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3.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S1" sheetId="1" state="visible" r:id="rId2"/>
    <sheet name="S2" sheetId="2" state="visible" r:id="rId3"/>
    <sheet name="S4" sheetId="3" state="visible" r:id="rId4"/>
    <sheet name="S5" sheetId="4" state="visible" r:id="rId5"/>
    <sheet name="S6" sheetId="5" state="visible" r:id="rId6"/>
    <sheet name="S7" sheetId="6" state="visible" r:id="rId7"/>
    <sheet name="S8" sheetId="7" state="visible" r:id="rId8"/>
    <sheet name="S9" sheetId="8" state="visible" r:id="rId9"/>
    <sheet name="S10" sheetId="9" state="visible" r:id="rId10"/>
    <sheet name="S11" sheetId="10" state="visible" r:id="rId11"/>
    <sheet name="S12" sheetId="11" state="visible" r:id="rId12"/>
    <sheet name="S13" sheetId="12" state="visible" r:id="rId13"/>
    <sheet name="S14" sheetId="13" state="visible" r:id="rId14"/>
    <sheet name="S15" sheetId="14" state="visible" r:id="rId15"/>
    <sheet name="S16" sheetId="15" state="visible" r:id="rId16"/>
    <sheet name="S17" sheetId="16" state="visible" r:id="rId17"/>
    <sheet name="S18" sheetId="17" state="visible" r:id="rId18"/>
    <sheet name="S19" sheetId="18" state="visible" r:id="rId19"/>
    <sheet name="S20" sheetId="19" state="visible" r:id="rId20"/>
    <sheet name="S21" sheetId="20" state="visible" r:id="rId21"/>
    <sheet name="S22" sheetId="21" state="visible" r:id="rId22"/>
    <sheet name="S23" sheetId="22" state="visible" r:id="rId23"/>
    <sheet name="S24" sheetId="23" state="visible" r:id="rId24"/>
    <sheet name="S25" sheetId="24" state="visible" r:id="rId25"/>
    <sheet name="S26" sheetId="25" state="visible" r:id="rId26"/>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<sst xmlns="http://schemas.openxmlformats.org/spreadsheetml/2006/main" count="93462" uniqueCount="29743">
  <si>
    <t xml:space="preserve">Haplogroup</t>
  </si>
  <si>
    <t xml:space="preserve">pre-5000 BC</t>
  </si>
  <si>
    <t xml:space="preserve">5000 BC</t>
  </si>
  <si>
    <t xml:space="preserve">4500 BC</t>
  </si>
  <si>
    <t xml:space="preserve">4000 BC</t>
  </si>
  <si>
    <t xml:space="preserve">3500 BC</t>
  </si>
  <si>
    <t xml:space="preserve">3000 BC</t>
  </si>
  <si>
    <t xml:space="preserve">2500 BC</t>
  </si>
  <si>
    <t xml:space="preserve">2250 BC</t>
  </si>
  <si>
    <t xml:space="preserve">2000 BC</t>
  </si>
  <si>
    <t xml:space="preserve">1750 BC</t>
  </si>
  <si>
    <t xml:space="preserve">1500 BC</t>
  </si>
  <si>
    <t xml:space="preserve">1250 BC</t>
  </si>
  <si>
    <t xml:space="preserve">1000 BC</t>
  </si>
  <si>
    <t xml:space="preserve">750 BC</t>
  </si>
  <si>
    <t xml:space="preserve">500 BC</t>
  </si>
  <si>
    <t xml:space="preserve">250 BC</t>
  </si>
  <si>
    <t xml:space="preserve">1 AD</t>
  </si>
  <si>
    <t xml:space="preserve">250 AD</t>
  </si>
  <si>
    <t xml:space="preserve">500 AD</t>
  </si>
  <si>
    <t xml:space="preserve">750 AD</t>
  </si>
  <si>
    <t xml:space="preserve">1000 AD</t>
  </si>
  <si>
    <t xml:space="preserve">1250 AD</t>
  </si>
  <si>
    <t xml:space="preserve">1500 AD</t>
  </si>
  <si>
    <t xml:space="preserve">Present</t>
  </si>
  <si>
    <t xml:space="preserve">YFull ID</t>
  </si>
  <si>
    <t xml:space="preserve">Irish county</t>
  </si>
  <si>
    <t xml:space="preserve">Branch origin</t>
  </si>
  <si>
    <t xml:space="preserve">Closest match</t>
  </si>
  <si>
    <t xml:space="preserve">Upper split (yBP)</t>
  </si>
  <si>
    <t xml:space="preserve">A1a</t>
  </si>
  <si>
    <t xml:space="preserve">Y37658</t>
  </si>
  <si>
    <t xml:space="preserve">YF008036</t>
  </si>
  <si>
    <t xml:space="preserve">Donegal</t>
  </si>
  <si>
    <t xml:space="preserve">West Africa</t>
  </si>
  <si>
    <t xml:space="preserve">NO, FI</t>
  </si>
  <si>
    <t xml:space="preserve">E-M2</t>
  </si>
  <si>
    <t xml:space="preserve">BY75028</t>
  </si>
  <si>
    <t xml:space="preserve">YF097250</t>
  </si>
  <si>
    <t xml:space="preserve">Longford</t>
  </si>
  <si>
    <t xml:space="preserve">West Africa by Vikings</t>
  </si>
  <si>
    <t xml:space="preserve">BY75028&gt;Y127007&gt;FT405608</t>
  </si>
  <si>
    <t xml:space="preserve">FT405608</t>
  </si>
  <si>
    <t xml:space="preserve">YF085962</t>
  </si>
  <si>
    <t xml:space="preserve">unknown</t>
  </si>
  <si>
    <t xml:space="preserve">SCO</t>
  </si>
  <si>
    <t xml:space="preserve">BY75028&gt;Y127007&gt;E90150&gt;FTA9796</t>
  </si>
  <si>
    <t xml:space="preserve">FTA9796</t>
  </si>
  <si>
    <t xml:space="preserve">YF088039</t>
  </si>
  <si>
    <t xml:space="preserve">colonial US/CA</t>
  </si>
  <si>
    <t xml:space="preserve">E-V12</t>
  </si>
  <si>
    <t xml:space="preserve">FT16711</t>
  </si>
  <si>
    <t xml:space="preserve">FT99807</t>
  </si>
  <si>
    <t xml:space="preserve">YF010647</t>
  </si>
  <si>
    <t xml:space="preserve">Cork</t>
  </si>
  <si>
    <t xml:space="preserve">Syria</t>
  </si>
  <si>
    <t xml:space="preserve">CTS9507</t>
  </si>
  <si>
    <t xml:space="preserve">YF001420</t>
  </si>
  <si>
    <t xml:space="preserve">Tunisia</t>
  </si>
  <si>
    <t xml:space="preserve">ENG</t>
  </si>
  <si>
    <t xml:space="preserve">E-V22</t>
  </si>
  <si>
    <t xml:space="preserve">Y30971</t>
  </si>
  <si>
    <t xml:space="preserve">YF008781</t>
  </si>
  <si>
    <t xml:space="preserve">Lebanon</t>
  </si>
  <si>
    <t xml:space="preserve">WLS</t>
  </si>
  <si>
    <t xml:space="preserve">4600/1250</t>
  </si>
  <si>
    <t xml:space="preserve">BY6908</t>
  </si>
  <si>
    <t xml:space="preserve">YF067268</t>
  </si>
  <si>
    <t xml:space="preserve">E-V13</t>
  </si>
  <si>
    <t xml:space="preserve">BY14150</t>
  </si>
  <si>
    <t xml:space="preserve">YF007626</t>
  </si>
  <si>
    <t xml:space="preserve">general Euro</t>
  </si>
  <si>
    <t xml:space="preserve">RU, ES, SAU</t>
  </si>
  <si>
    <t xml:space="preserve">BY4518</t>
  </si>
  <si>
    <t xml:space="preserve">YF012501</t>
  </si>
  <si>
    <t xml:space="preserve">Mayo</t>
  </si>
  <si>
    <t xml:space="preserve">PL, IT, SK, PT</t>
  </si>
  <si>
    <t xml:space="preserve">S24513</t>
  </si>
  <si>
    <t xml:space="preserve">YF015643</t>
  </si>
  <si>
    <t xml:space="preserve">Wexford</t>
  </si>
  <si>
    <t xml:space="preserve">PL</t>
  </si>
  <si>
    <t xml:space="preserve">Y3183</t>
  </si>
  <si>
    <t xml:space="preserve">YF009960</t>
  </si>
  <si>
    <t xml:space="preserve">DE</t>
  </si>
  <si>
    <t xml:space="preserve">A8460</t>
  </si>
  <si>
    <t xml:space="preserve">YF004502</t>
  </si>
  <si>
    <t xml:space="preserve">Wicklow</t>
  </si>
  <si>
    <t xml:space="preserve">ES, ARM</t>
  </si>
  <si>
    <t xml:space="preserve">Y93022</t>
  </si>
  <si>
    <t xml:space="preserve">YF010110</t>
  </si>
  <si>
    <t xml:space="preserve">Down</t>
  </si>
  <si>
    <t xml:space="preserve">E-L19</t>
  </si>
  <si>
    <t xml:space="preserve">Y255520</t>
  </si>
  <si>
    <t xml:space="preserve">YF101606</t>
  </si>
  <si>
    <t xml:space="preserve">Berbers</t>
  </si>
  <si>
    <t xml:space="preserve">TUN</t>
  </si>
  <si>
    <t xml:space="preserve">FGC22844</t>
  </si>
  <si>
    <t xml:space="preserve">YF003417</t>
  </si>
  <si>
    <t xml:space="preserve">Armagh</t>
  </si>
  <si>
    <t xml:space="preserve">MOR, LBY</t>
  </si>
  <si>
    <t xml:space="preserve">E-M34</t>
  </si>
  <si>
    <t xml:space="preserve">Y81462</t>
  </si>
  <si>
    <t xml:space="preserve">YF066154, YF066892</t>
  </si>
  <si>
    <t xml:space="preserve">Pre-Pottery Neolithic</t>
  </si>
  <si>
    <t xml:space="preserve">G-L91</t>
  </si>
  <si>
    <t xml:space="preserve">BY172114</t>
  </si>
  <si>
    <t xml:space="preserve">YF014909</t>
  </si>
  <si>
    <t xml:space="preserve">Cardium Pottery</t>
  </si>
  <si>
    <t xml:space="preserve">G-L30</t>
  </si>
  <si>
    <t xml:space="preserve">Y125465</t>
  </si>
  <si>
    <t xml:space="preserve">FGC52629*</t>
  </si>
  <si>
    <t xml:space="preserve">YF086239</t>
  </si>
  <si>
    <t xml:space="preserve">Galway</t>
  </si>
  <si>
    <t xml:space="preserve">Near East</t>
  </si>
  <si>
    <t xml:space="preserve">YF013473</t>
  </si>
  <si>
    <t xml:space="preserve">FGC37724*</t>
  </si>
  <si>
    <t xml:space="preserve">YF004485</t>
  </si>
  <si>
    <t xml:space="preserve">Westmeath</t>
  </si>
  <si>
    <t xml:space="preserve">PAK, ITA</t>
  </si>
  <si>
    <t xml:space="preserve">S20738</t>
  </si>
  <si>
    <t xml:space="preserve">S20738*</t>
  </si>
  <si>
    <t xml:space="preserve">YF004173</t>
  </si>
  <si>
    <t xml:space="preserve">PAK, ITA, RU</t>
  </si>
  <si>
    <t xml:space="preserve">Z46194</t>
  </si>
  <si>
    <t xml:space="preserve">YF068091</t>
  </si>
  <si>
    <t xml:space="preserve">Antrim</t>
  </si>
  <si>
    <t xml:space="preserve">Mediterranean</t>
  </si>
  <si>
    <t xml:space="preserve">ES,PT,FR,IT,ENG</t>
  </si>
  <si>
    <t xml:space="preserve">Y216281</t>
  </si>
  <si>
    <t xml:space="preserve">Y216667</t>
  </si>
  <si>
    <t xml:space="preserve">YF077565</t>
  </si>
  <si>
    <t xml:space="preserve">Northern Ireland</t>
  </si>
  <si>
    <t xml:space="preserve">MAR, LEB, ISR</t>
  </si>
  <si>
    <t xml:space="preserve">G-L30&gt;L497</t>
  </si>
  <si>
    <t xml:space="preserve">Y66258*</t>
  </si>
  <si>
    <t xml:space="preserve">YF086198</t>
  </si>
  <si>
    <t xml:space="preserve">Linear Pottery Neolithic</t>
  </si>
  <si>
    <t xml:space="preserve">Y31000*</t>
  </si>
  <si>
    <t xml:space="preserve">YF008963</t>
  </si>
  <si>
    <t xml:space="preserve">FT153446*</t>
  </si>
  <si>
    <t xml:space="preserve">YF090082</t>
  </si>
  <si>
    <t xml:space="preserve">FT153446&gt;Y290430</t>
  </si>
  <si>
    <t xml:space="preserve">Y290430</t>
  </si>
  <si>
    <t xml:space="preserve">YF100880, YF090073</t>
  </si>
  <si>
    <t xml:space="preserve">Sligo</t>
  </si>
  <si>
    <t xml:space="preserve">H2</t>
  </si>
  <si>
    <t xml:space="preserve">Z19072*</t>
  </si>
  <si>
    <t xml:space="preserve">JP14</t>
  </si>
  <si>
    <t xml:space="preserve">Kilkenny</t>
  </si>
  <si>
    <t xml:space="preserve">TR, LBY, LEB</t>
  </si>
  <si>
    <t xml:space="preserve">BG72</t>
  </si>
  <si>
    <t xml:space="preserve">Carlow</t>
  </si>
  <si>
    <t xml:space="preserve">Y21609*</t>
  </si>
  <si>
    <t xml:space="preserve">YF014599</t>
  </si>
  <si>
    <t xml:space="preserve">ENG, PL, UA, FR</t>
  </si>
  <si>
    <t xml:space="preserve">I1</t>
  </si>
  <si>
    <t xml:space="preserve">CTS9889*</t>
  </si>
  <si>
    <t xml:space="preserve">YF010148</t>
  </si>
  <si>
    <t xml:space="preserve">Vikings</t>
  </si>
  <si>
    <t xml:space="preserve">1850/1300</t>
  </si>
  <si>
    <t xml:space="preserve">Y132620</t>
  </si>
  <si>
    <t xml:space="preserve">YF019051</t>
  </si>
  <si>
    <t xml:space="preserve">Laois</t>
  </si>
  <si>
    <t xml:space="preserve">English settlement</t>
  </si>
  <si>
    <t xml:space="preserve">Y17387</t>
  </si>
  <si>
    <t xml:space="preserve">Y17387&gt;FGC67513</t>
  </si>
  <si>
    <t xml:space="preserve">FGC67513</t>
  </si>
  <si>
    <t xml:space="preserve">YF068667</t>
  </si>
  <si>
    <t xml:space="preserve">West Germanic</t>
  </si>
  <si>
    <t xml:space="preserve">Y17387&gt;BY34489</t>
  </si>
  <si>
    <t xml:space="preserve">BY34489&gt;FT15098</t>
  </si>
  <si>
    <t xml:space="preserve">FT15098</t>
  </si>
  <si>
    <t xml:space="preserve">YF071357</t>
  </si>
  <si>
    <t xml:space="preserve">Waterford</t>
  </si>
  <si>
    <t xml:space="preserve">BY34489&gt;Y71051</t>
  </si>
  <si>
    <t xml:space="preserve">Y71051</t>
  </si>
  <si>
    <t xml:space="preserve">YF006665</t>
  </si>
  <si>
    <t xml:space="preserve">BY34489&gt;Z13435</t>
  </si>
  <si>
    <t xml:space="preserve">Y43930</t>
  </si>
  <si>
    <t xml:space="preserve">YF073672, YF001789</t>
  </si>
  <si>
    <t xml:space="preserve">Y12705*</t>
  </si>
  <si>
    <t xml:space="preserve">YF009311</t>
  </si>
  <si>
    <t xml:space="preserve">Ulster Scots</t>
  </si>
  <si>
    <t xml:space="preserve">Y22009*</t>
  </si>
  <si>
    <t xml:space="preserve">YF005930</t>
  </si>
  <si>
    <t xml:space="preserve">L22</t>
  </si>
  <si>
    <t xml:space="preserve">FGC54042*</t>
  </si>
  <si>
    <t xml:space="preserve">YF087715</t>
  </si>
  <si>
    <t xml:space="preserve">SE, DE</t>
  </si>
  <si>
    <t xml:space="preserve">Y15036*</t>
  </si>
  <si>
    <t xml:space="preserve">YF003361</t>
  </si>
  <si>
    <t xml:space="preserve">NO</t>
  </si>
  <si>
    <t xml:space="preserve">BY102685</t>
  </si>
  <si>
    <t xml:space="preserve">YF075700, YF013661</t>
  </si>
  <si>
    <t xml:space="preserve">Monaghan</t>
  </si>
  <si>
    <t xml:space="preserve">East Germans</t>
  </si>
  <si>
    <t xml:space="preserve">SE, UA, TR, BG</t>
  </si>
  <si>
    <t xml:space="preserve">Y47647*</t>
  </si>
  <si>
    <t xml:space="preserve">YF082486</t>
  </si>
  <si>
    <t xml:space="preserve">FGC21612*</t>
  </si>
  <si>
    <t xml:space="preserve">YF001586</t>
  </si>
  <si>
    <t xml:space="preserve">Derry</t>
  </si>
  <si>
    <t xml:space="preserve">DE, ENG, RU</t>
  </si>
  <si>
    <t xml:space="preserve">FGC21612&gt;BY20000</t>
  </si>
  <si>
    <t xml:space="preserve">BY20000</t>
  </si>
  <si>
    <t xml:space="preserve">BY20000*</t>
  </si>
  <si>
    <t xml:space="preserve">YF010079</t>
  </si>
  <si>
    <t xml:space="preserve">BY20000&gt;Y106113</t>
  </si>
  <si>
    <t xml:space="preserve">YF015046</t>
  </si>
  <si>
    <t xml:space="preserve">Z12455</t>
  </si>
  <si>
    <t xml:space="preserve">Z12455*</t>
  </si>
  <si>
    <t xml:space="preserve">YF011246</t>
  </si>
  <si>
    <t xml:space="preserve">Limerick</t>
  </si>
  <si>
    <t xml:space="preserve">YF009978</t>
  </si>
  <si>
    <t xml:space="preserve">Y14227*</t>
  </si>
  <si>
    <t xml:space="preserve">YF014988</t>
  </si>
  <si>
    <t xml:space="preserve">ENG, SCO, SE</t>
  </si>
  <si>
    <t xml:space="preserve">BY35251*</t>
  </si>
  <si>
    <t xml:space="preserve">YF006104</t>
  </si>
  <si>
    <t xml:space="preserve">NO Vikings (also aDNA)</t>
  </si>
  <si>
    <t xml:space="preserve">FTB22422</t>
  </si>
  <si>
    <t xml:space="preserve">YF090072, YF008828</t>
  </si>
  <si>
    <t xml:space="preserve">NL</t>
  </si>
  <si>
    <t xml:space="preserve">BY119143</t>
  </si>
  <si>
    <t xml:space="preserve">YF014941</t>
  </si>
  <si>
    <t xml:space="preserve">proto-Germanic</t>
  </si>
  <si>
    <t xml:space="preserve">ENG, SE, NO</t>
  </si>
  <si>
    <t xml:space="preserve">Y5487</t>
  </si>
  <si>
    <t xml:space="preserve">YF067692, YF067797, YF067490</t>
  </si>
  <si>
    <t xml:space="preserve">Cavan</t>
  </si>
  <si>
    <t xml:space="preserve">Y31125</t>
  </si>
  <si>
    <t xml:space="preserve">YF016724, YF009388, YF013283, YF012889, YF012790, YF009609, YF008954, YF008953, YF008952, YF010262, YF009475</t>
  </si>
  <si>
    <t xml:space="preserve">Fermanagh</t>
  </si>
  <si>
    <t xml:space="preserve">M6003*</t>
  </si>
  <si>
    <t xml:space="preserve">YF012483</t>
  </si>
  <si>
    <t xml:space="preserve">SE, PL. DE</t>
  </si>
  <si>
    <t xml:space="preserve">Y128180</t>
  </si>
  <si>
    <t xml:space="preserve">YF011624</t>
  </si>
  <si>
    <t xml:space="preserve">Y80329*</t>
  </si>
  <si>
    <t xml:space="preserve">YF013334</t>
  </si>
  <si>
    <t xml:space="preserve">NO, SE / ENG</t>
  </si>
  <si>
    <t xml:space="preserve">1750/1150</t>
  </si>
  <si>
    <t xml:space="preserve">Y84570</t>
  </si>
  <si>
    <t xml:space="preserve">Y84570*</t>
  </si>
  <si>
    <t xml:space="preserve">YF062967</t>
  </si>
  <si>
    <t xml:space="preserve">NO, SE, FI</t>
  </si>
  <si>
    <t xml:space="preserve">Y84570&gt;Y83278</t>
  </si>
  <si>
    <t xml:space="preserve">Y83278</t>
  </si>
  <si>
    <t xml:space="preserve">YF009149, YF065847, YF062735, YF065070</t>
  </si>
  <si>
    <t xml:space="preserve">Y32059</t>
  </si>
  <si>
    <t xml:space="preserve">YF008105, YF063081, YF002544</t>
  </si>
  <si>
    <t xml:space="preserve">A17051*</t>
  </si>
  <si>
    <t xml:space="preserve">YF062687</t>
  </si>
  <si>
    <t xml:space="preserve">Vikings / Scots</t>
  </si>
  <si>
    <t xml:space="preserve">1250 / 700</t>
  </si>
  <si>
    <t xml:space="preserve">YF008174</t>
  </si>
  <si>
    <t xml:space="preserve">Y66219</t>
  </si>
  <si>
    <t xml:space="preserve">Y72731</t>
  </si>
  <si>
    <t xml:space="preserve">YF007577</t>
  </si>
  <si>
    <t xml:space="preserve">SE, NO</t>
  </si>
  <si>
    <t xml:space="preserve">Z58</t>
  </si>
  <si>
    <t xml:space="preserve">Y20389*</t>
  </si>
  <si>
    <t xml:space="preserve">YF073143</t>
  </si>
  <si>
    <t xml:space="preserve">NO, EN</t>
  </si>
  <si>
    <t xml:space="preserve">A13745</t>
  </si>
  <si>
    <t xml:space="preserve">A13745*</t>
  </si>
  <si>
    <t xml:space="preserve">YF062664</t>
  </si>
  <si>
    <t xml:space="preserve">EE</t>
  </si>
  <si>
    <t xml:space="preserve">YF014926</t>
  </si>
  <si>
    <t xml:space="preserve">Y16458*</t>
  </si>
  <si>
    <t xml:space="preserve">YF008065</t>
  </si>
  <si>
    <t xml:space="preserve">Germanic or Belgae?</t>
  </si>
  <si>
    <t xml:space="preserve">EN, NL, FR, WLS</t>
  </si>
  <si>
    <t xml:space="preserve">FGC69701</t>
  </si>
  <si>
    <t xml:space="preserve">FGC69701*</t>
  </si>
  <si>
    <t xml:space="preserve">YF067917</t>
  </si>
  <si>
    <t xml:space="preserve">NL, PL, UA, SI</t>
  </si>
  <si>
    <t xml:space="preserve">FGC69701&gt;702</t>
  </si>
  <si>
    <t xml:space="preserve">FGC69702</t>
  </si>
  <si>
    <t xml:space="preserve">FGC69702*</t>
  </si>
  <si>
    <t xml:space="preserve">YF064767</t>
  </si>
  <si>
    <t xml:space="preserve">FGC35283*</t>
  </si>
  <si>
    <t xml:space="preserve">YF066735</t>
  </si>
  <si>
    <t xml:space="preserve">Saxons or Vikings</t>
  </si>
  <si>
    <t xml:space="preserve">SE, ENG, SCO</t>
  </si>
  <si>
    <t xml:space="preserve">FT19394*</t>
  </si>
  <si>
    <t xml:space="preserve">YF019079</t>
  </si>
  <si>
    <t xml:space="preserve">Tipperary</t>
  </si>
  <si>
    <t xml:space="preserve">Anglo-Saxons</t>
  </si>
  <si>
    <t xml:space="preserve">EN</t>
  </si>
  <si>
    <t xml:space="preserve">FT56290</t>
  </si>
  <si>
    <t xml:space="preserve">A18176</t>
  </si>
  <si>
    <t xml:space="preserve">YF015301</t>
  </si>
  <si>
    <t xml:space="preserve">SE</t>
  </si>
  <si>
    <t xml:space="preserve">Y132049*</t>
  </si>
  <si>
    <t xml:space="preserve">YF011909</t>
  </si>
  <si>
    <t xml:space="preserve">Azores</t>
  </si>
  <si>
    <t xml:space="preserve">Y153759*</t>
  </si>
  <si>
    <t xml:space="preserve">YF013945</t>
  </si>
  <si>
    <t xml:space="preserve">Dublin</t>
  </si>
  <si>
    <t xml:space="preserve">Y52565</t>
  </si>
  <si>
    <t xml:space="preserve">YF011745</t>
  </si>
  <si>
    <t xml:space="preserve">A1609*</t>
  </si>
  <si>
    <t xml:space="preserve">YF010465</t>
  </si>
  <si>
    <t xml:space="preserve">Scots</t>
  </si>
  <si>
    <t xml:space="preserve">SHTR13*</t>
  </si>
  <si>
    <t xml:space="preserve">YF092753</t>
  </si>
  <si>
    <t xml:space="preserve">Clare</t>
  </si>
  <si>
    <t xml:space="preserve">RUS</t>
  </si>
  <si>
    <t xml:space="preserve">A13242</t>
  </si>
  <si>
    <t xml:space="preserve">FT80854*</t>
  </si>
  <si>
    <t xml:space="preserve">YF097248, YF071514, YF071281, YF071376</t>
  </si>
  <si>
    <t xml:space="preserve">Y14331*</t>
  </si>
  <si>
    <t xml:space="preserve">YF003321</t>
  </si>
  <si>
    <t xml:space="preserve">German</t>
  </si>
  <si>
    <t xml:space="preserve">Y216313</t>
  </si>
  <si>
    <t xml:space="preserve">YF086070</t>
  </si>
  <si>
    <t xml:space="preserve">ENG, NL, SE, DK</t>
  </si>
  <si>
    <t xml:space="preserve">A18483*</t>
  </si>
  <si>
    <t xml:space="preserve">YF014307</t>
  </si>
  <si>
    <t xml:space="preserve">A376&gt;FGC74330</t>
  </si>
  <si>
    <t xml:space="preserve">FGC74330</t>
  </si>
  <si>
    <t xml:space="preserve">YF078483, YF019044, YF012748</t>
  </si>
  <si>
    <t xml:space="preserve">A376&gt;Y23905</t>
  </si>
  <si>
    <t xml:space="preserve">Y23905</t>
  </si>
  <si>
    <t xml:space="preserve">YF078326</t>
  </si>
  <si>
    <t xml:space="preserve">A376&gt;A264&gt;A262*</t>
  </si>
  <si>
    <t xml:space="preserve">A262*</t>
  </si>
  <si>
    <t xml:space="preserve">YF066877</t>
  </si>
  <si>
    <t xml:space="preserve">YF007032</t>
  </si>
  <si>
    <t xml:space="preserve">I2a-P37</t>
  </si>
  <si>
    <t xml:space="preserve">Y15581</t>
  </si>
  <si>
    <t xml:space="preserve">Y15581&gt;Y17390</t>
  </si>
  <si>
    <t xml:space="preserve">Y17390&gt;Y47373</t>
  </si>
  <si>
    <t xml:space="preserve">Y47373</t>
  </si>
  <si>
    <t xml:space="preserve">Y47373*</t>
  </si>
  <si>
    <t xml:space="preserve">YF073418</t>
  </si>
  <si>
    <t xml:space="preserve">Neolithic Farmers</t>
  </si>
  <si>
    <t xml:space="preserve">DE, IT, RU</t>
  </si>
  <si>
    <t xml:space="preserve">YF016395</t>
  </si>
  <si>
    <t xml:space="preserve">YF004116</t>
  </si>
  <si>
    <t xml:space="preserve">Y15581&gt;Y25784</t>
  </si>
  <si>
    <t xml:space="preserve">Y25784</t>
  </si>
  <si>
    <t xml:space="preserve">Y25784&gt;PH3133</t>
  </si>
  <si>
    <t xml:space="preserve">PH3133</t>
  </si>
  <si>
    <t xml:space="preserve">YF002776</t>
  </si>
  <si>
    <t xml:space="preserve">Y25784&gt;Y63713</t>
  </si>
  <si>
    <t xml:space="preserve">Y63713</t>
  </si>
  <si>
    <t xml:space="preserve">Y63713*</t>
  </si>
  <si>
    <t xml:space="preserve">YF065681</t>
  </si>
  <si>
    <t xml:space="preserve">YF019139</t>
  </si>
  <si>
    <t xml:space="preserve">YF007184</t>
  </si>
  <si>
    <t xml:space="preserve">Kerry</t>
  </si>
  <si>
    <t xml:space="preserve">Y21997</t>
  </si>
  <si>
    <t xml:space="preserve">Y21997&gt;Y45216</t>
  </si>
  <si>
    <t xml:space="preserve">Y45216</t>
  </si>
  <si>
    <t xml:space="preserve">Y45216*</t>
  </si>
  <si>
    <t xml:space="preserve">YF065955</t>
  </si>
  <si>
    <t xml:space="preserve">ENG, ES, FR</t>
  </si>
  <si>
    <t xml:space="preserve">YF004782</t>
  </si>
  <si>
    <t xml:space="preserve">Y21997&gt;Y62258</t>
  </si>
  <si>
    <t xml:space="preserve">Y62258</t>
  </si>
  <si>
    <t xml:space="preserve">BY37467</t>
  </si>
  <si>
    <t xml:space="preserve">Y61015</t>
  </si>
  <si>
    <t xml:space="preserve">BY63498</t>
  </si>
  <si>
    <t xml:space="preserve">BY63498*</t>
  </si>
  <si>
    <t xml:space="preserve">YF087372</t>
  </si>
  <si>
    <t xml:space="preserve">YF005996</t>
  </si>
  <si>
    <t xml:space="preserve">Y44831*</t>
  </si>
  <si>
    <t xml:space="preserve">YF003319</t>
  </si>
  <si>
    <t xml:space="preserve">Y21971*</t>
  </si>
  <si>
    <t xml:space="preserve">YF010334</t>
  </si>
  <si>
    <t xml:space="preserve">IT, FR, ES, RU</t>
  </si>
  <si>
    <t xml:space="preserve">Y36693*</t>
  </si>
  <si>
    <t xml:space="preserve">YF010340</t>
  </si>
  <si>
    <t xml:space="preserve">Roscommon</t>
  </si>
  <si>
    <t xml:space="preserve">IT, WLS</t>
  </si>
  <si>
    <t xml:space="preserve">FT137670</t>
  </si>
  <si>
    <t xml:space="preserve">FT137670*</t>
  </si>
  <si>
    <t xml:space="preserve">YF090540</t>
  </si>
  <si>
    <t xml:space="preserve">YF065968</t>
  </si>
  <si>
    <t xml:space="preserve">FT344600</t>
  </si>
  <si>
    <t xml:space="preserve">FT344600*</t>
  </si>
  <si>
    <t xml:space="preserve">PN06</t>
  </si>
  <si>
    <t xml:space="preserve">Early Middle Neolithic Ireland ancient DNA (extinct)</t>
  </si>
  <si>
    <t xml:space="preserve">Pitted Ware Culture (Sweden) &amp; Mesolithic Ukraine ancient DNA (extinct)</t>
  </si>
  <si>
    <t xml:space="preserve">PB672</t>
  </si>
  <si>
    <t xml:space="preserve">PB2031</t>
  </si>
  <si>
    <t xml:space="preserve">FT344600&gt;FT344602</t>
  </si>
  <si>
    <t xml:space="preserve">FT344602*</t>
  </si>
  <si>
    <t xml:space="preserve">PB768</t>
  </si>
  <si>
    <t xml:space="preserve">PB675</t>
  </si>
  <si>
    <t xml:space="preserve">PB186</t>
  </si>
  <si>
    <t xml:space="preserve">ASH3</t>
  </si>
  <si>
    <t xml:space="preserve">L233</t>
  </si>
  <si>
    <t xml:space="preserve">BY132915*</t>
  </si>
  <si>
    <t xml:space="preserve">YF080223</t>
  </si>
  <si>
    <t xml:space="preserve">YF089509</t>
  </si>
  <si>
    <t xml:space="preserve">YF066003</t>
  </si>
  <si>
    <t xml:space="preserve">BY132915&gt;BY154767</t>
  </si>
  <si>
    <t xml:space="preserve">YF063553, YF067235</t>
  </si>
  <si>
    <t xml:space="preserve">BY132915&gt;Y169905</t>
  </si>
  <si>
    <t xml:space="preserve">YF066103, YF019752</t>
  </si>
  <si>
    <t xml:space="preserve">Y102352&gt;FT67257</t>
  </si>
  <si>
    <t xml:space="preserve">FT67257</t>
  </si>
  <si>
    <t xml:space="preserve">YF078025</t>
  </si>
  <si>
    <t xml:space="preserve">Cookstown</t>
  </si>
  <si>
    <t xml:space="preserve">Y102352&gt;FT47329&gt;FT47877</t>
  </si>
  <si>
    <t xml:space="preserve">FT47877</t>
  </si>
  <si>
    <t xml:space="preserve">YF086803, YF063921</t>
  </si>
  <si>
    <t xml:space="preserve">Y102352&gt;FT47329&gt;Y144730</t>
  </si>
  <si>
    <t xml:space="preserve">Y144730</t>
  </si>
  <si>
    <t xml:space="preserve">YF064578</t>
  </si>
  <si>
    <t xml:space="preserve">Y102352&gt;Y85375</t>
  </si>
  <si>
    <t xml:space="preserve">Y85375*</t>
  </si>
  <si>
    <t xml:space="preserve">YF089042</t>
  </si>
  <si>
    <t xml:space="preserve">YF083246</t>
  </si>
  <si>
    <t xml:space="preserve">YF065973</t>
  </si>
  <si>
    <t xml:space="preserve">Y85375&gt;BY189019</t>
  </si>
  <si>
    <t xml:space="preserve">YF065971, YF075696</t>
  </si>
  <si>
    <t xml:space="preserve">Y86483</t>
  </si>
  <si>
    <t xml:space="preserve">YF010899</t>
  </si>
  <si>
    <t xml:space="preserve">Belgae or Saxon</t>
  </si>
  <si>
    <t xml:space="preserve">ENG,NL,PL,DE,FR</t>
  </si>
  <si>
    <t xml:space="preserve">BY117344*</t>
  </si>
  <si>
    <t xml:space="preserve">YF016710</t>
  </si>
  <si>
    <t xml:space="preserve">A417*</t>
  </si>
  <si>
    <t xml:space="preserve">YF002042</t>
  </si>
  <si>
    <t xml:space="preserve">FR (Alsace)</t>
  </si>
  <si>
    <t xml:space="preserve">YF001699</t>
  </si>
  <si>
    <t xml:space="preserve">A7111*</t>
  </si>
  <si>
    <t xml:space="preserve">YF063540</t>
  </si>
  <si>
    <t xml:space="preserve">ENG, PL. CZ</t>
  </si>
  <si>
    <t xml:space="preserve">Y32657&gt;Y38919</t>
  </si>
  <si>
    <t xml:space="preserve">Y38919*</t>
  </si>
  <si>
    <t xml:space="preserve">YF002232</t>
  </si>
  <si>
    <t xml:space="preserve">Omagh</t>
  </si>
  <si>
    <t xml:space="preserve">various</t>
  </si>
  <si>
    <t xml:space="preserve">Y32657&gt;Y36128</t>
  </si>
  <si>
    <t xml:space="preserve">Y36128</t>
  </si>
  <si>
    <t xml:space="preserve">Y36128*</t>
  </si>
  <si>
    <t xml:space="preserve">YF009011</t>
  </si>
  <si>
    <t xml:space="preserve">YF010285</t>
  </si>
  <si>
    <t xml:space="preserve">M423</t>
  </si>
  <si>
    <t xml:space="preserve">V6473</t>
  </si>
  <si>
    <t xml:space="preserve">KGH6</t>
  </si>
  <si>
    <t xml:space="preserve">Mesolithic Ireland</t>
  </si>
  <si>
    <t xml:space="preserve">Mesolithic LU, NO</t>
  </si>
  <si>
    <t xml:space="preserve">FGC39003</t>
  </si>
  <si>
    <t xml:space="preserve">YF017289</t>
  </si>
  <si>
    <t xml:space="preserve">Britonic? Pict?</t>
  </si>
  <si>
    <t xml:space="preserve">ENG, SCO, WLS</t>
  </si>
  <si>
    <t xml:space="preserve">A13665</t>
  </si>
  <si>
    <t xml:space="preserve">Y31631*</t>
  </si>
  <si>
    <t xml:space="preserve">YF010122</t>
  </si>
  <si>
    <t xml:space="preserve">Corcu Loígde (Royal dynasty of Munster)</t>
  </si>
  <si>
    <t xml:space="preserve">Y31631&gt;A13664</t>
  </si>
  <si>
    <t xml:space="preserve">A13664*</t>
  </si>
  <si>
    <t xml:space="preserve">YF073278</t>
  </si>
  <si>
    <t xml:space="preserve">A13664&gt;A14359</t>
  </si>
  <si>
    <t xml:space="preserve">A14359&gt;Y37101*</t>
  </si>
  <si>
    <t xml:space="preserve">Y37101*</t>
  </si>
  <si>
    <t xml:space="preserve">YF007918</t>
  </si>
  <si>
    <t xml:space="preserve">A14359&gt;Y37101&gt;Y167071</t>
  </si>
  <si>
    <t xml:space="preserve">Y167071</t>
  </si>
  <si>
    <t xml:space="preserve">YF011064, YF019016</t>
  </si>
  <si>
    <t xml:space="preserve">A14359&gt;A19380</t>
  </si>
  <si>
    <t xml:space="preserve">A19380*</t>
  </si>
  <si>
    <t xml:space="preserve">YF076060</t>
  </si>
  <si>
    <t xml:space="preserve">YF019017</t>
  </si>
  <si>
    <t xml:space="preserve">A19380&gt;Y102853</t>
  </si>
  <si>
    <t xml:space="preserve">Y102853</t>
  </si>
  <si>
    <t xml:space="preserve">YF066241, YF008331</t>
  </si>
  <si>
    <t xml:space="preserve">A14359&gt;Y156113*</t>
  </si>
  <si>
    <t xml:space="preserve">Y156113*</t>
  </si>
  <si>
    <t xml:space="preserve">YF015069</t>
  </si>
  <si>
    <t xml:space="preserve">YF009498</t>
  </si>
  <si>
    <t xml:space="preserve">L1498</t>
  </si>
  <si>
    <t xml:space="preserve">L1498&gt;A10029</t>
  </si>
  <si>
    <t xml:space="preserve">A10029</t>
  </si>
  <si>
    <t xml:space="preserve">A10029&gt;FGC7087</t>
  </si>
  <si>
    <t xml:space="preserve">CH448</t>
  </si>
  <si>
    <t xml:space="preserve">Middle Neolithic aDNA</t>
  </si>
  <si>
    <t xml:space="preserve">Current Irish</t>
  </si>
  <si>
    <t xml:space="preserve">A10029&gt;A10028</t>
  </si>
  <si>
    <t xml:space="preserve">A10028</t>
  </si>
  <si>
    <t xml:space="preserve">A10028*</t>
  </si>
  <si>
    <t xml:space="preserve">YF007586</t>
  </si>
  <si>
    <t xml:space="preserve">Neolithic Irish survivor</t>
  </si>
  <si>
    <t xml:space="preserve">ENG, SCO</t>
  </si>
  <si>
    <t xml:space="preserve">L1498&gt;FT27731*</t>
  </si>
  <si>
    <t xml:space="preserve">FT27731*</t>
  </si>
  <si>
    <t xml:space="preserve">PB443</t>
  </si>
  <si>
    <t xml:space="preserve">ARD2</t>
  </si>
  <si>
    <t xml:space="preserve">FT27731&gt;Y12993</t>
  </si>
  <si>
    <t xml:space="preserve">Y12993&gt;BY1236</t>
  </si>
  <si>
    <t xml:space="preserve">BY1236</t>
  </si>
  <si>
    <t xml:space="preserve">BY1236*</t>
  </si>
  <si>
    <t xml:space="preserve">YF007095</t>
  </si>
  <si>
    <t xml:space="preserve">Y12993&gt;A8742</t>
  </si>
  <si>
    <t xml:space="preserve">BY37286</t>
  </si>
  <si>
    <t xml:space="preserve">BY37269</t>
  </si>
  <si>
    <t xml:space="preserve">BY37259</t>
  </si>
  <si>
    <t xml:space="preserve">YF017100</t>
  </si>
  <si>
    <t xml:space="preserve">A16983</t>
  </si>
  <si>
    <t xml:space="preserve">YF010108</t>
  </si>
  <si>
    <t xml:space="preserve">Neolithic European</t>
  </si>
  <si>
    <t xml:space="preserve">IT, DE, RO, ENG</t>
  </si>
  <si>
    <t xml:space="preserve">Y3722</t>
  </si>
  <si>
    <t xml:space="preserve">Y3722&gt;Y20866</t>
  </si>
  <si>
    <t xml:space="preserve">Y20866</t>
  </si>
  <si>
    <t xml:space="preserve">Y194743</t>
  </si>
  <si>
    <t xml:space="preserve">Y50064</t>
  </si>
  <si>
    <t xml:space="preserve">YF071962</t>
  </si>
  <si>
    <t xml:space="preserve">Neolithic Irish survivor group</t>
  </si>
  <si>
    <t xml:space="preserve">Pitted Ware &amp; Esperstedt MN aDNA</t>
  </si>
  <si>
    <t xml:space="preserve">Y3722&gt;Y69224</t>
  </si>
  <si>
    <t xml:space="preserve">Y69224</t>
  </si>
  <si>
    <t xml:space="preserve">Y69224*</t>
  </si>
  <si>
    <t xml:space="preserve">YF067102</t>
  </si>
  <si>
    <t xml:space="preserve">Y69224&gt;BY37518</t>
  </si>
  <si>
    <t xml:space="preserve">Y262495</t>
  </si>
  <si>
    <t xml:space="preserve">FTA94677</t>
  </si>
  <si>
    <t xml:space="preserve">YF086953</t>
  </si>
  <si>
    <t xml:space="preserve">Y3722&gt;FGC7193</t>
  </si>
  <si>
    <t xml:space="preserve">FGC7193</t>
  </si>
  <si>
    <t xml:space="preserve">FGC7193*</t>
  </si>
  <si>
    <t xml:space="preserve">YF085511</t>
  </si>
  <si>
    <t xml:space="preserve">FGC7193&gt;Y3734</t>
  </si>
  <si>
    <t xml:space="preserve">Y3734&gt;FGC14453</t>
  </si>
  <si>
    <t xml:space="preserve">FGC14453&gt;Y5450</t>
  </si>
  <si>
    <t xml:space="preserve">Y5450</t>
  </si>
  <si>
    <t xml:space="preserve">Y5450*</t>
  </si>
  <si>
    <t xml:space="preserve">YF014786</t>
  </si>
  <si>
    <t xml:space="preserve">Y5450&gt;Y18393</t>
  </si>
  <si>
    <t xml:space="preserve">Y18393&gt;Y44821</t>
  </si>
  <si>
    <t xml:space="preserve">Y44821</t>
  </si>
  <si>
    <t xml:space="preserve">YF004355</t>
  </si>
  <si>
    <t xml:space="preserve">Y18393&gt;A12374</t>
  </si>
  <si>
    <t xml:space="preserve">A12374&gt;BY37223</t>
  </si>
  <si>
    <t xml:space="preserve">BY37223*</t>
  </si>
  <si>
    <t xml:space="preserve">YF066240</t>
  </si>
  <si>
    <t xml:space="preserve">YF004491</t>
  </si>
  <si>
    <t xml:space="preserve">BY37223&gt;Y63687</t>
  </si>
  <si>
    <t xml:space="preserve">Y63687</t>
  </si>
  <si>
    <t xml:space="preserve">YF007632</t>
  </si>
  <si>
    <t xml:space="preserve">Y5450&gt;Y5452</t>
  </si>
  <si>
    <t xml:space="preserve">Y5452</t>
  </si>
  <si>
    <t xml:space="preserve">Y5452*</t>
  </si>
  <si>
    <t xml:space="preserve">YF012138</t>
  </si>
  <si>
    <t xml:space="preserve">Y5452&gt;Y5453</t>
  </si>
  <si>
    <t xml:space="preserve">Y5453*</t>
  </si>
  <si>
    <t xml:space="preserve">YF100824</t>
  </si>
  <si>
    <t xml:space="preserve">Y5453&gt;Y5451*</t>
  </si>
  <si>
    <t xml:space="preserve">Y5451*</t>
  </si>
  <si>
    <t xml:space="preserve">YF003959</t>
  </si>
  <si>
    <t xml:space="preserve">Y5453&gt;Y5451&gt;Y39012</t>
  </si>
  <si>
    <t xml:space="preserve">Y39012*</t>
  </si>
  <si>
    <t xml:space="preserve">YF001889</t>
  </si>
  <si>
    <t xml:space="preserve">Y5453&gt;Y5451&gt;FGC14463</t>
  </si>
  <si>
    <t xml:space="preserve">FGC14463</t>
  </si>
  <si>
    <t xml:space="preserve">FGC14463*</t>
  </si>
  <si>
    <t xml:space="preserve">YF081516</t>
  </si>
  <si>
    <t xml:space="preserve">FGC14463&gt;FGC14449</t>
  </si>
  <si>
    <t xml:space="preserve">FGC14449*</t>
  </si>
  <si>
    <t xml:space="preserve">YF008095</t>
  </si>
  <si>
    <t xml:space="preserve">YF001633</t>
  </si>
  <si>
    <t xml:space="preserve">Y5453&gt;Y5451&gt;Y128131</t>
  </si>
  <si>
    <t xml:space="preserve">Y128131*</t>
  </si>
  <si>
    <t xml:space="preserve">YF019910</t>
  </si>
  <si>
    <t xml:space="preserve">Y128027</t>
  </si>
  <si>
    <t xml:space="preserve">YF065561, YF078381</t>
  </si>
  <si>
    <t xml:space="preserve">Y3734&gt;FGC7163</t>
  </si>
  <si>
    <t xml:space="preserve">FGC7163&gt;Y4660</t>
  </si>
  <si>
    <t xml:space="preserve">Y4660</t>
  </si>
  <si>
    <t xml:space="preserve">Y4660*</t>
  </si>
  <si>
    <t xml:space="preserve">YF005278</t>
  </si>
  <si>
    <t xml:space="preserve">Y4660&gt;FGC14721</t>
  </si>
  <si>
    <t xml:space="preserve">FGC14721</t>
  </si>
  <si>
    <t xml:space="preserve">YF001728</t>
  </si>
  <si>
    <t xml:space="preserve">Meath</t>
  </si>
  <si>
    <t xml:space="preserve">Y4660&gt;Y5280&gt;FGC7210</t>
  </si>
  <si>
    <t xml:space="preserve">FGC7210&gt;FGC7198</t>
  </si>
  <si>
    <t xml:space="preserve">FGC7198</t>
  </si>
  <si>
    <t xml:space="preserve">YF067395, YF066336</t>
  </si>
  <si>
    <t xml:space="preserve">Y5280&gt;Y21537&gt;BY180053</t>
  </si>
  <si>
    <t xml:space="preserve">BY180053</t>
  </si>
  <si>
    <t xml:space="preserve">YF015558</t>
  </si>
  <si>
    <t xml:space="preserve">Y5280&gt;Y21537&gt;BY136251</t>
  </si>
  <si>
    <t xml:space="preserve">BY136251*</t>
  </si>
  <si>
    <t xml:space="preserve">YF005631</t>
  </si>
  <si>
    <t xml:space="preserve">BY136251&gt;FT256148</t>
  </si>
  <si>
    <t xml:space="preserve">FT256148</t>
  </si>
  <si>
    <t xml:space="preserve">YF072777, YF072238</t>
  </si>
  <si>
    <t xml:space="preserve">Y4660&gt;Y5280&gt;A14890</t>
  </si>
  <si>
    <t xml:space="preserve">A14890</t>
  </si>
  <si>
    <t xml:space="preserve">A14890&gt;Y82491</t>
  </si>
  <si>
    <t xml:space="preserve">Y82491</t>
  </si>
  <si>
    <t xml:space="preserve">YF008923, YF081811</t>
  </si>
  <si>
    <t xml:space="preserve">A14890&gt;Y82491&gt;FT86615*</t>
  </si>
  <si>
    <t xml:space="preserve">FT86615*</t>
  </si>
  <si>
    <t xml:space="preserve">YF068661</t>
  </si>
  <si>
    <t xml:space="preserve">Y82491&gt;FT86615&gt;Y39543</t>
  </si>
  <si>
    <t xml:space="preserve">Y39543</t>
  </si>
  <si>
    <t xml:space="preserve">YF080478, YF070705</t>
  </si>
  <si>
    <t xml:space="preserve">BY31905</t>
  </si>
  <si>
    <t xml:space="preserve">BY31905&gt;BY89974</t>
  </si>
  <si>
    <t xml:space="preserve">BY89974</t>
  </si>
  <si>
    <t xml:space="preserve">BY89974*</t>
  </si>
  <si>
    <t xml:space="preserve">YF094952</t>
  </si>
  <si>
    <t xml:space="preserve">Belfast</t>
  </si>
  <si>
    <t xml:space="preserve">BY89974&gt;BY63579</t>
  </si>
  <si>
    <t xml:space="preserve">BY63579</t>
  </si>
  <si>
    <t xml:space="preserve">YF092742</t>
  </si>
  <si>
    <t xml:space="preserve">BY31905&gt;Y66580</t>
  </si>
  <si>
    <t xml:space="preserve">Y66580&gt;Y60783</t>
  </si>
  <si>
    <t xml:space="preserve">Y60783</t>
  </si>
  <si>
    <t xml:space="preserve">YF005953</t>
  </si>
  <si>
    <t xml:space="preserve">I-M436&gt;S255</t>
  </si>
  <si>
    <t xml:space="preserve">S2519*</t>
  </si>
  <si>
    <t xml:space="preserve">SRA62</t>
  </si>
  <si>
    <t xml:space="preserve">Leitrim</t>
  </si>
  <si>
    <t xml:space="preserve">Mesolithic Irish aDNA</t>
  </si>
  <si>
    <t xml:space="preserve">Cheddar Man</t>
  </si>
  <si>
    <t xml:space="preserve">BY37418</t>
  </si>
  <si>
    <t xml:space="preserve">BY37418*</t>
  </si>
  <si>
    <t xml:space="preserve">YF011561</t>
  </si>
  <si>
    <t xml:space="preserve">Mesolithic European survivors</t>
  </si>
  <si>
    <t xml:space="preserve">NL, ENG, FR</t>
  </si>
  <si>
    <t xml:space="preserve">BY37418&gt;BY44940</t>
  </si>
  <si>
    <t xml:space="preserve">BY44940</t>
  </si>
  <si>
    <t xml:space="preserve">BY44940*</t>
  </si>
  <si>
    <t xml:space="preserve">YF101312</t>
  </si>
  <si>
    <t xml:space="preserve">BY44940&gt;BY44939</t>
  </si>
  <si>
    <t xml:space="preserve">BY44939</t>
  </si>
  <si>
    <t xml:space="preserve">YF101362</t>
  </si>
  <si>
    <t xml:space="preserve">BY14023*</t>
  </si>
  <si>
    <t xml:space="preserve">YF003809</t>
  </si>
  <si>
    <t xml:space="preserve">Louth</t>
  </si>
  <si>
    <t xml:space="preserve">Britonic or Belgae</t>
  </si>
  <si>
    <t xml:space="preserve">ENG, FR</t>
  </si>
  <si>
    <t xml:space="preserve">I-M436&gt;M223</t>
  </si>
  <si>
    <t xml:space="preserve">Y143199</t>
  </si>
  <si>
    <t xml:space="preserve">Y100095</t>
  </si>
  <si>
    <t xml:space="preserve">YF066645, YF066483</t>
  </si>
  <si>
    <t xml:space="preserve">Proto-IE</t>
  </si>
  <si>
    <t xml:space="preserve">L1229</t>
  </si>
  <si>
    <t xml:space="preserve">FGC57449*</t>
  </si>
  <si>
    <t xml:space="preserve">YF074963</t>
  </si>
  <si>
    <t xml:space="preserve">Belgae or Saxons?</t>
  </si>
  <si>
    <t xml:space="preserve">Y29664</t>
  </si>
  <si>
    <t xml:space="preserve">A17409</t>
  </si>
  <si>
    <t xml:space="preserve">YF010147</t>
  </si>
  <si>
    <t xml:space="preserve">Y13321*</t>
  </si>
  <si>
    <t xml:space="preserve">YF003168</t>
  </si>
  <si>
    <t xml:space="preserve">FGC15127</t>
  </si>
  <si>
    <t xml:space="preserve">YF002881, YF064794, YF066595, YF005760, YF065027, YF001762, YF001737, YF002978</t>
  </si>
  <si>
    <t xml:space="preserve">I-M223&gt;M284</t>
  </si>
  <si>
    <t xml:space="preserve">M284&gt;L1195</t>
  </si>
  <si>
    <t xml:space="preserve">L1195</t>
  </si>
  <si>
    <t xml:space="preserve">L1195&gt;Y3709</t>
  </si>
  <si>
    <t xml:space="preserve">Y3709*</t>
  </si>
  <si>
    <t xml:space="preserve">PN07</t>
  </si>
  <si>
    <t xml:space="preserve">Neolithic Ireland aDNA with present-day survivors</t>
  </si>
  <si>
    <t xml:space="preserve">European Mesolithic and British Neolithic</t>
  </si>
  <si>
    <t xml:space="preserve">10200 from non-Isles, 7100 intra Isles</t>
  </si>
  <si>
    <t xml:space="preserve">PN04</t>
  </si>
  <si>
    <t xml:space="preserve">PN03</t>
  </si>
  <si>
    <t xml:space="preserve">PN112</t>
  </si>
  <si>
    <t xml:space="preserve">NG10</t>
  </si>
  <si>
    <t xml:space="preserve">CAK532</t>
  </si>
  <si>
    <t xml:space="preserve">Y3709&gt;FT380000</t>
  </si>
  <si>
    <t xml:space="preserve">FT380000*</t>
  </si>
  <si>
    <t xml:space="preserve">PN107</t>
  </si>
  <si>
    <t xml:space="preserve">PN12</t>
  </si>
  <si>
    <t xml:space="preserve">GNM1076</t>
  </si>
  <si>
    <t xml:space="preserve">FT380000&gt;Y217738</t>
  </si>
  <si>
    <t xml:space="preserve">prs016</t>
  </si>
  <si>
    <t xml:space="preserve">Y217738</t>
  </si>
  <si>
    <t xml:space="preserve">prs009</t>
  </si>
  <si>
    <t xml:space="preserve">Y3709&gt;BY166007</t>
  </si>
  <si>
    <t xml:space="preserve">BY168618&gt;BY166450</t>
  </si>
  <si>
    <t xml:space="preserve">BY166450</t>
  </si>
  <si>
    <t xml:space="preserve">YF015415</t>
  </si>
  <si>
    <t xml:space="preserve">Y3709&gt;L1193</t>
  </si>
  <si>
    <t xml:space="preserve">L1193*</t>
  </si>
  <si>
    <t xml:space="preserve">PB581</t>
  </si>
  <si>
    <t xml:space="preserve">ASH1</t>
  </si>
  <si>
    <t xml:space="preserve">CAK68</t>
  </si>
  <si>
    <t xml:space="preserve">MB6</t>
  </si>
  <si>
    <t xml:space="preserve">&gt;L1193&gt;Y3712</t>
  </si>
  <si>
    <t xml:space="preserve">PN02</t>
  </si>
  <si>
    <t xml:space="preserve">Y3712*</t>
  </si>
  <si>
    <t xml:space="preserve">prs013</t>
  </si>
  <si>
    <t xml:space="preserve">ANN1</t>
  </si>
  <si>
    <t xml:space="preserve">CAK531</t>
  </si>
  <si>
    <t xml:space="preserve">&gt;&gt;Y3712&gt;Y27463</t>
  </si>
  <si>
    <t xml:space="preserve">PN05</t>
  </si>
  <si>
    <t xml:space="preserve">Y27463&gt;Y3684*</t>
  </si>
  <si>
    <t xml:space="preserve">GNM1007</t>
  </si>
  <si>
    <t xml:space="preserve">&gt;Y3684&gt;Y3708</t>
  </si>
  <si>
    <t xml:space="preserve">Y3708</t>
  </si>
  <si>
    <t xml:space="preserve">Y3708&gt;B293</t>
  </si>
  <si>
    <t xml:space="preserve">B293</t>
  </si>
  <si>
    <t xml:space="preserve">B293*</t>
  </si>
  <si>
    <t xml:space="preserve">YF013115</t>
  </si>
  <si>
    <t xml:space="preserve">Y3708&gt;Y6028&gt;BY68692</t>
  </si>
  <si>
    <t xml:space="preserve">BY68692</t>
  </si>
  <si>
    <t xml:space="preserve">BY68692&gt;BY28902</t>
  </si>
  <si>
    <t xml:space="preserve">BY28902</t>
  </si>
  <si>
    <t xml:space="preserve">YF006275</t>
  </si>
  <si>
    <t xml:space="preserve">BY68692&gt;FT30350</t>
  </si>
  <si>
    <t xml:space="preserve">FT30350</t>
  </si>
  <si>
    <t xml:space="preserve">YF076066</t>
  </si>
  <si>
    <t xml:space="preserve">&gt;Y6028&gt;Y6021&gt;Y5996</t>
  </si>
  <si>
    <t xml:space="preserve">Y5996</t>
  </si>
  <si>
    <t xml:space="preserve">Y5996*</t>
  </si>
  <si>
    <t xml:space="preserve">YF001630</t>
  </si>
  <si>
    <t xml:space="preserve">Y5996&gt;Y181367</t>
  </si>
  <si>
    <t xml:space="preserve">Y181367</t>
  </si>
  <si>
    <t xml:space="preserve">YF065986</t>
  </si>
  <si>
    <t xml:space="preserve">&gt;Y6028&gt;Y6021&gt;Y88283</t>
  </si>
  <si>
    <t xml:space="preserve">Y88283</t>
  </si>
  <si>
    <t xml:space="preserve">Y88283*</t>
  </si>
  <si>
    <t xml:space="preserve">YF076619</t>
  </si>
  <si>
    <t xml:space="preserve">Y3708&gt;Y6028&gt;Y20863</t>
  </si>
  <si>
    <t xml:space="preserve">Y20863</t>
  </si>
  <si>
    <t xml:space="preserve">Y20863&gt;BY37503</t>
  </si>
  <si>
    <t xml:space="preserve">BY37503*</t>
  </si>
  <si>
    <t xml:space="preserve">YF011790</t>
  </si>
  <si>
    <t xml:space="preserve">YF006399</t>
  </si>
  <si>
    <t xml:space="preserve">Y20863&gt;FTB50786</t>
  </si>
  <si>
    <t xml:space="preserve">FTB50786&gt;Y88465</t>
  </si>
  <si>
    <t xml:space="preserve">YF009211</t>
  </si>
  <si>
    <t xml:space="preserve">Y20863&gt;Y309075</t>
  </si>
  <si>
    <t xml:space="preserve">Y309075&gt;BY86585</t>
  </si>
  <si>
    <t xml:space="preserve">YF005669</t>
  </si>
  <si>
    <t xml:space="preserve">Y83984</t>
  </si>
  <si>
    <t xml:space="preserve">YF018992, YF009623</t>
  </si>
  <si>
    <t xml:space="preserve">Brithonic</t>
  </si>
  <si>
    <t xml:space="preserve">ENG, WLS</t>
  </si>
  <si>
    <t xml:space="preserve">BY31467*</t>
  </si>
  <si>
    <t xml:space="preserve">YF011833</t>
  </si>
  <si>
    <t xml:space="preserve">Y36593&gt;BY136377</t>
  </si>
  <si>
    <t xml:space="preserve">FT220080&gt;Y181758*</t>
  </si>
  <si>
    <t xml:space="preserve">Y181758*</t>
  </si>
  <si>
    <t xml:space="preserve">YF071184</t>
  </si>
  <si>
    <t xml:space="preserve">Scots settlement</t>
  </si>
  <si>
    <t xml:space="preserve">Y181758&gt;FT151414</t>
  </si>
  <si>
    <t xml:space="preserve">FT151414</t>
  </si>
  <si>
    <t xml:space="preserve">YF069687, YF066137</t>
  </si>
  <si>
    <t xml:space="preserve">Y4142&gt;Y4751*</t>
  </si>
  <si>
    <t xml:space="preserve">Y4751*</t>
  </si>
  <si>
    <t xml:space="preserve">YF003483</t>
  </si>
  <si>
    <t xml:space="preserve">Medieval Irish-Scottish clan (Ulaid / Dal Riata?)</t>
  </si>
  <si>
    <t xml:space="preserve">Y4751&gt;Y72806</t>
  </si>
  <si>
    <t xml:space="preserve">Y72806</t>
  </si>
  <si>
    <t xml:space="preserve">YF013245</t>
  </si>
  <si>
    <t xml:space="preserve">Y4751&gt;Y85612</t>
  </si>
  <si>
    <t xml:space="preserve">Y85612</t>
  </si>
  <si>
    <t xml:space="preserve">YF015853</t>
  </si>
  <si>
    <t xml:space="preserve">Y4751&gt;Y139236</t>
  </si>
  <si>
    <t xml:space="preserve">Y139236</t>
  </si>
  <si>
    <t xml:space="preserve">YF064846, YF012760, YF012682</t>
  </si>
  <si>
    <t xml:space="preserve">Y4751&gt;Y12714&gt;Y12339</t>
  </si>
  <si>
    <t xml:space="preserve">Y12339</t>
  </si>
  <si>
    <t xml:space="preserve">YF002928</t>
  </si>
  <si>
    <t xml:space="preserve">Y4751&gt;Y139612</t>
  </si>
  <si>
    <t xml:space="preserve">Y139612&gt;Y139609</t>
  </si>
  <si>
    <t xml:space="preserve">Y139609</t>
  </si>
  <si>
    <t xml:space="preserve">Y139609*</t>
  </si>
  <si>
    <t xml:space="preserve">YF012720</t>
  </si>
  <si>
    <t xml:space="preserve">Y4751&gt;Y21729</t>
  </si>
  <si>
    <t xml:space="preserve">Y21729</t>
  </si>
  <si>
    <t xml:space="preserve">Y21729&gt;BY3812</t>
  </si>
  <si>
    <t xml:space="preserve">BY3812</t>
  </si>
  <si>
    <t xml:space="preserve">YF004201</t>
  </si>
  <si>
    <t xml:space="preserve">Y21729&gt;BY82880</t>
  </si>
  <si>
    <t xml:space="preserve">BY82880</t>
  </si>
  <si>
    <t xml:space="preserve">YF089455, YF086295</t>
  </si>
  <si>
    <t xml:space="preserve">Y4751&gt;Y31615</t>
  </si>
  <si>
    <t xml:space="preserve">Y31615*</t>
  </si>
  <si>
    <t xml:space="preserve">YF080778</t>
  </si>
  <si>
    <t xml:space="preserve">YF008318</t>
  </si>
  <si>
    <t xml:space="preserve">Y31615&gt;Y40418</t>
  </si>
  <si>
    <t xml:space="preserve">Y40418*</t>
  </si>
  <si>
    <t xml:space="preserve">YF093645</t>
  </si>
  <si>
    <t xml:space="preserve">YF001915</t>
  </si>
  <si>
    <t xml:space="preserve">Y4751&gt;BY3610</t>
  </si>
  <si>
    <t xml:space="preserve">BY3610&gt;Y63570</t>
  </si>
  <si>
    <t xml:space="preserve">Y63570</t>
  </si>
  <si>
    <t xml:space="preserve">Y63570*</t>
  </si>
  <si>
    <t xml:space="preserve">YF073520</t>
  </si>
  <si>
    <t xml:space="preserve">YF068620</t>
  </si>
  <si>
    <t xml:space="preserve">YF066152</t>
  </si>
  <si>
    <t xml:space="preserve">Y4751&gt;Y36135</t>
  </si>
  <si>
    <t xml:space="preserve">Y36135*</t>
  </si>
  <si>
    <t xml:space="preserve">YF010019</t>
  </si>
  <si>
    <t xml:space="preserve">Y36135&gt;Y141060</t>
  </si>
  <si>
    <t xml:space="preserve">Y141060</t>
  </si>
  <si>
    <t xml:space="preserve">YF073328</t>
  </si>
  <si>
    <t xml:space="preserve">Y4751&gt;Y10657</t>
  </si>
  <si>
    <t xml:space="preserve">Y10657</t>
  </si>
  <si>
    <t xml:space="preserve">Y10657&gt;Y29626</t>
  </si>
  <si>
    <t xml:space="preserve">Y29626*</t>
  </si>
  <si>
    <t xml:space="preserve">YF008258</t>
  </si>
  <si>
    <t xml:space="preserve">Y29626&gt;Y31109</t>
  </si>
  <si>
    <t xml:space="preserve">Y31109</t>
  </si>
  <si>
    <t xml:space="preserve">YF008325</t>
  </si>
  <si>
    <t xml:space="preserve">Y10657&gt;Y29627</t>
  </si>
  <si>
    <t xml:space="preserve">Y29627&gt;Y30722</t>
  </si>
  <si>
    <t xml:space="preserve">Y30722</t>
  </si>
  <si>
    <t xml:space="preserve">Y92890</t>
  </si>
  <si>
    <t xml:space="preserve">YF094024, YF065128</t>
  </si>
  <si>
    <t xml:space="preserve">Y4751&gt;Y140579&gt;FT97521</t>
  </si>
  <si>
    <t xml:space="preserve">FT97521</t>
  </si>
  <si>
    <t xml:space="preserve">FT97521*</t>
  </si>
  <si>
    <t xml:space="preserve">YF072436</t>
  </si>
  <si>
    <t xml:space="preserve">YF066919</t>
  </si>
  <si>
    <t xml:space="preserve">Y4751&gt;Y140579&gt;Y140584</t>
  </si>
  <si>
    <t xml:space="preserve">BY54878&gt;BY60810</t>
  </si>
  <si>
    <t xml:space="preserve">BY60810*</t>
  </si>
  <si>
    <t xml:space="preserve">YF015114</t>
  </si>
  <si>
    <t xml:space="preserve">Y4751&gt;Y33770</t>
  </si>
  <si>
    <t xml:space="preserve">Y33770</t>
  </si>
  <si>
    <t xml:space="preserve">Y33770&gt;Y34393&gt;BY19883</t>
  </si>
  <si>
    <t xml:space="preserve">BY19883</t>
  </si>
  <si>
    <t xml:space="preserve">BY19883*</t>
  </si>
  <si>
    <t xml:space="preserve">YF082260</t>
  </si>
  <si>
    <t xml:space="preserve">BY19883&gt;FT28471&gt;FT31123</t>
  </si>
  <si>
    <t xml:space="preserve">FT31123</t>
  </si>
  <si>
    <t xml:space="preserve">YF081978</t>
  </si>
  <si>
    <t xml:space="preserve">BY19883&gt;FT28471&gt;Y33769</t>
  </si>
  <si>
    <t xml:space="preserve">Y33769</t>
  </si>
  <si>
    <t xml:space="preserve">YF009860</t>
  </si>
  <si>
    <t xml:space="preserve">BY19883&gt;FT28471&gt;BY19887</t>
  </si>
  <si>
    <t xml:space="preserve">BY19887</t>
  </si>
  <si>
    <t xml:space="preserve">YF086914</t>
  </si>
  <si>
    <t xml:space="preserve">Y4751&gt;Y4752</t>
  </si>
  <si>
    <t xml:space="preserve">Y4752&gt;YP6208</t>
  </si>
  <si>
    <t xml:space="preserve">YP6208&gt;Y36143</t>
  </si>
  <si>
    <t xml:space="preserve">Y36143</t>
  </si>
  <si>
    <t xml:space="preserve">YF010618</t>
  </si>
  <si>
    <t xml:space="preserve">Y4752&gt;Y19693*</t>
  </si>
  <si>
    <t xml:space="preserve">Y19693*</t>
  </si>
  <si>
    <t xml:space="preserve">YF102912</t>
  </si>
  <si>
    <t xml:space="preserve">YF003045</t>
  </si>
  <si>
    <t xml:space="preserve">Y4752&gt;Y19693&gt;Y23144</t>
  </si>
  <si>
    <t xml:space="preserve">Y23144</t>
  </si>
  <si>
    <t xml:space="preserve">Y23144*</t>
  </si>
  <si>
    <t xml:space="preserve">YF065900</t>
  </si>
  <si>
    <t xml:space="preserve">Y23144&gt;Y67976</t>
  </si>
  <si>
    <t xml:space="preserve">Y67976</t>
  </si>
  <si>
    <t xml:space="preserve">YF064562, YF014298, YF005500</t>
  </si>
  <si>
    <t xml:space="preserve">Y4752&gt;Y4750</t>
  </si>
  <si>
    <t xml:space="preserve">Y4750&gt;Y5673*</t>
  </si>
  <si>
    <t xml:space="preserve">Y5673*</t>
  </si>
  <si>
    <t xml:space="preserve">YF014774</t>
  </si>
  <si>
    <t xml:space="preserve">Y4750&gt;Y5673&gt;BY3818&gt;BY19877</t>
  </si>
  <si>
    <t xml:space="preserve">Y39068</t>
  </si>
  <si>
    <t xml:space="preserve">YF074427</t>
  </si>
  <si>
    <t xml:space="preserve">Y4750&gt;BY3819</t>
  </si>
  <si>
    <t xml:space="preserve">BY3819&gt;Y136834</t>
  </si>
  <si>
    <t xml:space="preserve">Y136834</t>
  </si>
  <si>
    <t xml:space="preserve">YF063152</t>
  </si>
  <si>
    <t xml:space="preserve">BY3819&gt;Y20072*</t>
  </si>
  <si>
    <t xml:space="preserve">Y20072*</t>
  </si>
  <si>
    <t xml:space="preserve">YF005899</t>
  </si>
  <si>
    <t xml:space="preserve">BY3819&gt;Y20072&gt;BY3821</t>
  </si>
  <si>
    <t xml:space="preserve">BY3821&gt;Y30372</t>
  </si>
  <si>
    <t xml:space="preserve">Y30372</t>
  </si>
  <si>
    <t xml:space="preserve">YF005911</t>
  </si>
  <si>
    <t xml:space="preserve">Y4750&gt;Y11858</t>
  </si>
  <si>
    <t xml:space="preserve">Y11858&gt;BY81373</t>
  </si>
  <si>
    <t xml:space="preserve">BY81373</t>
  </si>
  <si>
    <t xml:space="preserve">YF013677, YF016432, YF017038, YF063788</t>
  </si>
  <si>
    <t xml:space="preserve">Y11858&gt;Y11857&gt;Y11197*</t>
  </si>
  <si>
    <t xml:space="preserve">Y11197*</t>
  </si>
  <si>
    <t xml:space="preserve">YF001877</t>
  </si>
  <si>
    <t xml:space="preserve">Y4750&gt;Y8599</t>
  </si>
  <si>
    <t xml:space="preserve">Y8599&gt;V1840</t>
  </si>
  <si>
    <t xml:space="preserve">V1840</t>
  </si>
  <si>
    <t xml:space="preserve">V1840*</t>
  </si>
  <si>
    <t xml:space="preserve">YF007685</t>
  </si>
  <si>
    <t xml:space="preserve">Y8599&gt;Y9269*</t>
  </si>
  <si>
    <t xml:space="preserve">Y9269*</t>
  </si>
  <si>
    <t xml:space="preserve">YF014840</t>
  </si>
  <si>
    <t xml:space="preserve">Coleraine</t>
  </si>
  <si>
    <t xml:space="preserve">Y8599&gt;Y9269&gt;BY47538</t>
  </si>
  <si>
    <t xml:space="preserve">BY47538*</t>
  </si>
  <si>
    <t xml:space="preserve">YF073296</t>
  </si>
  <si>
    <t xml:space="preserve">YF015221</t>
  </si>
  <si>
    <t xml:space="preserve">Y8599&gt;Y9269&gt;Y9268</t>
  </si>
  <si>
    <t xml:space="preserve">Y9268*</t>
  </si>
  <si>
    <t xml:space="preserve">YF072963</t>
  </si>
  <si>
    <t xml:space="preserve">Y9268&gt;A6695</t>
  </si>
  <si>
    <t xml:space="preserve">A6695&gt;BY88061</t>
  </si>
  <si>
    <t xml:space="preserve">YF002722</t>
  </si>
  <si>
    <t xml:space="preserve">Y9268&gt;Y8600*</t>
  </si>
  <si>
    <t xml:space="preserve">Y8600*</t>
  </si>
  <si>
    <t xml:space="preserve">YF066093</t>
  </si>
  <si>
    <t xml:space="preserve">Y9268&gt;Y8600&gt;Y232347</t>
  </si>
  <si>
    <t xml:space="preserve">Y232347</t>
  </si>
  <si>
    <t xml:space="preserve">YF065293</t>
  </si>
  <si>
    <t xml:space="preserve">Y9268&gt;Y8600&gt;Y8601</t>
  </si>
  <si>
    <t xml:space="preserve">Y8601</t>
  </si>
  <si>
    <t xml:space="preserve">YF065007, YF076565, YF065116, YF065559, YF065558, YF064733</t>
  </si>
  <si>
    <t xml:space="preserve">I-M223&gt;P78</t>
  </si>
  <si>
    <t xml:space="preserve">Y128315</t>
  </si>
  <si>
    <t xml:space="preserve">Y128364</t>
  </si>
  <si>
    <t xml:space="preserve">YF014375, YF011583</t>
  </si>
  <si>
    <t xml:space="preserve">Early IE</t>
  </si>
  <si>
    <t xml:space="preserve">RUS (+KZ aDNA)</t>
  </si>
  <si>
    <t xml:space="preserve">Y162102</t>
  </si>
  <si>
    <t xml:space="preserve">Y162425</t>
  </si>
  <si>
    <t xml:space="preserve">Y162425 et al.</t>
  </si>
  <si>
    <t xml:space="preserve">YF097650, YF077705, YF070790, YF079286, YF075666</t>
  </si>
  <si>
    <t xml:space="preserve">Proto-Germanic?</t>
  </si>
  <si>
    <t xml:space="preserve">GR, DE</t>
  </si>
  <si>
    <t xml:space="preserve">Y15491</t>
  </si>
  <si>
    <t xml:space="preserve">YF003420</t>
  </si>
  <si>
    <t xml:space="preserve">I-M223&gt;L801/Z170</t>
  </si>
  <si>
    <t xml:space="preserve">Y8830&gt;BY190783</t>
  </si>
  <si>
    <t xml:space="preserve">BY190783*</t>
  </si>
  <si>
    <t xml:space="preserve">YF086927</t>
  </si>
  <si>
    <t xml:space="preserve">Scottish settlement</t>
  </si>
  <si>
    <t xml:space="preserve">YF016017</t>
  </si>
  <si>
    <t xml:space="preserve">Y65895*</t>
  </si>
  <si>
    <t xml:space="preserve">YF013176</t>
  </si>
  <si>
    <t xml:space="preserve">NL, SE, DK</t>
  </si>
  <si>
    <t xml:space="preserve">Y31091&gt;BY25870</t>
  </si>
  <si>
    <t xml:space="preserve">BY25870</t>
  </si>
  <si>
    <t xml:space="preserve">Y81563</t>
  </si>
  <si>
    <t xml:space="preserve">YF073179, YF016688</t>
  </si>
  <si>
    <t xml:space="preserve">Britonnic?</t>
  </si>
  <si>
    <t xml:space="preserve">Y11762*</t>
  </si>
  <si>
    <t xml:space="preserve">YF002414</t>
  </si>
  <si>
    <t xml:space="preserve">Y84255*</t>
  </si>
  <si>
    <t xml:space="preserve">YF019256</t>
  </si>
  <si>
    <t xml:space="preserve">BY157642&gt;FT240454&gt;FT239880</t>
  </si>
  <si>
    <t xml:space="preserve">FT239880</t>
  </si>
  <si>
    <t xml:space="preserve">YF078208</t>
  </si>
  <si>
    <t xml:space="preserve">Y23701</t>
  </si>
  <si>
    <t xml:space="preserve">YF002773</t>
  </si>
  <si>
    <t xml:space="preserve">SCO, ALB</t>
  </si>
  <si>
    <t xml:space="preserve">Y32632</t>
  </si>
  <si>
    <t xml:space="preserve">YF009327</t>
  </si>
  <si>
    <t xml:space="preserve">Y36100*</t>
  </si>
  <si>
    <t xml:space="preserve">YF089109</t>
  </si>
  <si>
    <t xml:space="preserve">RU, DE</t>
  </si>
  <si>
    <t xml:space="preserve">FT62879</t>
  </si>
  <si>
    <t xml:space="preserve">YF075433</t>
  </si>
  <si>
    <t xml:space="preserve">Y39930*</t>
  </si>
  <si>
    <t xml:space="preserve">YF002124</t>
  </si>
  <si>
    <t xml:space="preserve">FT377356*</t>
  </si>
  <si>
    <t xml:space="preserve">YF083686</t>
  </si>
  <si>
    <t xml:space="preserve">IT</t>
  </si>
  <si>
    <t xml:space="preserve">Y19161*</t>
  </si>
  <si>
    <t xml:space="preserve">YF072018</t>
  </si>
  <si>
    <t xml:space="preserve">ENG, SCO, NO</t>
  </si>
  <si>
    <t xml:space="preserve">Y49919*</t>
  </si>
  <si>
    <t xml:space="preserve">YF004381</t>
  </si>
  <si>
    <t xml:space="preserve">Y13948&gt;Y46108</t>
  </si>
  <si>
    <t xml:space="preserve">Y46108</t>
  </si>
  <si>
    <t xml:space="preserve">YF077596</t>
  </si>
  <si>
    <t xml:space="preserve">NO, SE, DK</t>
  </si>
  <si>
    <t xml:space="preserve">Y38763*</t>
  </si>
  <si>
    <t xml:space="preserve">YF071756</t>
  </si>
  <si>
    <t xml:space="preserve">Y255684*</t>
  </si>
  <si>
    <t xml:space="preserve">YF010347</t>
  </si>
  <si>
    <t xml:space="preserve">FT107281</t>
  </si>
  <si>
    <t xml:space="preserve">YF084004</t>
  </si>
  <si>
    <t xml:space="preserve">ENG, NL, CZ, DE</t>
  </si>
  <si>
    <t xml:space="preserve">Y7273*</t>
  </si>
  <si>
    <t xml:space="preserve">YF068146</t>
  </si>
  <si>
    <t xml:space="preserve">Britonic or Belgae?</t>
  </si>
  <si>
    <t xml:space="preserve">J1-Z1828</t>
  </si>
  <si>
    <t xml:space="preserve">ZS4887*</t>
  </si>
  <si>
    <t xml:space="preserve">YF002394</t>
  </si>
  <si>
    <t xml:space="preserve">Northeast Caucasians</t>
  </si>
  <si>
    <t xml:space="preserve">Chechens</t>
  </si>
  <si>
    <t xml:space="preserve">J1-P58</t>
  </si>
  <si>
    <t xml:space="preserve">FTA31480*</t>
  </si>
  <si>
    <t xml:space="preserve">YF082850</t>
  </si>
  <si>
    <t xml:space="preserve">Jewish (Cohen/Z18271)</t>
  </si>
  <si>
    <t xml:space="preserve">CZ</t>
  </si>
  <si>
    <t xml:space="preserve">ZS4837*</t>
  </si>
  <si>
    <t xml:space="preserve">YF007619</t>
  </si>
  <si>
    <t xml:space="preserve">Arabic (Z1884)</t>
  </si>
  <si>
    <t xml:space="preserve">KWT</t>
  </si>
  <si>
    <t xml:space="preserve">Z18183*</t>
  </si>
  <si>
    <t xml:space="preserve">YF001542</t>
  </si>
  <si>
    <t xml:space="preserve">J2b-L283</t>
  </si>
  <si>
    <t xml:space="preserve">S18238*</t>
  </si>
  <si>
    <t xml:space="preserve">YF081768</t>
  </si>
  <si>
    <t xml:space="preserve">J2a-L26</t>
  </si>
  <si>
    <t xml:space="preserve">Y29723</t>
  </si>
  <si>
    <t xml:space="preserve">YF007991</t>
  </si>
  <si>
    <t xml:space="preserve">Limavady</t>
  </si>
  <si>
    <t xml:space="preserve">Y164301</t>
  </si>
  <si>
    <t xml:space="preserve">YF016897</t>
  </si>
  <si>
    <t xml:space="preserve">TR</t>
  </si>
  <si>
    <t xml:space="preserve">Y94252</t>
  </si>
  <si>
    <t xml:space="preserve">YF064152, YF011727</t>
  </si>
  <si>
    <t xml:space="preserve">Ballymena</t>
  </si>
  <si>
    <t xml:space="preserve">J2a-M67</t>
  </si>
  <si>
    <t xml:space="preserve">FGC45713</t>
  </si>
  <si>
    <t xml:space="preserve">FGC45713*</t>
  </si>
  <si>
    <t xml:space="preserve">YF013259</t>
  </si>
  <si>
    <t xml:space="preserve">SCO (borders)</t>
  </si>
  <si>
    <t xml:space="preserve">FGC45713&gt;FGC43538</t>
  </si>
  <si>
    <t xml:space="preserve">FGC43538</t>
  </si>
  <si>
    <t xml:space="preserve">FGC43538*</t>
  </si>
  <si>
    <t xml:space="preserve">YF005650</t>
  </si>
  <si>
    <t xml:space="preserve">SK1342*</t>
  </si>
  <si>
    <t xml:space="preserve">YF067330</t>
  </si>
  <si>
    <t xml:space="preserve">IT, FR, SAU</t>
  </si>
  <si>
    <t xml:space="preserve">T-M70</t>
  </si>
  <si>
    <t xml:space="preserve">Y26649*</t>
  </si>
  <si>
    <t xml:space="preserve">YF066044</t>
  </si>
  <si>
    <t xml:space="preserve">PL, IT, ES</t>
  </si>
  <si>
    <t xml:space="preserve">Y5966</t>
  </si>
  <si>
    <t xml:space="preserve">YF003150</t>
  </si>
  <si>
    <t xml:space="preserve">UKR</t>
  </si>
  <si>
    <t xml:space="preserve">Q1a-M25</t>
  </si>
  <si>
    <t xml:space="preserve">YP1669</t>
  </si>
  <si>
    <t xml:space="preserve">YF001677</t>
  </si>
  <si>
    <t xml:space="preserve">Paleolithic Eurasia</t>
  </si>
  <si>
    <t xml:space="preserve">-</t>
  </si>
  <si>
    <t xml:space="preserve">Q1b-L245</t>
  </si>
  <si>
    <t xml:space="preserve">BY66900</t>
  </si>
  <si>
    <t xml:space="preserve">YF065590</t>
  </si>
  <si>
    <t xml:space="preserve">Central Asia</t>
  </si>
  <si>
    <t xml:space="preserve">IRQ, CHN</t>
  </si>
  <si>
    <t xml:space="preserve">Y2200*</t>
  </si>
  <si>
    <t xml:space="preserve">YF009064</t>
  </si>
  <si>
    <t xml:space="preserve">Jewish</t>
  </si>
  <si>
    <t xml:space="preserve">European Jews</t>
  </si>
  <si>
    <t xml:space="preserve">R1a-M420</t>
  </si>
  <si>
    <t xml:space="preserve">CTS11317*</t>
  </si>
  <si>
    <t xml:space="preserve">YF089335</t>
  </si>
  <si>
    <t xml:space="preserve">Calcholitic Steppe</t>
  </si>
  <si>
    <t xml:space="preserve">SCO, ENG</t>
  </si>
  <si>
    <t xml:space="preserve">R1a-L664</t>
  </si>
  <si>
    <t xml:space="preserve">YP5317*</t>
  </si>
  <si>
    <t xml:space="preserve">YF015863</t>
  </si>
  <si>
    <t xml:space="preserve">Proto-Germanic</t>
  </si>
  <si>
    <t xml:space="preserve">YP362</t>
  </si>
  <si>
    <t xml:space="preserve">YF083216</t>
  </si>
  <si>
    <t xml:space="preserve">NL, DE, SE, PL</t>
  </si>
  <si>
    <t xml:space="preserve">YP5624 (1100 yBP aDNA)</t>
  </si>
  <si>
    <t xml:space="preserve">VK543</t>
  </si>
  <si>
    <t xml:space="preserve">SE, NO, FI</t>
  </si>
  <si>
    <t xml:space="preserve">YP6488</t>
  </si>
  <si>
    <t xml:space="preserve">YP6489</t>
  </si>
  <si>
    <t xml:space="preserve">YF009981</t>
  </si>
  <si>
    <t xml:space="preserve">NO, SE</t>
  </si>
  <si>
    <t xml:space="preserve">YP6286</t>
  </si>
  <si>
    <t xml:space="preserve">YF009738, YF001440</t>
  </si>
  <si>
    <t xml:space="preserve">SE, ENG</t>
  </si>
  <si>
    <t xml:space="preserve">Y102211</t>
  </si>
  <si>
    <t xml:space="preserve">YF011061</t>
  </si>
  <si>
    <t xml:space="preserve">YP6042*</t>
  </si>
  <si>
    <t xml:space="preserve">YF019061</t>
  </si>
  <si>
    <t xml:space="preserve">Dungannon</t>
  </si>
  <si>
    <t xml:space="preserve">R1a-Z283</t>
  </si>
  <si>
    <t xml:space="preserve">Y128147</t>
  </si>
  <si>
    <t xml:space="preserve">YF016634</t>
  </si>
  <si>
    <t xml:space="preserve">Proto-IE remnant</t>
  </si>
  <si>
    <t xml:space="preserve">R1a-Z284</t>
  </si>
  <si>
    <t xml:space="preserve">S3237*</t>
  </si>
  <si>
    <t xml:space="preserve">YF011976</t>
  </si>
  <si>
    <t xml:space="preserve">NO, FI, EN</t>
  </si>
  <si>
    <t xml:space="preserve">YP1120*</t>
  </si>
  <si>
    <t xml:space="preserve">YF001925</t>
  </si>
  <si>
    <t xml:space="preserve">SE, IZ, SCO</t>
  </si>
  <si>
    <t xml:space="preserve">BY205752</t>
  </si>
  <si>
    <t xml:space="preserve">YF071493</t>
  </si>
  <si>
    <t xml:space="preserve">YP5894</t>
  </si>
  <si>
    <t xml:space="preserve">YF008103</t>
  </si>
  <si>
    <t xml:space="preserve">NO, FI, RU</t>
  </si>
  <si>
    <t xml:space="preserve">S6796</t>
  </si>
  <si>
    <t xml:space="preserve">YF085346</t>
  </si>
  <si>
    <t xml:space="preserve">CLD51</t>
  </si>
  <si>
    <t xml:space="preserve">YF016598</t>
  </si>
  <si>
    <t xml:space="preserve">YP4874*</t>
  </si>
  <si>
    <t xml:space="preserve">YF066840</t>
  </si>
  <si>
    <t xml:space="preserve">F20770*</t>
  </si>
  <si>
    <t xml:space="preserve">YF066383</t>
  </si>
  <si>
    <t xml:space="preserve">YP5244*</t>
  </si>
  <si>
    <t xml:space="preserve">YF005836</t>
  </si>
  <si>
    <t xml:space="preserve">YP984&gt;BY15853</t>
  </si>
  <si>
    <t xml:space="preserve">BY15853</t>
  </si>
  <si>
    <t xml:space="preserve">BY15853*</t>
  </si>
  <si>
    <t xml:space="preserve">YF010117</t>
  </si>
  <si>
    <t xml:space="preserve">Vikings (Uí Imar 850 CE?)</t>
  </si>
  <si>
    <t xml:space="preserve">Longobard aDNA (HU), FI; internal Northumbria, Essex, Scotland</t>
  </si>
  <si>
    <t xml:space="preserve">BY30732*</t>
  </si>
  <si>
    <t xml:space="preserve">YF008168</t>
  </si>
  <si>
    <t xml:space="preserve">YP984&gt;YP1415</t>
  </si>
  <si>
    <t xml:space="preserve">YP1415&gt;YP1413</t>
  </si>
  <si>
    <t xml:space="preserve">YP1413&gt;YP1414</t>
  </si>
  <si>
    <t xml:space="preserve">YP1414*</t>
  </si>
  <si>
    <t xml:space="preserve">YF080394</t>
  </si>
  <si>
    <t xml:space="preserve">YF066444, YF003129, YF075507</t>
  </si>
  <si>
    <t xml:space="preserve">YP984&gt;YP983</t>
  </si>
  <si>
    <t xml:space="preserve">YP983</t>
  </si>
  <si>
    <t xml:space="preserve">YP983&gt;YP992</t>
  </si>
  <si>
    <t xml:space="preserve">YF066243</t>
  </si>
  <si>
    <t xml:space="preserve">YP992&gt;Y44254</t>
  </si>
  <si>
    <t xml:space="preserve">YF072561, YF072255, YF064251</t>
  </si>
  <si>
    <t xml:space="preserve">YP5640*</t>
  </si>
  <si>
    <t xml:space="preserve">YF075771</t>
  </si>
  <si>
    <t xml:space="preserve">Y321181*</t>
  </si>
  <si>
    <t xml:space="preserve">YF101079</t>
  </si>
  <si>
    <t xml:space="preserve">BY62075*</t>
  </si>
  <si>
    <t xml:space="preserve">YF073118</t>
  </si>
  <si>
    <t xml:space="preserve">LT, SE, FI</t>
  </si>
  <si>
    <t xml:space="preserve">R1b-Z2106</t>
  </si>
  <si>
    <t xml:space="preserve">BY87712</t>
  </si>
  <si>
    <t xml:space="preserve">YF075512</t>
  </si>
  <si>
    <t xml:space="preserve">Y211400</t>
  </si>
  <si>
    <t xml:space="preserve">YF076093</t>
  </si>
  <si>
    <t xml:space="preserve">Y32822*</t>
  </si>
  <si>
    <t xml:space="preserve">YF019772</t>
  </si>
  <si>
    <t xml:space="preserve">Early IE England</t>
  </si>
  <si>
    <t xml:space="preserve">BY132099</t>
  </si>
  <si>
    <t xml:space="preserve">BY132099&gt;BY108231</t>
  </si>
  <si>
    <t xml:space="preserve">BY133898</t>
  </si>
  <si>
    <t xml:space="preserve">BY132028</t>
  </si>
  <si>
    <t xml:space="preserve">YF065211, YF066076, YF066023</t>
  </si>
  <si>
    <t xml:space="preserve">Early IE Ireland</t>
  </si>
  <si>
    <t xml:space="preserve">DE, FI, FR</t>
  </si>
  <si>
    <t xml:space="preserve">BY132099&gt;Y132110&gt;Y132125</t>
  </si>
  <si>
    <t xml:space="preserve">BY58038</t>
  </si>
  <si>
    <t xml:space="preserve">YF019205</t>
  </si>
  <si>
    <t xml:space="preserve">Y19426</t>
  </si>
  <si>
    <t xml:space="preserve">YF006620</t>
  </si>
  <si>
    <t xml:space="preserve">R1b-Z2118</t>
  </si>
  <si>
    <t xml:space="preserve">BY121408</t>
  </si>
  <si>
    <t xml:space="preserve">YF063028, YF062811</t>
  </si>
  <si>
    <t xml:space="preserve">Y215758</t>
  </si>
  <si>
    <t xml:space="preserve">YF077528</t>
  </si>
  <si>
    <t xml:space="preserve">BY12018</t>
  </si>
  <si>
    <t xml:space="preserve">YF004234</t>
  </si>
  <si>
    <t xml:space="preserve">R1b-U106</t>
  </si>
  <si>
    <t xml:space="preserve">FT368590</t>
  </si>
  <si>
    <t xml:space="preserve">YF086515, YF086508, YF078290</t>
  </si>
  <si>
    <t xml:space="preserve">A563</t>
  </si>
  <si>
    <t xml:space="preserve">YF005062</t>
  </si>
  <si>
    <t xml:space="preserve">BY71612*</t>
  </si>
  <si>
    <t xml:space="preserve">YF085325</t>
  </si>
  <si>
    <t xml:space="preserve">NO, ENG</t>
  </si>
  <si>
    <t xml:space="preserve">FT424364</t>
  </si>
  <si>
    <t xml:space="preserve">Y137421</t>
  </si>
  <si>
    <t xml:space="preserve">Y137404</t>
  </si>
  <si>
    <t xml:space="preserve">YF089909</t>
  </si>
  <si>
    <t xml:space="preserve">A7172</t>
  </si>
  <si>
    <t xml:space="preserve">YF009077</t>
  </si>
  <si>
    <t xml:space="preserve">GR</t>
  </si>
  <si>
    <t xml:space="preserve">A9845</t>
  </si>
  <si>
    <t xml:space="preserve">A9845*</t>
  </si>
  <si>
    <t xml:space="preserve">YF004950</t>
  </si>
  <si>
    <t xml:space="preserve">A9845&gt;Y32805</t>
  </si>
  <si>
    <t xml:space="preserve">Y32805</t>
  </si>
  <si>
    <t xml:space="preserve">YF064161, YF009133</t>
  </si>
  <si>
    <t xml:space="preserve">F190*</t>
  </si>
  <si>
    <t xml:space="preserve">YF072188</t>
  </si>
  <si>
    <t xml:space="preserve">F190&gt;A5397</t>
  </si>
  <si>
    <t xml:space="preserve">A5397*</t>
  </si>
  <si>
    <t xml:space="preserve">YF068534</t>
  </si>
  <si>
    <t xml:space="preserve">YF078398</t>
  </si>
  <si>
    <t xml:space="preserve">BY18859*</t>
  </si>
  <si>
    <t xml:space="preserve">YF067452</t>
  </si>
  <si>
    <t xml:space="preserve">BiH, PL</t>
  </si>
  <si>
    <t xml:space="preserve">FGC13167</t>
  </si>
  <si>
    <t xml:space="preserve">YF064135</t>
  </si>
  <si>
    <t xml:space="preserve">ENG, SCO, DE, FI</t>
  </si>
  <si>
    <t xml:space="preserve">BY128969</t>
  </si>
  <si>
    <t xml:space="preserve">YF015729</t>
  </si>
  <si>
    <t xml:space="preserve">Y128031</t>
  </si>
  <si>
    <t xml:space="preserve">Y128031*</t>
  </si>
  <si>
    <t xml:space="preserve">YF067226</t>
  </si>
  <si>
    <t xml:space="preserve">ES,PT,DE,FR,SCO</t>
  </si>
  <si>
    <t xml:space="preserve">YF014672</t>
  </si>
  <si>
    <t xml:space="preserve">Y13174*</t>
  </si>
  <si>
    <t xml:space="preserve">YF015295</t>
  </si>
  <si>
    <t xml:space="preserve">FGC13612*</t>
  </si>
  <si>
    <t xml:space="preserve">YF081416</t>
  </si>
  <si>
    <t xml:space="preserve">Anglo-Saxon</t>
  </si>
  <si>
    <t xml:space="preserve">ENG, NL</t>
  </si>
  <si>
    <t xml:space="preserve">BY35150</t>
  </si>
  <si>
    <t xml:space="preserve">BY3150&gt;BY35149</t>
  </si>
  <si>
    <t xml:space="preserve">BY35149*</t>
  </si>
  <si>
    <t xml:space="preserve">YF015642</t>
  </si>
  <si>
    <t xml:space="preserve">BY35149&gt;BY79205</t>
  </si>
  <si>
    <t xml:space="preserve">YF062596, YF015625</t>
  </si>
  <si>
    <t xml:space="preserve">BY35150&gt;FT37131</t>
  </si>
  <si>
    <t xml:space="preserve">Y108036&gt;Y83059</t>
  </si>
  <si>
    <t xml:space="preserve">YF011109</t>
  </si>
  <si>
    <t xml:space="preserve">FGC12770*</t>
  </si>
  <si>
    <t xml:space="preserve">YF011083</t>
  </si>
  <si>
    <t xml:space="preserve">ENG, SE, NL</t>
  </si>
  <si>
    <t xml:space="preserve">BY109860*</t>
  </si>
  <si>
    <t xml:space="preserve">YF072522</t>
  </si>
  <si>
    <t xml:space="preserve">BY109860&gt;FT157516</t>
  </si>
  <si>
    <t xml:space="preserve">FT157516*</t>
  </si>
  <si>
    <t xml:space="preserve">YF068105</t>
  </si>
  <si>
    <t xml:space="preserve">FGC60996</t>
  </si>
  <si>
    <t xml:space="preserve">YF072371, YF013066</t>
  </si>
  <si>
    <t xml:space="preserve">Y137011*</t>
  </si>
  <si>
    <t xml:space="preserve">YF012532</t>
  </si>
  <si>
    <t xml:space="preserve">Proto-Germanic/Saxon</t>
  </si>
  <si>
    <t xml:space="preserve">FGC30244</t>
  </si>
  <si>
    <t xml:space="preserve">YF087515</t>
  </si>
  <si>
    <t xml:space="preserve">FT5627</t>
  </si>
  <si>
    <t xml:space="preserve">YF090428, YF090426</t>
  </si>
  <si>
    <t xml:space="preserve">ENG, DE, FR</t>
  </si>
  <si>
    <t xml:space="preserve">Y100655</t>
  </si>
  <si>
    <t xml:space="preserve">YF009318</t>
  </si>
  <si>
    <t xml:space="preserve">ENG, SE</t>
  </si>
  <si>
    <t xml:space="preserve">Y128491</t>
  </si>
  <si>
    <t xml:space="preserve">Y128847</t>
  </si>
  <si>
    <t xml:space="preserve">YF085289, YF011779</t>
  </si>
  <si>
    <t xml:space="preserve">BY13790</t>
  </si>
  <si>
    <t xml:space="preserve">YF006089</t>
  </si>
  <si>
    <t xml:space="preserve">ENG, SE, NL, FR</t>
  </si>
  <si>
    <t xml:space="preserve">FT14140</t>
  </si>
  <si>
    <t xml:space="preserve">YF018818</t>
  </si>
  <si>
    <t xml:space="preserve">ES</t>
  </si>
  <si>
    <t xml:space="preserve">Y23215*</t>
  </si>
  <si>
    <t xml:space="preserve">YF005829</t>
  </si>
  <si>
    <t xml:space="preserve">S1732</t>
  </si>
  <si>
    <t xml:space="preserve">YF004852</t>
  </si>
  <si>
    <t xml:space="preserve">S16218*</t>
  </si>
  <si>
    <t xml:space="preserve">YF013894</t>
  </si>
  <si>
    <t xml:space="preserve">SCO, SE</t>
  </si>
  <si>
    <t xml:space="preserve">Y12854*</t>
  </si>
  <si>
    <t xml:space="preserve">YF008334</t>
  </si>
  <si>
    <t xml:space="preserve">R1b-A8053</t>
  </si>
  <si>
    <t xml:space="preserve">FGC37088</t>
  </si>
  <si>
    <t xml:space="preserve">FGC37088*</t>
  </si>
  <si>
    <t xml:space="preserve">YF014208</t>
  </si>
  <si>
    <t xml:space="preserve">FGC37088&gt;FGC37096</t>
  </si>
  <si>
    <t xml:space="preserve">FGC37096</t>
  </si>
  <si>
    <t xml:space="preserve">YF082751</t>
  </si>
  <si>
    <t xml:space="preserve">R1b-P312&gt;Z30597</t>
  </si>
  <si>
    <t xml:space="preserve">FT17065</t>
  </si>
  <si>
    <t xml:space="preserve">YF018957</t>
  </si>
  <si>
    <t xml:space="preserve">Pre-Proto-Celtic</t>
  </si>
  <si>
    <t xml:space="preserve">SCO (also aDNA)</t>
  </si>
  <si>
    <t xml:space="preserve">R1b-P312&gt;L238</t>
  </si>
  <si>
    <t xml:space="preserve">S6932*</t>
  </si>
  <si>
    <t xml:space="preserve">YF019013</t>
  </si>
  <si>
    <t xml:space="preserve">English setllement</t>
  </si>
  <si>
    <t xml:space="preserve">R1b-P312&gt;DF19</t>
  </si>
  <si>
    <t xml:space="preserve">S22748*</t>
  </si>
  <si>
    <t xml:space="preserve">YF002607</t>
  </si>
  <si>
    <t xml:space="preserve">Y11522</t>
  </si>
  <si>
    <t xml:space="preserve">YF005645</t>
  </si>
  <si>
    <t xml:space="preserve">Ballymoney</t>
  </si>
  <si>
    <t xml:space="preserve">Y2637*</t>
  </si>
  <si>
    <t xml:space="preserve">YF008499</t>
  </si>
  <si>
    <t xml:space="preserve">DE,NL,ENG,SE</t>
  </si>
  <si>
    <t xml:space="preserve">Z17121*</t>
  </si>
  <si>
    <t xml:space="preserve">YF015463</t>
  </si>
  <si>
    <t xml:space="preserve">R1b-P312&gt;U152</t>
  </si>
  <si>
    <t xml:space="preserve">FT95324</t>
  </si>
  <si>
    <t xml:space="preserve">YF002872</t>
  </si>
  <si>
    <t xml:space="preserve">Proto-Celtic</t>
  </si>
  <si>
    <t xml:space="preserve">Z193</t>
  </si>
  <si>
    <t xml:space="preserve">FT112746*</t>
  </si>
  <si>
    <t xml:space="preserve">YF065315</t>
  </si>
  <si>
    <t xml:space="preserve">FR (Vendée)</t>
  </si>
  <si>
    <t xml:space="preserve">Z29460*</t>
  </si>
  <si>
    <t xml:space="preserve">YF004820</t>
  </si>
  <si>
    <t xml:space="preserve">IT, NO, DE</t>
  </si>
  <si>
    <t xml:space="preserve">Z36</t>
  </si>
  <si>
    <t xml:space="preserve">V2488*</t>
  </si>
  <si>
    <t xml:space="preserve">YF086167</t>
  </si>
  <si>
    <t xml:space="preserve">BY32362*</t>
  </si>
  <si>
    <t xml:space="preserve">YF067199</t>
  </si>
  <si>
    <t xml:space="preserve">FR, GR, IT</t>
  </si>
  <si>
    <t xml:space="preserve">Y24953*</t>
  </si>
  <si>
    <t xml:space="preserve">YF007125</t>
  </si>
  <si>
    <t xml:space="preserve">Celto-Vikings</t>
  </si>
  <si>
    <t xml:space="preserve">Shetlands</t>
  </si>
  <si>
    <t xml:space="preserve">L2</t>
  </si>
  <si>
    <t xml:space="preserve">Y315697</t>
  </si>
  <si>
    <t xml:space="preserve">YF101451</t>
  </si>
  <si>
    <t xml:space="preserve">FT59110*</t>
  </si>
  <si>
    <t xml:space="preserve">YF006028</t>
  </si>
  <si>
    <t xml:space="preserve">Belgae?</t>
  </si>
  <si>
    <t xml:space="preserve">ENG, DE</t>
  </si>
  <si>
    <t xml:space="preserve">Y52697</t>
  </si>
  <si>
    <t xml:space="preserve">Y52697*</t>
  </si>
  <si>
    <t xml:space="preserve">YF085881</t>
  </si>
  <si>
    <t xml:space="preserve">Y52697&gt;Y55016</t>
  </si>
  <si>
    <t xml:space="preserve">Y55016</t>
  </si>
  <si>
    <t xml:space="preserve">YF092885</t>
  </si>
  <si>
    <t xml:space="preserve">L2&gt;Z34</t>
  </si>
  <si>
    <t xml:space="preserve">BY31340</t>
  </si>
  <si>
    <t xml:space="preserve">YF013370</t>
  </si>
  <si>
    <t xml:space="preserve">L2&gt;L20</t>
  </si>
  <si>
    <t xml:space="preserve">L20*</t>
  </si>
  <si>
    <t xml:space="preserve">YF066287</t>
  </si>
  <si>
    <t xml:space="preserve">YF014036</t>
  </si>
  <si>
    <t xml:space="preserve">L20&gt;FT20578</t>
  </si>
  <si>
    <t xml:space="preserve">FT20578</t>
  </si>
  <si>
    <t xml:space="preserve">YF067313</t>
  </si>
  <si>
    <t xml:space="preserve">BY49903</t>
  </si>
  <si>
    <t xml:space="preserve">YF017313</t>
  </si>
  <si>
    <t xml:space="preserve">ES, IT</t>
  </si>
  <si>
    <t xml:space="preserve">A13341&gt;FGC73578</t>
  </si>
  <si>
    <t xml:space="preserve">FGC73578</t>
  </si>
  <si>
    <t xml:space="preserve">YF012060</t>
  </si>
  <si>
    <t xml:space="preserve">Y36362</t>
  </si>
  <si>
    <t xml:space="preserve">YF010786</t>
  </si>
  <si>
    <t xml:space="preserve">SE, AT</t>
  </si>
  <si>
    <t xml:space="preserve">2700/2100</t>
  </si>
  <si>
    <t xml:space="preserve">L2&gt;Z49</t>
  </si>
  <si>
    <t xml:space="preserve">Y140972</t>
  </si>
  <si>
    <t xml:space="preserve">BY101588</t>
  </si>
  <si>
    <t xml:space="preserve">YF012894</t>
  </si>
  <si>
    <t xml:space="preserve">RO</t>
  </si>
  <si>
    <t xml:space="preserve">Y11178&gt;BY84212&gt;Y150021</t>
  </si>
  <si>
    <t xml:space="preserve">Y150021*</t>
  </si>
  <si>
    <t xml:space="preserve">YF067136</t>
  </si>
  <si>
    <t xml:space="preserve">Anglo-Norman Barry family (verified by pedigree and aDNA) ancestor: Odo de Barry (Norman knight) </t>
  </si>
  <si>
    <t xml:space="preserve">4300/850</t>
  </si>
  <si>
    <t xml:space="preserve">YF013638</t>
  </si>
  <si>
    <t xml:space="preserve">Y11178&gt;Y47472&gt;Y46859</t>
  </si>
  <si>
    <t xml:space="preserve">Y46859*</t>
  </si>
  <si>
    <t xml:space="preserve">YF002914</t>
  </si>
  <si>
    <t xml:space="preserve">Y11178&gt;Y22874&gt;FT116692</t>
  </si>
  <si>
    <t xml:space="preserve">FT116692</t>
  </si>
  <si>
    <t xml:space="preserve">FT116692*</t>
  </si>
  <si>
    <t xml:space="preserve">YF066120</t>
  </si>
  <si>
    <t xml:space="preserve">FT116692&gt;FT116884</t>
  </si>
  <si>
    <t xml:space="preserve">YF065192</t>
  </si>
  <si>
    <t xml:space="preserve">YF063552</t>
  </si>
  <si>
    <t xml:space="preserve">Y11178&gt;Y22874&gt;Y53844</t>
  </si>
  <si>
    <t xml:space="preserve">Y53844*</t>
  </si>
  <si>
    <t xml:space="preserve">YF013802</t>
  </si>
  <si>
    <t xml:space="preserve">YF003496</t>
  </si>
  <si>
    <t xml:space="preserve">Y11178&gt;Y13610</t>
  </si>
  <si>
    <t xml:space="preserve">Y13610*</t>
  </si>
  <si>
    <t xml:space="preserve">YF018781</t>
  </si>
  <si>
    <t xml:space="preserve">YF017112</t>
  </si>
  <si>
    <t xml:space="preserve">YF015054</t>
  </si>
  <si>
    <t xml:space="preserve">YF015011</t>
  </si>
  <si>
    <t xml:space="preserve">Y13610&gt;BY137422</t>
  </si>
  <si>
    <t xml:space="preserve">BY137422</t>
  </si>
  <si>
    <t xml:space="preserve">YF013724</t>
  </si>
  <si>
    <t xml:space="preserve">Y13610&gt;FGC36729</t>
  </si>
  <si>
    <t xml:space="preserve">FGC36729</t>
  </si>
  <si>
    <t xml:space="preserve">YF015568, YF002229</t>
  </si>
  <si>
    <t xml:space="preserve">Y13610&gt;FT30363</t>
  </si>
  <si>
    <t xml:space="preserve">FT30363</t>
  </si>
  <si>
    <t xml:space="preserve">YF019099</t>
  </si>
  <si>
    <t xml:space="preserve">Y13610&gt;Y58344</t>
  </si>
  <si>
    <t xml:space="preserve">Y58344</t>
  </si>
  <si>
    <t xml:space="preserve">YF003502</t>
  </si>
  <si>
    <t xml:space="preserve">Y13610&gt;Y5697</t>
  </si>
  <si>
    <t xml:space="preserve">Y5697 et al.</t>
  </si>
  <si>
    <t xml:space="preserve">YF010266, YF077905, YF014578, YF009438, YF002735, YF016747, YF014800, YF010680</t>
  </si>
  <si>
    <t xml:space="preserve">Y86791</t>
  </si>
  <si>
    <t xml:space="preserve">YF008758</t>
  </si>
  <si>
    <t xml:space="preserve">CZ, ES</t>
  </si>
  <si>
    <t xml:space="preserve">BY153508</t>
  </si>
  <si>
    <t xml:space="preserve">YF102413</t>
  </si>
  <si>
    <t xml:space="preserve">R1b-DF27</t>
  </si>
  <si>
    <t xml:space="preserve">S6219*</t>
  </si>
  <si>
    <t xml:space="preserve">YF011193</t>
  </si>
  <si>
    <t xml:space="preserve">SCO, NO</t>
  </si>
  <si>
    <t xml:space="preserve">Y18001</t>
  </si>
  <si>
    <t xml:space="preserve">FGC32106</t>
  </si>
  <si>
    <t xml:space="preserve">YF064228, YF013841</t>
  </si>
  <si>
    <t xml:space="preserve">Y5058</t>
  </si>
  <si>
    <t xml:space="preserve">Y5058*</t>
  </si>
  <si>
    <t xml:space="preserve">YF083960</t>
  </si>
  <si>
    <t xml:space="preserve">O'Dwyer + Ryan pre-proto Celtic tribe</t>
  </si>
  <si>
    <t xml:space="preserve">ES, PT</t>
  </si>
  <si>
    <t xml:space="preserve">YF011000</t>
  </si>
  <si>
    <t xml:space="preserve">YF002308</t>
  </si>
  <si>
    <t xml:space="preserve">Y5058&gt;Y19623</t>
  </si>
  <si>
    <t xml:space="preserve">Y19623</t>
  </si>
  <si>
    <t xml:space="preserve">BY42892</t>
  </si>
  <si>
    <t xml:space="preserve">YF072369</t>
  </si>
  <si>
    <t xml:space="preserve">Y5058&gt;PH5187</t>
  </si>
  <si>
    <t xml:space="preserve">PH5187*</t>
  </si>
  <si>
    <t xml:space="preserve">YF002392</t>
  </si>
  <si>
    <t xml:space="preserve">PH5187&gt;Y253271</t>
  </si>
  <si>
    <t xml:space="preserve">Y253271</t>
  </si>
  <si>
    <t xml:space="preserve">YF086641</t>
  </si>
  <si>
    <t xml:space="preserve">Y31896*</t>
  </si>
  <si>
    <t xml:space="preserve">YF009529</t>
  </si>
  <si>
    <t xml:space="preserve">1350/750</t>
  </si>
  <si>
    <t xml:space="preserve">BY114410*</t>
  </si>
  <si>
    <t xml:space="preserve">YF067223</t>
  </si>
  <si>
    <t xml:space="preserve">FR, PL. ARM</t>
  </si>
  <si>
    <t xml:space="preserve">1800/1700</t>
  </si>
  <si>
    <t xml:space="preserve">BY21579</t>
  </si>
  <si>
    <t xml:space="preserve">YF005199</t>
  </si>
  <si>
    <t xml:space="preserve">Britonic Celts?</t>
  </si>
  <si>
    <t xml:space="preserve">A16155*</t>
  </si>
  <si>
    <t xml:space="preserve">YF015372</t>
  </si>
  <si>
    <t xml:space="preserve">FGC11414*</t>
  </si>
  <si>
    <t xml:space="preserve">YF005827</t>
  </si>
  <si>
    <t xml:space="preserve">Y17484</t>
  </si>
  <si>
    <t xml:space="preserve">Y17484&gt;Y20979</t>
  </si>
  <si>
    <t xml:space="preserve">Y20979</t>
  </si>
  <si>
    <t xml:space="preserve">YF010326, YF003569</t>
  </si>
  <si>
    <t xml:space="preserve">Y17484&gt;Y30689</t>
  </si>
  <si>
    <t xml:space="preserve">Y30689*</t>
  </si>
  <si>
    <t xml:space="preserve">YF008559, YF008055</t>
  </si>
  <si>
    <t xml:space="preserve">Y30689&gt;Y30752</t>
  </si>
  <si>
    <t xml:space="preserve">YF008116, YF004252</t>
  </si>
  <si>
    <t xml:space="preserve">FT326997</t>
  </si>
  <si>
    <t xml:space="preserve">YF076116, YF074925</t>
  </si>
  <si>
    <t xml:space="preserve">Y62177*</t>
  </si>
  <si>
    <t xml:space="preserve">YF006226</t>
  </si>
  <si>
    <t xml:space="preserve">FGC17071*</t>
  </si>
  <si>
    <t xml:space="preserve">YF002581</t>
  </si>
  <si>
    <t xml:space="preserve">4100/1850</t>
  </si>
  <si>
    <t xml:space="preserve">Y48060*</t>
  </si>
  <si>
    <t xml:space="preserve">YF004392</t>
  </si>
  <si>
    <t xml:space="preserve">ENG, SCO, DE</t>
  </si>
  <si>
    <t xml:space="preserve">2900/1150</t>
  </si>
  <si>
    <t xml:space="preserve">M428*</t>
  </si>
  <si>
    <t xml:space="preserve">YF005161</t>
  </si>
  <si>
    <t xml:space="preserve">M428&gt;BY34206</t>
  </si>
  <si>
    <t xml:space="preserve">BY34206</t>
  </si>
  <si>
    <t xml:space="preserve">YF004177</t>
  </si>
  <si>
    <t xml:space="preserve">Y81507</t>
  </si>
  <si>
    <t xml:space="preserve">YF009147</t>
  </si>
  <si>
    <t xml:space="preserve">ENG, PL</t>
  </si>
  <si>
    <t xml:space="preserve">1400/1000</t>
  </si>
  <si>
    <t xml:space="preserve">FT66126</t>
  </si>
  <si>
    <t xml:space="preserve">YF065363</t>
  </si>
  <si>
    <t xml:space="preserve">DK, FR, CZ, EN</t>
  </si>
  <si>
    <t xml:space="preserve">Y145569</t>
  </si>
  <si>
    <t xml:space="preserve">YF015844</t>
  </si>
  <si>
    <t xml:space="preserve">BY3194*</t>
  </si>
  <si>
    <t xml:space="preserve">YF012799</t>
  </si>
  <si>
    <t xml:space="preserve">SE, FR</t>
  </si>
  <si>
    <t xml:space="preserve">A477&gt;Y31296</t>
  </si>
  <si>
    <t xml:space="preserve">Y31296</t>
  </si>
  <si>
    <t xml:space="preserve">YF008771, YF008381, YF006002</t>
  </si>
  <si>
    <t xml:space="preserve">Y297386</t>
  </si>
  <si>
    <t xml:space="preserve">YF092762</t>
  </si>
  <si>
    <t xml:space="preserve">FR</t>
  </si>
  <si>
    <t xml:space="preserve">Z208*</t>
  </si>
  <si>
    <t xml:space="preserve">YF004553</t>
  </si>
  <si>
    <t xml:space="preserve">BY50737*</t>
  </si>
  <si>
    <t xml:space="preserve">YF086218</t>
  </si>
  <si>
    <t xml:space="preserve">Basque</t>
  </si>
  <si>
    <t xml:space="preserve">FR (BSQ)</t>
  </si>
  <si>
    <t xml:space="preserve">Z1513</t>
  </si>
  <si>
    <t xml:space="preserve">YF008904</t>
  </si>
  <si>
    <t xml:space="preserve">Carrickfergus</t>
  </si>
  <si>
    <t xml:space="preserve">FGC69542</t>
  </si>
  <si>
    <t xml:space="preserve">A21073</t>
  </si>
  <si>
    <t xml:space="preserve">FGC72053</t>
  </si>
  <si>
    <t xml:space="preserve">YF067745, YF013433</t>
  </si>
  <si>
    <t xml:space="preserve">Brythonic</t>
  </si>
  <si>
    <t xml:space="preserve">BY19276*</t>
  </si>
  <si>
    <t xml:space="preserve">YF100610</t>
  </si>
  <si>
    <t xml:space="preserve">Brythonic (?)</t>
  </si>
  <si>
    <t xml:space="preserve">4500/1700</t>
  </si>
  <si>
    <t xml:space="preserve">BY164509*</t>
  </si>
  <si>
    <t xml:space="preserve">YF083556</t>
  </si>
  <si>
    <t xml:space="preserve">Y28672*</t>
  </si>
  <si>
    <t xml:space="preserve">YF014223</t>
  </si>
  <si>
    <t xml:space="preserve">FR, ENG, ES</t>
  </si>
  <si>
    <t xml:space="preserve">Y172145</t>
  </si>
  <si>
    <t xml:space="preserve">YF062923</t>
  </si>
  <si>
    <t xml:space="preserve">R1b-Z290/L21</t>
  </si>
  <si>
    <t xml:space="preserve">FGC52350*</t>
  </si>
  <si>
    <t xml:space="preserve">YF006593</t>
  </si>
  <si>
    <t xml:space="preserve">DF13</t>
  </si>
  <si>
    <t xml:space="preserve">A9850*</t>
  </si>
  <si>
    <t xml:space="preserve">YF014233</t>
  </si>
  <si>
    <t xml:space="preserve">3800/800</t>
  </si>
  <si>
    <t xml:space="preserve">BY9000*</t>
  </si>
  <si>
    <t xml:space="preserve">YF012546</t>
  </si>
  <si>
    <t xml:space="preserve">SE, FI, ENG</t>
  </si>
  <si>
    <t xml:space="preserve">1350/1200</t>
  </si>
  <si>
    <t xml:space="preserve">S1011&gt;A1101&gt;A1105</t>
  </si>
  <si>
    <t xml:space="preserve">BY33516</t>
  </si>
  <si>
    <t xml:space="preserve">YF071750, YF071749, YF067144, YF067143, YF010957</t>
  </si>
  <si>
    <t xml:space="preserve">S1011&gt;BY173541</t>
  </si>
  <si>
    <t xml:space="preserve">BY173541</t>
  </si>
  <si>
    <t xml:space="preserve">BY173557</t>
  </si>
  <si>
    <t xml:space="preserve">YF075427</t>
  </si>
  <si>
    <t xml:space="preserve">FI, SCO</t>
  </si>
  <si>
    <t xml:space="preserve">Y18513&gt;BY203122</t>
  </si>
  <si>
    <t xml:space="preserve">BY203122</t>
  </si>
  <si>
    <t xml:space="preserve">YF081432, YF071159</t>
  </si>
  <si>
    <t xml:space="preserve">Z17969*</t>
  </si>
  <si>
    <t xml:space="preserve">YF013972</t>
  </si>
  <si>
    <t xml:space="preserve">FR, ENG, DE</t>
  </si>
  <si>
    <t xml:space="preserve">S22219</t>
  </si>
  <si>
    <t xml:space="preserve">S22219*</t>
  </si>
  <si>
    <t xml:space="preserve">YF008326</t>
  </si>
  <si>
    <t xml:space="preserve">S22219&gt;FGC35787</t>
  </si>
  <si>
    <t xml:space="preserve">FGC35787</t>
  </si>
  <si>
    <t xml:space="preserve">YF005111</t>
  </si>
  <si>
    <t xml:space="preserve">S22219&gt;BY11097</t>
  </si>
  <si>
    <t xml:space="preserve">BY11097*</t>
  </si>
  <si>
    <t xml:space="preserve">YF013420</t>
  </si>
  <si>
    <t xml:space="preserve">BY11097&gt;BY11843</t>
  </si>
  <si>
    <t xml:space="preserve">BY11843*</t>
  </si>
  <si>
    <t xml:space="preserve">YF008297</t>
  </si>
  <si>
    <t xml:space="preserve">YF010379</t>
  </si>
  <si>
    <t xml:space="preserve">BY10462</t>
  </si>
  <si>
    <t xml:space="preserve">FGC20613</t>
  </si>
  <si>
    <t xml:space="preserve">YF014686</t>
  </si>
  <si>
    <t xml:space="preserve">ENG, WLS, FR</t>
  </si>
  <si>
    <t xml:space="preserve">FGC41194</t>
  </si>
  <si>
    <t xml:space="preserve">YF010794</t>
  </si>
  <si>
    <t xml:space="preserve">English/Welsh settlement</t>
  </si>
  <si>
    <t xml:space="preserve">FGC46958*</t>
  </si>
  <si>
    <t xml:space="preserve">YF016309</t>
  </si>
  <si>
    <t xml:space="preserve">Y9089</t>
  </si>
  <si>
    <t xml:space="preserve">Y23251</t>
  </si>
  <si>
    <t xml:space="preserve">Y23252</t>
  </si>
  <si>
    <t xml:space="preserve">YF065349, YF063827, YF002292</t>
  </si>
  <si>
    <t xml:space="preserve">Proto-Goidelic</t>
  </si>
  <si>
    <t xml:space="preserve">ENG (IE&gt;NO)</t>
  </si>
  <si>
    <t xml:space="preserve">4100 (2300)</t>
  </si>
  <si>
    <t xml:space="preserve">Y31855*</t>
  </si>
  <si>
    <t xml:space="preserve">YF008714</t>
  </si>
  <si>
    <t xml:space="preserve">PH821</t>
  </si>
  <si>
    <t xml:space="preserve">PH821&gt;FGC52725</t>
  </si>
  <si>
    <t xml:space="preserve">FGC52725</t>
  </si>
  <si>
    <t xml:space="preserve">FGC52725*</t>
  </si>
  <si>
    <t xml:space="preserve">YF074537</t>
  </si>
  <si>
    <t xml:space="preserve">YF006317</t>
  </si>
  <si>
    <t xml:space="preserve">PH821&gt;Y22134</t>
  </si>
  <si>
    <t xml:space="preserve">Y22134</t>
  </si>
  <si>
    <t xml:space="preserve">Y22134*</t>
  </si>
  <si>
    <t xml:space="preserve">YF006196</t>
  </si>
  <si>
    <t xml:space="preserve">YF004832</t>
  </si>
  <si>
    <t xml:space="preserve">A1495</t>
  </si>
  <si>
    <t xml:space="preserve">A1495*</t>
  </si>
  <si>
    <t xml:space="preserve">YF089658</t>
  </si>
  <si>
    <t xml:space="preserve">SCO, Man</t>
  </si>
  <si>
    <t xml:space="preserve">A1495&gt;A1506</t>
  </si>
  <si>
    <t xml:space="preserve">A1506*</t>
  </si>
  <si>
    <t xml:space="preserve">YF072894</t>
  </si>
  <si>
    <t xml:space="preserve">YF009449</t>
  </si>
  <si>
    <t xml:space="preserve">DF13&gt;Z255</t>
  </si>
  <si>
    <t xml:space="preserve">Z255</t>
  </si>
  <si>
    <t xml:space="preserve">Z255&gt;A8450</t>
  </si>
  <si>
    <t xml:space="preserve">A8450*</t>
  </si>
  <si>
    <t xml:space="preserve">YF072052</t>
  </si>
  <si>
    <t xml:space="preserve">Proto-Goidelic (Leinster modal)</t>
  </si>
  <si>
    <t xml:space="preserve">internal SCO, SE</t>
  </si>
  <si>
    <t xml:space="preserve">Z255&gt;A8450&gt;A13219</t>
  </si>
  <si>
    <t xml:space="preserve">A13219</t>
  </si>
  <si>
    <t xml:space="preserve">YF012784, YF007903</t>
  </si>
  <si>
    <t xml:space="preserve">Z255&gt;Z16434&gt;Y17449</t>
  </si>
  <si>
    <t xml:space="preserve">Y17449</t>
  </si>
  <si>
    <t xml:space="preserve">Y17448</t>
  </si>
  <si>
    <t xml:space="preserve">Y17448*</t>
  </si>
  <si>
    <t xml:space="preserve">YF009046</t>
  </si>
  <si>
    <t xml:space="preserve">Kildare</t>
  </si>
  <si>
    <t xml:space="preserve">Y17448&gt;Y17513</t>
  </si>
  <si>
    <t xml:space="preserve">Y17513</t>
  </si>
  <si>
    <t xml:space="preserve">YF004091, YF001960</t>
  </si>
  <si>
    <t xml:space="preserve">Z255&gt;Z16434&gt;FT124508</t>
  </si>
  <si>
    <t xml:space="preserve">BY2851*</t>
  </si>
  <si>
    <t xml:space="preserve">YF010967</t>
  </si>
  <si>
    <t xml:space="preserve">YF004179</t>
  </si>
  <si>
    <t xml:space="preserve">Z255&gt;Y17109</t>
  </si>
  <si>
    <t xml:space="preserve">Y17109*</t>
  </si>
  <si>
    <t xml:space="preserve">YF011567</t>
  </si>
  <si>
    <t xml:space="preserve">Z255&gt;Y17109&gt;BY170041</t>
  </si>
  <si>
    <t xml:space="preserve">BY170041</t>
  </si>
  <si>
    <t xml:space="preserve">Y307752</t>
  </si>
  <si>
    <t xml:space="preserve">YF094884, YF095163</t>
  </si>
  <si>
    <t xml:space="preserve">Z255&gt;Y17109&gt;Z16436</t>
  </si>
  <si>
    <t xml:space="preserve">Z16444</t>
  </si>
  <si>
    <t xml:space="preserve">YF001763</t>
  </si>
  <si>
    <t xml:space="preserve">Z255&gt;Y17109&gt;A557</t>
  </si>
  <si>
    <t xml:space="preserve">Y11498&gt;A10889</t>
  </si>
  <si>
    <t xml:space="preserve">A10889</t>
  </si>
  <si>
    <t xml:space="preserve">YF006455, YF005204</t>
  </si>
  <si>
    <t xml:space="preserve">Y11498&gt;BY38384</t>
  </si>
  <si>
    <t xml:space="preserve">BY38384</t>
  </si>
  <si>
    <t xml:space="preserve">Y139017</t>
  </si>
  <si>
    <t xml:space="preserve">YF089237, YF064739, YF018752, YF012671</t>
  </si>
  <si>
    <t xml:space="preserve">Z255&gt;Y17109&gt;Y17108</t>
  </si>
  <si>
    <t xml:space="preserve">Y17108</t>
  </si>
  <si>
    <t xml:space="preserve">Y17112</t>
  </si>
  <si>
    <t xml:space="preserve">Y16880</t>
  </si>
  <si>
    <t xml:space="preserve">YF004050, YF003997</t>
  </si>
  <si>
    <t xml:space="preserve">Z255&gt;Y16467*</t>
  </si>
  <si>
    <t xml:space="preserve">Y16467*</t>
  </si>
  <si>
    <t xml:space="preserve">YF073311</t>
  </si>
  <si>
    <t xml:space="preserve">YF063554</t>
  </si>
  <si>
    <t xml:space="preserve">Z255&gt;Y16467&gt;A10318</t>
  </si>
  <si>
    <t xml:space="preserve">A10318*</t>
  </si>
  <si>
    <t xml:space="preserve">YF066798</t>
  </si>
  <si>
    <t xml:space="preserve">Z255&gt;Y16467&gt;A10639</t>
  </si>
  <si>
    <t xml:space="preserve">A10639</t>
  </si>
  <si>
    <t xml:space="preserve">YF065909, YF015747, YF015746, YF019049, YF018857</t>
  </si>
  <si>
    <t xml:space="preserve">Z255&gt;Y16467&gt;BY2680</t>
  </si>
  <si>
    <t xml:space="preserve">BY2680</t>
  </si>
  <si>
    <t xml:space="preserve">BY2680&gt;BY17742</t>
  </si>
  <si>
    <t xml:space="preserve">BY17742*</t>
  </si>
  <si>
    <t xml:space="preserve">YF009230</t>
  </si>
  <si>
    <t xml:space="preserve">YF014021</t>
  </si>
  <si>
    <t xml:space="preserve">BY17742&gt;Y82542</t>
  </si>
  <si>
    <t xml:space="preserve">Y82542</t>
  </si>
  <si>
    <t xml:space="preserve">YF065490, YF011020</t>
  </si>
  <si>
    <t xml:space="preserve">BY2680&gt;FT38573*</t>
  </si>
  <si>
    <t xml:space="preserve">FT38573*</t>
  </si>
  <si>
    <t xml:space="preserve">YF090163</t>
  </si>
  <si>
    <t xml:space="preserve">BY2680&gt;FT38573&gt;Y81786</t>
  </si>
  <si>
    <t xml:space="preserve">Y81786</t>
  </si>
  <si>
    <t xml:space="preserve">YF065022, YF019927, YF008178</t>
  </si>
  <si>
    <t xml:space="preserve">BY2680&gt;FT69488</t>
  </si>
  <si>
    <t xml:space="preserve">FT69488*</t>
  </si>
  <si>
    <t xml:space="preserve">YF075612</t>
  </si>
  <si>
    <t xml:space="preserve">Z255&gt;Y16467&gt;Y12458</t>
  </si>
  <si>
    <t xml:space="preserve">Y12458&gt;BY2573</t>
  </si>
  <si>
    <t xml:space="preserve">BY2573</t>
  </si>
  <si>
    <t xml:space="preserve">YF008860</t>
  </si>
  <si>
    <t xml:space="preserve">Y12458&gt;Z16431</t>
  </si>
  <si>
    <t xml:space="preserve">Z16431*</t>
  </si>
  <si>
    <t xml:space="preserve">YF004690</t>
  </si>
  <si>
    <t xml:space="preserve">Z16431&gt;A7945</t>
  </si>
  <si>
    <t xml:space="preserve">A7945</t>
  </si>
  <si>
    <t xml:space="preserve">A7945*</t>
  </si>
  <si>
    <t xml:space="preserve">YF007760</t>
  </si>
  <si>
    <t xml:space="preserve">YF003898</t>
  </si>
  <si>
    <t xml:space="preserve">Y12458&gt;Y13226</t>
  </si>
  <si>
    <t xml:space="preserve">Y13226</t>
  </si>
  <si>
    <t xml:space="preserve">Y13226*</t>
  </si>
  <si>
    <t xml:space="preserve">YF009103</t>
  </si>
  <si>
    <t xml:space="preserve">Y13226&gt;A5411</t>
  </si>
  <si>
    <t xml:space="preserve">Y22342&gt;Y29939</t>
  </si>
  <si>
    <t xml:space="preserve">Y29939</t>
  </si>
  <si>
    <t xml:space="preserve">YF003019</t>
  </si>
  <si>
    <t xml:space="preserve">DF13&gt;FGC11134</t>
  </si>
  <si>
    <t xml:space="preserve">A286</t>
  </si>
  <si>
    <t xml:space="preserve">A286&gt;FGC18030</t>
  </si>
  <si>
    <t xml:space="preserve">FGC18030</t>
  </si>
  <si>
    <t xml:space="preserve">YF013663</t>
  </si>
  <si>
    <t xml:space="preserve">ES, PT, SE, SCO</t>
  </si>
  <si>
    <t xml:space="preserve">FGC11293</t>
  </si>
  <si>
    <t xml:space="preserve">BY23383*</t>
  </si>
  <si>
    <t xml:space="preserve">YF012155</t>
  </si>
  <si>
    <t xml:space="preserve">A9871&gt;Y23188</t>
  </si>
  <si>
    <t xml:space="preserve">Y23188</t>
  </si>
  <si>
    <t xml:space="preserve">Y23188&gt;BY34901</t>
  </si>
  <si>
    <t xml:space="preserve">BY34901*</t>
  </si>
  <si>
    <t xml:space="preserve">YF093891</t>
  </si>
  <si>
    <t xml:space="preserve">ENG, UKR</t>
  </si>
  <si>
    <t xml:space="preserve">Y23188&gt;FGC54808</t>
  </si>
  <si>
    <t xml:space="preserve">FGC54808&gt;FGC54816*</t>
  </si>
  <si>
    <t xml:space="preserve">FGC54816*</t>
  </si>
  <si>
    <t xml:space="preserve">YF079150</t>
  </si>
  <si>
    <t xml:space="preserve">YF006601</t>
  </si>
  <si>
    <t xml:space="preserve">A114&gt;CTS4466</t>
  </si>
  <si>
    <t xml:space="preserve">CTS4466</t>
  </si>
  <si>
    <t xml:space="preserve">CTS4466&gt;A212&gt;A7699</t>
  </si>
  <si>
    <t xml:space="preserve">A7699</t>
  </si>
  <si>
    <t xml:space="preserve">YF076578</t>
  </si>
  <si>
    <t xml:space="preserve">Proto-Goidelic (South Irish genetic group); Éoganachta of Munster</t>
  </si>
  <si>
    <t xml:space="preserve">FRA</t>
  </si>
  <si>
    <t xml:space="preserve">CTS4466&gt;A541*</t>
  </si>
  <si>
    <t xml:space="preserve">A541*</t>
  </si>
  <si>
    <t xml:space="preserve">YF010103</t>
  </si>
  <si>
    <t xml:space="preserve">CTS4466&gt;A541&gt;BY19775</t>
  </si>
  <si>
    <t xml:space="preserve">BY19775</t>
  </si>
  <si>
    <t xml:space="preserve">BY19775*</t>
  </si>
  <si>
    <t xml:space="preserve">YF082918</t>
  </si>
  <si>
    <t xml:space="preserve">YF011097</t>
  </si>
  <si>
    <t xml:space="preserve">CTS4466&gt;A541&gt;A195</t>
  </si>
  <si>
    <t xml:space="preserve">A195</t>
  </si>
  <si>
    <t xml:space="preserve">A195&gt;BY44161</t>
  </si>
  <si>
    <t xml:space="preserve">BY44161</t>
  </si>
  <si>
    <t xml:space="preserve">YF013616</t>
  </si>
  <si>
    <t xml:space="preserve">A195&gt;A1338&gt;A1337</t>
  </si>
  <si>
    <t xml:space="preserve">A1337</t>
  </si>
  <si>
    <t xml:space="preserve">YF067090</t>
  </si>
  <si>
    <t xml:space="preserve">A195&gt;A88&gt;Z16259</t>
  </si>
  <si>
    <t xml:space="preserve">Z16259*</t>
  </si>
  <si>
    <t xml:space="preserve">YF010923</t>
  </si>
  <si>
    <t xml:space="preserve">A195&gt;Z16259&gt;Y21048</t>
  </si>
  <si>
    <t xml:space="preserve">Y21048</t>
  </si>
  <si>
    <t xml:space="preserve">YF005483</t>
  </si>
  <si>
    <t xml:space="preserve">CTS4466&gt;A541&gt;S1121&gt;Z16520</t>
  </si>
  <si>
    <t xml:space="preserve">Z16520</t>
  </si>
  <si>
    <t xml:space="preserve">BY132433</t>
  </si>
  <si>
    <t xml:space="preserve">YF079909, YF072109</t>
  </si>
  <si>
    <t xml:space="preserve">CTS4466&gt;A541&gt;S1121&gt;Y6238</t>
  </si>
  <si>
    <t xml:space="preserve">Y6238&gt;FGC29280</t>
  </si>
  <si>
    <t xml:space="preserve">FGC29280</t>
  </si>
  <si>
    <t xml:space="preserve">FGC29280&gt;S1126</t>
  </si>
  <si>
    <t xml:space="preserve">S1126</t>
  </si>
  <si>
    <t xml:space="preserve">YF003595</t>
  </si>
  <si>
    <t xml:space="preserve">Y6238&gt;Y18975</t>
  </si>
  <si>
    <t xml:space="preserve">Y18975</t>
  </si>
  <si>
    <t xml:space="preserve">Y18975*</t>
  </si>
  <si>
    <t xml:space="preserve">YF015958</t>
  </si>
  <si>
    <t xml:space="preserve">Y18975&gt;FGC29058</t>
  </si>
  <si>
    <t xml:space="preserve">FGC29058</t>
  </si>
  <si>
    <t xml:space="preserve">YF011969</t>
  </si>
  <si>
    <t xml:space="preserve">Y18975&gt;A807</t>
  </si>
  <si>
    <t xml:space="preserve">A807</t>
  </si>
  <si>
    <t xml:space="preserve">YF001523</t>
  </si>
  <si>
    <t xml:space="preserve">Y6238&gt;A159&gt;BY24005</t>
  </si>
  <si>
    <t xml:space="preserve">BY24005</t>
  </si>
  <si>
    <t xml:space="preserve">BY24005&gt;Y154732</t>
  </si>
  <si>
    <t xml:space="preserve">Y154732</t>
  </si>
  <si>
    <t xml:space="preserve">YF082923, YF017060, YF014620</t>
  </si>
  <si>
    <t xml:space="preserve">Y6238&gt;A159&gt;Z17981</t>
  </si>
  <si>
    <t xml:space="preserve">Z17981*</t>
  </si>
  <si>
    <t xml:space="preserve">YF070721</t>
  </si>
  <si>
    <t xml:space="preserve">Z17981&gt;A923</t>
  </si>
  <si>
    <t xml:space="preserve">BY21614&gt;Y105390</t>
  </si>
  <si>
    <t xml:space="preserve">Y105390</t>
  </si>
  <si>
    <t xml:space="preserve">YF009029</t>
  </si>
  <si>
    <t xml:space="preserve">DF13&gt;Z251</t>
  </si>
  <si>
    <t xml:space="preserve">Y7624*</t>
  </si>
  <si>
    <t xml:space="preserve">YF071777</t>
  </si>
  <si>
    <t xml:space="preserve">Proto-Brythonic</t>
  </si>
  <si>
    <t xml:space="preserve">Z17662*</t>
  </si>
  <si>
    <t xml:space="preserve">YF001638</t>
  </si>
  <si>
    <t xml:space="preserve">BY3972</t>
  </si>
  <si>
    <t xml:space="preserve">BY3972&gt;BY60915</t>
  </si>
  <si>
    <t xml:space="preserve">BY60915</t>
  </si>
  <si>
    <t xml:space="preserve">YF089826</t>
  </si>
  <si>
    <t xml:space="preserve">BY3972&gt;FGC59632</t>
  </si>
  <si>
    <t xml:space="preserve">FGC59632</t>
  </si>
  <si>
    <t xml:space="preserve">FGC59632*</t>
  </si>
  <si>
    <t xml:space="preserve">YF015177</t>
  </si>
  <si>
    <t xml:space="preserve">FGC59632&gt;Y31623*</t>
  </si>
  <si>
    <t xml:space="preserve">Y31623*</t>
  </si>
  <si>
    <t xml:space="preserve">YF008176</t>
  </si>
  <si>
    <t xml:space="preserve">FGC59632&gt;Y31623&gt;Y94908</t>
  </si>
  <si>
    <t xml:space="preserve">Y94908&gt;Y53445</t>
  </si>
  <si>
    <t xml:space="preserve">YF063579</t>
  </si>
  <si>
    <t xml:space="preserve">L555</t>
  </si>
  <si>
    <t xml:space="preserve">L555&gt;FGC34569</t>
  </si>
  <si>
    <t xml:space="preserve">FGC34569</t>
  </si>
  <si>
    <t xml:space="preserve">YF093952</t>
  </si>
  <si>
    <t xml:space="preserve">ENG, SCO, BE</t>
  </si>
  <si>
    <t xml:space="preserve">DF13&gt;CTS2501</t>
  </si>
  <si>
    <t xml:space="preserve">CTS2501&gt;Y5627</t>
  </si>
  <si>
    <t xml:space="preserve">Y5627</t>
  </si>
  <si>
    <t xml:space="preserve">Y5627*</t>
  </si>
  <si>
    <t xml:space="preserve">YF006118</t>
  </si>
  <si>
    <t xml:space="preserve">ES, ENG, SCO</t>
  </si>
  <si>
    <t xml:space="preserve">YF005807</t>
  </si>
  <si>
    <t xml:space="preserve">Y5627&gt;Y5626</t>
  </si>
  <si>
    <t xml:space="preserve">Y5626</t>
  </si>
  <si>
    <t xml:space="preserve">YF001928, YF001854</t>
  </si>
  <si>
    <t xml:space="preserve">CTS2501&gt;Y3515</t>
  </si>
  <si>
    <t xml:space="preserve">Y3515</t>
  </si>
  <si>
    <t xml:space="preserve">Y3515*</t>
  </si>
  <si>
    <t xml:space="preserve">YF001433</t>
  </si>
  <si>
    <t xml:space="preserve">Y3515&gt;FGC40253</t>
  </si>
  <si>
    <t xml:space="preserve">FGC40253</t>
  </si>
  <si>
    <t xml:space="preserve">YF001560</t>
  </si>
  <si>
    <t xml:space="preserve">Y5655*</t>
  </si>
  <si>
    <t xml:space="preserve">YF007016</t>
  </si>
  <si>
    <t xml:space="preserve">A8323*</t>
  </si>
  <si>
    <t xml:space="preserve">YF015727</t>
  </si>
  <si>
    <t xml:space="preserve">YF002381</t>
  </si>
  <si>
    <t xml:space="preserve">A922</t>
  </si>
  <si>
    <t xml:space="preserve">YF012212, YF002972</t>
  </si>
  <si>
    <t xml:space="preserve">DF13&gt;L1335</t>
  </si>
  <si>
    <t xml:space="preserve">FGC51749</t>
  </si>
  <si>
    <t xml:space="preserve">YF004561</t>
  </si>
  <si>
    <t xml:space="preserve">Y22229*</t>
  </si>
  <si>
    <t xml:space="preserve">YF014097</t>
  </si>
  <si>
    <t xml:space="preserve">Y23191*</t>
  </si>
  <si>
    <t xml:space="preserve">YF067636</t>
  </si>
  <si>
    <t xml:space="preserve">Y23191&gt;FGC32556</t>
  </si>
  <si>
    <t xml:space="preserve">FGC32556</t>
  </si>
  <si>
    <t xml:space="preserve">YF067640</t>
  </si>
  <si>
    <t xml:space="preserve">FGC10120*</t>
  </si>
  <si>
    <t xml:space="preserve">YF016979</t>
  </si>
  <si>
    <t xml:space="preserve">Y132211</t>
  </si>
  <si>
    <t xml:space="preserve">YF011932</t>
  </si>
  <si>
    <t xml:space="preserve">Y88539</t>
  </si>
  <si>
    <t xml:space="preserve">FT184724</t>
  </si>
  <si>
    <t xml:space="preserve">YF073789</t>
  </si>
  <si>
    <t xml:space="preserve">S744*</t>
  </si>
  <si>
    <t xml:space="preserve">YF010711</t>
  </si>
  <si>
    <t xml:space="preserve">Y22159&gt;Y106405</t>
  </si>
  <si>
    <t xml:space="preserve">Y106405</t>
  </si>
  <si>
    <t xml:space="preserve">Y106405*</t>
  </si>
  <si>
    <t xml:space="preserve">YF070837</t>
  </si>
  <si>
    <t xml:space="preserve">YF067620</t>
  </si>
  <si>
    <t xml:space="preserve">Y22159&gt;Z38412</t>
  </si>
  <si>
    <t xml:space="preserve">Z38412</t>
  </si>
  <si>
    <t xml:space="preserve">Z38412*</t>
  </si>
  <si>
    <t xml:space="preserve">YF015666</t>
  </si>
  <si>
    <t xml:space="preserve">Z38412&gt;CTS6370</t>
  </si>
  <si>
    <t xml:space="preserve">CTS6370*</t>
  </si>
  <si>
    <t xml:space="preserve">YF070712</t>
  </si>
  <si>
    <t xml:space="preserve">YF010638</t>
  </si>
  <si>
    <t xml:space="preserve">FGC32577*</t>
  </si>
  <si>
    <t xml:space="preserve">YF004386</t>
  </si>
  <si>
    <t xml:space="preserve">FGC18451</t>
  </si>
  <si>
    <t xml:space="preserve">FGC18451*</t>
  </si>
  <si>
    <t xml:space="preserve">YF070718</t>
  </si>
  <si>
    <t xml:space="preserve">YF067590</t>
  </si>
  <si>
    <t xml:space="preserve">FGC18451&gt;FT20203</t>
  </si>
  <si>
    <t xml:space="preserve">FT20203</t>
  </si>
  <si>
    <t xml:space="preserve">YF067416, YF063038</t>
  </si>
  <si>
    <t xml:space="preserve">DF13&gt;DF1</t>
  </si>
  <si>
    <t xml:space="preserve">DF1&gt;DF1a*</t>
  </si>
  <si>
    <t xml:space="preserve">DF1a*</t>
  </si>
  <si>
    <t xml:space="preserve">YF064895</t>
  </si>
  <si>
    <t xml:space="preserve">various (internal Scottish matches)</t>
  </si>
  <si>
    <t xml:space="preserve">DF1&gt;DF1a&gt;Z23534</t>
  </si>
  <si>
    <t xml:space="preserve">Z23534</t>
  </si>
  <si>
    <t xml:space="preserve">Z23534*</t>
  </si>
  <si>
    <t xml:space="preserve">YF005769</t>
  </si>
  <si>
    <t xml:space="preserve">Z23534&gt;BY11524</t>
  </si>
  <si>
    <t xml:space="preserve">BY11524</t>
  </si>
  <si>
    <t xml:space="preserve">YF008285</t>
  </si>
  <si>
    <t xml:space="preserve">BY2924</t>
  </si>
  <si>
    <t xml:space="preserve">YF086283</t>
  </si>
  <si>
    <t xml:space="preserve">SE, WLS</t>
  </si>
  <si>
    <t xml:space="preserve">FGC11802&gt;FGC32205</t>
  </si>
  <si>
    <t xml:space="preserve">FGC32205</t>
  </si>
  <si>
    <t xml:space="preserve">FGC32205&gt;FGC32200</t>
  </si>
  <si>
    <t xml:space="preserve">FGC32200</t>
  </si>
  <si>
    <t xml:space="preserve">YF011192</t>
  </si>
  <si>
    <t xml:space="preserve">FGC11802&gt;FGC11803</t>
  </si>
  <si>
    <t xml:space="preserve">FGC11803</t>
  </si>
  <si>
    <t xml:space="preserve">FGC11803*</t>
  </si>
  <si>
    <t xml:space="preserve">YF001735</t>
  </si>
  <si>
    <t xml:space="preserve">FGC11803&gt;BY92814</t>
  </si>
  <si>
    <t xml:space="preserve">BY92814</t>
  </si>
  <si>
    <t xml:space="preserve">YF064680</t>
  </si>
  <si>
    <t xml:space="preserve">S8124</t>
  </si>
  <si>
    <t xml:space="preserve">S8124*</t>
  </si>
  <si>
    <t xml:space="preserve">YF015936</t>
  </si>
  <si>
    <t xml:space="preserve">YF009790</t>
  </si>
  <si>
    <t xml:space="preserve">BY184</t>
  </si>
  <si>
    <t xml:space="preserve">BY184*</t>
  </si>
  <si>
    <t xml:space="preserve">YF074446</t>
  </si>
  <si>
    <t xml:space="preserve">Vikings (also aDNA)</t>
  </si>
  <si>
    <t xml:space="preserve">ENG, NO (internal SCO)</t>
  </si>
  <si>
    <t xml:space="preserve">BY184&gt;BY182*</t>
  </si>
  <si>
    <t xml:space="preserve">BY182*</t>
  </si>
  <si>
    <t xml:space="preserve">YF014445</t>
  </si>
  <si>
    <t xml:space="preserve">Y90816</t>
  </si>
  <si>
    <t xml:space="preserve">YF015449</t>
  </si>
  <si>
    <t xml:space="preserve">FGC9780</t>
  </si>
  <si>
    <t xml:space="preserve">FGC9780*</t>
  </si>
  <si>
    <t xml:space="preserve">YF009137</t>
  </si>
  <si>
    <t xml:space="preserve">SE, BE, ENG</t>
  </si>
  <si>
    <t xml:space="preserve">FGC9780&gt;FGC9775</t>
  </si>
  <si>
    <t xml:space="preserve">FGC9775</t>
  </si>
  <si>
    <t xml:space="preserve">FGC9775&gt;FGC9774</t>
  </si>
  <si>
    <t xml:space="preserve">FGC9774&gt;Z16339*</t>
  </si>
  <si>
    <t xml:space="preserve">Z16339*</t>
  </si>
  <si>
    <t xml:space="preserve">YF075631</t>
  </si>
  <si>
    <t xml:space="preserve">FGC9774&gt;Z16339&gt;FGC32562</t>
  </si>
  <si>
    <t xml:space="preserve">FGC32562</t>
  </si>
  <si>
    <t xml:space="preserve">YF079019, YF004517</t>
  </si>
  <si>
    <t xml:space="preserve">FGC9774&gt;Z16339&gt;FT85453</t>
  </si>
  <si>
    <t xml:space="preserve">FT85453</t>
  </si>
  <si>
    <t xml:space="preserve">YF068660, YF001451, YF010349</t>
  </si>
  <si>
    <t xml:space="preserve">Z18493</t>
  </si>
  <si>
    <t xml:space="preserve">Z18493*</t>
  </si>
  <si>
    <t xml:space="preserve">YF011746</t>
  </si>
  <si>
    <t xml:space="preserve">YF007757</t>
  </si>
  <si>
    <t xml:space="preserve">A1069*</t>
  </si>
  <si>
    <t xml:space="preserve">YF068433</t>
  </si>
  <si>
    <t xml:space="preserve">ZS4581&gt;Z17817</t>
  </si>
  <si>
    <t xml:space="preserve">Z17817*</t>
  </si>
  <si>
    <t xml:space="preserve">YF101511</t>
  </si>
  <si>
    <t xml:space="preserve">BY2634*</t>
  </si>
  <si>
    <t xml:space="preserve">YF085786</t>
  </si>
  <si>
    <t xml:space="preserve">Y11640*</t>
  </si>
  <si>
    <t xml:space="preserve">YF073704</t>
  </si>
  <si>
    <t xml:space="preserve">Y11640&gt;FT4900</t>
  </si>
  <si>
    <t xml:space="preserve">FT4900*</t>
  </si>
  <si>
    <t xml:space="preserve">YF018801</t>
  </si>
  <si>
    <t xml:space="preserve">FT4900&gt;FT149512</t>
  </si>
  <si>
    <t xml:space="preserve">FT149512 et al.</t>
  </si>
  <si>
    <t xml:space="preserve">YF074485, YF088597, YF087195, YF077699, YF074476</t>
  </si>
  <si>
    <t xml:space="preserve">FGC35607*</t>
  </si>
  <si>
    <t xml:space="preserve">YF065304</t>
  </si>
  <si>
    <t xml:space="preserve">Y11639&gt;Y95564</t>
  </si>
  <si>
    <t xml:space="preserve">Y95564</t>
  </si>
  <si>
    <t xml:space="preserve">YF073510</t>
  </si>
  <si>
    <t xml:space="preserve">Y11639&gt;FGC32661*</t>
  </si>
  <si>
    <t xml:space="preserve">FGC32661*</t>
  </si>
  <si>
    <t xml:space="preserve">YF097598</t>
  </si>
  <si>
    <t xml:space="preserve">Mid Ulster</t>
  </si>
  <si>
    <t xml:space="preserve">YF064551</t>
  </si>
  <si>
    <t xml:space="preserve">FT20946</t>
  </si>
  <si>
    <t xml:space="preserve">YF089020</t>
  </si>
  <si>
    <t xml:space="preserve">FGC32658</t>
  </si>
  <si>
    <t xml:space="preserve">YF067738</t>
  </si>
  <si>
    <t xml:space="preserve">DF13&gt;Z253</t>
  </si>
  <si>
    <t xml:space="preserve">Z253&gt;FGC73657&gt;Y13500</t>
  </si>
  <si>
    <t xml:space="preserve">Y13500</t>
  </si>
  <si>
    <t xml:space="preserve">Y13500*</t>
  </si>
  <si>
    <t xml:space="preserve">YF010509</t>
  </si>
  <si>
    <t xml:space="preserve">various (internal SE, SCO)</t>
  </si>
  <si>
    <t xml:space="preserve">Y13500&gt;FGC17450</t>
  </si>
  <si>
    <t xml:space="preserve">FGC17450*</t>
  </si>
  <si>
    <t xml:space="preserve">YF006609</t>
  </si>
  <si>
    <t xml:space="preserve">FGC17450&gt;A14170</t>
  </si>
  <si>
    <t xml:space="preserve">A14170</t>
  </si>
  <si>
    <t xml:space="preserve">YF082886</t>
  </si>
  <si>
    <t xml:space="preserve">Y13500&gt;Y13501&gt;BY13125</t>
  </si>
  <si>
    <t xml:space="preserve">BY13125&gt;FT291097</t>
  </si>
  <si>
    <t xml:space="preserve">FT291097</t>
  </si>
  <si>
    <t xml:space="preserve">FT291097*</t>
  </si>
  <si>
    <t xml:space="preserve">YF100218</t>
  </si>
  <si>
    <t xml:space="preserve">Z253&gt;A10982</t>
  </si>
  <si>
    <t xml:space="preserve">A10982</t>
  </si>
  <si>
    <t xml:space="preserve">A10982*</t>
  </si>
  <si>
    <t xml:space="preserve">YF091046</t>
  </si>
  <si>
    <t xml:space="preserve">Z253&gt;FGC3268&gt;BY43439</t>
  </si>
  <si>
    <t xml:space="preserve">BY43439&gt;L554</t>
  </si>
  <si>
    <t xml:space="preserve">L554</t>
  </si>
  <si>
    <t xml:space="preserve">YF079331, YF015517</t>
  </si>
  <si>
    <t xml:space="preserve">BY23575*</t>
  </si>
  <si>
    <t xml:space="preserve">YF009861</t>
  </si>
  <si>
    <t xml:space="preserve">Z253&gt;S844</t>
  </si>
  <si>
    <t xml:space="preserve">S844</t>
  </si>
  <si>
    <t xml:space="preserve">S844&gt;L1308</t>
  </si>
  <si>
    <t xml:space="preserve">L1308</t>
  </si>
  <si>
    <t xml:space="preserve">L1308*</t>
  </si>
  <si>
    <t xml:space="preserve">YF005580</t>
  </si>
  <si>
    <t xml:space="preserve">S844&gt;S845</t>
  </si>
  <si>
    <t xml:space="preserve">S845*</t>
  </si>
  <si>
    <t xml:space="preserve">YF011584</t>
  </si>
  <si>
    <t xml:space="preserve">S845&gt;Y14298*</t>
  </si>
  <si>
    <t xml:space="preserve">Y14298*</t>
  </si>
  <si>
    <t xml:space="preserve">YF001608</t>
  </si>
  <si>
    <t xml:space="preserve">S845&gt;Y14298&gt;A17994*</t>
  </si>
  <si>
    <t xml:space="preserve">A17994*</t>
  </si>
  <si>
    <t xml:space="preserve">YF066870</t>
  </si>
  <si>
    <t xml:space="preserve">YF010155</t>
  </si>
  <si>
    <t xml:space="preserve">YF009132</t>
  </si>
  <si>
    <t xml:space="preserve">S845&gt;Y14298&gt;AMM336*</t>
  </si>
  <si>
    <t xml:space="preserve">AMM336*</t>
  </si>
  <si>
    <t xml:space="preserve">YF077600</t>
  </si>
  <si>
    <t xml:space="preserve">YF003265</t>
  </si>
  <si>
    <t xml:space="preserve">&gt;&gt;AMM336&gt;FGC20562</t>
  </si>
  <si>
    <t xml:space="preserve">FGC20562&gt;Y57086</t>
  </si>
  <si>
    <t xml:space="preserve">Y57086</t>
  </si>
  <si>
    <t xml:space="preserve">YF003535</t>
  </si>
  <si>
    <t xml:space="preserve">FGC8284*</t>
  </si>
  <si>
    <t xml:space="preserve">YF003622</t>
  </si>
  <si>
    <t xml:space="preserve">SCO, Bretagne</t>
  </si>
  <si>
    <t xml:space="preserve">Z253&gt;L226</t>
  </si>
  <si>
    <t xml:space="preserve">L226</t>
  </si>
  <si>
    <t xml:space="preserve">L226&gt;FGC5660</t>
  </si>
  <si>
    <t xml:space="preserve">FGC5660*</t>
  </si>
  <si>
    <t xml:space="preserve">YF004575</t>
  </si>
  <si>
    <t xml:space="preserve">Proto-Goidelic (Irish type III) Dal gCais</t>
  </si>
  <si>
    <t xml:space="preserve">YF003002</t>
  </si>
  <si>
    <t xml:space="preserve">FGC5660&gt;DC8</t>
  </si>
  <si>
    <t xml:space="preserve">DC8&gt;DC135&gt;DC134</t>
  </si>
  <si>
    <t xml:space="preserve">DC134*</t>
  </si>
  <si>
    <t xml:space="preserve">YF009239</t>
  </si>
  <si>
    <t xml:space="preserve">YF003747</t>
  </si>
  <si>
    <t xml:space="preserve">FGC5660&gt;FT37203</t>
  </si>
  <si>
    <t xml:space="preserve">FT37203</t>
  </si>
  <si>
    <t xml:space="preserve">FT37203&gt;DC104*</t>
  </si>
  <si>
    <t xml:space="preserve">DC104*</t>
  </si>
  <si>
    <t xml:space="preserve">YF079336</t>
  </si>
  <si>
    <t xml:space="preserve">YF077703</t>
  </si>
  <si>
    <t xml:space="preserve">YF064239</t>
  </si>
  <si>
    <t xml:space="preserve">FGC5660&gt;DC63</t>
  </si>
  <si>
    <t xml:space="preserve">DC63*</t>
  </si>
  <si>
    <t xml:space="preserve">YF082283</t>
  </si>
  <si>
    <t xml:space="preserve">YF071369</t>
  </si>
  <si>
    <t xml:space="preserve">DC63&gt;DC29</t>
  </si>
  <si>
    <t xml:space="preserve">DC29*</t>
  </si>
  <si>
    <t xml:space="preserve">YF079230</t>
  </si>
  <si>
    <t xml:space="preserve">DC29&gt;DC31</t>
  </si>
  <si>
    <t xml:space="preserve">DC31</t>
  </si>
  <si>
    <t xml:space="preserve">YF003366</t>
  </si>
  <si>
    <t xml:space="preserve">FGC5660&gt;Y4010</t>
  </si>
  <si>
    <t xml:space="preserve">Y4010&gt;Y14087*</t>
  </si>
  <si>
    <t xml:space="preserve">Y14087*</t>
  </si>
  <si>
    <t xml:space="preserve">YF068515</t>
  </si>
  <si>
    <t xml:space="preserve">Y4010&gt;Y14087&gt;DC53</t>
  </si>
  <si>
    <t xml:space="preserve">DC53</t>
  </si>
  <si>
    <t xml:space="preserve">YF087174</t>
  </si>
  <si>
    <t xml:space="preserve">Y4010&gt;Y40477</t>
  </si>
  <si>
    <t xml:space="preserve">Y40477</t>
  </si>
  <si>
    <t xml:space="preserve">YF013995, YF001922</t>
  </si>
  <si>
    <t xml:space="preserve">Y4010&gt;FGC5659&gt;DC45</t>
  </si>
  <si>
    <t xml:space="preserve">DC45</t>
  </si>
  <si>
    <t xml:space="preserve">YF019648</t>
  </si>
  <si>
    <t xml:space="preserve">Y4010&gt;FGC5659&gt;DC782</t>
  </si>
  <si>
    <t xml:space="preserve">DC782&gt;Y5609&gt;Y6913</t>
  </si>
  <si>
    <t xml:space="preserve">Y6913</t>
  </si>
  <si>
    <t xml:space="preserve">YF011370, YF002132, YF001923</t>
  </si>
  <si>
    <t xml:space="preserve">Y4010&gt;FGC5659&gt;DC709</t>
  </si>
  <si>
    <t xml:space="preserve">DC709</t>
  </si>
  <si>
    <t xml:space="preserve">YF090863</t>
  </si>
  <si>
    <t xml:space="preserve">Y4010&gt;FGC5659&gt;Y126844*</t>
  </si>
  <si>
    <t xml:space="preserve">Y126844*</t>
  </si>
  <si>
    <t xml:space="preserve">YF102637</t>
  </si>
  <si>
    <t xml:space="preserve">YF002479</t>
  </si>
  <si>
    <t xml:space="preserve">&gt;FGC5659&gt;Y126844&gt;DC921</t>
  </si>
  <si>
    <t xml:space="preserve">DC921</t>
  </si>
  <si>
    <t xml:space="preserve">YF013618</t>
  </si>
  <si>
    <t xml:space="preserve">&gt;FGC5659&gt;Y126844&gt;DC269</t>
  </si>
  <si>
    <t xml:space="preserve">DC269*</t>
  </si>
  <si>
    <t xml:space="preserve">YF001895</t>
  </si>
  <si>
    <t xml:space="preserve">DC269&gt;FT77683</t>
  </si>
  <si>
    <t xml:space="preserve">FT77683</t>
  </si>
  <si>
    <t xml:space="preserve">YF076019</t>
  </si>
  <si>
    <t xml:space="preserve">Z253&gt;Z2185&gt;A7031</t>
  </si>
  <si>
    <t xml:space="preserve">A7031</t>
  </si>
  <si>
    <t xml:space="preserve">A7031*</t>
  </si>
  <si>
    <t xml:space="preserve">YF014248</t>
  </si>
  <si>
    <t xml:space="preserve">YF014175</t>
  </si>
  <si>
    <t xml:space="preserve">YF009630</t>
  </si>
  <si>
    <t xml:space="preserve">YF006646</t>
  </si>
  <si>
    <t xml:space="preserve">Z253&gt;Z2185&gt;Z2186&gt;Z2183</t>
  </si>
  <si>
    <t xml:space="preserve">Z2183&gt;BY14539</t>
  </si>
  <si>
    <t xml:space="preserve">BY14539</t>
  </si>
  <si>
    <t xml:space="preserve">YF007025</t>
  </si>
  <si>
    <t xml:space="preserve">&gt;&gt;Z2186&gt;Z2183&gt;BY2707</t>
  </si>
  <si>
    <t xml:space="preserve">BY2707&gt;BY414</t>
  </si>
  <si>
    <t xml:space="preserve">BY414</t>
  </si>
  <si>
    <t xml:space="preserve">BY414&gt;BY2678</t>
  </si>
  <si>
    <t xml:space="preserve">BY2678</t>
  </si>
  <si>
    <t xml:space="preserve">BY2678&gt;BY2684</t>
  </si>
  <si>
    <t xml:space="preserve">BY2684*</t>
  </si>
  <si>
    <t xml:space="preserve">YF065932</t>
  </si>
  <si>
    <t xml:space="preserve">internal Man</t>
  </si>
  <si>
    <t xml:space="preserve">FGC23702*</t>
  </si>
  <si>
    <t xml:space="preserve">YF005983</t>
  </si>
  <si>
    <t xml:space="preserve">Brythonic?</t>
  </si>
  <si>
    <t xml:space="preserve">BY3930</t>
  </si>
  <si>
    <t xml:space="preserve">BY3930*</t>
  </si>
  <si>
    <t xml:space="preserve">YF007188</t>
  </si>
  <si>
    <t xml:space="preserve">BY3930&gt;Y49038</t>
  </si>
  <si>
    <t xml:space="preserve">Y49038</t>
  </si>
  <si>
    <t xml:space="preserve">YF063049, YF003797</t>
  </si>
  <si>
    <t xml:space="preserve">Z18126</t>
  </si>
  <si>
    <t xml:space="preserve">YF002004</t>
  </si>
  <si>
    <t xml:space="preserve">DF13&gt;DF21</t>
  </si>
  <si>
    <t xml:space="preserve">DF21&gt;Y11789</t>
  </si>
  <si>
    <t xml:space="preserve">Y11789</t>
  </si>
  <si>
    <t xml:space="preserve">Y11789&gt;Z29558</t>
  </si>
  <si>
    <t xml:space="preserve">Z29558&gt;Y20358</t>
  </si>
  <si>
    <t xml:space="preserve">Y20358</t>
  </si>
  <si>
    <t xml:space="preserve">YF005259</t>
  </si>
  <si>
    <t xml:space="preserve">ENG, WLS, SCO</t>
  </si>
  <si>
    <t xml:space="preserve">ZS4595</t>
  </si>
  <si>
    <t xml:space="preserve">ZS4595&gt;ZS4598</t>
  </si>
  <si>
    <t xml:space="preserve">ZS4598*</t>
  </si>
  <si>
    <t xml:space="preserve">HU46DD40</t>
  </si>
  <si>
    <t xml:space="preserve">ZS4598&gt;FT91281</t>
  </si>
  <si>
    <t xml:space="preserve">FT91281*</t>
  </si>
  <si>
    <t xml:space="preserve">YF073277</t>
  </si>
  <si>
    <t xml:space="preserve">YF009117</t>
  </si>
  <si>
    <t xml:space="preserve">Z16538&gt;Z16523</t>
  </si>
  <si>
    <t xml:space="preserve">Z16523&gt;Y32871</t>
  </si>
  <si>
    <t xml:space="preserve">Y32871</t>
  </si>
  <si>
    <t xml:space="preserve">YF006193</t>
  </si>
  <si>
    <t xml:space="preserve">DF21&gt;Z16267&gt;Z3021*</t>
  </si>
  <si>
    <t xml:space="preserve">Z3021*</t>
  </si>
  <si>
    <t xml:space="preserve">YF003399</t>
  </si>
  <si>
    <t xml:space="preserve">Proto-Goidelic (Z3008 identified as the Clan Colla of Airgíalla)</t>
  </si>
  <si>
    <t xml:space="preserve">DF21&gt;Z16267&gt;Z3021&gt;A50</t>
  </si>
  <si>
    <t xml:space="preserve">A50</t>
  </si>
  <si>
    <t xml:space="preserve">A50&gt;Z3006</t>
  </si>
  <si>
    <t xml:space="preserve">Z3006&gt;Z3008</t>
  </si>
  <si>
    <t xml:space="preserve">Z3008*</t>
  </si>
  <si>
    <t xml:space="preserve">YF017306</t>
  </si>
  <si>
    <t xml:space="preserve">Z3008&gt;Z16273</t>
  </si>
  <si>
    <t xml:space="preserve">Z16273</t>
  </si>
  <si>
    <t xml:space="preserve">Z16273*</t>
  </si>
  <si>
    <t xml:space="preserve">YF012116</t>
  </si>
  <si>
    <t xml:space="preserve">YF003102</t>
  </si>
  <si>
    <t xml:space="preserve">Z3008&gt;S953</t>
  </si>
  <si>
    <t xml:space="preserve">S953*</t>
  </si>
  <si>
    <t xml:space="preserve">YF014242</t>
  </si>
  <si>
    <t xml:space="preserve">YF009961</t>
  </si>
  <si>
    <t xml:space="preserve">Z3008&gt;FGC41930</t>
  </si>
  <si>
    <t xml:space="preserve">FGC41930</t>
  </si>
  <si>
    <t xml:space="preserve">FGC41930&gt;A24191&gt;FGC41929</t>
  </si>
  <si>
    <t xml:space="preserve">FGC41929*</t>
  </si>
  <si>
    <t xml:space="preserve">YF067905</t>
  </si>
  <si>
    <t xml:space="preserve">FGC41929&gt;FGC41932</t>
  </si>
  <si>
    <t xml:space="preserve">FGC41932*</t>
  </si>
  <si>
    <t xml:space="preserve">YF004509</t>
  </si>
  <si>
    <t xml:space="preserve">FGC41932&gt;BY146910</t>
  </si>
  <si>
    <t xml:space="preserve">BY146910</t>
  </si>
  <si>
    <t xml:space="preserve">YF068412, YF064742</t>
  </si>
  <si>
    <t xml:space="preserve">FGC41932&gt;BY178617</t>
  </si>
  <si>
    <t xml:space="preserve">BY178617</t>
  </si>
  <si>
    <t xml:space="preserve">YF073393, YF064352</t>
  </si>
  <si>
    <t xml:space="preserve">S425*</t>
  </si>
  <si>
    <t xml:space="preserve">YF006902</t>
  </si>
  <si>
    <t xml:space="preserve">Z39298*</t>
  </si>
  <si>
    <t xml:space="preserve">YF090226</t>
  </si>
  <si>
    <t xml:space="preserve">Y16004*</t>
  </si>
  <si>
    <t xml:space="preserve">YF009932</t>
  </si>
  <si>
    <t xml:space="preserve">Y16004&gt;Y16063&gt;Y31390</t>
  </si>
  <si>
    <t xml:space="preserve">Y31390*</t>
  </si>
  <si>
    <t xml:space="preserve">YF008398</t>
  </si>
  <si>
    <t xml:space="preserve">DF21&gt;&gt;&gt;DF25&gt;Y23187</t>
  </si>
  <si>
    <t xml:space="preserve">Y23187&gt;S6168</t>
  </si>
  <si>
    <t xml:space="preserve">S6168</t>
  </si>
  <si>
    <t xml:space="preserve">S6168&gt;S6185</t>
  </si>
  <si>
    <t xml:space="preserve">S6185</t>
  </si>
  <si>
    <t xml:space="preserve">S6185*</t>
  </si>
  <si>
    <t xml:space="preserve">YF006540</t>
  </si>
  <si>
    <t xml:space="preserve">internal Icelandic Viking aDNA</t>
  </si>
  <si>
    <t xml:space="preserve">YF006530</t>
  </si>
  <si>
    <t xml:space="preserve">DF21&gt;&gt;DF25&gt;DF5&gt;L1403</t>
  </si>
  <si>
    <t xml:space="preserve">L1403</t>
  </si>
  <si>
    <t xml:space="preserve">L1403&gt;A5409</t>
  </si>
  <si>
    <t xml:space="preserve">A5409</t>
  </si>
  <si>
    <t xml:space="preserve">A5409*</t>
  </si>
  <si>
    <t xml:space="preserve">YF009544</t>
  </si>
  <si>
    <t xml:space="preserve">internal SCO</t>
  </si>
  <si>
    <t xml:space="preserve">L1403&gt;L1402</t>
  </si>
  <si>
    <t xml:space="preserve">L1402</t>
  </si>
  <si>
    <t xml:space="preserve">L1402&gt;A682</t>
  </si>
  <si>
    <t xml:space="preserve">A682&gt;FGC45390</t>
  </si>
  <si>
    <t xml:space="preserve">FGC45390</t>
  </si>
  <si>
    <t xml:space="preserve">YF009051</t>
  </si>
  <si>
    <t xml:space="preserve">L1402&gt;A426</t>
  </si>
  <si>
    <t xml:space="preserve">A426&gt;FT20402</t>
  </si>
  <si>
    <t xml:space="preserve">FT20402</t>
  </si>
  <si>
    <t xml:space="preserve">YF065567, YF063590</t>
  </si>
  <si>
    <t xml:space="preserve">A426&gt;A12131</t>
  </si>
  <si>
    <t xml:space="preserve">A12131&gt;A7495</t>
  </si>
  <si>
    <t xml:space="preserve">A7495*</t>
  </si>
  <si>
    <t xml:space="preserve">YF011670 </t>
  </si>
  <si>
    <t xml:space="preserve">YF007463</t>
  </si>
  <si>
    <t xml:space="preserve">DF21&gt;&gt;DF25&gt;DF5&gt;Y32937</t>
  </si>
  <si>
    <t xml:space="preserve">Y32937</t>
  </si>
  <si>
    <t xml:space="preserve">Y32937&gt;Y9367</t>
  </si>
  <si>
    <t xml:space="preserve">BY9595&gt;BY11436</t>
  </si>
  <si>
    <t xml:space="preserve">BY11436</t>
  </si>
  <si>
    <t xml:space="preserve">BY11436*</t>
  </si>
  <si>
    <t xml:space="preserve">YF008578</t>
  </si>
  <si>
    <t xml:space="preserve">internal FRA (Normandy)</t>
  </si>
  <si>
    <t xml:space="preserve">YF003856</t>
  </si>
  <si>
    <t xml:space="preserve">Y9367&gt;L658</t>
  </si>
  <si>
    <t xml:space="preserve">L658</t>
  </si>
  <si>
    <t xml:space="preserve">L658*</t>
  </si>
  <si>
    <t xml:space="preserve">YF011954</t>
  </si>
  <si>
    <t xml:space="preserve">L658&gt;Y9068</t>
  </si>
  <si>
    <t xml:space="preserve">Y9068&gt;FGC15494</t>
  </si>
  <si>
    <t xml:space="preserve">FGC15494</t>
  </si>
  <si>
    <t xml:space="preserve">YF009031, YF002508</t>
  </si>
  <si>
    <t xml:space="preserve">Y9068&gt;Y9061</t>
  </si>
  <si>
    <t xml:space="preserve">Y9061*</t>
  </si>
  <si>
    <t xml:space="preserve">YF005179</t>
  </si>
  <si>
    <t xml:space="preserve">Y9061&gt;Y9059</t>
  </si>
  <si>
    <t xml:space="preserve">Y9059</t>
  </si>
  <si>
    <t xml:space="preserve">YF011326, YF002521, YF001421</t>
  </si>
  <si>
    <t xml:space="preserve">FT89535</t>
  </si>
  <si>
    <t xml:space="preserve">YF094929</t>
  </si>
  <si>
    <t xml:space="preserve">Y133180</t>
  </si>
  <si>
    <t xml:space="preserve">YF095331</t>
  </si>
  <si>
    <t xml:space="preserve">Y88710&gt;FT36567</t>
  </si>
  <si>
    <t xml:space="preserve">FT36567</t>
  </si>
  <si>
    <t xml:space="preserve">FT36567*</t>
  </si>
  <si>
    <t xml:space="preserve">YF090803</t>
  </si>
  <si>
    <t xml:space="preserve">YF066547</t>
  </si>
  <si>
    <t xml:space="preserve">BY11117&gt;Y15090</t>
  </si>
  <si>
    <t xml:space="preserve">Y15090</t>
  </si>
  <si>
    <t xml:space="preserve">Y15090&gt;BY63935</t>
  </si>
  <si>
    <t xml:space="preserve">BY63935</t>
  </si>
  <si>
    <t xml:space="preserve">YF064949</t>
  </si>
  <si>
    <t xml:space="preserve">Y15090&gt;S20620</t>
  </si>
  <si>
    <t xml:space="preserve">S20620</t>
  </si>
  <si>
    <t xml:space="preserve">YF002537</t>
  </si>
  <si>
    <t xml:space="preserve">L1336</t>
  </si>
  <si>
    <t xml:space="preserve">L1336&gt;A936</t>
  </si>
  <si>
    <t xml:space="preserve">A936&gt;A935</t>
  </si>
  <si>
    <t xml:space="preserve">A935</t>
  </si>
  <si>
    <t xml:space="preserve">YF072484</t>
  </si>
  <si>
    <t xml:space="preserve">SCO, IT</t>
  </si>
  <si>
    <t xml:space="preserve">FGC34088</t>
  </si>
  <si>
    <t xml:space="preserve">FGC34088&gt;FGC34086</t>
  </si>
  <si>
    <t xml:space="preserve">FGC34086</t>
  </si>
  <si>
    <t xml:space="preserve">YF064475</t>
  </si>
  <si>
    <t xml:space="preserve">BY634</t>
  </si>
  <si>
    <t xml:space="preserve">FGC33971</t>
  </si>
  <si>
    <t xml:space="preserve">YF006356</t>
  </si>
  <si>
    <t xml:space="preserve">BY19389</t>
  </si>
  <si>
    <t xml:space="preserve">YF011077, YF010894</t>
  </si>
  <si>
    <t xml:space="preserve">ENG, SCO, Bretagne</t>
  </si>
  <si>
    <t xml:space="preserve">Y24868*</t>
  </si>
  <si>
    <t xml:space="preserve">YF006582</t>
  </si>
  <si>
    <t xml:space="preserve">Y17454</t>
  </si>
  <si>
    <t xml:space="preserve">Y17454&gt;Z16291</t>
  </si>
  <si>
    <t xml:space="preserve">Z16291</t>
  </si>
  <si>
    <t xml:space="preserve">Z16291&gt;V1641</t>
  </si>
  <si>
    <t xml:space="preserve">V1640</t>
  </si>
  <si>
    <t xml:space="preserve">V1640&gt;Y97894</t>
  </si>
  <si>
    <t xml:space="preserve">Y97894*</t>
  </si>
  <si>
    <t xml:space="preserve">YF010269</t>
  </si>
  <si>
    <t xml:space="preserve">Offaly</t>
  </si>
  <si>
    <t xml:space="preserve">Celtic tribe in Ireland</t>
  </si>
  <si>
    <t xml:space="preserve">Z16291&gt;Z16284&gt;BY3301</t>
  </si>
  <si>
    <t xml:space="preserve">BY3301</t>
  </si>
  <si>
    <t xml:space="preserve">BY3301*</t>
  </si>
  <si>
    <t xml:space="preserve">YF065434</t>
  </si>
  <si>
    <t xml:space="preserve">BY3301&gt;Y31399</t>
  </si>
  <si>
    <t xml:space="preserve">Y31399*</t>
  </si>
  <si>
    <t xml:space="preserve">YF002548</t>
  </si>
  <si>
    <t xml:space="preserve">Y31399&gt;FGC63582</t>
  </si>
  <si>
    <t xml:space="preserve">FGC63582</t>
  </si>
  <si>
    <t xml:space="preserve">YF009906, YF008809</t>
  </si>
  <si>
    <t xml:space="preserve">Z16291&gt;Z16284&gt;FT14437*</t>
  </si>
  <si>
    <t xml:space="preserve">FT14437*</t>
  </si>
  <si>
    <t xml:space="preserve">YF008494</t>
  </si>
  <si>
    <t xml:space="preserve">YF007811</t>
  </si>
  <si>
    <t xml:space="preserve">&gt;&gt;FT14437&gt;BY20009</t>
  </si>
  <si>
    <t xml:space="preserve">BY20009</t>
  </si>
  <si>
    <t xml:space="preserve">YF068659</t>
  </si>
  <si>
    <t xml:space="preserve">&gt;&gt;FT14437&gt;Y28633</t>
  </si>
  <si>
    <t xml:space="preserve">Y28633*</t>
  </si>
  <si>
    <t xml:space="preserve">YF007750</t>
  </si>
  <si>
    <t xml:space="preserve">Y28633&gt;BY4005</t>
  </si>
  <si>
    <t xml:space="preserve">BY4005&gt;FGC61810</t>
  </si>
  <si>
    <t xml:space="preserve">FGC61810</t>
  </si>
  <si>
    <t xml:space="preserve">YF072530, YF009883</t>
  </si>
  <si>
    <t xml:space="preserve">BY4005&gt;FGC61810&gt;FGC65865*</t>
  </si>
  <si>
    <t xml:space="preserve">FGC65865*</t>
  </si>
  <si>
    <t xml:space="preserve">YF017119</t>
  </si>
  <si>
    <t xml:space="preserve">YF004178</t>
  </si>
  <si>
    <t xml:space="preserve">DF13&gt;DF49</t>
  </si>
  <si>
    <t xml:space="preserve">ZP80*</t>
  </si>
  <si>
    <t xml:space="preserve">YF010975</t>
  </si>
  <si>
    <t xml:space="preserve">BY24322</t>
  </si>
  <si>
    <t xml:space="preserve">YF010185</t>
  </si>
  <si>
    <t xml:space="preserve">SE, PL</t>
  </si>
  <si>
    <t xml:space="preserve">BY23885</t>
  </si>
  <si>
    <t xml:space="preserve">YF017113, YF018765, YF015589, YF014546</t>
  </si>
  <si>
    <t xml:space="preserve">East Germanic?</t>
  </si>
  <si>
    <t xml:space="preserve">Y32784*</t>
  </si>
  <si>
    <t xml:space="preserve">YF009267</t>
  </si>
  <si>
    <t xml:space="preserve">DF49&gt;Z2980&gt;ZP221</t>
  </si>
  <si>
    <t xml:space="preserve">ZP221</t>
  </si>
  <si>
    <t xml:space="preserve">ZP221&gt;BY102381</t>
  </si>
  <si>
    <t xml:space="preserve">BY102381</t>
  </si>
  <si>
    <t xml:space="preserve">YF017085, YF014537</t>
  </si>
  <si>
    <t xml:space="preserve">ENG, SCO, ES</t>
  </si>
  <si>
    <t xml:space="preserve">&gt;Z2980&gt;&gt;DF23&gt;ZP149</t>
  </si>
  <si>
    <t xml:space="preserve">ZP149&gt;ZP171</t>
  </si>
  <si>
    <t xml:space="preserve">ZP171</t>
  </si>
  <si>
    <t xml:space="preserve">ZP171&gt;Y103496</t>
  </si>
  <si>
    <t xml:space="preserve">Y103496</t>
  </si>
  <si>
    <t xml:space="preserve">YF008786</t>
  </si>
  <si>
    <t xml:space="preserve">WLS, PT internal</t>
  </si>
  <si>
    <t xml:space="preserve">ZP149&gt;Y22142</t>
  </si>
  <si>
    <t xml:space="preserve">Y22142&gt;Y22135</t>
  </si>
  <si>
    <t xml:space="preserve">Y22135</t>
  </si>
  <si>
    <t xml:space="preserve">Y22135&gt;FGC65724</t>
  </si>
  <si>
    <t xml:space="preserve">FGC65724</t>
  </si>
  <si>
    <t xml:space="preserve">YF001984</t>
  </si>
  <si>
    <t xml:space="preserve">Y22135&gt;Y29332</t>
  </si>
  <si>
    <t xml:space="preserve">Y29332</t>
  </si>
  <si>
    <t xml:space="preserve">Y29332&gt;Y30872</t>
  </si>
  <si>
    <t xml:space="preserve">Y30872</t>
  </si>
  <si>
    <t xml:space="preserve">YF008227, YF006234</t>
  </si>
  <si>
    <t xml:space="preserve">&gt;Z2980&gt;&gt;DF23&gt;Z2961*</t>
  </si>
  <si>
    <t xml:space="preserve">Z2961*</t>
  </si>
  <si>
    <t xml:space="preserve">YF001534</t>
  </si>
  <si>
    <t xml:space="preserve">FGC30385</t>
  </si>
  <si>
    <t xml:space="preserve">YF010474</t>
  </si>
  <si>
    <t xml:space="preserve">BY39919</t>
  </si>
  <si>
    <t xml:space="preserve">BY39919*</t>
  </si>
  <si>
    <t xml:space="preserve">YF016674</t>
  </si>
  <si>
    <t xml:space="preserve">BY3437</t>
  </si>
  <si>
    <t xml:space="preserve">BY3437&gt;BY3440</t>
  </si>
  <si>
    <t xml:space="preserve">BY3440</t>
  </si>
  <si>
    <t xml:space="preserve">BY3440 et al.</t>
  </si>
  <si>
    <t xml:space="preserve">YF065259, YF016294, YF018647</t>
  </si>
  <si>
    <t xml:space="preserve">WLS internal</t>
  </si>
  <si>
    <t xml:space="preserve">DF13&gt;&gt;&gt;M222</t>
  </si>
  <si>
    <t xml:space="preserve">&gt;Z2961&gt;S645&gt;Z2965&gt;M222</t>
  </si>
  <si>
    <t xml:space="preserve">M222</t>
  </si>
  <si>
    <t xml:space="preserve">M222&gt;A7362</t>
  </si>
  <si>
    <t xml:space="preserve">A7362</t>
  </si>
  <si>
    <t xml:space="preserve">A7362*</t>
  </si>
  <si>
    <t xml:space="preserve">YF002013</t>
  </si>
  <si>
    <t xml:space="preserve">Proto-Goidelic (ancestral to clans Ui Neill and Connachta)</t>
  </si>
  <si>
    <t xml:space="preserve">internal SCO, IZL, ENG, SE, DE</t>
  </si>
  <si>
    <t xml:space="preserve">A7362&gt;BY18041</t>
  </si>
  <si>
    <t xml:space="preserve">BY18041</t>
  </si>
  <si>
    <t xml:space="preserve">YF009995</t>
  </si>
  <si>
    <t xml:space="preserve">A7362&gt;Y30151</t>
  </si>
  <si>
    <t xml:space="preserve">Y30151</t>
  </si>
  <si>
    <t xml:space="preserve">YF007837</t>
  </si>
  <si>
    <t xml:space="preserve">M222&gt;S568&gt;FGC440</t>
  </si>
  <si>
    <t xml:space="preserve">FGC440</t>
  </si>
  <si>
    <t xml:space="preserve">FGC440&gt;FGC458</t>
  </si>
  <si>
    <t xml:space="preserve">FGC458</t>
  </si>
  <si>
    <t xml:space="preserve">YF015647</t>
  </si>
  <si>
    <t xml:space="preserve">&gt;S568&gt;A10857*</t>
  </si>
  <si>
    <t xml:space="preserve">A10857*</t>
  </si>
  <si>
    <t xml:space="preserve">YF009080</t>
  </si>
  <si>
    <t xml:space="preserve">&gt;S568&gt;A10857&gt;Y62520</t>
  </si>
  <si>
    <t xml:space="preserve">Y62520</t>
  </si>
  <si>
    <t xml:space="preserve">Y62520*</t>
  </si>
  <si>
    <t xml:space="preserve">YF070651</t>
  </si>
  <si>
    <t xml:space="preserve">YF065489</t>
  </si>
  <si>
    <t xml:space="preserve">Y62520&gt;Y76918</t>
  </si>
  <si>
    <t xml:space="preserve">Y76918</t>
  </si>
  <si>
    <t xml:space="preserve">YF005988</t>
  </si>
  <si>
    <t xml:space="preserve">M222&gt;Y2605</t>
  </si>
  <si>
    <t xml:space="preserve">Y2605&gt;Y3454*</t>
  </si>
  <si>
    <t xml:space="preserve">Y3454*</t>
  </si>
  <si>
    <t xml:space="preserve">YF006552</t>
  </si>
  <si>
    <t xml:space="preserve">Y2605&gt;Y3454&gt;FGC85493</t>
  </si>
  <si>
    <t xml:space="preserve">FGC85493</t>
  </si>
  <si>
    <t xml:space="preserve">FGC85493*</t>
  </si>
  <si>
    <t xml:space="preserve">YF095016</t>
  </si>
  <si>
    <t xml:space="preserve">YF008344</t>
  </si>
  <si>
    <t xml:space="preserve">YF004693</t>
  </si>
  <si>
    <t xml:space="preserve">FGC85493&gt;FGC12984</t>
  </si>
  <si>
    <t xml:space="preserve">FGC12984&gt;A2182</t>
  </si>
  <si>
    <t xml:space="preserve">A2182</t>
  </si>
  <si>
    <t xml:space="preserve">A2182*</t>
  </si>
  <si>
    <t xml:space="preserve">YF102173</t>
  </si>
  <si>
    <t xml:space="preserve">FGC85493&gt;FGC37855&gt;A357</t>
  </si>
  <si>
    <t xml:space="preserve">A357</t>
  </si>
  <si>
    <t xml:space="preserve">A357 et al.</t>
  </si>
  <si>
    <t xml:space="preserve">YF077665, YF079311</t>
  </si>
  <si>
    <t xml:space="preserve">Y2605&gt;Y3454&gt;A275&gt;BY21224</t>
  </si>
  <si>
    <t xml:space="preserve">BY21224</t>
  </si>
  <si>
    <t xml:space="preserve">YF010022, YF008440</t>
  </si>
  <si>
    <t xml:space="preserve">Y2605&gt;Y3454&gt;A275&gt;A275a</t>
  </si>
  <si>
    <t xml:space="preserve">A275a</t>
  </si>
  <si>
    <t xml:space="preserve">A275a&gt;FGC40940</t>
  </si>
  <si>
    <t xml:space="preserve">FGC40940</t>
  </si>
  <si>
    <t xml:space="preserve">FGC40940&gt;FGC40949</t>
  </si>
  <si>
    <t xml:space="preserve">FGC40949*</t>
  </si>
  <si>
    <t xml:space="preserve">YF010077</t>
  </si>
  <si>
    <t xml:space="preserve">YF005086</t>
  </si>
  <si>
    <t xml:space="preserve">&gt;&gt;A275&gt;FGC37611</t>
  </si>
  <si>
    <t xml:space="preserve">FGC37611</t>
  </si>
  <si>
    <t xml:space="preserve">FGC37611&gt;S676</t>
  </si>
  <si>
    <t xml:space="preserve">S676*</t>
  </si>
  <si>
    <t xml:space="preserve">YF004131</t>
  </si>
  <si>
    <t xml:space="preserve">YF002597</t>
  </si>
  <si>
    <t xml:space="preserve">S676&gt;BY189805</t>
  </si>
  <si>
    <t xml:space="preserve">BY189805*</t>
  </si>
  <si>
    <t xml:space="preserve">YF017071</t>
  </si>
  <si>
    <t xml:space="preserve">&gt;&gt;A275&gt;A11360</t>
  </si>
  <si>
    <t xml:space="preserve">A11360</t>
  </si>
  <si>
    <t xml:space="preserve">A11360&gt;Y13280</t>
  </si>
  <si>
    <t xml:space="preserve">Y13280</t>
  </si>
  <si>
    <t xml:space="preserve">YF009858, YF006480</t>
  </si>
  <si>
    <t xml:space="preserve">A11360&gt;Y22912</t>
  </si>
  <si>
    <t xml:space="preserve">Y22912</t>
  </si>
  <si>
    <t xml:space="preserve">YF007774</t>
  </si>
  <si>
    <t xml:space="preserve">Y2605&gt;Y2841&gt;DF104&gt;FT14462</t>
  </si>
  <si>
    <t xml:space="preserve">FT14462*</t>
  </si>
  <si>
    <t xml:space="preserve">YF064374</t>
  </si>
  <si>
    <t xml:space="preserve">&gt;&gt;DF104&gt;DF109*</t>
  </si>
  <si>
    <t xml:space="preserve">DF109*</t>
  </si>
  <si>
    <t xml:space="preserve">YF013414</t>
  </si>
  <si>
    <t xml:space="preserve">&gt;&gt;DF104&gt;DF109&gt;BY35731</t>
  </si>
  <si>
    <t xml:space="preserve">BY35731</t>
  </si>
  <si>
    <t xml:space="preserve">YF015482</t>
  </si>
  <si>
    <t xml:space="preserve">&gt;&gt;DF104&gt;DF109&gt;BY50870</t>
  </si>
  <si>
    <t xml:space="preserve">BY50870</t>
  </si>
  <si>
    <t xml:space="preserve">YF013783</t>
  </si>
  <si>
    <t xml:space="preserve">&gt;&gt;DF104&gt;DF109&gt;Y324364</t>
  </si>
  <si>
    <t xml:space="preserve">Y324364</t>
  </si>
  <si>
    <t xml:space="preserve">YF016926</t>
  </si>
  <si>
    <t xml:space="preserve">&gt;&gt;DF104&gt;DF109&gt;FT27858</t>
  </si>
  <si>
    <t xml:space="preserve">FT27858</t>
  </si>
  <si>
    <t xml:space="preserve">FT27858&gt;BY21182</t>
  </si>
  <si>
    <t xml:space="preserve">BY21182</t>
  </si>
  <si>
    <t xml:space="preserve">YF010483</t>
  </si>
  <si>
    <t xml:space="preserve">&gt;&gt;DF104&gt;DF109&gt;ZS8379</t>
  </si>
  <si>
    <t xml:space="preserve">ZS8379</t>
  </si>
  <si>
    <t xml:space="preserve">ZS8379*</t>
  </si>
  <si>
    <t xml:space="preserve">YF068293</t>
  </si>
  <si>
    <t xml:space="preserve">YF006576</t>
  </si>
  <si>
    <t xml:space="preserve">ZS8379&gt;BY145571</t>
  </si>
  <si>
    <t xml:space="preserve">BY145571</t>
  </si>
  <si>
    <t xml:space="preserve">BY145571*</t>
  </si>
  <si>
    <t xml:space="preserve">YF015553</t>
  </si>
  <si>
    <t xml:space="preserve">YF014851</t>
  </si>
  <si>
    <t xml:space="preserve">ZS8379&gt;Y23987</t>
  </si>
  <si>
    <t xml:space="preserve">Y23987*</t>
  </si>
  <si>
    <t xml:space="preserve">YF010574</t>
  </si>
  <si>
    <t xml:space="preserve">Y23987&gt;BY18040</t>
  </si>
  <si>
    <t xml:space="preserve">BY18040</t>
  </si>
  <si>
    <t xml:space="preserve">YF011177, YF006698</t>
  </si>
  <si>
    <t xml:space="preserve">Y23987&gt;A11427</t>
  </si>
  <si>
    <t xml:space="preserve">A11427*</t>
  </si>
  <si>
    <t xml:space="preserve">YF063452</t>
  </si>
  <si>
    <t xml:space="preserve">YF006699</t>
  </si>
  <si>
    <t xml:space="preserve">A11427&gt;Y15541</t>
  </si>
  <si>
    <t xml:space="preserve">Y15541</t>
  </si>
  <si>
    <t xml:space="preserve">YF063482, YF011574, YF007592, YF006570</t>
  </si>
  <si>
    <t xml:space="preserve">&gt;&gt;DF104&gt;DF109&gt;FGC23742</t>
  </si>
  <si>
    <t xml:space="preserve">FGC23742&gt;FGC52024</t>
  </si>
  <si>
    <t xml:space="preserve">FGC52024</t>
  </si>
  <si>
    <t xml:space="preserve">FGC52024&gt;Y146338</t>
  </si>
  <si>
    <t xml:space="preserve">Y146338</t>
  </si>
  <si>
    <t xml:space="preserve">YF100265, YF013390</t>
  </si>
  <si>
    <t xml:space="preserve">FGC23742&gt;FGC46310</t>
  </si>
  <si>
    <t xml:space="preserve">FGC46310&gt;FGC46309</t>
  </si>
  <si>
    <t xml:space="preserve">FGC46309*</t>
  </si>
  <si>
    <t xml:space="preserve">YF064021</t>
  </si>
  <si>
    <t xml:space="preserve">FGC46310&gt;Y94073</t>
  </si>
  <si>
    <t xml:space="preserve">Y94073*</t>
  </si>
  <si>
    <t xml:space="preserve">YF009047</t>
  </si>
  <si>
    <t xml:space="preserve">Y94073&gt;FT78901</t>
  </si>
  <si>
    <t xml:space="preserve">FT78901</t>
  </si>
  <si>
    <t xml:space="preserve">YF084218</t>
  </si>
  <si>
    <t xml:space="preserve">FGC23742&gt;A1206</t>
  </si>
  <si>
    <t xml:space="preserve">A1206</t>
  </si>
  <si>
    <t xml:space="preserve">A1206*</t>
  </si>
  <si>
    <t xml:space="preserve">YF010367</t>
  </si>
  <si>
    <t xml:space="preserve">A1206&gt;FGC23097</t>
  </si>
  <si>
    <t xml:space="preserve">FGC23097*</t>
  </si>
  <si>
    <t xml:space="preserve">YF002349</t>
  </si>
  <si>
    <t xml:space="preserve">FGC23097&gt;Y293682*</t>
  </si>
  <si>
    <t xml:space="preserve">Y293682*</t>
  </si>
  <si>
    <t xml:space="preserve">YF095429</t>
  </si>
  <si>
    <t xml:space="preserve">YF090606</t>
  </si>
  <si>
    <t xml:space="preserve">A1206&gt;FGC23739</t>
  </si>
  <si>
    <t xml:space="preserve">FGC23739&gt;BY11687</t>
  </si>
  <si>
    <t xml:space="preserve">BY11687&gt;BY182748</t>
  </si>
  <si>
    <t xml:space="preserve">BY182748</t>
  </si>
  <si>
    <t xml:space="preserve">YF089330, YF015574, YF071166, YF071165</t>
  </si>
  <si>
    <t xml:space="preserve">&gt;&gt;DF104&gt;DF109&gt;Y3645</t>
  </si>
  <si>
    <t xml:space="preserve">Y3645</t>
  </si>
  <si>
    <t xml:space="preserve">Y3645&gt;A823</t>
  </si>
  <si>
    <t xml:space="preserve">A823*</t>
  </si>
  <si>
    <t xml:space="preserve">YF080947</t>
  </si>
  <si>
    <t xml:space="preserve">A823&gt;A8683</t>
  </si>
  <si>
    <t xml:space="preserve">A8683</t>
  </si>
  <si>
    <t xml:space="preserve">YF082316</t>
  </si>
  <si>
    <t xml:space="preserve">A823&gt;A984&gt;A11242</t>
  </si>
  <si>
    <t xml:space="preserve">A11242*</t>
  </si>
  <si>
    <t xml:space="preserve">YF010315</t>
  </si>
  <si>
    <t xml:space="preserve">A11242&gt;A11246</t>
  </si>
  <si>
    <t xml:space="preserve">A11246</t>
  </si>
  <si>
    <t xml:space="preserve">YF010152</t>
  </si>
  <si>
    <t xml:space="preserve">Y3645&gt;&gt;&gt;&gt;Y3644*</t>
  </si>
  <si>
    <t xml:space="preserve">Y3644*</t>
  </si>
  <si>
    <t xml:space="preserve">YF001604</t>
  </si>
  <si>
    <t xml:space="preserve">YF001584</t>
  </si>
  <si>
    <t xml:space="preserve">Y3645&gt;&gt;&gt;&gt;Y3644&gt;&gt;A1775</t>
  </si>
  <si>
    <t xml:space="preserve">A1775</t>
  </si>
  <si>
    <t xml:space="preserve">A1775&gt;BY18130</t>
  </si>
  <si>
    <t xml:space="preserve">BY18130</t>
  </si>
  <si>
    <t xml:space="preserve">YF008464</t>
  </si>
  <si>
    <t xml:space="preserve">&gt;&gt;DF104&gt;DF109&gt;S588</t>
  </si>
  <si>
    <t xml:space="preserve">S588*</t>
  </si>
  <si>
    <t xml:space="preserve">YF078081</t>
  </si>
  <si>
    <t xml:space="preserve">YF007944</t>
  </si>
  <si>
    <t xml:space="preserve">YF007484</t>
  </si>
  <si>
    <t xml:space="preserve">YF006669</t>
  </si>
  <si>
    <t xml:space="preserve">S588&gt;A5386</t>
  </si>
  <si>
    <t xml:space="preserve">A5386</t>
  </si>
  <si>
    <t xml:space="preserve">YF008237</t>
  </si>
  <si>
    <t xml:space="preserve">S588&gt;BY35717</t>
  </si>
  <si>
    <t xml:space="preserve">BY35717</t>
  </si>
  <si>
    <t xml:space="preserve">YF015082</t>
  </si>
  <si>
    <t xml:space="preserve">S588&gt;FGC16740</t>
  </si>
  <si>
    <t xml:space="preserve">FGC16740</t>
  </si>
  <si>
    <t xml:space="preserve">YF001734</t>
  </si>
  <si>
    <t xml:space="preserve">S588&gt;A9884</t>
  </si>
  <si>
    <t xml:space="preserve">A9884</t>
  </si>
  <si>
    <t xml:space="preserve">A9884&gt;A9885*</t>
  </si>
  <si>
    <t xml:space="preserve">A9885*</t>
  </si>
  <si>
    <t xml:space="preserve">YF088210</t>
  </si>
  <si>
    <t xml:space="preserve">Magherafelt</t>
  </si>
  <si>
    <t xml:space="preserve">YF004692</t>
  </si>
  <si>
    <t xml:space="preserve">A9884&gt;Y128532</t>
  </si>
  <si>
    <t xml:space="preserve">Y128532</t>
  </si>
  <si>
    <t xml:space="preserve">YF011612</t>
  </si>
  <si>
    <t xml:space="preserve">S588&gt;FGC30690</t>
  </si>
  <si>
    <t xml:space="preserve">FGC30690*</t>
  </si>
  <si>
    <t xml:space="preserve">YF068235</t>
  </si>
  <si>
    <t xml:space="preserve">YF011128</t>
  </si>
  <si>
    <t xml:space="preserve">S588&gt;Y9391</t>
  </si>
  <si>
    <t xml:space="preserve">Y9391</t>
  </si>
  <si>
    <t xml:space="preserve">Y9391*</t>
  </si>
  <si>
    <t xml:space="preserve">YF007984</t>
  </si>
  <si>
    <t xml:space="preserve">YF002527</t>
  </si>
  <si>
    <t xml:space="preserve">Y9391&gt;FGC7929</t>
  </si>
  <si>
    <t xml:space="preserve">FGC7929</t>
  </si>
  <si>
    <t xml:space="preserve">YF001413</t>
  </si>
  <si>
    <t xml:space="preserve">S588&gt;FGC23592</t>
  </si>
  <si>
    <t xml:space="preserve">FGC23592</t>
  </si>
  <si>
    <t xml:space="preserve">FGC23592&gt;Y12192</t>
  </si>
  <si>
    <t xml:space="preserve">Y12192</t>
  </si>
  <si>
    <t xml:space="preserve">Y12192&gt;FGC23597</t>
  </si>
  <si>
    <t xml:space="preserve">FGC23597</t>
  </si>
  <si>
    <t xml:space="preserve">YF009415, YF002591</t>
  </si>
  <si>
    <t xml:space="preserve">S588&gt;S7814&gt;BY205</t>
  </si>
  <si>
    <t xml:space="preserve">BY205</t>
  </si>
  <si>
    <t xml:space="preserve">BY205&gt;BY4142</t>
  </si>
  <si>
    <t xml:space="preserve">BY4142*</t>
  </si>
  <si>
    <t xml:space="preserve">YF006123</t>
  </si>
  <si>
    <t xml:space="preserve">S588&gt;S7814&gt;A694</t>
  </si>
  <si>
    <t xml:space="preserve">A694&gt;BY13139</t>
  </si>
  <si>
    <t xml:space="preserve">BY13139</t>
  </si>
  <si>
    <t xml:space="preserve">BY13139&gt;FGC59192</t>
  </si>
  <si>
    <t xml:space="preserve">FGC59192</t>
  </si>
  <si>
    <t xml:space="preserve">YF076451</t>
  </si>
  <si>
    <t xml:space="preserve">S588&gt;Y37492</t>
  </si>
  <si>
    <t xml:space="preserve">Y37492*</t>
  </si>
  <si>
    <t xml:space="preserve">YF008023</t>
  </si>
  <si>
    <t xml:space="preserve">YF006529</t>
  </si>
  <si>
    <t xml:space="preserve">Y37492&gt;FGC57769*</t>
  </si>
  <si>
    <t xml:space="preserve">FGC57769*</t>
  </si>
  <si>
    <t xml:space="preserve">YF015773</t>
  </si>
  <si>
    <t xml:space="preserve">&gt;&gt;FGC57769&gt;FGC57762*</t>
  </si>
  <si>
    <t xml:space="preserve">FGC57762*</t>
  </si>
  <si>
    <t xml:space="preserve">YF015730</t>
  </si>
  <si>
    <t xml:space="preserve">YF007739</t>
  </si>
  <si>
    <t xml:space="preserve">Y37492&gt;S590</t>
  </si>
  <si>
    <t xml:space="preserve">S590&gt;FT169286</t>
  </si>
  <si>
    <t xml:space="preserve">FT169286</t>
  </si>
  <si>
    <t xml:space="preserve">YF072032</t>
  </si>
  <si>
    <t xml:space="preserve">S590&gt;S595</t>
  </si>
  <si>
    <t xml:space="preserve">S595&gt;BY19782</t>
  </si>
  <si>
    <t xml:space="preserve">BY19782</t>
  </si>
  <si>
    <t xml:space="preserve">YF010111, YF010204, YF090987</t>
  </si>
  <si>
    <t xml:space="preserve">&gt;&gt;DF104&gt;DF109&gt;A18726</t>
  </si>
  <si>
    <t xml:space="preserve">A18726&gt;A10528&gt;A10526</t>
  </si>
  <si>
    <t xml:space="preserve">A10526</t>
  </si>
  <si>
    <t xml:space="preserve">A10526&gt;Y24520</t>
  </si>
  <si>
    <t xml:space="preserve">Y24520</t>
  </si>
  <si>
    <t xml:space="preserve">YF007092</t>
  </si>
  <si>
    <t xml:space="preserve">A18726&gt;BY198</t>
  </si>
  <si>
    <t xml:space="preserve">BY198&gt;BY196325</t>
  </si>
  <si>
    <t xml:space="preserve">BY196325</t>
  </si>
  <si>
    <t xml:space="preserve">YF068027, YF080209</t>
  </si>
  <si>
    <t xml:space="preserve">BY198&gt;FGC40507</t>
  </si>
  <si>
    <t xml:space="preserve">FGC40507</t>
  </si>
  <si>
    <t xml:space="preserve">FGC40507&gt;Y66755*</t>
  </si>
  <si>
    <t xml:space="preserve">Y66755*</t>
  </si>
  <si>
    <t xml:space="preserve">YF069447</t>
  </si>
  <si>
    <t xml:space="preserve">BY198&gt;A15865*</t>
  </si>
  <si>
    <t xml:space="preserve">A15865*</t>
  </si>
  <si>
    <t xml:space="preserve">YF094532</t>
  </si>
  <si>
    <t xml:space="preserve">A18726&gt;A259&gt;Y166841</t>
  </si>
  <si>
    <t xml:space="preserve">Y166841&gt;BY198518</t>
  </si>
  <si>
    <t xml:space="preserve">BY198518</t>
  </si>
  <si>
    <t xml:space="preserve">YF065238, YF018806</t>
  </si>
  <si>
    <t xml:space="preserve">Y166841&gt;FT385118*</t>
  </si>
  <si>
    <t xml:space="preserve">FT385118*</t>
  </si>
  <si>
    <t xml:space="preserve">YF081706</t>
  </si>
  <si>
    <t xml:space="preserve">A18726&gt;A259&gt;Y31295</t>
  </si>
  <si>
    <t xml:space="preserve">Y31295</t>
  </si>
  <si>
    <t xml:space="preserve">Y31295*</t>
  </si>
  <si>
    <t xml:space="preserve">YF009226</t>
  </si>
  <si>
    <t xml:space="preserve">Y31295&gt;Y31294</t>
  </si>
  <si>
    <t xml:space="preserve">Y31294*</t>
  </si>
  <si>
    <t xml:space="preserve">YF004040</t>
  </si>
  <si>
    <t xml:space="preserve">Y31294&gt;A21774</t>
  </si>
  <si>
    <t xml:space="preserve">A21774</t>
  </si>
  <si>
    <t xml:space="preserve">YF081763</t>
  </si>
  <si>
    <t xml:space="preserve">Y31294&gt;BY21221</t>
  </si>
  <si>
    <t xml:space="preserve">BY21221</t>
  </si>
  <si>
    <t xml:space="preserve">YF010637</t>
  </si>
  <si>
    <t xml:space="preserve">&gt;&gt;A259&gt;A260&gt;Y160211</t>
  </si>
  <si>
    <t xml:space="preserve">Y160211</t>
  </si>
  <si>
    <t xml:space="preserve">YF064635</t>
  </si>
  <si>
    <t xml:space="preserve">&gt;&gt;A259&gt;A260&gt;V86</t>
  </si>
  <si>
    <t xml:space="preserve">V86</t>
  </si>
  <si>
    <t xml:space="preserve">YF102134</t>
  </si>
  <si>
    <t xml:space="preserve">&gt;&gt;A259&gt;A260&gt;FGC5939</t>
  </si>
  <si>
    <t xml:space="preserve">FGC5939</t>
  </si>
  <si>
    <t xml:space="preserve">FGC5939*</t>
  </si>
  <si>
    <t xml:space="preserve">YF081720</t>
  </si>
  <si>
    <t xml:space="preserve">FGC5939&gt;BY20816</t>
  </si>
  <si>
    <t xml:space="preserve">BY20816</t>
  </si>
  <si>
    <t xml:space="preserve">YF064289</t>
  </si>
  <si>
    <t xml:space="preserve">&gt;&gt;A259&gt;A260&gt;A10525</t>
  </si>
  <si>
    <t xml:space="preserve">A10525*</t>
  </si>
  <si>
    <t xml:space="preserve">YF066812</t>
  </si>
  <si>
    <t xml:space="preserve">YF006559</t>
  </si>
  <si>
    <t xml:space="preserve">A10525&gt;BY18162</t>
  </si>
  <si>
    <t xml:space="preserve">BY18162</t>
  </si>
  <si>
    <t xml:space="preserve">BY18162*</t>
  </si>
  <si>
    <t xml:space="preserve">YF095039</t>
  </si>
  <si>
    <t xml:space="preserve">BY18162&gt;A20221</t>
  </si>
  <si>
    <t xml:space="preserve">A20221</t>
  </si>
  <si>
    <t xml:space="preserve">YF004957</t>
  </si>
  <si>
    <t xml:space="preserve">&gt;&gt;A259&gt;A260&gt;A5902</t>
  </si>
  <si>
    <t xml:space="preserve">A5902</t>
  </si>
  <si>
    <t xml:space="preserve">A5902*</t>
  </si>
  <si>
    <t xml:space="preserve">YF063350</t>
  </si>
  <si>
    <t xml:space="preserve">YF013050</t>
  </si>
  <si>
    <t xml:space="preserve">YF010896</t>
  </si>
  <si>
    <t xml:space="preserve">YF008260</t>
  </si>
  <si>
    <t xml:space="preserve">&gt;&gt;&gt;A260&gt;Y178955*</t>
  </si>
  <si>
    <t xml:space="preserve">Y178955*</t>
  </si>
  <si>
    <t xml:space="preserve">YF073748</t>
  </si>
  <si>
    <t xml:space="preserve">YF011917</t>
  </si>
  <si>
    <t xml:space="preserve">YF007911</t>
  </si>
  <si>
    <t xml:space="preserve">YF006562</t>
  </si>
  <si>
    <t xml:space="preserve">&gt;&gt;&gt;&gt;Y178955&gt;A11846</t>
  </si>
  <si>
    <t xml:space="preserve">A11846*</t>
  </si>
  <si>
    <t xml:space="preserve">YF080262</t>
  </si>
  <si>
    <t xml:space="preserve">YF006199</t>
  </si>
  <si>
    <t xml:space="preserve">&gt;&gt;&gt;&gt;Y178955&gt;A884</t>
  </si>
  <si>
    <t xml:space="preserve">A884</t>
  </si>
  <si>
    <t xml:space="preserve">A884*</t>
  </si>
  <si>
    <t xml:space="preserve">YF006502</t>
  </si>
  <si>
    <t xml:space="preserve">YF002506</t>
  </si>
  <si>
    <t xml:space="preserve">A884&gt;BY21240</t>
  </si>
  <si>
    <t xml:space="preserve">BY21240</t>
  </si>
  <si>
    <t xml:space="preserve">BY21240*</t>
  </si>
  <si>
    <t xml:space="preserve">YF100949</t>
  </si>
  <si>
    <t xml:space="preserve">BY21240&gt;Y54272</t>
  </si>
  <si>
    <t xml:space="preserve">YF089574</t>
  </si>
  <si>
    <t xml:space="preserve">&gt;&gt;DF104&gt;DF109&gt;DF85*</t>
  </si>
  <si>
    <t xml:space="preserve">DF85*</t>
  </si>
  <si>
    <t xml:space="preserve">YF089058</t>
  </si>
  <si>
    <t xml:space="preserve">YF019506</t>
  </si>
  <si>
    <t xml:space="preserve">YF007648</t>
  </si>
  <si>
    <t xml:space="preserve">YF004447</t>
  </si>
  <si>
    <t xml:space="preserve">&gt;&gt;&gt;&gt;DF85&gt;BY35718</t>
  </si>
  <si>
    <t xml:space="preserve">BY35718</t>
  </si>
  <si>
    <t xml:space="preserve">BY35718&gt;BY53720</t>
  </si>
  <si>
    <t xml:space="preserve">BY53720</t>
  </si>
  <si>
    <t xml:space="preserve">YF014602</t>
  </si>
  <si>
    <t xml:space="preserve">&gt;&gt;&gt;&gt;DF85&gt;FGC71318</t>
  </si>
  <si>
    <t xml:space="preserve">FGC71318&gt;Y7081</t>
  </si>
  <si>
    <t xml:space="preserve">Y7081</t>
  </si>
  <si>
    <t xml:space="preserve">YF011360, YF002169, YF001475</t>
  </si>
  <si>
    <t xml:space="preserve">&gt;&gt;&gt;&gt;DF85&gt;S673</t>
  </si>
  <si>
    <t xml:space="preserve">S673&gt;FGC32830</t>
  </si>
  <si>
    <t xml:space="preserve">FGC32830</t>
  </si>
  <si>
    <t xml:space="preserve">FGC32830&gt;FGC49729</t>
  </si>
  <si>
    <t xml:space="preserve">FGC49729</t>
  </si>
  <si>
    <t xml:space="preserve">FGC49729&gt;Y135730</t>
  </si>
  <si>
    <t xml:space="preserve">Y135730</t>
  </si>
  <si>
    <t xml:space="preserve">YF012415</t>
  </si>
  <si>
    <t xml:space="preserve">S673&gt;S668*</t>
  </si>
  <si>
    <t xml:space="preserve">S668*</t>
  </si>
  <si>
    <t xml:space="preserve">YF066032</t>
  </si>
  <si>
    <t xml:space="preserve">S673&gt;S668&gt;Y136497*</t>
  </si>
  <si>
    <t xml:space="preserve">Y136497*</t>
  </si>
  <si>
    <t xml:space="preserve">YF012474</t>
  </si>
  <si>
    <t xml:space="preserve">&gt;&gt;S668&gt;DF97&gt;BY18256</t>
  </si>
  <si>
    <t xml:space="preserve">BY18256</t>
  </si>
  <si>
    <t xml:space="preserve">BY18256*</t>
  </si>
  <si>
    <t xml:space="preserve">YF072451</t>
  </si>
  <si>
    <t xml:space="preserve">&gt;&gt;S668&gt;DF97&gt;FGC58598</t>
  </si>
  <si>
    <t xml:space="preserve">FGC58598</t>
  </si>
  <si>
    <t xml:space="preserve">FGC58598*</t>
  </si>
  <si>
    <t xml:space="preserve">YF083247</t>
  </si>
  <si>
    <t xml:space="preserve">&gt;&gt;S668&gt;DF97&gt;BY21203</t>
  </si>
  <si>
    <t xml:space="preserve">BY21203</t>
  </si>
  <si>
    <t xml:space="preserve">BY21203&gt;BY171180</t>
  </si>
  <si>
    <t xml:space="preserve">BY171180 et al.</t>
  </si>
  <si>
    <t xml:space="preserve">YF086692, YF086691, YF086690, YF086689</t>
  </si>
  <si>
    <t xml:space="preserve">&gt;&gt;S668&gt;DF97&gt;FGC19851*</t>
  </si>
  <si>
    <t xml:space="preserve">FGC19851*</t>
  </si>
  <si>
    <t xml:space="preserve">YF007089</t>
  </si>
  <si>
    <t xml:space="preserve">FGC19851&gt;FGC19846</t>
  </si>
  <si>
    <t xml:space="preserve">FGC19846&gt;FGC42106</t>
  </si>
  <si>
    <t xml:space="preserve">FGC42106</t>
  </si>
  <si>
    <t xml:space="preserve">FGC42106&gt;Y37420</t>
  </si>
  <si>
    <t xml:space="preserve">Y37420</t>
  </si>
  <si>
    <t xml:space="preserve">YF005138</t>
  </si>
  <si>
    <t xml:space="preserve">FGC19851&gt;Z29319</t>
  </si>
  <si>
    <t xml:space="preserve">Z29319&gt;BY35771</t>
  </si>
  <si>
    <t xml:space="preserve">BY35771&gt;BY35772</t>
  </si>
  <si>
    <t xml:space="preserve">BY35772</t>
  </si>
  <si>
    <t xml:space="preserve">YF016962, YF016993</t>
  </si>
  <si>
    <t xml:space="preserve">Z29319&gt;BY21154</t>
  </si>
  <si>
    <t xml:space="preserve">BY21154*</t>
  </si>
  <si>
    <t xml:space="preserve">YF011565</t>
  </si>
  <si>
    <t xml:space="preserve">BY21154&gt;BY21159</t>
  </si>
  <si>
    <t xml:space="preserve">BY21159</t>
  </si>
  <si>
    <t xml:space="preserve">BY21159&gt;BY38581</t>
  </si>
  <si>
    <t xml:space="preserve">BY38581</t>
  </si>
  <si>
    <t xml:space="preserve">YF081380</t>
  </si>
  <si>
    <t xml:space="preserve">S673&gt;S668&gt;DF97&gt;BY471</t>
  </si>
  <si>
    <t xml:space="preserve">BY471</t>
  </si>
  <si>
    <t xml:space="preserve">BY471&gt;FGC49695</t>
  </si>
  <si>
    <t xml:space="preserve">FGC49695*</t>
  </si>
  <si>
    <t xml:space="preserve">YF007640</t>
  </si>
  <si>
    <t xml:space="preserve">FGC49695&gt;A11231</t>
  </si>
  <si>
    <t xml:space="preserve">A11231</t>
  </si>
  <si>
    <t xml:space="preserve">YF006578</t>
  </si>
  <si>
    <t xml:space="preserve">FGC49695&gt;A11103</t>
  </si>
  <si>
    <t xml:space="preserve">A11103&gt;YP1404&gt;A11100</t>
  </si>
  <si>
    <t xml:space="preserve">A11100</t>
  </si>
  <si>
    <t xml:space="preserve">YF005984</t>
  </si>
  <si>
    <t xml:space="preserve">BY471&gt;A1332</t>
  </si>
  <si>
    <t xml:space="preserve">A1332</t>
  </si>
  <si>
    <t xml:space="preserve">A1332*</t>
  </si>
  <si>
    <t xml:space="preserve">YF009220</t>
  </si>
  <si>
    <t xml:space="preserve">A1332&gt;A12202*</t>
  </si>
  <si>
    <t xml:space="preserve">A12202*</t>
  </si>
  <si>
    <t xml:space="preserve">YF080066</t>
  </si>
  <si>
    <t xml:space="preserve">YF064246</t>
  </si>
  <si>
    <t xml:space="preserve">YF013373</t>
  </si>
  <si>
    <t xml:space="preserve">YF012763</t>
  </si>
  <si>
    <t xml:space="preserve">YF011931</t>
  </si>
  <si>
    <t xml:space="preserve">YF002148</t>
  </si>
  <si>
    <t xml:space="preserve">A1332&gt;A12202&gt;BY18260</t>
  </si>
  <si>
    <t xml:space="preserve">BY18260</t>
  </si>
  <si>
    <t xml:space="preserve">YF090218, YF008987</t>
  </si>
  <si>
    <t xml:space="preserve">A1332&gt;A12202&gt;Y137170</t>
  </si>
  <si>
    <t xml:space="preserve">Y137170</t>
  </si>
  <si>
    <t xml:space="preserve">YF012535</t>
  </si>
  <si>
    <t xml:space="preserve">A1332&gt;A12202&gt;A12202a*</t>
  </si>
  <si>
    <t xml:space="preserve">A12202a*</t>
  </si>
  <si>
    <t xml:space="preserve">YF009109</t>
  </si>
  <si>
    <t xml:space="preserve">&gt;&gt;A12202a&gt;FGC51812</t>
  </si>
  <si>
    <t xml:space="preserve">FGC51812</t>
  </si>
  <si>
    <t xml:space="preserve">YF007469, YF009578, YF008257, YF006824</t>
  </si>
  <si>
    <t xml:space="preserve">A1332&gt;A12202&gt;FGC52372</t>
  </si>
  <si>
    <t xml:space="preserve">FGC52372&gt;Y109837</t>
  </si>
  <si>
    <t xml:space="preserve">YF064513</t>
  </si>
  <si>
    <t xml:space="preserve">FGC52372&gt;Y16739</t>
  </si>
  <si>
    <t xml:space="preserve">YF077595, YF064262, YF081349, YF066114, YF064912, YF063621</t>
  </si>
  <si>
    <t xml:space="preserve">Country</t>
  </si>
  <si>
    <t xml:space="preserve">County/city</t>
  </si>
  <si>
    <t xml:space="preserve">Split (yBP)</t>
  </si>
  <si>
    <t xml:space="preserve">A1b-M13</t>
  </si>
  <si>
    <t xml:space="preserve">BY16213*</t>
  </si>
  <si>
    <t xml:space="preserve">YF010832</t>
  </si>
  <si>
    <t xml:space="preserve">Scotland</t>
  </si>
  <si>
    <t xml:space="preserve">Northeast Africa</t>
  </si>
  <si>
    <t xml:space="preserve">Morocco</t>
  </si>
  <si>
    <t xml:space="preserve">PF714*</t>
  </si>
  <si>
    <t xml:space="preserve">YF081762</t>
  </si>
  <si>
    <t xml:space="preserve">England</t>
  </si>
  <si>
    <t xml:space="preserve">Sardinia</t>
  </si>
  <si>
    <t xml:space="preserve">B-M8633</t>
  </si>
  <si>
    <t xml:space="preserve">Y311987*</t>
  </si>
  <si>
    <t xml:space="preserve">UK481F67</t>
  </si>
  <si>
    <t xml:space="preserve">Britain</t>
  </si>
  <si>
    <t xml:space="preserve">Gambia</t>
  </si>
  <si>
    <t xml:space="preserve">C-V86</t>
  </si>
  <si>
    <t xml:space="preserve">FT99849</t>
  </si>
  <si>
    <t xml:space="preserve">YF064821, YF071564</t>
  </si>
  <si>
    <t xml:space="preserve">Cornwall</t>
  </si>
  <si>
    <t xml:space="preserve">Paleolithic European</t>
  </si>
  <si>
    <t xml:space="preserve">4700/500</t>
  </si>
  <si>
    <t xml:space="preserve">Y19698*</t>
  </si>
  <si>
    <t xml:space="preserve">YF005097</t>
  </si>
  <si>
    <t xml:space="preserve">Essex</t>
  </si>
  <si>
    <t xml:space="preserve">4000/1600</t>
  </si>
  <si>
    <t xml:space="preserve">E1a-M132</t>
  </si>
  <si>
    <t xml:space="preserve">Z31503</t>
  </si>
  <si>
    <t xml:space="preserve">YF004494</t>
  </si>
  <si>
    <t xml:space="preserve">Northwest African</t>
  </si>
  <si>
    <t xml:space="preserve">PT</t>
  </si>
  <si>
    <t xml:space="preserve">Z20650</t>
  </si>
  <si>
    <t xml:space="preserve">YF004871</t>
  </si>
  <si>
    <t xml:space="preserve">Y20219*</t>
  </si>
  <si>
    <t xml:space="preserve">YF083016</t>
  </si>
  <si>
    <t xml:space="preserve">Y20219&gt;Y24438</t>
  </si>
  <si>
    <t xml:space="preserve">Y24438</t>
  </si>
  <si>
    <t xml:space="preserve">YF006985, YF004466</t>
  </si>
  <si>
    <t xml:space="preserve">E1b1a-M2</t>
  </si>
  <si>
    <t xml:space="preserve">Y135742</t>
  </si>
  <si>
    <t xml:space="preserve">YF102114</t>
  </si>
  <si>
    <t xml:space="preserve">Orkney</t>
  </si>
  <si>
    <t xml:space="preserve">Sub-Saharan Africa</t>
  </si>
  <si>
    <t xml:space="preserve">YF097941, YF079306</t>
  </si>
  <si>
    <t xml:space="preserve">Iverness</t>
  </si>
  <si>
    <t xml:space="preserve">IE</t>
  </si>
  <si>
    <t xml:space="preserve">Y131346</t>
  </si>
  <si>
    <t xml:space="preserve">YF011845, YF011798</t>
  </si>
  <si>
    <t xml:space="preserve">Nigeria</t>
  </si>
  <si>
    <t xml:space="preserve">Z37806*</t>
  </si>
  <si>
    <t xml:space="preserve">YF094600</t>
  </si>
  <si>
    <t xml:space="preserve">FGC91110</t>
  </si>
  <si>
    <t xml:space="preserve">YF095540</t>
  </si>
  <si>
    <t xml:space="preserve">Sierra Leone</t>
  </si>
  <si>
    <t xml:space="preserve">Y173631</t>
  </si>
  <si>
    <t xml:space="preserve">YF063563 etc.</t>
  </si>
  <si>
    <t xml:space="preserve">Arabia</t>
  </si>
  <si>
    <t xml:space="preserve">FGC24064</t>
  </si>
  <si>
    <t xml:space="preserve">UKB66F1C</t>
  </si>
  <si>
    <t xml:space="preserve">Z1786*</t>
  </si>
  <si>
    <t xml:space="preserve">YF090585</t>
  </si>
  <si>
    <t xml:space="preserve">London</t>
  </si>
  <si>
    <t xml:space="preserve">CTS127</t>
  </si>
  <si>
    <t xml:space="preserve">YF014757</t>
  </si>
  <si>
    <t xml:space="preserve">Z1673*</t>
  </si>
  <si>
    <t xml:space="preserve">YF086829</t>
  </si>
  <si>
    <t xml:space="preserve">E1b1b-M35&gt;M78&gt;V65</t>
  </si>
  <si>
    <t xml:space="preserve">BY8832*</t>
  </si>
  <si>
    <t xml:space="preserve">YF012169</t>
  </si>
  <si>
    <t xml:space="preserve">SRD, NL, PL. ES</t>
  </si>
  <si>
    <t xml:space="preserve">E1b1b-M35&gt;M78&gt;V12</t>
  </si>
  <si>
    <t xml:space="preserve">Y99554</t>
  </si>
  <si>
    <t xml:space="preserve">Y99554&gt;FT16711*</t>
  </si>
  <si>
    <t xml:space="preserve">FT16711*</t>
  </si>
  <si>
    <t xml:space="preserve">YF086766</t>
  </si>
  <si>
    <t xml:space="preserve">Stirling</t>
  </si>
  <si>
    <t xml:space="preserve">SYR [IE int.]</t>
  </si>
  <si>
    <t xml:space="preserve">Y32578*</t>
  </si>
  <si>
    <t xml:space="preserve">YF087036</t>
  </si>
  <si>
    <t xml:space="preserve">DK</t>
  </si>
  <si>
    <t xml:space="preserve">BY8405</t>
  </si>
  <si>
    <t xml:space="preserve">YF008515, YF006535, YF009974, YF006062, YF010119</t>
  </si>
  <si>
    <t xml:space="preserve">Wales</t>
  </si>
  <si>
    <t xml:space="preserve">Powys</t>
  </si>
  <si>
    <t xml:space="preserve">FR, IT</t>
  </si>
  <si>
    <t xml:space="preserve">FTA63816</t>
  </si>
  <si>
    <t xml:space="preserve">FTA63816&gt;Y180735</t>
  </si>
  <si>
    <t xml:space="preserve">Y180735</t>
  </si>
  <si>
    <t xml:space="preserve">YF097890</t>
  </si>
  <si>
    <t xml:space="preserve">IE, ES, TUN</t>
  </si>
  <si>
    <t xml:space="preserve">3300/1450</t>
  </si>
  <si>
    <t xml:space="preserve">E1b1b-M35&gt;M78&gt;V22</t>
  </si>
  <si>
    <t xml:space="preserve">FT63559</t>
  </si>
  <si>
    <t xml:space="preserve">YF071683, YF101229</t>
  </si>
  <si>
    <t xml:space="preserve">FR, BE</t>
  </si>
  <si>
    <t xml:space="preserve">Y30971*</t>
  </si>
  <si>
    <t xml:space="preserve">YF007614</t>
  </si>
  <si>
    <t xml:space="preserve">LBN [IE int.]</t>
  </si>
  <si>
    <t xml:space="preserve">BY7700</t>
  </si>
  <si>
    <t xml:space="preserve">YF097351</t>
  </si>
  <si>
    <t xml:space="preserve">Arabia, IT</t>
  </si>
  <si>
    <t xml:space="preserve">Y20806</t>
  </si>
  <si>
    <t xml:space="preserve">Y20806&gt;Y72125*</t>
  </si>
  <si>
    <t xml:space="preserve">Y72125*</t>
  </si>
  <si>
    <t xml:space="preserve">YF066162</t>
  </si>
  <si>
    <t xml:space="preserve">Somerset</t>
  </si>
  <si>
    <t xml:space="preserve">MNG [IE int.]</t>
  </si>
  <si>
    <t xml:space="preserve">YF063426</t>
  </si>
  <si>
    <t xml:space="preserve">E1b1b-M35&gt;M78&gt;V13</t>
  </si>
  <si>
    <t xml:space="preserve">Y91576*</t>
  </si>
  <si>
    <t xml:space="preserve">YF079884</t>
  </si>
  <si>
    <t xml:space="preserve">Hallstatt culture?</t>
  </si>
  <si>
    <t xml:space="preserve">FT142653*</t>
  </si>
  <si>
    <t xml:space="preserve">UK655115</t>
  </si>
  <si>
    <t xml:space="preserve">IT, HU</t>
  </si>
  <si>
    <t xml:space="preserve">BY5965</t>
  </si>
  <si>
    <t xml:space="preserve">BY5965&gt;FGC14094*</t>
  </si>
  <si>
    <t xml:space="preserve">FGC14094*</t>
  </si>
  <si>
    <t xml:space="preserve">YF019809</t>
  </si>
  <si>
    <t xml:space="preserve">Early Indo-European</t>
  </si>
  <si>
    <t xml:space="preserve">MT, TR, FI, SYR</t>
  </si>
  <si>
    <t xml:space="preserve">&gt;FGC14094&gt;FGC14091</t>
  </si>
  <si>
    <t xml:space="preserve">FGC14091*</t>
  </si>
  <si>
    <t xml:space="preserve">YF010433</t>
  </si>
  <si>
    <t xml:space="preserve">FGC14091&gt;BY5967</t>
  </si>
  <si>
    <t xml:space="preserve">BY5967</t>
  </si>
  <si>
    <t xml:space="preserve">UKD768D4</t>
  </si>
  <si>
    <t xml:space="preserve">S24894</t>
  </si>
  <si>
    <t xml:space="preserve">UK39054D, YF012721, YF012599</t>
  </si>
  <si>
    <t xml:space="preserve">Northampton</t>
  </si>
  <si>
    <t xml:space="preserve">Greeks/Phoenicians</t>
  </si>
  <si>
    <t xml:space="preserve">GR, ARM</t>
  </si>
  <si>
    <t xml:space="preserve">BY4642</t>
  </si>
  <si>
    <t xml:space="preserve">BY4642&gt;A10665</t>
  </si>
  <si>
    <t xml:space="preserve">A10665</t>
  </si>
  <si>
    <t xml:space="preserve">YF087817</t>
  </si>
  <si>
    <t xml:space="preserve">East Sussex</t>
  </si>
  <si>
    <t xml:space="preserve">various [IE int.]</t>
  </si>
  <si>
    <t xml:space="preserve">Y38934</t>
  </si>
  <si>
    <t xml:space="preserve">YF097888</t>
  </si>
  <si>
    <t xml:space="preserve">BY55359</t>
  </si>
  <si>
    <t xml:space="preserve">YF016527</t>
  </si>
  <si>
    <t xml:space="preserve">PL, IT</t>
  </si>
  <si>
    <t xml:space="preserve">A2192&gt;Y133119</t>
  </si>
  <si>
    <t xml:space="preserve">Y133119</t>
  </si>
  <si>
    <t xml:space="preserve">Y133119*</t>
  </si>
  <si>
    <t xml:space="preserve">YF019232</t>
  </si>
  <si>
    <t xml:space="preserve">Y133119&gt;BY6094*</t>
  </si>
  <si>
    <t xml:space="preserve">BY6094*</t>
  </si>
  <si>
    <t xml:space="preserve">YF016303</t>
  </si>
  <si>
    <t xml:space="preserve">YF011384</t>
  </si>
  <si>
    <t xml:space="preserve">L17&gt;Y61211</t>
  </si>
  <si>
    <t xml:space="preserve">Y61211</t>
  </si>
  <si>
    <t xml:space="preserve">YF012593, YF007623</t>
  </si>
  <si>
    <t xml:space="preserve">Y45878</t>
  </si>
  <si>
    <t xml:space="preserve">Y45878*</t>
  </si>
  <si>
    <t xml:space="preserve">YF065109</t>
  </si>
  <si>
    <t xml:space="preserve">Liverpool</t>
  </si>
  <si>
    <t xml:space="preserve">CZ, PT, ES</t>
  </si>
  <si>
    <t xml:space="preserve">YF004326</t>
  </si>
  <si>
    <t xml:space="preserve">Y45878&gt;BY178965</t>
  </si>
  <si>
    <t xml:space="preserve">BY178965&gt;Y158608</t>
  </si>
  <si>
    <t xml:space="preserve">Y158608</t>
  </si>
  <si>
    <t xml:space="preserve">YF015461</t>
  </si>
  <si>
    <t xml:space="preserve">BY160711</t>
  </si>
  <si>
    <t xml:space="preserve">BY160711*</t>
  </si>
  <si>
    <t xml:space="preserve">YF073673</t>
  </si>
  <si>
    <t xml:space="preserve">various EUR</t>
  </si>
  <si>
    <t xml:space="preserve">FTB9784</t>
  </si>
  <si>
    <t xml:space="preserve">YF089194</t>
  </si>
  <si>
    <t xml:space="preserve">Y251806*</t>
  </si>
  <si>
    <t xml:space="preserve">YF066708</t>
  </si>
  <si>
    <t xml:space="preserve">North Yorkshire</t>
  </si>
  <si>
    <t xml:space="preserve">BY15395*</t>
  </si>
  <si>
    <t xml:space="preserve">YF010086</t>
  </si>
  <si>
    <t xml:space="preserve">Roman era</t>
  </si>
  <si>
    <t xml:space="preserve">HR, DE</t>
  </si>
  <si>
    <t xml:space="preserve">BY3880*</t>
  </si>
  <si>
    <t xml:space="preserve">YF066797</t>
  </si>
  <si>
    <t xml:space="preserve">Y62522</t>
  </si>
  <si>
    <t xml:space="preserve">YF068537</t>
  </si>
  <si>
    <t xml:space="preserve">Belgae</t>
  </si>
  <si>
    <t xml:space="preserve">Y126090*</t>
  </si>
  <si>
    <t xml:space="preserve">YF086147</t>
  </si>
  <si>
    <t xml:space="preserve">Y209034</t>
  </si>
  <si>
    <t xml:space="preserve">YF075550</t>
  </si>
  <si>
    <t xml:space="preserve">SYR, LBN</t>
  </si>
  <si>
    <t xml:space="preserve">A11182*</t>
  </si>
  <si>
    <t xml:space="preserve">YF006180</t>
  </si>
  <si>
    <t xml:space="preserve">LBN</t>
  </si>
  <si>
    <t xml:space="preserve">BY5084&gt;Y152935</t>
  </si>
  <si>
    <t xml:space="preserve">Y152935</t>
  </si>
  <si>
    <t xml:space="preserve">YF017315, YF014553, YF014529</t>
  </si>
  <si>
    <t xml:space="preserve">ARM</t>
  </si>
  <si>
    <t xml:space="preserve">Y16721&gt;Y16734</t>
  </si>
  <si>
    <t xml:space="preserve">Y16734*</t>
  </si>
  <si>
    <t xml:space="preserve">YF011963</t>
  </si>
  <si>
    <t xml:space="preserve">Y16734&gt;Z38518</t>
  </si>
  <si>
    <t xml:space="preserve">Z38518</t>
  </si>
  <si>
    <t xml:space="preserve">Z38518&gt;Y16733</t>
  </si>
  <si>
    <t xml:space="preserve">Y16733&gt;BY5766*</t>
  </si>
  <si>
    <t xml:space="preserve">BY5766*</t>
  </si>
  <si>
    <t xml:space="preserve">YF068292</t>
  </si>
  <si>
    <t xml:space="preserve">Dunbarton</t>
  </si>
  <si>
    <t xml:space="preserve">YF011257</t>
  </si>
  <si>
    <t xml:space="preserve">Y16733&gt;Y101815</t>
  </si>
  <si>
    <t xml:space="preserve">Y101815</t>
  </si>
  <si>
    <t xml:space="preserve">YF014456, YF011711</t>
  </si>
  <si>
    <t xml:space="preserve">Z19851*</t>
  </si>
  <si>
    <t xml:space="preserve">YF007921</t>
  </si>
  <si>
    <t xml:space="preserve">YF089661</t>
  </si>
  <si>
    <t xml:space="preserve">Caithness</t>
  </si>
  <si>
    <t xml:space="preserve">CTS5415*</t>
  </si>
  <si>
    <t xml:space="preserve">YF077700</t>
  </si>
  <si>
    <t xml:space="preserve">Hallstatt?</t>
  </si>
  <si>
    <t xml:space="preserve">Y20431</t>
  </si>
  <si>
    <t xml:space="preserve">YF005422 etc.</t>
  </si>
  <si>
    <t xml:space="preserve">PT, ARM</t>
  </si>
  <si>
    <t xml:space="preserve">Y155451</t>
  </si>
  <si>
    <t xml:space="preserve">YF068664</t>
  </si>
  <si>
    <t xml:space="preserve">FGC67002*</t>
  </si>
  <si>
    <t xml:space="preserve">YF015181</t>
  </si>
  <si>
    <t xml:space="preserve">FI, SE</t>
  </si>
  <si>
    <t xml:space="preserve">BY5500*</t>
  </si>
  <si>
    <t xml:space="preserve">YF074547</t>
  </si>
  <si>
    <t xml:space="preserve">BG, UA, RO, MK</t>
  </si>
  <si>
    <t xml:space="preserve">Y20823</t>
  </si>
  <si>
    <t xml:space="preserve">Y20823*</t>
  </si>
  <si>
    <t xml:space="preserve">YF008024</t>
  </si>
  <si>
    <t xml:space="preserve">IT (aDNA), UA</t>
  </si>
  <si>
    <t xml:space="preserve">Y20823&gt;Y20824</t>
  </si>
  <si>
    <t xml:space="preserve">Y20824&gt;Y152072</t>
  </si>
  <si>
    <t xml:space="preserve">Y152072</t>
  </si>
  <si>
    <t xml:space="preserve">YF005491 etc.</t>
  </si>
  <si>
    <t xml:space="preserve">Y250274</t>
  </si>
  <si>
    <t xml:space="preserve">Y250274*</t>
  </si>
  <si>
    <t xml:space="preserve">YF086164</t>
  </si>
  <si>
    <t xml:space="preserve">BG</t>
  </si>
  <si>
    <t xml:space="preserve">YF083674</t>
  </si>
  <si>
    <t xml:space="preserve">BY6550*</t>
  </si>
  <si>
    <t xml:space="preserve">YF009792</t>
  </si>
  <si>
    <t xml:space="preserve">Z38519</t>
  </si>
  <si>
    <t xml:space="preserve">YF003342</t>
  </si>
  <si>
    <t xml:space="preserve">E1b1b-M35&gt;Z827&gt;L19</t>
  </si>
  <si>
    <t xml:space="preserve">A930*</t>
  </si>
  <si>
    <t xml:space="preserve">YF086994</t>
  </si>
  <si>
    <t xml:space="preserve">Perth</t>
  </si>
  <si>
    <t xml:space="preserve">North Africans</t>
  </si>
  <si>
    <t xml:space="preserve">YF009118</t>
  </si>
  <si>
    <t xml:space="preserve">MZ185</t>
  </si>
  <si>
    <t xml:space="preserve">YF082835, YF073258</t>
  </si>
  <si>
    <t xml:space="preserve">Y308211*</t>
  </si>
  <si>
    <t xml:space="preserve">YF095055</t>
  </si>
  <si>
    <t xml:space="preserve">Herefordshire</t>
  </si>
  <si>
    <t xml:space="preserve">Northwest Africa</t>
  </si>
  <si>
    <t xml:space="preserve">PF2546*</t>
  </si>
  <si>
    <t xml:space="preserve">YF101977</t>
  </si>
  <si>
    <t xml:space="preserve">Devon</t>
  </si>
  <si>
    <t xml:space="preserve">BY10313*</t>
  </si>
  <si>
    <t xml:space="preserve">YF008332</t>
  </si>
  <si>
    <t xml:space="preserve">Canary Islands</t>
  </si>
  <si>
    <t xml:space="preserve">E1b1b-M35&gt;Z827&gt;Z830</t>
  </si>
  <si>
    <t xml:space="preserve">Y65865</t>
  </si>
  <si>
    <t xml:space="preserve">Y65865&gt;PH1646</t>
  </si>
  <si>
    <t xml:space="preserve">PH1646</t>
  </si>
  <si>
    <t xml:space="preserve">YF097156</t>
  </si>
  <si>
    <t xml:space="preserve">Semitic</t>
  </si>
  <si>
    <t xml:space="preserve">IRQ, ISR, IT</t>
  </si>
  <si>
    <t xml:space="preserve">Y91313</t>
  </si>
  <si>
    <t xml:space="preserve">Y91313*</t>
  </si>
  <si>
    <t xml:space="preserve">YF019890</t>
  </si>
  <si>
    <t xml:space="preserve">Paleo/Mesolithic</t>
  </si>
  <si>
    <t xml:space="preserve">SRD, ISR [IE int]</t>
  </si>
  <si>
    <t xml:space="preserve">L793*</t>
  </si>
  <si>
    <t xml:space="preserve">YF002383</t>
  </si>
  <si>
    <t xml:space="preserve">FTA46044*</t>
  </si>
  <si>
    <t xml:space="preserve">YF088540</t>
  </si>
  <si>
    <t xml:space="preserve">IRQ</t>
  </si>
  <si>
    <t xml:space="preserve">BY10662*</t>
  </si>
  <si>
    <t xml:space="preserve">YF004815</t>
  </si>
  <si>
    <t xml:space="preserve">Y45029</t>
  </si>
  <si>
    <t xml:space="preserve">Y45029*</t>
  </si>
  <si>
    <t xml:space="preserve">YF015262</t>
  </si>
  <si>
    <t xml:space="preserve">IT, DE</t>
  </si>
  <si>
    <t xml:space="preserve">A16695*</t>
  </si>
  <si>
    <t xml:space="preserve">YF084915</t>
  </si>
  <si>
    <t xml:space="preserve">Ashkenazi Jews</t>
  </si>
  <si>
    <t xml:space="preserve">G1-M342</t>
  </si>
  <si>
    <t xml:space="preserve">BY21302*</t>
  </si>
  <si>
    <t xml:space="preserve">YF004165</t>
  </si>
  <si>
    <t xml:space="preserve">Arabia, China</t>
  </si>
  <si>
    <t xml:space="preserve">G2a-P15&gt;Z6553</t>
  </si>
  <si>
    <t xml:space="preserve">Z6553*</t>
  </si>
  <si>
    <t xml:space="preserve">YF103158</t>
  </si>
  <si>
    <t xml:space="preserve">Manchester</t>
  </si>
  <si>
    <t xml:space="preserve">Near East Neolithic</t>
  </si>
  <si>
    <t xml:space="preserve">IT, TR, NL, PAK</t>
  </si>
  <si>
    <t xml:space="preserve">Z17775*</t>
  </si>
  <si>
    <t xml:space="preserve">UK63112C</t>
  </si>
  <si>
    <t xml:space="preserve">PAK, MAR, IT</t>
  </si>
  <si>
    <t xml:space="preserve">FGC1053*</t>
  </si>
  <si>
    <t xml:space="preserve">YF080144</t>
  </si>
  <si>
    <t xml:space="preserve">North Caucasus</t>
  </si>
  <si>
    <t xml:space="preserve">Kabarda, Ossetia</t>
  </si>
  <si>
    <t xml:space="preserve">G2a-P15&gt;pre-L91</t>
  </si>
  <si>
    <t xml:space="preserve">Y85489</t>
  </si>
  <si>
    <t xml:space="preserve">YF007873</t>
  </si>
  <si>
    <t xml:space="preserve">PAK, CZ (aDNA)</t>
  </si>
  <si>
    <t xml:space="preserve">BY133179*</t>
  </si>
  <si>
    <t xml:space="preserve">YF084954</t>
  </si>
  <si>
    <t xml:space="preserve">aDNA (PT,ES,SRB)</t>
  </si>
  <si>
    <t xml:space="preserve">FGC58133</t>
  </si>
  <si>
    <t xml:space="preserve">FGC58133&gt;Z43083</t>
  </si>
  <si>
    <t xml:space="preserve">Z43083</t>
  </si>
  <si>
    <t xml:space="preserve">YF008681, YF007019</t>
  </si>
  <si>
    <t xml:space="preserve">Surrey</t>
  </si>
  <si>
    <t xml:space="preserve">Near East </t>
  </si>
  <si>
    <t xml:space="preserve">GEO [LBN, SYR int.] </t>
  </si>
  <si>
    <t xml:space="preserve">FGC58133&gt;FGC58189*</t>
  </si>
  <si>
    <t xml:space="preserve">FGC58189*</t>
  </si>
  <si>
    <t xml:space="preserve">YF007777</t>
  </si>
  <si>
    <t xml:space="preserve">Suffolk</t>
  </si>
  <si>
    <t xml:space="preserve">G2a-P15&gt;L30&gt;M406</t>
  </si>
  <si>
    <t xml:space="preserve">Y82047*</t>
  </si>
  <si>
    <t xml:space="preserve">YF087055</t>
  </si>
  <si>
    <t xml:space="preserve">TR, IT, PAK, PT</t>
  </si>
  <si>
    <t xml:space="preserve">M3336*</t>
  </si>
  <si>
    <t xml:space="preserve">YF074531</t>
  </si>
  <si>
    <t xml:space="preserve">DE, PAK</t>
  </si>
  <si>
    <t xml:space="preserve">Y24446*</t>
  </si>
  <si>
    <t xml:space="preserve">YF100848</t>
  </si>
  <si>
    <t xml:space="preserve">PT, GEO</t>
  </si>
  <si>
    <t xml:space="preserve">Y94474</t>
  </si>
  <si>
    <t xml:space="preserve">Y94474*</t>
  </si>
  <si>
    <t xml:space="preserve">YF011112</t>
  </si>
  <si>
    <t xml:space="preserve">ISR, ARM, GR</t>
  </si>
  <si>
    <t xml:space="preserve">UK5FABB5</t>
  </si>
  <si>
    <t xml:space="preserve">Cumbria</t>
  </si>
  <si>
    <t xml:space="preserve">FT44209</t>
  </si>
  <si>
    <t xml:space="preserve">YF082003, YF079767</t>
  </si>
  <si>
    <t xml:space="preserve">RU</t>
  </si>
  <si>
    <t xml:space="preserve">G2a-P15&gt;L30&gt;PF3359</t>
  </si>
  <si>
    <t xml:space="preserve">Y125465*</t>
  </si>
  <si>
    <t xml:space="preserve">YF085934</t>
  </si>
  <si>
    <t xml:space="preserve">YF014222</t>
  </si>
  <si>
    <t xml:space="preserve">FGC82036*</t>
  </si>
  <si>
    <t xml:space="preserve">YF014113</t>
  </si>
  <si>
    <t xml:space="preserve">Moray/Elgin</t>
  </si>
  <si>
    <t xml:space="preserve">G2a-P15&gt;L30&gt;L140</t>
  </si>
  <si>
    <t xml:space="preserve">L640</t>
  </si>
  <si>
    <t xml:space="preserve">L640*</t>
  </si>
  <si>
    <t xml:space="preserve">YF013986</t>
  </si>
  <si>
    <t xml:space="preserve">ES, PT, FR, IT, NL</t>
  </si>
  <si>
    <t xml:space="preserve">L640&gt;Y88</t>
  </si>
  <si>
    <t xml:space="preserve">Y88</t>
  </si>
  <si>
    <t xml:space="preserve">YF012982</t>
  </si>
  <si>
    <t xml:space="preserve">Lancashire</t>
  </si>
  <si>
    <t xml:space="preserve">FGC23437*</t>
  </si>
  <si>
    <t xml:space="preserve">YF012029</t>
  </si>
  <si>
    <t xml:space="preserve">L660*</t>
  </si>
  <si>
    <t xml:space="preserve">YF002257</t>
  </si>
  <si>
    <t xml:space="preserve">Bronze Age</t>
  </si>
  <si>
    <t xml:space="preserve">PL, SK</t>
  </si>
  <si>
    <t xml:space="preserve">G2a-P15&gt;L30&gt;L140&gt;L13</t>
  </si>
  <si>
    <t xml:space="preserve">CTS12777*</t>
  </si>
  <si>
    <t xml:space="preserve">YF005248</t>
  </si>
  <si>
    <t xml:space="preserve">Wiltshire</t>
  </si>
  <si>
    <t xml:space="preserve">AFG, TR, ES</t>
  </si>
  <si>
    <t xml:space="preserve">Z6764&gt;Z42471</t>
  </si>
  <si>
    <t xml:space="preserve">Z42471</t>
  </si>
  <si>
    <t xml:space="preserve">Z42471*</t>
  </si>
  <si>
    <t xml:space="preserve">YF010630</t>
  </si>
  <si>
    <t xml:space="preserve">BG, FR, IT, ARM</t>
  </si>
  <si>
    <t xml:space="preserve">YF007179</t>
  </si>
  <si>
    <t xml:space="preserve">Z6764&gt;FGC1016*</t>
  </si>
  <si>
    <t xml:space="preserve">FGC1016*</t>
  </si>
  <si>
    <t xml:space="preserve">YF004478</t>
  </si>
  <si>
    <t xml:space="preserve">&gt;FGC1016&gt;Z39372</t>
  </si>
  <si>
    <t xml:space="preserve">Z39372</t>
  </si>
  <si>
    <t xml:space="preserve">YF095492, YF019237, YF063220, YF004797, YF063221</t>
  </si>
  <si>
    <t xml:space="preserve">Z30781</t>
  </si>
  <si>
    <t xml:space="preserve">Z30781*</t>
  </si>
  <si>
    <t xml:space="preserve">YF004572</t>
  </si>
  <si>
    <t xml:space="preserve">TR, IT, etc.</t>
  </si>
  <si>
    <t xml:space="preserve">YF004117</t>
  </si>
  <si>
    <t xml:space="preserve">Y54750*</t>
  </si>
  <si>
    <t xml:space="preserve">YF103080</t>
  </si>
  <si>
    <t xml:space="preserve">Northwest Caucasus</t>
  </si>
  <si>
    <t xml:space="preserve">DE + Adyghe</t>
  </si>
  <si>
    <t xml:space="preserve">YF103077</t>
  </si>
  <si>
    <t xml:space="preserve">YF102031</t>
  </si>
  <si>
    <t xml:space="preserve">L1263*</t>
  </si>
  <si>
    <t xml:space="preserve">YF005035</t>
  </si>
  <si>
    <t xml:space="preserve">Bedford</t>
  </si>
  <si>
    <t xml:space="preserve">TR + DE cluster</t>
  </si>
  <si>
    <t xml:space="preserve">FT164321</t>
  </si>
  <si>
    <t xml:space="preserve">UKAC4950</t>
  </si>
  <si>
    <t xml:space="preserve">German immigrant</t>
  </si>
  <si>
    <t xml:space="preserve">DE, AT, CZ, PL, NL</t>
  </si>
  <si>
    <t xml:space="preserve">Y18376*</t>
  </si>
  <si>
    <t xml:space="preserve">YF065623</t>
  </si>
  <si>
    <t xml:space="preserve">West Sussex</t>
  </si>
  <si>
    <t xml:space="preserve">West Caucasus</t>
  </si>
  <si>
    <t xml:space="preserve">GEO, North Cauc.</t>
  </si>
  <si>
    <t xml:space="preserve">BY108805</t>
  </si>
  <si>
    <t xml:space="preserve">YF014399</t>
  </si>
  <si>
    <t xml:space="preserve">CH</t>
  </si>
  <si>
    <t xml:space="preserve">G2a-P15&gt;L30&gt;L140&gt;L497</t>
  </si>
  <si>
    <t xml:space="preserve">BY152564</t>
  </si>
  <si>
    <t xml:space="preserve">BY152564*</t>
  </si>
  <si>
    <t xml:space="preserve">YF068571</t>
  </si>
  <si>
    <t xml:space="preserve">Neolithic Farmers later migrating to Britain</t>
  </si>
  <si>
    <t xml:space="preserve">PL, EE, DE</t>
  </si>
  <si>
    <t xml:space="preserve">YF014215</t>
  </si>
  <si>
    <t xml:space="preserve">FGC809*</t>
  </si>
  <si>
    <t xml:space="preserve">YF064470</t>
  </si>
  <si>
    <t xml:space="preserve">DE, IT, FR, SE</t>
  </si>
  <si>
    <t xml:space="preserve">Y31011*</t>
  </si>
  <si>
    <t xml:space="preserve">YF008011</t>
  </si>
  <si>
    <t xml:space="preserve">BY54283</t>
  </si>
  <si>
    <t xml:space="preserve">YF065995</t>
  </si>
  <si>
    <t xml:space="preserve">AT</t>
  </si>
  <si>
    <t xml:space="preserve">Y28133*</t>
  </si>
  <si>
    <t xml:space="preserve">YF019415</t>
  </si>
  <si>
    <t xml:space="preserve">Kent</t>
  </si>
  <si>
    <t xml:space="preserve">Z36218</t>
  </si>
  <si>
    <t xml:space="preserve">YF066719</t>
  </si>
  <si>
    <t xml:space="preserve">Z39670*</t>
  </si>
  <si>
    <t xml:space="preserve">YF005828</t>
  </si>
  <si>
    <t xml:space="preserve">Z34079</t>
  </si>
  <si>
    <t xml:space="preserve">Z34079*</t>
  </si>
  <si>
    <t xml:space="preserve">YF003415</t>
  </si>
  <si>
    <t xml:space="preserve">NO, DE, CH</t>
  </si>
  <si>
    <t xml:space="preserve">Z34079&gt;Z31343</t>
  </si>
  <si>
    <t xml:space="preserve">Z31343</t>
  </si>
  <si>
    <t xml:space="preserve">Z31343*</t>
  </si>
  <si>
    <t xml:space="preserve">YF083001</t>
  </si>
  <si>
    <t xml:space="preserve">Northumberland</t>
  </si>
  <si>
    <t xml:space="preserve">Z31343&gt;Y68466*</t>
  </si>
  <si>
    <t xml:space="preserve">Y68466*</t>
  </si>
  <si>
    <t xml:space="preserve">YF089618</t>
  </si>
  <si>
    <t xml:space="preserve">YF004987</t>
  </si>
  <si>
    <t xml:space="preserve">Z31343&gt;Y66258</t>
  </si>
  <si>
    <t xml:space="preserve">Y66258&gt;FT409950</t>
  </si>
  <si>
    <t xml:space="preserve">YF079697</t>
  </si>
  <si>
    <t xml:space="preserve">FGC60019</t>
  </si>
  <si>
    <t xml:space="preserve">YF004840</t>
  </si>
  <si>
    <t xml:space="preserve">Y244980</t>
  </si>
  <si>
    <t xml:space="preserve">YF065404</t>
  </si>
  <si>
    <t xml:space="preserve">BY199514*</t>
  </si>
  <si>
    <t xml:space="preserve">YF087062</t>
  </si>
  <si>
    <t xml:space="preserve">Y36533</t>
  </si>
  <si>
    <t xml:space="preserve">Y36533*</t>
  </si>
  <si>
    <t xml:space="preserve">YF082819</t>
  </si>
  <si>
    <t xml:space="preserve">Y36533&gt;S2827</t>
  </si>
  <si>
    <t xml:space="preserve">S2827&gt;Y36536</t>
  </si>
  <si>
    <t xml:space="preserve">YF010145, YF002115</t>
  </si>
  <si>
    <t xml:space="preserve">FGC14522*</t>
  </si>
  <si>
    <t xml:space="preserve">YF006091</t>
  </si>
  <si>
    <t xml:space="preserve">BE</t>
  </si>
  <si>
    <t xml:space="preserve">Y31000</t>
  </si>
  <si>
    <t xml:space="preserve">Y31000&gt;Y30998</t>
  </si>
  <si>
    <t xml:space="preserve">Y30998</t>
  </si>
  <si>
    <t xml:space="preserve">YF008718</t>
  </si>
  <si>
    <t xml:space="preserve">York</t>
  </si>
  <si>
    <t xml:space="preserve">various EUR [IE int]</t>
  </si>
  <si>
    <t xml:space="preserve">S2784</t>
  </si>
  <si>
    <t xml:space="preserve">YF009091</t>
  </si>
  <si>
    <t xml:space="preserve">YF097489</t>
  </si>
  <si>
    <t xml:space="preserve">Irish immigrant</t>
  </si>
  <si>
    <t xml:space="preserve">Z30742*</t>
  </si>
  <si>
    <t xml:space="preserve">YF093482</t>
  </si>
  <si>
    <t xml:space="preserve">Y126851</t>
  </si>
  <si>
    <t xml:space="preserve">YF089358, YF018989</t>
  </si>
  <si>
    <t xml:space="preserve">aDNA (PT, ES)</t>
  </si>
  <si>
    <t xml:space="preserve">YF074554</t>
  </si>
  <si>
    <t xml:space="preserve">Leeds (Yorkshire)</t>
  </si>
  <si>
    <t xml:space="preserve">PL, IE, UA, FR</t>
  </si>
  <si>
    <t xml:space="preserve">BY16702*</t>
  </si>
  <si>
    <t xml:space="preserve">YF005013</t>
  </si>
  <si>
    <t xml:space="preserve">H1</t>
  </si>
  <si>
    <t xml:space="preserve">BY47158*</t>
  </si>
  <si>
    <t xml:space="preserve">YF064843</t>
  </si>
  <si>
    <t xml:space="preserve">Glasgow</t>
  </si>
  <si>
    <t xml:space="preserve">Gypsy/Romani</t>
  </si>
  <si>
    <t xml:space="preserve">BiH, FI (Roma)</t>
  </si>
  <si>
    <t xml:space="preserve">Y17916</t>
  </si>
  <si>
    <t xml:space="preserve">YF004349</t>
  </si>
  <si>
    <t xml:space="preserve">Gypsy or Arabic?</t>
  </si>
  <si>
    <t xml:space="preserve">ISR</t>
  </si>
  <si>
    <t xml:space="preserve">A9606*</t>
  </si>
  <si>
    <t xml:space="preserve">YF003462</t>
  </si>
  <si>
    <t xml:space="preserve">RU, Tatar</t>
  </si>
  <si>
    <t xml:space="preserve">Y19076</t>
  </si>
  <si>
    <t xml:space="preserve">Y19076&gt;Y53530</t>
  </si>
  <si>
    <t xml:space="preserve">Y53530</t>
  </si>
  <si>
    <t xml:space="preserve">YF064457</t>
  </si>
  <si>
    <t xml:space="preserve">FR, NL</t>
  </si>
  <si>
    <t xml:space="preserve">Y19076&gt;A9222</t>
  </si>
  <si>
    <t xml:space="preserve">A9222</t>
  </si>
  <si>
    <t xml:space="preserve">YF005316</t>
  </si>
  <si>
    <t xml:space="preserve">A8087&gt;A18294</t>
  </si>
  <si>
    <t xml:space="preserve">A18294</t>
  </si>
  <si>
    <t xml:space="preserve">YF011499</t>
  </si>
  <si>
    <t xml:space="preserve">Saxons</t>
  </si>
  <si>
    <t xml:space="preserve">NL (Zuid Holland)</t>
  </si>
  <si>
    <t xml:space="preserve">A8087&gt;S2316</t>
  </si>
  <si>
    <t xml:space="preserve">S2316</t>
  </si>
  <si>
    <t xml:space="preserve">YF007087</t>
  </si>
  <si>
    <t xml:space="preserve">Z131&gt;S4663</t>
  </si>
  <si>
    <t xml:space="preserve">S4663</t>
  </si>
  <si>
    <t xml:space="preserve">HG00140</t>
  </si>
  <si>
    <t xml:space="preserve">Z131&gt;A13821*</t>
  </si>
  <si>
    <t xml:space="preserve">A13821*</t>
  </si>
  <si>
    <t xml:space="preserve">YF077818</t>
  </si>
  <si>
    <t xml:space="preserve">A13821&gt;PH2706</t>
  </si>
  <si>
    <t xml:space="preserve">PH2706</t>
  </si>
  <si>
    <t xml:space="preserve">PH2706*</t>
  </si>
  <si>
    <t xml:space="preserve">YF071928</t>
  </si>
  <si>
    <t xml:space="preserve">Cambridgeshire</t>
  </si>
  <si>
    <t xml:space="preserve">PH2706&gt;Y172395</t>
  </si>
  <si>
    <t xml:space="preserve">Y172395</t>
  </si>
  <si>
    <t xml:space="preserve">YF063317, HG00117</t>
  </si>
  <si>
    <t xml:space="preserve">Leicestershire</t>
  </si>
  <si>
    <t xml:space="preserve">Z131&gt;FT7306&gt;CTS6397</t>
  </si>
  <si>
    <t xml:space="preserve">CTS6397&gt;Y2698</t>
  </si>
  <si>
    <t xml:space="preserve">Y2698</t>
  </si>
  <si>
    <t xml:space="preserve">Y2698&gt;A8162</t>
  </si>
  <si>
    <t xml:space="preserve">A8162*</t>
  </si>
  <si>
    <t xml:space="preserve">YF003891</t>
  </si>
  <si>
    <t xml:space="preserve">[FR, SE int]</t>
  </si>
  <si>
    <t xml:space="preserve">4000/1450</t>
  </si>
  <si>
    <t xml:space="preserve">I1-DF29</t>
  </si>
  <si>
    <t xml:space="preserve">DF29&gt;FTB21048</t>
  </si>
  <si>
    <t xml:space="preserve">FTB21048</t>
  </si>
  <si>
    <t xml:space="preserve">YF090162, YF097562</t>
  </si>
  <si>
    <t xml:space="preserve">FGC15556*</t>
  </si>
  <si>
    <t xml:space="preserve">YF004776</t>
  </si>
  <si>
    <t xml:space="preserve">Aberdeenshire</t>
  </si>
  <si>
    <t xml:space="preserve">DE, NO</t>
  </si>
  <si>
    <t xml:space="preserve">FGC15537&gt;A16928</t>
  </si>
  <si>
    <t xml:space="preserve">A16928</t>
  </si>
  <si>
    <t xml:space="preserve">YF010213</t>
  </si>
  <si>
    <t xml:space="preserve">Isle of Man</t>
  </si>
  <si>
    <t xml:space="preserve">FGC15537&gt;FGC15547</t>
  </si>
  <si>
    <t xml:space="preserve">FGC15547</t>
  </si>
  <si>
    <t xml:space="preserve">YF073558 etc.</t>
  </si>
  <si>
    <t xml:space="preserve">Skye</t>
  </si>
  <si>
    <t xml:space="preserve">Y7282&gt;Y7920*</t>
  </si>
  <si>
    <t xml:space="preserve">Y7920*</t>
  </si>
  <si>
    <t xml:space="preserve">YF072528</t>
  </si>
  <si>
    <t xml:space="preserve">Angles</t>
  </si>
  <si>
    <t xml:space="preserve">PL, DK</t>
  </si>
  <si>
    <t xml:space="preserve">&gt;Y7920&gt;Y7924&gt;Y10699</t>
  </si>
  <si>
    <t xml:space="preserve">Y10699</t>
  </si>
  <si>
    <t xml:space="preserve">YF002629</t>
  </si>
  <si>
    <t xml:space="preserve">A5635&gt;CTS9889</t>
  </si>
  <si>
    <t xml:space="preserve">CTS9889&gt;A5646</t>
  </si>
  <si>
    <t xml:space="preserve">A5646</t>
  </si>
  <si>
    <t xml:space="preserve">YF003443</t>
  </si>
  <si>
    <t xml:space="preserve">A10097&gt;Y36037</t>
  </si>
  <si>
    <t xml:space="preserve">Y36037*</t>
  </si>
  <si>
    <t xml:space="preserve">YF010440</t>
  </si>
  <si>
    <t xml:space="preserve">Y36037&gt;A14571</t>
  </si>
  <si>
    <t xml:space="preserve">A14571</t>
  </si>
  <si>
    <t xml:space="preserve">YF075638</t>
  </si>
  <si>
    <t xml:space="preserve">I1-DF29&gt;Z63</t>
  </si>
  <si>
    <t xml:space="preserve">Z63*</t>
  </si>
  <si>
    <t xml:space="preserve">YF007353</t>
  </si>
  <si>
    <t xml:space="preserve">Z63&gt;BY151&gt;BY62&gt;BY120817</t>
  </si>
  <si>
    <t xml:space="preserve">BY120817</t>
  </si>
  <si>
    <t xml:space="preserve">BY120817&gt;BY111511</t>
  </si>
  <si>
    <t xml:space="preserve">BY111511</t>
  </si>
  <si>
    <t xml:space="preserve">BY111511*</t>
  </si>
  <si>
    <t xml:space="preserve">YF067322</t>
  </si>
  <si>
    <t xml:space="preserve">various [DE int.]</t>
  </si>
  <si>
    <t xml:space="preserve">BY111511&gt;BY206780</t>
  </si>
  <si>
    <t xml:space="preserve">BY206780</t>
  </si>
  <si>
    <t xml:space="preserve">YF067782</t>
  </si>
  <si>
    <t xml:space="preserve">Z63&gt;BY151&gt;BY62&gt;Y8331</t>
  </si>
  <si>
    <t xml:space="preserve">Y8331</t>
  </si>
  <si>
    <t xml:space="preserve">Y8331*</t>
  </si>
  <si>
    <t xml:space="preserve">YF088941</t>
  </si>
  <si>
    <t xml:space="preserve">Midlothian</t>
  </si>
  <si>
    <t xml:space="preserve">YF002456</t>
  </si>
  <si>
    <t xml:space="preserve">Z63&gt;BY151&gt;S11545</t>
  </si>
  <si>
    <t xml:space="preserve">S11545</t>
  </si>
  <si>
    <t xml:space="preserve">S11545*</t>
  </si>
  <si>
    <t xml:space="preserve">YF078553</t>
  </si>
  <si>
    <t xml:space="preserve">S11545&gt;Y19648</t>
  </si>
  <si>
    <t xml:space="preserve">Y19648</t>
  </si>
  <si>
    <t xml:space="preserve">Y19648*</t>
  </si>
  <si>
    <t xml:space="preserve">YF102011</t>
  </si>
  <si>
    <t xml:space="preserve">Y19648&gt;Y19877</t>
  </si>
  <si>
    <t xml:space="preserve">Y19877</t>
  </si>
  <si>
    <t xml:space="preserve">YF009269 etc.</t>
  </si>
  <si>
    <t xml:space="preserve">Y10995</t>
  </si>
  <si>
    <t xml:space="preserve">Y10995&gt;Y10994&gt;BY34499</t>
  </si>
  <si>
    <t xml:space="preserve">BY34499</t>
  </si>
  <si>
    <t xml:space="preserve">BY34499&gt;Y41260</t>
  </si>
  <si>
    <t xml:space="preserve">Y41260</t>
  </si>
  <si>
    <t xml:space="preserve">YF013028</t>
  </si>
  <si>
    <t xml:space="preserve">NL, RU, CZ, UA [SE int.]</t>
  </si>
  <si>
    <t xml:space="preserve">Y10995&gt;Y10995&gt;Y20846</t>
  </si>
  <si>
    <t xml:space="preserve">Y21380&gt;Y21370</t>
  </si>
  <si>
    <t xml:space="preserve">Y21370</t>
  </si>
  <si>
    <t xml:space="preserve">Y21370*</t>
  </si>
  <si>
    <t xml:space="preserve">YF002697</t>
  </si>
  <si>
    <t xml:space="preserve">YF006728</t>
  </si>
  <si>
    <t xml:space="preserve">Y21370&gt;Y67287</t>
  </si>
  <si>
    <t xml:space="preserve">Y67287</t>
  </si>
  <si>
    <t xml:space="preserve">YF064524 etc.</t>
  </si>
  <si>
    <t xml:space="preserve">Y13946</t>
  </si>
  <si>
    <t xml:space="preserve">Y13946*</t>
  </si>
  <si>
    <t xml:space="preserve">YF015979</t>
  </si>
  <si>
    <t xml:space="preserve">Lincolnshire</t>
  </si>
  <si>
    <t xml:space="preserve">DE, PT [IT, PL int]</t>
  </si>
  <si>
    <t xml:space="preserve">Y13946&gt;Y14111</t>
  </si>
  <si>
    <t xml:space="preserve">Y14111*</t>
  </si>
  <si>
    <t xml:space="preserve">YF002452</t>
  </si>
  <si>
    <t xml:space="preserve">Y14111&gt;Y67429</t>
  </si>
  <si>
    <t xml:space="preserve">Y67429</t>
  </si>
  <si>
    <t xml:space="preserve">Y67429*</t>
  </si>
  <si>
    <t xml:space="preserve">YF073576</t>
  </si>
  <si>
    <t xml:space="preserve">Y128228</t>
  </si>
  <si>
    <t xml:space="preserve">Y128228&gt;Y132620</t>
  </si>
  <si>
    <t xml:space="preserve">DE [IE int]</t>
  </si>
  <si>
    <t xml:space="preserve">S2077&gt;FT401330</t>
  </si>
  <si>
    <t xml:space="preserve">FT401330</t>
  </si>
  <si>
    <t xml:space="preserve">YF008037</t>
  </si>
  <si>
    <t xml:space="preserve">S2077&gt;Y45752</t>
  </si>
  <si>
    <t xml:space="preserve">Y45752</t>
  </si>
  <si>
    <t xml:space="preserve">YF003716</t>
  </si>
  <si>
    <t xml:space="preserve">S2077&gt;Y6375</t>
  </si>
  <si>
    <t xml:space="preserve">Y6375</t>
  </si>
  <si>
    <t xml:space="preserve">Y6375&gt;A8242</t>
  </si>
  <si>
    <t xml:space="preserve">A8242</t>
  </si>
  <si>
    <t xml:space="preserve">YF001876</t>
  </si>
  <si>
    <t xml:space="preserve">Y6375&gt;Y13945</t>
  </si>
  <si>
    <t xml:space="preserve">Y13945*</t>
  </si>
  <si>
    <t xml:space="preserve">YF003191</t>
  </si>
  <si>
    <t xml:space="preserve">Y13945&gt;Y20860</t>
  </si>
  <si>
    <t xml:space="preserve">Y20860&gt;A377</t>
  </si>
  <si>
    <t xml:space="preserve">A377</t>
  </si>
  <si>
    <t xml:space="preserve">YF005630, YF002071</t>
  </si>
  <si>
    <t xml:space="preserve">Gloucestershire</t>
  </si>
  <si>
    <t xml:space="preserve">Y133856</t>
  </si>
  <si>
    <t xml:space="preserve">YF012083</t>
  </si>
  <si>
    <t xml:space="preserve">Norfolk</t>
  </si>
  <si>
    <t xml:space="preserve">DE, BE/NL</t>
  </si>
  <si>
    <t xml:space="preserve">S2077&gt;MF603955</t>
  </si>
  <si>
    <t xml:space="preserve">MF603955</t>
  </si>
  <si>
    <t xml:space="preserve">YF006013</t>
  </si>
  <si>
    <t xml:space="preserve">BY, AL, MNE, IT</t>
  </si>
  <si>
    <t xml:space="preserve">FGC29244</t>
  </si>
  <si>
    <t xml:space="preserve">FGC29244*</t>
  </si>
  <si>
    <t xml:space="preserve">YF008035</t>
  </si>
  <si>
    <t xml:space="preserve">DE, IT, ES, PT</t>
  </si>
  <si>
    <t xml:space="preserve">Y3979&gt;Y3969</t>
  </si>
  <si>
    <t xml:space="preserve">Y3969</t>
  </si>
  <si>
    <t xml:space="preserve">Y3969&gt;BY15934</t>
  </si>
  <si>
    <t xml:space="preserve">BY15934</t>
  </si>
  <si>
    <t xml:space="preserve">YF011859, YF001653</t>
  </si>
  <si>
    <t xml:space="preserve">DE, UA, IT</t>
  </si>
  <si>
    <t xml:space="preserve">Y3969&gt;Y14344</t>
  </si>
  <si>
    <t xml:space="preserve">Y14344</t>
  </si>
  <si>
    <t xml:space="preserve">YF003285, YF001609</t>
  </si>
  <si>
    <t xml:space="preserve">Y7626*</t>
  </si>
  <si>
    <t xml:space="preserve">YF070827</t>
  </si>
  <si>
    <t xml:space="preserve">YF014427</t>
  </si>
  <si>
    <t xml:space="preserve">L1237&gt;Y43820</t>
  </si>
  <si>
    <t xml:space="preserve">Y43820</t>
  </si>
  <si>
    <t xml:space="preserve">YF002310</t>
  </si>
  <si>
    <t xml:space="preserve">Y23119</t>
  </si>
  <si>
    <t xml:space="preserve">Y23119&gt;Y23122</t>
  </si>
  <si>
    <t xml:space="preserve">Y23122</t>
  </si>
  <si>
    <t xml:space="preserve">YF071374</t>
  </si>
  <si>
    <t xml:space="preserve">Y6615</t>
  </si>
  <si>
    <t xml:space="preserve">Y6615*</t>
  </si>
  <si>
    <t xml:space="preserve">YF002799</t>
  </si>
  <si>
    <t xml:space="preserve">Y6615&gt;Y6612</t>
  </si>
  <si>
    <t xml:space="preserve">Y6612</t>
  </si>
  <si>
    <t xml:space="preserve">YF003184 etc.</t>
  </si>
  <si>
    <t xml:space="preserve">Lanarkshire</t>
  </si>
  <si>
    <t xml:space="preserve">I1-DF29&gt;Y2592/pre-CTS6364</t>
  </si>
  <si>
    <t xml:space="preserve">Y11252*</t>
  </si>
  <si>
    <t xml:space="preserve">YF009627</t>
  </si>
  <si>
    <t xml:space="preserve">Angus</t>
  </si>
  <si>
    <t xml:space="preserve">A11298*</t>
  </si>
  <si>
    <t xml:space="preserve">YF011132</t>
  </si>
  <si>
    <t xml:space="preserve">FGC24008</t>
  </si>
  <si>
    <t xml:space="preserve">FGC24008&gt;FGC33755</t>
  </si>
  <si>
    <t xml:space="preserve">YF089285</t>
  </si>
  <si>
    <t xml:space="preserve">Renfrewshire</t>
  </si>
  <si>
    <t xml:space="preserve">FGC24008&gt;FGC24015</t>
  </si>
  <si>
    <t xml:space="preserve">YF090266 etc.</t>
  </si>
  <si>
    <t xml:space="preserve">Y3866*</t>
  </si>
  <si>
    <t xml:space="preserve">YF017148</t>
  </si>
  <si>
    <t xml:space="preserve">Y15020*</t>
  </si>
  <si>
    <t xml:space="preserve">YF068265</t>
  </si>
  <si>
    <t xml:space="preserve">Argyll</t>
  </si>
  <si>
    <t xml:space="preserve">L1275</t>
  </si>
  <si>
    <t xml:space="preserve">L1275&gt;Y132652</t>
  </si>
  <si>
    <t xml:space="preserve">Y132652</t>
  </si>
  <si>
    <t xml:space="preserve">YF011896</t>
  </si>
  <si>
    <t xml:space="preserve">NO, FI, PL, SE</t>
  </si>
  <si>
    <t xml:space="preserve">L1275&gt;Y131844</t>
  </si>
  <si>
    <t xml:space="preserve">Y131844</t>
  </si>
  <si>
    <t xml:space="preserve">YF064386, YF063781, YF011874</t>
  </si>
  <si>
    <t xml:space="preserve">Y19662&gt;Y22009</t>
  </si>
  <si>
    <t xml:space="preserve">Y22009</t>
  </si>
  <si>
    <t xml:space="preserve">Y22009&gt;Y66500</t>
  </si>
  <si>
    <t xml:space="preserve">Y66500</t>
  </si>
  <si>
    <t xml:space="preserve">YF097903, YF068107</t>
  </si>
  <si>
    <t xml:space="preserve">Y17395</t>
  </si>
  <si>
    <t xml:space="preserve">YF066380 etc.</t>
  </si>
  <si>
    <t xml:space="preserve">A13289</t>
  </si>
  <si>
    <t xml:space="preserve">YF013855</t>
  </si>
  <si>
    <t xml:space="preserve">Y16044*</t>
  </si>
  <si>
    <t xml:space="preserve">YF006049</t>
  </si>
  <si>
    <t xml:space="preserve">Y49995</t>
  </si>
  <si>
    <t xml:space="preserve">YF003620</t>
  </si>
  <si>
    <t xml:space="preserve">Y21671*</t>
  </si>
  <si>
    <t xml:space="preserve">YF007094</t>
  </si>
  <si>
    <t xml:space="preserve">BY34712</t>
  </si>
  <si>
    <t xml:space="preserve">YF086026, YF068159</t>
  </si>
  <si>
    <t xml:space="preserve">Y18770*</t>
  </si>
  <si>
    <t xml:space="preserve">YF004549</t>
  </si>
  <si>
    <t xml:space="preserve">FGC10445</t>
  </si>
  <si>
    <t xml:space="preserve">FGC10445&gt;Y19053</t>
  </si>
  <si>
    <t xml:space="preserve">Y19053</t>
  </si>
  <si>
    <t xml:space="preserve">Y19053*</t>
  </si>
  <si>
    <t xml:space="preserve">YF007654</t>
  </si>
  <si>
    <t xml:space="preserve">NO, SE, RU [DE int.]</t>
  </si>
  <si>
    <t xml:space="preserve">Y19053&gt;FGC41720</t>
  </si>
  <si>
    <t xml:space="preserve">FGC41720</t>
  </si>
  <si>
    <t xml:space="preserve">FGC41720&gt;FGC41734</t>
  </si>
  <si>
    <t xml:space="preserve">FGC41734</t>
  </si>
  <si>
    <t xml:space="preserve">YF004771</t>
  </si>
  <si>
    <t xml:space="preserve">FGC10445&gt;FGC10470</t>
  </si>
  <si>
    <t xml:space="preserve">FGC10470</t>
  </si>
  <si>
    <t xml:space="preserve">FGC10470&gt;Y23356&gt;Y48920</t>
  </si>
  <si>
    <t xml:space="preserve">Y48920</t>
  </si>
  <si>
    <t xml:space="preserve">Y48920*</t>
  </si>
  <si>
    <t xml:space="preserve">YF003917</t>
  </si>
  <si>
    <t xml:space="preserve">Y48920&gt;FTA95336</t>
  </si>
  <si>
    <t xml:space="preserve">FTA95336</t>
  </si>
  <si>
    <t xml:space="preserve">FTA95336*</t>
  </si>
  <si>
    <t xml:space="preserve">YF095465</t>
  </si>
  <si>
    <t xml:space="preserve">Berwickshire</t>
  </si>
  <si>
    <t xml:space="preserve">YF095458</t>
  </si>
  <si>
    <t xml:space="preserve">Fife</t>
  </si>
  <si>
    <t xml:space="preserve">FGC10470&gt;FGC10448</t>
  </si>
  <si>
    <t xml:space="preserve">FGC10448</t>
  </si>
  <si>
    <t xml:space="preserve">YF103203 etc.</t>
  </si>
  <si>
    <t xml:space="preserve">I1-Y2592&gt;L22</t>
  </si>
  <si>
    <t xml:space="preserve">Y23687*</t>
  </si>
  <si>
    <t xml:space="preserve">YF072498</t>
  </si>
  <si>
    <t xml:space="preserve">DE, SE</t>
  </si>
  <si>
    <t xml:space="preserve">Y48588</t>
  </si>
  <si>
    <t xml:space="preserve">YF068059</t>
  </si>
  <si>
    <t xml:space="preserve">Y14328*</t>
  </si>
  <si>
    <t xml:space="preserve">YF003646</t>
  </si>
  <si>
    <t xml:space="preserve">SE, NL, RU</t>
  </si>
  <si>
    <t xml:space="preserve">M8151</t>
  </si>
  <si>
    <t xml:space="preserve">YF001893</t>
  </si>
  <si>
    <t xml:space="preserve">FGC52003</t>
  </si>
  <si>
    <t xml:space="preserve">YF010093 etc.</t>
  </si>
  <si>
    <t xml:space="preserve">FGC67216</t>
  </si>
  <si>
    <t xml:space="preserve">YF004756</t>
  </si>
  <si>
    <t xml:space="preserve">IT, NL, FR</t>
  </si>
  <si>
    <t xml:space="preserve">Y10639&gt;Y54100</t>
  </si>
  <si>
    <t xml:space="preserve">Y54100</t>
  </si>
  <si>
    <t xml:space="preserve">YF064191</t>
  </si>
  <si>
    <t xml:space="preserve">DK (aDNA)</t>
  </si>
  <si>
    <t xml:space="preserve">Y10639&gt;Y47647</t>
  </si>
  <si>
    <t xml:space="preserve">Y47647</t>
  </si>
  <si>
    <t xml:space="preserve">YF002708</t>
  </si>
  <si>
    <t xml:space="preserve">Y15031</t>
  </si>
  <si>
    <t xml:space="preserve">YF066285</t>
  </si>
  <si>
    <t xml:space="preserve">SE (+aDNA)</t>
  </si>
  <si>
    <t xml:space="preserve">L205*</t>
  </si>
  <si>
    <t xml:space="preserve">YF007687</t>
  </si>
  <si>
    <t xml:space="preserve">Y11821*</t>
  </si>
  <si>
    <t xml:space="preserve">YF002843</t>
  </si>
  <si>
    <t xml:space="preserve">Y91666</t>
  </si>
  <si>
    <t xml:space="preserve">YF007846</t>
  </si>
  <si>
    <t xml:space="preserve">PL, FR</t>
  </si>
  <si>
    <t xml:space="preserve">FGC21749*</t>
  </si>
  <si>
    <t xml:space="preserve">YF009942</t>
  </si>
  <si>
    <t xml:space="preserve">Bradford (Yorkshire)</t>
  </si>
  <si>
    <t xml:space="preserve">Swedish immigrant</t>
  </si>
  <si>
    <t xml:space="preserve">Y14225</t>
  </si>
  <si>
    <t xml:space="preserve">Y14225&gt;FGC21763</t>
  </si>
  <si>
    <t xml:space="preserve">FGC21763</t>
  </si>
  <si>
    <t xml:space="preserve">YF065529, YF065528</t>
  </si>
  <si>
    <t xml:space="preserve">Dumfries</t>
  </si>
  <si>
    <t xml:space="preserve">SE, IE</t>
  </si>
  <si>
    <t xml:space="preserve">Y5842*</t>
  </si>
  <si>
    <t xml:space="preserve">YF064406</t>
  </si>
  <si>
    <t xml:space="preserve">Y19790a</t>
  </si>
  <si>
    <t xml:space="preserve">UK247AEC</t>
  </si>
  <si>
    <t xml:space="preserve">VIkings</t>
  </si>
  <si>
    <t xml:space="preserve">YF063549</t>
  </si>
  <si>
    <t xml:space="preserve">NO, aDNA:SE,IZ</t>
  </si>
  <si>
    <t xml:space="preserve">FGC2181*</t>
  </si>
  <si>
    <t xml:space="preserve">YF001673</t>
  </si>
  <si>
    <t xml:space="preserve">Longobard</t>
  </si>
  <si>
    <t xml:space="preserve">HU aDNA</t>
  </si>
  <si>
    <t xml:space="preserve">FGC33239*</t>
  </si>
  <si>
    <t xml:space="preserve">YF003174</t>
  </si>
  <si>
    <t xml:space="preserve">DK, FR</t>
  </si>
  <si>
    <t xml:space="preserve">Y15572</t>
  </si>
  <si>
    <t xml:space="preserve">YF003531</t>
  </si>
  <si>
    <t xml:space="preserve">Y4045</t>
  </si>
  <si>
    <t xml:space="preserve">Y4045*</t>
  </si>
  <si>
    <t xml:space="preserve">YF082810</t>
  </si>
  <si>
    <t xml:space="preserve">Newcastle/Tyne</t>
  </si>
  <si>
    <t xml:space="preserve">EE, SE, NO</t>
  </si>
  <si>
    <t xml:space="preserve">Y4045&gt;Y4043</t>
  </si>
  <si>
    <t xml:space="preserve">Y4043</t>
  </si>
  <si>
    <t xml:space="preserve">Y4043*</t>
  </si>
  <si>
    <t xml:space="preserve">YF015362</t>
  </si>
  <si>
    <t xml:space="preserve">Y31110</t>
  </si>
  <si>
    <t xml:space="preserve">YF003654</t>
  </si>
  <si>
    <t xml:space="preserve">Y29630*</t>
  </si>
  <si>
    <t xml:space="preserve">YF071213</t>
  </si>
  <si>
    <t xml:space="preserve">Hampshire</t>
  </si>
  <si>
    <t xml:space="preserve">Y7258</t>
  </si>
  <si>
    <t xml:space="preserve">YF001625</t>
  </si>
  <si>
    <t xml:space="preserve">SE, IT</t>
  </si>
  <si>
    <t xml:space="preserve">Y31122</t>
  </si>
  <si>
    <t xml:space="preserve">Y31122*</t>
  </si>
  <si>
    <t xml:space="preserve">YF009541</t>
  </si>
  <si>
    <t xml:space="preserve">SE, IT, FI</t>
  </si>
  <si>
    <t xml:space="preserve">Y32357*</t>
  </si>
  <si>
    <t xml:space="preserve">YF015233</t>
  </si>
  <si>
    <t xml:space="preserve">Y36126</t>
  </si>
  <si>
    <t xml:space="preserve">YF010762</t>
  </si>
  <si>
    <t xml:space="preserve">S14887a*</t>
  </si>
  <si>
    <t xml:space="preserve">YF093755</t>
  </si>
  <si>
    <t xml:space="preserve">SE, RU</t>
  </si>
  <si>
    <t xml:space="preserve">YF014147</t>
  </si>
  <si>
    <t xml:space="preserve">Worcestershire</t>
  </si>
  <si>
    <t xml:space="preserve">Y130599*</t>
  </si>
  <si>
    <t xml:space="preserve">YF011710</t>
  </si>
  <si>
    <t xml:space="preserve">Y84534</t>
  </si>
  <si>
    <t xml:space="preserve">YF092325</t>
  </si>
  <si>
    <t xml:space="preserve">EE aDNA</t>
  </si>
  <si>
    <t xml:space="preserve">FGC69938</t>
  </si>
  <si>
    <t xml:space="preserve">FGC69938&gt;FGC21970</t>
  </si>
  <si>
    <t xml:space="preserve">FGC21970</t>
  </si>
  <si>
    <t xml:space="preserve">YF019283</t>
  </si>
  <si>
    <t xml:space="preserve">NL (from SE)</t>
  </si>
  <si>
    <t xml:space="preserve">FGC69938&gt;Y262369</t>
  </si>
  <si>
    <t xml:space="preserve">Y262369</t>
  </si>
  <si>
    <t xml:space="preserve">YF002344</t>
  </si>
  <si>
    <t xml:space="preserve">FGC69938&gt;Y4739*</t>
  </si>
  <si>
    <t xml:space="preserve">Y4739*</t>
  </si>
  <si>
    <t xml:space="preserve">YF004288</t>
  </si>
  <si>
    <t xml:space="preserve">&gt;Y4739&gt;Y13944</t>
  </si>
  <si>
    <t xml:space="preserve">Y13944</t>
  </si>
  <si>
    <t xml:space="preserve">YF003192 etc.</t>
  </si>
  <si>
    <t xml:space="preserve">S8175&gt;Y33695</t>
  </si>
  <si>
    <t xml:space="preserve">Y33695</t>
  </si>
  <si>
    <t xml:space="preserve">Y33695&gt;FGC65639</t>
  </si>
  <si>
    <t xml:space="preserve">FGC65639</t>
  </si>
  <si>
    <t xml:space="preserve">YF018913, YF008386</t>
  </si>
  <si>
    <t xml:space="preserve">SE, NO, EN aDNA</t>
  </si>
  <si>
    <t xml:space="preserve">S8175&gt;BY37406</t>
  </si>
  <si>
    <t xml:space="preserve">BY37406</t>
  </si>
  <si>
    <t xml:space="preserve">BY37406*</t>
  </si>
  <si>
    <t xml:space="preserve">YF083092</t>
  </si>
  <si>
    <t xml:space="preserve">BY37406&gt;Y145059</t>
  </si>
  <si>
    <t xml:space="preserve">Y145059</t>
  </si>
  <si>
    <t xml:space="preserve">YF083183, YF083186, YF083184</t>
  </si>
  <si>
    <t xml:space="preserve">FT5747</t>
  </si>
  <si>
    <t xml:space="preserve">YF063289</t>
  </si>
  <si>
    <t xml:space="preserve">Y70431</t>
  </si>
  <si>
    <t xml:space="preserve">Y70431*</t>
  </si>
  <si>
    <t xml:space="preserve">YF006371</t>
  </si>
  <si>
    <t xml:space="preserve">West Berkshire</t>
  </si>
  <si>
    <t xml:space="preserve">SE, DK, DE</t>
  </si>
  <si>
    <t xml:space="preserve">Y70431&gt;Y250122</t>
  </si>
  <si>
    <t xml:space="preserve">Y250122</t>
  </si>
  <si>
    <t xml:space="preserve">UK2FDC52</t>
  </si>
  <si>
    <t xml:space="preserve">Y6204</t>
  </si>
  <si>
    <t xml:space="preserve">Y6204&gt;Y192753</t>
  </si>
  <si>
    <t xml:space="preserve">Y192753&gt;Y192822</t>
  </si>
  <si>
    <t xml:space="preserve">Y192822</t>
  </si>
  <si>
    <t xml:space="preserve">YF071479</t>
  </si>
  <si>
    <t xml:space="preserve">Angles or Vikings</t>
  </si>
  <si>
    <t xml:space="preserve">SE (aDNA)</t>
  </si>
  <si>
    <t xml:space="preserve">Y6204&gt;Y6211</t>
  </si>
  <si>
    <t xml:space="preserve">Y6211</t>
  </si>
  <si>
    <t xml:space="preserve">Y6211&gt;Y33772</t>
  </si>
  <si>
    <t xml:space="preserve">Y33772</t>
  </si>
  <si>
    <t xml:space="preserve">YF009504, YF003495</t>
  </si>
  <si>
    <t xml:space="preserve">Y6211&gt;Y7545</t>
  </si>
  <si>
    <t xml:space="preserve">Y7545</t>
  </si>
  <si>
    <t xml:space="preserve">YF002753 etc.</t>
  </si>
  <si>
    <t xml:space="preserve">Buckinghamshire</t>
  </si>
  <si>
    <t xml:space="preserve">Y6211&gt;Y6213</t>
  </si>
  <si>
    <t xml:space="preserve">Y6213</t>
  </si>
  <si>
    <t xml:space="preserve">YF002085 etc.</t>
  </si>
  <si>
    <t xml:space="preserve">BY161397*</t>
  </si>
  <si>
    <t xml:space="preserve">YF018893</t>
  </si>
  <si>
    <t xml:space="preserve">SK</t>
  </si>
  <si>
    <t xml:space="preserve">Y5153</t>
  </si>
  <si>
    <t xml:space="preserve">Y5153&gt;Y17060</t>
  </si>
  <si>
    <t xml:space="preserve">Y17060</t>
  </si>
  <si>
    <t xml:space="preserve">Y17060*</t>
  </si>
  <si>
    <t xml:space="preserve">YF100237</t>
  </si>
  <si>
    <t xml:space="preserve">SE, FI</t>
  </si>
  <si>
    <t xml:space="preserve">Y17060&gt;Y20364</t>
  </si>
  <si>
    <t xml:space="preserve">Y20364</t>
  </si>
  <si>
    <t xml:space="preserve">YF001832</t>
  </si>
  <si>
    <t xml:space="preserve">Y66983*</t>
  </si>
  <si>
    <t xml:space="preserve">YF005759</t>
  </si>
  <si>
    <t xml:space="preserve">Y139911</t>
  </si>
  <si>
    <t xml:space="preserve">YF102296</t>
  </si>
  <si>
    <t xml:space="preserve">FT259779</t>
  </si>
  <si>
    <t xml:space="preserve">YF075424</t>
  </si>
  <si>
    <t xml:space="preserve">FT62329*</t>
  </si>
  <si>
    <t xml:space="preserve">YF014821</t>
  </si>
  <si>
    <t xml:space="preserve">Cheshire</t>
  </si>
  <si>
    <t xml:space="preserve">DK, NO, FR</t>
  </si>
  <si>
    <t xml:space="preserve">FT62329&gt;FGC12097</t>
  </si>
  <si>
    <t xml:space="preserve">FGC12097&gt;Y36049</t>
  </si>
  <si>
    <t xml:space="preserve">Y36049</t>
  </si>
  <si>
    <t xml:space="preserve">YF010291</t>
  </si>
  <si>
    <t xml:space="preserve">YF006333</t>
  </si>
  <si>
    <t xml:space="preserve">IE (from SE, NO)</t>
  </si>
  <si>
    <t xml:space="preserve">Y30042&gt;Y29635</t>
  </si>
  <si>
    <t xml:space="preserve">Y29635</t>
  </si>
  <si>
    <t xml:space="preserve">Y29635&gt;A17051*</t>
  </si>
  <si>
    <t xml:space="preserve">YF006729</t>
  </si>
  <si>
    <t xml:space="preserve">Y30042&gt;Y34445</t>
  </si>
  <si>
    <t xml:space="preserve">Y34445</t>
  </si>
  <si>
    <t xml:space="preserve">Y34445&gt;Y34447*</t>
  </si>
  <si>
    <t xml:space="preserve">Y34447*</t>
  </si>
  <si>
    <t xml:space="preserve">YF009884</t>
  </si>
  <si>
    <t xml:space="preserve">YF015486</t>
  </si>
  <si>
    <t xml:space="preserve">YF009614</t>
  </si>
  <si>
    <t xml:space="preserve">Y17672</t>
  </si>
  <si>
    <t xml:space="preserve">YF065541 etc.</t>
  </si>
  <si>
    <t xml:space="preserve">I1-DF29&gt;Z58</t>
  </si>
  <si>
    <t xml:space="preserve">A18585</t>
  </si>
  <si>
    <t xml:space="preserve">A18585&gt;A18584*</t>
  </si>
  <si>
    <t xml:space="preserve">A18584*</t>
  </si>
  <si>
    <t xml:space="preserve">YF008909</t>
  </si>
  <si>
    <t xml:space="preserve">Romans or Germans</t>
  </si>
  <si>
    <t xml:space="preserve">YF095245</t>
  </si>
  <si>
    <t xml:space="preserve">A6849*</t>
  </si>
  <si>
    <t xml:space="preserve">YF071581</t>
  </si>
  <si>
    <t xml:space="preserve">DE, HU</t>
  </si>
  <si>
    <t xml:space="preserve">A11263</t>
  </si>
  <si>
    <t xml:space="preserve">YF008104</t>
  </si>
  <si>
    <t xml:space="preserve">A13211</t>
  </si>
  <si>
    <t xml:space="preserve">YF073121</t>
  </si>
  <si>
    <t xml:space="preserve">S17633&gt;Y168299</t>
  </si>
  <si>
    <t xml:space="preserve">Y168299</t>
  </si>
  <si>
    <t xml:space="preserve">Y168299*</t>
  </si>
  <si>
    <t xml:space="preserve">YF015092</t>
  </si>
  <si>
    <t xml:space="preserve">DK, DE</t>
  </si>
  <si>
    <t xml:space="preserve">Y168299&gt;A6808</t>
  </si>
  <si>
    <t xml:space="preserve">A6808</t>
  </si>
  <si>
    <t xml:space="preserve">A6808*</t>
  </si>
  <si>
    <t xml:space="preserve">YF090795</t>
  </si>
  <si>
    <t xml:space="preserve">YF019277</t>
  </si>
  <si>
    <t xml:space="preserve">S17633&gt;A7000*</t>
  </si>
  <si>
    <t xml:space="preserve">A7000*</t>
  </si>
  <si>
    <t xml:space="preserve">YF014401</t>
  </si>
  <si>
    <t xml:space="preserve">East Lothian</t>
  </si>
  <si>
    <t xml:space="preserve">A16739</t>
  </si>
  <si>
    <t xml:space="preserve">YF011138</t>
  </si>
  <si>
    <t xml:space="preserve">Y8342*</t>
  </si>
  <si>
    <t xml:space="preserve">YF002165</t>
  </si>
  <si>
    <t xml:space="preserve">S2268*</t>
  </si>
  <si>
    <t xml:space="preserve">YF010575</t>
  </si>
  <si>
    <t xml:space="preserve">S2275*</t>
  </si>
  <si>
    <t xml:space="preserve">YF008006</t>
  </si>
  <si>
    <t xml:space="preserve">S2275&gt;PH3121</t>
  </si>
  <si>
    <t xml:space="preserve">PH3121</t>
  </si>
  <si>
    <t xml:space="preserve">YF089948, YF064552</t>
  </si>
  <si>
    <t xml:space="preserve">A9192</t>
  </si>
  <si>
    <t xml:space="preserve">YF004869</t>
  </si>
  <si>
    <t xml:space="preserve">DE, AL, PL</t>
  </si>
  <si>
    <t xml:space="preserve">Y11878*</t>
  </si>
  <si>
    <t xml:space="preserve">YF005332</t>
  </si>
  <si>
    <t xml:space="preserve">PL, FR, DK</t>
  </si>
  <si>
    <t xml:space="preserve">Y11878&gt;Y11211</t>
  </si>
  <si>
    <t xml:space="preserve">Y11211</t>
  </si>
  <si>
    <t xml:space="preserve">YF003177, YF002759, YF001998</t>
  </si>
  <si>
    <t xml:space="preserve">A10006</t>
  </si>
  <si>
    <t xml:space="preserve">YF009763</t>
  </si>
  <si>
    <t xml:space="preserve">AL</t>
  </si>
  <si>
    <t xml:space="preserve">A6412</t>
  </si>
  <si>
    <t xml:space="preserve">YF004094</t>
  </si>
  <si>
    <t xml:space="preserve">RU, FR, SE, DE</t>
  </si>
  <si>
    <t xml:space="preserve">S6273</t>
  </si>
  <si>
    <t xml:space="preserve">YF015199</t>
  </si>
  <si>
    <t xml:space="preserve">DE, PL</t>
  </si>
  <si>
    <t xml:space="preserve">BY177111</t>
  </si>
  <si>
    <t xml:space="preserve">YF015209</t>
  </si>
  <si>
    <t xml:space="preserve">Y16452&gt;Y130259</t>
  </si>
  <si>
    <t xml:space="preserve">Y130259</t>
  </si>
  <si>
    <t xml:space="preserve">YF011439</t>
  </si>
  <si>
    <t xml:space="preserve">Saxons or Normans?</t>
  </si>
  <si>
    <t xml:space="preserve">Y16452&gt;BY190339*</t>
  </si>
  <si>
    <t xml:space="preserve">BY190339*</t>
  </si>
  <si>
    <t xml:space="preserve">YF090479</t>
  </si>
  <si>
    <t xml:space="preserve">Y16452&gt;A6756</t>
  </si>
  <si>
    <t xml:space="preserve">A6756</t>
  </si>
  <si>
    <t xml:space="preserve">A6756&gt;Y128984</t>
  </si>
  <si>
    <t xml:space="preserve">Y128984</t>
  </si>
  <si>
    <t xml:space="preserve">YF066260, YF010634</t>
  </si>
  <si>
    <t xml:space="preserve">A6756&gt;A22514</t>
  </si>
  <si>
    <t xml:space="preserve">A22514</t>
  </si>
  <si>
    <t xml:space="preserve">YF016488, YF014083</t>
  </si>
  <si>
    <t xml:space="preserve">Y16452&gt;A14623</t>
  </si>
  <si>
    <t xml:space="preserve">A14623&gt;A18304</t>
  </si>
  <si>
    <t xml:space="preserve">A18304*</t>
  </si>
  <si>
    <t xml:space="preserve">YF072111</t>
  </si>
  <si>
    <t xml:space="preserve">YF093873</t>
  </si>
  <si>
    <t xml:space="preserve">A14623&gt;A6563*</t>
  </si>
  <si>
    <t xml:space="preserve">A6563*</t>
  </si>
  <si>
    <t xml:space="preserve">YF008797</t>
  </si>
  <si>
    <t xml:space="preserve">Flintshire</t>
  </si>
  <si>
    <t xml:space="preserve">A14623&gt;A6563&gt;A6562</t>
  </si>
  <si>
    <t xml:space="preserve">A6562</t>
  </si>
  <si>
    <t xml:space="preserve">YF067010, YF011053</t>
  </si>
  <si>
    <t xml:space="preserve">&gt;A6563&gt;A16956</t>
  </si>
  <si>
    <t xml:space="preserve">A16956</t>
  </si>
  <si>
    <t xml:space="preserve">YF011578 etc.</t>
  </si>
  <si>
    <t xml:space="preserve">Z382&gt;BY47230</t>
  </si>
  <si>
    <t xml:space="preserve">BY47230</t>
  </si>
  <si>
    <t xml:space="preserve">BY47230&gt;Y187003</t>
  </si>
  <si>
    <t xml:space="preserve">Y187003</t>
  </si>
  <si>
    <t xml:space="preserve">Y187003*</t>
  </si>
  <si>
    <t xml:space="preserve">YF077975</t>
  </si>
  <si>
    <t xml:space="preserve">Scottish Borders</t>
  </si>
  <si>
    <t xml:space="preserve">BY47230&gt;BY45736</t>
  </si>
  <si>
    <t xml:space="preserve">BY45736</t>
  </si>
  <si>
    <t xml:space="preserve">BY45736&gt;BY45886</t>
  </si>
  <si>
    <t xml:space="preserve">BY45886</t>
  </si>
  <si>
    <t xml:space="preserve">YF063267</t>
  </si>
  <si>
    <t xml:space="preserve">Z26340&gt;CTS6617</t>
  </si>
  <si>
    <t xml:space="preserve">CTS6617&gt;Y198553</t>
  </si>
  <si>
    <t xml:space="preserve">Y198553</t>
  </si>
  <si>
    <t xml:space="preserve">HG00252</t>
  </si>
  <si>
    <t xml:space="preserve">FGC18051</t>
  </si>
  <si>
    <t xml:space="preserve">FGC18051*</t>
  </si>
  <si>
    <t xml:space="preserve">YF088662</t>
  </si>
  <si>
    <t xml:space="preserve">YF008471</t>
  </si>
  <si>
    <t xml:space="preserve">Y103879*</t>
  </si>
  <si>
    <t xml:space="preserve">YF101488</t>
  </si>
  <si>
    <t xml:space="preserve">Wigan (Lancashire)</t>
  </si>
  <si>
    <t xml:space="preserve">Y35883</t>
  </si>
  <si>
    <t xml:space="preserve">YF002302 etc.</t>
  </si>
  <si>
    <t xml:space="preserve">BY170069</t>
  </si>
  <si>
    <t xml:space="preserve">YF080320</t>
  </si>
  <si>
    <t xml:space="preserve">A21841</t>
  </si>
  <si>
    <t xml:space="preserve">YF077716, YF068104</t>
  </si>
  <si>
    <t xml:space="preserve">Yorkshire</t>
  </si>
  <si>
    <t xml:space="preserve">Y91452*</t>
  </si>
  <si>
    <t xml:space="preserve">YF083074</t>
  </si>
  <si>
    <t xml:space="preserve">DK, SE</t>
  </si>
  <si>
    <t xml:space="preserve">Y89375</t>
  </si>
  <si>
    <t xml:space="preserve">Y89375&gt;BY34647</t>
  </si>
  <si>
    <t xml:space="preserve">BY34647</t>
  </si>
  <si>
    <t xml:space="preserve">YF016255, YF009716</t>
  </si>
  <si>
    <t xml:space="preserve">Y89375&gt;FT6699</t>
  </si>
  <si>
    <t xml:space="preserve">FT6699</t>
  </si>
  <si>
    <t xml:space="preserve">UKDD3C78</t>
  </si>
  <si>
    <t xml:space="preserve">A16895</t>
  </si>
  <si>
    <t xml:space="preserve">YF076466 etc.</t>
  </si>
  <si>
    <t xml:space="preserve">YF017301</t>
  </si>
  <si>
    <t xml:space="preserve">FGC35283&gt;FTA2647</t>
  </si>
  <si>
    <t xml:space="preserve">FTA2647</t>
  </si>
  <si>
    <t xml:space="preserve">FTA2647*</t>
  </si>
  <si>
    <t xml:space="preserve">YF089613</t>
  </si>
  <si>
    <t xml:space="preserve">UK5C0AD5</t>
  </si>
  <si>
    <t xml:space="preserve">BY98403</t>
  </si>
  <si>
    <t xml:space="preserve">YF016275</t>
  </si>
  <si>
    <t xml:space="preserve">FT4816*</t>
  </si>
  <si>
    <t xml:space="preserve">YF019023</t>
  </si>
  <si>
    <t xml:space="preserve">FT156481</t>
  </si>
  <si>
    <t xml:space="preserve">FT156481&gt;FT157478</t>
  </si>
  <si>
    <t xml:space="preserve">FT157478</t>
  </si>
  <si>
    <t xml:space="preserve">YF083217</t>
  </si>
  <si>
    <t xml:space="preserve">Monmouthshire</t>
  </si>
  <si>
    <t xml:space="preserve">NL, DK</t>
  </si>
  <si>
    <t xml:space="preserve">A18286</t>
  </si>
  <si>
    <t xml:space="preserve">A18286*</t>
  </si>
  <si>
    <t xml:space="preserve">YF017128</t>
  </si>
  <si>
    <t xml:space="preserve">A18286&gt;A15022</t>
  </si>
  <si>
    <t xml:space="preserve">A15022</t>
  </si>
  <si>
    <t xml:space="preserve">YF016695</t>
  </si>
  <si>
    <t xml:space="preserve">S21197&gt;FT19394</t>
  </si>
  <si>
    <t xml:space="preserve">YF088369</t>
  </si>
  <si>
    <t xml:space="preserve">NL [IE int.]</t>
  </si>
  <si>
    <t xml:space="preserve">Y163644</t>
  </si>
  <si>
    <t xml:space="preserve">YF080163, YF016640</t>
  </si>
  <si>
    <t xml:space="preserve">A9274</t>
  </si>
  <si>
    <t xml:space="preserve">A9274*</t>
  </si>
  <si>
    <t xml:space="preserve">YF011914</t>
  </si>
  <si>
    <t xml:space="preserve">FI</t>
  </si>
  <si>
    <t xml:space="preserve">YF004711</t>
  </si>
  <si>
    <t xml:space="preserve">Y22033</t>
  </si>
  <si>
    <t xml:space="preserve">YF006319 etc.</t>
  </si>
  <si>
    <t xml:space="preserve">Y15584</t>
  </si>
  <si>
    <t xml:space="preserve">Y15584*</t>
  </si>
  <si>
    <t xml:space="preserve">YF010466</t>
  </si>
  <si>
    <t xml:space="preserve">Y15584&gt;FGC23810</t>
  </si>
  <si>
    <t xml:space="preserve">FGC23810</t>
  </si>
  <si>
    <t xml:space="preserve">YF005128 etc.</t>
  </si>
  <si>
    <t xml:space="preserve">BY40613</t>
  </si>
  <si>
    <t xml:space="preserve">BY40613*</t>
  </si>
  <si>
    <t xml:space="preserve">YF079264</t>
  </si>
  <si>
    <t xml:space="preserve">YF071130</t>
  </si>
  <si>
    <t xml:space="preserve">YF066963</t>
  </si>
  <si>
    <t xml:space="preserve">BY40613&gt;BY68320</t>
  </si>
  <si>
    <t xml:space="preserve">BY68320</t>
  </si>
  <si>
    <t xml:space="preserve">YF086771, YF066992</t>
  </si>
  <si>
    <t xml:space="preserve">Stirlingshire</t>
  </si>
  <si>
    <t xml:space="preserve">A6214*</t>
  </si>
  <si>
    <t xml:space="preserve">YF001970</t>
  </si>
  <si>
    <t xml:space="preserve">PH902</t>
  </si>
  <si>
    <t xml:space="preserve">PH902*</t>
  </si>
  <si>
    <t xml:space="preserve">YF002976</t>
  </si>
  <si>
    <t xml:space="preserve">PH902&gt;Y186026</t>
  </si>
  <si>
    <t xml:space="preserve">Y186026</t>
  </si>
  <si>
    <t xml:space="preserve">YF084798, YF067830</t>
  </si>
  <si>
    <t xml:space="preserve">PH902&gt;FT169573</t>
  </si>
  <si>
    <t xml:space="preserve">FT169573*</t>
  </si>
  <si>
    <t xml:space="preserve">YF067023</t>
  </si>
  <si>
    <t xml:space="preserve">UK2B4EC7</t>
  </si>
  <si>
    <t xml:space="preserve">Y152457</t>
  </si>
  <si>
    <t xml:space="preserve">Y152457&gt;Y152456</t>
  </si>
  <si>
    <t xml:space="preserve">Y152456&gt;Y187808</t>
  </si>
  <si>
    <t xml:space="preserve">Y187808</t>
  </si>
  <si>
    <t xml:space="preserve">YF074291</t>
  </si>
  <si>
    <t xml:space="preserve">FT46038</t>
  </si>
  <si>
    <t xml:space="preserve">FT46038*</t>
  </si>
  <si>
    <t xml:space="preserve">YF094947</t>
  </si>
  <si>
    <t xml:space="preserve">SE, LT</t>
  </si>
  <si>
    <t xml:space="preserve">UK6C54D7</t>
  </si>
  <si>
    <t xml:space="preserve">Y3155*</t>
  </si>
  <si>
    <t xml:space="preserve">HG00159</t>
  </si>
  <si>
    <t xml:space="preserve">BY, AT, NL</t>
  </si>
  <si>
    <t xml:space="preserve">Y22018*</t>
  </si>
  <si>
    <t xml:space="preserve">YF014144</t>
  </si>
  <si>
    <t xml:space="preserve">Y60814</t>
  </si>
  <si>
    <t xml:space="preserve">YF079088, YF075773, YF073134</t>
  </si>
  <si>
    <t xml:space="preserve">FT36275</t>
  </si>
  <si>
    <t xml:space="preserve">FT36275&gt;L803</t>
  </si>
  <si>
    <t xml:space="preserve">L803</t>
  </si>
  <si>
    <t xml:space="preserve">YF001507 etc.</t>
  </si>
  <si>
    <t xml:space="preserve">Y31033</t>
  </si>
  <si>
    <t xml:space="preserve">Y31033*</t>
  </si>
  <si>
    <t xml:space="preserve">YF014850</t>
  </si>
  <si>
    <t xml:space="preserve">FR, DE, SE</t>
  </si>
  <si>
    <t xml:space="preserve">FT190500*</t>
  </si>
  <si>
    <t xml:space="preserve">YF071786</t>
  </si>
  <si>
    <t xml:space="preserve">Y16175</t>
  </si>
  <si>
    <t xml:space="preserve">Y16175*</t>
  </si>
  <si>
    <t xml:space="preserve">YF003750</t>
  </si>
  <si>
    <t xml:space="preserve">HG00101</t>
  </si>
  <si>
    <t xml:space="preserve">S2122&gt;Y11312</t>
  </si>
  <si>
    <t xml:space="preserve">Y11312*</t>
  </si>
  <si>
    <t xml:space="preserve">YF012755</t>
  </si>
  <si>
    <t xml:space="preserve">YF010478</t>
  </si>
  <si>
    <t xml:space="preserve">S2122&gt;Y11026*</t>
  </si>
  <si>
    <t xml:space="preserve">Y11026*</t>
  </si>
  <si>
    <t xml:space="preserve">YF011378</t>
  </si>
  <si>
    <t xml:space="preserve">Islay</t>
  </si>
  <si>
    <t xml:space="preserve">YF002609</t>
  </si>
  <si>
    <t xml:space="preserve">Western Isles</t>
  </si>
  <si>
    <t xml:space="preserve">S2122&gt;Y11026&gt;Y13938</t>
  </si>
  <si>
    <t xml:space="preserve">Y13938</t>
  </si>
  <si>
    <t xml:space="preserve">YF073182, YF068299, YF007107</t>
  </si>
  <si>
    <t xml:space="preserve">S2122&gt;Y11026&gt;JN08</t>
  </si>
  <si>
    <t xml:space="preserve">JN08</t>
  </si>
  <si>
    <t xml:space="preserve">JN08&gt;Y30016</t>
  </si>
  <si>
    <t xml:space="preserve">Y30016</t>
  </si>
  <si>
    <t xml:space="preserve">YF010705, YF003388</t>
  </si>
  <si>
    <t xml:space="preserve">Z141&gt;FGC65549</t>
  </si>
  <si>
    <t xml:space="preserve">FGC65549</t>
  </si>
  <si>
    <t xml:space="preserve">FGC65549*</t>
  </si>
  <si>
    <t xml:space="preserve">YF065873</t>
  </si>
  <si>
    <t xml:space="preserve">UKAA8E38</t>
  </si>
  <si>
    <t xml:space="preserve">A1373*</t>
  </si>
  <si>
    <t xml:space="preserve">YF083177</t>
  </si>
  <si>
    <t xml:space="preserve">SE, PT</t>
  </si>
  <si>
    <t xml:space="preserve">A1609</t>
  </si>
  <si>
    <t xml:space="preserve">A1609&gt;A1612</t>
  </si>
  <si>
    <t xml:space="preserve">A1612*</t>
  </si>
  <si>
    <t xml:space="preserve">YF007054</t>
  </si>
  <si>
    <t xml:space="preserve">YF064485, YF009760</t>
  </si>
  <si>
    <t xml:space="preserve">BY51190</t>
  </si>
  <si>
    <t xml:space="preserve">BY51190&gt;Y38453</t>
  </si>
  <si>
    <t xml:space="preserve">Y38453</t>
  </si>
  <si>
    <t xml:space="preserve">Y38453*</t>
  </si>
  <si>
    <t xml:space="preserve">YF019059</t>
  </si>
  <si>
    <t xml:space="preserve">YF002047</t>
  </si>
  <si>
    <t xml:space="preserve">Y7279*</t>
  </si>
  <si>
    <t xml:space="preserve">YF013327</t>
  </si>
  <si>
    <t xml:space="preserve">FR, IT, DK</t>
  </si>
  <si>
    <t xml:space="preserve">Y32666</t>
  </si>
  <si>
    <t xml:space="preserve">YF093404, YF070757 etc.</t>
  </si>
  <si>
    <t xml:space="preserve">A1395</t>
  </si>
  <si>
    <t xml:space="preserve">A1395&gt;Y48695</t>
  </si>
  <si>
    <t xml:space="preserve">Y48695</t>
  </si>
  <si>
    <t xml:space="preserve">Y48695*</t>
  </si>
  <si>
    <t xml:space="preserve">YF016260</t>
  </si>
  <si>
    <t xml:space="preserve">YF003206</t>
  </si>
  <si>
    <t xml:space="preserve">Y48695&gt;A5554</t>
  </si>
  <si>
    <t xml:space="preserve">A5554</t>
  </si>
  <si>
    <t xml:space="preserve">YF016258 etc.</t>
  </si>
  <si>
    <t xml:space="preserve">FT10830</t>
  </si>
  <si>
    <t xml:space="preserve">YF018944</t>
  </si>
  <si>
    <t xml:space="preserve">Y6885</t>
  </si>
  <si>
    <t xml:space="preserve">Y6885*</t>
  </si>
  <si>
    <t xml:space="preserve">YF009597</t>
  </si>
  <si>
    <t xml:space="preserve">Y6885&gt;Y6902</t>
  </si>
  <si>
    <t xml:space="preserve">Y6902</t>
  </si>
  <si>
    <t xml:space="preserve">YF008745 etc.</t>
  </si>
  <si>
    <t xml:space="preserve">YP1084*</t>
  </si>
  <si>
    <t xml:space="preserve">YF015966</t>
  </si>
  <si>
    <t xml:space="preserve">RU, CH, DE</t>
  </si>
  <si>
    <t xml:space="preserve">A16572*</t>
  </si>
  <si>
    <t xml:space="preserve">YF063909</t>
  </si>
  <si>
    <t xml:space="preserve">Saxons?</t>
  </si>
  <si>
    <t xml:space="preserve">FGC39137</t>
  </si>
  <si>
    <t xml:space="preserve">FGC39137&gt;Y189956</t>
  </si>
  <si>
    <t xml:space="preserve">Y189956</t>
  </si>
  <si>
    <t xml:space="preserve">YF079159, YF071129, YF067790</t>
  </si>
  <si>
    <t xml:space="preserve">DE, SE, CH</t>
  </si>
  <si>
    <t xml:space="preserve">Y214209</t>
  </si>
  <si>
    <t xml:space="preserve">YF076447</t>
  </si>
  <si>
    <t xml:space="preserve">Warwickshire</t>
  </si>
  <si>
    <t xml:space="preserve">Y3647</t>
  </si>
  <si>
    <t xml:space="preserve">Y3647*</t>
  </si>
  <si>
    <t xml:space="preserve">YF010253</t>
  </si>
  <si>
    <t xml:space="preserve">Y3647&gt;A14094</t>
  </si>
  <si>
    <t xml:space="preserve">A14094</t>
  </si>
  <si>
    <t xml:space="preserve">YF011572, YF010856</t>
  </si>
  <si>
    <t xml:space="preserve">Y3647&gt;L234</t>
  </si>
  <si>
    <t xml:space="preserve">L234</t>
  </si>
  <si>
    <t xml:space="preserve">L234*</t>
  </si>
  <si>
    <t xml:space="preserve">YF002242</t>
  </si>
  <si>
    <t xml:space="preserve">L234&gt;A1655</t>
  </si>
  <si>
    <t xml:space="preserve">A1655&gt;A1653</t>
  </si>
  <si>
    <t xml:space="preserve">A1653</t>
  </si>
  <si>
    <t xml:space="preserve">YF011776, YF001605</t>
  </si>
  <si>
    <t xml:space="preserve">Staffordshire</t>
  </si>
  <si>
    <t xml:space="preserve">Y3647&gt;A13248</t>
  </si>
  <si>
    <t xml:space="preserve">A13248</t>
  </si>
  <si>
    <t xml:space="preserve">A13248&gt;Y136323</t>
  </si>
  <si>
    <t xml:space="preserve">Y136323</t>
  </si>
  <si>
    <t xml:space="preserve">YF019279 etc.</t>
  </si>
  <si>
    <t xml:space="preserve">A13248&gt;A13242</t>
  </si>
  <si>
    <t xml:space="preserve">YF093877, YF064180</t>
  </si>
  <si>
    <t xml:space="preserve">Galloway</t>
  </si>
  <si>
    <t xml:space="preserve">Y180334</t>
  </si>
  <si>
    <t xml:space="preserve">Y180334&gt;BY49955</t>
  </si>
  <si>
    <t xml:space="preserve">BY49955</t>
  </si>
  <si>
    <t xml:space="preserve">YF093189</t>
  </si>
  <si>
    <t xml:space="preserve">A15598*</t>
  </si>
  <si>
    <t xml:space="preserve">YF010192</t>
  </si>
  <si>
    <t xml:space="preserve">FGC74500</t>
  </si>
  <si>
    <t xml:space="preserve">FGC74500&gt;A1550</t>
  </si>
  <si>
    <t xml:space="preserve">A1550</t>
  </si>
  <si>
    <t xml:space="preserve">YF071931</t>
  </si>
  <si>
    <t xml:space="preserve">IT [IZ aDNA int]</t>
  </si>
  <si>
    <t xml:space="preserve">Y2963</t>
  </si>
  <si>
    <t xml:space="preserve">YF095476 etc.</t>
  </si>
  <si>
    <t xml:space="preserve">A14269</t>
  </si>
  <si>
    <t xml:space="preserve">YF018763</t>
  </si>
  <si>
    <t xml:space="preserve">Hertfordshire</t>
  </si>
  <si>
    <t xml:space="preserve">A19588</t>
  </si>
  <si>
    <t xml:space="preserve">YF016576 etc.</t>
  </si>
  <si>
    <t xml:space="preserve">A10207</t>
  </si>
  <si>
    <t xml:space="preserve">YF014605 etc.</t>
  </si>
  <si>
    <t xml:space="preserve">A8641</t>
  </si>
  <si>
    <t xml:space="preserve">YF093888, YF008705</t>
  </si>
  <si>
    <t xml:space="preserve">S2202*</t>
  </si>
  <si>
    <t xml:space="preserve">YF066242</t>
  </si>
  <si>
    <t xml:space="preserve">DE, SI</t>
  </si>
  <si>
    <t xml:space="preserve">Y3148</t>
  </si>
  <si>
    <t xml:space="preserve">Y3148*</t>
  </si>
  <si>
    <t xml:space="preserve">YF012134</t>
  </si>
  <si>
    <t xml:space="preserve">HU</t>
  </si>
  <si>
    <t xml:space="preserve">Y3148&gt;Y3147</t>
  </si>
  <si>
    <t xml:space="preserve">Y3147</t>
  </si>
  <si>
    <t xml:space="preserve">Y3147*</t>
  </si>
  <si>
    <t xml:space="preserve">YF001494</t>
  </si>
  <si>
    <t xml:space="preserve">Y3147&gt;A1875</t>
  </si>
  <si>
    <t xml:space="preserve">A1875*</t>
  </si>
  <si>
    <t xml:space="preserve">HG00234</t>
  </si>
  <si>
    <t xml:space="preserve">A1875&gt;A7126</t>
  </si>
  <si>
    <t xml:space="preserve">A7126</t>
  </si>
  <si>
    <t xml:space="preserve">YF012783, YF012085, YF005249</t>
  </si>
  <si>
    <t xml:space="preserve">A1930</t>
  </si>
  <si>
    <t xml:space="preserve">A1930&gt;A1968</t>
  </si>
  <si>
    <t xml:space="preserve">A1968</t>
  </si>
  <si>
    <t xml:space="preserve">YF065782, YF001667</t>
  </si>
  <si>
    <t xml:space="preserve">NL, CZ</t>
  </si>
  <si>
    <t xml:space="preserve">BY31701</t>
  </si>
  <si>
    <t xml:space="preserve">UK9F08CE</t>
  </si>
  <si>
    <t xml:space="preserve">Y33691</t>
  </si>
  <si>
    <t xml:space="preserve">YF066605</t>
  </si>
  <si>
    <t xml:space="preserve">NO, PL, RO</t>
  </si>
  <si>
    <t xml:space="preserve">A11317</t>
  </si>
  <si>
    <t xml:space="preserve">YF071661</t>
  </si>
  <si>
    <t xml:space="preserve">A12708</t>
  </si>
  <si>
    <t xml:space="preserve">A12708*</t>
  </si>
  <si>
    <t xml:space="preserve">YF083983</t>
  </si>
  <si>
    <t xml:space="preserve">Derbyshire</t>
  </si>
  <si>
    <t xml:space="preserve">A12708&gt;FGC60263</t>
  </si>
  <si>
    <t xml:space="preserve">FGC60263</t>
  </si>
  <si>
    <t xml:space="preserve">YF012497, YF007593</t>
  </si>
  <si>
    <t xml:space="preserve">A21901*</t>
  </si>
  <si>
    <t xml:space="preserve">YF015733</t>
  </si>
  <si>
    <t xml:space="preserve">FT354407*</t>
  </si>
  <si>
    <t xml:space="preserve">YF076170</t>
  </si>
  <si>
    <t xml:space="preserve">Y185625</t>
  </si>
  <si>
    <t xml:space="preserve">YF071758</t>
  </si>
  <si>
    <t xml:space="preserve">DE, NO, RU</t>
  </si>
  <si>
    <t xml:space="preserve">YF097866</t>
  </si>
  <si>
    <t xml:space="preserve">Dorset</t>
  </si>
  <si>
    <t xml:space="preserve">DK, NL [IE int.]</t>
  </si>
  <si>
    <t xml:space="preserve">A4637</t>
  </si>
  <si>
    <t xml:space="preserve">A4637&gt;A4638</t>
  </si>
  <si>
    <t xml:space="preserve">A4638</t>
  </si>
  <si>
    <t xml:space="preserve">YF076867, YF066756</t>
  </si>
  <si>
    <t xml:space="preserve">A20451*</t>
  </si>
  <si>
    <t xml:space="preserve">YF013975</t>
  </si>
  <si>
    <t xml:space="preserve">A20451&gt;A20831</t>
  </si>
  <si>
    <t xml:space="preserve">A20831</t>
  </si>
  <si>
    <t xml:space="preserve">YF014093, YF012752</t>
  </si>
  <si>
    <t xml:space="preserve">A20451&gt;Y131422</t>
  </si>
  <si>
    <t xml:space="preserve">Y131422</t>
  </si>
  <si>
    <t xml:space="preserve">YF011814, YF086050, YF086316</t>
  </si>
  <si>
    <t xml:space="preserve">Dunbartonshire</t>
  </si>
  <si>
    <t xml:space="preserve">Y4015*</t>
  </si>
  <si>
    <t xml:space="preserve">YF008498</t>
  </si>
  <si>
    <t xml:space="preserve">YF006984</t>
  </si>
  <si>
    <t xml:space="preserve">Y4015&gt;A1845</t>
  </si>
  <si>
    <t xml:space="preserve">A1845</t>
  </si>
  <si>
    <t xml:space="preserve">YF002486</t>
  </si>
  <si>
    <t xml:space="preserve">Y4015&gt;A1627</t>
  </si>
  <si>
    <t xml:space="preserve">A1627</t>
  </si>
  <si>
    <t xml:space="preserve">A1627*</t>
  </si>
  <si>
    <t xml:space="preserve">YF006995</t>
  </si>
  <si>
    <t xml:space="preserve">A1627&gt;A1626</t>
  </si>
  <si>
    <t xml:space="preserve">A1626</t>
  </si>
  <si>
    <t xml:space="preserve">YF002303</t>
  </si>
  <si>
    <t xml:space="preserve">BY50995</t>
  </si>
  <si>
    <t xml:space="preserve">YF093630</t>
  </si>
  <si>
    <t xml:space="preserve">A8596</t>
  </si>
  <si>
    <t xml:space="preserve">YF102178, YF080905</t>
  </si>
  <si>
    <t xml:space="preserve">Y145642</t>
  </si>
  <si>
    <t xml:space="preserve">Y145642&gt;FT68294</t>
  </si>
  <si>
    <t xml:space="preserve">FT68294</t>
  </si>
  <si>
    <t xml:space="preserve">YF071438, YF063986</t>
  </si>
  <si>
    <t xml:space="preserve">Y145642&gt;FT111200</t>
  </si>
  <si>
    <t xml:space="preserve">FT111200</t>
  </si>
  <si>
    <t xml:space="preserve">YF071507, YF066062</t>
  </si>
  <si>
    <t xml:space="preserve">A375</t>
  </si>
  <si>
    <t xml:space="preserve">A375&gt;S1977</t>
  </si>
  <si>
    <t xml:space="preserve">S1977&gt;A1790</t>
  </si>
  <si>
    <t xml:space="preserve">A1790*</t>
  </si>
  <si>
    <t xml:space="preserve">YF003784</t>
  </si>
  <si>
    <t xml:space="preserve">SE, DE, NL [IE int.]</t>
  </si>
  <si>
    <t xml:space="preserve">A375&gt;S1972</t>
  </si>
  <si>
    <t xml:space="preserve">S1972</t>
  </si>
  <si>
    <t xml:space="preserve">S1972&gt;FT11520</t>
  </si>
  <si>
    <t xml:space="preserve">FT11520</t>
  </si>
  <si>
    <t xml:space="preserve">YF005181, YF001660</t>
  </si>
  <si>
    <t xml:space="preserve">S1972&gt;A376</t>
  </si>
  <si>
    <t xml:space="preserve">A376</t>
  </si>
  <si>
    <t xml:space="preserve">A376&gt;S2000</t>
  </si>
  <si>
    <t xml:space="preserve">S2000</t>
  </si>
  <si>
    <t xml:space="preserve">YF002000, YF002111</t>
  </si>
  <si>
    <t xml:space="preserve">A376&gt;A263&gt;Y7142</t>
  </si>
  <si>
    <t xml:space="preserve">Y7142</t>
  </si>
  <si>
    <t xml:space="preserve">YF002219</t>
  </si>
  <si>
    <t xml:space="preserve">I2c-L596</t>
  </si>
  <si>
    <t xml:space="preserve">S6656</t>
  </si>
  <si>
    <t xml:space="preserve">YF001871</t>
  </si>
  <si>
    <t xml:space="preserve">HU, FI, DK</t>
  </si>
  <si>
    <t xml:space="preserve">Z26403*</t>
  </si>
  <si>
    <t xml:space="preserve">YF008266</t>
  </si>
  <si>
    <t xml:space="preserve">GEO, ARM, Chechen</t>
  </si>
  <si>
    <t xml:space="preserve">I2a1-P37&gt;CTS595</t>
  </si>
  <si>
    <t xml:space="preserve">Y17390*</t>
  </si>
  <si>
    <t xml:space="preserve">YF003460</t>
  </si>
  <si>
    <t xml:space="preserve">IE immigrant</t>
  </si>
  <si>
    <t xml:space="preserve">YF063133</t>
  </si>
  <si>
    <t xml:space="preserve">BY37467*</t>
  </si>
  <si>
    <t xml:space="preserve">YF063547</t>
  </si>
  <si>
    <t xml:space="preserve">YF016767</t>
  </si>
  <si>
    <t xml:space="preserve">Y14718*</t>
  </si>
  <si>
    <t xml:space="preserve">YF009487</t>
  </si>
  <si>
    <t xml:space="preserve">Neolithic Farmer</t>
  </si>
  <si>
    <t xml:space="preserve">DE (aDNA)</t>
  </si>
  <si>
    <t xml:space="preserve">Y19659</t>
  </si>
  <si>
    <t xml:space="preserve">Y19659*</t>
  </si>
  <si>
    <t xml:space="preserve">YF005163</t>
  </si>
  <si>
    <t xml:space="preserve">YF003408</t>
  </si>
  <si>
    <t xml:space="preserve">Y50490&gt;Y44831</t>
  </si>
  <si>
    <t xml:space="preserve">Y44831</t>
  </si>
  <si>
    <t xml:space="preserve">YF084224</t>
  </si>
  <si>
    <t xml:space="preserve">ES, FR [IE int.]</t>
  </si>
  <si>
    <t xml:space="preserve">F1295&gt;BY174945</t>
  </si>
  <si>
    <t xml:space="preserve">BY174945</t>
  </si>
  <si>
    <t xml:space="preserve">BY174945*</t>
  </si>
  <si>
    <t xml:space="preserve">YF019246</t>
  </si>
  <si>
    <t xml:space="preserve">IT, FR, PT (aDNA)</t>
  </si>
  <si>
    <t xml:space="preserve">BY174945&gt;Y162893</t>
  </si>
  <si>
    <t xml:space="preserve">Y162893</t>
  </si>
  <si>
    <t xml:space="preserve">Y162893*</t>
  </si>
  <si>
    <t xml:space="preserve">YF016534</t>
  </si>
  <si>
    <t xml:space="preserve">YF016508</t>
  </si>
  <si>
    <t xml:space="preserve">Y25699</t>
  </si>
  <si>
    <t xml:space="preserve">YF072915</t>
  </si>
  <si>
    <t xml:space="preserve">Y23722</t>
  </si>
  <si>
    <t xml:space="preserve">Y23722*</t>
  </si>
  <si>
    <t xml:space="preserve">YF081288</t>
  </si>
  <si>
    <t xml:space="preserve">IT, IE</t>
  </si>
  <si>
    <t xml:space="preserve">YF009511</t>
  </si>
  <si>
    <t xml:space="preserve">Y23412*</t>
  </si>
  <si>
    <t xml:space="preserve">YF006723</t>
  </si>
  <si>
    <t xml:space="preserve">FR, PT</t>
  </si>
  <si>
    <t xml:space="preserve">Y60821</t>
  </si>
  <si>
    <t xml:space="preserve">YF006365</t>
  </si>
  <si>
    <t xml:space="preserve">Y84185</t>
  </si>
  <si>
    <t xml:space="preserve">Y84185&gt;Y95251</t>
  </si>
  <si>
    <t xml:space="preserve">Y95251</t>
  </si>
  <si>
    <t xml:space="preserve">YF009279</t>
  </si>
  <si>
    <t xml:space="preserve">IT, FR [IE int.]</t>
  </si>
  <si>
    <t xml:space="preserve">BY205153</t>
  </si>
  <si>
    <t xml:space="preserve">BY205153*</t>
  </si>
  <si>
    <t xml:space="preserve">YF065920</t>
  </si>
  <si>
    <t xml:space="preserve">FR, PL</t>
  </si>
  <si>
    <t xml:space="preserve">YF016843</t>
  </si>
  <si>
    <t xml:space="preserve">Y4386*</t>
  </si>
  <si>
    <t xml:space="preserve">YF079847</t>
  </si>
  <si>
    <t xml:space="preserve">DK, DE, ES</t>
  </si>
  <si>
    <t xml:space="preserve">Y55233*</t>
  </si>
  <si>
    <t xml:space="preserve">YF103050</t>
  </si>
  <si>
    <t xml:space="preserve">Roman settlement</t>
  </si>
  <si>
    <t xml:space="preserve">YF001715</t>
  </si>
  <si>
    <t xml:space="preserve">PF4189&gt;A12373</t>
  </si>
  <si>
    <t xml:space="preserve">A12373</t>
  </si>
  <si>
    <t xml:space="preserve">A12373*</t>
  </si>
  <si>
    <t xml:space="preserve">YF080187</t>
  </si>
  <si>
    <t xml:space="preserve">Ayrshire</t>
  </si>
  <si>
    <t xml:space="preserve">Sardinians</t>
  </si>
  <si>
    <t xml:space="preserve">YF006337</t>
  </si>
  <si>
    <t xml:space="preserve">A12373&gt;BY64875</t>
  </si>
  <si>
    <t xml:space="preserve">BY64875</t>
  </si>
  <si>
    <t xml:space="preserve">BY64875*</t>
  </si>
  <si>
    <t xml:space="preserve">YF087405</t>
  </si>
  <si>
    <t xml:space="preserve">YF063852</t>
  </si>
  <si>
    <t xml:space="preserve">PF4189&gt;Y84594</t>
  </si>
  <si>
    <t xml:space="preserve">Y84594</t>
  </si>
  <si>
    <t xml:space="preserve">Y84594&gt;Y90362</t>
  </si>
  <si>
    <t xml:space="preserve">Y90362</t>
  </si>
  <si>
    <t xml:space="preserve">Y90362*</t>
  </si>
  <si>
    <t xml:space="preserve">YF008446</t>
  </si>
  <si>
    <t xml:space="preserve">Y90362&gt;Y127057</t>
  </si>
  <si>
    <t xml:space="preserve">Y127057</t>
  </si>
  <si>
    <t xml:space="preserve">UKA2FF3</t>
  </si>
  <si>
    <t xml:space="preserve">Y84594&gt;BY68371</t>
  </si>
  <si>
    <t xml:space="preserve">BY68371</t>
  </si>
  <si>
    <t xml:space="preserve">BY68371*</t>
  </si>
  <si>
    <t xml:space="preserve">YF066518</t>
  </si>
  <si>
    <t xml:space="preserve">YF017165</t>
  </si>
  <si>
    <t xml:space="preserve">Kincardineshire</t>
  </si>
  <si>
    <t xml:space="preserve">BY68371&gt;FT238960</t>
  </si>
  <si>
    <t xml:space="preserve">FT238960</t>
  </si>
  <si>
    <t xml:space="preserve">YF100884, YF085827</t>
  </si>
  <si>
    <t xml:space="preserve">Dundee</t>
  </si>
  <si>
    <t xml:space="preserve">Y21980</t>
  </si>
  <si>
    <t xml:space="preserve">Y21980*</t>
  </si>
  <si>
    <t xml:space="preserve">YF006088</t>
  </si>
  <si>
    <t xml:space="preserve">Neolithic from FR</t>
  </si>
  <si>
    <t xml:space="preserve">Y21980&gt;A13906</t>
  </si>
  <si>
    <t xml:space="preserve">A13906</t>
  </si>
  <si>
    <t xml:space="preserve">YF005528</t>
  </si>
  <si>
    <t xml:space="preserve">BY63113*</t>
  </si>
  <si>
    <t xml:space="preserve">YF089395</t>
  </si>
  <si>
    <t xml:space="preserve">I2a-P37&gt;L233</t>
  </si>
  <si>
    <t xml:space="preserve">L233&gt;Y4197&gt;A8462</t>
  </si>
  <si>
    <t xml:space="preserve">A8462&gt;A14892</t>
  </si>
  <si>
    <t xml:space="preserve">A14892*</t>
  </si>
  <si>
    <t xml:space="preserve">YF008136</t>
  </si>
  <si>
    <t xml:space="preserve">Belgae tribe in Scotland? A8462 = 75 BigY; TMCRA 23 SNPs</t>
  </si>
  <si>
    <t xml:space="preserve">A14892&gt;FT250118</t>
  </si>
  <si>
    <t xml:space="preserve">FT250118</t>
  </si>
  <si>
    <t xml:space="preserve">YF009083</t>
  </si>
  <si>
    <t xml:space="preserve">A8462&gt;Y36039</t>
  </si>
  <si>
    <t xml:space="preserve">Y36039</t>
  </si>
  <si>
    <t xml:space="preserve">Y36039&gt;Y36040</t>
  </si>
  <si>
    <t xml:space="preserve">Y36040*</t>
  </si>
  <si>
    <t xml:space="preserve">YF012792</t>
  </si>
  <si>
    <t xml:space="preserve">Sutherland</t>
  </si>
  <si>
    <t xml:space="preserve">YF010303</t>
  </si>
  <si>
    <t xml:space="preserve">YF005023</t>
  </si>
  <si>
    <t xml:space="preserve">&gt;Y36040&gt;FT11343&gt;Y138986</t>
  </si>
  <si>
    <t xml:space="preserve">Y138986</t>
  </si>
  <si>
    <t xml:space="preserve">YF072275, YF063886</t>
  </si>
  <si>
    <t xml:space="preserve">&gt;&gt;FT11343&gt;F25958&gt;Y96354</t>
  </si>
  <si>
    <t xml:space="preserve">Y96354</t>
  </si>
  <si>
    <t xml:space="preserve">YF066019 etc.</t>
  </si>
  <si>
    <t xml:space="preserve">&gt;&gt;&gt;F25958&gt;Y106756</t>
  </si>
  <si>
    <t xml:space="preserve">Y106756&gt;BY124440</t>
  </si>
  <si>
    <t xml:space="preserve">BY124440</t>
  </si>
  <si>
    <t xml:space="preserve">YF072091, YF065624</t>
  </si>
  <si>
    <t xml:space="preserve">Y106756&gt;FT8747</t>
  </si>
  <si>
    <t xml:space="preserve">FT8747</t>
  </si>
  <si>
    <t xml:space="preserve">YF066391</t>
  </si>
  <si>
    <t xml:space="preserve">Y106756&gt;Y102352</t>
  </si>
  <si>
    <t xml:space="preserve">Y102352*</t>
  </si>
  <si>
    <t xml:space="preserve">YF019011</t>
  </si>
  <si>
    <t xml:space="preserve">Y102352&gt;Y215389</t>
  </si>
  <si>
    <t xml:space="preserve">Y215389</t>
  </si>
  <si>
    <t xml:space="preserve">YF077361</t>
  </si>
  <si>
    <t xml:space="preserve">Y4252*</t>
  </si>
  <si>
    <t xml:space="preserve">YF017197</t>
  </si>
  <si>
    <t xml:space="preserve">Belgae tribe in England? Y4252 = 161 BigY; TMRCA: 28 SNPs, around 1 CE</t>
  </si>
  <si>
    <t xml:space="preserve">NL, FR [PL, SE, FI int]</t>
  </si>
  <si>
    <t xml:space="preserve">YF014054</t>
  </si>
  <si>
    <t xml:space="preserve">YF011929</t>
  </si>
  <si>
    <t xml:space="preserve">YF008624</t>
  </si>
  <si>
    <t xml:space="preserve">Y4252&gt;Y142672</t>
  </si>
  <si>
    <t xml:space="preserve">Y142672</t>
  </si>
  <si>
    <t xml:space="preserve">Y142672*</t>
  </si>
  <si>
    <t xml:space="preserve">YF013000</t>
  </si>
  <si>
    <t xml:space="preserve">Y4252&gt;Y32652</t>
  </si>
  <si>
    <t xml:space="preserve">Y32652</t>
  </si>
  <si>
    <t xml:space="preserve">Y32652*</t>
  </si>
  <si>
    <t xml:space="preserve">YF006255</t>
  </si>
  <si>
    <t xml:space="preserve">Y32652&gt;Y98295</t>
  </si>
  <si>
    <t xml:space="preserve">Y98295</t>
  </si>
  <si>
    <t xml:space="preserve">YF009314</t>
  </si>
  <si>
    <t xml:space="preserve">Y4252&gt;A19486</t>
  </si>
  <si>
    <t xml:space="preserve">A19486*</t>
  </si>
  <si>
    <t xml:space="preserve">YF017286</t>
  </si>
  <si>
    <t xml:space="preserve">A19486&gt;BY149840</t>
  </si>
  <si>
    <t xml:space="preserve">BY149840*</t>
  </si>
  <si>
    <t xml:space="preserve">YF014092</t>
  </si>
  <si>
    <t xml:space="preserve">Y4252&gt;Y85503&gt;FT87019</t>
  </si>
  <si>
    <t xml:space="preserve">FT87019</t>
  </si>
  <si>
    <t xml:space="preserve">YF064396</t>
  </si>
  <si>
    <t xml:space="preserve">&gt;Y85503&gt;FTA56202</t>
  </si>
  <si>
    <t xml:space="preserve">FTA56202</t>
  </si>
  <si>
    <t xml:space="preserve">YF089382, YF084951</t>
  </si>
  <si>
    <t xml:space="preserve">Y4252&gt;Y33765</t>
  </si>
  <si>
    <t xml:space="preserve">Y33765</t>
  </si>
  <si>
    <t xml:space="preserve">Y33765&gt;Y33767</t>
  </si>
  <si>
    <t xml:space="preserve">Y33767</t>
  </si>
  <si>
    <t xml:space="preserve">YF087349 etc.</t>
  </si>
  <si>
    <t xml:space="preserve">Y4252&gt;FGC56815</t>
  </si>
  <si>
    <t xml:space="preserve">FGC56815*</t>
  </si>
  <si>
    <t xml:space="preserve">YF013844</t>
  </si>
  <si>
    <t xml:space="preserve">Y4252&gt;A7111*</t>
  </si>
  <si>
    <t xml:space="preserve">YF001826</t>
  </si>
  <si>
    <t xml:space="preserve">Y4252&gt;Y84928</t>
  </si>
  <si>
    <t xml:space="preserve">Y84928</t>
  </si>
  <si>
    <t xml:space="preserve">Y84928*</t>
  </si>
  <si>
    <t xml:space="preserve">YF013496</t>
  </si>
  <si>
    <t xml:space="preserve">Y84928&gt;FT134029</t>
  </si>
  <si>
    <t xml:space="preserve">FT134029</t>
  </si>
  <si>
    <t xml:space="preserve">YF078795</t>
  </si>
  <si>
    <t xml:space="preserve">Y84928&gt;A23319</t>
  </si>
  <si>
    <t xml:space="preserve">A23319</t>
  </si>
  <si>
    <t xml:space="preserve">YF016287 etc.</t>
  </si>
  <si>
    <t xml:space="preserve">I2a1-P37&gt;M423</t>
  </si>
  <si>
    <t xml:space="preserve">Y167371</t>
  </si>
  <si>
    <t xml:space="preserve">YF018797</t>
  </si>
  <si>
    <t xml:space="preserve">Y12072</t>
  </si>
  <si>
    <t xml:space="preserve">Y12072*</t>
  </si>
  <si>
    <t xml:space="preserve">YF008316</t>
  </si>
  <si>
    <t xml:space="preserve">Neolithic farmer</t>
  </si>
  <si>
    <t xml:space="preserve">ES (aDNA) [DE, IE int]</t>
  </si>
  <si>
    <t xml:space="preserve">Y12072&gt;Y12070&gt;Y85743</t>
  </si>
  <si>
    <t xml:space="preserve">Y85743</t>
  </si>
  <si>
    <t xml:space="preserve">YF079093, YF010018</t>
  </si>
  <si>
    <t xml:space="preserve">&gt;Y12070&gt;PF4135</t>
  </si>
  <si>
    <t xml:space="preserve">PF4135</t>
  </si>
  <si>
    <t xml:space="preserve">PF4135&gt;Y11772</t>
  </si>
  <si>
    <t xml:space="preserve">Y11772&gt;A11115</t>
  </si>
  <si>
    <t xml:space="preserve">A11115*</t>
  </si>
  <si>
    <t xml:space="preserve">YF068239</t>
  </si>
  <si>
    <t xml:space="preserve">YF008587</t>
  </si>
  <si>
    <t xml:space="preserve">A11115&gt;Y64698</t>
  </si>
  <si>
    <t xml:space="preserve">Y64698</t>
  </si>
  <si>
    <t xml:space="preserve">Y64698*</t>
  </si>
  <si>
    <t xml:space="preserve">YF067940</t>
  </si>
  <si>
    <t xml:space="preserve">YF006233</t>
  </si>
  <si>
    <t xml:space="preserve">Y11772&gt;Y12075</t>
  </si>
  <si>
    <t xml:space="preserve">Y12075&gt;Y36079*</t>
  </si>
  <si>
    <t xml:space="preserve">Y36079*</t>
  </si>
  <si>
    <t xml:space="preserve">YF004208</t>
  </si>
  <si>
    <t xml:space="preserve">East Yorkshire</t>
  </si>
  <si>
    <t xml:space="preserve">&gt;Y36079&gt;A19302</t>
  </si>
  <si>
    <t xml:space="preserve">A19302</t>
  </si>
  <si>
    <t xml:space="preserve">YF011625</t>
  </si>
  <si>
    <t xml:space="preserve">Y12075&gt;Y12073</t>
  </si>
  <si>
    <t xml:space="preserve">Y12073</t>
  </si>
  <si>
    <t xml:space="preserve">YF074970</t>
  </si>
  <si>
    <t xml:space="preserve">Easter Ross</t>
  </si>
  <si>
    <t xml:space="preserve">Y31015</t>
  </si>
  <si>
    <t xml:space="preserve">Y31015*</t>
  </si>
  <si>
    <t xml:space="preserve">YF008352</t>
  </si>
  <si>
    <t xml:space="preserve">YF005071</t>
  </si>
  <si>
    <t xml:space="preserve">YF001716</t>
  </si>
  <si>
    <t xml:space="preserve">A8742*</t>
  </si>
  <si>
    <t xml:space="preserve">I2637</t>
  </si>
  <si>
    <t xml:space="preserve">Orkney Neolithic</t>
  </si>
  <si>
    <t xml:space="preserve">IE Neolithic [FR int.]</t>
  </si>
  <si>
    <t xml:space="preserve">I2932</t>
  </si>
  <si>
    <t xml:space="preserve">A8742&gt;Y51883</t>
  </si>
  <si>
    <t xml:space="preserve">Y51883</t>
  </si>
  <si>
    <t xml:space="preserve">Y51883*</t>
  </si>
  <si>
    <t xml:space="preserve">YF003119</t>
  </si>
  <si>
    <t xml:space="preserve">A8742&gt;BY37286</t>
  </si>
  <si>
    <t xml:space="preserve">BY37286*</t>
  </si>
  <si>
    <t xml:space="preserve">I7554</t>
  </si>
  <si>
    <t xml:space="preserve">I2978</t>
  </si>
  <si>
    <t xml:space="preserve">I2935</t>
  </si>
  <si>
    <t xml:space="preserve">BY37286&gt;BY37269</t>
  </si>
  <si>
    <t xml:space="preserve">BY37269&gt;Y161566</t>
  </si>
  <si>
    <t xml:space="preserve">Y161566</t>
  </si>
  <si>
    <t xml:space="preserve">Y161566&gt;BY189123</t>
  </si>
  <si>
    <t xml:space="preserve">BY189123</t>
  </si>
  <si>
    <t xml:space="preserve">YF065921</t>
  </si>
  <si>
    <t xml:space="preserve">Pembrokeshire</t>
  </si>
  <si>
    <t xml:space="preserve">BY60222</t>
  </si>
  <si>
    <t xml:space="preserve">BY60222*</t>
  </si>
  <si>
    <t xml:space="preserve">I3133</t>
  </si>
  <si>
    <t xml:space="preserve">Argyll and Bute</t>
  </si>
  <si>
    <t xml:space="preserve">Neolithic Scotland</t>
  </si>
  <si>
    <t xml:space="preserve">DE, SE Neolithic</t>
  </si>
  <si>
    <t xml:space="preserve">BY60222&gt;BY71227</t>
  </si>
  <si>
    <t xml:space="preserve">BY71227&gt;BY186215</t>
  </si>
  <si>
    <t xml:space="preserve">BY186215</t>
  </si>
  <si>
    <t xml:space="preserve">YF019677</t>
  </si>
  <si>
    <t xml:space="preserve">S2742</t>
  </si>
  <si>
    <t xml:space="preserve">S2742&gt;PH401</t>
  </si>
  <si>
    <t xml:space="preserve">PH401</t>
  </si>
  <si>
    <t xml:space="preserve">PH401*</t>
  </si>
  <si>
    <t xml:space="preserve">YF076473</t>
  </si>
  <si>
    <t xml:space="preserve">Neolithic England</t>
  </si>
  <si>
    <t xml:space="preserve">PH401&gt;Y140746</t>
  </si>
  <si>
    <t xml:space="preserve">Y140746</t>
  </si>
  <si>
    <t xml:space="preserve">Y140746*</t>
  </si>
  <si>
    <t xml:space="preserve">YF015012</t>
  </si>
  <si>
    <t xml:space="preserve">YF012869</t>
  </si>
  <si>
    <t xml:space="preserve">S2624</t>
  </si>
  <si>
    <t xml:space="preserve">YF012842, YF066485</t>
  </si>
  <si>
    <t xml:space="preserve">A16983*</t>
  </si>
  <si>
    <t xml:space="preserve">YF010383</t>
  </si>
  <si>
    <t xml:space="preserve">Neolithic</t>
  </si>
  <si>
    <t xml:space="preserve">DE, SE [IE int.]</t>
  </si>
  <si>
    <t xml:space="preserve">BY175113</t>
  </si>
  <si>
    <t xml:space="preserve">BY175113*</t>
  </si>
  <si>
    <t xml:space="preserve">YF081295</t>
  </si>
  <si>
    <t xml:space="preserve">Y14342</t>
  </si>
  <si>
    <t xml:space="preserve">Y14342&gt;A16449</t>
  </si>
  <si>
    <t xml:space="preserve">A16449</t>
  </si>
  <si>
    <t xml:space="preserve">YF003293</t>
  </si>
  <si>
    <t xml:space="preserve">Y14342&gt;A17998*</t>
  </si>
  <si>
    <t xml:space="preserve">A17998*</t>
  </si>
  <si>
    <t xml:space="preserve">YF075825</t>
  </si>
  <si>
    <t xml:space="preserve">&gt;A17998&gt;A18000</t>
  </si>
  <si>
    <t xml:space="preserve">A18000*</t>
  </si>
  <si>
    <t xml:space="preserve">YF019039</t>
  </si>
  <si>
    <t xml:space="preserve">A18000&gt;Y48314</t>
  </si>
  <si>
    <t xml:space="preserve">Y48314</t>
  </si>
  <si>
    <t xml:space="preserve">YF090296</t>
  </si>
  <si>
    <t xml:space="preserve">Y3722*</t>
  </si>
  <si>
    <t xml:space="preserve">YF065269</t>
  </si>
  <si>
    <t xml:space="preserve">Neolithic Britain</t>
  </si>
  <si>
    <t xml:space="preserve">DE, SE Neolithic [FR Bretagne + IE int.]</t>
  </si>
  <si>
    <t xml:space="preserve">Y3722&gt;A22306</t>
  </si>
  <si>
    <t xml:space="preserve">A22306&gt;Y157525</t>
  </si>
  <si>
    <t xml:space="preserve">Y157525</t>
  </si>
  <si>
    <t xml:space="preserve">YF074991</t>
  </si>
  <si>
    <t xml:space="preserve">A22306&gt;Y7847</t>
  </si>
  <si>
    <t xml:space="preserve">Y7847</t>
  </si>
  <si>
    <t xml:space="preserve">YF015559</t>
  </si>
  <si>
    <t xml:space="preserve">BY37518*</t>
  </si>
  <si>
    <t xml:space="preserve">YF013100</t>
  </si>
  <si>
    <t xml:space="preserve">YF006135</t>
  </si>
  <si>
    <t xml:space="preserve">BY37518&gt;Y143387</t>
  </si>
  <si>
    <t xml:space="preserve">Y143387</t>
  </si>
  <si>
    <t xml:space="preserve">YF013064, YF082823</t>
  </si>
  <si>
    <t xml:space="preserve">FGC14453*</t>
  </si>
  <si>
    <t xml:space="preserve">YF079079</t>
  </si>
  <si>
    <t xml:space="preserve">YF017146</t>
  </si>
  <si>
    <t xml:space="preserve">Y92811</t>
  </si>
  <si>
    <t xml:space="preserve">YF008226</t>
  </si>
  <si>
    <t xml:space="preserve">Y21537*</t>
  </si>
  <si>
    <t xml:space="preserve">YF005055</t>
  </si>
  <si>
    <t xml:space="preserve">Y45825*</t>
  </si>
  <si>
    <t xml:space="preserve">YF002856</t>
  </si>
  <si>
    <t xml:space="preserve">FGC20479</t>
  </si>
  <si>
    <t xml:space="preserve">FGC20479&gt;FGC20473</t>
  </si>
  <si>
    <t xml:space="preserve">FGC20473</t>
  </si>
  <si>
    <t xml:space="preserve">FGC20473*</t>
  </si>
  <si>
    <t xml:space="preserve">YF010341</t>
  </si>
  <si>
    <t xml:space="preserve">DE, PL [IE int.]</t>
  </si>
  <si>
    <t xml:space="preserve">YF002847</t>
  </si>
  <si>
    <t xml:space="preserve">FGC20479&gt;BY31905</t>
  </si>
  <si>
    <t xml:space="preserve">BY31905*</t>
  </si>
  <si>
    <t xml:space="preserve">YF087540</t>
  </si>
  <si>
    <t xml:space="preserve">Kintyre</t>
  </si>
  <si>
    <t xml:space="preserve">I2a2-S255 (pre-L38)</t>
  </si>
  <si>
    <t xml:space="preserve">S2524*</t>
  </si>
  <si>
    <t xml:space="preserve">Cheddar</t>
  </si>
  <si>
    <t xml:space="preserve">Mesolithic Britain</t>
  </si>
  <si>
    <t xml:space="preserve">L38 all</t>
  </si>
  <si>
    <t xml:space="preserve">Y49785</t>
  </si>
  <si>
    <t xml:space="preserve">Y49785&gt;Y45198</t>
  </si>
  <si>
    <t xml:space="preserve">Y45198</t>
  </si>
  <si>
    <t xml:space="preserve">YF079171</t>
  </si>
  <si>
    <t xml:space="preserve">S19763*</t>
  </si>
  <si>
    <t xml:space="preserve">YF072912</t>
  </si>
  <si>
    <t xml:space="preserve">Doncaster</t>
  </si>
  <si>
    <t xml:space="preserve">Late Neolithic</t>
  </si>
  <si>
    <t xml:space="preserve">NL [FR, FI, IE int.]</t>
  </si>
  <si>
    <t xml:space="preserve">YF014894</t>
  </si>
  <si>
    <t xml:space="preserve">S19763&gt;Z7265</t>
  </si>
  <si>
    <t xml:space="preserve">Z7265</t>
  </si>
  <si>
    <t xml:space="preserve">Z7265*</t>
  </si>
  <si>
    <t xml:space="preserve">YF089699</t>
  </si>
  <si>
    <t xml:space="preserve">Z7265&gt;A522</t>
  </si>
  <si>
    <t xml:space="preserve">A522</t>
  </si>
  <si>
    <t xml:space="preserve">YF016295</t>
  </si>
  <si>
    <t xml:space="preserve">S19763&gt;FT140675</t>
  </si>
  <si>
    <t xml:space="preserve">FT140675</t>
  </si>
  <si>
    <t xml:space="preserve">YF073798</t>
  </si>
  <si>
    <t xml:space="preserve">S19763&gt;BY14023</t>
  </si>
  <si>
    <t xml:space="preserve">BY14023</t>
  </si>
  <si>
    <t xml:space="preserve">BY14023&gt;Y88850</t>
  </si>
  <si>
    <t xml:space="preserve">Y88850</t>
  </si>
  <si>
    <t xml:space="preserve">YF066298</t>
  </si>
  <si>
    <t xml:space="preserve">Y86214</t>
  </si>
  <si>
    <t xml:space="preserve">Y86214*</t>
  </si>
  <si>
    <t xml:space="preserve">YF015488</t>
  </si>
  <si>
    <t xml:space="preserve">Angles?</t>
  </si>
  <si>
    <t xml:space="preserve">YF011795</t>
  </si>
  <si>
    <t xml:space="preserve">Y86214&gt;Y89787</t>
  </si>
  <si>
    <t xml:space="preserve">Y89787</t>
  </si>
  <si>
    <t xml:space="preserve">Y89787*</t>
  </si>
  <si>
    <t xml:space="preserve">YF063845</t>
  </si>
  <si>
    <t xml:space="preserve">YF010830</t>
  </si>
  <si>
    <t xml:space="preserve">Y229550*</t>
  </si>
  <si>
    <t xml:space="preserve">YF080358</t>
  </si>
  <si>
    <t xml:space="preserve">Y20295</t>
  </si>
  <si>
    <t xml:space="preserve">Y20295&gt;Y20293</t>
  </si>
  <si>
    <t xml:space="preserve">Y20293</t>
  </si>
  <si>
    <t xml:space="preserve">Y20293*</t>
  </si>
  <si>
    <t xml:space="preserve">YF063920</t>
  </si>
  <si>
    <t xml:space="preserve">DE, IT</t>
  </si>
  <si>
    <t xml:space="preserve">YF004800</t>
  </si>
  <si>
    <t xml:space="preserve">Y20295&gt;Y97670</t>
  </si>
  <si>
    <t xml:space="preserve">Y97670</t>
  </si>
  <si>
    <t xml:space="preserve">Y97670*</t>
  </si>
  <si>
    <t xml:space="preserve">YF014661</t>
  </si>
  <si>
    <t xml:space="preserve">Y97670&gt;Y105542</t>
  </si>
  <si>
    <t xml:space="preserve">Y105542</t>
  </si>
  <si>
    <t xml:space="preserve">YF011127</t>
  </si>
  <si>
    <t xml:space="preserve">Y18921*</t>
  </si>
  <si>
    <t xml:space="preserve">YF004516</t>
  </si>
  <si>
    <t xml:space="preserve">S2488&gt;Y30539</t>
  </si>
  <si>
    <t xml:space="preserve">Y30539</t>
  </si>
  <si>
    <t xml:space="preserve">YF008015</t>
  </si>
  <si>
    <t xml:space="preserve">DE, IT, MOR, AT</t>
  </si>
  <si>
    <t xml:space="preserve">Y59902</t>
  </si>
  <si>
    <t xml:space="preserve">YF003048</t>
  </si>
  <si>
    <t xml:space="preserve">MOR</t>
  </si>
  <si>
    <t xml:space="preserve">PH1237*</t>
  </si>
  <si>
    <t xml:space="preserve">YF088202</t>
  </si>
  <si>
    <t xml:space="preserve">DE, IT, AT</t>
  </si>
  <si>
    <t xml:space="preserve">PH2591*</t>
  </si>
  <si>
    <t xml:space="preserve">YF102701</t>
  </si>
  <si>
    <t xml:space="preserve">AT, FR, SE, DK</t>
  </si>
  <si>
    <t xml:space="preserve">Y31038*</t>
  </si>
  <si>
    <t xml:space="preserve">YF010313</t>
  </si>
  <si>
    <t xml:space="preserve">HU, SE, HR, PL</t>
  </si>
  <si>
    <t xml:space="preserve">YF008696</t>
  </si>
  <si>
    <t xml:space="preserve">FT52991</t>
  </si>
  <si>
    <t xml:space="preserve">YF073403, YF063287</t>
  </si>
  <si>
    <t xml:space="preserve">I2a2-M223</t>
  </si>
  <si>
    <t xml:space="preserve">Y6099</t>
  </si>
  <si>
    <t xml:space="preserve">Y6099&gt;Y42503</t>
  </si>
  <si>
    <t xml:space="preserve">Y42503</t>
  </si>
  <si>
    <t xml:space="preserve">YF002027</t>
  </si>
  <si>
    <t xml:space="preserve">aDNA: DE, CZ Neolithic</t>
  </si>
  <si>
    <t xml:space="preserve">Y6099&gt;Y38683</t>
  </si>
  <si>
    <t xml:space="preserve">Y38683</t>
  </si>
  <si>
    <t xml:space="preserve">YF012914, YF001849</t>
  </si>
  <si>
    <t xml:space="preserve">Y182235*</t>
  </si>
  <si>
    <t xml:space="preserve">YF071437</t>
  </si>
  <si>
    <t xml:space="preserve">Y182235&gt;SK1251</t>
  </si>
  <si>
    <t xml:space="preserve">SK1251</t>
  </si>
  <si>
    <t xml:space="preserve">SK1251*</t>
  </si>
  <si>
    <t xml:space="preserve">YF088553</t>
  </si>
  <si>
    <t xml:space="preserve">SK1251&gt;L1227</t>
  </si>
  <si>
    <t xml:space="preserve">L1227</t>
  </si>
  <si>
    <t xml:space="preserve">YF066516</t>
  </si>
  <si>
    <t xml:space="preserve">Y7241*</t>
  </si>
  <si>
    <t xml:space="preserve">YF001852</t>
  </si>
  <si>
    <t xml:space="preserve">SRB aDNA; Sardin</t>
  </si>
  <si>
    <t xml:space="preserve">S20743&gt;Y4902</t>
  </si>
  <si>
    <t xml:space="preserve">Y4902</t>
  </si>
  <si>
    <t xml:space="preserve">Y4902&gt;Y143199</t>
  </si>
  <si>
    <t xml:space="preserve">Y143199*</t>
  </si>
  <si>
    <t xml:space="preserve">UK324659</t>
  </si>
  <si>
    <t xml:space="preserve">Early Proto-IE</t>
  </si>
  <si>
    <t xml:space="preserve">FR, PAK [NL, IE int.]</t>
  </si>
  <si>
    <t xml:space="preserve">S20743&gt;S8171</t>
  </si>
  <si>
    <t xml:space="preserve">S8171</t>
  </si>
  <si>
    <t xml:space="preserve">S8171&gt;Y4900</t>
  </si>
  <si>
    <t xml:space="preserve">Y4900</t>
  </si>
  <si>
    <t xml:space="preserve">YF001772</t>
  </si>
  <si>
    <t xml:space="preserve">S16056</t>
  </si>
  <si>
    <t xml:space="preserve">YF067996, YF064126</t>
  </si>
  <si>
    <t xml:space="preserve">Early proto-IE</t>
  </si>
  <si>
    <t xml:space="preserve">FR, IT, DE, SI, PL</t>
  </si>
  <si>
    <t xml:space="preserve">Y10648</t>
  </si>
  <si>
    <t xml:space="preserve">YF002618</t>
  </si>
  <si>
    <t xml:space="preserve">FR, BiH</t>
  </si>
  <si>
    <t xml:space="preserve">Y15029</t>
  </si>
  <si>
    <t xml:space="preserve">YF068594, YF067845, YF002667</t>
  </si>
  <si>
    <t xml:space="preserve">Y212022</t>
  </si>
  <si>
    <t xml:space="preserve">YF015293</t>
  </si>
  <si>
    <t xml:space="preserve">DE, PT</t>
  </si>
  <si>
    <t xml:space="preserve">BY138&gt;BY60966</t>
  </si>
  <si>
    <t xml:space="preserve">BY60966</t>
  </si>
  <si>
    <t xml:space="preserve">YF019250</t>
  </si>
  <si>
    <t xml:space="preserve">ES, SI, NL, HU</t>
  </si>
  <si>
    <t xml:space="preserve">BY138&gt;Y13321</t>
  </si>
  <si>
    <t xml:space="preserve">Y13321</t>
  </si>
  <si>
    <t xml:space="preserve">YF002017</t>
  </si>
  <si>
    <t xml:space="preserve">Y146149</t>
  </si>
  <si>
    <t xml:space="preserve">YF067202</t>
  </si>
  <si>
    <t xml:space="preserve">NL, DE</t>
  </si>
  <si>
    <t xml:space="preserve">Y4854</t>
  </si>
  <si>
    <t xml:space="preserve">Y4854&gt;BZ2610</t>
  </si>
  <si>
    <t xml:space="preserve">BZ2610</t>
  </si>
  <si>
    <t xml:space="preserve">BZ2610&gt;Y189979</t>
  </si>
  <si>
    <t xml:space="preserve">Y189979</t>
  </si>
  <si>
    <t xml:space="preserve">YF071171</t>
  </si>
  <si>
    <t xml:space="preserve">NL, DE [IE int.]</t>
  </si>
  <si>
    <t xml:space="preserve">BZ2610&gt;Y33133</t>
  </si>
  <si>
    <t xml:space="preserve">Y33133&gt;Y151397*</t>
  </si>
  <si>
    <t xml:space="preserve">Y151397*</t>
  </si>
  <si>
    <t xml:space="preserve">YF067703</t>
  </si>
  <si>
    <t xml:space="preserve">Y33133&gt;Y151397&gt;Y85844</t>
  </si>
  <si>
    <t xml:space="preserve">Y85844</t>
  </si>
  <si>
    <t xml:space="preserve">YF011809</t>
  </si>
  <si>
    <t xml:space="preserve">Y4854&gt;Y4714</t>
  </si>
  <si>
    <t xml:space="preserve">Y4714</t>
  </si>
  <si>
    <t xml:space="preserve">YF066720</t>
  </si>
  <si>
    <t xml:space="preserve">M284</t>
  </si>
  <si>
    <t xml:space="preserve">M284&gt;Y10626</t>
  </si>
  <si>
    <t xml:space="preserve">Y10626</t>
  </si>
  <si>
    <t xml:space="preserve">Y10626&gt;Y43545</t>
  </si>
  <si>
    <t xml:space="preserve">I2691</t>
  </si>
  <si>
    <t xml:space="preserve">Mesolithic Britain surviving into Neolithic and beyond</t>
  </si>
  <si>
    <t xml:space="preserve">various [NO, IE, FR Bretagne int.]</t>
  </si>
  <si>
    <t xml:space="preserve">L1195&gt;Y3709*</t>
  </si>
  <si>
    <t xml:space="preserve">NE2m</t>
  </si>
  <si>
    <t xml:space="preserve">&gt;Y3709&gt;BY166007*</t>
  </si>
  <si>
    <t xml:space="preserve">SB381B</t>
  </si>
  <si>
    <t xml:space="preserve">BY166007*</t>
  </si>
  <si>
    <t xml:space="preserve">I3134</t>
  </si>
  <si>
    <t xml:space="preserve">&gt;&gt;BY166007&gt;BY168618</t>
  </si>
  <si>
    <t xml:space="preserve">BY168618*</t>
  </si>
  <si>
    <t xml:space="preserve">I2660</t>
  </si>
  <si>
    <t xml:space="preserve">L1195&gt;L1193&gt;Y3712*</t>
  </si>
  <si>
    <t xml:space="preserve">I3135</t>
  </si>
  <si>
    <t xml:space="preserve">&gt;&gt;Y3712&gt;Y27463*</t>
  </si>
  <si>
    <t xml:space="preserve">SE5m</t>
  </si>
  <si>
    <t xml:space="preserve">&gt;&gt;&gt;Y27463&gt;Y3708</t>
  </si>
  <si>
    <t xml:space="preserve">B293&gt;Z31168*</t>
  </si>
  <si>
    <t xml:space="preserve">Z31168*</t>
  </si>
  <si>
    <t xml:space="preserve">YF064478</t>
  </si>
  <si>
    <t xml:space="preserve">&gt;Z31168&gt;FT13004</t>
  </si>
  <si>
    <t xml:space="preserve">FT13004*</t>
  </si>
  <si>
    <t xml:space="preserve">VK173</t>
  </si>
  <si>
    <t xml:space="preserve">Oxfordshire</t>
  </si>
  <si>
    <t xml:space="preserve">VK201</t>
  </si>
  <si>
    <t xml:space="preserve">Y3708&gt;Y6028&gt;Y46816</t>
  </si>
  <si>
    <t xml:space="preserve">Y46816</t>
  </si>
  <si>
    <t xml:space="preserve">YF016618, YF003142</t>
  </si>
  <si>
    <t xml:space="preserve">Y3708&gt;Y6028&gt;Y33745</t>
  </si>
  <si>
    <t xml:space="preserve">Y33745</t>
  </si>
  <si>
    <t xml:space="preserve">Y33745&gt;Y91209</t>
  </si>
  <si>
    <t xml:space="preserve">Y91209</t>
  </si>
  <si>
    <t xml:space="preserve">YF009947</t>
  </si>
  <si>
    <t xml:space="preserve">&gt;Y6028&gt;BY68692</t>
  </si>
  <si>
    <t xml:space="preserve">FT30350*</t>
  </si>
  <si>
    <t xml:space="preserve">YF075911</t>
  </si>
  <si>
    <t xml:space="preserve">&gt;Y6028&gt;Y20863</t>
  </si>
  <si>
    <t xml:space="preserve">YF095289, YF087197 etc.</t>
  </si>
  <si>
    <t xml:space="preserve">L1195&gt;L126</t>
  </si>
  <si>
    <t xml:space="preserve">L126</t>
  </si>
  <si>
    <t xml:space="preserve">L126&gt;FGC20063*</t>
  </si>
  <si>
    <t xml:space="preserve">FGC20063*</t>
  </si>
  <si>
    <t xml:space="preserve">YF011655</t>
  </si>
  <si>
    <t xml:space="preserve">&gt;FGC20063&gt;Y34450</t>
  </si>
  <si>
    <t xml:space="preserve">Y34450</t>
  </si>
  <si>
    <t xml:space="preserve">Y34450&gt;Y33688&gt;YP2572</t>
  </si>
  <si>
    <t xml:space="preserve">YP2572</t>
  </si>
  <si>
    <t xml:space="preserve">YP2572*</t>
  </si>
  <si>
    <t xml:space="preserve">YF089370</t>
  </si>
  <si>
    <t xml:space="preserve">YF086540</t>
  </si>
  <si>
    <t xml:space="preserve">&gt;Y33688&gt;BY31467</t>
  </si>
  <si>
    <t xml:space="preserve">BY31467</t>
  </si>
  <si>
    <t xml:space="preserve">BY31467&gt;Y86482</t>
  </si>
  <si>
    <t xml:space="preserve">Y86482</t>
  </si>
  <si>
    <t xml:space="preserve">YF079215, YF064986</t>
  </si>
  <si>
    <t xml:space="preserve">&gt;Y33688&gt;FGC26616</t>
  </si>
  <si>
    <t xml:space="preserve">FGC26616*</t>
  </si>
  <si>
    <t xml:space="preserve">YF002653</t>
  </si>
  <si>
    <t xml:space="preserve">FGC26616&gt;BY110655</t>
  </si>
  <si>
    <t xml:space="preserve">BY110655</t>
  </si>
  <si>
    <t xml:space="preserve">YF016264</t>
  </si>
  <si>
    <t xml:space="preserve">&gt;FGC20063&gt;Y4171</t>
  </si>
  <si>
    <t xml:space="preserve">Y4171</t>
  </si>
  <si>
    <t xml:space="preserve">Y4171&gt;Y23716</t>
  </si>
  <si>
    <t xml:space="preserve">Y23716</t>
  </si>
  <si>
    <t xml:space="preserve">Y23716&gt;BY3805*</t>
  </si>
  <si>
    <t xml:space="preserve">BY3805*</t>
  </si>
  <si>
    <t xml:space="preserve">YF068113</t>
  </si>
  <si>
    <t xml:space="preserve">Y4171&gt;Y4142</t>
  </si>
  <si>
    <t xml:space="preserve">Y4142&gt;Y7190</t>
  </si>
  <si>
    <t xml:space="preserve">Y7190</t>
  </si>
  <si>
    <t xml:space="preserve">YF002199, YF001688</t>
  </si>
  <si>
    <t xml:space="preserve">Dal Riata Scots from Mesolithic stock (Y4751 has more than 18 sons, 1575 yBP per FTDNA)</t>
  </si>
  <si>
    <t xml:space="preserve">[IE, NO int.]</t>
  </si>
  <si>
    <t xml:space="preserve">Y4142&gt;Y36593</t>
  </si>
  <si>
    <t xml:space="preserve">Y36593</t>
  </si>
  <si>
    <t xml:space="preserve">Y36593*</t>
  </si>
  <si>
    <t xml:space="preserve">YF064911</t>
  </si>
  <si>
    <t xml:space="preserve">YF010225</t>
  </si>
  <si>
    <t xml:space="preserve">YF003568</t>
  </si>
  <si>
    <t xml:space="preserve">Y4142&gt;Y4751&gt;Y159063</t>
  </si>
  <si>
    <t xml:space="preserve">Y159063</t>
  </si>
  <si>
    <t xml:space="preserve">YF015594</t>
  </si>
  <si>
    <t xml:space="preserve">&gt;Y4751&gt;Y12714*</t>
  </si>
  <si>
    <t xml:space="preserve">Y12714*</t>
  </si>
  <si>
    <t xml:space="preserve">YF009058</t>
  </si>
  <si>
    <t xml:space="preserve">&gt;Y4751&gt;Y12714&gt;Y12339</t>
  </si>
  <si>
    <t xml:space="preserve">YF001775</t>
  </si>
  <si>
    <t xml:space="preserve">&gt;Y4751&gt;Y139612</t>
  </si>
  <si>
    <t xml:space="preserve">Y139612*</t>
  </si>
  <si>
    <t xml:space="preserve">YF002374</t>
  </si>
  <si>
    <t xml:space="preserve">Y139609&gt;FT24080</t>
  </si>
  <si>
    <t xml:space="preserve">FT24080</t>
  </si>
  <si>
    <t xml:space="preserve">YF074017, YF018979</t>
  </si>
  <si>
    <t xml:space="preserve">&gt;Y4751&gt;Y10657</t>
  </si>
  <si>
    <t xml:space="preserve">Y29627*</t>
  </si>
  <si>
    <t xml:space="preserve">YF009112</t>
  </si>
  <si>
    <t xml:space="preserve">YF093940</t>
  </si>
  <si>
    <t xml:space="preserve">Y10657&gt;Y10655</t>
  </si>
  <si>
    <t xml:space="preserve">Y10655</t>
  </si>
  <si>
    <t xml:space="preserve">YF067613, YF063259</t>
  </si>
  <si>
    <t xml:space="preserve">&gt;Y4751&gt;Y140579&gt;Y140584</t>
  </si>
  <si>
    <t xml:space="preserve">Y140584&gt;BY54878&gt;BY106497</t>
  </si>
  <si>
    <t xml:space="preserve">BY106497</t>
  </si>
  <si>
    <t xml:space="preserve">YF087947</t>
  </si>
  <si>
    <t xml:space="preserve">Y140584&gt;BY54878&gt;FT342728</t>
  </si>
  <si>
    <t xml:space="preserve">FT342728</t>
  </si>
  <si>
    <t xml:space="preserve">YF092737, YF093808</t>
  </si>
  <si>
    <t xml:space="preserve">&gt;Y4751&gt;Y33770</t>
  </si>
  <si>
    <t xml:space="preserve">Y33770&gt;Y130813</t>
  </si>
  <si>
    <t xml:space="preserve">Y130813&gt;FT60157</t>
  </si>
  <si>
    <t xml:space="preserve">FT60157</t>
  </si>
  <si>
    <t xml:space="preserve">YF087176, YF063453, YF063413</t>
  </si>
  <si>
    <t xml:space="preserve">Y130813&gt;Y132729</t>
  </si>
  <si>
    <t xml:space="preserve">Y132729</t>
  </si>
  <si>
    <t xml:space="preserve">YF082400 etc.</t>
  </si>
  <si>
    <t xml:space="preserve">Peebles</t>
  </si>
  <si>
    <t xml:space="preserve">&gt;Y4751&gt;Y4752</t>
  </si>
  <si>
    <t xml:space="preserve">YP6208&gt;Y32659</t>
  </si>
  <si>
    <t xml:space="preserve">Y32659</t>
  </si>
  <si>
    <t xml:space="preserve">Y32659&gt;Y32661</t>
  </si>
  <si>
    <t xml:space="preserve">Y32661</t>
  </si>
  <si>
    <t xml:space="preserve">YF072329 etc.</t>
  </si>
  <si>
    <t xml:space="preserve">Y4752&gt;Y19693&gt;Y62974</t>
  </si>
  <si>
    <t xml:space="preserve">Y62974&gt;Y182427</t>
  </si>
  <si>
    <t xml:space="preserve">Y182427</t>
  </si>
  <si>
    <t xml:space="preserve">YF067131, YF067027</t>
  </si>
  <si>
    <t xml:space="preserve">Y62974&gt;Y76840</t>
  </si>
  <si>
    <t xml:space="preserve">Y76840</t>
  </si>
  <si>
    <t xml:space="preserve">YF065301</t>
  </si>
  <si>
    <t xml:space="preserve">Y4750&gt;Y5673&gt;Y11246</t>
  </si>
  <si>
    <t xml:space="preserve">Y11246</t>
  </si>
  <si>
    <t xml:space="preserve">YF001750</t>
  </si>
  <si>
    <t xml:space="preserve">BY3819*</t>
  </si>
  <si>
    <t xml:space="preserve">YF079660</t>
  </si>
  <si>
    <t xml:space="preserve">YF009363</t>
  </si>
  <si>
    <t xml:space="preserve">BY3821</t>
  </si>
  <si>
    <t xml:space="preserve">YF007500 etc.</t>
  </si>
  <si>
    <t xml:space="preserve">YF017167</t>
  </si>
  <si>
    <t xml:space="preserve">Y11858&gt;Y11858a*</t>
  </si>
  <si>
    <t xml:space="preserve">Y11858a*</t>
  </si>
  <si>
    <t xml:space="preserve">YF005072</t>
  </si>
  <si>
    <t xml:space="preserve">YF003924</t>
  </si>
  <si>
    <t xml:space="preserve">&gt;Y11858a&gt;Y11857&gt;Y17214</t>
  </si>
  <si>
    <t xml:space="preserve">Y17214</t>
  </si>
  <si>
    <t xml:space="preserve">YF004020, YF003905</t>
  </si>
  <si>
    <t xml:space="preserve">&gt;&gt;Y11857&gt;Y11197&gt;A2229</t>
  </si>
  <si>
    <t xml:space="preserve">A2229</t>
  </si>
  <si>
    <t xml:space="preserve">YF012013, YF002746</t>
  </si>
  <si>
    <t xml:space="preserve">Perthshire</t>
  </si>
  <si>
    <t xml:space="preserve">&gt;&gt;Y11857&gt;Y11197&gt;A5860</t>
  </si>
  <si>
    <t xml:space="preserve">A5860</t>
  </si>
  <si>
    <t xml:space="preserve">YF012011 etc.</t>
  </si>
  <si>
    <t xml:space="preserve">BY58294</t>
  </si>
  <si>
    <t xml:space="preserve">YF013858</t>
  </si>
  <si>
    <t xml:space="preserve">L701</t>
  </si>
  <si>
    <t xml:space="preserve">L699&gt;Y8543</t>
  </si>
  <si>
    <t xml:space="preserve">Y8543</t>
  </si>
  <si>
    <t xml:space="preserve">Y8543&gt;Y20885</t>
  </si>
  <si>
    <t xml:space="preserve">Y20885</t>
  </si>
  <si>
    <t xml:space="preserve">Y20885*</t>
  </si>
  <si>
    <t xml:space="preserve">YF065025</t>
  </si>
  <si>
    <t xml:space="preserve">Y8945</t>
  </si>
  <si>
    <t xml:space="preserve">Y8945&gt;Y9382</t>
  </si>
  <si>
    <t xml:space="preserve">Y9382</t>
  </si>
  <si>
    <t xml:space="preserve">YF002522, YF065338</t>
  </si>
  <si>
    <t xml:space="preserve">Early IE migrations</t>
  </si>
  <si>
    <t xml:space="preserve">Y155150</t>
  </si>
  <si>
    <t xml:space="preserve">YF064893 etc.</t>
  </si>
  <si>
    <t xml:space="preserve">Y5359</t>
  </si>
  <si>
    <t xml:space="preserve">Y5359*</t>
  </si>
  <si>
    <t xml:space="preserve">YF071195</t>
  </si>
  <si>
    <t xml:space="preserve">FR, IT, CH</t>
  </si>
  <si>
    <t xml:space="preserve">Y5359&gt;Y5369</t>
  </si>
  <si>
    <t xml:space="preserve">Y5369</t>
  </si>
  <si>
    <t xml:space="preserve">YF007024 etc.</t>
  </si>
  <si>
    <t xml:space="preserve">Z161</t>
  </si>
  <si>
    <t xml:space="preserve">BY57564</t>
  </si>
  <si>
    <t xml:space="preserve">BY57564*</t>
  </si>
  <si>
    <t xml:space="preserve">YF016376</t>
  </si>
  <si>
    <t xml:space="preserve">SE, MT</t>
  </si>
  <si>
    <t xml:space="preserve">L623*</t>
  </si>
  <si>
    <t xml:space="preserve">I2650</t>
  </si>
  <si>
    <t xml:space="preserve">DE, GR</t>
  </si>
  <si>
    <t xml:space="preserve">L1290*</t>
  </si>
  <si>
    <t xml:space="preserve">YF064389</t>
  </si>
  <si>
    <t xml:space="preserve">PL, BE</t>
  </si>
  <si>
    <t xml:space="preserve">Y64175</t>
  </si>
  <si>
    <t xml:space="preserve">YF062752</t>
  </si>
  <si>
    <t xml:space="preserve">Y6639</t>
  </si>
  <si>
    <t xml:space="preserve">Y6639&gt;Y8830</t>
  </si>
  <si>
    <t xml:space="preserve">Y8830</t>
  </si>
  <si>
    <t xml:space="preserve">Y8830&gt;Y8831</t>
  </si>
  <si>
    <t xml:space="preserve">Y8831</t>
  </si>
  <si>
    <t xml:space="preserve">YF001979, YF002410</t>
  </si>
  <si>
    <t xml:space="preserve">BE [IE int.]</t>
  </si>
  <si>
    <t xml:space="preserve">Y4946*</t>
  </si>
  <si>
    <t xml:space="preserve">YF080793</t>
  </si>
  <si>
    <t xml:space="preserve">Shropshire</t>
  </si>
  <si>
    <t xml:space="preserve">NL, BE, DK, NO</t>
  </si>
  <si>
    <t xml:space="preserve">Y4946&gt;Y131277</t>
  </si>
  <si>
    <t xml:space="preserve">Y131277</t>
  </si>
  <si>
    <t xml:space="preserve">YF066204, YF011797</t>
  </si>
  <si>
    <t xml:space="preserve">Y33719</t>
  </si>
  <si>
    <t xml:space="preserve">YF015447 etc.</t>
  </si>
  <si>
    <t xml:space="preserve">A11214</t>
  </si>
  <si>
    <t xml:space="preserve">YF011973 etc.</t>
  </si>
  <si>
    <t xml:space="preserve">Saxons or Jutes?</t>
  </si>
  <si>
    <t xml:space="preserve">Y31091</t>
  </si>
  <si>
    <t xml:space="preserve">Y31091*</t>
  </si>
  <si>
    <t xml:space="preserve">YF001853</t>
  </si>
  <si>
    <t xml:space="preserve">SE, FR [IE int.]</t>
  </si>
  <si>
    <t xml:space="preserve">Y7151</t>
  </si>
  <si>
    <t xml:space="preserve">Y7151&gt;CTS1858</t>
  </si>
  <si>
    <t xml:space="preserve">CTS1858&gt;Y11762</t>
  </si>
  <si>
    <t xml:space="preserve">Y11762</t>
  </si>
  <si>
    <t xml:space="preserve">Y11762&gt;Y11763</t>
  </si>
  <si>
    <t xml:space="preserve">Y11763</t>
  </si>
  <si>
    <t xml:space="preserve">YF002884, YF002883</t>
  </si>
  <si>
    <t xml:space="preserve">CTS1858&gt;CTS10148*</t>
  </si>
  <si>
    <t xml:space="preserve">CTS10148*</t>
  </si>
  <si>
    <t xml:space="preserve">YF083111</t>
  </si>
  <si>
    <t xml:space="preserve">YF014204</t>
  </si>
  <si>
    <t xml:space="preserve">P95*</t>
  </si>
  <si>
    <t xml:space="preserve">YF002979</t>
  </si>
  <si>
    <t xml:space="preserve">SE, PL [IE int.]</t>
  </si>
  <si>
    <t xml:space="preserve">P95&gt;BY157642</t>
  </si>
  <si>
    <t xml:space="preserve">BY157642</t>
  </si>
  <si>
    <t xml:space="preserve">BY157642*</t>
  </si>
  <si>
    <t xml:space="preserve">YF077812</t>
  </si>
  <si>
    <t xml:space="preserve">Y12335</t>
  </si>
  <si>
    <t xml:space="preserve">Y12335&gt;Y13022</t>
  </si>
  <si>
    <t xml:space="preserve">Y13022</t>
  </si>
  <si>
    <t xml:space="preserve">YF003572, YF003010</t>
  </si>
  <si>
    <t xml:space="preserve">AL, IE</t>
  </si>
  <si>
    <t xml:space="preserve">CTS6433&gt;S6480</t>
  </si>
  <si>
    <t xml:space="preserve">S6480</t>
  </si>
  <si>
    <t xml:space="preserve">S6480*</t>
  </si>
  <si>
    <t xml:space="preserve">YF008549</t>
  </si>
  <si>
    <t xml:space="preserve">various [IE, DE, CH int.]</t>
  </si>
  <si>
    <t xml:space="preserve">CTS6433&gt;Y7155</t>
  </si>
  <si>
    <t xml:space="preserve">Y7155</t>
  </si>
  <si>
    <t xml:space="preserve">Y7155*</t>
  </si>
  <si>
    <t xml:space="preserve">YF068535</t>
  </si>
  <si>
    <t xml:space="preserve">Y7155&gt;Y7426</t>
  </si>
  <si>
    <t xml:space="preserve">Y7426</t>
  </si>
  <si>
    <t xml:space="preserve">YF072104, YF003822, YF002197</t>
  </si>
  <si>
    <t xml:space="preserve">&gt;SK1258&gt;Y31897</t>
  </si>
  <si>
    <t xml:space="preserve">Y31897</t>
  </si>
  <si>
    <t xml:space="preserve">YF009319</t>
  </si>
  <si>
    <t xml:space="preserve">&gt;SK1258&gt;Y16445</t>
  </si>
  <si>
    <t xml:space="preserve">Y16445&gt;Y16441</t>
  </si>
  <si>
    <t xml:space="preserve">Y16441&gt;FGC56722</t>
  </si>
  <si>
    <t xml:space="preserve">FGC56722</t>
  </si>
  <si>
    <t xml:space="preserve">FGC56722&gt;Y36056</t>
  </si>
  <si>
    <t xml:space="preserve">Y36056</t>
  </si>
  <si>
    <t xml:space="preserve">YF014494, YF010695, YF010500</t>
  </si>
  <si>
    <t xml:space="preserve">FGC56722&gt;FGC56713</t>
  </si>
  <si>
    <t xml:space="preserve">FGC56713&gt;Y84117</t>
  </si>
  <si>
    <t xml:space="preserve">Y84117</t>
  </si>
  <si>
    <t xml:space="preserve">Y84117*</t>
  </si>
  <si>
    <t xml:space="preserve">YF019160</t>
  </si>
  <si>
    <t xml:space="preserve">Y84117&gt;Y111141</t>
  </si>
  <si>
    <t xml:space="preserve">Y111141</t>
  </si>
  <si>
    <t xml:space="preserve">Y111141&gt;FT62879</t>
  </si>
  <si>
    <t xml:space="preserve">YF064004</t>
  </si>
  <si>
    <t xml:space="preserve">Y16441&gt;Y16443</t>
  </si>
  <si>
    <t xml:space="preserve">Y16443</t>
  </si>
  <si>
    <t xml:space="preserve">Y16443&gt;FT109035</t>
  </si>
  <si>
    <t xml:space="preserve">FT109035</t>
  </si>
  <si>
    <t xml:space="preserve">FT109035&gt;Y47901</t>
  </si>
  <si>
    <t xml:space="preserve">Y47901</t>
  </si>
  <si>
    <t xml:space="preserve">Y47901*</t>
  </si>
  <si>
    <t xml:space="preserve">YF093071</t>
  </si>
  <si>
    <t xml:space="preserve">Y47901&gt;FT358554</t>
  </si>
  <si>
    <t xml:space="preserve">FT358554</t>
  </si>
  <si>
    <t xml:space="preserve">YF084107, YF077599</t>
  </si>
  <si>
    <t xml:space="preserve">Y39366*</t>
  </si>
  <si>
    <t xml:space="preserve">VK150</t>
  </si>
  <si>
    <t xml:space="preserve">Y17502*</t>
  </si>
  <si>
    <t xml:space="preserve">YF063199</t>
  </si>
  <si>
    <t xml:space="preserve">Y22007</t>
  </si>
  <si>
    <t xml:space="preserve">Y22007&gt;Y22005</t>
  </si>
  <si>
    <t xml:space="preserve">Y22005</t>
  </si>
  <si>
    <t xml:space="preserve">YF013043, YF064462, YF006247</t>
  </si>
  <si>
    <t xml:space="preserve">CTS6433&gt;S2364&gt;Y136469</t>
  </si>
  <si>
    <t xml:space="preserve">Y136469</t>
  </si>
  <si>
    <t xml:space="preserve">YF064432</t>
  </si>
  <si>
    <t xml:space="preserve">Y102504</t>
  </si>
  <si>
    <t xml:space="preserve">YF064572</t>
  </si>
  <si>
    <t xml:space="preserve">Y140191*</t>
  </si>
  <si>
    <t xml:space="preserve">YF012791</t>
  </si>
  <si>
    <t xml:space="preserve">Bristol</t>
  </si>
  <si>
    <t xml:space="preserve">Y13037*</t>
  </si>
  <si>
    <t xml:space="preserve">YF001779</t>
  </si>
  <si>
    <t xml:space="preserve">Y14695*</t>
  </si>
  <si>
    <t xml:space="preserve">UKE80D96</t>
  </si>
  <si>
    <t xml:space="preserve">DE, UA</t>
  </si>
  <si>
    <t xml:space="preserve">BY152608</t>
  </si>
  <si>
    <t xml:space="preserve">YF013964</t>
  </si>
  <si>
    <t xml:space="preserve">Y90929</t>
  </si>
  <si>
    <t xml:space="preserve">YF008986</t>
  </si>
  <si>
    <t xml:space="preserve">Y7263</t>
  </si>
  <si>
    <t xml:space="preserve">Y7263&gt;Y7271</t>
  </si>
  <si>
    <t xml:space="preserve">Y7271</t>
  </si>
  <si>
    <t xml:space="preserve">YF012476</t>
  </si>
  <si>
    <t xml:space="preserve">BY84315&gt;BY161242</t>
  </si>
  <si>
    <t xml:space="preserve">BY161242</t>
  </si>
  <si>
    <t xml:space="preserve">YF084024</t>
  </si>
  <si>
    <t xml:space="preserve">BY84315&gt;FGC20000</t>
  </si>
  <si>
    <t xml:space="preserve">FGC20000</t>
  </si>
  <si>
    <t xml:space="preserve">FGC2000&gt;Y151190*</t>
  </si>
  <si>
    <t xml:space="preserve">Y151190*</t>
  </si>
  <si>
    <t xml:space="preserve">YF014598</t>
  </si>
  <si>
    <t xml:space="preserve">YF013822</t>
  </si>
  <si>
    <t xml:space="preserve">BY205692</t>
  </si>
  <si>
    <t xml:space="preserve">YF076656</t>
  </si>
  <si>
    <t xml:space="preserve">IT, IE, RU</t>
  </si>
  <si>
    <t xml:space="preserve">Y10659&gt;Y11231</t>
  </si>
  <si>
    <t xml:space="preserve">Y11231</t>
  </si>
  <si>
    <t xml:space="preserve">Y11231*</t>
  </si>
  <si>
    <t xml:space="preserve">YF002785</t>
  </si>
  <si>
    <t xml:space="preserve">YF001509</t>
  </si>
  <si>
    <t xml:space="preserve">Y10659&gt;Y142819</t>
  </si>
  <si>
    <t xml:space="preserve">Y142819</t>
  </si>
  <si>
    <t xml:space="preserve">Y142819*</t>
  </si>
  <si>
    <t xml:space="preserve">YF015374</t>
  </si>
  <si>
    <t xml:space="preserve">Y142819&gt;Y177642</t>
  </si>
  <si>
    <t xml:space="preserve">Y177642</t>
  </si>
  <si>
    <t xml:space="preserve">YF065762, YF065088</t>
  </si>
  <si>
    <t xml:space="preserve">Y17942</t>
  </si>
  <si>
    <t xml:space="preserve">Y17942&gt;Y49919</t>
  </si>
  <si>
    <t xml:space="preserve">Y49919</t>
  </si>
  <si>
    <t xml:space="preserve">YF016996</t>
  </si>
  <si>
    <t xml:space="preserve">DE, NO, DK, IE</t>
  </si>
  <si>
    <t xml:space="preserve">Y49919&gt;FGC55836</t>
  </si>
  <si>
    <t xml:space="preserve">FGC55836</t>
  </si>
  <si>
    <t xml:space="preserve">FGC55836*</t>
  </si>
  <si>
    <t xml:space="preserve">YF001885</t>
  </si>
  <si>
    <t xml:space="preserve">FGC55836&gt;BY200547</t>
  </si>
  <si>
    <t xml:space="preserve">BY200547*</t>
  </si>
  <si>
    <t xml:space="preserve">YF064601</t>
  </si>
  <si>
    <t xml:space="preserve">Arran</t>
  </si>
  <si>
    <t xml:space="preserve">UKEAF940</t>
  </si>
  <si>
    <t xml:space="preserve">Y132599</t>
  </si>
  <si>
    <t xml:space="preserve">YF063659 etc.</t>
  </si>
  <si>
    <t xml:space="preserve">Y44338</t>
  </si>
  <si>
    <t xml:space="preserve">Y44338&gt;Y38763</t>
  </si>
  <si>
    <t xml:space="preserve">Y38763</t>
  </si>
  <si>
    <t xml:space="preserve">Y38763&gt;BY3768</t>
  </si>
  <si>
    <t xml:space="preserve">BY3768</t>
  </si>
  <si>
    <t xml:space="preserve">YF002336</t>
  </si>
  <si>
    <t xml:space="preserve">RU, DE, FR [IE int]</t>
  </si>
  <si>
    <t xml:space="preserve">BY3778</t>
  </si>
  <si>
    <t xml:space="preserve">YF014162, YF011838</t>
  </si>
  <si>
    <t xml:space="preserve">FT86361*</t>
  </si>
  <si>
    <t xml:space="preserve">YF071515</t>
  </si>
  <si>
    <t xml:space="preserve">NL, SE, FI</t>
  </si>
  <si>
    <t xml:space="preserve">FT86361&gt;Y17535</t>
  </si>
  <si>
    <t xml:space="preserve">Y17535</t>
  </si>
  <si>
    <t xml:space="preserve">Y17535&gt;Y18111</t>
  </si>
  <si>
    <t xml:space="preserve">Y18111</t>
  </si>
  <si>
    <t xml:space="preserve">Y18111*</t>
  </si>
  <si>
    <t xml:space="preserve">YF102977</t>
  </si>
  <si>
    <t xml:space="preserve">YF093350</t>
  </si>
  <si>
    <t xml:space="preserve">Y29658*</t>
  </si>
  <si>
    <t xml:space="preserve">YF017155</t>
  </si>
  <si>
    <t xml:space="preserve">CZ, NL, DE, NO</t>
  </si>
  <si>
    <t xml:space="preserve">Y29658&gt;Y29661&gt;Y29659</t>
  </si>
  <si>
    <t xml:space="preserve">Y29659</t>
  </si>
  <si>
    <t xml:space="preserve">YF068517</t>
  </si>
  <si>
    <t xml:space="preserve">Y46018</t>
  </si>
  <si>
    <t xml:space="preserve">Y46018&gt;Y16460</t>
  </si>
  <si>
    <t xml:space="preserve">Y16460</t>
  </si>
  <si>
    <t xml:space="preserve">YF003907</t>
  </si>
  <si>
    <t xml:space="preserve">NL (Friesland)</t>
  </si>
  <si>
    <t xml:space="preserve">Y46018&gt;Y7272</t>
  </si>
  <si>
    <t xml:space="preserve">Y7272</t>
  </si>
  <si>
    <t xml:space="preserve">Y7272*</t>
  </si>
  <si>
    <t xml:space="preserve">YF065724</t>
  </si>
  <si>
    <t xml:space="preserve">Y7272&gt;BY125170</t>
  </si>
  <si>
    <t xml:space="preserve">BY125170</t>
  </si>
  <si>
    <t xml:space="preserve">YF002262</t>
  </si>
  <si>
    <t xml:space="preserve">Y7273</t>
  </si>
  <si>
    <t xml:space="preserve">Y7273&gt;BY46994&gt;BY66854</t>
  </si>
  <si>
    <t xml:space="preserve">BY66854</t>
  </si>
  <si>
    <t xml:space="preserve">YF014169</t>
  </si>
  <si>
    <t xml:space="preserve">NL, CZ, DE, NO [IE int.]</t>
  </si>
  <si>
    <t xml:space="preserve">Y7273&gt;BY46994&gt;Y36632</t>
  </si>
  <si>
    <t xml:space="preserve">Y36632</t>
  </si>
  <si>
    <t xml:space="preserve">YF002091</t>
  </si>
  <si>
    <t xml:space="preserve">West Lothian</t>
  </si>
  <si>
    <t xml:space="preserve">Y7273&gt;BY3100&gt;Y7671</t>
  </si>
  <si>
    <t xml:space="preserve">Y7671</t>
  </si>
  <si>
    <t xml:space="preserve">YF013106</t>
  </si>
  <si>
    <t xml:space="preserve">Y7273&gt;BY3100&gt;Y29608</t>
  </si>
  <si>
    <t xml:space="preserve">Y29608</t>
  </si>
  <si>
    <t xml:space="preserve">Y29608*</t>
  </si>
  <si>
    <t xml:space="preserve">YF006235</t>
  </si>
  <si>
    <t xml:space="preserve">Y29608&gt;Y89148</t>
  </si>
  <si>
    <t xml:space="preserve">Y89148</t>
  </si>
  <si>
    <t xml:space="preserve">YF064988, YF014001</t>
  </si>
  <si>
    <t xml:space="preserve">S8298*</t>
  </si>
  <si>
    <t xml:space="preserve">YF018644</t>
  </si>
  <si>
    <t xml:space="preserve">CTS7618</t>
  </si>
  <si>
    <t xml:space="preserve">CTS7618&gt;Y111149</t>
  </si>
  <si>
    <t xml:space="preserve">Y111149</t>
  </si>
  <si>
    <t xml:space="preserve">YF013753, YF012135</t>
  </si>
  <si>
    <t xml:space="preserve">CTS7618&gt;Y36051&gt;Y255684</t>
  </si>
  <si>
    <t xml:space="preserve">Y255684</t>
  </si>
  <si>
    <t xml:space="preserve">YF088774</t>
  </si>
  <si>
    <t xml:space="preserve">CTS7618&gt;Y36051&gt;CTS3428</t>
  </si>
  <si>
    <t xml:space="preserve">CTS3428</t>
  </si>
  <si>
    <t xml:space="preserve">YF076579, HG00136</t>
  </si>
  <si>
    <t xml:space="preserve">Y81046</t>
  </si>
  <si>
    <t xml:space="preserve">Y81046&gt;Y66799</t>
  </si>
  <si>
    <t xml:space="preserve">Y66799</t>
  </si>
  <si>
    <t xml:space="preserve">YF067210</t>
  </si>
  <si>
    <t xml:space="preserve">Z79&gt;Y7682</t>
  </si>
  <si>
    <t xml:space="preserve">Y7682</t>
  </si>
  <si>
    <t xml:space="preserve">YF002359</t>
  </si>
  <si>
    <t xml:space="preserve">Z79&gt;Y5736</t>
  </si>
  <si>
    <t xml:space="preserve">Y5736</t>
  </si>
  <si>
    <t xml:space="preserve">Y5736&gt;Y5729</t>
  </si>
  <si>
    <t xml:space="preserve">Y5729</t>
  </si>
  <si>
    <t xml:space="preserve">Y5729&gt;Y42786</t>
  </si>
  <si>
    <t xml:space="preserve">Y42786</t>
  </si>
  <si>
    <t xml:space="preserve">YF067683</t>
  </si>
  <si>
    <t xml:space="preserve">Y5729&gt;Y23539</t>
  </si>
  <si>
    <t xml:space="preserve">Y23539</t>
  </si>
  <si>
    <t xml:space="preserve">YF071495</t>
  </si>
  <si>
    <t xml:space="preserve">J1-M267</t>
  </si>
  <si>
    <t xml:space="preserve">Y48949</t>
  </si>
  <si>
    <t xml:space="preserve">YF003848</t>
  </si>
  <si>
    <t xml:space="preserve">Neolithic Near East</t>
  </si>
  <si>
    <t xml:space="preserve">Y73555*</t>
  </si>
  <si>
    <t xml:space="preserve">YF006756</t>
  </si>
  <si>
    <t xml:space="preserve">FGC80188*</t>
  </si>
  <si>
    <t xml:space="preserve">YF092510</t>
  </si>
  <si>
    <t xml:space="preserve">ARM, LBY</t>
  </si>
  <si>
    <t xml:space="preserve">Y146893*</t>
  </si>
  <si>
    <t xml:space="preserve">YF013486</t>
  </si>
  <si>
    <t xml:space="preserve">Arabic</t>
  </si>
  <si>
    <t xml:space="preserve">UA, TR</t>
  </si>
  <si>
    <t xml:space="preserve">FT46689*</t>
  </si>
  <si>
    <t xml:space="preserve">YF078518</t>
  </si>
  <si>
    <t xml:space="preserve">DE, AT, BY, UA</t>
  </si>
  <si>
    <t xml:space="preserve">Y154827</t>
  </si>
  <si>
    <t xml:space="preserve">YF066852, YF063415</t>
  </si>
  <si>
    <t xml:space="preserve">proto-Semitic</t>
  </si>
  <si>
    <t xml:space="preserve">TR, EGY</t>
  </si>
  <si>
    <t xml:space="preserve">Z18183</t>
  </si>
  <si>
    <t xml:space="preserve">YF065616</t>
  </si>
  <si>
    <t xml:space="preserve">KWT, UAE, IRN</t>
  </si>
  <si>
    <t xml:space="preserve">FT264818*</t>
  </si>
  <si>
    <t xml:space="preserve">YF077501</t>
  </si>
  <si>
    <t xml:space="preserve">YEM, RU, UAE</t>
  </si>
  <si>
    <t xml:space="preserve">Y162860</t>
  </si>
  <si>
    <t xml:space="preserve">YF066079, YF019262</t>
  </si>
  <si>
    <t xml:space="preserve">ARM,TR,OMN,SAU</t>
  </si>
  <si>
    <t xml:space="preserve">J2b-M102&gt;M205</t>
  </si>
  <si>
    <t xml:space="preserve">Y64544</t>
  </si>
  <si>
    <t xml:space="preserve">Y64544&gt;Y64235</t>
  </si>
  <si>
    <t xml:space="preserve">Y64235</t>
  </si>
  <si>
    <t xml:space="preserve">YF066787</t>
  </si>
  <si>
    <t xml:space="preserve">YEM</t>
  </si>
  <si>
    <t xml:space="preserve">FT68397*</t>
  </si>
  <si>
    <t xml:space="preserve">YF068395</t>
  </si>
  <si>
    <t xml:space="preserve">Y101509*</t>
  </si>
  <si>
    <t xml:space="preserve">YF009093</t>
  </si>
  <si>
    <t xml:space="preserve">PAL</t>
  </si>
  <si>
    <t xml:space="preserve">J2b-M102&gt;Z593(xL283)</t>
  </si>
  <si>
    <t xml:space="preserve">Y167232*</t>
  </si>
  <si>
    <t xml:space="preserve">YF018761</t>
  </si>
  <si>
    <t xml:space="preserve">Aberdeen</t>
  </si>
  <si>
    <t xml:space="preserve">UA, IRN</t>
  </si>
  <si>
    <t xml:space="preserve">J2b-M102&gt;L283</t>
  </si>
  <si>
    <t xml:space="preserve">Z615*</t>
  </si>
  <si>
    <t xml:space="preserve">YF011610</t>
  </si>
  <si>
    <t xml:space="preserve">various + SR aDNA</t>
  </si>
  <si>
    <t xml:space="preserve">Z4133*</t>
  </si>
  <si>
    <t xml:space="preserve">YF066643</t>
  </si>
  <si>
    <t xml:space="preserve">HU,SE,FR, PL</t>
  </si>
  <si>
    <t xml:space="preserve">Y189978</t>
  </si>
  <si>
    <t xml:space="preserve">YF090045, YF071163</t>
  </si>
  <si>
    <t xml:space="preserve">Pembrockeshire</t>
  </si>
  <si>
    <t xml:space="preserve">PH1602*</t>
  </si>
  <si>
    <t xml:space="preserve">YF012556</t>
  </si>
  <si>
    <t xml:space="preserve">Z638*</t>
  </si>
  <si>
    <t xml:space="preserve">YF019450</t>
  </si>
  <si>
    <t xml:space="preserve">various (AL cluster)</t>
  </si>
  <si>
    <t xml:space="preserve">Y182183*</t>
  </si>
  <si>
    <t xml:space="preserve">YF066589</t>
  </si>
  <si>
    <t xml:space="preserve">BY23734*</t>
  </si>
  <si>
    <t xml:space="preserve">HG00160</t>
  </si>
  <si>
    <t xml:space="preserve">ES, CH</t>
  </si>
  <si>
    <t xml:space="preserve">S18238</t>
  </si>
  <si>
    <t xml:space="preserve">YF011100</t>
  </si>
  <si>
    <t xml:space="preserve">DK,SRB [IE int.]</t>
  </si>
  <si>
    <t xml:space="preserve">FT33373*</t>
  </si>
  <si>
    <t xml:space="preserve">YF070672</t>
  </si>
  <si>
    <t xml:space="preserve">BG, DE</t>
  </si>
  <si>
    <t xml:space="preserve">BY87718</t>
  </si>
  <si>
    <t xml:space="preserve">YF063334</t>
  </si>
  <si>
    <t xml:space="preserve">FT117099*</t>
  </si>
  <si>
    <t xml:space="preserve">YF066993</t>
  </si>
  <si>
    <t xml:space="preserve">Y168581</t>
  </si>
  <si>
    <t xml:space="preserve">Y168581&gt;A24090*</t>
  </si>
  <si>
    <t xml:space="preserve">A24090*</t>
  </si>
  <si>
    <t xml:space="preserve">YF019835</t>
  </si>
  <si>
    <t xml:space="preserve">Jutes/Saxons</t>
  </si>
  <si>
    <t xml:space="preserve">BE/NL</t>
  </si>
  <si>
    <t xml:space="preserve">&gt;A24090&gt;FT395079</t>
  </si>
  <si>
    <t xml:space="preserve">FT395079</t>
  </si>
  <si>
    <t xml:space="preserve">YF093566</t>
  </si>
  <si>
    <t xml:space="preserve">Y168581&gt;FT186603</t>
  </si>
  <si>
    <t xml:space="preserve">FT186603</t>
  </si>
  <si>
    <t xml:space="preserve">YF071519, YF102749</t>
  </si>
  <si>
    <t xml:space="preserve">Y129853</t>
  </si>
  <si>
    <t xml:space="preserve">YF065441</t>
  </si>
  <si>
    <t xml:space="preserve">FT131786*</t>
  </si>
  <si>
    <t xml:space="preserve">YF075910</t>
  </si>
  <si>
    <t xml:space="preserve">CTS11760*</t>
  </si>
  <si>
    <t xml:space="preserve">YF066791</t>
  </si>
  <si>
    <t xml:space="preserve">Y155803*</t>
  </si>
  <si>
    <t xml:space="preserve">YF015023</t>
  </si>
  <si>
    <t xml:space="preserve">Y16536</t>
  </si>
  <si>
    <t xml:space="preserve">YF011868, YF008379, YF015696</t>
  </si>
  <si>
    <t xml:space="preserve">Chechen</t>
  </si>
  <si>
    <t xml:space="preserve">FT35302*</t>
  </si>
  <si>
    <t xml:space="preserve">YF080972</t>
  </si>
  <si>
    <t xml:space="preserve">Y36202*</t>
  </si>
  <si>
    <t xml:space="preserve">YF010221</t>
  </si>
  <si>
    <t xml:space="preserve">MK, AL</t>
  </si>
  <si>
    <t xml:space="preserve">FT99882</t>
  </si>
  <si>
    <t xml:space="preserve">YF067031</t>
  </si>
  <si>
    <t xml:space="preserve">Y136384</t>
  </si>
  <si>
    <t xml:space="preserve">YF067183, YF012470</t>
  </si>
  <si>
    <t xml:space="preserve">Y87605*</t>
  </si>
  <si>
    <t xml:space="preserve">YF011691</t>
  </si>
  <si>
    <t xml:space="preserve">IT, ES</t>
  </si>
  <si>
    <t xml:space="preserve">Y32998</t>
  </si>
  <si>
    <t xml:space="preserve">YF085548, YF009102, YF007411</t>
  </si>
  <si>
    <t xml:space="preserve">PT,CH</t>
  </si>
  <si>
    <t xml:space="preserve">J2a-M410</t>
  </si>
  <si>
    <t xml:space="preserve">Y166616*</t>
  </si>
  <si>
    <t xml:space="preserve">Y166616</t>
  </si>
  <si>
    <t xml:space="preserve">YF017311</t>
  </si>
  <si>
    <t xml:space="preserve">DE,UA,HU,LT,MD</t>
  </si>
  <si>
    <t xml:space="preserve">Y16842</t>
  </si>
  <si>
    <t xml:space="preserve">Y16842&gt;Y42491</t>
  </si>
  <si>
    <t xml:space="preserve">Y42491</t>
  </si>
  <si>
    <t xml:space="preserve">YF002153, YF065011</t>
  </si>
  <si>
    <t xml:space="preserve">various [FI int.]</t>
  </si>
  <si>
    <t xml:space="preserve">Y16842&gt;Z40259</t>
  </si>
  <si>
    <t xml:space="preserve">Z40259</t>
  </si>
  <si>
    <t xml:space="preserve">Z40259&gt;Y22056</t>
  </si>
  <si>
    <t xml:space="preserve">Y22056</t>
  </si>
  <si>
    <t xml:space="preserve">Y22056&gt;Y22057</t>
  </si>
  <si>
    <t xml:space="preserve">Y22057</t>
  </si>
  <si>
    <t xml:space="preserve">Y22057&gt;Y22315</t>
  </si>
  <si>
    <t xml:space="preserve">Y22315</t>
  </si>
  <si>
    <t xml:space="preserve">YF005801, YF013988, YF006334</t>
  </si>
  <si>
    <t xml:space="preserve">Y155314</t>
  </si>
  <si>
    <t xml:space="preserve">ERS1444424</t>
  </si>
  <si>
    <t xml:space="preserve">TR, ARM, Arabs</t>
  </si>
  <si>
    <t xml:space="preserve">FGC16079*</t>
  </si>
  <si>
    <t xml:space="preserve">YF002684</t>
  </si>
  <si>
    <t xml:space="preserve">Arabs, IRN</t>
  </si>
  <si>
    <t xml:space="preserve">FT69307*</t>
  </si>
  <si>
    <t xml:space="preserve">YF094747</t>
  </si>
  <si>
    <t xml:space="preserve">Y87523</t>
  </si>
  <si>
    <t xml:space="preserve">Y87523&gt;Z45881</t>
  </si>
  <si>
    <t xml:space="preserve">Z45881</t>
  </si>
  <si>
    <t xml:space="preserve">Z45881&gt;Y95397</t>
  </si>
  <si>
    <t xml:space="preserve">Y95397</t>
  </si>
  <si>
    <t xml:space="preserve">YF010994</t>
  </si>
  <si>
    <t xml:space="preserve">Durham (Northum.)</t>
  </si>
  <si>
    <t xml:space="preserve">LBN, TR, SAU</t>
  </si>
  <si>
    <t xml:space="preserve">Z39057*</t>
  </si>
  <si>
    <t xml:space="preserve">YF086716</t>
  </si>
  <si>
    <t xml:space="preserve">Y64860</t>
  </si>
  <si>
    <t xml:space="preserve">Y64860 </t>
  </si>
  <si>
    <t xml:space="preserve">YF011735, YF007602</t>
  </si>
  <si>
    <t xml:space="preserve">West Sussex/Surrey</t>
  </si>
  <si>
    <t xml:space="preserve">Y27235</t>
  </si>
  <si>
    <t xml:space="preserve">Y27235*</t>
  </si>
  <si>
    <t xml:space="preserve">YF064809</t>
  </si>
  <si>
    <t xml:space="preserve">ARM,TR,ALG</t>
  </si>
  <si>
    <t xml:space="preserve">Y27235&gt;FT375689</t>
  </si>
  <si>
    <t xml:space="preserve">FT375689</t>
  </si>
  <si>
    <t xml:space="preserve">YF077702</t>
  </si>
  <si>
    <t xml:space="preserve">Y27235&gt;Y130918</t>
  </si>
  <si>
    <t xml:space="preserve">Y130918&gt;A19174</t>
  </si>
  <si>
    <t xml:space="preserve">A19174</t>
  </si>
  <si>
    <t xml:space="preserve">YF011744, YF014334</t>
  </si>
  <si>
    <t xml:space="preserve">BY136275*</t>
  </si>
  <si>
    <t xml:space="preserve">YF074912</t>
  </si>
  <si>
    <t xml:space="preserve">FGC22532</t>
  </si>
  <si>
    <t xml:space="preserve">YF062953</t>
  </si>
  <si>
    <t xml:space="preserve">LV, LT, PL</t>
  </si>
  <si>
    <t xml:space="preserve">BY195335*</t>
  </si>
  <si>
    <t xml:space="preserve">YF074944</t>
  </si>
  <si>
    <t xml:space="preserve">Kircudbright</t>
  </si>
  <si>
    <t xml:space="preserve">Z41157</t>
  </si>
  <si>
    <t xml:space="preserve">YF010652</t>
  </si>
  <si>
    <t xml:space="preserve">BY66226*</t>
  </si>
  <si>
    <t xml:space="preserve">YF015093</t>
  </si>
  <si>
    <t xml:space="preserve">Roxburgh</t>
  </si>
  <si>
    <t xml:space="preserve">YF016584</t>
  </si>
  <si>
    <t xml:space="preserve">Borders</t>
  </si>
  <si>
    <t xml:space="preserve">Y16179</t>
  </si>
  <si>
    <t xml:space="preserve">YF093800</t>
  </si>
  <si>
    <t xml:space="preserve">Banffshire</t>
  </si>
  <si>
    <t xml:space="preserve">FT72594*</t>
  </si>
  <si>
    <t xml:space="preserve">YF063751</t>
  </si>
  <si>
    <t xml:space="preserve">Adyghe</t>
  </si>
  <si>
    <t xml:space="preserve">Y26650*</t>
  </si>
  <si>
    <t xml:space="preserve">YF068354</t>
  </si>
  <si>
    <t xml:space="preserve">GEO</t>
  </si>
  <si>
    <t xml:space="preserve">BY127048*</t>
  </si>
  <si>
    <t xml:space="preserve">YF063897</t>
  </si>
  <si>
    <t xml:space="preserve">Z2177*</t>
  </si>
  <si>
    <t xml:space="preserve">YF081624</t>
  </si>
  <si>
    <t xml:space="preserve">Y64003</t>
  </si>
  <si>
    <t xml:space="preserve">YF100262</t>
  </si>
  <si>
    <t xml:space="preserve">BY194993*</t>
  </si>
  <si>
    <t xml:space="preserve">YF004730</t>
  </si>
  <si>
    <t xml:space="preserve">HU, UA, RU</t>
  </si>
  <si>
    <t xml:space="preserve">Y96522*</t>
  </si>
  <si>
    <t xml:space="preserve">YF085222</t>
  </si>
  <si>
    <t xml:space="preserve">Y63950*</t>
  </si>
  <si>
    <t xml:space="preserve">YF006586</t>
  </si>
  <si>
    <t xml:space="preserve">IT, AT</t>
  </si>
  <si>
    <t xml:space="preserve">L-M20</t>
  </si>
  <si>
    <t xml:space="preserve">FGC51041*</t>
  </si>
  <si>
    <t xml:space="preserve">YF006262</t>
  </si>
  <si>
    <t xml:space="preserve">IND, LBN</t>
  </si>
  <si>
    <t xml:space="preserve">Y62903</t>
  </si>
  <si>
    <t xml:space="preserve">Y62903&gt;Y61682</t>
  </si>
  <si>
    <t xml:space="preserve">Y61682</t>
  </si>
  <si>
    <t xml:space="preserve">YF007448</t>
  </si>
  <si>
    <t xml:space="preserve">TR, Arabia</t>
  </si>
  <si>
    <t xml:space="preserve">BY60850</t>
  </si>
  <si>
    <t xml:space="preserve">YF013207</t>
  </si>
  <si>
    <t xml:space="preserve">IRQ, Arabia</t>
  </si>
  <si>
    <t xml:space="preserve">Z19971*</t>
  </si>
  <si>
    <t xml:space="preserve">YF006168</t>
  </si>
  <si>
    <t xml:space="preserve">IT, ISR, Arabia</t>
  </si>
  <si>
    <t xml:space="preserve">FTA74003</t>
  </si>
  <si>
    <t xml:space="preserve">YF092432, YF086298</t>
  </si>
  <si>
    <t xml:space="preserve">ES, TR</t>
  </si>
  <si>
    <t xml:space="preserve">Y6409</t>
  </si>
  <si>
    <t xml:space="preserve">YF001837</t>
  </si>
  <si>
    <t xml:space="preserve">FGC30201*</t>
  </si>
  <si>
    <t xml:space="preserve">ERS1444426</t>
  </si>
  <si>
    <t xml:space="preserve">LBN, IRQ, ISR</t>
  </si>
  <si>
    <t xml:space="preserve">N1-P189.2</t>
  </si>
  <si>
    <t xml:space="preserve">Y101945*</t>
  </si>
  <si>
    <t xml:space="preserve">YF080135</t>
  </si>
  <si>
    <t xml:space="preserve">Bronze Age migration</t>
  </si>
  <si>
    <t xml:space="preserve">N3a3-VL29&gt;L1022</t>
  </si>
  <si>
    <t xml:space="preserve">Y5003*</t>
  </si>
  <si>
    <t xml:space="preserve">YF008527</t>
  </si>
  <si>
    <t xml:space="preserve">Reading</t>
  </si>
  <si>
    <t xml:space="preserve">Scandinavian</t>
  </si>
  <si>
    <t xml:space="preserve">FI, EE</t>
  </si>
  <si>
    <t xml:space="preserve">BY29133</t>
  </si>
  <si>
    <t xml:space="preserve">BY29133*</t>
  </si>
  <si>
    <t xml:space="preserve">YF008500</t>
  </si>
  <si>
    <t xml:space="preserve">BY29133&gt;Y24500</t>
  </si>
  <si>
    <t xml:space="preserve">Y24500</t>
  </si>
  <si>
    <t xml:space="preserve">YF013340, YF007099, YF001804</t>
  </si>
  <si>
    <t xml:space="preserve">West Yorkshire</t>
  </si>
  <si>
    <t xml:space="preserve">N3a3-VL29&gt;L550</t>
  </si>
  <si>
    <t xml:space="preserve">Y17113*</t>
  </si>
  <si>
    <t xml:space="preserve">YF069499</t>
  </si>
  <si>
    <t xml:space="preserve">Y17113&gt;FGC14538</t>
  </si>
  <si>
    <t xml:space="preserve">FGC14538</t>
  </si>
  <si>
    <t xml:space="preserve">YF001820</t>
  </si>
  <si>
    <t xml:space="preserve">Y5611*</t>
  </si>
  <si>
    <t xml:space="preserve">YF002265</t>
  </si>
  <si>
    <t xml:space="preserve">SE, RU, EE (aDNA)</t>
  </si>
  <si>
    <t xml:space="preserve">N3a3-VL29&gt;L550&gt;L1025</t>
  </si>
  <si>
    <t xml:space="preserve">Y4706*</t>
  </si>
  <si>
    <t xml:space="preserve">YF085855</t>
  </si>
  <si>
    <t xml:space="preserve">SE,FI,DE,PL,RU</t>
  </si>
  <si>
    <t xml:space="preserve">A2358*</t>
  </si>
  <si>
    <t xml:space="preserve">YF005224</t>
  </si>
  <si>
    <t xml:space="preserve">FI,LV,RU,DE</t>
  </si>
  <si>
    <t xml:space="preserve">R2-M124</t>
  </si>
  <si>
    <t xml:space="preserve">FTA33333</t>
  </si>
  <si>
    <t xml:space="preserve">YF083046</t>
  </si>
  <si>
    <t xml:space="preserve">LBN, UZB,IRQ</t>
  </si>
  <si>
    <t xml:space="preserve">L723</t>
  </si>
  <si>
    <t xml:space="preserve">L723&gt;L725</t>
  </si>
  <si>
    <t xml:space="preserve">L725</t>
  </si>
  <si>
    <t xml:space="preserve">YF008971</t>
  </si>
  <si>
    <t xml:space="preserve">South Asian</t>
  </si>
  <si>
    <t xml:space="preserve">PAK, IND</t>
  </si>
  <si>
    <t xml:space="preserve">Q-L56</t>
  </si>
  <si>
    <t xml:space="preserve">Y45524*</t>
  </si>
  <si>
    <t xml:space="preserve">UKFCACC7</t>
  </si>
  <si>
    <t xml:space="preserve">Inner Asian</t>
  </si>
  <si>
    <t xml:space="preserve">China</t>
  </si>
  <si>
    <t xml:space="preserve">Q-L56&gt;L330</t>
  </si>
  <si>
    <t xml:space="preserve">L329</t>
  </si>
  <si>
    <t xml:space="preserve">YF001493</t>
  </si>
  <si>
    <t xml:space="preserve">RU, MNG (aDNA)</t>
  </si>
  <si>
    <t xml:space="preserve">Q-L56&gt;L940</t>
  </si>
  <si>
    <t xml:space="preserve">BZ1487</t>
  </si>
  <si>
    <t xml:space="preserve">YF011158</t>
  </si>
  <si>
    <t xml:space="preserve">Q-L56&gt;L940&gt;L527</t>
  </si>
  <si>
    <t xml:space="preserve">Y4929</t>
  </si>
  <si>
    <t xml:space="preserve">YF009243</t>
  </si>
  <si>
    <t xml:space="preserve">YP4568</t>
  </si>
  <si>
    <t xml:space="preserve">YP4568&gt;BY15842</t>
  </si>
  <si>
    <t xml:space="preserve">BY15842</t>
  </si>
  <si>
    <t xml:space="preserve">YF092806, YF002256</t>
  </si>
  <si>
    <t xml:space="preserve">YP4568&gt;BZ50006</t>
  </si>
  <si>
    <t xml:space="preserve">BZ50006</t>
  </si>
  <si>
    <t xml:space="preserve">YF064561, YF011012, YF004292</t>
  </si>
  <si>
    <t xml:space="preserve">Q-L56&gt;L804</t>
  </si>
  <si>
    <t xml:space="preserve">L804&gt;Y7582</t>
  </si>
  <si>
    <t xml:space="preserve">Y7582</t>
  </si>
  <si>
    <t xml:space="preserve">Y7582&gt;Y12445</t>
  </si>
  <si>
    <t xml:space="preserve">Y12445</t>
  </si>
  <si>
    <t xml:space="preserve">Y12445*</t>
  </si>
  <si>
    <t xml:space="preserve">YF009533</t>
  </si>
  <si>
    <t xml:space="preserve">Bronze Age Eurasians?</t>
  </si>
  <si>
    <t xml:space="preserve">NO, SE, DE</t>
  </si>
  <si>
    <t xml:space="preserve">Y12445&gt;BZ50007</t>
  </si>
  <si>
    <t xml:space="preserve">BZ50007</t>
  </si>
  <si>
    <t xml:space="preserve">YF002971</t>
  </si>
  <si>
    <t xml:space="preserve">Y12445&gt;Y15622</t>
  </si>
  <si>
    <t xml:space="preserve">Y15622</t>
  </si>
  <si>
    <t xml:space="preserve">YF003570</t>
  </si>
  <si>
    <t xml:space="preserve">Y12445&gt;L807</t>
  </si>
  <si>
    <t xml:space="preserve">L807</t>
  </si>
  <si>
    <t xml:space="preserve">YF003479, YF004362</t>
  </si>
  <si>
    <t xml:space="preserve">Y7582&gt;Y38488</t>
  </si>
  <si>
    <t xml:space="preserve">Y38488</t>
  </si>
  <si>
    <t xml:space="preserve">Y38488*</t>
  </si>
  <si>
    <t xml:space="preserve">YF002241</t>
  </si>
  <si>
    <t xml:space="preserve">A14048*</t>
  </si>
  <si>
    <t xml:space="preserve">YF088978</t>
  </si>
  <si>
    <t xml:space="preserve">German immigration</t>
  </si>
  <si>
    <t xml:space="preserve">BY66620</t>
  </si>
  <si>
    <t xml:space="preserve">YF082956</t>
  </si>
  <si>
    <t xml:space="preserve">Saxons or Vikings?</t>
  </si>
  <si>
    <t xml:space="preserve">DE, NO, DK, FR</t>
  </si>
  <si>
    <t xml:space="preserve">Y29863</t>
  </si>
  <si>
    <t xml:space="preserve">Y29863*</t>
  </si>
  <si>
    <t xml:space="preserve">YF008140</t>
  </si>
  <si>
    <t xml:space="preserve">YF004969</t>
  </si>
  <si>
    <t xml:space="preserve">Y54903*</t>
  </si>
  <si>
    <t xml:space="preserve">YF073773</t>
  </si>
  <si>
    <t xml:space="preserve">Norwegians</t>
  </si>
  <si>
    <t xml:space="preserve">Q-L56&gt;Z780</t>
  </si>
  <si>
    <t xml:space="preserve">YP1109*</t>
  </si>
  <si>
    <t xml:space="preserve">YF003211</t>
  </si>
  <si>
    <t xml:space="preserve">Paleolithic Eurasian</t>
  </si>
  <si>
    <t xml:space="preserve">Mexico</t>
  </si>
  <si>
    <t xml:space="preserve">R1a-M420*</t>
  </si>
  <si>
    <t xml:space="preserve">YP4138</t>
  </si>
  <si>
    <t xml:space="preserve">YP4138&gt;CTS11317&gt;FT80840</t>
  </si>
  <si>
    <t xml:space="preserve">FT80840</t>
  </si>
  <si>
    <t xml:space="preserve">YF078198, YF093365, YF066726</t>
  </si>
  <si>
    <t xml:space="preserve">YP4138&gt;YP6500*</t>
  </si>
  <si>
    <t xml:space="preserve">YP6500*</t>
  </si>
  <si>
    <t xml:space="preserve">YF086371</t>
  </si>
  <si>
    <t xml:space="preserve">YF062980</t>
  </si>
  <si>
    <t xml:space="preserve">YP4138&gt;YP6500&gt;BY197969</t>
  </si>
  <si>
    <t xml:space="preserve">BY197969</t>
  </si>
  <si>
    <t xml:space="preserve">YF068110</t>
  </si>
  <si>
    <t xml:space="preserve">YP4138&gt;YP6500&gt;Y168233</t>
  </si>
  <si>
    <t xml:space="preserve">Y168233</t>
  </si>
  <si>
    <t xml:space="preserve">YF063054</t>
  </si>
  <si>
    <t xml:space="preserve">Moray</t>
  </si>
  <si>
    <t xml:space="preserve">R1a-M459*</t>
  </si>
  <si>
    <t xml:space="preserve">YP1051</t>
  </si>
  <si>
    <t xml:space="preserve">YF012594</t>
  </si>
  <si>
    <t xml:space="preserve">all other R1a</t>
  </si>
  <si>
    <t xml:space="preserve">R1a-CTS4385 (pre-L664)</t>
  </si>
  <si>
    <t xml:space="preserve">CTS4385&gt;FGC9988</t>
  </si>
  <si>
    <t xml:space="preserve">FGC9988</t>
  </si>
  <si>
    <t xml:space="preserve">FGC9988&gt;FGC9989</t>
  </si>
  <si>
    <t xml:space="preserve">FGC9989</t>
  </si>
  <si>
    <t xml:space="preserve">YF002826, YF001438</t>
  </si>
  <si>
    <t xml:space="preserve">FGC9988&gt;Y95533</t>
  </si>
  <si>
    <t xml:space="preserve">Y95533</t>
  </si>
  <si>
    <t xml:space="preserve">YF083815 etc.</t>
  </si>
  <si>
    <t xml:space="preserve">Y322268</t>
  </si>
  <si>
    <t xml:space="preserve">Y322268&gt;YP543</t>
  </si>
  <si>
    <t xml:space="preserve">YP543&gt;YP550</t>
  </si>
  <si>
    <t xml:space="preserve">YP550*</t>
  </si>
  <si>
    <t xml:space="preserve">UK689863</t>
  </si>
  <si>
    <t xml:space="preserve">PL, CZ</t>
  </si>
  <si>
    <t xml:space="preserve">YP943</t>
  </si>
  <si>
    <t xml:space="preserve">YP943*</t>
  </si>
  <si>
    <t xml:space="preserve">YF008889</t>
  </si>
  <si>
    <t xml:space="preserve">YP356&gt;YP360</t>
  </si>
  <si>
    <t xml:space="preserve">YP360</t>
  </si>
  <si>
    <t xml:space="preserve">YP360&gt;YP362</t>
  </si>
  <si>
    <t xml:space="preserve">YF005668</t>
  </si>
  <si>
    <t xml:space="preserve">SE, PL, DE, NL</t>
  </si>
  <si>
    <t xml:space="preserve">FGC57195</t>
  </si>
  <si>
    <t xml:space="preserve">YF101918, YF016703</t>
  </si>
  <si>
    <t xml:space="preserve">Mull / Iona (Argyll)</t>
  </si>
  <si>
    <t xml:space="preserve">YP4444*</t>
  </si>
  <si>
    <t xml:space="preserve">YF009214</t>
  </si>
  <si>
    <t xml:space="preserve">YP5455</t>
  </si>
  <si>
    <t xml:space="preserve">YF017039, YF016462</t>
  </si>
  <si>
    <t xml:space="preserve">YP441&gt;BY30530</t>
  </si>
  <si>
    <t xml:space="preserve">BY30530</t>
  </si>
  <si>
    <t xml:space="preserve">BY30530&gt;BY30531</t>
  </si>
  <si>
    <t xml:space="preserve">BY30531</t>
  </si>
  <si>
    <t xml:space="preserve">YF016773, YF007068</t>
  </si>
  <si>
    <t xml:space="preserve">Saxon tribe (YP282 et al. TMRCA 24 SNPs, 4th-5th century), 198 x BigY</t>
  </si>
  <si>
    <t xml:space="preserve">YP441&gt;Y81602</t>
  </si>
  <si>
    <t xml:space="preserve">Y81602</t>
  </si>
  <si>
    <t xml:space="preserve">Y81602*</t>
  </si>
  <si>
    <t xml:space="preserve">YF016607</t>
  </si>
  <si>
    <t xml:space="preserve">Y81602&gt;Y85196</t>
  </si>
  <si>
    <t xml:space="preserve">Y85196</t>
  </si>
  <si>
    <t xml:space="preserve">YF016715, YF009035</t>
  </si>
  <si>
    <t xml:space="preserve">YP441&gt;YP1015*</t>
  </si>
  <si>
    <t xml:space="preserve">YP1015*</t>
  </si>
  <si>
    <t xml:space="preserve">YF001616</t>
  </si>
  <si>
    <t xml:space="preserve">YP441&gt;YP1015&gt;YP4519</t>
  </si>
  <si>
    <t xml:space="preserve">YP4519</t>
  </si>
  <si>
    <t xml:space="preserve">YF002147</t>
  </si>
  <si>
    <t xml:space="preserve">YP441&gt;Y141132</t>
  </si>
  <si>
    <t xml:space="preserve">Y141132&gt;YP5084</t>
  </si>
  <si>
    <t xml:space="preserve">YP5084&gt;Y34265</t>
  </si>
  <si>
    <t xml:space="preserve">Y34265</t>
  </si>
  <si>
    <t xml:space="preserve">YF009936, YF005610</t>
  </si>
  <si>
    <t xml:space="preserve">YP5084&gt;Y38820</t>
  </si>
  <si>
    <t xml:space="preserve">Y38820</t>
  </si>
  <si>
    <t xml:space="preserve">YF064112 etc.</t>
  </si>
  <si>
    <t xml:space="preserve">YP441&gt;FGC41401</t>
  </si>
  <si>
    <t xml:space="preserve">FGC41401&gt;YP4535</t>
  </si>
  <si>
    <t xml:space="preserve">YP4535</t>
  </si>
  <si>
    <t xml:space="preserve">YF004835 etc.</t>
  </si>
  <si>
    <t xml:space="preserve">FGC41401&gt;YP4515*</t>
  </si>
  <si>
    <t xml:space="preserve">YP4515*</t>
  </si>
  <si>
    <t xml:space="preserve">YF004291</t>
  </si>
  <si>
    <t xml:space="preserve">&gt;YP4515&gt;YP6042</t>
  </si>
  <si>
    <t xml:space="preserve">YP6042</t>
  </si>
  <si>
    <t xml:space="preserve">YP6042&gt;Y61586</t>
  </si>
  <si>
    <t xml:space="preserve">Y61586</t>
  </si>
  <si>
    <t xml:space="preserve">YF007151</t>
  </si>
  <si>
    <t xml:space="preserve">YP441&gt;YP1014&gt;YP1214*</t>
  </si>
  <si>
    <t xml:space="preserve">YP1214*</t>
  </si>
  <si>
    <t xml:space="preserve">YF067301</t>
  </si>
  <si>
    <t xml:space="preserve">YF017294</t>
  </si>
  <si>
    <t xml:space="preserve">&gt;&gt;YP1214&gt;YP5686</t>
  </si>
  <si>
    <t xml:space="preserve">YP5686&gt;FT219241</t>
  </si>
  <si>
    <t xml:space="preserve">FT219241</t>
  </si>
  <si>
    <t xml:space="preserve">YF081766</t>
  </si>
  <si>
    <t xml:space="preserve">&gt;YP1014&gt;YP6501</t>
  </si>
  <si>
    <t xml:space="preserve">YP6501*</t>
  </si>
  <si>
    <t xml:space="preserve">YF089124</t>
  </si>
  <si>
    <t xml:space="preserve">YP6501&gt;BY62687</t>
  </si>
  <si>
    <t xml:space="preserve">BY62687</t>
  </si>
  <si>
    <t xml:space="preserve">YF016809</t>
  </si>
  <si>
    <t xml:space="preserve">YP6501&gt;BY105633</t>
  </si>
  <si>
    <t xml:space="preserve">BY105633</t>
  </si>
  <si>
    <t xml:space="preserve">YF081410, YF067735, YF067391</t>
  </si>
  <si>
    <t xml:space="preserve">R1a-Z93</t>
  </si>
  <si>
    <t xml:space="preserve">YP5578</t>
  </si>
  <si>
    <t xml:space="preserve">YP5578*</t>
  </si>
  <si>
    <t xml:space="preserve">YF007064</t>
  </si>
  <si>
    <t xml:space="preserve">IND, Arabia</t>
  </si>
  <si>
    <t xml:space="preserve">YP5578&gt;Y28816</t>
  </si>
  <si>
    <t xml:space="preserve">Y28816</t>
  </si>
  <si>
    <t xml:space="preserve">YF009462 etc.</t>
  </si>
  <si>
    <t xml:space="preserve">FT92252*</t>
  </si>
  <si>
    <t xml:space="preserve">YF002655</t>
  </si>
  <si>
    <t xml:space="preserve">YP1269*</t>
  </si>
  <si>
    <t xml:space="preserve">YF003225</t>
  </si>
  <si>
    <t xml:space="preserve">BY87922*</t>
  </si>
  <si>
    <t xml:space="preserve">YF003839</t>
  </si>
  <si>
    <t xml:space="preserve">YP4768*</t>
  </si>
  <si>
    <t xml:space="preserve">YF008180</t>
  </si>
  <si>
    <t xml:space="preserve">Pamiri Tadjiks, UA, ES</t>
  </si>
  <si>
    <t xml:space="preserve">BY32021</t>
  </si>
  <si>
    <t xml:space="preserve">YF078967, YF004413</t>
  </si>
  <si>
    <t xml:space="preserve">YP5480*</t>
  </si>
  <si>
    <t xml:space="preserve">YF095612</t>
  </si>
  <si>
    <t xml:space="preserve">Ashkenazi various</t>
  </si>
  <si>
    <t xml:space="preserve">YP1359</t>
  </si>
  <si>
    <t xml:space="preserve">YF074855, YF077430</t>
  </si>
  <si>
    <t xml:space="preserve">Turkic</t>
  </si>
  <si>
    <t xml:space="preserve">KYR, China, IRQ</t>
  </si>
  <si>
    <t xml:space="preserve">BY30764*</t>
  </si>
  <si>
    <t xml:space="preserve">YF005079</t>
  </si>
  <si>
    <t xml:space="preserve">Bashkiria aDNA</t>
  </si>
  <si>
    <t xml:space="preserve">YP6291</t>
  </si>
  <si>
    <t xml:space="preserve">YF064373, YF008276, YF009754</t>
  </si>
  <si>
    <t xml:space="preserve">AFG, PL, VNM</t>
  </si>
  <si>
    <t xml:space="preserve">Y40719*</t>
  </si>
  <si>
    <t xml:space="preserve">YF002377</t>
  </si>
  <si>
    <t xml:space="preserve">Kabard; TR</t>
  </si>
  <si>
    <t xml:space="preserve">R1a-Z283*</t>
  </si>
  <si>
    <t xml:space="preserve">Y128147*</t>
  </si>
  <si>
    <t xml:space="preserve">YF011648</t>
  </si>
  <si>
    <t xml:space="preserve">all Z283 [IE int.]</t>
  </si>
  <si>
    <t xml:space="preserve">R1a-M458</t>
  </si>
  <si>
    <t xml:space="preserve">YP4648</t>
  </si>
  <si>
    <t xml:space="preserve">YF001875</t>
  </si>
  <si>
    <t xml:space="preserve">UA, RU</t>
  </si>
  <si>
    <t xml:space="preserve">YP445*</t>
  </si>
  <si>
    <t xml:space="preserve">YF001577</t>
  </si>
  <si>
    <t xml:space="preserve">Viking slaves?</t>
  </si>
  <si>
    <t xml:space="preserve">DE, SK</t>
  </si>
  <si>
    <t xml:space="preserve">FGC2633</t>
  </si>
  <si>
    <t xml:space="preserve">YF101384</t>
  </si>
  <si>
    <t xml:space="preserve">Y10805*</t>
  </si>
  <si>
    <t xml:space="preserve">YF005606</t>
  </si>
  <si>
    <t xml:space="preserve">FI, other Z280</t>
  </si>
  <si>
    <t xml:space="preserve">YP971*</t>
  </si>
  <si>
    <t xml:space="preserve">YF001997</t>
  </si>
  <si>
    <t xml:space="preserve">BY176489</t>
  </si>
  <si>
    <t xml:space="preserve">YF073204</t>
  </si>
  <si>
    <t xml:space="preserve">YP4660*</t>
  </si>
  <si>
    <t xml:space="preserve">YF004858</t>
  </si>
  <si>
    <t xml:space="preserve">YP6323</t>
  </si>
  <si>
    <t xml:space="preserve">YF013180</t>
  </si>
  <si>
    <t xml:space="preserve">CTS1055</t>
  </si>
  <si>
    <t xml:space="preserve">HG00151</t>
  </si>
  <si>
    <t xml:space="preserve">YP4777</t>
  </si>
  <si>
    <t xml:space="preserve">YF004952</t>
  </si>
  <si>
    <t xml:space="preserve">FGC2573</t>
  </si>
  <si>
    <t xml:space="preserve">YF003765, YF001369</t>
  </si>
  <si>
    <t xml:space="preserve">Y40592*</t>
  </si>
  <si>
    <t xml:space="preserve">YF001930</t>
  </si>
  <si>
    <t xml:space="preserve">Y189241*</t>
  </si>
  <si>
    <t xml:space="preserve">UK58B97E</t>
  </si>
  <si>
    <t xml:space="preserve">R1a-Y2395/Z284</t>
  </si>
  <si>
    <t xml:space="preserve">BY29712</t>
  </si>
  <si>
    <t xml:space="preserve">YF082868</t>
  </si>
  <si>
    <t xml:space="preserve">Viking</t>
  </si>
  <si>
    <t xml:space="preserve">Y63344</t>
  </si>
  <si>
    <t xml:space="preserve">VK258</t>
  </si>
  <si>
    <t xml:space="preserve">Viking aDNA</t>
  </si>
  <si>
    <t xml:space="preserve">Y29963*</t>
  </si>
  <si>
    <t xml:space="preserve">YF005174</t>
  </si>
  <si>
    <t xml:space="preserve">BY41494</t>
  </si>
  <si>
    <t xml:space="preserve">BY41494&gt;Y142307</t>
  </si>
  <si>
    <t xml:space="preserve">Y142307*</t>
  </si>
  <si>
    <t xml:space="preserve">YF015947</t>
  </si>
  <si>
    <t xml:space="preserve">YF014316</t>
  </si>
  <si>
    <t xml:space="preserve">Cheshire </t>
  </si>
  <si>
    <t xml:space="preserve">YF084613</t>
  </si>
  <si>
    <t xml:space="preserve">YP5857*</t>
  </si>
  <si>
    <t xml:space="preserve">YF002370</t>
  </si>
  <si>
    <t xml:space="preserve">S5708&gt;CTS870</t>
  </si>
  <si>
    <t xml:space="preserve">CTS870</t>
  </si>
  <si>
    <t xml:space="preserve">CTS870*</t>
  </si>
  <si>
    <t xml:space="preserve">YF002817</t>
  </si>
  <si>
    <t xml:space="preserve">HG00109</t>
  </si>
  <si>
    <t xml:space="preserve">S5708&gt;S7735</t>
  </si>
  <si>
    <t xml:space="preserve">S7735</t>
  </si>
  <si>
    <t xml:space="preserve">YF068203, YF063448, YF007407</t>
  </si>
  <si>
    <t xml:space="preserve">Shetland</t>
  </si>
  <si>
    <t xml:space="preserve">YP398*</t>
  </si>
  <si>
    <t xml:space="preserve">YF079260</t>
  </si>
  <si>
    <t xml:space="preserve">NO, SE, PL</t>
  </si>
  <si>
    <t xml:space="preserve">Y66214*</t>
  </si>
  <si>
    <t xml:space="preserve">YF005167</t>
  </si>
  <si>
    <t xml:space="preserve">NO (aDNA)</t>
  </si>
  <si>
    <t xml:space="preserve">YP5265*</t>
  </si>
  <si>
    <t xml:space="preserve">VK145</t>
  </si>
  <si>
    <t xml:space="preserve">S3238</t>
  </si>
  <si>
    <t xml:space="preserve">HG00114</t>
  </si>
  <si>
    <t xml:space="preserve">S5168</t>
  </si>
  <si>
    <t xml:space="preserve">HG00113</t>
  </si>
  <si>
    <t xml:space="preserve">NO, LT</t>
  </si>
  <si>
    <t xml:space="preserve">BY32096</t>
  </si>
  <si>
    <t xml:space="preserve">YF072482</t>
  </si>
  <si>
    <t xml:space="preserve">YP6267</t>
  </si>
  <si>
    <t xml:space="preserve">YP6267&gt;Y56412</t>
  </si>
  <si>
    <t xml:space="preserve">Y56412</t>
  </si>
  <si>
    <t xml:space="preserve">YF004254</t>
  </si>
  <si>
    <t xml:space="preserve">BY30725&gt;BY183076</t>
  </si>
  <si>
    <t xml:space="preserve">BY183076</t>
  </si>
  <si>
    <t xml:space="preserve">BY183076&gt;BY182717</t>
  </si>
  <si>
    <t xml:space="preserve">BY182717</t>
  </si>
  <si>
    <t xml:space="preserve">YF015626, YF016905, YF016669</t>
  </si>
  <si>
    <t xml:space="preserve">BY183076&gt;BY205816</t>
  </si>
  <si>
    <t xml:space="preserve">BY205816</t>
  </si>
  <si>
    <t xml:space="preserve">YF016940 etc.</t>
  </si>
  <si>
    <t xml:space="preserve">BY30725&gt;BY30721</t>
  </si>
  <si>
    <t xml:space="preserve">BY30721&gt;FGC12770*</t>
  </si>
  <si>
    <t xml:space="preserve">YF065142</t>
  </si>
  <si>
    <t xml:space="preserve">YF015274</t>
  </si>
  <si>
    <t xml:space="preserve">BY30721&gt;BY30728</t>
  </si>
  <si>
    <t xml:space="preserve">BY30728&gt;BY154043</t>
  </si>
  <si>
    <t xml:space="preserve">BY154043</t>
  </si>
  <si>
    <t xml:space="preserve">YF018952, YF018759</t>
  </si>
  <si>
    <t xml:space="preserve">BY30728&gt;BY30722</t>
  </si>
  <si>
    <t xml:space="preserve">BY30722</t>
  </si>
  <si>
    <t xml:space="preserve">YF019735, YF012075</t>
  </si>
  <si>
    <t xml:space="preserve">YP1167*</t>
  </si>
  <si>
    <t xml:space="preserve">YF068199</t>
  </si>
  <si>
    <t xml:space="preserve">L448</t>
  </si>
  <si>
    <t xml:space="preserve">YP4963*</t>
  </si>
  <si>
    <t xml:space="preserve">YF005681</t>
  </si>
  <si>
    <t xml:space="preserve">YP5466</t>
  </si>
  <si>
    <t xml:space="preserve">YF006341, YF002805</t>
  </si>
  <si>
    <t xml:space="preserve">YP4880</t>
  </si>
  <si>
    <t xml:space="preserve">YP4880&gt;YP5688</t>
  </si>
  <si>
    <t xml:space="preserve">YP5688</t>
  </si>
  <si>
    <t xml:space="preserve">YF065892</t>
  </si>
  <si>
    <t xml:space="preserve">NO, SE [IE int.]</t>
  </si>
  <si>
    <t xml:space="preserve">YP4880&gt;YP4874</t>
  </si>
  <si>
    <t xml:space="preserve">YP4874</t>
  </si>
  <si>
    <t xml:space="preserve">YF008774</t>
  </si>
  <si>
    <t xml:space="preserve">YP4874&gt;BY13765</t>
  </si>
  <si>
    <t xml:space="preserve">BY13765</t>
  </si>
  <si>
    <t xml:space="preserve">YF008156 etc.</t>
  </si>
  <si>
    <t xml:space="preserve">YP4874&gt;YP4883</t>
  </si>
  <si>
    <t xml:space="preserve">YP4883</t>
  </si>
  <si>
    <t xml:space="preserve">YF064571, YF064318</t>
  </si>
  <si>
    <t xml:space="preserve">FT7019*</t>
  </si>
  <si>
    <t xml:space="preserve">VK172</t>
  </si>
  <si>
    <t xml:space="preserve">Y81949*</t>
  </si>
  <si>
    <t xml:space="preserve">YF066345</t>
  </si>
  <si>
    <t xml:space="preserve">YP5598*</t>
  </si>
  <si>
    <t xml:space="preserve">YF008296</t>
  </si>
  <si>
    <t xml:space="preserve">YP4248</t>
  </si>
  <si>
    <t xml:space="preserve">YP4248&gt;YP4253</t>
  </si>
  <si>
    <t xml:space="preserve">YP4253</t>
  </si>
  <si>
    <t xml:space="preserve">YP4253*</t>
  </si>
  <si>
    <t xml:space="preserve">YF002932</t>
  </si>
  <si>
    <t xml:space="preserve">YP4253&gt;YP4491</t>
  </si>
  <si>
    <t xml:space="preserve">YP4491</t>
  </si>
  <si>
    <t xml:space="preserve">YF010875 etc.</t>
  </si>
  <si>
    <t xml:space="preserve">YP4248&gt;YP5007</t>
  </si>
  <si>
    <t xml:space="preserve">YP5007</t>
  </si>
  <si>
    <t xml:space="preserve">YP5007&gt;BY30796</t>
  </si>
  <si>
    <t xml:space="preserve">BY30796</t>
  </si>
  <si>
    <t xml:space="preserve">YF011597 etc.</t>
  </si>
  <si>
    <t xml:space="preserve">FT396067</t>
  </si>
  <si>
    <t xml:space="preserve">YF095375, YF095303, YF078959</t>
  </si>
  <si>
    <t xml:space="preserve">Y157332</t>
  </si>
  <si>
    <t xml:space="preserve">Y157332*</t>
  </si>
  <si>
    <t xml:space="preserve">YF065331</t>
  </si>
  <si>
    <t xml:space="preserve">FI [IE int.]</t>
  </si>
  <si>
    <t xml:space="preserve">Y157332&gt;FT144367</t>
  </si>
  <si>
    <t xml:space="preserve">FT144367</t>
  </si>
  <si>
    <t xml:space="preserve">YF068294, YF067191</t>
  </si>
  <si>
    <t xml:space="preserve">YP984</t>
  </si>
  <si>
    <t xml:space="preserve">YF072083, YF064996, YF080542</t>
  </si>
  <si>
    <t xml:space="preserve">Langobards</t>
  </si>
  <si>
    <t xml:space="preserve">HU (aDNA), FI [IE int.]</t>
  </si>
  <si>
    <t xml:space="preserve">YP1413</t>
  </si>
  <si>
    <t xml:space="preserve">YF067982, YF080364</t>
  </si>
  <si>
    <t xml:space="preserve">YF073459 etc.</t>
  </si>
  <si>
    <t xml:space="preserve">CTS4179*</t>
  </si>
  <si>
    <t xml:space="preserve">YF076797</t>
  </si>
  <si>
    <t xml:space="preserve">CTS4179&gt;BY30621</t>
  </si>
  <si>
    <t xml:space="preserve">BY30621</t>
  </si>
  <si>
    <t xml:space="preserve">YF002036</t>
  </si>
  <si>
    <t xml:space="preserve">BY27594*</t>
  </si>
  <si>
    <t xml:space="preserve">YF005948</t>
  </si>
  <si>
    <t xml:space="preserve">S6821*</t>
  </si>
  <si>
    <t xml:space="preserve">UK421E54</t>
  </si>
  <si>
    <t xml:space="preserve">YP5314</t>
  </si>
  <si>
    <t xml:space="preserve">YP5314&gt;BY30775</t>
  </si>
  <si>
    <t xml:space="preserve">BY30775*</t>
  </si>
  <si>
    <t xml:space="preserve">YF012910</t>
  </si>
  <si>
    <t xml:space="preserve">Inverness</t>
  </si>
  <si>
    <t xml:space="preserve">YF008461</t>
  </si>
  <si>
    <t xml:space="preserve">YP5314&gt;Y39084</t>
  </si>
  <si>
    <t xml:space="preserve">Y39084</t>
  </si>
  <si>
    <t xml:space="preserve">YF002475</t>
  </si>
  <si>
    <t xml:space="preserve">YP1392*</t>
  </si>
  <si>
    <t xml:space="preserve">YF003983</t>
  </si>
  <si>
    <t xml:space="preserve">Feroer aDNA</t>
  </si>
  <si>
    <t xml:space="preserve">YP1392&gt;YP4806*</t>
  </si>
  <si>
    <t xml:space="preserve">YP4806*</t>
  </si>
  <si>
    <t xml:space="preserve">YF086233</t>
  </si>
  <si>
    <t xml:space="preserve">YP1392&gt;YP4806&gt;Y321181</t>
  </si>
  <si>
    <t xml:space="preserve">Y321181</t>
  </si>
  <si>
    <t xml:space="preserve">YF101062</t>
  </si>
  <si>
    <t xml:space="preserve">YP1392&gt;YP4806&gt;BY32009</t>
  </si>
  <si>
    <t xml:space="preserve">BY32009</t>
  </si>
  <si>
    <t xml:space="preserve">YF101248 etc.</t>
  </si>
  <si>
    <t xml:space="preserve">YP4345&gt;S6796</t>
  </si>
  <si>
    <t xml:space="preserve">VK205</t>
  </si>
  <si>
    <t xml:space="preserve">SE [IE int.]</t>
  </si>
  <si>
    <t xml:space="preserve">S6796*</t>
  </si>
  <si>
    <t xml:space="preserve">YF069449</t>
  </si>
  <si>
    <t xml:space="preserve">YF013184</t>
  </si>
  <si>
    <t xml:space="preserve">YP275*</t>
  </si>
  <si>
    <t xml:space="preserve">YF081791</t>
  </si>
  <si>
    <t xml:space="preserve">SE, NO, IZ (aDNA)</t>
  </si>
  <si>
    <t xml:space="preserve">YP280&gt;FT360504</t>
  </si>
  <si>
    <t xml:space="preserve">FT360504</t>
  </si>
  <si>
    <t xml:space="preserve">FT360504*</t>
  </si>
  <si>
    <t xml:space="preserve">YF086290</t>
  </si>
  <si>
    <t xml:space="preserve">Somerled/ Norse tribe; YP274 TMRCA 22 SNPs = around 500 CE; 235 BigY</t>
  </si>
  <si>
    <t xml:space="preserve">NO (Oppland)</t>
  </si>
  <si>
    <t xml:space="preserve">YF085464</t>
  </si>
  <si>
    <t xml:space="preserve">YP280&gt;YP4489</t>
  </si>
  <si>
    <t xml:space="preserve">YP4489</t>
  </si>
  <si>
    <t xml:space="preserve">YF008027</t>
  </si>
  <si>
    <t xml:space="preserve">YP280&gt;YP330*</t>
  </si>
  <si>
    <t xml:space="preserve">YP330*</t>
  </si>
  <si>
    <t xml:space="preserve">YF003000</t>
  </si>
  <si>
    <t xml:space="preserve">YP280&gt;YP330&gt;YP327</t>
  </si>
  <si>
    <t xml:space="preserve">YP327</t>
  </si>
  <si>
    <t xml:space="preserve">YP327&gt;YP4871</t>
  </si>
  <si>
    <t xml:space="preserve">YP4871</t>
  </si>
  <si>
    <t xml:space="preserve">YF005068, YF001612</t>
  </si>
  <si>
    <t xml:space="preserve">YP327&gt;YP326</t>
  </si>
  <si>
    <t xml:space="preserve">YP326*</t>
  </si>
  <si>
    <t xml:space="preserve">YF064192</t>
  </si>
  <si>
    <t xml:space="preserve">YP326&gt;YP6397*</t>
  </si>
  <si>
    <t xml:space="preserve">YP6397*</t>
  </si>
  <si>
    <t xml:space="preserve">YF011738</t>
  </si>
  <si>
    <t xml:space="preserve">YP326&gt;YP6397&gt;K5</t>
  </si>
  <si>
    <t xml:space="preserve">K5&gt;CLD12</t>
  </si>
  <si>
    <t xml:space="preserve">CLD12</t>
  </si>
  <si>
    <t xml:space="preserve">YF004101, YF014166</t>
  </si>
  <si>
    <t xml:space="preserve">YP326&gt;YP5543*</t>
  </si>
  <si>
    <t xml:space="preserve">YP5543*</t>
  </si>
  <si>
    <t xml:space="preserve">YF006603, YF063864</t>
  </si>
  <si>
    <t xml:space="preserve">YP326&gt;YP5543&gt;FT361597*</t>
  </si>
  <si>
    <t xml:space="preserve">FT361597*</t>
  </si>
  <si>
    <t xml:space="preserve">YF065438</t>
  </si>
  <si>
    <t xml:space="preserve">&gt;&gt;FT361597&gt;FT51444</t>
  </si>
  <si>
    <t xml:space="preserve">FT51444</t>
  </si>
  <si>
    <t xml:space="preserve">YF081749 etc.</t>
  </si>
  <si>
    <t xml:space="preserve">Bute</t>
  </si>
  <si>
    <t xml:space="preserve">YP280&gt;YP507</t>
  </si>
  <si>
    <t xml:space="preserve">YP507</t>
  </si>
  <si>
    <t xml:space="preserve">YP507&gt;YP4899</t>
  </si>
  <si>
    <t xml:space="preserve">YP4899</t>
  </si>
  <si>
    <t xml:space="preserve">YF005490, YF001744</t>
  </si>
  <si>
    <t xml:space="preserve">YP507&gt;M1960</t>
  </si>
  <si>
    <t xml:space="preserve">M1960&gt;BY27150</t>
  </si>
  <si>
    <t xml:space="preserve">BY27150&gt;BY27148</t>
  </si>
  <si>
    <t xml:space="preserve">BY27148</t>
  </si>
  <si>
    <t xml:space="preserve">YF010847</t>
  </si>
  <si>
    <t xml:space="preserve">BY27150&gt;FT104548*</t>
  </si>
  <si>
    <t xml:space="preserve">FT104548*</t>
  </si>
  <si>
    <t xml:space="preserve">YF086885</t>
  </si>
  <si>
    <t xml:space="preserve">YF081470</t>
  </si>
  <si>
    <t xml:space="preserve">M1960&gt;YP4957</t>
  </si>
  <si>
    <t xml:space="preserve">YP4957&gt;YP5177</t>
  </si>
  <si>
    <t xml:space="preserve">YP5177</t>
  </si>
  <si>
    <t xml:space="preserve">YF010623</t>
  </si>
  <si>
    <t xml:space="preserve">YP507&gt;YP4727</t>
  </si>
  <si>
    <t xml:space="preserve">YP4727&gt;Y144650</t>
  </si>
  <si>
    <t xml:space="preserve">Y144650</t>
  </si>
  <si>
    <t xml:space="preserve">YF013179</t>
  </si>
  <si>
    <t xml:space="preserve">YP4727&gt;YP4726</t>
  </si>
  <si>
    <t xml:space="preserve">YP4726</t>
  </si>
  <si>
    <t xml:space="preserve">YP4726*</t>
  </si>
  <si>
    <t xml:space="preserve">YF004712</t>
  </si>
  <si>
    <t xml:space="preserve">YP4726&gt;FT201861</t>
  </si>
  <si>
    <t xml:space="preserve">FT201861</t>
  </si>
  <si>
    <t xml:space="preserve">YF081269, YF081485</t>
  </si>
  <si>
    <t xml:space="preserve">YP4726&gt;YP4961</t>
  </si>
  <si>
    <t xml:space="preserve">YP4961</t>
  </si>
  <si>
    <t xml:space="preserve">YF088400 etc.</t>
  </si>
  <si>
    <t xml:space="preserve">YP5718*</t>
  </si>
  <si>
    <t xml:space="preserve">VK256</t>
  </si>
  <si>
    <t xml:space="preserve">YP5718&gt;Y38533</t>
  </si>
  <si>
    <t xml:space="preserve">Y38533</t>
  </si>
  <si>
    <t xml:space="preserve">YF095994, YF002150</t>
  </si>
  <si>
    <t xml:space="preserve">R1b-V88</t>
  </si>
  <si>
    <t xml:space="preserve">Y7777*</t>
  </si>
  <si>
    <t xml:space="preserve">YF007902</t>
  </si>
  <si>
    <t xml:space="preserve">IT + North Africa</t>
  </si>
  <si>
    <t xml:space="preserve">Y82825*</t>
  </si>
  <si>
    <t xml:space="preserve">YF009752</t>
  </si>
  <si>
    <t xml:space="preserve">ALG, Arabia</t>
  </si>
  <si>
    <t xml:space="preserve">R1b-M73</t>
  </si>
  <si>
    <t xml:space="preserve">BY100846</t>
  </si>
  <si>
    <t xml:space="preserve">YF079815</t>
  </si>
  <si>
    <t xml:space="preserve">Mesolithic pre-IE</t>
  </si>
  <si>
    <t xml:space="preserve">LV</t>
  </si>
  <si>
    <t xml:space="preserve">R1b-PF7562</t>
  </si>
  <si>
    <t xml:space="preserve">BY17663*</t>
  </si>
  <si>
    <t xml:space="preserve">YF073445</t>
  </si>
  <si>
    <t xml:space="preserve">R1b-Z2103</t>
  </si>
  <si>
    <t xml:space="preserve">BY3719*</t>
  </si>
  <si>
    <t xml:space="preserve">YF009887</t>
  </si>
  <si>
    <t xml:space="preserve">Proto-Indo-Iranian</t>
  </si>
  <si>
    <t xml:space="preserve">IRN, TR, PAK</t>
  </si>
  <si>
    <t xml:space="preserve">Y100501*</t>
  </si>
  <si>
    <t xml:space="preserve">YF014450</t>
  </si>
  <si>
    <t xml:space="preserve">Y82789*</t>
  </si>
  <si>
    <t xml:space="preserve">YF088045</t>
  </si>
  <si>
    <t xml:space="preserve">Proto-Armenian</t>
  </si>
  <si>
    <t xml:space="preserve">ARM, TR, Arabia</t>
  </si>
  <si>
    <t xml:space="preserve">Z2106&gt;FT91192</t>
  </si>
  <si>
    <t xml:space="preserve">FT91192&gt;BY187800</t>
  </si>
  <si>
    <t xml:space="preserve">BY187800</t>
  </si>
  <si>
    <t xml:space="preserve">YF086102</t>
  </si>
  <si>
    <t xml:space="preserve">early Indo-European</t>
  </si>
  <si>
    <t xml:space="preserve">PH2309*</t>
  </si>
  <si>
    <t xml:space="preserve">UKB367C8</t>
  </si>
  <si>
    <t xml:space="preserve">Y20344</t>
  </si>
  <si>
    <t xml:space="preserve">Y20344&gt;Y82698</t>
  </si>
  <si>
    <t xml:space="preserve">Y82698</t>
  </si>
  <si>
    <t xml:space="preserve">Y82698*</t>
  </si>
  <si>
    <t xml:space="preserve">YF092823</t>
  </si>
  <si>
    <t xml:space="preserve">YF008465</t>
  </si>
  <si>
    <t xml:space="preserve">Y20344&gt;Y20345</t>
  </si>
  <si>
    <t xml:space="preserve">Y20345</t>
  </si>
  <si>
    <t xml:space="preserve">Y20345&gt;Y29085</t>
  </si>
  <si>
    <t xml:space="preserve">Y29085&gt;Y76055</t>
  </si>
  <si>
    <t xml:space="preserve">Y76055</t>
  </si>
  <si>
    <t xml:space="preserve">YF015187</t>
  </si>
  <si>
    <t xml:space="preserve">Y19137</t>
  </si>
  <si>
    <t xml:space="preserve">Y19137&gt;Y19423</t>
  </si>
  <si>
    <t xml:space="preserve">Y19423</t>
  </si>
  <si>
    <t xml:space="preserve">YF065786</t>
  </si>
  <si>
    <t xml:space="preserve">Y18959*</t>
  </si>
  <si>
    <t xml:space="preserve">UK1E5B60</t>
  </si>
  <si>
    <t xml:space="preserve">Y22198</t>
  </si>
  <si>
    <t xml:space="preserve">Y22198&gt;Y34195</t>
  </si>
  <si>
    <t xml:space="preserve">Y34195</t>
  </si>
  <si>
    <t xml:space="preserve">YF005749</t>
  </si>
  <si>
    <t xml:space="preserve">Y19469*</t>
  </si>
  <si>
    <t xml:space="preserve">YF065047</t>
  </si>
  <si>
    <t xml:space="preserve">Y32822</t>
  </si>
  <si>
    <t xml:space="preserve">Y32822&gt;Y32826</t>
  </si>
  <si>
    <t xml:space="preserve">Y32826</t>
  </si>
  <si>
    <t xml:space="preserve">Y32826*</t>
  </si>
  <si>
    <t xml:space="preserve">YF009300</t>
  </si>
  <si>
    <t xml:space="preserve">YF009299</t>
  </si>
  <si>
    <t xml:space="preserve">Y28635</t>
  </si>
  <si>
    <t xml:space="preserve">YF068633 etc.</t>
  </si>
  <si>
    <t xml:space="preserve">FT268183*</t>
  </si>
  <si>
    <t xml:space="preserve">YF016980</t>
  </si>
  <si>
    <t xml:space="preserve">Y37283</t>
  </si>
  <si>
    <t xml:space="preserve">Y37283&gt;Y110671</t>
  </si>
  <si>
    <t xml:space="preserve">Y110671</t>
  </si>
  <si>
    <t xml:space="preserve">YF010878</t>
  </si>
  <si>
    <t xml:space="preserve">IT [IE int.]</t>
  </si>
  <si>
    <t xml:space="preserve">Y37283&gt;Y40983</t>
  </si>
  <si>
    <t xml:space="preserve">Y40983</t>
  </si>
  <si>
    <t xml:space="preserve">YF068304, YF016738, YF065899</t>
  </si>
  <si>
    <t xml:space="preserve">CTS6718*</t>
  </si>
  <si>
    <t xml:space="preserve">YF072956</t>
  </si>
  <si>
    <t xml:space="preserve">Y16630</t>
  </si>
  <si>
    <t xml:space="preserve">Y16630&gt;BY12063</t>
  </si>
  <si>
    <t xml:space="preserve">BY12063</t>
  </si>
  <si>
    <t xml:space="preserve">YF009297</t>
  </si>
  <si>
    <t xml:space="preserve">FR, PT, DE</t>
  </si>
  <si>
    <t xml:space="preserve">A8053&gt;Y139456</t>
  </si>
  <si>
    <t xml:space="preserve">Y139456</t>
  </si>
  <si>
    <t xml:space="preserve">YF065592, YF018798, YF014895</t>
  </si>
  <si>
    <t xml:space="preserve">various [PT, DE, IE int.]</t>
  </si>
  <si>
    <t xml:space="preserve">A8053&gt;Y139456&gt;A8051</t>
  </si>
  <si>
    <t xml:space="preserve">A8051</t>
  </si>
  <si>
    <t xml:space="preserve">A8051&gt;A8062</t>
  </si>
  <si>
    <t xml:space="preserve">A8062</t>
  </si>
  <si>
    <t xml:space="preserve">YF009334 etc.</t>
  </si>
  <si>
    <t xml:space="preserve">A8051&gt;FGC37108</t>
  </si>
  <si>
    <t xml:space="preserve">FGC37108</t>
  </si>
  <si>
    <t xml:space="preserve">FGC37108&gt;FGC37090</t>
  </si>
  <si>
    <t xml:space="preserve">FGC37090</t>
  </si>
  <si>
    <t xml:space="preserve">FGC37090&gt;FGC37084</t>
  </si>
  <si>
    <t xml:space="preserve">FGC37084*</t>
  </si>
  <si>
    <t xml:space="preserve">YF097456</t>
  </si>
  <si>
    <t xml:space="preserve">R1b-S1194</t>
  </si>
  <si>
    <t xml:space="preserve">A8039&gt;Y87436</t>
  </si>
  <si>
    <t xml:space="preserve">Y87436</t>
  </si>
  <si>
    <t xml:space="preserve">YF017134, YF063637 etc.</t>
  </si>
  <si>
    <t xml:space="preserve">FR [IE int]</t>
  </si>
  <si>
    <t xml:space="preserve">S1200&gt;FGC30867</t>
  </si>
  <si>
    <t xml:space="preserve">FGC30867</t>
  </si>
  <si>
    <t xml:space="preserve">YF004780, YF001576</t>
  </si>
  <si>
    <t xml:space="preserve">FGC69356*</t>
  </si>
  <si>
    <t xml:space="preserve">YF093214 etc.</t>
  </si>
  <si>
    <t xml:space="preserve">Jutes or Saxons</t>
  </si>
  <si>
    <t xml:space="preserve">FR / NL</t>
  </si>
  <si>
    <t xml:space="preserve">1500 / 1700</t>
  </si>
  <si>
    <t xml:space="preserve">YF087719</t>
  </si>
  <si>
    <t xml:space="preserve">Y196519&gt;S22763</t>
  </si>
  <si>
    <t xml:space="preserve">S22763</t>
  </si>
  <si>
    <t xml:space="preserve">S22763*</t>
  </si>
  <si>
    <t xml:space="preserve">YF008685</t>
  </si>
  <si>
    <t xml:space="preserve">S22763&gt;BY148920</t>
  </si>
  <si>
    <t xml:space="preserve">BY148920</t>
  </si>
  <si>
    <t xml:space="preserve">YF071616</t>
  </si>
  <si>
    <t xml:space="preserve">FGC23887*</t>
  </si>
  <si>
    <t xml:space="preserve">YF010823</t>
  </si>
  <si>
    <t xml:space="preserve">Y23037*</t>
  </si>
  <si>
    <t xml:space="preserve">YF065111</t>
  </si>
  <si>
    <t xml:space="preserve">BY38452</t>
  </si>
  <si>
    <t xml:space="preserve">UK4CA868</t>
  </si>
  <si>
    <t xml:space="preserve">CTS7354</t>
  </si>
  <si>
    <t xml:space="preserve">CTS7354&gt;A8509</t>
  </si>
  <si>
    <t xml:space="preserve">A8509</t>
  </si>
  <si>
    <t xml:space="preserve">A8509&gt;A8515*</t>
  </si>
  <si>
    <t xml:space="preserve">A8515*</t>
  </si>
  <si>
    <t xml:space="preserve">YF005599</t>
  </si>
  <si>
    <t xml:space="preserve">DK [IT int.]</t>
  </si>
  <si>
    <t xml:space="preserve">A8515&gt;Y125239</t>
  </si>
  <si>
    <t xml:space="preserve">Y125239</t>
  </si>
  <si>
    <t xml:space="preserve">HG00148</t>
  </si>
  <si>
    <t xml:space="preserve">S1199&gt;S24014</t>
  </si>
  <si>
    <t xml:space="preserve">S24014</t>
  </si>
  <si>
    <t xml:space="preserve">S24014&gt;A8506</t>
  </si>
  <si>
    <t xml:space="preserve">A8506</t>
  </si>
  <si>
    <t xml:space="preserve">A8506&gt;BY11796</t>
  </si>
  <si>
    <t xml:space="preserve">BY11796</t>
  </si>
  <si>
    <t xml:space="preserve">YF009537</t>
  </si>
  <si>
    <t xml:space="preserve">FR/BSQ</t>
  </si>
  <si>
    <t xml:space="preserve">FT123394*</t>
  </si>
  <si>
    <t xml:space="preserve">YF004369</t>
  </si>
  <si>
    <t xml:space="preserve">Y22442*</t>
  </si>
  <si>
    <t xml:space="preserve">YF005873</t>
  </si>
  <si>
    <t xml:space="preserve">FT123394&gt;Y23200</t>
  </si>
  <si>
    <t xml:space="preserve">Y23200</t>
  </si>
  <si>
    <t xml:space="preserve">YF009903 etc.</t>
  </si>
  <si>
    <t xml:space="preserve">U106&gt;A10127</t>
  </si>
  <si>
    <t xml:space="preserve">A10127</t>
  </si>
  <si>
    <t xml:space="preserve">YF005521</t>
  </si>
  <si>
    <t xml:space="preserve">BY50725</t>
  </si>
  <si>
    <t xml:space="preserve">BY50725&gt;BY50728</t>
  </si>
  <si>
    <t xml:space="preserve">BY50728</t>
  </si>
  <si>
    <t xml:space="preserve">YF013865</t>
  </si>
  <si>
    <t xml:space="preserve">EE [IE int.]</t>
  </si>
  <si>
    <t xml:space="preserve">FGC12021&gt;FGC53757</t>
  </si>
  <si>
    <t xml:space="preserve">FGC53757</t>
  </si>
  <si>
    <t xml:space="preserve">YF008191</t>
  </si>
  <si>
    <t xml:space="preserve">NL, SE</t>
  </si>
  <si>
    <t xml:space="preserve">Y11145*</t>
  </si>
  <si>
    <t xml:space="preserve">YF074542</t>
  </si>
  <si>
    <t xml:space="preserve">NL, FR, PT, FI</t>
  </si>
  <si>
    <t xml:space="preserve">FGC71184</t>
  </si>
  <si>
    <t xml:space="preserve">FGC71184&gt;BY198412</t>
  </si>
  <si>
    <t xml:space="preserve">BY198412</t>
  </si>
  <si>
    <t xml:space="preserve">YF065406, YF016577</t>
  </si>
  <si>
    <t xml:space="preserve">FGC21340</t>
  </si>
  <si>
    <t xml:space="preserve">FGC21340&gt;FT30022</t>
  </si>
  <si>
    <t xml:space="preserve">FT30022</t>
  </si>
  <si>
    <t xml:space="preserve">YF071982</t>
  </si>
  <si>
    <t xml:space="preserve">DE [IE int.]</t>
  </si>
  <si>
    <t xml:space="preserve">FGC17464*</t>
  </si>
  <si>
    <t xml:space="preserve">YF012527</t>
  </si>
  <si>
    <t xml:space="preserve">Y11837</t>
  </si>
  <si>
    <t xml:space="preserve">YF002740 etc.</t>
  </si>
  <si>
    <t xml:space="preserve">Z19</t>
  </si>
  <si>
    <t xml:space="preserve">Y135930*</t>
  </si>
  <si>
    <t xml:space="preserve">VK168</t>
  </si>
  <si>
    <t xml:space="preserve">Z19&gt;FGC5817</t>
  </si>
  <si>
    <t xml:space="preserve">FGC5817&gt;FGC5809</t>
  </si>
  <si>
    <t xml:space="preserve">FGC5809</t>
  </si>
  <si>
    <t xml:space="preserve">FGC5809&gt;FGC5831*</t>
  </si>
  <si>
    <t xml:space="preserve">FGC5831*</t>
  </si>
  <si>
    <t xml:space="preserve">YF012901</t>
  </si>
  <si>
    <t xml:space="preserve">YF002021</t>
  </si>
  <si>
    <t xml:space="preserve">&gt;FGC5831&gt;ZP147</t>
  </si>
  <si>
    <t xml:space="preserve">ZP147</t>
  </si>
  <si>
    <t xml:space="preserve">YF008126</t>
  </si>
  <si>
    <t xml:space="preserve">Y45423*</t>
  </si>
  <si>
    <t xml:space="preserve">YF065317</t>
  </si>
  <si>
    <t xml:space="preserve">IT, CH, PL</t>
  </si>
  <si>
    <t xml:space="preserve">ZP124</t>
  </si>
  <si>
    <t xml:space="preserve">YF068666</t>
  </si>
  <si>
    <t xml:space="preserve">DE, NL, BE</t>
  </si>
  <si>
    <t xml:space="preserve">YF070654</t>
  </si>
  <si>
    <t xml:space="preserve">FGC54210</t>
  </si>
  <si>
    <t xml:space="preserve">YF015530 etc.</t>
  </si>
  <si>
    <t xml:space="preserve">SE, NO, IE</t>
  </si>
  <si>
    <t xml:space="preserve">BY18864*</t>
  </si>
  <si>
    <t xml:space="preserve">YF013709</t>
  </si>
  <si>
    <t xml:space="preserve">DK, SE, AL</t>
  </si>
  <si>
    <t xml:space="preserve">Y125046&gt;Y133217</t>
  </si>
  <si>
    <t xml:space="preserve">Y133217</t>
  </si>
  <si>
    <t xml:space="preserve">YF064836</t>
  </si>
  <si>
    <t xml:space="preserve">NL, BY</t>
  </si>
  <si>
    <t xml:space="preserve">FT124142*</t>
  </si>
  <si>
    <t xml:space="preserve">YF095466</t>
  </si>
  <si>
    <t xml:space="preserve">Y38140*</t>
  </si>
  <si>
    <t xml:space="preserve">YF086123</t>
  </si>
  <si>
    <t xml:space="preserve">SE, BG</t>
  </si>
  <si>
    <t xml:space="preserve">Y38140&gt;Y29971</t>
  </si>
  <si>
    <t xml:space="preserve">Y29971</t>
  </si>
  <si>
    <t xml:space="preserve">Y29971*</t>
  </si>
  <si>
    <t xml:space="preserve">YF008688</t>
  </si>
  <si>
    <t xml:space="preserve">YF008187</t>
  </si>
  <si>
    <t xml:space="preserve">HG00260</t>
  </si>
  <si>
    <t xml:space="preserve">Y19139</t>
  </si>
  <si>
    <t xml:space="preserve">YF004767</t>
  </si>
  <si>
    <t xml:space="preserve">LT</t>
  </si>
  <si>
    <t xml:space="preserve">Y53375*</t>
  </si>
  <si>
    <t xml:space="preserve">VK204</t>
  </si>
  <si>
    <t xml:space="preserve">UK0C72FF</t>
  </si>
  <si>
    <t xml:space="preserve">Y26648</t>
  </si>
  <si>
    <t xml:space="preserve">HGDP00798</t>
  </si>
  <si>
    <t xml:space="preserve">FGC45254&gt;A11482</t>
  </si>
  <si>
    <t xml:space="preserve">A11482</t>
  </si>
  <si>
    <t xml:space="preserve">A11482*</t>
  </si>
  <si>
    <t xml:space="preserve">YF064332, YF010353</t>
  </si>
  <si>
    <t xml:space="preserve">UA, FR</t>
  </si>
  <si>
    <t xml:space="preserve">FGC45254&gt;S6358</t>
  </si>
  <si>
    <t xml:space="preserve">S6358</t>
  </si>
  <si>
    <t xml:space="preserve">S6358&gt;S5443</t>
  </si>
  <si>
    <t xml:space="preserve">S5443</t>
  </si>
  <si>
    <t xml:space="preserve">UKD653EA</t>
  </si>
  <si>
    <t xml:space="preserve">S3201*</t>
  </si>
  <si>
    <t xml:space="preserve">VK170</t>
  </si>
  <si>
    <t xml:space="preserve">HG00108</t>
  </si>
  <si>
    <t xml:space="preserve">Z381</t>
  </si>
  <si>
    <t xml:space="preserve">S263&gt;BY20776</t>
  </si>
  <si>
    <t xml:space="preserve">BY20776</t>
  </si>
  <si>
    <t xml:space="preserve">BY20776&gt;BY20774</t>
  </si>
  <si>
    <t xml:space="preserve">BY20774</t>
  </si>
  <si>
    <t xml:space="preserve">BY20774*</t>
  </si>
  <si>
    <t xml:space="preserve">YF093920</t>
  </si>
  <si>
    <t xml:space="preserve">YF009927</t>
  </si>
  <si>
    <t xml:space="preserve">Y3965&gt;A10646</t>
  </si>
  <si>
    <t xml:space="preserve">A10646</t>
  </si>
  <si>
    <t xml:space="preserve">A10646&gt;Y22217</t>
  </si>
  <si>
    <t xml:space="preserve">Y22217</t>
  </si>
  <si>
    <t xml:space="preserve">HG00256</t>
  </si>
  <si>
    <t xml:space="preserve">EE, FI</t>
  </si>
  <si>
    <t xml:space="preserve">Y3965&gt;BY20122*</t>
  </si>
  <si>
    <t xml:space="preserve">BY20122*</t>
  </si>
  <si>
    <t xml:space="preserve">YF001648</t>
  </si>
  <si>
    <t xml:space="preserve">&gt;BY20122&gt;BY20548</t>
  </si>
  <si>
    <t xml:space="preserve">BY20548</t>
  </si>
  <si>
    <t xml:space="preserve">BY20548*</t>
  </si>
  <si>
    <t xml:space="preserve">YF094867</t>
  </si>
  <si>
    <t xml:space="preserve">YF010115</t>
  </si>
  <si>
    <t xml:space="preserve">Y319166*</t>
  </si>
  <si>
    <t xml:space="preserve">YF070649</t>
  </si>
  <si>
    <t xml:space="preserve">Y319166&gt;BY17919</t>
  </si>
  <si>
    <t xml:space="preserve">BY17919</t>
  </si>
  <si>
    <t xml:space="preserve">BY17919*</t>
  </si>
  <si>
    <t xml:space="preserve">YF015479</t>
  </si>
  <si>
    <t xml:space="preserve">FTA16837</t>
  </si>
  <si>
    <t xml:space="preserve">YF094030</t>
  </si>
  <si>
    <t xml:space="preserve">SE, DE, GR</t>
  </si>
  <si>
    <t xml:space="preserve">Y19736</t>
  </si>
  <si>
    <t xml:space="preserve">Y19736*</t>
  </si>
  <si>
    <t xml:space="preserve">YF014844</t>
  </si>
  <si>
    <t xml:space="preserve">PT [IE int.]</t>
  </si>
  <si>
    <t xml:space="preserve">FGC11672</t>
  </si>
  <si>
    <t xml:space="preserve">FGC11672*</t>
  </si>
  <si>
    <t xml:space="preserve">YF097479</t>
  </si>
  <si>
    <t xml:space="preserve">Scottish tribe booming from 1100 yBP</t>
  </si>
  <si>
    <t xml:space="preserve">TR [IE int.]</t>
  </si>
  <si>
    <t xml:space="preserve">FGC11672&gt;FGC11696</t>
  </si>
  <si>
    <t xml:space="preserve">FGC11696</t>
  </si>
  <si>
    <t xml:space="preserve">FGC11696*</t>
  </si>
  <si>
    <t xml:space="preserve">YF089655</t>
  </si>
  <si>
    <t xml:space="preserve">FGC11696&gt;FGC75661</t>
  </si>
  <si>
    <t xml:space="preserve">FGC75661</t>
  </si>
  <si>
    <t xml:space="preserve">YF090634</t>
  </si>
  <si>
    <t xml:space="preserve">FGC11696&gt;FGC11685</t>
  </si>
  <si>
    <t xml:space="preserve">FGC11685</t>
  </si>
  <si>
    <t xml:space="preserve">YF068147 etc.</t>
  </si>
  <si>
    <t xml:space="preserve">FGC11696&gt;A5396</t>
  </si>
  <si>
    <t xml:space="preserve">A5396</t>
  </si>
  <si>
    <t xml:space="preserve">YF095102 etc.</t>
  </si>
  <si>
    <t xml:space="preserve">FGC11696&gt;FGC14326*</t>
  </si>
  <si>
    <t xml:space="preserve">FGC14326*</t>
  </si>
  <si>
    <t xml:space="preserve">YF088537</t>
  </si>
  <si>
    <t xml:space="preserve">&gt;FGC14326&gt;BY18921</t>
  </si>
  <si>
    <t xml:space="preserve">BY18921</t>
  </si>
  <si>
    <t xml:space="preserve">YF073099</t>
  </si>
  <si>
    <t xml:space="preserve">&gt;FGC14326&gt;F190</t>
  </si>
  <si>
    <t xml:space="preserve">F190</t>
  </si>
  <si>
    <t xml:space="preserve">YF090631</t>
  </si>
  <si>
    <t xml:space="preserve">Y65747&gt;Y64481</t>
  </si>
  <si>
    <t xml:space="preserve">Y64481</t>
  </si>
  <si>
    <t xml:space="preserve">Y64481*</t>
  </si>
  <si>
    <t xml:space="preserve">YF007097</t>
  </si>
  <si>
    <t xml:space="preserve">DE, IT [JP int.]</t>
  </si>
  <si>
    <t xml:space="preserve">BY19410</t>
  </si>
  <si>
    <t xml:space="preserve">BY19410&gt;BY19407</t>
  </si>
  <si>
    <t xml:space="preserve">BY19407</t>
  </si>
  <si>
    <t xml:space="preserve">BY19407*</t>
  </si>
  <si>
    <t xml:space="preserve">YF010665</t>
  </si>
  <si>
    <t xml:space="preserve">YF006188</t>
  </si>
  <si>
    <t xml:space="preserve">FGC13343*</t>
  </si>
  <si>
    <t xml:space="preserve">YF088186</t>
  </si>
  <si>
    <t xml:space="preserve">S4004*</t>
  </si>
  <si>
    <t xml:space="preserve">YF013938</t>
  </si>
  <si>
    <t xml:space="preserve">S4004&gt;FGC14823*</t>
  </si>
  <si>
    <t xml:space="preserve">FGC14823*</t>
  </si>
  <si>
    <t xml:space="preserve">YF101947 etc.</t>
  </si>
  <si>
    <t xml:space="preserve">FGC20580</t>
  </si>
  <si>
    <t xml:space="preserve">YF097109 etc.</t>
  </si>
  <si>
    <t xml:space="preserve">Y92730*</t>
  </si>
  <si>
    <t xml:space="preserve">YF070632</t>
  </si>
  <si>
    <t xml:space="preserve">Y17440</t>
  </si>
  <si>
    <t xml:space="preserve">Y17440*</t>
  </si>
  <si>
    <t xml:space="preserve">YF011599</t>
  </si>
  <si>
    <t xml:space="preserve">HU, DE, SE</t>
  </si>
  <si>
    <t xml:space="preserve">Y17440&gt;A6535</t>
  </si>
  <si>
    <t xml:space="preserve">A6535</t>
  </si>
  <si>
    <t xml:space="preserve">A6535*</t>
  </si>
  <si>
    <t xml:space="preserve">YF001689</t>
  </si>
  <si>
    <t xml:space="preserve">A6535&gt;A10592</t>
  </si>
  <si>
    <t xml:space="preserve">A10592</t>
  </si>
  <si>
    <t xml:space="preserve">YF004225</t>
  </si>
  <si>
    <t xml:space="preserve">BY41863*</t>
  </si>
  <si>
    <t xml:space="preserve">YF072444</t>
  </si>
  <si>
    <t xml:space="preserve">DE, AL</t>
  </si>
  <si>
    <t xml:space="preserve">FGC8395*</t>
  </si>
  <si>
    <t xml:space="preserve">YF067719</t>
  </si>
  <si>
    <t xml:space="preserve">Saxon</t>
  </si>
  <si>
    <t xml:space="preserve">DE, FI, IE</t>
  </si>
  <si>
    <t xml:space="preserve">FGC8373</t>
  </si>
  <si>
    <t xml:space="preserve">FGC8373*</t>
  </si>
  <si>
    <t xml:space="preserve">YF013636</t>
  </si>
  <si>
    <t xml:space="preserve">YF005014, YF070683</t>
  </si>
  <si>
    <t xml:space="preserve">BY41561</t>
  </si>
  <si>
    <t xml:space="preserve">YF005103, YF092849</t>
  </si>
  <si>
    <t xml:space="preserve">FGC79874*</t>
  </si>
  <si>
    <t xml:space="preserve">YF014202</t>
  </si>
  <si>
    <t xml:space="preserve">DE, SE, FI, NL</t>
  </si>
  <si>
    <t xml:space="preserve">FGC79874&gt;A226</t>
  </si>
  <si>
    <t xml:space="preserve">A226</t>
  </si>
  <si>
    <t xml:space="preserve">YF005233</t>
  </si>
  <si>
    <t xml:space="preserve">A412*</t>
  </si>
  <si>
    <t xml:space="preserve">HG00155</t>
  </si>
  <si>
    <t xml:space="preserve">FGC50035*</t>
  </si>
  <si>
    <t xml:space="preserve">YF007074</t>
  </si>
  <si>
    <t xml:space="preserve">Y13169*</t>
  </si>
  <si>
    <t xml:space="preserve">VK143</t>
  </si>
  <si>
    <t xml:space="preserve">NO descendant</t>
  </si>
  <si>
    <t xml:space="preserve">Y99068</t>
  </si>
  <si>
    <t xml:space="preserve">YF011161</t>
  </si>
  <si>
    <t xml:space="preserve">FGC13316</t>
  </si>
  <si>
    <t xml:space="preserve">FGC13316&gt;Z27559*</t>
  </si>
  <si>
    <t xml:space="preserve">Z27559*</t>
  </si>
  <si>
    <t xml:space="preserve">YF016326</t>
  </si>
  <si>
    <t xml:space="preserve">PL [DE int.]</t>
  </si>
  <si>
    <t xml:space="preserve">FGC13316&gt;Z27559&gt;P89.2</t>
  </si>
  <si>
    <t xml:space="preserve">P89.2</t>
  </si>
  <si>
    <t xml:space="preserve">YF011591</t>
  </si>
  <si>
    <t xml:space="preserve">FGC13608</t>
  </si>
  <si>
    <t xml:space="preserve">YF064051</t>
  </si>
  <si>
    <t xml:space="preserve">BY20283</t>
  </si>
  <si>
    <t xml:space="preserve">YF067015 etc.</t>
  </si>
  <si>
    <t xml:space="preserve">NL, RU</t>
  </si>
  <si>
    <t xml:space="preserve">Z381&gt;Z301</t>
  </si>
  <si>
    <t xml:space="preserve">FGC13944</t>
  </si>
  <si>
    <t xml:space="preserve">YF087787</t>
  </si>
  <si>
    <t xml:space="preserve">A14208</t>
  </si>
  <si>
    <t xml:space="preserve">A14208&gt;BY41350</t>
  </si>
  <si>
    <t xml:space="preserve">BY41350</t>
  </si>
  <si>
    <t xml:space="preserve">YF088588, YF088166, YF065167</t>
  </si>
  <si>
    <t xml:space="preserve">Z152</t>
  </si>
  <si>
    <t xml:space="preserve">HG00156</t>
  </si>
  <si>
    <t xml:space="preserve">EE, DE</t>
  </si>
  <si>
    <t xml:space="preserve">Y31452</t>
  </si>
  <si>
    <t xml:space="preserve">Y31452&gt;BY64941</t>
  </si>
  <si>
    <t xml:space="preserve">BY64941</t>
  </si>
  <si>
    <t xml:space="preserve">YF102290 etc.</t>
  </si>
  <si>
    <t xml:space="preserve">Y31452&gt;Y31448</t>
  </si>
  <si>
    <t xml:space="preserve">Y31448</t>
  </si>
  <si>
    <t xml:space="preserve">YF071597, YF071594</t>
  </si>
  <si>
    <t xml:space="preserve">BY72144</t>
  </si>
  <si>
    <t xml:space="preserve">YF079654, YF016752</t>
  </si>
  <si>
    <t xml:space="preserve">U198&gt;Y37240</t>
  </si>
  <si>
    <t xml:space="preserve">Y37240</t>
  </si>
  <si>
    <t xml:space="preserve">YF011220, YF011219</t>
  </si>
  <si>
    <t xml:space="preserve">FR, SE, PT</t>
  </si>
  <si>
    <t xml:space="preserve">Y22415</t>
  </si>
  <si>
    <t xml:space="preserve">Y22415&gt;BY166647</t>
  </si>
  <si>
    <t xml:space="preserve">BY166647</t>
  </si>
  <si>
    <t xml:space="preserve">YF015650</t>
  </si>
  <si>
    <t xml:space="preserve">Y22415&gt;Y22180</t>
  </si>
  <si>
    <t xml:space="preserve">Y22180</t>
  </si>
  <si>
    <t xml:space="preserve">YF003879</t>
  </si>
  <si>
    <t xml:space="preserve">U198&gt;JFS0009</t>
  </si>
  <si>
    <t xml:space="preserve">JFS0009</t>
  </si>
  <si>
    <t xml:space="preserve">JFS0009*</t>
  </si>
  <si>
    <t xml:space="preserve">YF015071</t>
  </si>
  <si>
    <t xml:space="preserve">SE, PT [NO int.]</t>
  </si>
  <si>
    <t xml:space="preserve">JFS0009&gt;FGC43819</t>
  </si>
  <si>
    <t xml:space="preserve">FGC43819*</t>
  </si>
  <si>
    <t xml:space="preserve">YF083033</t>
  </si>
  <si>
    <t xml:space="preserve">FGC43819&gt;JFS0008</t>
  </si>
  <si>
    <t xml:space="preserve">JFS0008</t>
  </si>
  <si>
    <t xml:space="preserve">JFS0008&gt;BY54956</t>
  </si>
  <si>
    <t xml:space="preserve">BY54956</t>
  </si>
  <si>
    <t xml:space="preserve">YF004093</t>
  </si>
  <si>
    <t xml:space="preserve">S9787&gt;Y23815</t>
  </si>
  <si>
    <t xml:space="preserve">Y23815</t>
  </si>
  <si>
    <t xml:space="preserve">YF006658, YF005633</t>
  </si>
  <si>
    <t xml:space="preserve">SE, PT [NO-FI-EE-NL int.]</t>
  </si>
  <si>
    <t xml:space="preserve">S4078&gt;S4060&gt;BY2951</t>
  </si>
  <si>
    <t xml:space="preserve">BY2951</t>
  </si>
  <si>
    <t xml:space="preserve">YF011760</t>
  </si>
  <si>
    <t xml:space="preserve">Nottinghamshire</t>
  </si>
  <si>
    <t xml:space="preserve">S4078&gt;S4060&gt;S4076</t>
  </si>
  <si>
    <t xml:space="preserve">S4076</t>
  </si>
  <si>
    <t xml:space="preserve">S4076*</t>
  </si>
  <si>
    <t xml:space="preserve">YF008124</t>
  </si>
  <si>
    <t xml:space="preserve">S4076&gt;FGC37140</t>
  </si>
  <si>
    <t xml:space="preserve">FGC37140</t>
  </si>
  <si>
    <t xml:space="preserve">YF007537</t>
  </si>
  <si>
    <t xml:space="preserve">Y14063</t>
  </si>
  <si>
    <t xml:space="preserve">YF002870</t>
  </si>
  <si>
    <t xml:space="preserve">JFS0169</t>
  </si>
  <si>
    <t xml:space="preserve">YF004315</t>
  </si>
  <si>
    <t xml:space="preserve">SE, NL, IE</t>
  </si>
  <si>
    <t xml:space="preserve">FGC12307</t>
  </si>
  <si>
    <t xml:space="preserve">FGC12307*</t>
  </si>
  <si>
    <t xml:space="preserve">UK072667</t>
  </si>
  <si>
    <t xml:space="preserve">SE [NL int.]</t>
  </si>
  <si>
    <t xml:space="preserve">FGC12307&gt;Y150877</t>
  </si>
  <si>
    <t xml:space="preserve">Y150877</t>
  </si>
  <si>
    <t xml:space="preserve">YF013922, YF013754</t>
  </si>
  <si>
    <t xml:space="preserve">FGC12307&gt;FGC48449</t>
  </si>
  <si>
    <t xml:space="preserve">FGC48449&gt;BY28765*</t>
  </si>
  <si>
    <t xml:space="preserve">BY28765*</t>
  </si>
  <si>
    <t xml:space="preserve">YF009490</t>
  </si>
  <si>
    <t xml:space="preserve">Isle of Wight</t>
  </si>
  <si>
    <t xml:space="preserve">&gt;BY28765&gt;FGC76387</t>
  </si>
  <si>
    <t xml:space="preserve">FGC76387</t>
  </si>
  <si>
    <t xml:space="preserve">YF084813, YF066527</t>
  </si>
  <si>
    <t xml:space="preserve">&gt;BY28765&gt;Y28669</t>
  </si>
  <si>
    <t xml:space="preserve">Y28669</t>
  </si>
  <si>
    <t xml:space="preserve">YF082480</t>
  </si>
  <si>
    <t xml:space="preserve">Z301&gt;L48</t>
  </si>
  <si>
    <t xml:space="preserve">Y19279*</t>
  </si>
  <si>
    <t xml:space="preserve">YF014921</t>
  </si>
  <si>
    <t xml:space="preserve">BY18067*</t>
  </si>
  <si>
    <t xml:space="preserve">YF011189</t>
  </si>
  <si>
    <t xml:space="preserve">BY18065*</t>
  </si>
  <si>
    <t xml:space="preserve">UKE3831E</t>
  </si>
  <si>
    <t xml:space="preserve">Y59719</t>
  </si>
  <si>
    <t xml:space="preserve">YF080568</t>
  </si>
  <si>
    <t xml:space="preserve">L48&gt;Y37962</t>
  </si>
  <si>
    <t xml:space="preserve">Y37962</t>
  </si>
  <si>
    <t xml:space="preserve">Y37962&gt;BY12508</t>
  </si>
  <si>
    <t xml:space="preserve">BY12508</t>
  </si>
  <si>
    <t xml:space="preserve">BY12508&gt;BY12507</t>
  </si>
  <si>
    <t xml:space="preserve">BY12507</t>
  </si>
  <si>
    <t xml:space="preserve">BY12507*</t>
  </si>
  <si>
    <t xml:space="preserve">YF014381</t>
  </si>
  <si>
    <t xml:space="preserve">Early IE  (later migrating to Continent)</t>
  </si>
  <si>
    <t xml:space="preserve">various / all L48 [DE, SE, FI int.]</t>
  </si>
  <si>
    <t xml:space="preserve">YF002505</t>
  </si>
  <si>
    <t xml:space="preserve">Y37962&gt;Y10968&gt;L200</t>
  </si>
  <si>
    <t xml:space="preserve">L200</t>
  </si>
  <si>
    <t xml:space="preserve">L200&gt;A11431</t>
  </si>
  <si>
    <t xml:space="preserve">A11431*</t>
  </si>
  <si>
    <t xml:space="preserve">YF088823</t>
  </si>
  <si>
    <t xml:space="preserve">A11431&gt;ACT920</t>
  </si>
  <si>
    <t xml:space="preserve">ACT920&gt;Y31330</t>
  </si>
  <si>
    <t xml:space="preserve">Y31330</t>
  </si>
  <si>
    <t xml:space="preserve">YF066814, YF066238, YF065914</t>
  </si>
  <si>
    <t xml:space="preserve">L200&gt;Y10969</t>
  </si>
  <si>
    <t xml:space="preserve">Y10969&gt;A762</t>
  </si>
  <si>
    <t xml:space="preserve">A762&gt;A764</t>
  </si>
  <si>
    <t xml:space="preserve">A764</t>
  </si>
  <si>
    <t xml:space="preserve">YF011223 etc.</t>
  </si>
  <si>
    <t xml:space="preserve">&gt;Y10968&gt;A6706&gt; S19342</t>
  </si>
  <si>
    <t xml:space="preserve"> S19342</t>
  </si>
  <si>
    <t xml:space="preserve"> S19342&gt;Y23102</t>
  </si>
  <si>
    <t xml:space="preserve">Y23102</t>
  </si>
  <si>
    <t xml:space="preserve">Y23102*</t>
  </si>
  <si>
    <t xml:space="preserve">YF013788</t>
  </si>
  <si>
    <t xml:space="preserve">Y23102&gt;BY12202</t>
  </si>
  <si>
    <t xml:space="preserve">BY12202</t>
  </si>
  <si>
    <t xml:space="preserve">YF008308</t>
  </si>
  <si>
    <t xml:space="preserve">&gt;&gt;A6706&gt; FGC60982</t>
  </si>
  <si>
    <t xml:space="preserve">FGC60982</t>
  </si>
  <si>
    <t xml:space="preserve">FGC60982&gt;Y29866</t>
  </si>
  <si>
    <t xml:space="preserve">Y29866</t>
  </si>
  <si>
    <t xml:space="preserve">Y29866&gt;FGC60975&gt;Y30779</t>
  </si>
  <si>
    <t xml:space="preserve">Y30779</t>
  </si>
  <si>
    <t xml:space="preserve">Y30779&gt;Y59617</t>
  </si>
  <si>
    <t xml:space="preserve">Y59617*</t>
  </si>
  <si>
    <t xml:space="preserve">YF071619</t>
  </si>
  <si>
    <t xml:space="preserve">YF071425</t>
  </si>
  <si>
    <t xml:space="preserve">Y30779&gt;FGC60976&gt;BY54755</t>
  </si>
  <si>
    <t xml:space="preserve">BY54755</t>
  </si>
  <si>
    <t xml:space="preserve">YF070505, YF072766</t>
  </si>
  <si>
    <t xml:space="preserve">&gt;FGC60976&gt;FT127451</t>
  </si>
  <si>
    <t xml:space="preserve">FT127451</t>
  </si>
  <si>
    <t xml:space="preserve">YF013047, YF072372</t>
  </si>
  <si>
    <t xml:space="preserve">&gt;FGC60976&gt;BY109860</t>
  </si>
  <si>
    <t xml:space="preserve">BY109860</t>
  </si>
  <si>
    <t xml:space="preserve">YF017130, YF080997</t>
  </si>
  <si>
    <t xml:space="preserve">&gt;FGC60976&gt;FGC60992</t>
  </si>
  <si>
    <t xml:space="preserve">FGC60992</t>
  </si>
  <si>
    <t xml:space="preserve">YF074327</t>
  </si>
  <si>
    <t xml:space="preserve">FGC6202*</t>
  </si>
  <si>
    <t xml:space="preserve">YF071074</t>
  </si>
  <si>
    <t xml:space="preserve">DE, PL, CZ</t>
  </si>
  <si>
    <t xml:space="preserve">Y23215</t>
  </si>
  <si>
    <t xml:space="preserve">YF015778</t>
  </si>
  <si>
    <t xml:space="preserve">L163&gt;L46&gt;Y191876</t>
  </si>
  <si>
    <t xml:space="preserve">Y191876</t>
  </si>
  <si>
    <t xml:space="preserve">Y191876&gt;BY35822</t>
  </si>
  <si>
    <t xml:space="preserve">BY35822&gt;BY35823</t>
  </si>
  <si>
    <t xml:space="preserve">BY35823</t>
  </si>
  <si>
    <t xml:space="preserve">YF016543</t>
  </si>
  <si>
    <t xml:space="preserve">Celtic tribe in England?</t>
  </si>
  <si>
    <t xml:space="preserve">DE, PL, CZ, IT</t>
  </si>
  <si>
    <t xml:space="preserve">L163&gt;L46&gt;L45</t>
  </si>
  <si>
    <t xml:space="preserve">L45</t>
  </si>
  <si>
    <t xml:space="preserve">L45&gt;Y136085</t>
  </si>
  <si>
    <t xml:space="preserve">Y136085*</t>
  </si>
  <si>
    <t xml:space="preserve">HG00265</t>
  </si>
  <si>
    <t xml:space="preserve">Y136085&gt;Y136072</t>
  </si>
  <si>
    <t xml:space="preserve">Y136072</t>
  </si>
  <si>
    <t xml:space="preserve">YF012439</t>
  </si>
  <si>
    <t xml:space="preserve">L45&gt;PH4931</t>
  </si>
  <si>
    <t xml:space="preserve">PH4931</t>
  </si>
  <si>
    <t xml:space="preserve">PH4931*</t>
  </si>
  <si>
    <t xml:space="preserve">UK5E5B15</t>
  </si>
  <si>
    <t xml:space="preserve">PH4931&gt;CTS1863</t>
  </si>
  <si>
    <t xml:space="preserve">CTS1863</t>
  </si>
  <si>
    <t xml:space="preserve">YF009889</t>
  </si>
  <si>
    <t xml:space="preserve">L45&gt;L477</t>
  </si>
  <si>
    <t xml:space="preserve">L477</t>
  </si>
  <si>
    <t xml:space="preserve">L477&gt;FGC10248&gt;FGC30627*</t>
  </si>
  <si>
    <t xml:space="preserve">FGC30627*</t>
  </si>
  <si>
    <t xml:space="preserve">YF013241</t>
  </si>
  <si>
    <t xml:space="preserve">YF011474</t>
  </si>
  <si>
    <t xml:space="preserve">L477&gt;BY16534</t>
  </si>
  <si>
    <t xml:space="preserve">BY16534&gt;A14298&gt;BY62942</t>
  </si>
  <si>
    <t xml:space="preserve">BY62942</t>
  </si>
  <si>
    <t xml:space="preserve">YF072370, YF066108, YF062595</t>
  </si>
  <si>
    <t xml:space="preserve">Z159&gt;Y46067</t>
  </si>
  <si>
    <t xml:space="preserve">Y46067</t>
  </si>
  <si>
    <t xml:space="preserve">YF075573, YF004467</t>
  </si>
  <si>
    <t xml:space="preserve">Z159&gt;S8368</t>
  </si>
  <si>
    <t xml:space="preserve">S8368</t>
  </si>
  <si>
    <t xml:space="preserve">S8368&gt;S18883</t>
  </si>
  <si>
    <t xml:space="preserve">S18883</t>
  </si>
  <si>
    <t xml:space="preserve">YF084103</t>
  </si>
  <si>
    <t xml:space="preserve">S8368&gt;FGC15450</t>
  </si>
  <si>
    <t xml:space="preserve">FGC15450</t>
  </si>
  <si>
    <t xml:space="preserve">FGC15450&gt;FTA24810</t>
  </si>
  <si>
    <t xml:space="preserve">FTA24810</t>
  </si>
  <si>
    <t xml:space="preserve">YF082775, YF082807</t>
  </si>
  <si>
    <t xml:space="preserve">FGC15450&gt;Y32817</t>
  </si>
  <si>
    <t xml:space="preserve">Y32817*</t>
  </si>
  <si>
    <t xml:space="preserve">YF009044</t>
  </si>
  <si>
    <t xml:space="preserve">Z4714&gt;Y137011</t>
  </si>
  <si>
    <t xml:space="preserve">Y137011</t>
  </si>
  <si>
    <t xml:space="preserve">Y137011&gt;BY35817*</t>
  </si>
  <si>
    <t xml:space="preserve">BY35817*</t>
  </si>
  <si>
    <t xml:space="preserve">YF068096</t>
  </si>
  <si>
    <t xml:space="preserve">FTA85935</t>
  </si>
  <si>
    <t xml:space="preserve">YF101655</t>
  </si>
  <si>
    <t xml:space="preserve">PH2129</t>
  </si>
  <si>
    <t xml:space="preserve">YF012086</t>
  </si>
  <si>
    <t xml:space="preserve">S6926</t>
  </si>
  <si>
    <t xml:space="preserve">S6926&gt;Y23828</t>
  </si>
  <si>
    <t xml:space="preserve">Y23828</t>
  </si>
  <si>
    <t xml:space="preserve">YF002481</t>
  </si>
  <si>
    <t xml:space="preserve">Y6462*</t>
  </si>
  <si>
    <t xml:space="preserve">YF004458</t>
  </si>
  <si>
    <t xml:space="preserve">SE [PL int.]</t>
  </si>
  <si>
    <t xml:space="preserve">Y6462&gt;BY87656</t>
  </si>
  <si>
    <t xml:space="preserve">BY87656</t>
  </si>
  <si>
    <t xml:space="preserve">YF010597</t>
  </si>
  <si>
    <t xml:space="preserve">Y6462&gt;Y6451</t>
  </si>
  <si>
    <t xml:space="preserve">Y6451</t>
  </si>
  <si>
    <t xml:space="preserve">Y6451&gt;A6093</t>
  </si>
  <si>
    <t xml:space="preserve">A6093</t>
  </si>
  <si>
    <t xml:space="preserve">A6093&gt;FGC17310</t>
  </si>
  <si>
    <t xml:space="preserve">FGC17310</t>
  </si>
  <si>
    <t xml:space="preserve">YF010167</t>
  </si>
  <si>
    <t xml:space="preserve">S9742*</t>
  </si>
  <si>
    <t xml:space="preserve">YF009973</t>
  </si>
  <si>
    <t xml:space="preserve">CTS13009</t>
  </si>
  <si>
    <t xml:space="preserve">CTS13009*</t>
  </si>
  <si>
    <t xml:space="preserve">HG00131</t>
  </si>
  <si>
    <t xml:space="preserve">DE, FR</t>
  </si>
  <si>
    <t xml:space="preserve">BY16601*</t>
  </si>
  <si>
    <t xml:space="preserve">YF066849</t>
  </si>
  <si>
    <t xml:space="preserve">Northamptonshire</t>
  </si>
  <si>
    <t xml:space="preserve">Y3465*</t>
  </si>
  <si>
    <t xml:space="preserve">YF008623</t>
  </si>
  <si>
    <t xml:space="preserve">Saxon or Belgae tribe</t>
  </si>
  <si>
    <t xml:space="preserve">DE [PT, Ashkenazi int.]</t>
  </si>
  <si>
    <t xml:space="preserve">Y3465&gt;FGC52090</t>
  </si>
  <si>
    <t xml:space="preserve">FGC52090</t>
  </si>
  <si>
    <t xml:space="preserve">FGC52090&gt;FGC52085</t>
  </si>
  <si>
    <t xml:space="preserve">FGC52085</t>
  </si>
  <si>
    <t xml:space="preserve">YF008049</t>
  </si>
  <si>
    <t xml:space="preserve">Y3465&gt;Y3265</t>
  </si>
  <si>
    <t xml:space="preserve">Y3265</t>
  </si>
  <si>
    <t xml:space="preserve">Y3265&gt;Y3462&gt;Y101927</t>
  </si>
  <si>
    <t xml:space="preserve">Y101927</t>
  </si>
  <si>
    <t xml:space="preserve">Y101927*</t>
  </si>
  <si>
    <t xml:space="preserve">YF071819</t>
  </si>
  <si>
    <t xml:space="preserve">YF008053</t>
  </si>
  <si>
    <t xml:space="preserve">Y101927&gt;BY157409</t>
  </si>
  <si>
    <t xml:space="preserve">BY157409</t>
  </si>
  <si>
    <t xml:space="preserve">YF015391, YF015311</t>
  </si>
  <si>
    <t xml:space="preserve">Y3265&gt;Y3462&gt;Y3464</t>
  </si>
  <si>
    <t xml:space="preserve">Y3464*</t>
  </si>
  <si>
    <t xml:space="preserve">YF001580</t>
  </si>
  <si>
    <t xml:space="preserve">A10236*</t>
  </si>
  <si>
    <t xml:space="preserve">UK87BD26</t>
  </si>
  <si>
    <t xml:space="preserve">DE, CH</t>
  </si>
  <si>
    <t xml:space="preserve">S22494</t>
  </si>
  <si>
    <t xml:space="preserve">YF016087</t>
  </si>
  <si>
    <t xml:space="preserve">BY36004</t>
  </si>
  <si>
    <t xml:space="preserve">YF014246</t>
  </si>
  <si>
    <t xml:space="preserve">FGC18846*</t>
  </si>
  <si>
    <t xml:space="preserve">YF002113</t>
  </si>
  <si>
    <t xml:space="preserve">Y20959</t>
  </si>
  <si>
    <t xml:space="preserve">YF006624 etc.</t>
  </si>
  <si>
    <t xml:space="preserve">BY20675*</t>
  </si>
  <si>
    <t xml:space="preserve">YF011820</t>
  </si>
  <si>
    <t xml:space="preserve">YF005195</t>
  </si>
  <si>
    <t xml:space="preserve">FGC19972</t>
  </si>
  <si>
    <t xml:space="preserve">YF012145</t>
  </si>
  <si>
    <t xml:space="preserve">PH2310</t>
  </si>
  <si>
    <t xml:space="preserve">PH2310&gt;PH1822</t>
  </si>
  <si>
    <t xml:space="preserve">PH1822</t>
  </si>
  <si>
    <t xml:space="preserve">YF010788, UK4D2EA6</t>
  </si>
  <si>
    <t xml:space="preserve">Y146154</t>
  </si>
  <si>
    <t xml:space="preserve">YF013361, YF013360</t>
  </si>
  <si>
    <t xml:space="preserve">BY16547&gt;FGC70051</t>
  </si>
  <si>
    <t xml:space="preserve">FGC70051</t>
  </si>
  <si>
    <t xml:space="preserve">FGC70051&gt;BY40178</t>
  </si>
  <si>
    <t xml:space="preserve">BY40178</t>
  </si>
  <si>
    <t xml:space="preserve">YF014155</t>
  </si>
  <si>
    <t xml:space="preserve">S20054</t>
  </si>
  <si>
    <t xml:space="preserve">S20054&gt;YP4158</t>
  </si>
  <si>
    <t xml:space="preserve">YP4158</t>
  </si>
  <si>
    <t xml:space="preserve">YF001933</t>
  </si>
  <si>
    <t xml:space="preserve"> FGC41777</t>
  </si>
  <si>
    <t xml:space="preserve">YF011016, YF004642</t>
  </si>
  <si>
    <t xml:space="preserve">FI, DE</t>
  </si>
  <si>
    <t xml:space="preserve">FGC17347</t>
  </si>
  <si>
    <t xml:space="preserve">YF007172</t>
  </si>
  <si>
    <t xml:space="preserve">Y28576*</t>
  </si>
  <si>
    <t xml:space="preserve">YF090433</t>
  </si>
  <si>
    <t xml:space="preserve">YF086241</t>
  </si>
  <si>
    <t xml:space="preserve">Y3159*</t>
  </si>
  <si>
    <t xml:space="preserve">YF084670</t>
  </si>
  <si>
    <t xml:space="preserve">SE, DE, UA</t>
  </si>
  <si>
    <t xml:space="preserve">FTB90596</t>
  </si>
  <si>
    <t xml:space="preserve">YF102909 etc.</t>
  </si>
  <si>
    <t xml:space="preserve">FGC906&gt;FGC919</t>
  </si>
  <si>
    <t xml:space="preserve">FGC919</t>
  </si>
  <si>
    <t xml:space="preserve">FGC919&gt;BY17979</t>
  </si>
  <si>
    <t xml:space="preserve">BY17979</t>
  </si>
  <si>
    <t xml:space="preserve">YF076024</t>
  </si>
  <si>
    <t xml:space="preserve">FGC906&gt;FGC54652</t>
  </si>
  <si>
    <t xml:space="preserve">FGC54652</t>
  </si>
  <si>
    <t xml:space="preserve">FGC54652&gt;Y130596</t>
  </si>
  <si>
    <t xml:space="preserve">Y130596</t>
  </si>
  <si>
    <t xml:space="preserve">YF011721</t>
  </si>
  <si>
    <t xml:space="preserve">FT124389</t>
  </si>
  <si>
    <t xml:space="preserve">YF095474</t>
  </si>
  <si>
    <t xml:space="preserve">Y111707</t>
  </si>
  <si>
    <t xml:space="preserve">YF011150</t>
  </si>
  <si>
    <t xml:space="preserve">L48&gt;Z8</t>
  </si>
  <si>
    <t xml:space="preserve">BY70305</t>
  </si>
  <si>
    <t xml:space="preserve">YF066858</t>
  </si>
  <si>
    <t xml:space="preserve">NL, DK, NO</t>
  </si>
  <si>
    <t xml:space="preserve">S20422*</t>
  </si>
  <si>
    <t xml:space="preserve">YF062831</t>
  </si>
  <si>
    <t xml:space="preserve">FGC5264</t>
  </si>
  <si>
    <t xml:space="preserve">FGC5264*</t>
  </si>
  <si>
    <t xml:space="preserve">YF103287</t>
  </si>
  <si>
    <t xml:space="preserve">YF014063</t>
  </si>
  <si>
    <t xml:space="preserve">FGC5264&gt;BY35940</t>
  </si>
  <si>
    <t xml:space="preserve">BY35940</t>
  </si>
  <si>
    <t xml:space="preserve">YF072511</t>
  </si>
  <si>
    <t xml:space="preserve">Z11&gt;S1774</t>
  </si>
  <si>
    <t xml:space="preserve">S1774</t>
  </si>
  <si>
    <t xml:space="preserve">S1774&gt;BY13132</t>
  </si>
  <si>
    <t xml:space="preserve">BY13132*</t>
  </si>
  <si>
    <t xml:space="preserve">YF013808</t>
  </si>
  <si>
    <t xml:space="preserve">SE [FR, FI int.]</t>
  </si>
  <si>
    <t xml:space="preserve">BY13132&gt;Y131075</t>
  </si>
  <si>
    <t xml:space="preserve">Y131075</t>
  </si>
  <si>
    <t xml:space="preserve">Y131075&gt;BY53614</t>
  </si>
  <si>
    <t xml:space="preserve">BY53614</t>
  </si>
  <si>
    <t xml:space="preserve">YF015634, YF011766</t>
  </si>
  <si>
    <t xml:space="preserve">BY13132&gt;PF889*</t>
  </si>
  <si>
    <t xml:space="preserve">PF889*</t>
  </si>
  <si>
    <t xml:space="preserve">YF014302</t>
  </si>
  <si>
    <t xml:space="preserve">BY13132&gt;PF889&gt;Y30304</t>
  </si>
  <si>
    <t xml:space="preserve">Y30304</t>
  </si>
  <si>
    <t xml:space="preserve">YF007781</t>
  </si>
  <si>
    <t xml:space="preserve">S1774&gt;S16701</t>
  </si>
  <si>
    <t xml:space="preserve">S16701&gt;Y19921</t>
  </si>
  <si>
    <t xml:space="preserve">Y19921</t>
  </si>
  <si>
    <t xml:space="preserve">YF008199 etc.</t>
  </si>
  <si>
    <t xml:space="preserve">A10942</t>
  </si>
  <si>
    <t xml:space="preserve">A10942&gt;A10937</t>
  </si>
  <si>
    <t xml:space="preserve">A10937</t>
  </si>
  <si>
    <t xml:space="preserve">YF009925, YF003440</t>
  </si>
  <si>
    <t xml:space="preserve">BY14512</t>
  </si>
  <si>
    <t xml:space="preserve">BY14512*</t>
  </si>
  <si>
    <t xml:space="preserve">YF012740</t>
  </si>
  <si>
    <t xml:space="preserve">YF009159</t>
  </si>
  <si>
    <t xml:space="preserve">UKB5E082</t>
  </si>
  <si>
    <t xml:space="preserve">CTS10742</t>
  </si>
  <si>
    <t xml:space="preserve">CTS10742&gt;Y215936</t>
  </si>
  <si>
    <t xml:space="preserve">Y215936</t>
  </si>
  <si>
    <t xml:space="preserve">YF100787, YF077464</t>
  </si>
  <si>
    <t xml:space="preserve">NO, NL, UA, FI</t>
  </si>
  <si>
    <t xml:space="preserve">A687</t>
  </si>
  <si>
    <t xml:space="preserve">A687&gt;A20848</t>
  </si>
  <si>
    <t xml:space="preserve">A20848</t>
  </si>
  <si>
    <t xml:space="preserve">YF015911 etc.</t>
  </si>
  <si>
    <t xml:space="preserve">A298*</t>
  </si>
  <si>
    <t xml:space="preserve">YF004537</t>
  </si>
  <si>
    <t xml:space="preserve">A298&gt;A5898*</t>
  </si>
  <si>
    <t xml:space="preserve">A5898*</t>
  </si>
  <si>
    <t xml:space="preserve">YF066854</t>
  </si>
  <si>
    <t xml:space="preserve">Z6&gt;S18951</t>
  </si>
  <si>
    <t xml:space="preserve">S18951</t>
  </si>
  <si>
    <t xml:space="preserve">S18951&gt;FGC17230</t>
  </si>
  <si>
    <t xml:space="preserve">FGC17230</t>
  </si>
  <si>
    <t xml:space="preserve">HG00149</t>
  </si>
  <si>
    <t xml:space="preserve">DE, DK, SE [DE int.]</t>
  </si>
  <si>
    <t xml:space="preserve">Z6&gt;Y2999&gt;S10415</t>
  </si>
  <si>
    <t xml:space="preserve">S10415</t>
  </si>
  <si>
    <t xml:space="preserve">S10415*</t>
  </si>
  <si>
    <t xml:space="preserve">YF001449</t>
  </si>
  <si>
    <t xml:space="preserve">Z6&gt;Y2999&gt;Y154249</t>
  </si>
  <si>
    <t xml:space="preserve">Y154249</t>
  </si>
  <si>
    <t xml:space="preserve">Y154249*</t>
  </si>
  <si>
    <t xml:space="preserve">YF067392</t>
  </si>
  <si>
    <t xml:space="preserve">YF014831</t>
  </si>
  <si>
    <t xml:space="preserve">HG00143</t>
  </si>
  <si>
    <t xml:space="preserve">Y12853</t>
  </si>
  <si>
    <t xml:space="preserve">Y12853*</t>
  </si>
  <si>
    <t xml:space="preserve">YF012015</t>
  </si>
  <si>
    <t xml:space="preserve">Y12853&gt;Y12854</t>
  </si>
  <si>
    <t xml:space="preserve">Y12854</t>
  </si>
  <si>
    <t xml:space="preserve">YF014767 etc.</t>
  </si>
  <si>
    <t xml:space="preserve">FGC12983</t>
  </si>
  <si>
    <t xml:space="preserve">YF062601</t>
  </si>
  <si>
    <t xml:space="preserve">S5246</t>
  </si>
  <si>
    <t xml:space="preserve">S5246*</t>
  </si>
  <si>
    <t xml:space="preserve">YF017016</t>
  </si>
  <si>
    <t xml:space="preserve">YF015392</t>
  </si>
  <si>
    <t xml:space="preserve">S5246&gt;FGC15254</t>
  </si>
  <si>
    <t xml:space="preserve">FGC15254</t>
  </si>
  <si>
    <t xml:space="preserve">YF018852, YF018949, YF018853</t>
  </si>
  <si>
    <t xml:space="preserve">Z343*</t>
  </si>
  <si>
    <t xml:space="preserve">HG00251</t>
  </si>
  <si>
    <t xml:space="preserve">Z343&gt;FGC11784</t>
  </si>
  <si>
    <t xml:space="preserve">FGC11784</t>
  </si>
  <si>
    <t xml:space="preserve">FGC11784&gt;FGC11773*</t>
  </si>
  <si>
    <t xml:space="preserve">FGC11773*</t>
  </si>
  <si>
    <t xml:space="preserve">YF001520</t>
  </si>
  <si>
    <t xml:space="preserve">various [Friesland, Bretagne int.]</t>
  </si>
  <si>
    <t xml:space="preserve">FGC11784&gt;S6881</t>
  </si>
  <si>
    <t xml:space="preserve">S6881*</t>
  </si>
  <si>
    <t xml:space="preserve">YF013694</t>
  </si>
  <si>
    <t xml:space="preserve">S6881&gt;Y21526*</t>
  </si>
  <si>
    <t xml:space="preserve">Y21526*</t>
  </si>
  <si>
    <t xml:space="preserve">YF018725</t>
  </si>
  <si>
    <t xml:space="preserve">&gt;Y21526&gt;FGC76295*</t>
  </si>
  <si>
    <t xml:space="preserve">FGC76295*</t>
  </si>
  <si>
    <t xml:space="preserve">YF004862</t>
  </si>
  <si>
    <t xml:space="preserve">UKBCED7A</t>
  </si>
  <si>
    <t xml:space="preserve">&gt;&gt;FGC76295&gt;BY41899</t>
  </si>
  <si>
    <t xml:space="preserve">BY41899</t>
  </si>
  <si>
    <t xml:space="preserve">YF087390, YF080208</t>
  </si>
  <si>
    <t xml:space="preserve">&gt;Y21526&gt;BY16170</t>
  </si>
  <si>
    <t xml:space="preserve">BY16170</t>
  </si>
  <si>
    <t xml:space="preserve">YF016080 etc.</t>
  </si>
  <si>
    <t xml:space="preserve">S3933&gt;FT153218</t>
  </si>
  <si>
    <t xml:space="preserve">FT153218</t>
  </si>
  <si>
    <t xml:space="preserve">YF083757</t>
  </si>
  <si>
    <t xml:space="preserve">DE, FR, SE, FI</t>
  </si>
  <si>
    <t xml:space="preserve">S3933&gt;FGC17039</t>
  </si>
  <si>
    <t xml:space="preserve">FGC17039</t>
  </si>
  <si>
    <t xml:space="preserve">FGC17039&gt;FGC17040</t>
  </si>
  <si>
    <t xml:space="preserve">FGC17040</t>
  </si>
  <si>
    <t xml:space="preserve">FGC17040&gt;FGC57021</t>
  </si>
  <si>
    <t xml:space="preserve">FGC57021</t>
  </si>
  <si>
    <t xml:space="preserve">YF018758</t>
  </si>
  <si>
    <t xml:space="preserve">BY105611*</t>
  </si>
  <si>
    <t xml:space="preserve">YF067179</t>
  </si>
  <si>
    <t xml:space="preserve">S3334*</t>
  </si>
  <si>
    <t xml:space="preserve">YF001445</t>
  </si>
  <si>
    <t xml:space="preserve">SE, FI, DE, NL</t>
  </si>
  <si>
    <t xml:space="preserve">R1b-P312</t>
  </si>
  <si>
    <t xml:space="preserve">BY20467</t>
  </si>
  <si>
    <t xml:space="preserve">YF012205</t>
  </si>
  <si>
    <t xml:space="preserve">FR (aDNA)</t>
  </si>
  <si>
    <t xml:space="preserve">P312&gt;Y18211</t>
  </si>
  <si>
    <t xml:space="preserve">Y18211</t>
  </si>
  <si>
    <t xml:space="preserve">YF004351</t>
  </si>
  <si>
    <t xml:space="preserve">P312&gt;Z30597</t>
  </si>
  <si>
    <t xml:space="preserve">Z30597</t>
  </si>
  <si>
    <t xml:space="preserve">Z30597&gt;Z30596*</t>
  </si>
  <si>
    <t xml:space="preserve">Z30596*</t>
  </si>
  <si>
    <t xml:space="preserve">YF064955</t>
  </si>
  <si>
    <t xml:space="preserve">Bell Beaker aDNA in Moray</t>
  </si>
  <si>
    <t xml:space="preserve">various [IE, AZE int]</t>
  </si>
  <si>
    <t xml:space="preserve">YF002879</t>
  </si>
  <si>
    <t xml:space="preserve">S16027*</t>
  </si>
  <si>
    <t xml:space="preserve">YF008093</t>
  </si>
  <si>
    <t xml:space="preserve">IT, BE</t>
  </si>
  <si>
    <t xml:space="preserve"> BY15478</t>
  </si>
  <si>
    <t xml:space="preserve">YF012177, YF012504</t>
  </si>
  <si>
    <t xml:space="preserve">UA</t>
  </si>
  <si>
    <t xml:space="preserve">L238&gt;Z2245&gt;BY41521</t>
  </si>
  <si>
    <t xml:space="preserve">BY41521</t>
  </si>
  <si>
    <t xml:space="preserve">YF100978, YF083591</t>
  </si>
  <si>
    <t xml:space="preserve">Various</t>
  </si>
  <si>
    <t xml:space="preserve">L238&gt;Z2245&gt;Z2247*</t>
  </si>
  <si>
    <t xml:space="preserve">Z2247*</t>
  </si>
  <si>
    <t xml:space="preserve">YF009039</t>
  </si>
  <si>
    <t xml:space="preserve">FT7240*</t>
  </si>
  <si>
    <t xml:space="preserve">HG00157</t>
  </si>
  <si>
    <t xml:space="preserve">FT7240&gt;S6932</t>
  </si>
  <si>
    <t xml:space="preserve">S6932</t>
  </si>
  <si>
    <t xml:space="preserve">YF019616 etc.</t>
  </si>
  <si>
    <t xml:space="preserve">Y11660*</t>
  </si>
  <si>
    <t xml:space="preserve">HG01334</t>
  </si>
  <si>
    <t xml:space="preserve">SFL1&gt;BY4665&gt;BY18415</t>
  </si>
  <si>
    <t xml:space="preserve">BY18415</t>
  </si>
  <si>
    <t xml:space="preserve">YF065893, YF006208</t>
  </si>
  <si>
    <t xml:space="preserve">A6291*</t>
  </si>
  <si>
    <t xml:space="preserve">YF063753</t>
  </si>
  <si>
    <t xml:space="preserve">NO, SE, IZ (aDNA)</t>
  </si>
  <si>
    <t xml:space="preserve">BY193914*</t>
  </si>
  <si>
    <t xml:space="preserve">YF080303</t>
  </si>
  <si>
    <t xml:space="preserve">FT50453*</t>
  </si>
  <si>
    <t xml:space="preserve">YF086358</t>
  </si>
  <si>
    <t xml:space="preserve">BY19597</t>
  </si>
  <si>
    <t xml:space="preserve">YF065217, YF010829, YF010715</t>
  </si>
  <si>
    <t xml:space="preserve">DF19&gt;Z39400</t>
  </si>
  <si>
    <t xml:space="preserve">Z39400</t>
  </si>
  <si>
    <t xml:space="preserve">YF007367</t>
  </si>
  <si>
    <t xml:space="preserve">pre-proto-Celtic</t>
  </si>
  <si>
    <t xml:space="preserve">FT18289</t>
  </si>
  <si>
    <t xml:space="preserve">FT18289&gt;CTS2975</t>
  </si>
  <si>
    <t xml:space="preserve">CTS2975</t>
  </si>
  <si>
    <t xml:space="preserve">CTS2975&gt;BY39853</t>
  </si>
  <si>
    <t xml:space="preserve">BY39853</t>
  </si>
  <si>
    <t xml:space="preserve">BY39853*</t>
  </si>
  <si>
    <t xml:space="preserve">YF013852</t>
  </si>
  <si>
    <t xml:space="preserve">RU, IT (aDNA) [IZ int.]</t>
  </si>
  <si>
    <t xml:space="preserve">HG00138</t>
  </si>
  <si>
    <t xml:space="preserve">FT18289&gt;Z39898</t>
  </si>
  <si>
    <t xml:space="preserve">Z39898*</t>
  </si>
  <si>
    <t xml:space="preserve">UK64379B</t>
  </si>
  <si>
    <t xml:space="preserve">DF19&gt;DF88*</t>
  </si>
  <si>
    <t xml:space="preserve">DF88*</t>
  </si>
  <si>
    <t xml:space="preserve">YF002816</t>
  </si>
  <si>
    <t xml:space="preserve">BY18825</t>
  </si>
  <si>
    <t xml:space="preserve">BY18825&gt;BY106488</t>
  </si>
  <si>
    <t xml:space="preserve">BY106488</t>
  </si>
  <si>
    <t xml:space="preserve">YF015819 etc.</t>
  </si>
  <si>
    <t xml:space="preserve">Angles/Jutes?</t>
  </si>
  <si>
    <t xml:space="preserve">S4268*</t>
  </si>
  <si>
    <t xml:space="preserve">UKE8DC4E</t>
  </si>
  <si>
    <t xml:space="preserve">DE, NL, CZ [IE int.]</t>
  </si>
  <si>
    <t xml:space="preserve">S4268&gt;Y11522</t>
  </si>
  <si>
    <t xml:space="preserve">Y11522&gt;Y13835</t>
  </si>
  <si>
    <t xml:space="preserve">YF064959</t>
  </si>
  <si>
    <t xml:space="preserve">Y6237&gt;FT26900*</t>
  </si>
  <si>
    <t xml:space="preserve">FT26900*</t>
  </si>
  <si>
    <t xml:space="preserve">YF073818</t>
  </si>
  <si>
    <t xml:space="preserve">DE, NL, CZ </t>
  </si>
  <si>
    <t xml:space="preserve">Z29039*</t>
  </si>
  <si>
    <t xml:space="preserve">HG00139</t>
  </si>
  <si>
    <t xml:space="preserve">Y6237&gt;S17075</t>
  </si>
  <si>
    <t xml:space="preserve">S17075&gt;L644</t>
  </si>
  <si>
    <t xml:space="preserve">L644</t>
  </si>
  <si>
    <t xml:space="preserve">L644&gt;BY207485&gt;BY110882</t>
  </si>
  <si>
    <t xml:space="preserve">BY110882</t>
  </si>
  <si>
    <t xml:space="preserve">YF080071 etc.</t>
  </si>
  <si>
    <t xml:space="preserve">DE, NL, CZ [SE, IE int.]</t>
  </si>
  <si>
    <t xml:space="preserve">L644&gt;Z17120&gt;Z21088*</t>
  </si>
  <si>
    <t xml:space="preserve">Z21088*</t>
  </si>
  <si>
    <t xml:space="preserve">YF008518</t>
  </si>
  <si>
    <t xml:space="preserve">L644&gt;Z17120&gt;Z17121</t>
  </si>
  <si>
    <t xml:space="preserve">Z17121</t>
  </si>
  <si>
    <t xml:space="preserve">Z17121&gt;Z17122*</t>
  </si>
  <si>
    <t xml:space="preserve">Z17122*</t>
  </si>
  <si>
    <t xml:space="preserve">YF078450</t>
  </si>
  <si>
    <t xml:space="preserve">&gt;Z17122&gt;Y262491*</t>
  </si>
  <si>
    <t xml:space="preserve">Y262491*</t>
  </si>
  <si>
    <t xml:space="preserve">YF083152</t>
  </si>
  <si>
    <t xml:space="preserve">YF001739</t>
  </si>
  <si>
    <t xml:space="preserve">&gt;&gt;Y262491&gt;Z30496</t>
  </si>
  <si>
    <t xml:space="preserve">Z30496</t>
  </si>
  <si>
    <t xml:space="preserve">UK31EDD4</t>
  </si>
  <si>
    <t xml:space="preserve">U152*</t>
  </si>
  <si>
    <t xml:space="preserve">UK39B2EB</t>
  </si>
  <si>
    <t xml:space="preserve">Y22161</t>
  </si>
  <si>
    <t xml:space="preserve">Y22161*</t>
  </si>
  <si>
    <t xml:space="preserve">YF012047</t>
  </si>
  <si>
    <t xml:space="preserve">IT, GR, SE</t>
  </si>
  <si>
    <t xml:space="preserve">Y22161&gt;BY488</t>
  </si>
  <si>
    <t xml:space="preserve">BY488</t>
  </si>
  <si>
    <t xml:space="preserve">YF006081</t>
  </si>
  <si>
    <t xml:space="preserve">R1b-U152&gt;Z193</t>
  </si>
  <si>
    <t xml:space="preserve">&gt;Z193&gt;FGC5033</t>
  </si>
  <si>
    <t xml:space="preserve">FGC5033</t>
  </si>
  <si>
    <t xml:space="preserve">FGC5033&gt;BY117303</t>
  </si>
  <si>
    <t xml:space="preserve">BY117303*</t>
  </si>
  <si>
    <t xml:space="preserve">YF089888</t>
  </si>
  <si>
    <t xml:space="preserve">&gt;Z193&gt;FGC30128</t>
  </si>
  <si>
    <t xml:space="preserve">FGC30128</t>
  </si>
  <si>
    <t xml:space="preserve">FGC30128&gt;BY3854</t>
  </si>
  <si>
    <t xml:space="preserve">BY3854</t>
  </si>
  <si>
    <t xml:space="preserve">BY3854*</t>
  </si>
  <si>
    <t xml:space="preserve">YF015920</t>
  </si>
  <si>
    <t xml:space="preserve">BY3854&gt;BY42785</t>
  </si>
  <si>
    <t xml:space="preserve">BY42785</t>
  </si>
  <si>
    <t xml:space="preserve">BY42785&gt;BY43852</t>
  </si>
  <si>
    <t xml:space="preserve">BY43852</t>
  </si>
  <si>
    <t xml:space="preserve">YF015862, YF015646</t>
  </si>
  <si>
    <t xml:space="preserve">BY3851*</t>
  </si>
  <si>
    <t xml:space="preserve">YF068505</t>
  </si>
  <si>
    <t xml:space="preserve">Selkirkshire (Borders)</t>
  </si>
  <si>
    <t xml:space="preserve">SE, BY</t>
  </si>
  <si>
    <t xml:space="preserve">Y29883</t>
  </si>
  <si>
    <t xml:space="preserve">Y29883&gt;Y29879</t>
  </si>
  <si>
    <t xml:space="preserve">Y29879</t>
  </si>
  <si>
    <t xml:space="preserve">YF008063, YF005169</t>
  </si>
  <si>
    <t xml:space="preserve">BY6638</t>
  </si>
  <si>
    <t xml:space="preserve">YF008943, YF004970</t>
  </si>
  <si>
    <t xml:space="preserve">R1b-U152&gt;Z56</t>
  </si>
  <si>
    <t xml:space="preserve">BY3949</t>
  </si>
  <si>
    <t xml:space="preserve">YF072049</t>
  </si>
  <si>
    <t xml:space="preserve">BY70282</t>
  </si>
  <si>
    <t xml:space="preserve">UK1C9883</t>
  </si>
  <si>
    <t xml:space="preserve">Y262855</t>
  </si>
  <si>
    <t xml:space="preserve">YF014178</t>
  </si>
  <si>
    <t xml:space="preserve">PH2982*</t>
  </si>
  <si>
    <t xml:space="preserve">YF068365</t>
  </si>
  <si>
    <t xml:space="preserve">FGC36902*</t>
  </si>
  <si>
    <t xml:space="preserve">YF002345</t>
  </si>
  <si>
    <t xml:space="preserve">BY186940</t>
  </si>
  <si>
    <t xml:space="preserve">YF084897</t>
  </si>
  <si>
    <t xml:space="preserve">R1b-U152&gt;Z36</t>
  </si>
  <si>
    <t xml:space="preserve">Y74656&gt;Y60298</t>
  </si>
  <si>
    <t xml:space="preserve">Y60298</t>
  </si>
  <si>
    <t xml:space="preserve">YF087153, YF006975</t>
  </si>
  <si>
    <t xml:space="preserve">Z36&gt;BY9459</t>
  </si>
  <si>
    <t xml:space="preserve">BY9459</t>
  </si>
  <si>
    <t xml:space="preserve">BY9459*</t>
  </si>
  <si>
    <t xml:space="preserve">YF015148</t>
  </si>
  <si>
    <t xml:space="preserve">var. [IE,SE int.]</t>
  </si>
  <si>
    <t xml:space="preserve">S44&gt;Y24953</t>
  </si>
  <si>
    <t xml:space="preserve">Y24953</t>
  </si>
  <si>
    <t xml:space="preserve">Y24953&gt;Y37921</t>
  </si>
  <si>
    <t xml:space="preserve">Y37921</t>
  </si>
  <si>
    <t xml:space="preserve">YF011325, YF004586 </t>
  </si>
  <si>
    <t xml:space="preserve">HU [IE int.]</t>
  </si>
  <si>
    <t xml:space="preserve">FGC59783*</t>
  </si>
  <si>
    <t xml:space="preserve">YF002052</t>
  </si>
  <si>
    <t xml:space="preserve">IT, SRB</t>
  </si>
  <si>
    <t xml:space="preserve">FGC59783&gt;FGC71023*</t>
  </si>
  <si>
    <t xml:space="preserve">FGC71023*</t>
  </si>
  <si>
    <t xml:space="preserve">YF015508</t>
  </si>
  <si>
    <t xml:space="preserve">Y16884</t>
  </si>
  <si>
    <t xml:space="preserve">Y16884&gt;Y16885</t>
  </si>
  <si>
    <t xml:space="preserve">Y16885</t>
  </si>
  <si>
    <t xml:space="preserve">YF008357 etc.</t>
  </si>
  <si>
    <t xml:space="preserve">Y16884*</t>
  </si>
  <si>
    <t xml:space="preserve">YF016643</t>
  </si>
  <si>
    <t xml:space="preserve">R1b-U152&gt;L2</t>
  </si>
  <si>
    <t xml:space="preserve">U152&gt;L2*</t>
  </si>
  <si>
    <t xml:space="preserve">L2*</t>
  </si>
  <si>
    <t xml:space="preserve">YF094964</t>
  </si>
  <si>
    <t xml:space="preserve">HG00129</t>
  </si>
  <si>
    <t xml:space="preserve">&gt;L2&gt;FGC11577</t>
  </si>
  <si>
    <t xml:space="preserve">FGC11577</t>
  </si>
  <si>
    <t xml:space="preserve">YF001521</t>
  </si>
  <si>
    <t xml:space="preserve">YF012582*</t>
  </si>
  <si>
    <t xml:space="preserve">YF012582</t>
  </si>
  <si>
    <t xml:space="preserve">&gt;L2&gt;Y84137</t>
  </si>
  <si>
    <t xml:space="preserve">Y84137</t>
  </si>
  <si>
    <t xml:space="preserve">YF011768</t>
  </si>
  <si>
    <t xml:space="preserve">Y139637*</t>
  </si>
  <si>
    <t xml:space="preserve">YF065725</t>
  </si>
  <si>
    <t xml:space="preserve">PT, NL</t>
  </si>
  <si>
    <t xml:space="preserve">Y19742</t>
  </si>
  <si>
    <t xml:space="preserve">YF004980</t>
  </si>
  <si>
    <t xml:space="preserve">PAGES00073*</t>
  </si>
  <si>
    <t xml:space="preserve">YF076704</t>
  </si>
  <si>
    <t xml:space="preserve">&gt;L2&gt;A197</t>
  </si>
  <si>
    <t xml:space="preserve">A197</t>
  </si>
  <si>
    <t xml:space="preserve">A197*</t>
  </si>
  <si>
    <t xml:space="preserve">YF007679</t>
  </si>
  <si>
    <t xml:space="preserve">A197&gt;FGC5308</t>
  </si>
  <si>
    <t xml:space="preserve">FGC5308</t>
  </si>
  <si>
    <t xml:space="preserve">YF009751 etc.</t>
  </si>
  <si>
    <t xml:space="preserve">FTB7362</t>
  </si>
  <si>
    <t xml:space="preserve">FTB7362*</t>
  </si>
  <si>
    <t xml:space="preserve">YF101610</t>
  </si>
  <si>
    <t xml:space="preserve">La Tene/Roman</t>
  </si>
  <si>
    <t xml:space="preserve">BY3490*</t>
  </si>
  <si>
    <t xml:space="preserve">YF005774</t>
  </si>
  <si>
    <t xml:space="preserve">FGC42933*</t>
  </si>
  <si>
    <t xml:space="preserve">UK1097F9</t>
  </si>
  <si>
    <t xml:space="preserve">L135&gt;FT59110</t>
  </si>
  <si>
    <t xml:space="preserve">FT59110</t>
  </si>
  <si>
    <t xml:space="preserve">YF007508</t>
  </si>
  <si>
    <t xml:space="preserve">YF087215</t>
  </si>
  <si>
    <t xml:space="preserve">L135&gt;Y31324</t>
  </si>
  <si>
    <t xml:space="preserve">Y31324</t>
  </si>
  <si>
    <t xml:space="preserve">YF075694 etc.</t>
  </si>
  <si>
    <t xml:space="preserve">Y22312*</t>
  </si>
  <si>
    <t xml:space="preserve">YF016040</t>
  </si>
  <si>
    <t xml:space="preserve">BY771</t>
  </si>
  <si>
    <t xml:space="preserve">BY771&gt;BY806</t>
  </si>
  <si>
    <t xml:space="preserve">BY806</t>
  </si>
  <si>
    <t xml:space="preserve">BY806&gt;BY820</t>
  </si>
  <si>
    <t xml:space="preserve">BY820</t>
  </si>
  <si>
    <t xml:space="preserve">YF095024 etc.</t>
  </si>
  <si>
    <t xml:space="preserve">Lanarkshire/Renf</t>
  </si>
  <si>
    <t xml:space="preserve">FT112540*</t>
  </si>
  <si>
    <t xml:space="preserve">HG00145</t>
  </si>
  <si>
    <t xml:space="preserve">FR, FI</t>
  </si>
  <si>
    <t xml:space="preserve">BY171286*</t>
  </si>
  <si>
    <t xml:space="preserve">YF094933</t>
  </si>
  <si>
    <t xml:space="preserve">Y43738</t>
  </si>
  <si>
    <t xml:space="preserve">YF001647</t>
  </si>
  <si>
    <t xml:space="preserve"> A1706&gt;L196</t>
  </si>
  <si>
    <t xml:space="preserve">L196</t>
  </si>
  <si>
    <t xml:space="preserve">L196&gt;A1721*</t>
  </si>
  <si>
    <t xml:space="preserve">A1721*</t>
  </si>
  <si>
    <t xml:space="preserve">YF007894</t>
  </si>
  <si>
    <t xml:space="preserve">L196&gt;A1721&gt;L196a</t>
  </si>
  <si>
    <t xml:space="preserve">L196a</t>
  </si>
  <si>
    <t xml:space="preserve">YF008139 etc.</t>
  </si>
  <si>
    <t xml:space="preserve">FG668*</t>
  </si>
  <si>
    <t xml:space="preserve">HG00152</t>
  </si>
  <si>
    <t xml:space="preserve">BY98312</t>
  </si>
  <si>
    <t xml:space="preserve">YF093750</t>
  </si>
  <si>
    <t xml:space="preserve">CZ, IT</t>
  </si>
  <si>
    <t xml:space="preserve">BY3491</t>
  </si>
  <si>
    <t xml:space="preserve">YF005252</t>
  </si>
  <si>
    <t xml:space="preserve">IT, DE, SE</t>
  </si>
  <si>
    <t xml:space="preserve">FGC36255*</t>
  </si>
  <si>
    <t xml:space="preserve">YF013523</t>
  </si>
  <si>
    <t xml:space="preserve">Y61423</t>
  </si>
  <si>
    <t xml:space="preserve">Y61423&gt;FGC79468</t>
  </si>
  <si>
    <t xml:space="preserve">FGC79468</t>
  </si>
  <si>
    <t xml:space="preserve">YF078728, YF013464</t>
  </si>
  <si>
    <t xml:space="preserve">PL, FR, DE, DK</t>
  </si>
  <si>
    <t xml:space="preserve">Y21277</t>
  </si>
  <si>
    <t xml:space="preserve">Y21277&gt;Y22216</t>
  </si>
  <si>
    <t xml:space="preserve">Y22216</t>
  </si>
  <si>
    <t xml:space="preserve">YF087883</t>
  </si>
  <si>
    <t xml:space="preserve">Gaulish</t>
  </si>
  <si>
    <t xml:space="preserve">BY34110</t>
  </si>
  <si>
    <t xml:space="preserve">YF006997</t>
  </si>
  <si>
    <t xml:space="preserve">FR, DE</t>
  </si>
  <si>
    <t xml:space="preserve">FT190968</t>
  </si>
  <si>
    <t xml:space="preserve">UK92A44E</t>
  </si>
  <si>
    <t xml:space="preserve">SE, FR, DK</t>
  </si>
  <si>
    <t xml:space="preserve">PH137</t>
  </si>
  <si>
    <t xml:space="preserve">PH137&gt;Y146179</t>
  </si>
  <si>
    <t xml:space="preserve">Y146179</t>
  </si>
  <si>
    <t xml:space="preserve">YF068241, YF016981</t>
  </si>
  <si>
    <t xml:space="preserve">YF011036</t>
  </si>
  <si>
    <t xml:space="preserve">L20&gt;S16553</t>
  </si>
  <si>
    <t xml:space="preserve">S16553&gt;S11621</t>
  </si>
  <si>
    <t xml:space="preserve">S11621</t>
  </si>
  <si>
    <t xml:space="preserve">S11621*</t>
  </si>
  <si>
    <t xml:space="preserve">YF016132</t>
  </si>
  <si>
    <t xml:space="preserve">S11621&gt;Y111961</t>
  </si>
  <si>
    <t xml:space="preserve">Y111961</t>
  </si>
  <si>
    <t xml:space="preserve">YF008477</t>
  </si>
  <si>
    <t xml:space="preserve">S16553&gt;A17627</t>
  </si>
  <si>
    <t xml:space="preserve">A17627&gt;Y139277</t>
  </si>
  <si>
    <t xml:space="preserve">Y139277</t>
  </si>
  <si>
    <t xml:space="preserve">Y139277&gt;Y139223</t>
  </si>
  <si>
    <t xml:space="preserve">Y139223</t>
  </si>
  <si>
    <t xml:space="preserve">YF019931 etc.</t>
  </si>
  <si>
    <t xml:space="preserve">L20&gt;Z1909*</t>
  </si>
  <si>
    <t xml:space="preserve">Z1909*</t>
  </si>
  <si>
    <t xml:space="preserve">YF094083</t>
  </si>
  <si>
    <t xml:space="preserve">FR, LT, ES</t>
  </si>
  <si>
    <t xml:space="preserve">Y74239</t>
  </si>
  <si>
    <t xml:space="preserve">YF097858, YF094096, YF068312</t>
  </si>
  <si>
    <t xml:space="preserve">FT40040*</t>
  </si>
  <si>
    <t xml:space="preserve">YF008277</t>
  </si>
  <si>
    <t xml:space="preserve">Y23243</t>
  </si>
  <si>
    <t xml:space="preserve">Y23243*</t>
  </si>
  <si>
    <t xml:space="preserve">YF006376</t>
  </si>
  <si>
    <t xml:space="preserve">YF002125</t>
  </si>
  <si>
    <t xml:space="preserve">FT87109</t>
  </si>
  <si>
    <t xml:space="preserve">YF086286</t>
  </si>
  <si>
    <t xml:space="preserve">Y15105</t>
  </si>
  <si>
    <t xml:space="preserve">YF064032,  YF019200</t>
  </si>
  <si>
    <t xml:space="preserve">CTS7275</t>
  </si>
  <si>
    <t xml:space="preserve">YF008409</t>
  </si>
  <si>
    <t xml:space="preserve">Y300559*</t>
  </si>
  <si>
    <t xml:space="preserve">YF084005</t>
  </si>
  <si>
    <t xml:space="preserve">SE, IT, IE</t>
  </si>
  <si>
    <t xml:space="preserve">BY3555</t>
  </si>
  <si>
    <t xml:space="preserve">YF008590</t>
  </si>
  <si>
    <t xml:space="preserve">A13341</t>
  </si>
  <si>
    <t xml:space="preserve">A13341*</t>
  </si>
  <si>
    <t xml:space="preserve">YF008972</t>
  </si>
  <si>
    <t xml:space="preserve">IT, CH</t>
  </si>
  <si>
    <t xml:space="preserve">A13341&gt;A15851</t>
  </si>
  <si>
    <t xml:space="preserve">A15851</t>
  </si>
  <si>
    <t xml:space="preserve">YF009721</t>
  </si>
  <si>
    <t xml:space="preserve">A13341&gt;Y7956</t>
  </si>
  <si>
    <t xml:space="preserve">Y7956</t>
  </si>
  <si>
    <t xml:space="preserve">YF008129</t>
  </si>
  <si>
    <t xml:space="preserve">BY33990</t>
  </si>
  <si>
    <t xml:space="preserve">YF074239</t>
  </si>
  <si>
    <t xml:space="preserve">L2&gt;Z49&gt;BY55682</t>
  </si>
  <si>
    <t xml:space="preserve">BY55682</t>
  </si>
  <si>
    <t xml:space="preserve">BY55682&gt;FT10357</t>
  </si>
  <si>
    <t xml:space="preserve">FT10357</t>
  </si>
  <si>
    <t xml:space="preserve">YF081250, YF067743</t>
  </si>
  <si>
    <t xml:space="preserve">Y11178</t>
  </si>
  <si>
    <t xml:space="preserve">Y11178&gt;BY84212</t>
  </si>
  <si>
    <t xml:space="preserve">BY84212</t>
  </si>
  <si>
    <t xml:space="preserve">YF077468</t>
  </si>
  <si>
    <t xml:space="preserve">A20445</t>
  </si>
  <si>
    <t xml:space="preserve">YF065068, YF006886</t>
  </si>
  <si>
    <t xml:space="preserve">AT, RU</t>
  </si>
  <si>
    <t xml:space="preserve">Y44772</t>
  </si>
  <si>
    <t xml:space="preserve">YF003288</t>
  </si>
  <si>
    <t xml:space="preserve">Y55766</t>
  </si>
  <si>
    <t xml:space="preserve">YF012647</t>
  </si>
  <si>
    <t xml:space="preserve">Y24530*</t>
  </si>
  <si>
    <t xml:space="preserve">YF007007</t>
  </si>
  <si>
    <t xml:space="preserve">Y9080&gt;FGC12384</t>
  </si>
  <si>
    <t xml:space="preserve">FGC12384</t>
  </si>
  <si>
    <t xml:space="preserve">FGC12384*</t>
  </si>
  <si>
    <t xml:space="preserve">YF006577</t>
  </si>
  <si>
    <t xml:space="preserve">FR, ES, CZ</t>
  </si>
  <si>
    <t xml:space="preserve">YF001489</t>
  </si>
  <si>
    <t xml:space="preserve">FGC12384&gt;FGC47884</t>
  </si>
  <si>
    <t xml:space="preserve">FGC47884</t>
  </si>
  <si>
    <t xml:space="preserve">YF006431</t>
  </si>
  <si>
    <t xml:space="preserve">Y9080&gt;Y23226</t>
  </si>
  <si>
    <t xml:space="preserve">Y23226</t>
  </si>
  <si>
    <t xml:space="preserve">YF002596, YF016463, YF006288</t>
  </si>
  <si>
    <t xml:space="preserve">FT38430*</t>
  </si>
  <si>
    <t xml:space="preserve">YF015052</t>
  </si>
  <si>
    <t xml:space="preserve">FR, IT, SE, PL</t>
  </si>
  <si>
    <t xml:space="preserve">BY33580</t>
  </si>
  <si>
    <t xml:space="preserve">YF009124</t>
  </si>
  <si>
    <t xml:space="preserve">S42*</t>
  </si>
  <si>
    <t xml:space="preserve">YF007889</t>
  </si>
  <si>
    <t xml:space="preserve">CTS11381</t>
  </si>
  <si>
    <t xml:space="preserve">YF005326, HG00244</t>
  </si>
  <si>
    <t xml:space="preserve">BY42705*</t>
  </si>
  <si>
    <t xml:space="preserve">YF001926</t>
  </si>
  <si>
    <t xml:space="preserve">FGC69675*</t>
  </si>
  <si>
    <t xml:space="preserve">YF075826</t>
  </si>
  <si>
    <t xml:space="preserve">FR, RU, HU</t>
  </si>
  <si>
    <t xml:space="preserve">CTS9462</t>
  </si>
  <si>
    <t xml:space="preserve">YF002844</t>
  </si>
  <si>
    <t xml:space="preserve">CTS324</t>
  </si>
  <si>
    <t xml:space="preserve">HG00142</t>
  </si>
  <si>
    <t xml:space="preserve">Angles? Vikings?</t>
  </si>
  <si>
    <t xml:space="preserve">Y23824</t>
  </si>
  <si>
    <t xml:space="preserve">Y23824*</t>
  </si>
  <si>
    <t xml:space="preserve">YF067486</t>
  </si>
  <si>
    <t xml:space="preserve">DE, FR, IT</t>
  </si>
  <si>
    <t xml:space="preserve">Y23824&gt;FT92823*</t>
  </si>
  <si>
    <t xml:space="preserve">FT92823*</t>
  </si>
  <si>
    <t xml:space="preserve">YF003912</t>
  </si>
  <si>
    <t xml:space="preserve">&gt;FT92823&gt;Y302902</t>
  </si>
  <si>
    <t xml:space="preserve">Y302902</t>
  </si>
  <si>
    <t xml:space="preserve">Y302902*</t>
  </si>
  <si>
    <t xml:space="preserve">YF093474</t>
  </si>
  <si>
    <t xml:space="preserve">YF070512</t>
  </si>
  <si>
    <t xml:space="preserve">YF006664</t>
  </si>
  <si>
    <t xml:space="preserve">BY1544</t>
  </si>
  <si>
    <t xml:space="preserve">BY1544*</t>
  </si>
  <si>
    <t xml:space="preserve">YF067627</t>
  </si>
  <si>
    <t xml:space="preserve">DE, IT [FR breton]</t>
  </si>
  <si>
    <t xml:space="preserve">YF00795</t>
  </si>
  <si>
    <t xml:space="preserve">FT129526</t>
  </si>
  <si>
    <t xml:space="preserve">YF095164, YF094615, YF094587</t>
  </si>
  <si>
    <t xml:space="preserve">CH, FI</t>
  </si>
  <si>
    <t xml:space="preserve">BY153508*</t>
  </si>
  <si>
    <t xml:space="preserve">YF093182</t>
  </si>
  <si>
    <t xml:space="preserve">CTS7906*</t>
  </si>
  <si>
    <t xml:space="preserve">YF100273</t>
  </si>
  <si>
    <t xml:space="preserve">CTS4706*</t>
  </si>
  <si>
    <t xml:space="preserve">YF101436</t>
  </si>
  <si>
    <t xml:space="preserve">FTA8779</t>
  </si>
  <si>
    <t xml:space="preserve">FTA8779*</t>
  </si>
  <si>
    <t xml:space="preserve">YF102117</t>
  </si>
  <si>
    <t xml:space="preserve">Hallstatt? (BY33658 TMRCA 41 SNP in Britain), 8 BigY</t>
  </si>
  <si>
    <t xml:space="preserve">YF102086</t>
  </si>
  <si>
    <t xml:space="preserve">YF101997</t>
  </si>
  <si>
    <t xml:space="preserve">FTA8779&gt;FT76302</t>
  </si>
  <si>
    <t xml:space="preserve">FT76302</t>
  </si>
  <si>
    <t xml:space="preserve">FT76302*</t>
  </si>
  <si>
    <t xml:space="preserve">YF093876</t>
  </si>
  <si>
    <t xml:space="preserve">YF093874</t>
  </si>
  <si>
    <t xml:space="preserve">YF090015</t>
  </si>
  <si>
    <t xml:space="preserve">R1b-P312&gt;DF27</t>
  </si>
  <si>
    <t xml:space="preserve">DF27&gt;Z16629</t>
  </si>
  <si>
    <t xml:space="preserve">Z16629</t>
  </si>
  <si>
    <t xml:space="preserve">YF065402</t>
  </si>
  <si>
    <t xml:space="preserve">all DF27</t>
  </si>
  <si>
    <t xml:space="preserve">DF27&gt;A11619</t>
  </si>
  <si>
    <t xml:space="preserve">A11619</t>
  </si>
  <si>
    <t xml:space="preserve">A11619*</t>
  </si>
  <si>
    <t xml:space="preserve">YF101563</t>
  </si>
  <si>
    <t xml:space="preserve">YF006494</t>
  </si>
  <si>
    <t xml:space="preserve">BY187503*</t>
  </si>
  <si>
    <t xml:space="preserve">YF073147</t>
  </si>
  <si>
    <t xml:space="preserve">DF27&gt;FT182413</t>
  </si>
  <si>
    <t xml:space="preserve">FT182413</t>
  </si>
  <si>
    <t xml:space="preserve">YF081832, YF009053</t>
  </si>
  <si>
    <t xml:space="preserve">Y175517</t>
  </si>
  <si>
    <t xml:space="preserve">YF064113</t>
  </si>
  <si>
    <t xml:space="preserve">ES (BrA aDNA)</t>
  </si>
  <si>
    <t xml:space="preserve">DF27&gt;Y23055</t>
  </si>
  <si>
    <t xml:space="preserve">Y23055</t>
  </si>
  <si>
    <t xml:space="preserve">Y23055&gt;Y161662</t>
  </si>
  <si>
    <t xml:space="preserve">Y161662</t>
  </si>
  <si>
    <t xml:space="preserve">YF016329</t>
  </si>
  <si>
    <t xml:space="preserve">DF27&gt;Y11849</t>
  </si>
  <si>
    <t xml:space="preserve">Y11849</t>
  </si>
  <si>
    <t xml:space="preserve">HG00264</t>
  </si>
  <si>
    <t xml:space="preserve">Y30754*</t>
  </si>
  <si>
    <t xml:space="preserve">YF003957</t>
  </si>
  <si>
    <t xml:space="preserve">FR, SE</t>
  </si>
  <si>
    <t xml:space="preserve">DF27&gt;BY20186</t>
  </si>
  <si>
    <t xml:space="preserve">BY20186</t>
  </si>
  <si>
    <t xml:space="preserve">BY20186*</t>
  </si>
  <si>
    <t xml:space="preserve">YF063394</t>
  </si>
  <si>
    <t xml:space="preserve">all DF27 [RU int.]</t>
  </si>
  <si>
    <t xml:space="preserve">YF007587</t>
  </si>
  <si>
    <t xml:space="preserve">Y176485</t>
  </si>
  <si>
    <t xml:space="preserve">YF090307</t>
  </si>
  <si>
    <t xml:space="preserve">BY43335</t>
  </si>
  <si>
    <t xml:space="preserve">BY43335&gt;FGC23066</t>
  </si>
  <si>
    <t xml:space="preserve">FGC23066</t>
  </si>
  <si>
    <t xml:space="preserve">FGC23066*</t>
  </si>
  <si>
    <t xml:space="preserve">YF087449, YF002891</t>
  </si>
  <si>
    <t xml:space="preserve">YF018905</t>
  </si>
  <si>
    <t xml:space="preserve">PF6550*</t>
  </si>
  <si>
    <t xml:space="preserve">YF016721</t>
  </si>
  <si>
    <t xml:space="preserve">DF27&gt;BY159700*</t>
  </si>
  <si>
    <t xml:space="preserve">BY159700*</t>
  </si>
  <si>
    <t xml:space="preserve">HG01789</t>
  </si>
  <si>
    <t xml:space="preserve">all DF27 [CH, NO int.]</t>
  </si>
  <si>
    <t xml:space="preserve">&gt;BY159700&gt;Y151233*</t>
  </si>
  <si>
    <t xml:space="preserve">Y151233*</t>
  </si>
  <si>
    <t xml:space="preserve">YF014196</t>
  </si>
  <si>
    <t xml:space="preserve">&gt;&gt;Y151233&gt;Y151171</t>
  </si>
  <si>
    <t xml:space="preserve">Y151171</t>
  </si>
  <si>
    <t xml:space="preserve">Y151171*</t>
  </si>
  <si>
    <t xml:space="preserve">YF081291</t>
  </si>
  <si>
    <t xml:space="preserve">Y151171&gt;BY103089</t>
  </si>
  <si>
    <t xml:space="preserve">BY103089</t>
  </si>
  <si>
    <t xml:space="preserve">YF078448 etc.</t>
  </si>
  <si>
    <t xml:space="preserve">DF27&gt;FT39177&gt;BY19232</t>
  </si>
  <si>
    <t xml:space="preserve">BY19232</t>
  </si>
  <si>
    <t xml:space="preserve">BY19232&gt;BY19228</t>
  </si>
  <si>
    <t xml:space="preserve">BY19228</t>
  </si>
  <si>
    <t xml:space="preserve">YF004361</t>
  </si>
  <si>
    <t xml:space="preserve">DF27&gt;FT39177&gt;S6206</t>
  </si>
  <si>
    <t xml:space="preserve">S6206</t>
  </si>
  <si>
    <t xml:space="preserve">S6206&gt;S6219</t>
  </si>
  <si>
    <t xml:space="preserve">S6219</t>
  </si>
  <si>
    <t xml:space="preserve">S6219&gt;Y49770</t>
  </si>
  <si>
    <t xml:space="preserve">Y49770</t>
  </si>
  <si>
    <t xml:space="preserve">Y49770*</t>
  </si>
  <si>
    <t xml:space="preserve">YF083668</t>
  </si>
  <si>
    <t xml:space="preserve">BY15966*</t>
  </si>
  <si>
    <t xml:space="preserve">YF007103</t>
  </si>
  <si>
    <t xml:space="preserve">DF27&gt;BY27831</t>
  </si>
  <si>
    <t xml:space="preserve">BY27831</t>
  </si>
  <si>
    <t xml:space="preserve">BY27831&gt;A15697</t>
  </si>
  <si>
    <t xml:space="preserve">A15697</t>
  </si>
  <si>
    <t xml:space="preserve">YF013014, YF014165</t>
  </si>
  <si>
    <t xml:space="preserve">all DF27 [FR, Azores int.]</t>
  </si>
  <si>
    <t xml:space="preserve">DF27&gt;Z37492</t>
  </si>
  <si>
    <t xml:space="preserve">Z37492</t>
  </si>
  <si>
    <t xml:space="preserve">Z37492&gt;FGC23535</t>
  </si>
  <si>
    <t xml:space="preserve">FGC23535&gt;FGC40678</t>
  </si>
  <si>
    <t xml:space="preserve">FGC40678</t>
  </si>
  <si>
    <t xml:space="preserve">YF064229, YF004789</t>
  </si>
  <si>
    <t xml:space="preserve">all DF27 [ES int.]</t>
  </si>
  <si>
    <t xml:space="preserve">Z37492&gt;PH2047</t>
  </si>
  <si>
    <t xml:space="preserve">PH2047&gt;FGC49738</t>
  </si>
  <si>
    <t xml:space="preserve">FGC49738*</t>
  </si>
  <si>
    <t xml:space="preserve">YF090701</t>
  </si>
  <si>
    <t xml:space="preserve">Vale of Glamorgan</t>
  </si>
  <si>
    <t xml:space="preserve">DF27&gt;BY653</t>
  </si>
  <si>
    <t xml:space="preserve">BY653*</t>
  </si>
  <si>
    <t xml:space="preserve">YF002839</t>
  </si>
  <si>
    <t xml:space="preserve">all DF27 [ES,PT,UA,IT int.]</t>
  </si>
  <si>
    <t xml:space="preserve">BY653&gt;BY21118</t>
  </si>
  <si>
    <t xml:space="preserve">BY21118</t>
  </si>
  <si>
    <t xml:space="preserve">BY21118&gt;BY21120</t>
  </si>
  <si>
    <t xml:space="preserve">BY21120</t>
  </si>
  <si>
    <t xml:space="preserve">YF009994, YF003818</t>
  </si>
  <si>
    <t xml:space="preserve">BY21118&gt;BY36454</t>
  </si>
  <si>
    <t xml:space="preserve">BY36454</t>
  </si>
  <si>
    <t xml:space="preserve">BY36454&gt;BY45079</t>
  </si>
  <si>
    <t xml:space="preserve">BY45079</t>
  </si>
  <si>
    <t xml:space="preserve">YF014262, YF012209</t>
  </si>
  <si>
    <t xml:space="preserve">A5303</t>
  </si>
  <si>
    <t xml:space="preserve">A5303&gt;A5305</t>
  </si>
  <si>
    <t xml:space="preserve">A5305</t>
  </si>
  <si>
    <t xml:space="preserve">A5305&gt;FGC39559</t>
  </si>
  <si>
    <t xml:space="preserve">FGC39559</t>
  </si>
  <si>
    <t xml:space="preserve">YF014225, YF014640</t>
  </si>
  <si>
    <t xml:space="preserve">ES (Galicia) -int?</t>
  </si>
  <si>
    <t xml:space="preserve">DF27&gt;FGC67076</t>
  </si>
  <si>
    <t xml:space="preserve">FGC67076</t>
  </si>
  <si>
    <t xml:space="preserve">FGC67076&gt;BY11969</t>
  </si>
  <si>
    <t xml:space="preserve">BY11969</t>
  </si>
  <si>
    <t xml:space="preserve">BY11969&gt;Y36976</t>
  </si>
  <si>
    <t xml:space="preserve">Y36976</t>
  </si>
  <si>
    <t xml:space="preserve">YF008744</t>
  </si>
  <si>
    <t xml:space="preserve">Sardinia, ES int.</t>
  </si>
  <si>
    <t xml:space="preserve">BY11969&gt;Y36306</t>
  </si>
  <si>
    <t xml:space="preserve">Y36306</t>
  </si>
  <si>
    <t xml:space="preserve">YF010640 etc.</t>
  </si>
  <si>
    <t xml:space="preserve">Y23216*</t>
  </si>
  <si>
    <t xml:space="preserve">YF006752</t>
  </si>
  <si>
    <t xml:space="preserve">Portuguese migrant</t>
  </si>
  <si>
    <t xml:space="preserve">DF27&gt;BY3332&gt;BY19276</t>
  </si>
  <si>
    <t xml:space="preserve">BY19276</t>
  </si>
  <si>
    <t xml:space="preserve">BY19276&gt;BY22194</t>
  </si>
  <si>
    <t xml:space="preserve">BY22194*</t>
  </si>
  <si>
    <t xml:space="preserve">YF068024</t>
  </si>
  <si>
    <t xml:space="preserve">all DF27 [IE int.]</t>
  </si>
  <si>
    <t xml:space="preserve">YF005889</t>
  </si>
  <si>
    <t xml:space="preserve">DF27&gt;BY3332&gt;PH4023</t>
  </si>
  <si>
    <t xml:space="preserve">PH4023</t>
  </si>
  <si>
    <t xml:space="preserve">PH4023&gt;PH4318</t>
  </si>
  <si>
    <t xml:space="preserve">PH4318</t>
  </si>
  <si>
    <t xml:space="preserve">PH4318&gt;BY44621</t>
  </si>
  <si>
    <t xml:space="preserve">BY44621</t>
  </si>
  <si>
    <t xml:space="preserve">BY44621&gt;BY71452</t>
  </si>
  <si>
    <t xml:space="preserve">BY71452</t>
  </si>
  <si>
    <t xml:space="preserve">YF073443, YF067220</t>
  </si>
  <si>
    <t xml:space="preserve">all DF27 [FR-ES-IT-PT int.]</t>
  </si>
  <si>
    <t xml:space="preserve">BY44621&gt;BY135146</t>
  </si>
  <si>
    <t xml:space="preserve">BY135146</t>
  </si>
  <si>
    <t xml:space="preserve">YF064501 etc.</t>
  </si>
  <si>
    <t xml:space="preserve">DF27&gt;FGC67371</t>
  </si>
  <si>
    <t xml:space="preserve">FGC67371*</t>
  </si>
  <si>
    <t xml:space="preserve">YF075605</t>
  </si>
  <si>
    <t xml:space="preserve">all DF27 [FI-SE int.]</t>
  </si>
  <si>
    <t xml:space="preserve">FGC67371&gt;FT31520&gt;FGC17104</t>
  </si>
  <si>
    <t xml:space="preserve">FGC17104</t>
  </si>
  <si>
    <t xml:space="preserve">FGC17104&gt;FGC17107*</t>
  </si>
  <si>
    <t xml:space="preserve">FGC17107*</t>
  </si>
  <si>
    <t xml:space="preserve">YF088811</t>
  </si>
  <si>
    <t xml:space="preserve">YF001626</t>
  </si>
  <si>
    <t xml:space="preserve">&gt;FGC17107&gt;BY3290*</t>
  </si>
  <si>
    <t xml:space="preserve">BY3290*</t>
  </si>
  <si>
    <t xml:space="preserve">YF006896</t>
  </si>
  <si>
    <t xml:space="preserve">&gt;&gt;BY3290&gt;BY34387</t>
  </si>
  <si>
    <t xml:space="preserve">BY34387</t>
  </si>
  <si>
    <t xml:space="preserve">YF013611</t>
  </si>
  <si>
    <t xml:space="preserve">DF27&gt;Y13142</t>
  </si>
  <si>
    <t xml:space="preserve">Y13142</t>
  </si>
  <si>
    <t xml:space="preserve">Y13142*</t>
  </si>
  <si>
    <t xml:space="preserve">YF010755</t>
  </si>
  <si>
    <t xml:space="preserve">all DF27 [FR int.]</t>
  </si>
  <si>
    <t xml:space="preserve">Y13142&gt;Y13804</t>
  </si>
  <si>
    <t xml:space="preserve">Y13804</t>
  </si>
  <si>
    <t xml:space="preserve">YF003125 etc.</t>
  </si>
  <si>
    <t xml:space="preserve">Y13142&gt;FGC39929</t>
  </si>
  <si>
    <t xml:space="preserve">FGC39929&gt;FGC52930</t>
  </si>
  <si>
    <t xml:space="preserve">FGC52930</t>
  </si>
  <si>
    <t xml:space="preserve">YF013465</t>
  </si>
  <si>
    <t xml:space="preserve">FGC39929&gt;FT74881</t>
  </si>
  <si>
    <t xml:space="preserve">FT74881&gt;FGC39928</t>
  </si>
  <si>
    <t xml:space="preserve">FGC39928</t>
  </si>
  <si>
    <t xml:space="preserve">YF004543</t>
  </si>
  <si>
    <t xml:space="preserve">DF27&gt;Y14529</t>
  </si>
  <si>
    <t xml:space="preserve">Y14529</t>
  </si>
  <si>
    <t xml:space="preserve">Y14529*</t>
  </si>
  <si>
    <t xml:space="preserve">YF070768</t>
  </si>
  <si>
    <t xml:space="preserve">all DF27 [FR-ES-NO-PT int.]</t>
  </si>
  <si>
    <t xml:space="preserve">Y14529&gt;Y16972&gt;Y15787</t>
  </si>
  <si>
    <t xml:space="preserve">Y15787</t>
  </si>
  <si>
    <t xml:space="preserve">YF002376, YF003967</t>
  </si>
  <si>
    <t xml:space="preserve">&gt;Y16972&gt;BY19308</t>
  </si>
  <si>
    <t xml:space="preserve">BY19308</t>
  </si>
  <si>
    <t xml:space="preserve">BY19308*</t>
  </si>
  <si>
    <t xml:space="preserve">YF071421</t>
  </si>
  <si>
    <t xml:space="preserve">L881</t>
  </si>
  <si>
    <t xml:space="preserve">YF015652</t>
  </si>
  <si>
    <t xml:space="preserve">BY49854</t>
  </si>
  <si>
    <t xml:space="preserve">YF064294</t>
  </si>
  <si>
    <t xml:space="preserve">DF27&gt;Y32298</t>
  </si>
  <si>
    <t xml:space="preserve">Y32298</t>
  </si>
  <si>
    <t xml:space="preserve">Y32298&gt;Y14084</t>
  </si>
  <si>
    <t xml:space="preserve">Y14084</t>
  </si>
  <si>
    <t xml:space="preserve">YF065514 etc.</t>
  </si>
  <si>
    <t xml:space="preserve">Z2565*</t>
  </si>
  <si>
    <t xml:space="preserve">YF002470</t>
  </si>
  <si>
    <t xml:space="preserve">IT, CZ, FR, SE</t>
  </si>
  <si>
    <t xml:space="preserve">Z2565&gt;FGC49010*</t>
  </si>
  <si>
    <t xml:space="preserve">FGC49010*</t>
  </si>
  <si>
    <t xml:space="preserve">YF001847</t>
  </si>
  <si>
    <t xml:space="preserve">A11637</t>
  </si>
  <si>
    <t xml:space="preserve">YF002807</t>
  </si>
  <si>
    <t xml:space="preserve">BY12221</t>
  </si>
  <si>
    <t xml:space="preserve">BY12221&gt;FGC67207</t>
  </si>
  <si>
    <t xml:space="preserve">FGC67207&gt;FGC57007</t>
  </si>
  <si>
    <t xml:space="preserve">FGC57007</t>
  </si>
  <si>
    <t xml:space="preserve">FGC57007*</t>
  </si>
  <si>
    <t xml:space="preserve">YF008486</t>
  </si>
  <si>
    <t xml:space="preserve">Gaulish tribe or Norman family?</t>
  </si>
  <si>
    <t xml:space="preserve">YF007452</t>
  </si>
  <si>
    <t xml:space="preserve">FGC57007&gt;Y31896*</t>
  </si>
  <si>
    <t xml:space="preserve">YF008859</t>
  </si>
  <si>
    <t xml:space="preserve">YF008566</t>
  </si>
  <si>
    <t xml:space="preserve">YF008810</t>
  </si>
  <si>
    <t xml:space="preserve">DF27&gt;FT318890</t>
  </si>
  <si>
    <t xml:space="preserve">FT318890&gt;SK2109</t>
  </si>
  <si>
    <t xml:space="preserve">SK2109</t>
  </si>
  <si>
    <t xml:space="preserve">SK2109&gt;PH2054*</t>
  </si>
  <si>
    <t xml:space="preserve">PH2054*</t>
  </si>
  <si>
    <t xml:space="preserve">YF006955</t>
  </si>
  <si>
    <t xml:space="preserve">BSQ, SE-DK-DE int.</t>
  </si>
  <si>
    <t xml:space="preserve">SK2109&gt;PH2054&gt;Y77621</t>
  </si>
  <si>
    <t xml:space="preserve">Y77621</t>
  </si>
  <si>
    <t xml:space="preserve">Y77621*</t>
  </si>
  <si>
    <t xml:space="preserve">YF007754</t>
  </si>
  <si>
    <t xml:space="preserve">FT318890&gt;Y3267</t>
  </si>
  <si>
    <t xml:space="preserve">Y3267*</t>
  </si>
  <si>
    <t xml:space="preserve">YF006117</t>
  </si>
  <si>
    <t xml:space="preserve">Y3267&gt;BY19153</t>
  </si>
  <si>
    <t xml:space="preserve">BY19153</t>
  </si>
  <si>
    <t xml:space="preserve">BY19153*</t>
  </si>
  <si>
    <t xml:space="preserve">YF005704</t>
  </si>
  <si>
    <t xml:space="preserve">BY19153&gt;BY164509</t>
  </si>
  <si>
    <t xml:space="preserve">BY164509</t>
  </si>
  <si>
    <t xml:space="preserve">YF090277, YF082313</t>
  </si>
  <si>
    <t xml:space="preserve">Y15639*</t>
  </si>
  <si>
    <t xml:space="preserve">YF006726</t>
  </si>
  <si>
    <t xml:space="preserve">Y22184</t>
  </si>
  <si>
    <t xml:space="preserve">YF064316 etc.</t>
  </si>
  <si>
    <t xml:space="preserve">DF27&gt;Z2571&gt;Y234976</t>
  </si>
  <si>
    <t xml:space="preserve">Y234976</t>
  </si>
  <si>
    <t xml:space="preserve">YF097876</t>
  </si>
  <si>
    <t xml:space="preserve">&gt;Z2571&gt;BY31431*</t>
  </si>
  <si>
    <t xml:space="preserve">BY31431*</t>
  </si>
  <si>
    <t xml:space="preserve">YF014310</t>
  </si>
  <si>
    <t xml:space="preserve">&gt;Z2571&gt;Y8841</t>
  </si>
  <si>
    <t xml:space="preserve">Y8841&gt;Y8397</t>
  </si>
  <si>
    <t xml:space="preserve">Y8397</t>
  </si>
  <si>
    <t xml:space="preserve">Y8397*</t>
  </si>
  <si>
    <t xml:space="preserve">HG00107</t>
  </si>
  <si>
    <t xml:space="preserve">pre-proto-Celtic, early Mediaval tribe in Nothumbria?</t>
  </si>
  <si>
    <t xml:space="preserve">all DF27 [SE, IE, PT int.]</t>
  </si>
  <si>
    <t xml:space="preserve">Y8397&gt;Y235960</t>
  </si>
  <si>
    <t xml:space="preserve">Y235960</t>
  </si>
  <si>
    <t xml:space="preserve">YF086968, YF081366</t>
  </si>
  <si>
    <t xml:space="preserve">Y8397&gt;A16155</t>
  </si>
  <si>
    <t xml:space="preserve">A16155</t>
  </si>
  <si>
    <t xml:space="preserve">A16155&gt;BY117649</t>
  </si>
  <si>
    <t xml:space="preserve">BY117649</t>
  </si>
  <si>
    <t xml:space="preserve">YF014426, YF014420</t>
  </si>
  <si>
    <t xml:space="preserve">Y8397&gt;FGC39763</t>
  </si>
  <si>
    <t xml:space="preserve">FGC39763</t>
  </si>
  <si>
    <t xml:space="preserve">YF062930 etc.</t>
  </si>
  <si>
    <t xml:space="preserve">Y8397&gt;Y32852</t>
  </si>
  <si>
    <t xml:space="preserve">Y32852*</t>
  </si>
  <si>
    <t xml:space="preserve">YF009182</t>
  </si>
  <si>
    <t xml:space="preserve">Y32852&gt;Y32851</t>
  </si>
  <si>
    <t xml:space="preserve">Y32851</t>
  </si>
  <si>
    <t xml:space="preserve">YF009181</t>
  </si>
  <si>
    <t xml:space="preserve">Y8397&gt;FGC11414</t>
  </si>
  <si>
    <t xml:space="preserve">YF014812</t>
  </si>
  <si>
    <t xml:space="preserve">DF27&gt;Z2552&gt;L617</t>
  </si>
  <si>
    <t xml:space="preserve">L617</t>
  </si>
  <si>
    <t xml:space="preserve">L617*</t>
  </si>
  <si>
    <t xml:space="preserve">YF004446</t>
  </si>
  <si>
    <t xml:space="preserve">all DF27 [ES, LT-PL int.]</t>
  </si>
  <si>
    <t xml:space="preserve">L617&gt;Y150902</t>
  </si>
  <si>
    <t xml:space="preserve">Y150902</t>
  </si>
  <si>
    <t xml:space="preserve">YF013935, YF013900, YF014663</t>
  </si>
  <si>
    <t xml:space="preserve">L617&gt;FGC14951</t>
  </si>
  <si>
    <t xml:space="preserve">FGC14951&gt;Y17452</t>
  </si>
  <si>
    <t xml:space="preserve">Y17452</t>
  </si>
  <si>
    <t xml:space="preserve">YF074982 etc.</t>
  </si>
  <si>
    <t xml:space="preserve">FTA78382*</t>
  </si>
  <si>
    <t xml:space="preserve">YF087048</t>
  </si>
  <si>
    <t xml:space="preserve">ES, PL</t>
  </si>
  <si>
    <t xml:space="preserve">Z225</t>
  </si>
  <si>
    <t xml:space="preserve">Y11281*</t>
  </si>
  <si>
    <t xml:space="preserve">UK14F6AD</t>
  </si>
  <si>
    <t xml:space="preserve">Y101605</t>
  </si>
  <si>
    <t xml:space="preserve">YF011060</t>
  </si>
  <si>
    <t xml:space="preserve">Y84567</t>
  </si>
  <si>
    <t xml:space="preserve">YF071207</t>
  </si>
  <si>
    <t xml:space="preserve">FGC20747</t>
  </si>
  <si>
    <t xml:space="preserve">A11366*</t>
  </si>
  <si>
    <t xml:space="preserve">YF005344</t>
  </si>
  <si>
    <t xml:space="preserve">Y62177</t>
  </si>
  <si>
    <t xml:space="preserve">YF019247</t>
  </si>
  <si>
    <t xml:space="preserve">A14368&gt;BY36541</t>
  </si>
  <si>
    <t xml:space="preserve">BY36541</t>
  </si>
  <si>
    <t xml:space="preserve">YF016853, YF014053</t>
  </si>
  <si>
    <t xml:space="preserve">IT, PT [IE int.]</t>
  </si>
  <si>
    <t xml:space="preserve">A14368&gt;FGC17071</t>
  </si>
  <si>
    <t xml:space="preserve">FGC17071</t>
  </si>
  <si>
    <t xml:space="preserve">FGC17071&gt;FGC66827</t>
  </si>
  <si>
    <t xml:space="preserve">FGC66827</t>
  </si>
  <si>
    <t xml:space="preserve">YF015334</t>
  </si>
  <si>
    <t xml:space="preserve">A14368&gt;BY22335</t>
  </si>
  <si>
    <t xml:space="preserve">BY22335</t>
  </si>
  <si>
    <t xml:space="preserve">BY22335*</t>
  </si>
  <si>
    <t xml:space="preserve">YF066065</t>
  </si>
  <si>
    <t xml:space="preserve">Y17444</t>
  </si>
  <si>
    <t xml:space="preserve">YF004247</t>
  </si>
  <si>
    <t xml:space="preserve">Z195</t>
  </si>
  <si>
    <t xml:space="preserve">DF27&gt;Z195&gt;Y153322</t>
  </si>
  <si>
    <t xml:space="preserve">Y153322</t>
  </si>
  <si>
    <t xml:space="preserve">Y153322*</t>
  </si>
  <si>
    <t xml:space="preserve">YF014367</t>
  </si>
  <si>
    <t xml:space="preserve">all Z195</t>
  </si>
  <si>
    <t xml:space="preserve">FT234339</t>
  </si>
  <si>
    <t xml:space="preserve">HG00141</t>
  </si>
  <si>
    <t xml:space="preserve">FR, ES</t>
  </si>
  <si>
    <t xml:space="preserve">Y59659*</t>
  </si>
  <si>
    <t xml:space="preserve">YF091045</t>
  </si>
  <si>
    <t xml:space="preserve">YF003208</t>
  </si>
  <si>
    <t xml:space="preserve">Y3470*</t>
  </si>
  <si>
    <t xml:space="preserve">YF006437</t>
  </si>
  <si>
    <t xml:space="preserve">ES, PT, IT</t>
  </si>
  <si>
    <t xml:space="preserve">Y3470&gt;Y134059</t>
  </si>
  <si>
    <t xml:space="preserve">Y134059</t>
  </si>
  <si>
    <t xml:space="preserve">Y134059*</t>
  </si>
  <si>
    <t xml:space="preserve">YF014254</t>
  </si>
  <si>
    <t xml:space="preserve">PH92*</t>
  </si>
  <si>
    <t xml:space="preserve">YF018718</t>
  </si>
  <si>
    <t xml:space="preserve">Y38511*</t>
  </si>
  <si>
    <t xml:space="preserve">YF001557</t>
  </si>
  <si>
    <t xml:space="preserve">M428</t>
  </si>
  <si>
    <t xml:space="preserve">YF089908</t>
  </si>
  <si>
    <t xml:space="preserve">M428&gt;Y23193</t>
  </si>
  <si>
    <t xml:space="preserve">Y23193</t>
  </si>
  <si>
    <t xml:space="preserve">YF006446, YF005292</t>
  </si>
  <si>
    <t xml:space="preserve">M428&gt;Y64389</t>
  </si>
  <si>
    <t xml:space="preserve">Y64389</t>
  </si>
  <si>
    <t xml:space="preserve">UK0E6FFA</t>
  </si>
  <si>
    <t xml:space="preserve">FGC28368</t>
  </si>
  <si>
    <t xml:space="preserve">YF002541</t>
  </si>
  <si>
    <t xml:space="preserve">BY32742</t>
  </si>
  <si>
    <t xml:space="preserve">YF089436</t>
  </si>
  <si>
    <t xml:space="preserve">Y82202</t>
  </si>
  <si>
    <t xml:space="preserve">Y82202*</t>
  </si>
  <si>
    <t xml:space="preserve">YF068554</t>
  </si>
  <si>
    <t xml:space="preserve">PL [IE int.]</t>
  </si>
  <si>
    <t xml:space="preserve">&gt;Z195&gt;Z209&gt;Z295*</t>
  </si>
  <si>
    <t xml:space="preserve">Z295*</t>
  </si>
  <si>
    <t xml:space="preserve">YF011661</t>
  </si>
  <si>
    <t xml:space="preserve">all Z295</t>
  </si>
  <si>
    <t xml:space="preserve">FGC23196*</t>
  </si>
  <si>
    <t xml:space="preserve">YF003159</t>
  </si>
  <si>
    <t xml:space="preserve">BY36243</t>
  </si>
  <si>
    <t xml:space="preserve">YF088401</t>
  </si>
  <si>
    <t xml:space="preserve">Y96610*</t>
  </si>
  <si>
    <t xml:space="preserve">YF008607</t>
  </si>
  <si>
    <t xml:space="preserve">Y13213*</t>
  </si>
  <si>
    <t xml:space="preserve">YF003038</t>
  </si>
  <si>
    <t xml:space="preserve">Y13213&gt;Y17458</t>
  </si>
  <si>
    <t xml:space="preserve">Y17458</t>
  </si>
  <si>
    <t xml:space="preserve">YF007378 etc.</t>
  </si>
  <si>
    <t xml:space="preserve">Y10797*</t>
  </si>
  <si>
    <t xml:space="preserve">YF002734</t>
  </si>
  <si>
    <t xml:space="preserve">FGC15748*</t>
  </si>
  <si>
    <t xml:space="preserve">YF002849</t>
  </si>
  <si>
    <t xml:space="preserve">BY31939</t>
  </si>
  <si>
    <t xml:space="preserve">YF004300</t>
  </si>
  <si>
    <t xml:space="preserve">FGC29748*</t>
  </si>
  <si>
    <t xml:space="preserve">YF072028</t>
  </si>
  <si>
    <t xml:space="preserve">&gt;&gt;Z295&gt;Z216*</t>
  </si>
  <si>
    <t xml:space="preserve">Z216*</t>
  </si>
  <si>
    <t xml:space="preserve">YF094678</t>
  </si>
  <si>
    <t xml:space="preserve">Z195&gt;Z198</t>
  </si>
  <si>
    <t xml:space="preserve">&gt;Z195&gt;Z198&gt;PH1909</t>
  </si>
  <si>
    <t xml:space="preserve">PH1909</t>
  </si>
  <si>
    <t xml:space="preserve">PH1909*</t>
  </si>
  <si>
    <t xml:space="preserve">YF007854</t>
  </si>
  <si>
    <t xml:space="preserve">all Z198</t>
  </si>
  <si>
    <t xml:space="preserve">PH1909&gt;PH3372</t>
  </si>
  <si>
    <t xml:space="preserve">PH3372</t>
  </si>
  <si>
    <t xml:space="preserve">HG00112</t>
  </si>
  <si>
    <t xml:space="preserve">&gt;&gt;Z198&gt;FGC35858</t>
  </si>
  <si>
    <t xml:space="preserve">FGC35858</t>
  </si>
  <si>
    <t xml:space="preserve">YF085738 etc.</t>
  </si>
  <si>
    <t xml:space="preserve">&gt;&gt;Z198&gt;L165</t>
  </si>
  <si>
    <t xml:space="preserve">L165</t>
  </si>
  <si>
    <t xml:space="preserve">L165&gt;FGC29987</t>
  </si>
  <si>
    <t xml:space="preserve">FGC29987</t>
  </si>
  <si>
    <t xml:space="preserve">FGC29987&gt;BY13623</t>
  </si>
  <si>
    <t xml:space="preserve">BY13623</t>
  </si>
  <si>
    <t xml:space="preserve">YF014826, YF013238, YF015812</t>
  </si>
  <si>
    <t xml:space="preserve">Picts?</t>
  </si>
  <si>
    <t xml:space="preserve">all Z198 [FR, IE int.]</t>
  </si>
  <si>
    <t xml:space="preserve">L165&gt;BY129</t>
  </si>
  <si>
    <t xml:space="preserve">BY129</t>
  </si>
  <si>
    <t xml:space="preserve">BY129&gt;Y5117</t>
  </si>
  <si>
    <t xml:space="preserve">Y5117&gt;BY3209</t>
  </si>
  <si>
    <t xml:space="preserve">BY3209</t>
  </si>
  <si>
    <t xml:space="preserve">BY3209*</t>
  </si>
  <si>
    <t xml:space="preserve">YF073737</t>
  </si>
  <si>
    <t xml:space="preserve">Y5117&gt;Y5113</t>
  </si>
  <si>
    <t xml:space="preserve">Y5113</t>
  </si>
  <si>
    <t xml:space="preserve">Y5113*</t>
  </si>
  <si>
    <t xml:space="preserve">YF065394</t>
  </si>
  <si>
    <t xml:space="preserve">Y5113&gt;FT50341</t>
  </si>
  <si>
    <t xml:space="preserve">FT50341</t>
  </si>
  <si>
    <t xml:space="preserve">YF063017, YF068453, YF063302</t>
  </si>
  <si>
    <t xml:space="preserve">Y5113&gt;Y5124</t>
  </si>
  <si>
    <t xml:space="preserve">Y5124</t>
  </si>
  <si>
    <t xml:space="preserve">Y5124&gt;Y17482</t>
  </si>
  <si>
    <t xml:space="preserve">Y17482</t>
  </si>
  <si>
    <t xml:space="preserve">YF019922 etc.</t>
  </si>
  <si>
    <t xml:space="preserve">Y5124&gt;Y5135*</t>
  </si>
  <si>
    <t xml:space="preserve">Y5135*</t>
  </si>
  <si>
    <t xml:space="preserve">YF004154</t>
  </si>
  <si>
    <t xml:space="preserve">Y5124&gt;Y5135&gt;Y5108</t>
  </si>
  <si>
    <t xml:space="preserve">Y5108</t>
  </si>
  <si>
    <t xml:space="preserve">YF013185 etc.</t>
  </si>
  <si>
    <t xml:space="preserve">BY27739*</t>
  </si>
  <si>
    <t xml:space="preserve">YF007424</t>
  </si>
  <si>
    <t xml:space="preserve">PL, SK (aDNA)</t>
  </si>
  <si>
    <t xml:space="preserve">Y60581*</t>
  </si>
  <si>
    <t xml:space="preserve">YF007555</t>
  </si>
  <si>
    <t xml:space="preserve">S11475*</t>
  </si>
  <si>
    <t xml:space="preserve">YF102366</t>
  </si>
  <si>
    <t xml:space="preserve">FR, ES, PT</t>
  </si>
  <si>
    <t xml:space="preserve">YF009748</t>
  </si>
  <si>
    <t xml:space="preserve">Y303155*</t>
  </si>
  <si>
    <t xml:space="preserve">YF093637</t>
  </si>
  <si>
    <t xml:space="preserve">Y8410</t>
  </si>
  <si>
    <t xml:space="preserve">Y8410&gt;Y8412</t>
  </si>
  <si>
    <t xml:space="preserve">Y8412</t>
  </si>
  <si>
    <t xml:space="preserve">YF003619 etc.</t>
  </si>
  <si>
    <t xml:space="preserve">Y34472</t>
  </si>
  <si>
    <t xml:space="preserve">Y34472&gt;Y60690</t>
  </si>
  <si>
    <t xml:space="preserve">Y60690</t>
  </si>
  <si>
    <t xml:space="preserve">YF079341, YF005666</t>
  </si>
  <si>
    <t xml:space="preserve">CTS3555</t>
  </si>
  <si>
    <t xml:space="preserve">CTS3555&gt;Y7729</t>
  </si>
  <si>
    <t xml:space="preserve">Y7729</t>
  </si>
  <si>
    <t xml:space="preserve">YF002328</t>
  </si>
  <si>
    <t xml:space="preserve">PT [DE int.]</t>
  </si>
  <si>
    <t xml:space="preserve">CTS3555&gt;Y28570</t>
  </si>
  <si>
    <t xml:space="preserve">Y28570</t>
  </si>
  <si>
    <t xml:space="preserve">Y28570*</t>
  </si>
  <si>
    <t xml:space="preserve">YF007595</t>
  </si>
  <si>
    <t xml:space="preserve">CTS3555&gt;Y30608</t>
  </si>
  <si>
    <t xml:space="preserve">Y30608</t>
  </si>
  <si>
    <t xml:space="preserve">Y30608*</t>
  </si>
  <si>
    <t xml:space="preserve">VK166</t>
  </si>
  <si>
    <t xml:space="preserve">Y30608&gt;BY33836</t>
  </si>
  <si>
    <t xml:space="preserve">BY33836</t>
  </si>
  <si>
    <t xml:space="preserve">HG01791</t>
  </si>
  <si>
    <t xml:space="preserve">Z206&gt;FT115084</t>
  </si>
  <si>
    <t xml:space="preserve">FT115084</t>
  </si>
  <si>
    <t xml:space="preserve">YF100323, YF099870</t>
  </si>
  <si>
    <t xml:space="preserve">Z206&gt;Z208*</t>
  </si>
  <si>
    <t xml:space="preserve">YF092942</t>
  </si>
  <si>
    <t xml:space="preserve">Z206&gt;Z208&gt;Y74968</t>
  </si>
  <si>
    <t xml:space="preserve">Y74968</t>
  </si>
  <si>
    <t xml:space="preserve">Y74968&gt;Y73696</t>
  </si>
  <si>
    <t xml:space="preserve">Y73696</t>
  </si>
  <si>
    <t xml:space="preserve">Y73696&gt;PF2462</t>
  </si>
  <si>
    <t xml:space="preserve">PF2462</t>
  </si>
  <si>
    <t xml:space="preserve">YF011477</t>
  </si>
  <si>
    <t xml:space="preserve">BY86549</t>
  </si>
  <si>
    <t xml:space="preserve">BY86549*</t>
  </si>
  <si>
    <t xml:space="preserve">YF016391</t>
  </si>
  <si>
    <t xml:space="preserve">BY33784</t>
  </si>
  <si>
    <t xml:space="preserve">BY33784*</t>
  </si>
  <si>
    <t xml:space="preserve">YF011028</t>
  </si>
  <si>
    <t xml:space="preserve">CTS4863*</t>
  </si>
  <si>
    <t xml:space="preserve">HG00126</t>
  </si>
  <si>
    <t xml:space="preserve">BY12123</t>
  </si>
  <si>
    <t xml:space="preserve">YF087847</t>
  </si>
  <si>
    <t xml:space="preserve">BY40726</t>
  </si>
  <si>
    <t xml:space="preserve">YF086409</t>
  </si>
  <si>
    <t xml:space="preserve">FGC11225</t>
  </si>
  <si>
    <t xml:space="preserve">YF002155</t>
  </si>
  <si>
    <t xml:space="preserve">BE, CH</t>
  </si>
  <si>
    <t xml:space="preserve">R1b-L21</t>
  </si>
  <si>
    <t xml:space="preserve">L21&gt;A5846*</t>
  </si>
  <si>
    <t xml:space="preserve">A5846*</t>
  </si>
  <si>
    <t xml:space="preserve">I27380</t>
  </si>
  <si>
    <t xml:space="preserve">Bell Beaker survivor</t>
  </si>
  <si>
    <t xml:space="preserve">closest internal</t>
  </si>
  <si>
    <t xml:space="preserve">A5846&gt;Y16251</t>
  </si>
  <si>
    <t xml:space="preserve">Y16251</t>
  </si>
  <si>
    <t xml:space="preserve">Y16251&gt;Y18454</t>
  </si>
  <si>
    <t xml:space="preserve">Y18454</t>
  </si>
  <si>
    <t xml:space="preserve">YF004710 etc.</t>
  </si>
  <si>
    <t xml:space="preserve">L21&gt;A7905</t>
  </si>
  <si>
    <t xml:space="preserve">A7905</t>
  </si>
  <si>
    <t xml:space="preserve">A7905&gt;A7906</t>
  </si>
  <si>
    <t xml:space="preserve">A7906</t>
  </si>
  <si>
    <t xml:space="preserve">A7906&gt;A7904</t>
  </si>
  <si>
    <t xml:space="preserve">A7904</t>
  </si>
  <si>
    <t xml:space="preserve">A7904&gt;A7908</t>
  </si>
  <si>
    <t xml:space="preserve">A7908</t>
  </si>
  <si>
    <t xml:space="preserve">YF008792, YF003536</t>
  </si>
  <si>
    <t xml:space="preserve">L21&gt;DF63&gt;CTS6919</t>
  </si>
  <si>
    <t xml:space="preserve">CTS6919&gt;S3687</t>
  </si>
  <si>
    <t xml:space="preserve">S3687</t>
  </si>
  <si>
    <t xml:space="preserve">HG00243</t>
  </si>
  <si>
    <t xml:space="preserve">Bretagne, Pfalz</t>
  </si>
  <si>
    <t xml:space="preserve">&gt;DF63&gt;Y10997&gt;A7811</t>
  </si>
  <si>
    <t xml:space="preserve">A7811</t>
  </si>
  <si>
    <t xml:space="preserve">A7811&gt;BY20330*</t>
  </si>
  <si>
    <t xml:space="preserve">BY20330*</t>
  </si>
  <si>
    <t xml:space="preserve">YF011226</t>
  </si>
  <si>
    <t xml:space="preserve">&gt;DF63&gt;Y10997&gt;Y96622</t>
  </si>
  <si>
    <t xml:space="preserve">Y96622&gt;Y224702</t>
  </si>
  <si>
    <t xml:space="preserve">Y224702</t>
  </si>
  <si>
    <t xml:space="preserve">UK0D2BB4</t>
  </si>
  <si>
    <t xml:space="preserve">&gt;&gt;Y10997&gt;Z16245*</t>
  </si>
  <si>
    <t xml:space="preserve">Z16245*</t>
  </si>
  <si>
    <t xml:space="preserve">YF066487</t>
  </si>
  <si>
    <t xml:space="preserve">&gt;&gt;&gt;Z16245&gt;F10381&gt;BY2596</t>
  </si>
  <si>
    <t xml:space="preserve">BY2596</t>
  </si>
  <si>
    <t xml:space="preserve">BY2596*</t>
  </si>
  <si>
    <t xml:space="preserve">YF011051</t>
  </si>
  <si>
    <t xml:space="preserve">BY2596&gt;FT19191</t>
  </si>
  <si>
    <t xml:space="preserve">FT19191</t>
  </si>
  <si>
    <t xml:space="preserve">YF065543, YF019263</t>
  </si>
  <si>
    <t xml:space="preserve">&gt;&gt;&gt;&gt;F10381&gt;Y21520&gt;FGC36423</t>
  </si>
  <si>
    <t xml:space="preserve">FGC36423</t>
  </si>
  <si>
    <t xml:space="preserve">FGC36423*</t>
  </si>
  <si>
    <t xml:space="preserve">YF005619</t>
  </si>
  <si>
    <t xml:space="preserve">FGC36423&gt;FGC36421</t>
  </si>
  <si>
    <t xml:space="preserve">FGC36421</t>
  </si>
  <si>
    <t xml:space="preserve">FGC36421&gt;Y163732</t>
  </si>
  <si>
    <t xml:space="preserve">Y163732</t>
  </si>
  <si>
    <t xml:space="preserve">YF016692</t>
  </si>
  <si>
    <t xml:space="preserve">L21&gt;DF13</t>
  </si>
  <si>
    <t xml:space="preserve">DF13*</t>
  </si>
  <si>
    <t xml:space="preserve">YF087388</t>
  </si>
  <si>
    <t xml:space="preserve">FR (Calais)</t>
  </si>
  <si>
    <t xml:space="preserve">DF13&gt;Y176317</t>
  </si>
  <si>
    <t xml:space="preserve">Y176317</t>
  </si>
  <si>
    <t xml:space="preserve">YF064224</t>
  </si>
  <si>
    <t xml:space="preserve">DF13&gt;BY23434</t>
  </si>
  <si>
    <t xml:space="preserve">BY23434</t>
  </si>
  <si>
    <t xml:space="preserve">YF008079</t>
  </si>
  <si>
    <t xml:space="preserve">DF13&gt;FGC24305</t>
  </si>
  <si>
    <t xml:space="preserve">FGC24305</t>
  </si>
  <si>
    <t xml:space="preserve">FGC24305*</t>
  </si>
  <si>
    <t xml:space="preserve">YF093629</t>
  </si>
  <si>
    <t xml:space="preserve">DF13&gt;A9507</t>
  </si>
  <si>
    <t xml:space="preserve">A9507&gt;BY23593</t>
  </si>
  <si>
    <t xml:space="preserve">BY23593</t>
  </si>
  <si>
    <t xml:space="preserve">YF082739</t>
  </si>
  <si>
    <t xml:space="preserve">A9507&gt;CTS2139</t>
  </si>
  <si>
    <t xml:space="preserve">CTS2139</t>
  </si>
  <si>
    <t xml:space="preserve">HG00119</t>
  </si>
  <si>
    <t xml:space="preserve">DF13&gt;BY12357</t>
  </si>
  <si>
    <t xml:space="preserve">BY12357</t>
  </si>
  <si>
    <t xml:space="preserve">BY12357*</t>
  </si>
  <si>
    <t xml:space="preserve">I21180</t>
  </si>
  <si>
    <t xml:space="preserve">BY12357&gt;FGC33755</t>
  </si>
  <si>
    <t xml:space="preserve">FGC33755</t>
  </si>
  <si>
    <t xml:space="preserve">YF006961</t>
  </si>
  <si>
    <t xml:space="preserve">DF13&gt;BY3925</t>
  </si>
  <si>
    <t xml:space="preserve">BY3925</t>
  </si>
  <si>
    <t xml:space="preserve">YF005809</t>
  </si>
  <si>
    <t xml:space="preserve">DF13&gt;FGC13749</t>
  </si>
  <si>
    <t xml:space="preserve">FGC13749</t>
  </si>
  <si>
    <t xml:space="preserve">FGC13749*</t>
  </si>
  <si>
    <t xml:space="preserve">YF005242</t>
  </si>
  <si>
    <t xml:space="preserve">DE, DK</t>
  </si>
  <si>
    <t xml:space="preserve">BY24287</t>
  </si>
  <si>
    <t xml:space="preserve">BY24287&gt;BY23459</t>
  </si>
  <si>
    <t xml:space="preserve">BY23459</t>
  </si>
  <si>
    <t xml:space="preserve">BY23459&gt;Y112885*</t>
  </si>
  <si>
    <t xml:space="preserve">Y112885*</t>
  </si>
  <si>
    <t xml:space="preserve">YF080583</t>
  </si>
  <si>
    <t xml:space="preserve">YF011085</t>
  </si>
  <si>
    <t xml:space="preserve">DF13&gt;BY4048</t>
  </si>
  <si>
    <t xml:space="preserve">BY4048</t>
  </si>
  <si>
    <t xml:space="preserve">BY4048&gt;BY19430</t>
  </si>
  <si>
    <t xml:space="preserve">BY19430</t>
  </si>
  <si>
    <t xml:space="preserve">YF009851</t>
  </si>
  <si>
    <t xml:space="preserve">DF13&gt;FGC43861&gt;Y62830*</t>
  </si>
  <si>
    <t xml:space="preserve">Y62830*</t>
  </si>
  <si>
    <t xml:space="preserve">YF006391</t>
  </si>
  <si>
    <t xml:space="preserve">&gt;&gt;Y62830&gt;BY2868*</t>
  </si>
  <si>
    <t xml:space="preserve">I2445</t>
  </si>
  <si>
    <t xml:space="preserve">US colonial desc.</t>
  </si>
  <si>
    <t xml:space="preserve">DF13&gt;Y5305</t>
  </si>
  <si>
    <t xml:space="preserve">Y5305&gt;Y66184</t>
  </si>
  <si>
    <t xml:space="preserve">Y66184</t>
  </si>
  <si>
    <t xml:space="preserve">Y66184*</t>
  </si>
  <si>
    <t xml:space="preserve">YF070835</t>
  </si>
  <si>
    <t xml:space="preserve">YF005084</t>
  </si>
  <si>
    <t xml:space="preserve">Y5305&gt;Y19142&gt;A9850</t>
  </si>
  <si>
    <t xml:space="preserve">A9850</t>
  </si>
  <si>
    <t xml:space="preserve">YF001866</t>
  </si>
  <si>
    <t xml:space="preserve">&gt;Y19142&gt;Y46780</t>
  </si>
  <si>
    <t xml:space="preserve">Y46780</t>
  </si>
  <si>
    <t xml:space="preserve">Y46780*</t>
  </si>
  <si>
    <t xml:space="preserve">UKE7EF69</t>
  </si>
  <si>
    <t xml:space="preserve">A11313</t>
  </si>
  <si>
    <t xml:space="preserve">YF004332</t>
  </si>
  <si>
    <t xml:space="preserve">DF13&gt;&gt;&gt;Y16233&gt;Y16225</t>
  </si>
  <si>
    <t xml:space="preserve">Y16225</t>
  </si>
  <si>
    <t xml:space="preserve">Y16225*</t>
  </si>
  <si>
    <t xml:space="preserve">YF066248</t>
  </si>
  <si>
    <t xml:space="preserve">Y16225&gt;BY248</t>
  </si>
  <si>
    <t xml:space="preserve">BY248</t>
  </si>
  <si>
    <t xml:space="preserve">YF014259</t>
  </si>
  <si>
    <t xml:space="preserve">&gt;&gt;&gt;Y16233&gt;A2070</t>
  </si>
  <si>
    <t xml:space="preserve">A2070</t>
  </si>
  <si>
    <t xml:space="preserve">A2070&gt;Y16765</t>
  </si>
  <si>
    <t xml:space="preserve">Y16765</t>
  </si>
  <si>
    <t xml:space="preserve">Y16765*</t>
  </si>
  <si>
    <t xml:space="preserve">YF003939</t>
  </si>
  <si>
    <t xml:space="preserve">Britons taken by Vikings</t>
  </si>
  <si>
    <t xml:space="preserve">Y16765&gt;A7298&gt;A7300</t>
  </si>
  <si>
    <t xml:space="preserve">A7300</t>
  </si>
  <si>
    <t xml:space="preserve">YF081032 etc.</t>
  </si>
  <si>
    <t xml:space="preserve">Y16765&gt;A7298&gt;Y131094</t>
  </si>
  <si>
    <t xml:space="preserve">Y131094</t>
  </si>
  <si>
    <t xml:space="preserve">YF011769 etc.</t>
  </si>
  <si>
    <t xml:space="preserve">DF13&gt;CTS10201&gt;CTS3386</t>
  </si>
  <si>
    <t xml:space="preserve">CTS3386</t>
  </si>
  <si>
    <t xml:space="preserve">CTS3386&gt;S19268*</t>
  </si>
  <si>
    <t xml:space="preserve">S19268*</t>
  </si>
  <si>
    <t xml:space="preserve">YF064859</t>
  </si>
  <si>
    <t xml:space="preserve">CTS3386&gt;FT14391</t>
  </si>
  <si>
    <t xml:space="preserve">FT14391</t>
  </si>
  <si>
    <t xml:space="preserve">FT14391&gt;FT44417</t>
  </si>
  <si>
    <t xml:space="preserve">FT44417</t>
  </si>
  <si>
    <t xml:space="preserve">YF065628</t>
  </si>
  <si>
    <t xml:space="preserve">IE, FI, SE</t>
  </si>
  <si>
    <t xml:space="preserve">FT14391&gt;Z17970</t>
  </si>
  <si>
    <t xml:space="preserve">Z17970</t>
  </si>
  <si>
    <t xml:space="preserve">Z17970&gt;BY72119</t>
  </si>
  <si>
    <t xml:space="preserve">BY72119</t>
  </si>
  <si>
    <t xml:space="preserve">YF064304 etc.</t>
  </si>
  <si>
    <t xml:space="preserve">DF13&gt;S1026*</t>
  </si>
  <si>
    <t xml:space="preserve">S1026*</t>
  </si>
  <si>
    <t xml:space="preserve">YF006652</t>
  </si>
  <si>
    <t xml:space="preserve">&gt;S1026&gt;Z16887&gt;BY4112</t>
  </si>
  <si>
    <t xml:space="preserve">BY4112&gt;Z16903</t>
  </si>
  <si>
    <t xml:space="preserve">Z16903</t>
  </si>
  <si>
    <t xml:space="preserve">Z16903&gt;BY2600</t>
  </si>
  <si>
    <t xml:space="preserve">BY2600</t>
  </si>
  <si>
    <t xml:space="preserve">BY2600&gt;BY2666</t>
  </si>
  <si>
    <t xml:space="preserve">BY2666</t>
  </si>
  <si>
    <t xml:space="preserve">YF007371</t>
  </si>
  <si>
    <t xml:space="preserve">&gt;S1026&gt;S1011&gt;BY173541</t>
  </si>
  <si>
    <t xml:space="preserve">BY173541&gt;FT5949</t>
  </si>
  <si>
    <t xml:space="preserve">FT5949*</t>
  </si>
  <si>
    <t xml:space="preserve">I21181</t>
  </si>
  <si>
    <t xml:space="preserve">YF063532</t>
  </si>
  <si>
    <t xml:space="preserve">DF13&gt;CTS1751&gt;BY54624</t>
  </si>
  <si>
    <t xml:space="preserve">BY54624</t>
  </si>
  <si>
    <t xml:space="preserve">BY54624*</t>
  </si>
  <si>
    <t xml:space="preserve">YF015668</t>
  </si>
  <si>
    <t xml:space="preserve">&gt;CTS1751&gt;BY3923&gt;Y86251</t>
  </si>
  <si>
    <t xml:space="preserve">Y86251&gt;BY30586</t>
  </si>
  <si>
    <t xml:space="preserve">BY30586</t>
  </si>
  <si>
    <t xml:space="preserve">BY30586*</t>
  </si>
  <si>
    <t xml:space="preserve">YF103210</t>
  </si>
  <si>
    <t xml:space="preserve">YF009446</t>
  </si>
  <si>
    <t xml:space="preserve">&gt;&gt;BY3923&gt;Y30767&gt;FGC49773</t>
  </si>
  <si>
    <t xml:space="preserve">FGC49773*</t>
  </si>
  <si>
    <t xml:space="preserve">YF009975</t>
  </si>
  <si>
    <t xml:space="preserve">FGC49773&gt;FGC49766</t>
  </si>
  <si>
    <t xml:space="preserve">FGC49766</t>
  </si>
  <si>
    <t xml:space="preserve">FGC49766*</t>
  </si>
  <si>
    <t xml:space="preserve">YF008146</t>
  </si>
  <si>
    <t xml:space="preserve">FGC49766&gt;FGC49777</t>
  </si>
  <si>
    <t xml:space="preserve">FGC49777</t>
  </si>
  <si>
    <t xml:space="preserve">YF008300, YF006147</t>
  </si>
  <si>
    <t xml:space="preserve">&gt;CTS1751&gt;Y18513&gt;Y38288</t>
  </si>
  <si>
    <t xml:space="preserve">Y38288&gt;BY30428</t>
  </si>
  <si>
    <t xml:space="preserve">BY30428</t>
  </si>
  <si>
    <t xml:space="preserve">BY30428&gt;BY30439</t>
  </si>
  <si>
    <t xml:space="preserve">BY30439</t>
  </si>
  <si>
    <t xml:space="preserve">BY30439&gt;BY30431</t>
  </si>
  <si>
    <t xml:space="preserve">BY30431</t>
  </si>
  <si>
    <t xml:space="preserve">YF011848</t>
  </si>
  <si>
    <t xml:space="preserve">&gt;CTS1751&gt;Z17969</t>
  </si>
  <si>
    <t xml:space="preserve">Z17969</t>
  </si>
  <si>
    <t xml:space="preserve">Z17969&gt;BY161172</t>
  </si>
  <si>
    <t xml:space="preserve">BY161172</t>
  </si>
  <si>
    <t xml:space="preserve">YF014541</t>
  </si>
  <si>
    <t xml:space="preserve">FR, IE, DE</t>
  </si>
  <si>
    <t xml:space="preserve">Z17969&gt;Z17967&gt;BY596</t>
  </si>
  <si>
    <t xml:space="preserve">BY596</t>
  </si>
  <si>
    <t xml:space="preserve">BY596&gt;Y49374</t>
  </si>
  <si>
    <t xml:space="preserve">Y49374</t>
  </si>
  <si>
    <t xml:space="preserve">Y49374*</t>
  </si>
  <si>
    <t xml:space="preserve">YF003860</t>
  </si>
  <si>
    <t xml:space="preserve">BY596&gt;BY595</t>
  </si>
  <si>
    <t xml:space="preserve">BY595</t>
  </si>
  <si>
    <t xml:space="preserve">BY595&gt;Y32764</t>
  </si>
  <si>
    <t xml:space="preserve">Y32764</t>
  </si>
  <si>
    <t xml:space="preserve">YF009322</t>
  </si>
  <si>
    <t xml:space="preserve">BY595&gt;FGC35783</t>
  </si>
  <si>
    <t xml:space="preserve">FGC35783&gt;Y46429</t>
  </si>
  <si>
    <t xml:space="preserve">Y46429&gt;Y48868</t>
  </si>
  <si>
    <t xml:space="preserve">Y48868</t>
  </si>
  <si>
    <t xml:space="preserve">YF065399 etc.</t>
  </si>
  <si>
    <t xml:space="preserve">DF13&gt;S1051</t>
  </si>
  <si>
    <t xml:space="preserve">S1051</t>
  </si>
  <si>
    <t xml:space="preserve">S1051*</t>
  </si>
  <si>
    <t xml:space="preserve">YF074391</t>
  </si>
  <si>
    <t xml:space="preserve">FR, IE</t>
  </si>
  <si>
    <t xml:space="preserve">S1051&gt;FGC29516</t>
  </si>
  <si>
    <t xml:space="preserve">FGC29516</t>
  </si>
  <si>
    <t xml:space="preserve">FGC29516*</t>
  </si>
  <si>
    <t xml:space="preserve">YF015228</t>
  </si>
  <si>
    <t xml:space="preserve">S1051&gt;Y23823</t>
  </si>
  <si>
    <t xml:space="preserve">Y23823</t>
  </si>
  <si>
    <t xml:space="preserve">Y23823*</t>
  </si>
  <si>
    <t xml:space="preserve">VK203</t>
  </si>
  <si>
    <t xml:space="preserve">Y23823&gt;BY23657</t>
  </si>
  <si>
    <t xml:space="preserve">BY23657</t>
  </si>
  <si>
    <t xml:space="preserve">YF011381</t>
  </si>
  <si>
    <t xml:space="preserve">Y23823&gt;FGC52285</t>
  </si>
  <si>
    <t xml:space="preserve">FGC52285</t>
  </si>
  <si>
    <t xml:space="preserve">YF015644, YF006944</t>
  </si>
  <si>
    <t xml:space="preserve">S1051&gt;FGC42321*</t>
  </si>
  <si>
    <t xml:space="preserve">FGC42321*</t>
  </si>
  <si>
    <t xml:space="preserve">YF012540</t>
  </si>
  <si>
    <t xml:space="preserve">PL, PT</t>
  </si>
  <si>
    <t xml:space="preserve">&gt;FGC42321&gt;A4604&gt;FGC42336</t>
  </si>
  <si>
    <t xml:space="preserve">FGC42336</t>
  </si>
  <si>
    <t xml:space="preserve">FGC42336*</t>
  </si>
  <si>
    <t xml:space="preserve">YF067672</t>
  </si>
  <si>
    <t xml:space="preserve">YF011562</t>
  </si>
  <si>
    <t xml:space="preserve">&gt;&gt;A4604&gt;FGC46820</t>
  </si>
  <si>
    <t xml:space="preserve">FGC46820</t>
  </si>
  <si>
    <t xml:space="preserve">FGC46820*</t>
  </si>
  <si>
    <t xml:space="preserve">UK48CE67</t>
  </si>
  <si>
    <t xml:space="preserve">FGC46820&gt;FGC46823</t>
  </si>
  <si>
    <t xml:space="preserve">FGC46823</t>
  </si>
  <si>
    <t xml:space="preserve">YF013813</t>
  </si>
  <si>
    <t xml:space="preserve">S1051&gt;FGC17906</t>
  </si>
  <si>
    <t xml:space="preserve">FGC17906&gt;FGC19428</t>
  </si>
  <si>
    <t xml:space="preserve">FGC19428</t>
  </si>
  <si>
    <t xml:space="preserve">FGC19428*</t>
  </si>
  <si>
    <t xml:space="preserve">YF016846</t>
  </si>
  <si>
    <t xml:space="preserve">FGC19428&gt;FGC19436</t>
  </si>
  <si>
    <t xml:space="preserve">FGC19436</t>
  </si>
  <si>
    <t xml:space="preserve">YF064700</t>
  </si>
  <si>
    <t xml:space="preserve">S1051&gt;S1050</t>
  </si>
  <si>
    <t xml:space="preserve">S1050</t>
  </si>
  <si>
    <t xml:space="preserve">S1050&gt;FGC28635</t>
  </si>
  <si>
    <t xml:space="preserve">FGC28635</t>
  </si>
  <si>
    <t xml:space="preserve">FGC28635*</t>
  </si>
  <si>
    <t xml:space="preserve">YF100872</t>
  </si>
  <si>
    <t xml:space="preserve">YF015994</t>
  </si>
  <si>
    <t xml:space="preserve">FGC28635&gt;FGC28625</t>
  </si>
  <si>
    <t xml:space="preserve">FGC28625</t>
  </si>
  <si>
    <t xml:space="preserve">FGC28625*</t>
  </si>
  <si>
    <t xml:space="preserve">YF014522</t>
  </si>
  <si>
    <t xml:space="preserve">YF014028</t>
  </si>
  <si>
    <t xml:space="preserve">S1050&gt;S1043</t>
  </si>
  <si>
    <t xml:space="preserve">S1043</t>
  </si>
  <si>
    <t xml:space="preserve">S1043&gt;BY24822</t>
  </si>
  <si>
    <t xml:space="preserve">BY24822</t>
  </si>
  <si>
    <t xml:space="preserve">YF097762 etc.</t>
  </si>
  <si>
    <t xml:space="preserve">DF13&gt;FGC5494</t>
  </si>
  <si>
    <t xml:space="preserve">DF13&gt;FGC5494*</t>
  </si>
  <si>
    <t xml:space="preserve">FGC5494*</t>
  </si>
  <si>
    <t xml:space="preserve">YF019957</t>
  </si>
  <si>
    <t xml:space="preserve">HG00115</t>
  </si>
  <si>
    <t xml:space="preserve">&gt;FGC5494&gt;FGC19329</t>
  </si>
  <si>
    <t xml:space="preserve">FGC19329</t>
  </si>
  <si>
    <t xml:space="preserve">I16592</t>
  </si>
  <si>
    <t xml:space="preserve">&gt;FGC5494&gt;FGC19914</t>
  </si>
  <si>
    <t xml:space="preserve">FGC19914</t>
  </si>
  <si>
    <t xml:space="preserve">YF007461, YF001822</t>
  </si>
  <si>
    <t xml:space="preserve">&gt;FGC5494&gt;Y9090</t>
  </si>
  <si>
    <t xml:space="preserve">Y9090</t>
  </si>
  <si>
    <t xml:space="preserve">Y9090&gt;A1148</t>
  </si>
  <si>
    <t xml:space="preserve">A1148</t>
  </si>
  <si>
    <t xml:space="preserve">A1148*</t>
  </si>
  <si>
    <t xml:space="preserve">YF008712</t>
  </si>
  <si>
    <t xml:space="preserve">YF002605</t>
  </si>
  <si>
    <t xml:space="preserve">&gt;FGC5494&gt;Y9097*</t>
  </si>
  <si>
    <t xml:space="preserve">Y9097*</t>
  </si>
  <si>
    <t xml:space="preserve">YF012171</t>
  </si>
  <si>
    <t xml:space="preserve">&gt;&gt;Y9097&gt;A7677</t>
  </si>
  <si>
    <t xml:space="preserve">A7677</t>
  </si>
  <si>
    <t xml:space="preserve">YF003561</t>
  </si>
  <si>
    <t xml:space="preserve">NO, IE</t>
  </si>
  <si>
    <t xml:space="preserve">FGC5494&gt;FGC69926&gt;Z16503</t>
  </si>
  <si>
    <t xml:space="preserve">Z16503&gt;A12817</t>
  </si>
  <si>
    <t xml:space="preserve">A12817</t>
  </si>
  <si>
    <t xml:space="preserve">YF010222, YF009289</t>
  </si>
  <si>
    <t xml:space="preserve">&gt;&gt;&gt;Z16503&gt;FGC13517&gt;Z17655</t>
  </si>
  <si>
    <t xml:space="preserve">Z17655</t>
  </si>
  <si>
    <t xml:space="preserve">Z17655&gt;FGC61834</t>
  </si>
  <si>
    <t xml:space="preserve">FGC61834</t>
  </si>
  <si>
    <t xml:space="preserve">FGC61834&gt;Y31855</t>
  </si>
  <si>
    <t xml:space="preserve">Y31855</t>
  </si>
  <si>
    <t xml:space="preserve">YF066278</t>
  </si>
  <si>
    <t xml:space="preserve">YF008547</t>
  </si>
  <si>
    <t xml:space="preserve">&gt;FGC5494&gt;S7958&gt;Y136898*</t>
  </si>
  <si>
    <t xml:space="preserve">Y136898*</t>
  </si>
  <si>
    <t xml:space="preserve">YF012514</t>
  </si>
  <si>
    <t xml:space="preserve">&gt;&gt;S7958&gt;FGC7448*</t>
  </si>
  <si>
    <t xml:space="preserve">FGC7448*</t>
  </si>
  <si>
    <t xml:space="preserve">YF062750</t>
  </si>
  <si>
    <t xml:space="preserve">&gt;&gt;&gt;FGC7448&gt;FGC5496&gt;S1088*</t>
  </si>
  <si>
    <t xml:space="preserve">S1088*</t>
  </si>
  <si>
    <t xml:space="preserve">YF010080</t>
  </si>
  <si>
    <t xml:space="preserve">&gt;&gt;&gt;&gt;FGC5496&gt;Y15071&gt;FGC5549</t>
  </si>
  <si>
    <t xml:space="preserve">FGC5549*</t>
  </si>
  <si>
    <t xml:space="preserve">YF007753</t>
  </si>
  <si>
    <t xml:space="preserve">Bretagne</t>
  </si>
  <si>
    <t xml:space="preserve">FGC5549&gt;FGC5511</t>
  </si>
  <si>
    <t xml:space="preserve">FGC5511*</t>
  </si>
  <si>
    <t xml:space="preserve">YF083780</t>
  </si>
  <si>
    <t xml:space="preserve">FGC5511&gt;FGC5517</t>
  </si>
  <si>
    <t xml:space="preserve">FGC5517</t>
  </si>
  <si>
    <t xml:space="preserve">YF003272</t>
  </si>
  <si>
    <t xml:space="preserve">&gt;&gt;&gt;&gt;&gt;Y15071&gt;Y18844</t>
  </si>
  <si>
    <t xml:space="preserve">Y18844</t>
  </si>
  <si>
    <t xml:space="preserve">Y18844&gt;BY33481</t>
  </si>
  <si>
    <t xml:space="preserve">BY33481</t>
  </si>
  <si>
    <t xml:space="preserve">BY33481&gt;BY160809</t>
  </si>
  <si>
    <t xml:space="preserve">BY160809</t>
  </si>
  <si>
    <t xml:space="preserve">BY160809&gt;FT123778</t>
  </si>
  <si>
    <t xml:space="preserve">FT123778</t>
  </si>
  <si>
    <t xml:space="preserve">YF080527</t>
  </si>
  <si>
    <t xml:space="preserve">Y18844&gt;FGC43417</t>
  </si>
  <si>
    <t xml:space="preserve">FGC43417</t>
  </si>
  <si>
    <t xml:space="preserve">FGC43417*</t>
  </si>
  <si>
    <t xml:space="preserve">YF013421</t>
  </si>
  <si>
    <t xml:space="preserve">FGC43417&gt;Y34544</t>
  </si>
  <si>
    <t xml:space="preserve">Y34544</t>
  </si>
  <si>
    <t xml:space="preserve">Y34544&gt;A13160</t>
  </si>
  <si>
    <t xml:space="preserve">A13160</t>
  </si>
  <si>
    <t xml:space="preserve">A13160&gt;BY33497</t>
  </si>
  <si>
    <t xml:space="preserve">BY33497</t>
  </si>
  <si>
    <t xml:space="preserve">YF089351</t>
  </si>
  <si>
    <t xml:space="preserve">A13160&gt;FGC43427</t>
  </si>
  <si>
    <t xml:space="preserve">FGC43427</t>
  </si>
  <si>
    <t xml:space="preserve">YF009879</t>
  </si>
  <si>
    <t xml:space="preserve">YF071774</t>
  </si>
  <si>
    <t xml:space="preserve">Dal Riata settlers</t>
  </si>
  <si>
    <t xml:space="preserve">BY17875</t>
  </si>
  <si>
    <t xml:space="preserve">YF073661</t>
  </si>
  <si>
    <t xml:space="preserve">Y83886</t>
  </si>
  <si>
    <t xml:space="preserve">YF009288</t>
  </si>
  <si>
    <t xml:space="preserve">Irish settlement</t>
  </si>
  <si>
    <t xml:space="preserve">BY17700*</t>
  </si>
  <si>
    <t xml:space="preserve">YF007785</t>
  </si>
  <si>
    <t xml:space="preserve">BY17700&gt;Y82840</t>
  </si>
  <si>
    <t xml:space="preserve">Y82840</t>
  </si>
  <si>
    <t xml:space="preserve">YF015478 etc.</t>
  </si>
  <si>
    <t xml:space="preserve">HG00246</t>
  </si>
  <si>
    <t xml:space="preserve">FGC11134*</t>
  </si>
  <si>
    <t xml:space="preserve">I2859</t>
  </si>
  <si>
    <t xml:space="preserve">FGC11134&gt;BY30952</t>
  </si>
  <si>
    <t xml:space="preserve">BY30952</t>
  </si>
  <si>
    <t xml:space="preserve">BY30952*</t>
  </si>
  <si>
    <t xml:space="preserve">YF011831</t>
  </si>
  <si>
    <t xml:space="preserve">Y23345</t>
  </si>
  <si>
    <t xml:space="preserve">YF006306, YF001674</t>
  </si>
  <si>
    <t xml:space="preserve">FGC11134&gt;BY34871</t>
  </si>
  <si>
    <t xml:space="preserve">BY34871*</t>
  </si>
  <si>
    <t xml:space="preserve">YF065089 etc.</t>
  </si>
  <si>
    <t xml:space="preserve">BY34871&gt;Y83315</t>
  </si>
  <si>
    <t xml:space="preserve">Y83315</t>
  </si>
  <si>
    <t xml:space="preserve">YF014211 etc.</t>
  </si>
  <si>
    <t xml:space="preserve">FGC11276</t>
  </si>
  <si>
    <t xml:space="preserve">FGC11276&gt;FGC11271</t>
  </si>
  <si>
    <t xml:space="preserve">FGC11271</t>
  </si>
  <si>
    <t xml:space="preserve">FGC11271*</t>
  </si>
  <si>
    <t xml:space="preserve">YF006825</t>
  </si>
  <si>
    <t xml:space="preserve">YF001463</t>
  </si>
  <si>
    <t xml:space="preserve">BY20951</t>
  </si>
  <si>
    <t xml:space="preserve">BY20951&gt;BY20958</t>
  </si>
  <si>
    <t xml:space="preserve">BY20958</t>
  </si>
  <si>
    <t xml:space="preserve">YF076462</t>
  </si>
  <si>
    <t xml:space="preserve">IE / UA</t>
  </si>
  <si>
    <t xml:space="preserve">3800/2000</t>
  </si>
  <si>
    <t xml:space="preserve">A210</t>
  </si>
  <si>
    <t xml:space="preserve">A210*</t>
  </si>
  <si>
    <t xml:space="preserve">YF086838, YF001594</t>
  </si>
  <si>
    <t xml:space="preserve">IE / DE</t>
  </si>
  <si>
    <t xml:space="preserve">1800/800</t>
  </si>
  <si>
    <t xml:space="preserve">A663</t>
  </si>
  <si>
    <t xml:space="preserve">A663&gt;BY24324</t>
  </si>
  <si>
    <t xml:space="preserve">BY24324</t>
  </si>
  <si>
    <t xml:space="preserve">YF016812 etc.</t>
  </si>
  <si>
    <t xml:space="preserve">YF004391</t>
  </si>
  <si>
    <t xml:space="preserve">A541&gt;A151</t>
  </si>
  <si>
    <t xml:space="preserve">A151&gt;FGC29768*</t>
  </si>
  <si>
    <t xml:space="preserve">FGC29768*</t>
  </si>
  <si>
    <t xml:space="preserve">VK202</t>
  </si>
  <si>
    <t xml:space="preserve">YF006978</t>
  </si>
  <si>
    <t xml:space="preserve">DF13&gt;Z251*</t>
  </si>
  <si>
    <t xml:space="preserve">Z251*</t>
  </si>
  <si>
    <t xml:space="preserve">YF101441</t>
  </si>
  <si>
    <t xml:space="preserve">DF13&gt;Z251&gt;Y7624</t>
  </si>
  <si>
    <t xml:space="preserve">Y7624</t>
  </si>
  <si>
    <t xml:space="preserve">Y7624&gt;Y44741</t>
  </si>
  <si>
    <t xml:space="preserve">Y44741</t>
  </si>
  <si>
    <t xml:space="preserve">YF003840</t>
  </si>
  <si>
    <t xml:space="preserve">IE, PT</t>
  </si>
  <si>
    <t xml:space="preserve">Y7624&gt;A248&gt;A228</t>
  </si>
  <si>
    <t xml:space="preserve">A228</t>
  </si>
  <si>
    <t xml:space="preserve">A228&gt;A959</t>
  </si>
  <si>
    <t xml:space="preserve">A959&gt;A968</t>
  </si>
  <si>
    <t xml:space="preserve">A968</t>
  </si>
  <si>
    <t xml:space="preserve">YF010616</t>
  </si>
  <si>
    <t xml:space="preserve">A228&gt;A241</t>
  </si>
  <si>
    <t xml:space="preserve">A241*</t>
  </si>
  <si>
    <t xml:space="preserve">YF013331</t>
  </si>
  <si>
    <t xml:space="preserve">DF13&gt;Z251&gt;S11556*</t>
  </si>
  <si>
    <t xml:space="preserve">S11556*</t>
  </si>
  <si>
    <t xml:space="preserve">YF011429</t>
  </si>
  <si>
    <t xml:space="preserve">IE, ES</t>
  </si>
  <si>
    <t xml:space="preserve">&gt;Z251&gt;S11556&gt;Y82327</t>
  </si>
  <si>
    <t xml:space="preserve">Y82327</t>
  </si>
  <si>
    <t xml:space="preserve">YF089744</t>
  </si>
  <si>
    <t xml:space="preserve">&gt;&gt;S11556&gt;S9294&gt;Y11273*</t>
  </si>
  <si>
    <t xml:space="preserve">Y11273*</t>
  </si>
  <si>
    <t xml:space="preserve">UKAED6EE</t>
  </si>
  <si>
    <t xml:space="preserve">&gt;&gt;&gt;&gt;Y11273&gt;FGC65746</t>
  </si>
  <si>
    <t xml:space="preserve">FGC65746</t>
  </si>
  <si>
    <t xml:space="preserve">YF016658, YF010159</t>
  </si>
  <si>
    <t xml:space="preserve">&gt;&gt;&gt;&gt;Y11273&gt;FGC11986</t>
  </si>
  <si>
    <t xml:space="preserve">FGC11986</t>
  </si>
  <si>
    <t xml:space="preserve">FGC11986*</t>
  </si>
  <si>
    <t xml:space="preserve">YF087789</t>
  </si>
  <si>
    <t xml:space="preserve">Durham (Northum)</t>
  </si>
  <si>
    <t xml:space="preserve">RU, UA, LV, DK</t>
  </si>
  <si>
    <t xml:space="preserve">FGC11986&gt;FGC12414</t>
  </si>
  <si>
    <t xml:space="preserve">FGC12414</t>
  </si>
  <si>
    <t xml:space="preserve">FGC12414&gt;BY107437</t>
  </si>
  <si>
    <t xml:space="preserve">BY107437</t>
  </si>
  <si>
    <t xml:space="preserve">YF016815, YF016813</t>
  </si>
  <si>
    <t xml:space="preserve">FGC11986&gt;Y30679&gt;BY9005</t>
  </si>
  <si>
    <t xml:space="preserve">BY9005*</t>
  </si>
  <si>
    <t xml:space="preserve">YF003753</t>
  </si>
  <si>
    <t xml:space="preserve">&gt;&gt;&gt;&gt;Y11273&gt;Y15634&gt;Y11270</t>
  </si>
  <si>
    <t xml:space="preserve">Y11270</t>
  </si>
  <si>
    <t xml:space="preserve">Y11270&gt;Y11269</t>
  </si>
  <si>
    <t xml:space="preserve">Y11269</t>
  </si>
  <si>
    <t xml:space="preserve">Y11269&gt;A2158</t>
  </si>
  <si>
    <t xml:space="preserve">A2158&gt;Y15785</t>
  </si>
  <si>
    <t xml:space="preserve">Y15785</t>
  </si>
  <si>
    <t xml:space="preserve">YF003499, YF002815</t>
  </si>
  <si>
    <t xml:space="preserve">A2158&gt;A11526</t>
  </si>
  <si>
    <t xml:space="preserve">A11526</t>
  </si>
  <si>
    <t xml:space="preserve">YF006568, YF002779</t>
  </si>
  <si>
    <t xml:space="preserve">Z251&gt;Y5833</t>
  </si>
  <si>
    <t xml:space="preserve">Y5833&gt;CTS4157&gt;A11676</t>
  </si>
  <si>
    <t xml:space="preserve">A11676&gt;A11648</t>
  </si>
  <si>
    <t xml:space="preserve">A11648</t>
  </si>
  <si>
    <t xml:space="preserve">YF006623</t>
  </si>
  <si>
    <t xml:space="preserve">Y5833&gt;Y5803&gt;FT74121*</t>
  </si>
  <si>
    <t xml:space="preserve">FT74121*</t>
  </si>
  <si>
    <t xml:space="preserve">YF006445</t>
  </si>
  <si>
    <t xml:space="preserve">&gt;&gt;FT74121&gt;BY112307</t>
  </si>
  <si>
    <t xml:space="preserve">BY112307</t>
  </si>
  <si>
    <t xml:space="preserve">BY112307&gt;BY112589</t>
  </si>
  <si>
    <t xml:space="preserve">BY112589</t>
  </si>
  <si>
    <t xml:space="preserve">YF097895, YF097774</t>
  </si>
  <si>
    <t xml:space="preserve">Y5833&gt;Y5803&gt;Y31810</t>
  </si>
  <si>
    <t xml:space="preserve">Y31810</t>
  </si>
  <si>
    <t xml:space="preserve">Y31810&gt;FT249591</t>
  </si>
  <si>
    <t xml:space="preserve">FT249591</t>
  </si>
  <si>
    <t xml:space="preserve">YF069450, YF008727</t>
  </si>
  <si>
    <t xml:space="preserve">Y5833&gt;Y5803&gt;A6077</t>
  </si>
  <si>
    <t xml:space="preserve">A6077&gt;Y32361&gt;BY23397</t>
  </si>
  <si>
    <t xml:space="preserve">BY23397</t>
  </si>
  <si>
    <t xml:space="preserve">BY23397*</t>
  </si>
  <si>
    <t xml:space="preserve">YF019462</t>
  </si>
  <si>
    <t xml:space="preserve">YF009010</t>
  </si>
  <si>
    <t xml:space="preserve">A6077&gt;Y32361&gt;Y86996</t>
  </si>
  <si>
    <t xml:space="preserve">Y86996</t>
  </si>
  <si>
    <t xml:space="preserve">Y86996&gt;Y105803</t>
  </si>
  <si>
    <t xml:space="preserve">Y105803</t>
  </si>
  <si>
    <t xml:space="preserve">YF065197, YF007949</t>
  </si>
  <si>
    <t xml:space="preserve">IZ aDNA</t>
  </si>
  <si>
    <t xml:space="preserve">Y5833&gt;Y5803&gt;BY9603</t>
  </si>
  <si>
    <t xml:space="preserve">BY9603</t>
  </si>
  <si>
    <t xml:space="preserve">BY9603&gt;FT98630</t>
  </si>
  <si>
    <t xml:space="preserve">FT98630</t>
  </si>
  <si>
    <t xml:space="preserve">YF009249</t>
  </si>
  <si>
    <t xml:space="preserve">Y5833&gt;Y5803&gt;Y5826</t>
  </si>
  <si>
    <t xml:space="preserve">Y5826</t>
  </si>
  <si>
    <t xml:space="preserve">Y5826&gt;FT169596</t>
  </si>
  <si>
    <t xml:space="preserve">FT169596</t>
  </si>
  <si>
    <t xml:space="preserve">FT169596*</t>
  </si>
  <si>
    <t xml:space="preserve">YF087818</t>
  </si>
  <si>
    <t xml:space="preserve">YF013032</t>
  </si>
  <si>
    <t xml:space="preserve">BE/FR; IE</t>
  </si>
  <si>
    <t xml:space="preserve">DF13&gt;CTS2501&gt;BY39033</t>
  </si>
  <si>
    <t xml:space="preserve">BY39033</t>
  </si>
  <si>
    <t xml:space="preserve">BY39033*</t>
  </si>
  <si>
    <t xml:space="preserve">YF077955</t>
  </si>
  <si>
    <t xml:space="preserve">YF012247</t>
  </si>
  <si>
    <t xml:space="preserve">FGC40253*</t>
  </si>
  <si>
    <t xml:space="preserve">YF073784, YF010825</t>
  </si>
  <si>
    <t xml:space="preserve">Irish immigration</t>
  </si>
  <si>
    <t xml:space="preserve">&gt;CTS2501&gt;FGC13023&gt;FT175414</t>
  </si>
  <si>
    <t xml:space="preserve">FT175414</t>
  </si>
  <si>
    <t xml:space="preserve">FT175414&gt;Y307848</t>
  </si>
  <si>
    <t xml:space="preserve">Y307848</t>
  </si>
  <si>
    <t xml:space="preserve">Y307848*</t>
  </si>
  <si>
    <t xml:space="preserve">YF095489</t>
  </si>
  <si>
    <t xml:space="preserve">YF094983</t>
  </si>
  <si>
    <t xml:space="preserve">DF13&gt;CTS2501&gt;BY114</t>
  </si>
  <si>
    <t xml:space="preserve">BY114</t>
  </si>
  <si>
    <t xml:space="preserve">BY114&gt;Y31305</t>
  </si>
  <si>
    <t xml:space="preserve">Y31305</t>
  </si>
  <si>
    <t xml:space="preserve">Y31305&gt;Y31307</t>
  </si>
  <si>
    <t xml:space="preserve">Y31307</t>
  </si>
  <si>
    <t xml:space="preserve">YF009745</t>
  </si>
  <si>
    <t xml:space="preserve">DF13&gt;CTS2501&gt;A874*</t>
  </si>
  <si>
    <t xml:space="preserve">A874*</t>
  </si>
  <si>
    <t xml:space="preserve">YF103073</t>
  </si>
  <si>
    <t xml:space="preserve">&gt;&gt;A874&gt;A875</t>
  </si>
  <si>
    <t xml:space="preserve">A875</t>
  </si>
  <si>
    <t xml:space="preserve">A875*</t>
  </si>
  <si>
    <t xml:space="preserve">YF012833</t>
  </si>
  <si>
    <t xml:space="preserve">A875&gt;A1787&gt;BY23505</t>
  </si>
  <si>
    <t xml:space="preserve">BY23505</t>
  </si>
  <si>
    <t xml:space="preserve">BY23505*</t>
  </si>
  <si>
    <t xml:space="preserve">YF003979</t>
  </si>
  <si>
    <t xml:space="preserve">BY23505&gt;BY38359</t>
  </si>
  <si>
    <t xml:space="preserve">BY38359</t>
  </si>
  <si>
    <t xml:space="preserve">YF077291 etc.</t>
  </si>
  <si>
    <t xml:space="preserve">&gt;CTS2501&gt;Y8426&gt;MC21</t>
  </si>
  <si>
    <t xml:space="preserve">MC21</t>
  </si>
  <si>
    <t xml:space="preserve">MC21&gt;FGC36627</t>
  </si>
  <si>
    <t xml:space="preserve">FGC36627</t>
  </si>
  <si>
    <t xml:space="preserve">YF017015, YF003730</t>
  </si>
  <si>
    <t xml:space="preserve">&gt;CTS2501&gt;Y8426&gt;BY160</t>
  </si>
  <si>
    <t xml:space="preserve">BY160</t>
  </si>
  <si>
    <t xml:space="preserve">BY160&gt;FGC36974</t>
  </si>
  <si>
    <t xml:space="preserve">FGC36974</t>
  </si>
  <si>
    <t xml:space="preserve">YF008619 etc.</t>
  </si>
  <si>
    <t xml:space="preserve">&gt;CTS2501&gt;Y8426&gt;Y5658&gt;A40</t>
  </si>
  <si>
    <t xml:space="preserve">A40</t>
  </si>
  <si>
    <t xml:space="preserve">A40&gt;Y7728&gt;MC04</t>
  </si>
  <si>
    <t xml:space="preserve">MC04</t>
  </si>
  <si>
    <t xml:space="preserve">MC04&gt;MC13</t>
  </si>
  <si>
    <t xml:space="preserve">MC13</t>
  </si>
  <si>
    <t xml:space="preserve">YF071210</t>
  </si>
  <si>
    <t xml:space="preserve">Kirkcudbright</t>
  </si>
  <si>
    <t xml:space="preserve">MC04&gt;MC00</t>
  </si>
  <si>
    <t xml:space="preserve">MC00</t>
  </si>
  <si>
    <t xml:space="preserve">YF002319</t>
  </si>
  <si>
    <t xml:space="preserve">A40&gt;Y7728&gt;Y5655</t>
  </si>
  <si>
    <t xml:space="preserve">Y5655</t>
  </si>
  <si>
    <t xml:space="preserve">YF003099</t>
  </si>
  <si>
    <t xml:space="preserve">Y5655&gt;Y5650</t>
  </si>
  <si>
    <t xml:space="preserve">Y5650</t>
  </si>
  <si>
    <t xml:space="preserve">Y5650&gt;Y5649</t>
  </si>
  <si>
    <t xml:space="preserve">Y5649</t>
  </si>
  <si>
    <t xml:space="preserve">YF003253 etc.</t>
  </si>
  <si>
    <t xml:space="preserve">&gt;CTS2501&gt;S775</t>
  </si>
  <si>
    <t xml:space="preserve">S775</t>
  </si>
  <si>
    <t xml:space="preserve">S775&gt;A600</t>
  </si>
  <si>
    <t xml:space="preserve">A600</t>
  </si>
  <si>
    <t xml:space="preserve">A600*</t>
  </si>
  <si>
    <t xml:space="preserve">YF011786</t>
  </si>
  <si>
    <t xml:space="preserve">YF005285</t>
  </si>
  <si>
    <t xml:space="preserve">S775&gt;L744</t>
  </si>
  <si>
    <t xml:space="preserve">L744</t>
  </si>
  <si>
    <t xml:space="preserve">YF002025 etc.</t>
  </si>
  <si>
    <t xml:space="preserve">L1335</t>
  </si>
  <si>
    <t xml:space="preserve">L1335&gt;S733</t>
  </si>
  <si>
    <t xml:space="preserve">S733&gt;Y5741</t>
  </si>
  <si>
    <t xml:space="preserve">Y5741</t>
  </si>
  <si>
    <t xml:space="preserve">Y5741&gt;Y5739&gt;Y22229</t>
  </si>
  <si>
    <t xml:space="preserve">Y22229&gt;A1541</t>
  </si>
  <si>
    <t xml:space="preserve">A1541</t>
  </si>
  <si>
    <t xml:space="preserve">YF005826</t>
  </si>
  <si>
    <t xml:space="preserve">Scottish or Pictish tribe (ancestor 1800 yBP)</t>
  </si>
  <si>
    <t xml:space="preserve">Y5741&gt;Y5739&gt;Y5740</t>
  </si>
  <si>
    <t xml:space="preserve">Y5740&gt;Y12933</t>
  </si>
  <si>
    <t xml:space="preserve">Y12933</t>
  </si>
  <si>
    <t xml:space="preserve">YF003005</t>
  </si>
  <si>
    <t xml:space="preserve">S733&gt;Y300179</t>
  </si>
  <si>
    <t xml:space="preserve">Y300179&gt;Y23191</t>
  </si>
  <si>
    <t xml:space="preserve">YF004563</t>
  </si>
  <si>
    <t xml:space="preserve">IE, SE</t>
  </si>
  <si>
    <t xml:space="preserve">Y300179&gt;FGC10125</t>
  </si>
  <si>
    <t xml:space="preserve">FGC10125&gt;Y214646</t>
  </si>
  <si>
    <t xml:space="preserve">Y214646</t>
  </si>
  <si>
    <t xml:space="preserve">Y214646&gt;Y214641</t>
  </si>
  <si>
    <t xml:space="preserve">Y214641</t>
  </si>
  <si>
    <t xml:space="preserve">YF097752</t>
  </si>
  <si>
    <t xml:space="preserve">FGC10125&gt;Y7359</t>
  </si>
  <si>
    <t xml:space="preserve">Y7359*</t>
  </si>
  <si>
    <t xml:space="preserve">UKDEA88B</t>
  </si>
  <si>
    <t xml:space="preserve">Y7359&gt;FGC10124</t>
  </si>
  <si>
    <t xml:space="preserve">FGC10124*</t>
  </si>
  <si>
    <t xml:space="preserve">YF002260</t>
  </si>
  <si>
    <t xml:space="preserve">FGC10124&gt;FT66561</t>
  </si>
  <si>
    <t xml:space="preserve">FT66561</t>
  </si>
  <si>
    <t xml:space="preserve">YF007917</t>
  </si>
  <si>
    <t xml:space="preserve">FGC10124&gt;A5919</t>
  </si>
  <si>
    <t xml:space="preserve">A5919</t>
  </si>
  <si>
    <t xml:space="preserve">YF005987</t>
  </si>
  <si>
    <t xml:space="preserve">FGC10124&gt;FGC10122</t>
  </si>
  <si>
    <t xml:space="preserve">FGC10122&gt;FGC10120</t>
  </si>
  <si>
    <t xml:space="preserve">FGC10120</t>
  </si>
  <si>
    <t xml:space="preserve">YF093589, YF001453</t>
  </si>
  <si>
    <t xml:space="preserve">FGC10124&gt;Y132210</t>
  </si>
  <si>
    <t xml:space="preserve">Y132210</t>
  </si>
  <si>
    <t xml:space="preserve">YF015352, YF012026</t>
  </si>
  <si>
    <t xml:space="preserve">S733&gt;Z16325&gt;S744</t>
  </si>
  <si>
    <t xml:space="preserve">YF067925</t>
  </si>
  <si>
    <t xml:space="preserve">S744&gt;A9354</t>
  </si>
  <si>
    <t xml:space="preserve">A9354</t>
  </si>
  <si>
    <t xml:space="preserve">YF009172</t>
  </si>
  <si>
    <t xml:space="preserve">S744&gt;Y16858</t>
  </si>
  <si>
    <t xml:space="preserve">Y16858*</t>
  </si>
  <si>
    <t xml:space="preserve">YF014457</t>
  </si>
  <si>
    <t xml:space="preserve">YF012786</t>
  </si>
  <si>
    <t xml:space="preserve">Y16858&gt;A1141</t>
  </si>
  <si>
    <t xml:space="preserve">A1141</t>
  </si>
  <si>
    <t xml:space="preserve">A1141&gt;Y19135</t>
  </si>
  <si>
    <t xml:space="preserve">Y19135</t>
  </si>
  <si>
    <t xml:space="preserve">YF004734, YF003980</t>
  </si>
  <si>
    <t xml:space="preserve">A1141&gt;Y23839</t>
  </si>
  <si>
    <t xml:space="preserve">Y23839</t>
  </si>
  <si>
    <t xml:space="preserve">YF006897, YF001809</t>
  </si>
  <si>
    <t xml:space="preserve">S744&gt;Y6668&gt;FGC32890</t>
  </si>
  <si>
    <t xml:space="preserve">FGC32890</t>
  </si>
  <si>
    <t xml:space="preserve">YF002112</t>
  </si>
  <si>
    <t xml:space="preserve">S744&gt;Y6668&gt;Y7845*</t>
  </si>
  <si>
    <t xml:space="preserve">Y7845*</t>
  </si>
  <si>
    <t xml:space="preserve">YF002267</t>
  </si>
  <si>
    <t xml:space="preserve">&gt;&gt;Y7845&gt;Y11899</t>
  </si>
  <si>
    <t xml:space="preserve">Y11899</t>
  </si>
  <si>
    <t xml:space="preserve">Y11899&gt;A5908</t>
  </si>
  <si>
    <t xml:space="preserve">A5908</t>
  </si>
  <si>
    <t xml:space="preserve">YF009028</t>
  </si>
  <si>
    <t xml:space="preserve">Y11899&gt;A5911</t>
  </si>
  <si>
    <t xml:space="preserve">A5911</t>
  </si>
  <si>
    <t xml:space="preserve">YF003968, YF002777</t>
  </si>
  <si>
    <t xml:space="preserve">S744&gt;S691*</t>
  </si>
  <si>
    <t xml:space="preserve">S691*</t>
  </si>
  <si>
    <t xml:space="preserve">YF003679</t>
  </si>
  <si>
    <t xml:space="preserve">YF001490</t>
  </si>
  <si>
    <t xml:space="preserve">&gt;S691&gt;A850&gt;BY11749</t>
  </si>
  <si>
    <t xml:space="preserve">BY11749&gt;Y22159&gt;Y22160</t>
  </si>
  <si>
    <t xml:space="preserve">Y22160</t>
  </si>
  <si>
    <t xml:space="preserve">YF006227, YF005821</t>
  </si>
  <si>
    <t xml:space="preserve">&gt;S691&gt;S7361</t>
  </si>
  <si>
    <t xml:space="preserve">S7361</t>
  </si>
  <si>
    <t xml:space="preserve">S7361*</t>
  </si>
  <si>
    <t xml:space="preserve">YF008921</t>
  </si>
  <si>
    <t xml:space="preserve">S7361&gt;Y32811</t>
  </si>
  <si>
    <t xml:space="preserve">Y32811</t>
  </si>
  <si>
    <t xml:space="preserve">YF009120, YF007999</t>
  </si>
  <si>
    <t xml:space="preserve">S7361&gt;CTS5356*</t>
  </si>
  <si>
    <t xml:space="preserve">CTS5356*</t>
  </si>
  <si>
    <t xml:space="preserve">YF006697</t>
  </si>
  <si>
    <t xml:space="preserve">S7361&gt;CTS5356&gt;CTS6024</t>
  </si>
  <si>
    <t xml:space="preserve">CTS6024</t>
  </si>
  <si>
    <t xml:space="preserve">YF077701</t>
  </si>
  <si>
    <t xml:space="preserve">S7361&gt;Y29908</t>
  </si>
  <si>
    <t xml:space="preserve">Y29908</t>
  </si>
  <si>
    <t xml:space="preserve">YF075604 etc.</t>
  </si>
  <si>
    <t xml:space="preserve">&gt;S691&gt;S695</t>
  </si>
  <si>
    <t xml:space="preserve">S695*</t>
  </si>
  <si>
    <t xml:space="preserve">YF017065</t>
  </si>
  <si>
    <t xml:space="preserve">S695&gt;A6931</t>
  </si>
  <si>
    <t xml:space="preserve">A6931</t>
  </si>
  <si>
    <t xml:space="preserve">YF081840</t>
  </si>
  <si>
    <t xml:space="preserve">S695&gt;A5291</t>
  </si>
  <si>
    <t xml:space="preserve">A5291</t>
  </si>
  <si>
    <t xml:space="preserve">YF014940, YF003344</t>
  </si>
  <si>
    <t xml:space="preserve">S695&gt;FGC9572</t>
  </si>
  <si>
    <t xml:space="preserve">FGC9572*</t>
  </si>
  <si>
    <t xml:space="preserve">YF014446</t>
  </si>
  <si>
    <t xml:space="preserve">YF011679</t>
  </si>
  <si>
    <t xml:space="preserve">S695&gt;FGC19633&gt;FGC46882*</t>
  </si>
  <si>
    <t xml:space="preserve">FGC46882*</t>
  </si>
  <si>
    <t xml:space="preserve">YF064221</t>
  </si>
  <si>
    <t xml:space="preserve">NO/IE</t>
  </si>
  <si>
    <t xml:space="preserve">1300/500</t>
  </si>
  <si>
    <t xml:space="preserve">&gt;&gt;FGC46882&gt;FGC32577</t>
  </si>
  <si>
    <t xml:space="preserve">FGC32577</t>
  </si>
  <si>
    <t xml:space="preserve">YF004857</t>
  </si>
  <si>
    <t xml:space="preserve">S744&gt;S764*</t>
  </si>
  <si>
    <t xml:space="preserve">S764*</t>
  </si>
  <si>
    <t xml:space="preserve">YF103186</t>
  </si>
  <si>
    <t xml:space="preserve">S744&gt;S764&gt;FTA81912</t>
  </si>
  <si>
    <t xml:space="preserve">FTA81912</t>
  </si>
  <si>
    <t xml:space="preserve">YF093621</t>
  </si>
  <si>
    <t xml:space="preserve">S744&gt;S764&gt;L743</t>
  </si>
  <si>
    <t xml:space="preserve">L743</t>
  </si>
  <si>
    <t xml:space="preserve">YF001931</t>
  </si>
  <si>
    <t xml:space="preserve">S744&gt;S764&gt;Z17614</t>
  </si>
  <si>
    <t xml:space="preserve">Z17614</t>
  </si>
  <si>
    <t xml:space="preserve">YF001687</t>
  </si>
  <si>
    <t xml:space="preserve">S744&gt;S764&gt;BY205916</t>
  </si>
  <si>
    <t xml:space="preserve">BY205916</t>
  </si>
  <si>
    <t xml:space="preserve">YF073675</t>
  </si>
  <si>
    <t xml:space="preserve">S744&gt;S764&gt;FT133802</t>
  </si>
  <si>
    <t xml:space="preserve">FT133802</t>
  </si>
  <si>
    <t xml:space="preserve">FT133802*</t>
  </si>
  <si>
    <t xml:space="preserve">YF100852</t>
  </si>
  <si>
    <t xml:space="preserve">YF095481</t>
  </si>
  <si>
    <t xml:space="preserve">S744&gt;S764&gt;BY22054</t>
  </si>
  <si>
    <t xml:space="preserve">BY22054</t>
  </si>
  <si>
    <t xml:space="preserve">YF010839</t>
  </si>
  <si>
    <t xml:space="preserve">S744&gt;S764&gt;Y11804</t>
  </si>
  <si>
    <t xml:space="preserve">Y11804</t>
  </si>
  <si>
    <t xml:space="preserve">Y11804*</t>
  </si>
  <si>
    <t xml:space="preserve">YF010643</t>
  </si>
  <si>
    <t xml:space="preserve">YF010520</t>
  </si>
  <si>
    <t xml:space="preserve">YF008390</t>
  </si>
  <si>
    <t xml:space="preserve">Y11804&gt;A861</t>
  </si>
  <si>
    <t xml:space="preserve">A861</t>
  </si>
  <si>
    <t xml:space="preserve">YF008767 etc.</t>
  </si>
  <si>
    <t xml:space="preserve">S744&gt;S764&gt;Z17611</t>
  </si>
  <si>
    <t xml:space="preserve">Z17611*</t>
  </si>
  <si>
    <t xml:space="preserve">YF003180</t>
  </si>
  <si>
    <t xml:space="preserve">Z17611&gt;FGC17595</t>
  </si>
  <si>
    <t xml:space="preserve">FGC17595</t>
  </si>
  <si>
    <t xml:space="preserve">FGC17595*</t>
  </si>
  <si>
    <t xml:space="preserve">YF007590</t>
  </si>
  <si>
    <t xml:space="preserve">FGC17595&gt;BY150</t>
  </si>
  <si>
    <t xml:space="preserve">BY150</t>
  </si>
  <si>
    <t xml:space="preserve">YF009180, YF007896</t>
  </si>
  <si>
    <t xml:space="preserve">FGC17595&gt;FGC17603</t>
  </si>
  <si>
    <t xml:space="preserve">FGC17603</t>
  </si>
  <si>
    <t xml:space="preserve">YF004698</t>
  </si>
  <si>
    <t xml:space="preserve">S744&gt;S764&gt;Y16252</t>
  </si>
  <si>
    <t xml:space="preserve">Y16252</t>
  </si>
  <si>
    <t xml:space="preserve">Y16252&gt;BY23333</t>
  </si>
  <si>
    <t xml:space="preserve">BY23333</t>
  </si>
  <si>
    <t xml:space="preserve">YF015885, YF003034</t>
  </si>
  <si>
    <t xml:space="preserve">S744&gt;S764&gt;FGC18441</t>
  </si>
  <si>
    <t xml:space="preserve">FGC18441</t>
  </si>
  <si>
    <t xml:space="preserve">FGC18441&gt;FGC18447</t>
  </si>
  <si>
    <t xml:space="preserve">FGC18447&gt;BY23354&gt;BY69236</t>
  </si>
  <si>
    <t xml:space="preserve">BY69236</t>
  </si>
  <si>
    <t xml:space="preserve">YF015208, YF015179</t>
  </si>
  <si>
    <t xml:space="preserve">&gt;S764&gt;FGC45275&gt;BY19745</t>
  </si>
  <si>
    <t xml:space="preserve">BY19745*</t>
  </si>
  <si>
    <t xml:space="preserve">YF010085</t>
  </si>
  <si>
    <t xml:space="preserve">&gt;&gt;FGC45275&gt;S756</t>
  </si>
  <si>
    <t xml:space="preserve">S756</t>
  </si>
  <si>
    <t xml:space="preserve">S756&gt;A6099</t>
  </si>
  <si>
    <t xml:space="preserve">A6099</t>
  </si>
  <si>
    <t xml:space="preserve">YF003710</t>
  </si>
  <si>
    <t xml:space="preserve">S756&gt;BY25532</t>
  </si>
  <si>
    <t xml:space="preserve">BY25532</t>
  </si>
  <si>
    <t xml:space="preserve">YF013114, YF009023</t>
  </si>
  <si>
    <t xml:space="preserve">S756&gt;Z16328*</t>
  </si>
  <si>
    <t xml:space="preserve">Z16328*</t>
  </si>
  <si>
    <t xml:space="preserve">YF013149</t>
  </si>
  <si>
    <t xml:space="preserve">S756&gt;Z16328&gt;BY23073</t>
  </si>
  <si>
    <t xml:space="preserve">BY23073</t>
  </si>
  <si>
    <t xml:space="preserve">YF095443</t>
  </si>
  <si>
    <t xml:space="preserve">S756&gt;Z16328&gt;Y31372</t>
  </si>
  <si>
    <t xml:space="preserve">Y31372</t>
  </si>
  <si>
    <t xml:space="preserve">YF011753 etc.</t>
  </si>
  <si>
    <t xml:space="preserve">S756&gt;Z16328&gt;BY154</t>
  </si>
  <si>
    <t xml:space="preserve">BY154</t>
  </si>
  <si>
    <t xml:space="preserve">YF012033 etc.</t>
  </si>
  <si>
    <t xml:space="preserve">DF13&gt;DF1&gt;Y44961</t>
  </si>
  <si>
    <t xml:space="preserve">Y44961</t>
  </si>
  <si>
    <t xml:space="preserve">YF004470</t>
  </si>
  <si>
    <t xml:space="preserve">&gt;DF1&gt;Z23534</t>
  </si>
  <si>
    <t xml:space="preserve">YF078125</t>
  </si>
  <si>
    <t xml:space="preserve">Z23534&gt;Y97532</t>
  </si>
  <si>
    <t xml:space="preserve">Y97532</t>
  </si>
  <si>
    <t xml:space="preserve">YF065770, YF008099</t>
  </si>
  <si>
    <t xml:space="preserve">&gt;DF1&gt;S6365</t>
  </si>
  <si>
    <t xml:space="preserve">S6365&gt;L706.2</t>
  </si>
  <si>
    <t xml:space="preserve">L706.2</t>
  </si>
  <si>
    <t xml:space="preserve">L706.2&gt;Z16407</t>
  </si>
  <si>
    <t xml:space="preserve">Z16407</t>
  </si>
  <si>
    <t xml:space="preserve">Z16407&gt;Z17909</t>
  </si>
  <si>
    <t xml:space="preserve">Z17909*</t>
  </si>
  <si>
    <t xml:space="preserve">YF006442</t>
  </si>
  <si>
    <t xml:space="preserve">S6365&gt;Y3553</t>
  </si>
  <si>
    <t xml:space="preserve">Y3553&gt;Y3556*</t>
  </si>
  <si>
    <t xml:space="preserve">Y3556*</t>
  </si>
  <si>
    <t xml:space="preserve">UKC8A0B0</t>
  </si>
  <si>
    <t xml:space="preserve">Y3553&gt;Y3556&gt;CTS3087</t>
  </si>
  <si>
    <t xml:space="preserve">CTS3087</t>
  </si>
  <si>
    <t xml:space="preserve">CTS3087*</t>
  </si>
  <si>
    <t xml:space="preserve">YF005943</t>
  </si>
  <si>
    <t xml:space="preserve">CTS3087&gt;Y3555</t>
  </si>
  <si>
    <t xml:space="preserve">Y3555&gt;Z17629</t>
  </si>
  <si>
    <t xml:space="preserve">Z17629</t>
  </si>
  <si>
    <t xml:space="preserve">UKA866BF</t>
  </si>
  <si>
    <t xml:space="preserve">Y3555&gt;FGC32363&gt;BY11280</t>
  </si>
  <si>
    <t xml:space="preserve">BY11280</t>
  </si>
  <si>
    <t xml:space="preserve">HG00103</t>
  </si>
  <si>
    <t xml:space="preserve">Y3553&gt;Z16379</t>
  </si>
  <si>
    <t xml:space="preserve">Z16379</t>
  </si>
  <si>
    <t xml:space="preserve">Z16379&gt;BY184</t>
  </si>
  <si>
    <t xml:space="preserve">YF015892</t>
  </si>
  <si>
    <t xml:space="preserve">BY184&gt;BY182&gt;FT18700</t>
  </si>
  <si>
    <t xml:space="preserve">FT18700</t>
  </si>
  <si>
    <t xml:space="preserve">YF086947, YF063172</t>
  </si>
  <si>
    <t xml:space="preserve">FGC32230*</t>
  </si>
  <si>
    <t xml:space="preserve">VK263</t>
  </si>
  <si>
    <t xml:space="preserve">&gt;DF1&gt;S5668</t>
  </si>
  <si>
    <t xml:space="preserve">S5668*</t>
  </si>
  <si>
    <t xml:space="preserve">YF001524</t>
  </si>
  <si>
    <t xml:space="preserve">S5668&gt;Z16357&gt;Z16351</t>
  </si>
  <si>
    <t xml:space="preserve">Z16351</t>
  </si>
  <si>
    <t xml:space="preserve">Z16351&gt;Z16854</t>
  </si>
  <si>
    <t xml:space="preserve">Z16854</t>
  </si>
  <si>
    <t xml:space="preserve">YF010279, YF010276</t>
  </si>
  <si>
    <t xml:space="preserve">Z16351&gt;Z17911&gt;A11138</t>
  </si>
  <si>
    <t xml:space="preserve">A11138</t>
  </si>
  <si>
    <t xml:space="preserve">YF006110</t>
  </si>
  <si>
    <t xml:space="preserve">Z16351&gt;Z17911&gt;Y29969</t>
  </si>
  <si>
    <t xml:space="preserve">Y29969&gt;FGC82702</t>
  </si>
  <si>
    <t xml:space="preserve">FGC82702</t>
  </si>
  <si>
    <t xml:space="preserve">YF100928</t>
  </si>
  <si>
    <t xml:space="preserve">S5668&gt;Z16340</t>
  </si>
  <si>
    <t xml:space="preserve">Z16340&gt;BY633</t>
  </si>
  <si>
    <t xml:space="preserve">BY633</t>
  </si>
  <si>
    <t xml:space="preserve">BY633&gt;A20238</t>
  </si>
  <si>
    <t xml:space="preserve">A20238</t>
  </si>
  <si>
    <t xml:space="preserve">A20238*</t>
  </si>
  <si>
    <t xml:space="preserve">YF011472</t>
  </si>
  <si>
    <t xml:space="preserve">BY633&gt;BY621</t>
  </si>
  <si>
    <t xml:space="preserve">BY621</t>
  </si>
  <si>
    <t xml:space="preserve">BY621&gt;BY54262</t>
  </si>
  <si>
    <t xml:space="preserve">BY54262</t>
  </si>
  <si>
    <t xml:space="preserve">YF079757, YF077570</t>
  </si>
  <si>
    <t xml:space="preserve">S5568&gt;FGC13499&gt;FGC13505</t>
  </si>
  <si>
    <t xml:space="preserve">FGC13505</t>
  </si>
  <si>
    <t xml:space="preserve">FGC13505&gt;S23634</t>
  </si>
  <si>
    <t xml:space="preserve">S23634</t>
  </si>
  <si>
    <t xml:space="preserve">YF009619</t>
  </si>
  <si>
    <t xml:space="preserve">S5568&gt;FGC13499&gt;S7834</t>
  </si>
  <si>
    <t xml:space="preserve">S7834</t>
  </si>
  <si>
    <t xml:space="preserve">S7834&gt;S7828</t>
  </si>
  <si>
    <t xml:space="preserve">S7828&gt;BY11186</t>
  </si>
  <si>
    <t xml:space="preserve">BY11186</t>
  </si>
  <si>
    <t xml:space="preserve">YF009977</t>
  </si>
  <si>
    <t xml:space="preserve">S5568&gt;FGC13499&gt;S5979</t>
  </si>
  <si>
    <t xml:space="preserve">S5979</t>
  </si>
  <si>
    <t xml:space="preserve">S5979&gt;S5982</t>
  </si>
  <si>
    <t xml:space="preserve">S5982</t>
  </si>
  <si>
    <t xml:space="preserve">S5982*</t>
  </si>
  <si>
    <t xml:space="preserve">YF006224</t>
  </si>
  <si>
    <t xml:space="preserve">Pictish tribe? (TMRCA 2000 yBP)</t>
  </si>
  <si>
    <t xml:space="preserve">S5982&gt;Z17816</t>
  </si>
  <si>
    <t xml:space="preserve">Z17816*</t>
  </si>
  <si>
    <t xml:space="preserve">YF080536</t>
  </si>
  <si>
    <t xml:space="preserve">Z17816&gt;A1069</t>
  </si>
  <si>
    <t xml:space="preserve">A1069</t>
  </si>
  <si>
    <t xml:space="preserve">A1069&gt;BY193326</t>
  </si>
  <si>
    <t xml:space="preserve">BY193326*</t>
  </si>
  <si>
    <t xml:space="preserve">YF101361</t>
  </si>
  <si>
    <t xml:space="preserve">YF019002</t>
  </si>
  <si>
    <t xml:space="preserve">A1069&gt;A1067</t>
  </si>
  <si>
    <t xml:space="preserve">A1067</t>
  </si>
  <si>
    <t xml:space="preserve">YF005328</t>
  </si>
  <si>
    <t xml:space="preserve">S5982&gt;ZS4581</t>
  </si>
  <si>
    <t xml:space="preserve">ZS4581&gt;ZS4584</t>
  </si>
  <si>
    <t xml:space="preserve">ZS4584*</t>
  </si>
  <si>
    <t xml:space="preserve">YF068064</t>
  </si>
  <si>
    <t xml:space="preserve">YF015515</t>
  </si>
  <si>
    <t xml:space="preserve">Wester Ross (Isles)</t>
  </si>
  <si>
    <t xml:space="preserve">YF011444</t>
  </si>
  <si>
    <t xml:space="preserve">ZS4584&gt;Y32809</t>
  </si>
  <si>
    <t xml:space="preserve">Y32809</t>
  </si>
  <si>
    <t xml:space="preserve">YF009335</t>
  </si>
  <si>
    <t xml:space="preserve">S5982&gt;FGC32004*</t>
  </si>
  <si>
    <t xml:space="preserve">FGC32004*</t>
  </si>
  <si>
    <t xml:space="preserve">YF097610</t>
  </si>
  <si>
    <t xml:space="preserve">&gt;FGC32004&gt;BY2634</t>
  </si>
  <si>
    <t xml:space="preserve">BY2634</t>
  </si>
  <si>
    <t xml:space="preserve">YF011200</t>
  </si>
  <si>
    <t xml:space="preserve">&gt;FGC32004&gt;Y31361</t>
  </si>
  <si>
    <t xml:space="preserve">Y31361</t>
  </si>
  <si>
    <t xml:space="preserve">Y31361&gt;Y31364*</t>
  </si>
  <si>
    <t xml:space="preserve">Y31364*</t>
  </si>
  <si>
    <t xml:space="preserve">YF008796</t>
  </si>
  <si>
    <t xml:space="preserve">Y31361&gt;Y31364&gt;Y106836</t>
  </si>
  <si>
    <t xml:space="preserve">Y106836</t>
  </si>
  <si>
    <t xml:space="preserve">YF011827, YF007852</t>
  </si>
  <si>
    <t xml:space="preserve">S5982&gt;A3*</t>
  </si>
  <si>
    <t xml:space="preserve">A3*</t>
  </si>
  <si>
    <t xml:space="preserve">YF016414</t>
  </si>
  <si>
    <t xml:space="preserve">S5982&gt;A3&gt;A8</t>
  </si>
  <si>
    <t xml:space="preserve">A8</t>
  </si>
  <si>
    <t xml:space="preserve">A8&gt;FGC32838</t>
  </si>
  <si>
    <t xml:space="preserve">FGC32838</t>
  </si>
  <si>
    <t xml:space="preserve">YF068248, YF068063</t>
  </si>
  <si>
    <t xml:space="preserve">A8&gt;Y11640</t>
  </si>
  <si>
    <t xml:space="preserve">Y11640</t>
  </si>
  <si>
    <t xml:space="preserve">Y11640&gt;A16843</t>
  </si>
  <si>
    <t xml:space="preserve">A16843</t>
  </si>
  <si>
    <t xml:space="preserve">YF071681 etc.</t>
  </si>
  <si>
    <t xml:space="preserve">Y11640&gt;Y11639</t>
  </si>
  <si>
    <t xml:space="preserve">Y11639</t>
  </si>
  <si>
    <t xml:space="preserve">YF064668, YF088515</t>
  </si>
  <si>
    <t xml:space="preserve">DF13&gt;Z253*</t>
  </si>
  <si>
    <t xml:space="preserve">Z253*</t>
  </si>
  <si>
    <t xml:space="preserve">YF084100</t>
  </si>
  <si>
    <t xml:space="preserve">YF087257</t>
  </si>
  <si>
    <t xml:space="preserve">HG00105</t>
  </si>
  <si>
    <t xml:space="preserve">Z253&gt;&gt;FT31956&gt;Y198506</t>
  </si>
  <si>
    <t xml:space="preserve">Y198506</t>
  </si>
  <si>
    <t xml:space="preserve">YF093819</t>
  </si>
  <si>
    <t xml:space="preserve">Z253&gt;&gt;FT31956&gt;BY23575</t>
  </si>
  <si>
    <t xml:space="preserve">BY23575</t>
  </si>
  <si>
    <t xml:space="preserve">YF064185</t>
  </si>
  <si>
    <t xml:space="preserve">Z253&gt;FGC3268&gt;FGC3222</t>
  </si>
  <si>
    <t xml:space="preserve">FGC3222</t>
  </si>
  <si>
    <t xml:space="preserve">FGC3222&gt;FGC3236</t>
  </si>
  <si>
    <t xml:space="preserve">FGC3236</t>
  </si>
  <si>
    <t xml:space="preserve">FGC3236&gt;FGC3251</t>
  </si>
  <si>
    <t xml:space="preserve">FGC3251</t>
  </si>
  <si>
    <t xml:space="preserve">YF001419</t>
  </si>
  <si>
    <t xml:space="preserve">Z253&gt;Z2534&gt;FGC41893</t>
  </si>
  <si>
    <t xml:space="preserve">FGC41893</t>
  </si>
  <si>
    <t xml:space="preserve">YF079790</t>
  </si>
  <si>
    <t xml:space="preserve">Z253&gt;Z2534&gt;FGC8284</t>
  </si>
  <si>
    <t xml:space="preserve">FGC8284</t>
  </si>
  <si>
    <t xml:space="preserve">FGC8284&gt;BY4072</t>
  </si>
  <si>
    <t xml:space="preserve">BY4072</t>
  </si>
  <si>
    <t xml:space="preserve">YF004772</t>
  </si>
  <si>
    <t xml:space="preserve">IE, Bretagne</t>
  </si>
  <si>
    <t xml:space="preserve">Z253&gt;Z2534&gt;BY13693</t>
  </si>
  <si>
    <t xml:space="preserve">BY13693&gt;Y134019</t>
  </si>
  <si>
    <t xml:space="preserve">Y134019</t>
  </si>
  <si>
    <t xml:space="preserve">Y134019&gt;Y247080</t>
  </si>
  <si>
    <t xml:space="preserve">Y247080</t>
  </si>
  <si>
    <t xml:space="preserve">YF100840 etc.</t>
  </si>
  <si>
    <t xml:space="preserve">&gt;Z2534&gt;A16&gt;BY20037</t>
  </si>
  <si>
    <t xml:space="preserve">BY20037</t>
  </si>
  <si>
    <t xml:space="preserve">YF071366 etc.</t>
  </si>
  <si>
    <t xml:space="preserve">&gt;Z2534&gt;A16&gt;A276</t>
  </si>
  <si>
    <t xml:space="preserve">A276*</t>
  </si>
  <si>
    <t xml:space="preserve">YF097804</t>
  </si>
  <si>
    <t xml:space="preserve">A276&gt;A14</t>
  </si>
  <si>
    <t xml:space="preserve">A14&gt;BY13089</t>
  </si>
  <si>
    <t xml:space="preserve">BY13089</t>
  </si>
  <si>
    <t xml:space="preserve">BY13089&gt;Y96072</t>
  </si>
  <si>
    <t xml:space="preserve">Y96072*</t>
  </si>
  <si>
    <t xml:space="preserve">YF008560</t>
  </si>
  <si>
    <t xml:space="preserve">A14&gt;BY13097</t>
  </si>
  <si>
    <t xml:space="preserve">BY13097</t>
  </si>
  <si>
    <t xml:space="preserve">BY13097&gt;L643</t>
  </si>
  <si>
    <t xml:space="preserve">L643</t>
  </si>
  <si>
    <t xml:space="preserve">L643&gt;Y28579</t>
  </si>
  <si>
    <t xml:space="preserve">Y28579</t>
  </si>
  <si>
    <t xml:space="preserve">Y28579&gt;Y28581</t>
  </si>
  <si>
    <t xml:space="preserve">Y28581</t>
  </si>
  <si>
    <t xml:space="preserve">YF006843</t>
  </si>
  <si>
    <t xml:space="preserve">L226*</t>
  </si>
  <si>
    <t xml:space="preserve">YF102146</t>
  </si>
  <si>
    <t xml:space="preserve">Irish Dalcassians</t>
  </si>
  <si>
    <t xml:space="preserve">YF005471</t>
  </si>
  <si>
    <t xml:space="preserve">Z253&gt;Z2534&gt;Z2185&gt;A287</t>
  </si>
  <si>
    <t xml:space="preserve">A287&gt;BY62794</t>
  </si>
  <si>
    <t xml:space="preserve">BY62794*</t>
  </si>
  <si>
    <t xml:space="preserve">YF013799</t>
  </si>
  <si>
    <t xml:space="preserve">A287&gt;PH1704</t>
  </si>
  <si>
    <t xml:space="preserve">PH1704</t>
  </si>
  <si>
    <t xml:space="preserve">PH1704*</t>
  </si>
  <si>
    <t xml:space="preserve">YF078749</t>
  </si>
  <si>
    <t xml:space="preserve">PH1704&gt;FT130337</t>
  </si>
  <si>
    <t xml:space="preserve">FT130337</t>
  </si>
  <si>
    <t xml:space="preserve">YF082753 etc.</t>
  </si>
  <si>
    <t xml:space="preserve">Z2185&gt;Z2186&gt;Z2183&gt;BY19824</t>
  </si>
  <si>
    <t xml:space="preserve">BY19824</t>
  </si>
  <si>
    <t xml:space="preserve">BY19824*</t>
  </si>
  <si>
    <t xml:space="preserve">YF010173</t>
  </si>
  <si>
    <t xml:space="preserve">YF004281</t>
  </si>
  <si>
    <t xml:space="preserve">YF008474</t>
  </si>
  <si>
    <t xml:space="preserve">&gt;&gt;Z2183&gt;FGC23702</t>
  </si>
  <si>
    <t xml:space="preserve">FGC23702</t>
  </si>
  <si>
    <t xml:space="preserve">FGC23702&gt;FGC35529*</t>
  </si>
  <si>
    <t xml:space="preserve">FGC35529*</t>
  </si>
  <si>
    <t xml:space="preserve">YF097574</t>
  </si>
  <si>
    <t xml:space="preserve">I17264</t>
  </si>
  <si>
    <t xml:space="preserve">YF008798</t>
  </si>
  <si>
    <t xml:space="preserve">YF005170</t>
  </si>
  <si>
    <t xml:space="preserve">&gt;&gt;Z2183&gt;A11736</t>
  </si>
  <si>
    <t xml:space="preserve">A11736</t>
  </si>
  <si>
    <t xml:space="preserve">A11736*</t>
  </si>
  <si>
    <t xml:space="preserve">UKDC29B8</t>
  </si>
  <si>
    <t xml:space="preserve">A11736&gt;Y29970</t>
  </si>
  <si>
    <t xml:space="preserve">Y29970</t>
  </si>
  <si>
    <t xml:space="preserve">YF007816 etc.</t>
  </si>
  <si>
    <t xml:space="preserve">&gt;&gt;Z2183&gt;FT230137&gt;FT25222</t>
  </si>
  <si>
    <t xml:space="preserve">FT25222</t>
  </si>
  <si>
    <t xml:space="preserve">FT25222&gt;FT194739</t>
  </si>
  <si>
    <t xml:space="preserve">FT194739</t>
  </si>
  <si>
    <t xml:space="preserve">YF068397</t>
  </si>
  <si>
    <t xml:space="preserve">&gt;&gt;Z2183&gt;BY20072</t>
  </si>
  <si>
    <t xml:space="preserve">BY20072</t>
  </si>
  <si>
    <t xml:space="preserve">BY20072&gt;Y90771</t>
  </si>
  <si>
    <t xml:space="preserve">Y90771</t>
  </si>
  <si>
    <t xml:space="preserve">Y90771*</t>
  </si>
  <si>
    <t xml:space="preserve">YF065747</t>
  </si>
  <si>
    <t xml:space="preserve">Y90771&gt;Y37309</t>
  </si>
  <si>
    <t xml:space="preserve">Y37309</t>
  </si>
  <si>
    <t xml:space="preserve">YF013168 etc.</t>
  </si>
  <si>
    <t xml:space="preserve">&gt;&gt;Z2183&gt;CTS9881</t>
  </si>
  <si>
    <t xml:space="preserve">CTS9881</t>
  </si>
  <si>
    <t xml:space="preserve">CTS9881&gt;Y6064</t>
  </si>
  <si>
    <t xml:space="preserve">Y6064</t>
  </si>
  <si>
    <t xml:space="preserve">Y6064&gt;BY40372</t>
  </si>
  <si>
    <t xml:space="preserve">BY40372</t>
  </si>
  <si>
    <t xml:space="preserve">BY40372*</t>
  </si>
  <si>
    <t xml:space="preserve">YF014328</t>
  </si>
  <si>
    <t xml:space="preserve">YF014327</t>
  </si>
  <si>
    <t xml:space="preserve">Y6064&gt;CTS9251</t>
  </si>
  <si>
    <t xml:space="preserve">CTS9251&gt;CTS4296&gt;Y8603</t>
  </si>
  <si>
    <t xml:space="preserve">Y8603&gt;A2072*</t>
  </si>
  <si>
    <t xml:space="preserve">A2072*</t>
  </si>
  <si>
    <t xml:space="preserve">YF007167</t>
  </si>
  <si>
    <t xml:space="preserve">DF13&gt;DF21*</t>
  </si>
  <si>
    <t xml:space="preserve">DF21*</t>
  </si>
  <si>
    <t xml:space="preserve">YF101205</t>
  </si>
  <si>
    <t xml:space="preserve">DF13&gt;DF21&gt;BY13823</t>
  </si>
  <si>
    <t xml:space="preserve">BY13823</t>
  </si>
  <si>
    <t xml:space="preserve">YF006717</t>
  </si>
  <si>
    <t xml:space="preserve">DF13&gt;DF21&gt;Y15984</t>
  </si>
  <si>
    <t xml:space="preserve">Y15984</t>
  </si>
  <si>
    <t xml:space="preserve">YF002796</t>
  </si>
  <si>
    <t xml:space="preserve">DF13&gt;DF21&gt;BY99030</t>
  </si>
  <si>
    <t xml:space="preserve">BY99030</t>
  </si>
  <si>
    <t xml:space="preserve">BY99030*</t>
  </si>
  <si>
    <t xml:space="preserve">YF090311</t>
  </si>
  <si>
    <t xml:space="preserve">BY99030&gt;FT258227</t>
  </si>
  <si>
    <t xml:space="preserve">FT258227</t>
  </si>
  <si>
    <t xml:space="preserve">YF075872 etc.</t>
  </si>
  <si>
    <t xml:space="preserve">&gt;DF21&gt;Z16532&gt;Y34280</t>
  </si>
  <si>
    <t xml:space="preserve">Y34280</t>
  </si>
  <si>
    <t xml:space="preserve">YF064141, YF009702</t>
  </si>
  <si>
    <t xml:space="preserve">&gt;DF21&gt;Z16532&gt;Z16528</t>
  </si>
  <si>
    <t xml:space="preserve">Z16528</t>
  </si>
  <si>
    <t xml:space="preserve">Z16528&gt;BY75265</t>
  </si>
  <si>
    <t xml:space="preserve">BY75265</t>
  </si>
  <si>
    <t xml:space="preserve">YF086548, YF012737</t>
  </si>
  <si>
    <t xml:space="preserve">Z16528&gt;Z16529</t>
  </si>
  <si>
    <t xml:space="preserve">Z16529</t>
  </si>
  <si>
    <t xml:space="preserve">Z16529&gt;Z16533</t>
  </si>
  <si>
    <t xml:space="preserve">Z16533</t>
  </si>
  <si>
    <t xml:space="preserve">Z16533*</t>
  </si>
  <si>
    <t xml:space="preserve">YF014435</t>
  </si>
  <si>
    <t xml:space="preserve">Z16533&gt;Y101563</t>
  </si>
  <si>
    <t xml:space="preserve">Y101563</t>
  </si>
  <si>
    <t xml:space="preserve">Y101563*</t>
  </si>
  <si>
    <t xml:space="preserve">YF011133</t>
  </si>
  <si>
    <t xml:space="preserve">&gt;DF21&gt;Z16267&gt;BY23456</t>
  </si>
  <si>
    <t xml:space="preserve">BY23456</t>
  </si>
  <si>
    <t xml:space="preserve">YF012679</t>
  </si>
  <si>
    <t xml:space="preserve">&gt;DF21&gt;S3058</t>
  </si>
  <si>
    <t xml:space="preserve">S3058&gt;BY2719</t>
  </si>
  <si>
    <t xml:space="preserve">BY2719</t>
  </si>
  <si>
    <t xml:space="preserve">BY2719*</t>
  </si>
  <si>
    <t xml:space="preserve">YF011264</t>
  </si>
  <si>
    <t xml:space="preserve">BY2719&gt;&gt;BY23532</t>
  </si>
  <si>
    <t xml:space="preserve">BY23532</t>
  </si>
  <si>
    <t xml:space="preserve">YF010455</t>
  </si>
  <si>
    <t xml:space="preserve">BY2719&gt;&gt;BY75560</t>
  </si>
  <si>
    <t xml:space="preserve">BY75560</t>
  </si>
  <si>
    <t xml:space="preserve">BY75560*</t>
  </si>
  <si>
    <t xml:space="preserve">YF082921</t>
  </si>
  <si>
    <t xml:space="preserve">YF009996</t>
  </si>
  <si>
    <t xml:space="preserve">S3058&gt;Y22972</t>
  </si>
  <si>
    <t xml:space="preserve">Y22972</t>
  </si>
  <si>
    <t xml:space="preserve">Y22972&gt;FT76179</t>
  </si>
  <si>
    <t xml:space="preserve">FT76179&gt;BY103974</t>
  </si>
  <si>
    <t xml:space="preserve">BY103974</t>
  </si>
  <si>
    <t xml:space="preserve">YF066322</t>
  </si>
  <si>
    <t xml:space="preserve">FT76179&gt;BY139464</t>
  </si>
  <si>
    <t xml:space="preserve">BY139464</t>
  </si>
  <si>
    <t xml:space="preserve">YF065403</t>
  </si>
  <si>
    <t xml:space="preserve">Y22972&gt;FGC51730</t>
  </si>
  <si>
    <t xml:space="preserve">FGC51730*</t>
  </si>
  <si>
    <t xml:space="preserve">YF080797</t>
  </si>
  <si>
    <t xml:space="preserve">FGC51730&gt;FT265144&gt;Y163942</t>
  </si>
  <si>
    <t xml:space="preserve">Y163942</t>
  </si>
  <si>
    <t xml:space="preserve">YF016766</t>
  </si>
  <si>
    <t xml:space="preserve">&gt;FT265144&gt;FGC51733</t>
  </si>
  <si>
    <t xml:space="preserve">FGC51733</t>
  </si>
  <si>
    <t xml:space="preserve">YF095486 etc.</t>
  </si>
  <si>
    <t xml:space="preserve">S3058&gt;S424</t>
  </si>
  <si>
    <t xml:space="preserve">S424</t>
  </si>
  <si>
    <t xml:space="preserve">S424&gt;S190</t>
  </si>
  <si>
    <t xml:space="preserve">S190&gt;FGC3212</t>
  </si>
  <si>
    <t xml:space="preserve">FGC3212</t>
  </si>
  <si>
    <t xml:space="preserve">FGC3212*</t>
  </si>
  <si>
    <t xml:space="preserve">YF008256</t>
  </si>
  <si>
    <t xml:space="preserve">Britonic tribe (Strathclyde?) TMRCA 1650 yBP</t>
  </si>
  <si>
    <t xml:space="preserve">YF001416</t>
  </si>
  <si>
    <t xml:space="preserve">FGC3212&gt;S425</t>
  </si>
  <si>
    <t xml:space="preserve">S425</t>
  </si>
  <si>
    <t xml:space="preserve">YF080930</t>
  </si>
  <si>
    <t xml:space="preserve">S190&gt;Y67231</t>
  </si>
  <si>
    <t xml:space="preserve">Y67231</t>
  </si>
  <si>
    <t xml:space="preserve">YF007686</t>
  </si>
  <si>
    <t xml:space="preserve">South Yorkshire</t>
  </si>
  <si>
    <t xml:space="preserve">S190&gt;Z39298*</t>
  </si>
  <si>
    <t xml:space="preserve">YF063390</t>
  </si>
  <si>
    <t xml:space="preserve">S190&gt;Z36747*</t>
  </si>
  <si>
    <t xml:space="preserve">Z36747*</t>
  </si>
  <si>
    <t xml:space="preserve">YF010457</t>
  </si>
  <si>
    <t xml:space="preserve">S190&gt;Z36747&gt;Y16486</t>
  </si>
  <si>
    <t xml:space="preserve">Y16486</t>
  </si>
  <si>
    <t xml:space="preserve">YF003877 etc.</t>
  </si>
  <si>
    <t xml:space="preserve">S190&gt;Y246946</t>
  </si>
  <si>
    <t xml:space="preserve">Y246946&gt;Y12464&gt;Z29545</t>
  </si>
  <si>
    <t xml:space="preserve">Z29545</t>
  </si>
  <si>
    <t xml:space="preserve">YF013384</t>
  </si>
  <si>
    <t xml:space="preserve">Y246946&gt;Y12464&gt;Z29552</t>
  </si>
  <si>
    <t xml:space="preserve">Z29552</t>
  </si>
  <si>
    <t xml:space="preserve">YF012040 etc.</t>
  </si>
  <si>
    <t xml:space="preserve">Y246946&gt;Y12464&gt;Z17998</t>
  </si>
  <si>
    <t xml:space="preserve">Z17998&gt;Y16002*</t>
  </si>
  <si>
    <t xml:space="preserve">Y16002*</t>
  </si>
  <si>
    <t xml:space="preserve">YF006916</t>
  </si>
  <si>
    <t xml:space="preserve">&gt;Y16002&gt;FGC21907&gt;Y16004</t>
  </si>
  <si>
    <t xml:space="preserve">Y16004&gt;Y16063*</t>
  </si>
  <si>
    <t xml:space="preserve">Y16063*</t>
  </si>
  <si>
    <t xml:space="preserve">YF003790</t>
  </si>
  <si>
    <t xml:space="preserve">&gt;Y16002&gt;FGC21907&gt;Z29953</t>
  </si>
  <si>
    <t xml:space="preserve">Z29953&gt;Z4685</t>
  </si>
  <si>
    <t xml:space="preserve">Z4685</t>
  </si>
  <si>
    <t xml:space="preserve">YF003844, YF009059</t>
  </si>
  <si>
    <t xml:space="preserve">S3058&gt;Y2890&gt;DF25*</t>
  </si>
  <si>
    <t xml:space="preserve">DF25*</t>
  </si>
  <si>
    <t xml:space="preserve">YF006396</t>
  </si>
  <si>
    <t xml:space="preserve">&gt;&gt;DF25&gt;FGC84872</t>
  </si>
  <si>
    <t xml:space="preserve">FGC84872</t>
  </si>
  <si>
    <t xml:space="preserve">FGC84872&gt;Y41120</t>
  </si>
  <si>
    <t xml:space="preserve">Y41120</t>
  </si>
  <si>
    <t xml:space="preserve">YF001585</t>
  </si>
  <si>
    <t xml:space="preserve">&gt;&gt;DF25&gt;DF5&gt;FGC72907</t>
  </si>
  <si>
    <t xml:space="preserve">FGC72907</t>
  </si>
  <si>
    <t xml:space="preserve">YF013336, YF065482</t>
  </si>
  <si>
    <t xml:space="preserve">&gt;&gt;DF25&gt;DF5&gt;CTS5524</t>
  </si>
  <si>
    <t xml:space="preserve">CTS5524</t>
  </si>
  <si>
    <t xml:space="preserve">CTS5524&gt;L1446</t>
  </si>
  <si>
    <t xml:space="preserve">L1446</t>
  </si>
  <si>
    <t xml:space="preserve">L1446*</t>
  </si>
  <si>
    <t xml:space="preserve">YF003853</t>
  </si>
  <si>
    <t xml:space="preserve">YF003700</t>
  </si>
  <si>
    <t xml:space="preserve">CTS5524&gt;Y7346</t>
  </si>
  <si>
    <t xml:space="preserve">Y7346</t>
  </si>
  <si>
    <t xml:space="preserve">Y7346*</t>
  </si>
  <si>
    <t xml:space="preserve">YF002296</t>
  </si>
  <si>
    <t xml:space="preserve">HG00242</t>
  </si>
  <si>
    <t xml:space="preserve">&gt;&gt;DF25&gt;DF5&gt;Y35187</t>
  </si>
  <si>
    <t xml:space="preserve">Y35187&gt;BY23524</t>
  </si>
  <si>
    <t xml:space="preserve">BY23524</t>
  </si>
  <si>
    <t xml:space="preserve">YF071981 etc.</t>
  </si>
  <si>
    <t xml:space="preserve">YF011316</t>
  </si>
  <si>
    <t xml:space="preserve">A682*</t>
  </si>
  <si>
    <t xml:space="preserve">YF002681</t>
  </si>
  <si>
    <t xml:space="preserve">&gt;&gt;&gt;DF5&gt;CTS3655&gt;Y12651*</t>
  </si>
  <si>
    <t xml:space="preserve">Y12651*</t>
  </si>
  <si>
    <t xml:space="preserve">HG00116</t>
  </si>
  <si>
    <t xml:space="preserve">&gt;&gt;&gt;&gt;&gt;Y12651&gt;Y67497</t>
  </si>
  <si>
    <t xml:space="preserve">Y67497</t>
  </si>
  <si>
    <t xml:space="preserve">Y67497&gt;Y63034</t>
  </si>
  <si>
    <t xml:space="preserve">Y63034</t>
  </si>
  <si>
    <t xml:space="preserve">Y63034*</t>
  </si>
  <si>
    <t xml:space="preserve">YF080051</t>
  </si>
  <si>
    <t xml:space="preserve">YF005436</t>
  </si>
  <si>
    <t xml:space="preserve">&gt;&gt;&gt;DF5&gt;CTS3655&gt;L627</t>
  </si>
  <si>
    <t xml:space="preserve">L627</t>
  </si>
  <si>
    <t xml:space="preserve">L627&gt;FGC3911</t>
  </si>
  <si>
    <t xml:space="preserve">FGC3911</t>
  </si>
  <si>
    <t xml:space="preserve">FGC3911&gt;L626</t>
  </si>
  <si>
    <t xml:space="preserve">L626</t>
  </si>
  <si>
    <t xml:space="preserve">YF090213 etc.</t>
  </si>
  <si>
    <t xml:space="preserve">L627&gt;BY3364</t>
  </si>
  <si>
    <t xml:space="preserve">BY3364</t>
  </si>
  <si>
    <t xml:space="preserve">BY3364&gt;BY3368</t>
  </si>
  <si>
    <t xml:space="preserve">BY3368</t>
  </si>
  <si>
    <t xml:space="preserve">BY3368&gt;Y133164</t>
  </si>
  <si>
    <t xml:space="preserve">Y133164</t>
  </si>
  <si>
    <t xml:space="preserve">YF095221</t>
  </si>
  <si>
    <t xml:space="preserve">BY3368*</t>
  </si>
  <si>
    <t xml:space="preserve">YF090862</t>
  </si>
  <si>
    <t xml:space="preserve">DF21&gt;S5488</t>
  </si>
  <si>
    <t xml:space="preserve">S5488*</t>
  </si>
  <si>
    <t xml:space="preserve">I3132</t>
  </si>
  <si>
    <t xml:space="preserve">YF007017</t>
  </si>
  <si>
    <t xml:space="preserve">S5488&gt;A6484</t>
  </si>
  <si>
    <t xml:space="preserve">A6484</t>
  </si>
  <si>
    <t xml:space="preserve">YF009285</t>
  </si>
  <si>
    <t xml:space="preserve">S5488&gt;FGC11358&gt;Y142580</t>
  </si>
  <si>
    <t xml:space="preserve">Y142580</t>
  </si>
  <si>
    <t xml:space="preserve">Y142580*</t>
  </si>
  <si>
    <t xml:space="preserve">YF067551</t>
  </si>
  <si>
    <t xml:space="preserve">S5488&gt;FGC11358&gt;L1336</t>
  </si>
  <si>
    <t xml:space="preserve">L1336*</t>
  </si>
  <si>
    <t xml:space="preserve">UK174659</t>
  </si>
  <si>
    <t xml:space="preserve">S5488&gt;S7220&gt;Z16299</t>
  </si>
  <si>
    <t xml:space="preserve">Z16299</t>
  </si>
  <si>
    <t xml:space="preserve">Z16299&gt;BY11111</t>
  </si>
  <si>
    <t xml:space="preserve">BY11111</t>
  </si>
  <si>
    <t xml:space="preserve">BY11111&gt;Y85597</t>
  </si>
  <si>
    <t xml:space="preserve">Y85597</t>
  </si>
  <si>
    <t xml:space="preserve">YF010768</t>
  </si>
  <si>
    <t xml:space="preserve">S5488&gt;S7220&gt;FGC53208</t>
  </si>
  <si>
    <t xml:space="preserve">FGC53208</t>
  </si>
  <si>
    <t xml:space="preserve">FGC53208&gt;S7190</t>
  </si>
  <si>
    <t xml:space="preserve">S7190</t>
  </si>
  <si>
    <t xml:space="preserve">S7190&gt;S6000</t>
  </si>
  <si>
    <t xml:space="preserve">S6000</t>
  </si>
  <si>
    <t xml:space="preserve">S6000*</t>
  </si>
  <si>
    <t xml:space="preserve">YF011892</t>
  </si>
  <si>
    <t xml:space="preserve">S6000&gt;BY11112</t>
  </si>
  <si>
    <t xml:space="preserve">BY11112</t>
  </si>
  <si>
    <t xml:space="preserve">YF006201</t>
  </si>
  <si>
    <t xml:space="preserve">S6000&gt;BY11119</t>
  </si>
  <si>
    <t xml:space="preserve">BY11119</t>
  </si>
  <si>
    <t xml:space="preserve">YF008996</t>
  </si>
  <si>
    <t xml:space="preserve">S6000&gt;A14029</t>
  </si>
  <si>
    <t xml:space="preserve">A14029</t>
  </si>
  <si>
    <t xml:space="preserve">YF015137, YF008581</t>
  </si>
  <si>
    <t xml:space="preserve">S5488&gt;Z16294</t>
  </si>
  <si>
    <t xml:space="preserve">Z16294</t>
  </si>
  <si>
    <t xml:space="preserve">Z16294&gt;BY205877</t>
  </si>
  <si>
    <t xml:space="preserve">BY205877</t>
  </si>
  <si>
    <t xml:space="preserve">YF079356, YF064847</t>
  </si>
  <si>
    <t xml:space="preserve">Z16294&gt;Y28681&gt;FGC58900*</t>
  </si>
  <si>
    <t xml:space="preserve">FGC58900*</t>
  </si>
  <si>
    <t xml:space="preserve">YF090602</t>
  </si>
  <si>
    <t xml:space="preserve">YF007446</t>
  </si>
  <si>
    <t xml:space="preserve">Z16294&gt;FGC47949</t>
  </si>
  <si>
    <t xml:space="preserve">FGC47949</t>
  </si>
  <si>
    <t xml:space="preserve">FGC47949*</t>
  </si>
  <si>
    <t xml:space="preserve">YF086983</t>
  </si>
  <si>
    <t xml:space="preserve">YF066746</t>
  </si>
  <si>
    <t xml:space="preserve">FGC47949&gt;FT146986</t>
  </si>
  <si>
    <t xml:space="preserve">FT146986</t>
  </si>
  <si>
    <t xml:space="preserve">YF078841 etc.</t>
  </si>
  <si>
    <t xml:space="preserve">FGC47949&gt;Y133668</t>
  </si>
  <si>
    <t xml:space="preserve">Y133668</t>
  </si>
  <si>
    <t xml:space="preserve">YF078843</t>
  </si>
  <si>
    <t xml:space="preserve">Z16294&gt;Y24868&gt;S19938</t>
  </si>
  <si>
    <t xml:space="preserve">S19938</t>
  </si>
  <si>
    <t xml:space="preserve">S19938&gt;Y134091</t>
  </si>
  <si>
    <t xml:space="preserve">Y134091</t>
  </si>
  <si>
    <t xml:space="preserve">Y134091*</t>
  </si>
  <si>
    <t xml:space="preserve">YF078817</t>
  </si>
  <si>
    <t xml:space="preserve">YF078780</t>
  </si>
  <si>
    <t xml:space="preserve">Y134091&gt;Y134077</t>
  </si>
  <si>
    <t xml:space="preserve">Y134077</t>
  </si>
  <si>
    <t xml:space="preserve">YF012106</t>
  </si>
  <si>
    <t xml:space="preserve">DF13&gt;DF49&gt;BY23924</t>
  </si>
  <si>
    <t xml:space="preserve">BY23924*</t>
  </si>
  <si>
    <t xml:space="preserve">YF010622</t>
  </si>
  <si>
    <t xml:space="preserve">DF13&gt;DF49&gt;FGC11175</t>
  </si>
  <si>
    <t xml:space="preserve">FGC11175*</t>
  </si>
  <si>
    <t xml:space="preserve">YF003842</t>
  </si>
  <si>
    <t xml:space="preserve">FGC11175&gt;ZP80</t>
  </si>
  <si>
    <t xml:space="preserve">ZP80</t>
  </si>
  <si>
    <t xml:space="preserve">ZP80&gt;BY19056*</t>
  </si>
  <si>
    <t xml:space="preserve">BY19056*</t>
  </si>
  <si>
    <t xml:space="preserve">YF094061</t>
  </si>
  <si>
    <t xml:space="preserve">&gt;BY19056&gt;BY19074*</t>
  </si>
  <si>
    <t xml:space="preserve">BY19074*</t>
  </si>
  <si>
    <t xml:space="preserve">YF093299</t>
  </si>
  <si>
    <t xml:space="preserve">&gt;&gt;BY19074&gt;BY19071</t>
  </si>
  <si>
    <t xml:space="preserve">BY19071</t>
  </si>
  <si>
    <t xml:space="preserve">YF097529 etc.</t>
  </si>
  <si>
    <t xml:space="preserve">YF073404</t>
  </si>
  <si>
    <t xml:space="preserve">Merseyside</t>
  </si>
  <si>
    <t xml:space="preserve">DF13&gt;DF49&gt;Z2980*</t>
  </si>
  <si>
    <t xml:space="preserve">Z2980*</t>
  </si>
  <si>
    <t xml:space="preserve">YF075609</t>
  </si>
  <si>
    <t xml:space="preserve">YF001514</t>
  </si>
  <si>
    <t xml:space="preserve">&gt;&gt;Z2980&gt;Z2976&gt;FT94077</t>
  </si>
  <si>
    <t xml:space="preserve">FT94077</t>
  </si>
  <si>
    <t xml:space="preserve">YF014914</t>
  </si>
  <si>
    <t xml:space="preserve">Kinross (Perth)</t>
  </si>
  <si>
    <t xml:space="preserve">&gt;&gt;&gt;Z2976&gt;DF23&gt;Y29872</t>
  </si>
  <si>
    <t xml:space="preserve">Y29872</t>
  </si>
  <si>
    <t xml:space="preserve">Y29872&gt;Y94317</t>
  </si>
  <si>
    <t xml:space="preserve">Y94317</t>
  </si>
  <si>
    <t xml:space="preserve">YF008021</t>
  </si>
  <si>
    <t xml:space="preserve">&gt;&gt;&gt;Z2976&gt;DF23&gt;BY35099</t>
  </si>
  <si>
    <t xml:space="preserve">BY35099</t>
  </si>
  <si>
    <t xml:space="preserve">BY35099&gt;BY35100</t>
  </si>
  <si>
    <t xml:space="preserve">BY35100</t>
  </si>
  <si>
    <t xml:space="preserve">BY35100*</t>
  </si>
  <si>
    <t xml:space="preserve">YF018920</t>
  </si>
  <si>
    <t xml:space="preserve">YF014930</t>
  </si>
  <si>
    <t xml:space="preserve">&gt;&gt;&gt;Z2976&gt;DF23&gt;Y24525</t>
  </si>
  <si>
    <t xml:space="preserve">Y24525</t>
  </si>
  <si>
    <t xml:space="preserve">Y24525&gt;Y24529</t>
  </si>
  <si>
    <t xml:space="preserve">Y24529</t>
  </si>
  <si>
    <t xml:space="preserve">YF007100</t>
  </si>
  <si>
    <t xml:space="preserve">&gt;&gt;&gt;Z2976&gt;DF23&gt;ZP149</t>
  </si>
  <si>
    <t xml:space="preserve">ZP171*</t>
  </si>
  <si>
    <t xml:space="preserve">YF100150</t>
  </si>
  <si>
    <t xml:space="preserve">&gt;&gt;&gt;&gt;DF23&gt;Z2961&gt;ZP75&gt;BY3436</t>
  </si>
  <si>
    <t xml:space="preserve">BY3436</t>
  </si>
  <si>
    <t xml:space="preserve">BY3436&gt;FGC30390</t>
  </si>
  <si>
    <t xml:space="preserve">FGC30390</t>
  </si>
  <si>
    <t xml:space="preserve">FGC30390&gt;Y36722</t>
  </si>
  <si>
    <t xml:space="preserve">Y36722*</t>
  </si>
  <si>
    <t xml:space="preserve">YF008729</t>
  </si>
  <si>
    <t xml:space="preserve">Y36722&gt;FGC30377</t>
  </si>
  <si>
    <t xml:space="preserve">FGC30377&gt;FGC30385</t>
  </si>
  <si>
    <t xml:space="preserve">YF019829</t>
  </si>
  <si>
    <t xml:space="preserve">&gt;&gt;&gt;&gt;DF23&gt;Z2961&gt;ZP75&gt;ZP77</t>
  </si>
  <si>
    <t xml:space="preserve">ZP77&gt;A8255</t>
  </si>
  <si>
    <t xml:space="preserve">A8255</t>
  </si>
  <si>
    <t xml:space="preserve">A8255*</t>
  </si>
  <si>
    <t xml:space="preserve">YF079801</t>
  </si>
  <si>
    <t xml:space="preserve">YF009547</t>
  </si>
  <si>
    <t xml:space="preserve">I27382</t>
  </si>
  <si>
    <t xml:space="preserve">A8255&gt;FGC51330</t>
  </si>
  <si>
    <t xml:space="preserve">FGC51330</t>
  </si>
  <si>
    <t xml:space="preserve">FGC51330*</t>
  </si>
  <si>
    <t xml:space="preserve">YF006352</t>
  </si>
  <si>
    <t xml:space="preserve">YF008838</t>
  </si>
  <si>
    <t xml:space="preserve">ZP77&gt;BY3437</t>
  </si>
  <si>
    <t xml:space="preserve">YF016282</t>
  </si>
  <si>
    <t xml:space="preserve">DF49&gt;M222</t>
  </si>
  <si>
    <t xml:space="preserve">Y281106*</t>
  </si>
  <si>
    <t xml:space="preserve">YF001992</t>
  </si>
  <si>
    <t xml:space="preserve">Irish tribe of Connachta, Irish immigration</t>
  </si>
  <si>
    <t xml:space="preserve">FGC5862</t>
  </si>
  <si>
    <t xml:space="preserve">YF005120 etc.</t>
  </si>
  <si>
    <t xml:space="preserve">FGC12948*</t>
  </si>
  <si>
    <t xml:space="preserve">YF005677</t>
  </si>
  <si>
    <t xml:space="preserve">YF001552</t>
  </si>
  <si>
    <t xml:space="preserve">FT27424</t>
  </si>
  <si>
    <t xml:space="preserve">YF089028, YF077561</t>
  </si>
  <si>
    <t xml:space="preserve">A725*</t>
  </si>
  <si>
    <t xml:space="preserve">YF010227</t>
  </si>
  <si>
    <t xml:space="preserve">A11360*</t>
  </si>
  <si>
    <t xml:space="preserve">YF014177</t>
  </si>
  <si>
    <t xml:space="preserve">A10661</t>
  </si>
  <si>
    <t xml:space="preserve">A10661*</t>
  </si>
  <si>
    <t xml:space="preserve">YF007035</t>
  </si>
  <si>
    <t xml:space="preserve">A10661&gt;A10663</t>
  </si>
  <si>
    <t xml:space="preserve">A10663</t>
  </si>
  <si>
    <t xml:space="preserve">YF011236, YF005509</t>
  </si>
  <si>
    <t xml:space="preserve">Y134650</t>
  </si>
  <si>
    <t xml:space="preserve">YF072038 etc.</t>
  </si>
  <si>
    <t xml:space="preserve">FGC4133</t>
  </si>
  <si>
    <t xml:space="preserve">FGC4133&gt;Y187329</t>
  </si>
  <si>
    <t xml:space="preserve">Y187329</t>
  </si>
  <si>
    <t xml:space="preserve">YF068038</t>
  </si>
  <si>
    <t xml:space="preserve">BY21182*</t>
  </si>
  <si>
    <t xml:space="preserve">YF095007</t>
  </si>
  <si>
    <t xml:space="preserve">A16160</t>
  </si>
  <si>
    <t xml:space="preserve">YF065734</t>
  </si>
  <si>
    <t xml:space="preserve">A11246*</t>
  </si>
  <si>
    <t xml:space="preserve">YF005994</t>
  </si>
  <si>
    <t xml:space="preserve">A982</t>
  </si>
  <si>
    <t xml:space="preserve">YF005024, YF004854</t>
  </si>
  <si>
    <t xml:space="preserve">Dumfries/Galloway</t>
  </si>
  <si>
    <t xml:space="preserve">FGC36289*</t>
  </si>
  <si>
    <t xml:space="preserve">YF007012</t>
  </si>
  <si>
    <t xml:space="preserve">IE /IE int.</t>
  </si>
  <si>
    <t xml:space="preserve">1450/800</t>
  </si>
  <si>
    <t xml:space="preserve">FGC36289&gt;BY11694</t>
  </si>
  <si>
    <t xml:space="preserve">BY11694&gt;BY11698</t>
  </si>
  <si>
    <t xml:space="preserve">BY11698</t>
  </si>
  <si>
    <t xml:space="preserve">YF006650</t>
  </si>
  <si>
    <t xml:space="preserve">FGC36289&gt;FGC35906</t>
  </si>
  <si>
    <t xml:space="preserve">FGC35906</t>
  </si>
  <si>
    <t xml:space="preserve">FGC35906&gt;BY137822</t>
  </si>
  <si>
    <t xml:space="preserve">BY137822</t>
  </si>
  <si>
    <t xml:space="preserve">YF074571 etc.</t>
  </si>
  <si>
    <t xml:space="preserve">FGC35906&gt;FGC35910&gt;FT84190</t>
  </si>
  <si>
    <t xml:space="preserve">FT84190</t>
  </si>
  <si>
    <t xml:space="preserve">YF078414 etc.</t>
  </si>
  <si>
    <t xml:space="preserve">Y3646*</t>
  </si>
  <si>
    <t xml:space="preserve">YF013367</t>
  </si>
  <si>
    <t xml:space="preserve">BY184899</t>
  </si>
  <si>
    <t xml:space="preserve">YF080862</t>
  </si>
  <si>
    <t xml:space="preserve">A22790</t>
  </si>
  <si>
    <t xml:space="preserve">YF064701</t>
  </si>
  <si>
    <t xml:space="preserve">FT74122</t>
  </si>
  <si>
    <t xml:space="preserve">YF065716</t>
  </si>
  <si>
    <t xml:space="preserve">FGC16740*</t>
  </si>
  <si>
    <t xml:space="preserve">YF103425</t>
  </si>
  <si>
    <t xml:space="preserve">UK2200DC</t>
  </si>
  <si>
    <t xml:space="preserve">FGC19831</t>
  </si>
  <si>
    <t xml:space="preserve">FGC19831*</t>
  </si>
  <si>
    <t xml:space="preserve">YF011915</t>
  </si>
  <si>
    <t xml:space="preserve">FGC19831&gt;FGC19832</t>
  </si>
  <si>
    <t xml:space="preserve">FGC19832</t>
  </si>
  <si>
    <t xml:space="preserve">UK2ABD6B</t>
  </si>
  <si>
    <t xml:space="preserve">S7814*</t>
  </si>
  <si>
    <t xml:space="preserve">YF004327</t>
  </si>
  <si>
    <t xml:space="preserve">YF006461</t>
  </si>
  <si>
    <t xml:space="preserve">A10526*</t>
  </si>
  <si>
    <t xml:space="preserve">YF004535</t>
  </si>
  <si>
    <t xml:space="preserve">A10526&gt;Y23074*</t>
  </si>
  <si>
    <t xml:space="preserve">Y23074*</t>
  </si>
  <si>
    <t xml:space="preserve">YF067324</t>
  </si>
  <si>
    <t xml:space="preserve">A10526&gt;Y23074&gt;A11215</t>
  </si>
  <si>
    <t xml:space="preserve">A11215</t>
  </si>
  <si>
    <t xml:space="preserve">YF064860</t>
  </si>
  <si>
    <t xml:space="preserve">YF072081</t>
  </si>
  <si>
    <t xml:space="preserve">BY35720*</t>
  </si>
  <si>
    <t xml:space="preserve">YF081394</t>
  </si>
  <si>
    <t xml:space="preserve">Y34170</t>
  </si>
  <si>
    <t xml:space="preserve">Y34170&gt;Y104964</t>
  </si>
  <si>
    <t xml:space="preserve">Y104964</t>
  </si>
  <si>
    <t xml:space="preserve">YF008451</t>
  </si>
  <si>
    <t xml:space="preserve">IE [FR int]</t>
  </si>
  <si>
    <t xml:space="preserve">BY18350</t>
  </si>
  <si>
    <t xml:space="preserve">YF012170</t>
  </si>
  <si>
    <t xml:space="preserve">YF101235</t>
  </si>
  <si>
    <t xml:space="preserve">BY25887</t>
  </si>
  <si>
    <t xml:space="preserve">YF089861</t>
  </si>
  <si>
    <t xml:space="preserve">BY21203*</t>
  </si>
  <si>
    <t xml:space="preserve">YF011361</t>
  </si>
  <si>
    <t xml:space="preserve">YF009106</t>
  </si>
  <si>
    <t xml:space="preserve">Z29319*</t>
  </si>
  <si>
    <t xml:space="preserve">YF011626</t>
  </si>
  <si>
    <t xml:space="preserve">Haplogroup/County</t>
  </si>
  <si>
    <t xml:space="preserve">Unk IE</t>
  </si>
  <si>
    <t xml:space="preserve">Tyrone</t>
  </si>
  <si>
    <t xml:space="preserve">unk.NIE</t>
  </si>
  <si>
    <t xml:space="preserve">Total HG</t>
  </si>
  <si>
    <t xml:space="preserve">Munster</t>
  </si>
  <si>
    <t xml:space="preserve">Connacht</t>
  </si>
  <si>
    <t xml:space="preserve">Leinster</t>
  </si>
  <si>
    <t xml:space="preserve">Ulster</t>
  </si>
  <si>
    <t xml:space="preserve">Laigin</t>
  </si>
  <si>
    <t xml:space="preserve">Osraige</t>
  </si>
  <si>
    <t xml:space="preserve">Airgialla</t>
  </si>
  <si>
    <t xml:space="preserve">Ulaid</t>
  </si>
  <si>
    <t xml:space="preserve">Thomond</t>
  </si>
  <si>
    <t xml:space="preserve">Desmond</t>
  </si>
  <si>
    <t xml:space="preserve">Breifne</t>
  </si>
  <si>
    <t xml:space="preserve">Ailech</t>
  </si>
  <si>
    <t xml:space="preserve">E1b1b-M35&gt;V12</t>
  </si>
  <si>
    <t xml:space="preserve">E1b1b-M35&gt;V22</t>
  </si>
  <si>
    <t xml:space="preserve">E1b1b-M35&gt;V13</t>
  </si>
  <si>
    <t xml:space="preserve">E1b1b-M35&gt;L19</t>
  </si>
  <si>
    <t xml:space="preserve">E1b1b-M35&gt;M34</t>
  </si>
  <si>
    <t xml:space="preserve">G2a-P15&gt;L91</t>
  </si>
  <si>
    <t xml:space="preserve">G2a-P15&gt;L30 (xL497)</t>
  </si>
  <si>
    <t xml:space="preserve">G2a-P15&gt;L30&gt;L497</t>
  </si>
  <si>
    <t xml:space="preserve">I1(xL22,Z58)</t>
  </si>
  <si>
    <t xml:space="preserve">I1-L22</t>
  </si>
  <si>
    <t xml:space="preserve">I1-Z58</t>
  </si>
  <si>
    <t xml:space="preserve">I2a1-P37&gt;L233</t>
  </si>
  <si>
    <t xml:space="preserve">I2b2-L38</t>
  </si>
  <si>
    <t xml:space="preserve">I2b1-M223&gt;L1229</t>
  </si>
  <si>
    <t xml:space="preserve">I2b1-M223&gt;M284</t>
  </si>
  <si>
    <t xml:space="preserve">I2b1-M223&gt;P78</t>
  </si>
  <si>
    <t xml:space="preserve">R1b-P312*</t>
  </si>
  <si>
    <t xml:space="preserve">R1b-U152(xL2)</t>
  </si>
  <si>
    <t xml:space="preserve">R1b-L21&gt;DF13*</t>
  </si>
  <si>
    <t xml:space="preserve">R1b-DF13&gt;Z255</t>
  </si>
  <si>
    <t xml:space="preserve">R1b-DF13&gt;FGC11134</t>
  </si>
  <si>
    <t xml:space="preserve">R1b-DF13&gt;Z251</t>
  </si>
  <si>
    <t xml:space="preserve">R1b-DF13&gt;CTS2501</t>
  </si>
  <si>
    <t xml:space="preserve">R1b-DF13&gt;L1335</t>
  </si>
  <si>
    <t xml:space="preserve">R1b-DF13&gt;DF1</t>
  </si>
  <si>
    <t xml:space="preserve">R1b-DF13&gt;Z253</t>
  </si>
  <si>
    <t xml:space="preserve">R1b-DF13&gt;DF21</t>
  </si>
  <si>
    <t xml:space="preserve">R1b-DF13&gt;DF49*</t>
  </si>
  <si>
    <t xml:space="preserve">R1b-DF49&gt;M222</t>
  </si>
  <si>
    <t xml:space="preserve">TOTAL</t>
  </si>
  <si>
    <t xml:space="preserve">R1b-L21 total</t>
  </si>
  <si>
    <t xml:space="preserve">Pre-IE Neolithic</t>
  </si>
  <si>
    <t xml:space="preserve">Goidelic</t>
  </si>
  <si>
    <t xml:space="preserve">Early Bronze Age total</t>
  </si>
  <si>
    <t xml:space="preserve">Continental Celtic</t>
  </si>
  <si>
    <t xml:space="preserve">Continental Germanic</t>
  </si>
  <si>
    <t xml:space="preserve">Norse</t>
  </si>
  <si>
    <t xml:space="preserve">Sub-Saharan</t>
  </si>
  <si>
    <t xml:space="preserve">BRITS</t>
  </si>
  <si>
    <t xml:space="preserve">Sussex</t>
  </si>
  <si>
    <t xml:space="preserve">Wessex</t>
  </si>
  <si>
    <t xml:space="preserve">SAXONS</t>
  </si>
  <si>
    <t xml:space="preserve">Northumbria</t>
  </si>
  <si>
    <t xml:space="preserve">East Anglia</t>
  </si>
  <si>
    <t xml:space="preserve">Mercia</t>
  </si>
  <si>
    <t xml:space="preserve">ANGLES</t>
  </si>
  <si>
    <t xml:space="preserve">England unk</t>
  </si>
  <si>
    <t xml:space="preserve">ENG Total</t>
  </si>
  <si>
    <t xml:space="preserve">Sc.Borders</t>
  </si>
  <si>
    <t xml:space="preserve">Sc. Lowlands</t>
  </si>
  <si>
    <t xml:space="preserve">SW Scotland</t>
  </si>
  <si>
    <t xml:space="preserve">Scottish Isles</t>
  </si>
  <si>
    <t xml:space="preserve">Sc. Highlands</t>
  </si>
  <si>
    <t xml:space="preserve">Scotland unk</t>
  </si>
  <si>
    <t xml:space="preserve">SCO Total</t>
  </si>
  <si>
    <t xml:space="preserve">Britain unk</t>
  </si>
  <si>
    <t xml:space="preserve">A1b</t>
  </si>
  <si>
    <t xml:space="preserve">B</t>
  </si>
  <si>
    <t xml:space="preserve">E-Z830</t>
  </si>
  <si>
    <t xml:space="preserve">E-V12, V65</t>
  </si>
  <si>
    <t xml:space="preserve">G1</t>
  </si>
  <si>
    <t xml:space="preserve">G2a-Z6553</t>
  </si>
  <si>
    <t xml:space="preserve">G-pL91</t>
  </si>
  <si>
    <t xml:space="preserve">G-M406</t>
  </si>
  <si>
    <t xml:space="preserve">G-L30*</t>
  </si>
  <si>
    <t xml:space="preserve">G-L13</t>
  </si>
  <si>
    <t xml:space="preserve">G-L497</t>
  </si>
  <si>
    <t xml:space="preserve">I1*</t>
  </si>
  <si>
    <t xml:space="preserve">I1-Z63</t>
  </si>
  <si>
    <t xml:space="preserve">I1-pCTS6364*</t>
  </si>
  <si>
    <t xml:space="preserve">I2a1-CTS595</t>
  </si>
  <si>
    <t xml:space="preserve">I2a1-L233</t>
  </si>
  <si>
    <t xml:space="preserve">I2a1-M423</t>
  </si>
  <si>
    <t xml:space="preserve">I2a2a-pL38</t>
  </si>
  <si>
    <t xml:space="preserve">I2a2b-M223*</t>
  </si>
  <si>
    <t xml:space="preserve">I2a2b-M284</t>
  </si>
  <si>
    <t xml:space="preserve">I2a2b-L701</t>
  </si>
  <si>
    <t xml:space="preserve">J2b</t>
  </si>
  <si>
    <t xml:space="preserve">J2a</t>
  </si>
  <si>
    <t xml:space="preserve">N</t>
  </si>
  <si>
    <t xml:space="preserve">R2</t>
  </si>
  <si>
    <t xml:space="preserve">Q*</t>
  </si>
  <si>
    <t xml:space="preserve">Q-L527</t>
  </si>
  <si>
    <t xml:space="preserve">Q-L804</t>
  </si>
  <si>
    <t xml:space="preserve">R1a*</t>
  </si>
  <si>
    <t xml:space="preserve">R1b*</t>
  </si>
  <si>
    <t xml:space="preserve">R1b-Z2118*</t>
  </si>
  <si>
    <t xml:space="preserve">R1b-L238</t>
  </si>
  <si>
    <t xml:space="preserve">R1b-DF19</t>
  </si>
  <si>
    <t xml:space="preserve">R1b-U152*</t>
  </si>
  <si>
    <t xml:space="preserve">R1b-L2</t>
  </si>
  <si>
    <t xml:space="preserve">R1b-L21(xDF13)</t>
  </si>
  <si>
    <t xml:space="preserve">R1b-DF13*</t>
  </si>
  <si>
    <t xml:space="preserve">I1+R1a+U106 total</t>
  </si>
  <si>
    <t xml:space="preserve">Germanic total</t>
  </si>
  <si>
    <t xml:space="preserve">I2 Meso-Neol total</t>
  </si>
  <si>
    <t xml:space="preserve">Mediterranean total</t>
  </si>
  <si>
    <t xml:space="preserve">Illyro-Thracian</t>
  </si>
  <si>
    <t xml:space="preserve">Mutation Age</t>
  </si>
  <si>
    <t xml:space="preserve">FTDNA</t>
  </si>
  <si>
    <t xml:space="preserve">Surname</t>
  </si>
  <si>
    <t xml:space="preserve">County</t>
  </si>
  <si>
    <t xml:space="preserve">Sept</t>
  </si>
  <si>
    <t xml:space="preserve">Time</t>
  </si>
  <si>
    <t xml:space="preserve">Kit No.</t>
  </si>
  <si>
    <t xml:space="preserve">of MRKA</t>
  </si>
  <si>
    <t xml:space="preserve">of origin</t>
  </si>
  <si>
    <t xml:space="preserve">or city</t>
  </si>
  <si>
    <t xml:space="preserve">or clan</t>
  </si>
  <si>
    <t xml:space="preserve">M222 et al. (35 SNPs) Tuathal Techtmar (~40-100)</t>
  </si>
  <si>
    <t xml:space="preserve">FTC311</t>
  </si>
  <si>
    <t xml:space="preserve">FT387578</t>
  </si>
  <si>
    <t xml:space="preserve">FTC312</t>
  </si>
  <si>
    <t xml:space="preserve">FTC314</t>
  </si>
  <si>
    <t xml:space="preserve">FTC316</t>
  </si>
  <si>
    <t xml:space="preserve">FTC317</t>
  </si>
  <si>
    <t xml:space="preserve">FTC318</t>
  </si>
  <si>
    <t xml:space="preserve">FTC320</t>
  </si>
  <si>
    <t xml:space="preserve">FTC321</t>
  </si>
  <si>
    <t xml:space="preserve">FTC323</t>
  </si>
  <si>
    <t xml:space="preserve">FTC311*</t>
  </si>
  <si>
    <t xml:space="preserve">B429303</t>
  </si>
  <si>
    <t xml:space="preserve">Bell</t>
  </si>
  <si>
    <t xml:space="preserve">FTC315</t>
  </si>
  <si>
    <t xml:space="preserve">FTC308</t>
  </si>
  <si>
    <t xml:space="preserve">FTC322</t>
  </si>
  <si>
    <t xml:space="preserve">FTC324</t>
  </si>
  <si>
    <t xml:space="preserve">FTC315*</t>
  </si>
  <si>
    <t xml:space="preserve">McCrae</t>
  </si>
  <si>
    <t xml:space="preserve">Ireland</t>
  </si>
  <si>
    <t xml:space="preserve">MI14934</t>
  </si>
  <si>
    <t xml:space="preserve">Parkinson</t>
  </si>
  <si>
    <t xml:space="preserve">Z2959 (Fedlimid Rechtmar ~80-120 had 6 sons (7 genetic sons known) &gt; Conn Cétchathach ~110-157)</t>
  </si>
  <si>
    <t xml:space="preserve">Z2959*</t>
  </si>
  <si>
    <t xml:space="preserve">Gault</t>
  </si>
  <si>
    <t xml:space="preserve">BY97599</t>
  </si>
  <si>
    <t xml:space="preserve">FTB77600</t>
  </si>
  <si>
    <t xml:space="preserve">BY36389</t>
  </si>
  <si>
    <t xml:space="preserve">FTB77889</t>
  </si>
  <si>
    <t xml:space="preserve">FTB78053</t>
  </si>
  <si>
    <t xml:space="preserve">FTB78250</t>
  </si>
  <si>
    <t xml:space="preserve">FTB78464</t>
  </si>
  <si>
    <t xml:space="preserve">FTB86136</t>
  </si>
  <si>
    <t xml:space="preserve">FTC12995</t>
  </si>
  <si>
    <t xml:space="preserve">FTB77600*</t>
  </si>
  <si>
    <t xml:space="preserve">MK65188</t>
  </si>
  <si>
    <t xml:space="preserve">Dorsey</t>
  </si>
  <si>
    <t xml:space="preserve">?</t>
  </si>
  <si>
    <t xml:space="preserve">BY80220</t>
  </si>
  <si>
    <t xml:space="preserve">BY103625</t>
  </si>
  <si>
    <t xml:space="preserve">BY104224</t>
  </si>
  <si>
    <t xml:space="preserve">BY109285</t>
  </si>
  <si>
    <t xml:space="preserve">BY11234</t>
  </si>
  <si>
    <t xml:space="preserve">BY118429</t>
  </si>
  <si>
    <t xml:space="preserve">BY133051</t>
  </si>
  <si>
    <t xml:space="preserve">BY161334</t>
  </si>
  <si>
    <t xml:space="preserve">BY177759</t>
  </si>
  <si>
    <t xml:space="preserve">BY52659</t>
  </si>
  <si>
    <t xml:space="preserve">FT81611</t>
  </si>
  <si>
    <t xml:space="preserve">FT81829</t>
  </si>
  <si>
    <t xml:space="preserve">ZS5138</t>
  </si>
  <si>
    <t xml:space="preserve">BY80220*</t>
  </si>
  <si>
    <t xml:space="preserve">Cooper</t>
  </si>
  <si>
    <t xml:space="preserve">USA</t>
  </si>
  <si>
    <t xml:space="preserve">Smith</t>
  </si>
  <si>
    <t xml:space="preserve">BY205747</t>
  </si>
  <si>
    <t xml:space="preserve">BY206050</t>
  </si>
  <si>
    <t xml:space="preserve">BY206283</t>
  </si>
  <si>
    <t xml:space="preserve">BY206598</t>
  </si>
  <si>
    <t xml:space="preserve">BY206952</t>
  </si>
  <si>
    <t xml:space="preserve">BY207328</t>
  </si>
  <si>
    <t xml:space="preserve">BY207684</t>
  </si>
  <si>
    <t xml:space="preserve">BY207729</t>
  </si>
  <si>
    <t xml:space="preserve">BY207939</t>
  </si>
  <si>
    <t xml:space="preserve">BY208320</t>
  </si>
  <si>
    <t xml:space="preserve">BY208891</t>
  </si>
  <si>
    <t xml:space="preserve">BY218531</t>
  </si>
  <si>
    <t xml:space="preserve">BY38651</t>
  </si>
  <si>
    <t xml:space="preserve">FT87781</t>
  </si>
  <si>
    <t xml:space="preserve">FT87804</t>
  </si>
  <si>
    <t xml:space="preserve">FT87819</t>
  </si>
  <si>
    <t xml:space="preserve">FT87852</t>
  </si>
  <si>
    <t xml:space="preserve">FT88114</t>
  </si>
  <si>
    <t xml:space="preserve">BY205747*</t>
  </si>
  <si>
    <t xml:space="preserve">BY208847</t>
  </si>
  <si>
    <t xml:space="preserve">BY206279</t>
  </si>
  <si>
    <t xml:space="preserve">MF27848</t>
  </si>
  <si>
    <t xml:space="preserve">BY208847*</t>
  </si>
  <si>
    <t xml:space="preserve">BY11739</t>
  </si>
  <si>
    <t xml:space="preserve">BY11739*</t>
  </si>
  <si>
    <t xml:space="preserve">Crellin</t>
  </si>
  <si>
    <t xml:space="preserve">UK</t>
  </si>
  <si>
    <t xml:space="preserve">Isle of Man?</t>
  </si>
  <si>
    <t xml:space="preserve">BY3340</t>
  </si>
  <si>
    <t xml:space="preserve">A10675</t>
  </si>
  <si>
    <t xml:space="preserve">A7361</t>
  </si>
  <si>
    <t xml:space="preserve">A7363</t>
  </si>
  <si>
    <t xml:space="preserve">BY3341</t>
  </si>
  <si>
    <t xml:space="preserve">BY42873</t>
  </si>
  <si>
    <t xml:space="preserve">A7359</t>
  </si>
  <si>
    <t xml:space="preserve">BY89212</t>
  </si>
  <si>
    <t xml:space="preserve">FT16842</t>
  </si>
  <si>
    <t xml:space="preserve">FT16997</t>
  </si>
  <si>
    <t xml:space="preserve">FT17055</t>
  </si>
  <si>
    <t xml:space="preserve">FT197487</t>
  </si>
  <si>
    <t xml:space="preserve">Y30427</t>
  </si>
  <si>
    <t xml:space="preserve">BY42873*</t>
  </si>
  <si>
    <t xml:space="preserve">Carpenter</t>
  </si>
  <si>
    <t xml:space="preserve">A7360</t>
  </si>
  <si>
    <t xml:space="preserve">BY18041*</t>
  </si>
  <si>
    <t xml:space="preserve">N132764</t>
  </si>
  <si>
    <t xml:space="preserve">McEntyre</t>
  </si>
  <si>
    <t xml:space="preserve">McIntire</t>
  </si>
  <si>
    <t xml:space="preserve">FT294394</t>
  </si>
  <si>
    <t xml:space="preserve">A14934</t>
  </si>
  <si>
    <t xml:space="preserve">A14935</t>
  </si>
  <si>
    <t xml:space="preserve">A14935*</t>
  </si>
  <si>
    <t xml:space="preserve">Gillespie</t>
  </si>
  <si>
    <t xml:space="preserve">A14934*</t>
  </si>
  <si>
    <t xml:space="preserve">Y30151*</t>
  </si>
  <si>
    <t xml:space="preserve">FT256969</t>
  </si>
  <si>
    <t xml:space="preserve">FT256969*</t>
  </si>
  <si>
    <t xml:space="preserve">S568</t>
  </si>
  <si>
    <t xml:space="preserve">FGC445</t>
  </si>
  <si>
    <t xml:space="preserve">FGC448</t>
  </si>
  <si>
    <t xml:space="preserve">S568*</t>
  </si>
  <si>
    <t xml:space="preserve">O'Brien</t>
  </si>
  <si>
    <t xml:space="preserve">FGC33695</t>
  </si>
  <si>
    <t xml:space="preserve">FGC33688</t>
  </si>
  <si>
    <t xml:space="preserve">FGC33689</t>
  </si>
  <si>
    <t xml:space="preserve">FGC33691</t>
  </si>
  <si>
    <t xml:space="preserve">FGC33694</t>
  </si>
  <si>
    <t xml:space="preserve">FGC33697</t>
  </si>
  <si>
    <t xml:space="preserve">FGC33698</t>
  </si>
  <si>
    <t xml:space="preserve">FGC33699</t>
  </si>
  <si>
    <t xml:space="preserve">FGC33701</t>
  </si>
  <si>
    <t xml:space="preserve">FGC33708</t>
  </si>
  <si>
    <t xml:space="preserve">FGC78669</t>
  </si>
  <si>
    <t xml:space="preserve">FT225674</t>
  </si>
  <si>
    <t xml:space="preserve">FT450350</t>
  </si>
  <si>
    <t xml:space="preserve">FGC33695*</t>
  </si>
  <si>
    <t xml:space="preserve">Grant</t>
  </si>
  <si>
    <t xml:space="preserve">FT45504</t>
  </si>
  <si>
    <t xml:space="preserve">FGC65694</t>
  </si>
  <si>
    <t xml:space="preserve">FGC65695</t>
  </si>
  <si>
    <t xml:space="preserve">FGC65696</t>
  </si>
  <si>
    <t xml:space="preserve">FGC65697</t>
  </si>
  <si>
    <t xml:space="preserve">FGC65698</t>
  </si>
  <si>
    <t xml:space="preserve">FGC65699</t>
  </si>
  <si>
    <t xml:space="preserve">FGC65700</t>
  </si>
  <si>
    <t xml:space="preserve">FGC65701</t>
  </si>
  <si>
    <t xml:space="preserve">FGC65703</t>
  </si>
  <si>
    <t xml:space="preserve">FGC65704</t>
  </si>
  <si>
    <t xml:space="preserve">FGC65705</t>
  </si>
  <si>
    <t xml:space="preserve">FGC65706</t>
  </si>
  <si>
    <t xml:space="preserve">FTB33676</t>
  </si>
  <si>
    <t xml:space="preserve">Y92090</t>
  </si>
  <si>
    <t xml:space="preserve">Z19659</t>
  </si>
  <si>
    <t xml:space="preserve">FGC65695*</t>
  </si>
  <si>
    <t xml:space="preserve">A10857</t>
  </si>
  <si>
    <t xml:space="preserve">B395406</t>
  </si>
  <si>
    <t xml:space="preserve">Coady</t>
  </si>
  <si>
    <t xml:space="preserve">Robertson</t>
  </si>
  <si>
    <t xml:space="preserve">A10853</t>
  </si>
  <si>
    <t xml:space="preserve">A10853*</t>
  </si>
  <si>
    <t xml:space="preserve">Miller</t>
  </si>
  <si>
    <t xml:space="preserve">Olsen</t>
  </si>
  <si>
    <t xml:space="preserve">FTA25404</t>
  </si>
  <si>
    <t xml:space="preserve">FTA23400</t>
  </si>
  <si>
    <t xml:space="preserve">FTA24574</t>
  </si>
  <si>
    <t xml:space="preserve">FTA25316</t>
  </si>
  <si>
    <t xml:space="preserve">FTA25525</t>
  </si>
  <si>
    <t xml:space="preserve">FTA25638</t>
  </si>
  <si>
    <t xml:space="preserve">FTA62500</t>
  </si>
  <si>
    <t xml:space="preserve">FTA62501</t>
  </si>
  <si>
    <t xml:space="preserve">Y236933</t>
  </si>
  <si>
    <t xml:space="preserve">FTA25404*</t>
  </si>
  <si>
    <t xml:space="preserve">Wild</t>
  </si>
  <si>
    <t xml:space="preserve">Rumble</t>
  </si>
  <si>
    <t xml:space="preserve">A10854</t>
  </si>
  <si>
    <t xml:space="preserve">A10851</t>
  </si>
  <si>
    <t xml:space="preserve">A10852</t>
  </si>
  <si>
    <t xml:space="preserve">A10859</t>
  </si>
  <si>
    <t xml:space="preserve">A10855</t>
  </si>
  <si>
    <t xml:space="preserve">A10860</t>
  </si>
  <si>
    <t xml:space="preserve">A10855*</t>
  </si>
  <si>
    <t xml:space="preserve">Dryden</t>
  </si>
  <si>
    <t xml:space="preserve">Durham</t>
  </si>
  <si>
    <t xml:space="preserve">FTB37682</t>
  </si>
  <si>
    <t xml:space="preserve">FTB38322</t>
  </si>
  <si>
    <t xml:space="preserve">FTB38389</t>
  </si>
  <si>
    <t xml:space="preserve">FTB39241</t>
  </si>
  <si>
    <t xml:space="preserve">FTB39242</t>
  </si>
  <si>
    <t xml:space="preserve">FTB37682*</t>
  </si>
  <si>
    <t xml:space="preserve">MK60557</t>
  </si>
  <si>
    <t xml:space="preserve">Messamore</t>
  </si>
  <si>
    <t xml:space="preserve">Patterson</t>
  </si>
  <si>
    <t xml:space="preserve">FT146331</t>
  </si>
  <si>
    <t xml:space="preserve">FT145171</t>
  </si>
  <si>
    <t xml:space="preserve">FT145415</t>
  </si>
  <si>
    <t xml:space="preserve">FT147941</t>
  </si>
  <si>
    <t xml:space="preserve">FT146331*</t>
  </si>
  <si>
    <t xml:space="preserve">Collan</t>
  </si>
  <si>
    <t xml:space="preserve">Y6353</t>
  </si>
  <si>
    <t xml:space="preserve">Y65302</t>
  </si>
  <si>
    <t xml:space="preserve">Y71098</t>
  </si>
  <si>
    <t xml:space="preserve">Y81107</t>
  </si>
  <si>
    <t xml:space="preserve">BY38350 &gt; FT45505</t>
  </si>
  <si>
    <t xml:space="preserve">Y63653*</t>
  </si>
  <si>
    <t xml:space="preserve">Pidgeon</t>
  </si>
  <si>
    <t xml:space="preserve">FT34593</t>
  </si>
  <si>
    <t xml:space="preserve">AF9</t>
  </si>
  <si>
    <t xml:space="preserve">BY100060 &gt; BY110436</t>
  </si>
  <si>
    <t xml:space="preserve">BY132096 &gt; BY142895</t>
  </si>
  <si>
    <t xml:space="preserve">BY151205</t>
  </si>
  <si>
    <t xml:space="preserve">BY16518</t>
  </si>
  <si>
    <t xml:space="preserve">BY220883</t>
  </si>
  <si>
    <t xml:space="preserve">BY93831</t>
  </si>
  <si>
    <t xml:space="preserve">FT198898</t>
  </si>
  <si>
    <t xml:space="preserve">FT32991&gt; FT33122</t>
  </si>
  <si>
    <t xml:space="preserve">FT33638 &gt; FT35320</t>
  </si>
  <si>
    <t xml:space="preserve">FT34593*</t>
  </si>
  <si>
    <t xml:space="preserve">Brophy</t>
  </si>
  <si>
    <t xml:space="preserve">PH1080</t>
  </si>
  <si>
    <t xml:space="preserve">BY145473</t>
  </si>
  <si>
    <t xml:space="preserve">BY146950 (Jeremiah Hayden, 1795-1840, Maganey Athy)</t>
  </si>
  <si>
    <t xml:space="preserve">BY82406</t>
  </si>
  <si>
    <t xml:space="preserve">FT34599</t>
  </si>
  <si>
    <t xml:space="preserve">PH1080*</t>
  </si>
  <si>
    <t xml:space="preserve">MI36302</t>
  </si>
  <si>
    <t xml:space="preserve">Hayden</t>
  </si>
  <si>
    <t xml:space="preserve">IN12522</t>
  </si>
  <si>
    <t xml:space="preserve">BY129332</t>
  </si>
  <si>
    <t xml:space="preserve">B210647</t>
  </si>
  <si>
    <t xml:space="preserve">B186951</t>
  </si>
  <si>
    <t xml:space="preserve">FT27712</t>
  </si>
  <si>
    <t xml:space="preserve">FT28494</t>
  </si>
  <si>
    <t xml:space="preserve">Y66302</t>
  </si>
  <si>
    <t xml:space="preserve">BY173291</t>
  </si>
  <si>
    <t xml:space="preserve">BY173294</t>
  </si>
  <si>
    <t xml:space="preserve">FT28008</t>
  </si>
  <si>
    <t xml:space="preserve">BY173291*</t>
  </si>
  <si>
    <t xml:space="preserve">Newlands</t>
  </si>
  <si>
    <t xml:space="preserve">Nolen</t>
  </si>
  <si>
    <t xml:space="preserve">FT83747</t>
  </si>
  <si>
    <t xml:space="preserve">FT84221</t>
  </si>
  <si>
    <t xml:space="preserve">FT83747*</t>
  </si>
  <si>
    <t xml:space="preserve">IN73294</t>
  </si>
  <si>
    <t xml:space="preserve">Willis</t>
  </si>
  <si>
    <t xml:space="preserve">FT83315</t>
  </si>
  <si>
    <t xml:space="preserve">FT90204</t>
  </si>
  <si>
    <t xml:space="preserve">FT83315*</t>
  </si>
  <si>
    <t xml:space="preserve">Kealy</t>
  </si>
  <si>
    <t xml:space="preserve">Y60251 &gt; Y62116</t>
  </si>
  <si>
    <t xml:space="preserve">BY38351 &gt; BY77459</t>
  </si>
  <si>
    <t xml:space="preserve">FT90203</t>
  </si>
  <si>
    <t xml:space="preserve">Y60251*</t>
  </si>
  <si>
    <t xml:space="preserve">B438408</t>
  </si>
  <si>
    <t xml:space="preserve">FT90205 &gt; FT82711</t>
  </si>
  <si>
    <t xml:space="preserve">FT90205*</t>
  </si>
  <si>
    <t xml:space="preserve">B39686</t>
  </si>
  <si>
    <t xml:space="preserve">Huggins</t>
  </si>
  <si>
    <t xml:space="preserve">BY138634 &gt; BY21283</t>
  </si>
  <si>
    <t xml:space="preserve">FTA94208</t>
  </si>
  <si>
    <t xml:space="preserve">BY138634*</t>
  </si>
  <si>
    <t xml:space="preserve">Nowlan</t>
  </si>
  <si>
    <t xml:space="preserve">S566</t>
  </si>
  <si>
    <t xml:space="preserve">S559</t>
  </si>
  <si>
    <t xml:space="preserve">BY121221</t>
  </si>
  <si>
    <t xml:space="preserve">BY189656</t>
  </si>
  <si>
    <t xml:space="preserve">BY89754</t>
  </si>
  <si>
    <t xml:space="preserve">S557</t>
  </si>
  <si>
    <t xml:space="preserve">S560</t>
  </si>
  <si>
    <t xml:space="preserve">S565</t>
  </si>
  <si>
    <t xml:space="preserve">S559*</t>
  </si>
  <si>
    <t xml:space="preserve">B67375</t>
  </si>
  <si>
    <t xml:space="preserve">Collins</t>
  </si>
  <si>
    <t xml:space="preserve">FGC40245</t>
  </si>
  <si>
    <t xml:space="preserve">FGC444</t>
  </si>
  <si>
    <t xml:space="preserve">FGC450</t>
  </si>
  <si>
    <t xml:space="preserve">FGC456</t>
  </si>
  <si>
    <t xml:space="preserve">FGC460</t>
  </si>
  <si>
    <t xml:space="preserve">FGC463</t>
  </si>
  <si>
    <t xml:space="preserve">FGC440*</t>
  </si>
  <si>
    <t xml:space="preserve">N8488</t>
  </si>
  <si>
    <t xml:space="preserve">Deering</t>
  </si>
  <si>
    <t xml:space="preserve">FGC84301</t>
  </si>
  <si>
    <t xml:space="preserve">FGC84301*</t>
  </si>
  <si>
    <t xml:space="preserve">Dunn</t>
  </si>
  <si>
    <t xml:space="preserve">FTA18206</t>
  </si>
  <si>
    <t xml:space="preserve">FT454199</t>
  </si>
  <si>
    <t xml:space="preserve">FTA19354</t>
  </si>
  <si>
    <t xml:space="preserve">FTA20220</t>
  </si>
  <si>
    <t xml:space="preserve">FTA21374</t>
  </si>
  <si>
    <t xml:space="preserve">FTA52231</t>
  </si>
  <si>
    <t xml:space="preserve">FTA52629</t>
  </si>
  <si>
    <t xml:space="preserve">FTA18206*</t>
  </si>
  <si>
    <t xml:space="preserve">Dalton</t>
  </si>
  <si>
    <t xml:space="preserve">FT289584</t>
  </si>
  <si>
    <t xml:space="preserve">FT289584*</t>
  </si>
  <si>
    <t xml:space="preserve">FGC458*</t>
  </si>
  <si>
    <t xml:space="preserve">Williams</t>
  </si>
  <si>
    <t xml:space="preserve">MK65826</t>
  </si>
  <si>
    <t xml:space="preserve">FT356945</t>
  </si>
  <si>
    <t xml:space="preserve">FTB74828</t>
  </si>
  <si>
    <t xml:space="preserve">FT356945*</t>
  </si>
  <si>
    <t xml:space="preserve">FGC40246</t>
  </si>
  <si>
    <t xml:space="preserve">FTC11826</t>
  </si>
  <si>
    <t xml:space="preserve">FGC40246*</t>
  </si>
  <si>
    <t xml:space="preserve">Byrne</t>
  </si>
  <si>
    <t xml:space="preserve">Fann</t>
  </si>
  <si>
    <t xml:space="preserve">FTA81104</t>
  </si>
  <si>
    <t xml:space="preserve">FTA83250</t>
  </si>
  <si>
    <t xml:space="preserve">FTA81104*</t>
  </si>
  <si>
    <t xml:space="preserve">Joyce</t>
  </si>
  <si>
    <t xml:space="preserve">BY67372</t>
  </si>
  <si>
    <t xml:space="preserve">FT151940</t>
  </si>
  <si>
    <t xml:space="preserve">FT151940*</t>
  </si>
  <si>
    <t xml:space="preserve">MI34312</t>
  </si>
  <si>
    <t xml:space="preserve">Dunne</t>
  </si>
  <si>
    <t xml:space="preserve">FT399438</t>
  </si>
  <si>
    <t xml:space="preserve">FT399438*</t>
  </si>
  <si>
    <t xml:space="preserve">B632029</t>
  </si>
  <si>
    <t xml:space="preserve">FT67110 &gt; BY83155</t>
  </si>
  <si>
    <t xml:space="preserve">FT399439 &gt; FT399440</t>
  </si>
  <si>
    <t xml:space="preserve">FT66054 &gt; FT66171</t>
  </si>
  <si>
    <t xml:space="preserve">FT66391 &gt; FT67224</t>
  </si>
  <si>
    <t xml:space="preserve">FT67467 &gt; FT67510</t>
  </si>
  <si>
    <t xml:space="preserve">FT68174 &gt; FT68779 (Patrick Kelly, 1807-1884)</t>
  </si>
  <si>
    <t xml:space="preserve">FT67110*</t>
  </si>
  <si>
    <t xml:space="preserve">Kelley</t>
  </si>
  <si>
    <t xml:space="preserve">MF60575</t>
  </si>
  <si>
    <t xml:space="preserve">MF60575*</t>
  </si>
  <si>
    <t xml:space="preserve">Kelly</t>
  </si>
  <si>
    <t xml:space="preserve">B173059</t>
  </si>
  <si>
    <t xml:space="preserve">BY122229</t>
  </si>
  <si>
    <t xml:space="preserve">BY177560</t>
  </si>
  <si>
    <t xml:space="preserve">FT79833</t>
  </si>
  <si>
    <t xml:space="preserve">BY122229*</t>
  </si>
  <si>
    <t xml:space="preserve">Bain</t>
  </si>
  <si>
    <t xml:space="preserve">FTB81472</t>
  </si>
  <si>
    <t xml:space="preserve">BY224981</t>
  </si>
  <si>
    <t xml:space="preserve">FTB81472*</t>
  </si>
  <si>
    <t xml:space="preserve">B699858</t>
  </si>
  <si>
    <t xml:space="preserve">Cork?</t>
  </si>
  <si>
    <t xml:space="preserve">BY176607 &gt; BY176806</t>
  </si>
  <si>
    <t xml:space="preserve">BY176827 &gt; BY176940</t>
  </si>
  <si>
    <t xml:space="preserve">BY177204 &gt; BY177408</t>
  </si>
  <si>
    <t xml:space="preserve">BY177442 &gt; BY177468</t>
  </si>
  <si>
    <t xml:space="preserve">BY11000 &gt; FT393579</t>
  </si>
  <si>
    <t xml:space="preserve">FT82762 &gt; FT83460</t>
  </si>
  <si>
    <t xml:space="preserve">FT84083 &gt; FT84149</t>
  </si>
  <si>
    <t xml:space="preserve">FT83699</t>
  </si>
  <si>
    <t xml:space="preserve">FT125403</t>
  </si>
  <si>
    <t xml:space="preserve">FT125464</t>
  </si>
  <si>
    <t xml:space="preserve">FT125815</t>
  </si>
  <si>
    <t xml:space="preserve">FT126309</t>
  </si>
  <si>
    <t xml:space="preserve">FT126319</t>
  </si>
  <si>
    <t xml:space="preserve">FT126368</t>
  </si>
  <si>
    <t xml:space="preserve">FT126638</t>
  </si>
  <si>
    <t xml:space="preserve">FT126804</t>
  </si>
  <si>
    <t xml:space="preserve">FT127266</t>
  </si>
  <si>
    <t xml:space="preserve">FT127366</t>
  </si>
  <si>
    <t xml:space="preserve">FT125403*</t>
  </si>
  <si>
    <t xml:space="preserve">McCabe</t>
  </si>
  <si>
    <t xml:space="preserve">BY35297</t>
  </si>
  <si>
    <t xml:space="preserve">Y281106</t>
  </si>
  <si>
    <t xml:space="preserve">Lysberg</t>
  </si>
  <si>
    <t xml:space="preserve">Norway</t>
  </si>
  <si>
    <t xml:space="preserve">Trondelag</t>
  </si>
  <si>
    <t xml:space="preserve">BY205502</t>
  </si>
  <si>
    <t xml:space="preserve">BY205571</t>
  </si>
  <si>
    <t xml:space="preserve">BY206749</t>
  </si>
  <si>
    <t xml:space="preserve">FTC26537</t>
  </si>
  <si>
    <t xml:space="preserve">BY205502*</t>
  </si>
  <si>
    <t xml:space="preserve">O'Malley</t>
  </si>
  <si>
    <t xml:space="preserve">FGC4077</t>
  </si>
  <si>
    <t xml:space="preserve">FGC4078</t>
  </si>
  <si>
    <t xml:space="preserve">FGC4087</t>
  </si>
  <si>
    <t xml:space="preserve">FGC4077*</t>
  </si>
  <si>
    <t xml:space="preserve">MI22518</t>
  </si>
  <si>
    <t xml:space="preserve">Fenton</t>
  </si>
  <si>
    <t xml:space="preserve">Sinclair</t>
  </si>
  <si>
    <t xml:space="preserve">Harley</t>
  </si>
  <si>
    <t xml:space="preserve">BY35284</t>
  </si>
  <si>
    <t xml:space="preserve">BY35285</t>
  </si>
  <si>
    <t xml:space="preserve">BY77186</t>
  </si>
  <si>
    <t xml:space="preserve">BY83284</t>
  </si>
  <si>
    <t xml:space="preserve">FTB66660</t>
  </si>
  <si>
    <t xml:space="preserve">Y45157</t>
  </si>
  <si>
    <t xml:space="preserve">Y45849</t>
  </si>
  <si>
    <t xml:space="preserve">Y47992</t>
  </si>
  <si>
    <t xml:space="preserve">Y48578</t>
  </si>
  <si>
    <t xml:space="preserve">Y50117</t>
  </si>
  <si>
    <t xml:space="preserve">Y50188</t>
  </si>
  <si>
    <t xml:space="preserve">Y50775</t>
  </si>
  <si>
    <t xml:space="preserve">Y58059</t>
  </si>
  <si>
    <t xml:space="preserve">Y59357</t>
  </si>
  <si>
    <t xml:space="preserve">BY77186*</t>
  </si>
  <si>
    <t xml:space="preserve">Henry</t>
  </si>
  <si>
    <t xml:space="preserve">FT68436*</t>
  </si>
  <si>
    <t xml:space="preserve">Lynch</t>
  </si>
  <si>
    <t xml:space="preserve">FTB19441</t>
  </si>
  <si>
    <t xml:space="preserve">BY64943</t>
  </si>
  <si>
    <t xml:space="preserve">FTB80813</t>
  </si>
  <si>
    <t xml:space="preserve">FTB19441*</t>
  </si>
  <si>
    <t xml:space="preserve">A361</t>
  </si>
  <si>
    <t xml:space="preserve">FGC37855</t>
  </si>
  <si>
    <t xml:space="preserve">FGC37856</t>
  </si>
  <si>
    <t xml:space="preserve">FT48510</t>
  </si>
  <si>
    <t xml:space="preserve">BY60318</t>
  </si>
  <si>
    <t xml:space="preserve">BY100448</t>
  </si>
  <si>
    <t xml:space="preserve">BY107578</t>
  </si>
  <si>
    <t xml:space="preserve">BY109251</t>
  </si>
  <si>
    <t xml:space="preserve">BY137980</t>
  </si>
  <si>
    <t xml:space="preserve">BY70673</t>
  </si>
  <si>
    <t xml:space="preserve">CTS442</t>
  </si>
  <si>
    <t xml:space="preserve">FT27740</t>
  </si>
  <si>
    <t xml:space="preserve">FT27838</t>
  </si>
  <si>
    <t xml:space="preserve">FT30837</t>
  </si>
  <si>
    <t xml:space="preserve">FT31721</t>
  </si>
  <si>
    <t xml:space="preserve">MF1125</t>
  </si>
  <si>
    <t xml:space="preserve">FT31895 (Robert Smith, 1626-1692)</t>
  </si>
  <si>
    <t xml:space="preserve">BY60318*</t>
  </si>
  <si>
    <t xml:space="preserve">Smith (LDS)</t>
  </si>
  <si>
    <t xml:space="preserve">FT29492</t>
  </si>
  <si>
    <t xml:space="preserve">FT31092 (Joseph Smith Sr.)</t>
  </si>
  <si>
    <t xml:space="preserve">FT29492*</t>
  </si>
  <si>
    <t xml:space="preserve">B359451</t>
  </si>
  <si>
    <t xml:space="preserve">B1784</t>
  </si>
  <si>
    <t xml:space="preserve">FGC37857</t>
  </si>
  <si>
    <t xml:space="preserve">A358</t>
  </si>
  <si>
    <t xml:space="preserve">A360</t>
  </si>
  <si>
    <t xml:space="preserve">A363</t>
  </si>
  <si>
    <t xml:space="preserve">FGC37853</t>
  </si>
  <si>
    <t xml:space="preserve">FGC37854</t>
  </si>
  <si>
    <t xml:space="preserve">FGC42182</t>
  </si>
  <si>
    <t xml:space="preserve">FGC42183</t>
  </si>
  <si>
    <t xml:space="preserve">FGC78768</t>
  </si>
  <si>
    <t xml:space="preserve">M4491</t>
  </si>
  <si>
    <t xml:space="preserve">FGC37857*</t>
  </si>
  <si>
    <t xml:space="preserve">B658891</t>
  </si>
  <si>
    <t xml:space="preserve">Moores</t>
  </si>
  <si>
    <t xml:space="preserve">FGC42186</t>
  </si>
  <si>
    <t xml:space="preserve">FGC42185</t>
  </si>
  <si>
    <t xml:space="preserve">FGC42184 (Fielding Sudduth, 1785-1862, Culpeper, Virginia)</t>
  </si>
  <si>
    <t xml:space="preserve">FGC37858</t>
  </si>
  <si>
    <t xml:space="preserve">FGC42184*</t>
  </si>
  <si>
    <t xml:space="preserve">Sudduth </t>
  </si>
  <si>
    <t xml:space="preserve">A7410</t>
  </si>
  <si>
    <t xml:space="preserve">B3418</t>
  </si>
  <si>
    <t xml:space="preserve">N14949</t>
  </si>
  <si>
    <t xml:space="preserve">FT423755</t>
  </si>
  <si>
    <t xml:space="preserve">FT423755*</t>
  </si>
  <si>
    <t xml:space="preserve">Gill</t>
  </si>
  <si>
    <t xml:space="preserve">N49478</t>
  </si>
  <si>
    <t xml:space="preserve">Nutter</t>
  </si>
  <si>
    <t xml:space="preserve">A359</t>
  </si>
  <si>
    <t xml:space="preserve">A359*</t>
  </si>
  <si>
    <t xml:space="preserve">Freeman</t>
  </si>
  <si>
    <t xml:space="preserve">BY74559</t>
  </si>
  <si>
    <t xml:space="preserve">A15785</t>
  </si>
  <si>
    <t xml:space="preserve">BY105264</t>
  </si>
  <si>
    <t xml:space="preserve">BY147346</t>
  </si>
  <si>
    <t xml:space="preserve">BY150245</t>
  </si>
  <si>
    <t xml:space="preserve">BY60087</t>
  </si>
  <si>
    <t xml:space="preserve">BY97242</t>
  </si>
  <si>
    <t xml:space="preserve">FT147664</t>
  </si>
  <si>
    <t xml:space="preserve">FTB30361</t>
  </si>
  <si>
    <t xml:space="preserve">FTB39152</t>
  </si>
  <si>
    <t xml:space="preserve">Y67106</t>
  </si>
  <si>
    <t xml:space="preserve">BY74599*</t>
  </si>
  <si>
    <t xml:space="preserve">Mooney</t>
  </si>
  <si>
    <t xml:space="preserve">Scullion</t>
  </si>
  <si>
    <t xml:space="preserve">FGC5857</t>
  </si>
  <si>
    <t xml:space="preserve">FT118961</t>
  </si>
  <si>
    <t xml:space="preserve">BY42855</t>
  </si>
  <si>
    <t xml:space="preserve">BY44006</t>
  </si>
  <si>
    <t xml:space="preserve">FT118506</t>
  </si>
  <si>
    <t xml:space="preserve">FT197491</t>
  </si>
  <si>
    <t xml:space="preserve">Y103936</t>
  </si>
  <si>
    <t xml:space="preserve">Y104168</t>
  </si>
  <si>
    <t xml:space="preserve">Y108227</t>
  </si>
  <si>
    <t xml:space="preserve">Y92012</t>
  </si>
  <si>
    <t xml:space="preserve">Y98219</t>
  </si>
  <si>
    <t xml:space="preserve">FT118961*</t>
  </si>
  <si>
    <t xml:space="preserve">Hammarsland</t>
  </si>
  <si>
    <t xml:space="preserve">Hordaland</t>
  </si>
  <si>
    <t xml:space="preserve">A18822</t>
  </si>
  <si>
    <t xml:space="preserve">FTB75440</t>
  </si>
  <si>
    <t xml:space="preserve">FT447354</t>
  </si>
  <si>
    <t xml:space="preserve">FTB75427</t>
  </si>
  <si>
    <t xml:space="preserve">FTB75718</t>
  </si>
  <si>
    <t xml:space="preserve">FTB75947</t>
  </si>
  <si>
    <t xml:space="preserve">FTB75967</t>
  </si>
  <si>
    <t xml:space="preserve">FTB75968</t>
  </si>
  <si>
    <t xml:space="preserve">FTB79150</t>
  </si>
  <si>
    <t xml:space="preserve">FTB75440*</t>
  </si>
  <si>
    <t xml:space="preserve">FTB76267</t>
  </si>
  <si>
    <t xml:space="preserve">BY188728</t>
  </si>
  <si>
    <t xml:space="preserve">FT251400</t>
  </si>
  <si>
    <t xml:space="preserve">FTB75420</t>
  </si>
  <si>
    <t xml:space="preserve">FTB78630</t>
  </si>
  <si>
    <t xml:space="preserve">FTB78751</t>
  </si>
  <si>
    <t xml:space="preserve">FGC5866</t>
  </si>
  <si>
    <t xml:space="preserve">FGC5870</t>
  </si>
  <si>
    <t xml:space="preserve">FGC5862*</t>
  </si>
  <si>
    <t xml:space="preserve">Fitzgerald</t>
  </si>
  <si>
    <t xml:space="preserve">FGC5856</t>
  </si>
  <si>
    <t xml:space="preserve">BY89319</t>
  </si>
  <si>
    <t xml:space="preserve">FGC5863</t>
  </si>
  <si>
    <t xml:space="preserve">FGC5868</t>
  </si>
  <si>
    <t xml:space="preserve">FGC5869</t>
  </si>
  <si>
    <t xml:space="preserve">FGC5871</t>
  </si>
  <si>
    <t xml:space="preserve">FGC5856*</t>
  </si>
  <si>
    <t xml:space="preserve">NPE</t>
  </si>
  <si>
    <t xml:space="preserve">BY35283</t>
  </si>
  <si>
    <t xml:space="preserve">BY35289</t>
  </si>
  <si>
    <t xml:space="preserve">BY35292</t>
  </si>
  <si>
    <t xml:space="preserve">BY35294</t>
  </si>
  <si>
    <t xml:space="preserve">BY35296</t>
  </si>
  <si>
    <t xml:space="preserve">BY35299</t>
  </si>
  <si>
    <t xml:space="preserve">BY35283*</t>
  </si>
  <si>
    <t xml:space="preserve">BY35276</t>
  </si>
  <si>
    <t xml:space="preserve">BY206562</t>
  </si>
  <si>
    <t xml:space="preserve">BY35278</t>
  </si>
  <si>
    <t xml:space="preserve">BY35280</t>
  </si>
  <si>
    <t xml:space="preserve">BY35288</t>
  </si>
  <si>
    <t xml:space="preserve">BY35290</t>
  </si>
  <si>
    <t xml:space="preserve">BY35295</t>
  </si>
  <si>
    <t xml:space="preserve">BY35298</t>
  </si>
  <si>
    <t xml:space="preserve">BY35276*</t>
  </si>
  <si>
    <t xml:space="preserve">Larkin</t>
  </si>
  <si>
    <t xml:space="preserve">BY35279</t>
  </si>
  <si>
    <t xml:space="preserve">BY35281</t>
  </si>
  <si>
    <t xml:space="preserve">BY35279*</t>
  </si>
  <si>
    <t xml:space="preserve">FGC4086</t>
  </si>
  <si>
    <t xml:space="preserve">FGC4096</t>
  </si>
  <si>
    <t xml:space="preserve">FGC4086*</t>
  </si>
  <si>
    <t xml:space="preserve">McConahae</t>
  </si>
  <si>
    <t xml:space="preserve">FT176870</t>
  </si>
  <si>
    <t xml:space="preserve">CTS8941</t>
  </si>
  <si>
    <t xml:space="preserve">FGC50091</t>
  </si>
  <si>
    <t xml:space="preserve">FGC50094</t>
  </si>
  <si>
    <t xml:space="preserve">FGC50096</t>
  </si>
  <si>
    <t xml:space="preserve">FGC50097</t>
  </si>
  <si>
    <t xml:space="preserve">FGC50099</t>
  </si>
  <si>
    <t xml:space="preserve">FGC50106</t>
  </si>
  <si>
    <t xml:space="preserve">FT173809</t>
  </si>
  <si>
    <t xml:space="preserve">FT177508</t>
  </si>
  <si>
    <t xml:space="preserve">Y60873</t>
  </si>
  <si>
    <t xml:space="preserve">FT176870*</t>
  </si>
  <si>
    <t xml:space="preserve">O'Donnell</t>
  </si>
  <si>
    <t xml:space="preserve">Strain</t>
  </si>
  <si>
    <t xml:space="preserve">BY45899</t>
  </si>
  <si>
    <t xml:space="preserve">BY106341</t>
  </si>
  <si>
    <t xml:space="preserve">BY121548</t>
  </si>
  <si>
    <t xml:space="preserve">BY121725</t>
  </si>
  <si>
    <t xml:space="preserve">BY142385</t>
  </si>
  <si>
    <t xml:space="preserve">BY143473</t>
  </si>
  <si>
    <t xml:space="preserve">BY59674</t>
  </si>
  <si>
    <t xml:space="preserve">BY87105</t>
  </si>
  <si>
    <t xml:space="preserve">FGC71210</t>
  </si>
  <si>
    <t xml:space="preserve">BY45899*</t>
  </si>
  <si>
    <t xml:space="preserve">B325365</t>
  </si>
  <si>
    <t xml:space="preserve">McLean</t>
  </si>
  <si>
    <t xml:space="preserve">Z20770</t>
  </si>
  <si>
    <t xml:space="preserve">BY200876</t>
  </si>
  <si>
    <t xml:space="preserve">Y45335</t>
  </si>
  <si>
    <t xml:space="preserve">Y46799</t>
  </si>
  <si>
    <t xml:space="preserve">Y46801</t>
  </si>
  <si>
    <t xml:space="preserve">Y49131</t>
  </si>
  <si>
    <t xml:space="preserve">Y50761</t>
  </si>
  <si>
    <t xml:space="preserve">Z20770*</t>
  </si>
  <si>
    <t xml:space="preserve">B12343</t>
  </si>
  <si>
    <t xml:space="preserve">Corr</t>
  </si>
  <si>
    <t xml:space="preserve">BY125109</t>
  </si>
  <si>
    <t xml:space="preserve">BY187586</t>
  </si>
  <si>
    <t xml:space="preserve">BY186561</t>
  </si>
  <si>
    <t xml:space="preserve">BY187835</t>
  </si>
  <si>
    <t xml:space="preserve">BY188120</t>
  </si>
  <si>
    <t xml:space="preserve">BY200499</t>
  </si>
  <si>
    <t xml:space="preserve">MF1187</t>
  </si>
  <si>
    <t xml:space="preserve">BY186561*</t>
  </si>
  <si>
    <t xml:space="preserve">Forrest</t>
  </si>
  <si>
    <t xml:space="preserve">BY187586*</t>
  </si>
  <si>
    <t xml:space="preserve">McKenna</t>
  </si>
  <si>
    <t xml:space="preserve">BY119590</t>
  </si>
  <si>
    <t xml:space="preserve">BY119590*</t>
  </si>
  <si>
    <t xml:space="preserve">BY63449</t>
  </si>
  <si>
    <t xml:space="preserve">BY131437</t>
  </si>
  <si>
    <t xml:space="preserve">BY56176</t>
  </si>
  <si>
    <t xml:space="preserve">BY76230</t>
  </si>
  <si>
    <t xml:space="preserve">BY63449*</t>
  </si>
  <si>
    <t xml:space="preserve">Reed</t>
  </si>
  <si>
    <t xml:space="preserve">FGC29480</t>
  </si>
  <si>
    <t xml:space="preserve">FGC29498</t>
  </si>
  <si>
    <t xml:space="preserve">FGC29503</t>
  </si>
  <si>
    <t xml:space="preserve">BY56226</t>
  </si>
  <si>
    <t xml:space="preserve">FGC29479</t>
  </si>
  <si>
    <t xml:space="preserve">FGC29489</t>
  </si>
  <si>
    <t xml:space="preserve">FGC29495</t>
  </si>
  <si>
    <t xml:space="preserve">FGC29481</t>
  </si>
  <si>
    <t xml:space="preserve">FGC29478</t>
  </si>
  <si>
    <t xml:space="preserve">FGC29482</t>
  </si>
  <si>
    <t xml:space="preserve">FGC29487</t>
  </si>
  <si>
    <t xml:space="preserve">FGC29490</t>
  </si>
  <si>
    <t xml:space="preserve">FGC29492</t>
  </si>
  <si>
    <t xml:space="preserve">FGC294932</t>
  </si>
  <si>
    <t xml:space="preserve">FGC29494</t>
  </si>
  <si>
    <t xml:space="preserve">FGC29496</t>
  </si>
  <si>
    <t xml:space="preserve">FGC29499</t>
  </si>
  <si>
    <t xml:space="preserve">FGC29500 &gt; FGC29501</t>
  </si>
  <si>
    <t xml:space="preserve">FGC80135</t>
  </si>
  <si>
    <t xml:space="preserve">FT81102 &gt; FT81103</t>
  </si>
  <si>
    <t xml:space="preserve">FT81112</t>
  </si>
  <si>
    <t xml:space="preserve">FGC29481*</t>
  </si>
  <si>
    <t xml:space="preserve">Cunniff</t>
  </si>
  <si>
    <t xml:space="preserve">BY202441</t>
  </si>
  <si>
    <t xml:space="preserve">BY203076</t>
  </si>
  <si>
    <t xml:space="preserve">BY203210</t>
  </si>
  <si>
    <t xml:space="preserve">BY203609</t>
  </si>
  <si>
    <t xml:space="preserve">BY204218</t>
  </si>
  <si>
    <t xml:space="preserve">BY204220</t>
  </si>
  <si>
    <t xml:space="preserve">FT146045</t>
  </si>
  <si>
    <t xml:space="preserve">FT147677</t>
  </si>
  <si>
    <t xml:space="preserve">BY202441*</t>
  </si>
  <si>
    <t xml:space="preserve">Fournier</t>
  </si>
  <si>
    <t xml:space="preserve">France</t>
  </si>
  <si>
    <t xml:space="preserve">BY111228</t>
  </si>
  <si>
    <t xml:space="preserve">BY116842</t>
  </si>
  <si>
    <t xml:space="preserve">BY149609</t>
  </si>
  <si>
    <t xml:space="preserve">BY184418</t>
  </si>
  <si>
    <t xml:space="preserve">FGC74213</t>
  </si>
  <si>
    <t xml:space="preserve">FT371610</t>
  </si>
  <si>
    <t xml:space="preserve">FT75334</t>
  </si>
  <si>
    <t xml:space="preserve">FT75750</t>
  </si>
  <si>
    <t xml:space="preserve">FT76884</t>
  </si>
  <si>
    <t xml:space="preserve">FT76122</t>
  </si>
  <si>
    <t xml:space="preserve">FT82339</t>
  </si>
  <si>
    <t xml:space="preserve">BY176386</t>
  </si>
  <si>
    <t xml:space="preserve">FT76278</t>
  </si>
  <si>
    <t xml:space="preserve">FT82340</t>
  </si>
  <si>
    <t xml:space="preserve">FT82341</t>
  </si>
  <si>
    <t xml:space="preserve">FT82342</t>
  </si>
  <si>
    <t xml:space="preserve">BY176386*</t>
  </si>
  <si>
    <t xml:space="preserve">IN43496</t>
  </si>
  <si>
    <t xml:space="preserve">O'Connor</t>
  </si>
  <si>
    <t xml:space="preserve">O'Byrne</t>
  </si>
  <si>
    <t xml:space="preserve">FT279029</t>
  </si>
  <si>
    <t xml:space="preserve">FT279585</t>
  </si>
  <si>
    <t xml:space="preserve">FT278698</t>
  </si>
  <si>
    <t xml:space="preserve">Murphy</t>
  </si>
  <si>
    <t xml:space="preserve">BY138013</t>
  </si>
  <si>
    <t xml:space="preserve">BY148300</t>
  </si>
  <si>
    <t xml:space="preserve">BY224940</t>
  </si>
  <si>
    <t xml:space="preserve">FT404796</t>
  </si>
  <si>
    <t xml:space="preserve">FT405565</t>
  </si>
  <si>
    <t xml:space="preserve">FT406579</t>
  </si>
  <si>
    <t xml:space="preserve">FTC12869</t>
  </si>
  <si>
    <t xml:space="preserve">Y279618</t>
  </si>
  <si>
    <t xml:space="preserve">BY93521</t>
  </si>
  <si>
    <t xml:space="preserve">Beirne</t>
  </si>
  <si>
    <t xml:space="preserve">FGC12948</t>
  </si>
  <si>
    <t xml:space="preserve">Murray</t>
  </si>
  <si>
    <t xml:space="preserve">FT128596</t>
  </si>
  <si>
    <t xml:space="preserve">FT127964</t>
  </si>
  <si>
    <t xml:space="preserve">FT128235</t>
  </si>
  <si>
    <t xml:space="preserve">FT128751</t>
  </si>
  <si>
    <t xml:space="preserve">FT129063</t>
  </si>
  <si>
    <t xml:space="preserve">MF43299</t>
  </si>
  <si>
    <t xml:space="preserve">ZS9500</t>
  </si>
  <si>
    <t xml:space="preserve">FT128596*</t>
  </si>
  <si>
    <t xml:space="preserve">Magee</t>
  </si>
  <si>
    <t xml:space="preserve">McGhee</t>
  </si>
  <si>
    <t xml:space="preserve">FGC60031</t>
  </si>
  <si>
    <t xml:space="preserve">BY142282</t>
  </si>
  <si>
    <t xml:space="preserve">BY142282*</t>
  </si>
  <si>
    <t xml:space="preserve">B135340</t>
  </si>
  <si>
    <t xml:space="preserve">Adrain</t>
  </si>
  <si>
    <t xml:space="preserve">IN36395</t>
  </si>
  <si>
    <t xml:space="preserve">Goodwin</t>
  </si>
  <si>
    <t xml:space="preserve">FGC12950</t>
  </si>
  <si>
    <t xml:space="preserve">FGC12950*</t>
  </si>
  <si>
    <t xml:space="preserve">B578557</t>
  </si>
  <si>
    <t xml:space="preserve">MacPherson</t>
  </si>
  <si>
    <t xml:space="preserve">Canada</t>
  </si>
  <si>
    <t xml:space="preserve">O'Harrow</t>
  </si>
  <si>
    <t xml:space="preserve">adopted</t>
  </si>
  <si>
    <t xml:space="preserve">BY185803</t>
  </si>
  <si>
    <t xml:space="preserve">BY185803*</t>
  </si>
  <si>
    <t xml:space="preserve">Gorman</t>
  </si>
  <si>
    <t xml:space="preserve">BY184690</t>
  </si>
  <si>
    <t xml:space="preserve">BY184728</t>
  </si>
  <si>
    <t xml:space="preserve">BY185020</t>
  </si>
  <si>
    <t xml:space="preserve">BY185355</t>
  </si>
  <si>
    <t xml:space="preserve">BY185398</t>
  </si>
  <si>
    <t xml:space="preserve">BY185413</t>
  </si>
  <si>
    <t xml:space="preserve">BY185645</t>
  </si>
  <si>
    <t xml:space="preserve">BY185950</t>
  </si>
  <si>
    <t xml:space="preserve">BY210614</t>
  </si>
  <si>
    <t xml:space="preserve">FT238332</t>
  </si>
  <si>
    <t xml:space="preserve">FT239236</t>
  </si>
  <si>
    <t xml:space="preserve">FT240360</t>
  </si>
  <si>
    <t xml:space="preserve">FT240516</t>
  </si>
  <si>
    <t xml:space="preserve">FT240909</t>
  </si>
  <si>
    <t xml:space="preserve">BY184690*</t>
  </si>
  <si>
    <t xml:space="preserve">B574774</t>
  </si>
  <si>
    <t xml:space="preserve">Mulligan</t>
  </si>
  <si>
    <t xml:space="preserve">Mullican</t>
  </si>
  <si>
    <t xml:space="preserve">FGC12936</t>
  </si>
  <si>
    <t xml:space="preserve">FGC12936*</t>
  </si>
  <si>
    <t xml:space="preserve">Dumigan</t>
  </si>
  <si>
    <t xml:space="preserve">FTB38596</t>
  </si>
  <si>
    <t xml:space="preserve">BY150857</t>
  </si>
  <si>
    <t xml:space="preserve">Y66579</t>
  </si>
  <si>
    <t xml:space="preserve">Y70583</t>
  </si>
  <si>
    <t xml:space="preserve">Y70644</t>
  </si>
  <si>
    <t xml:space="preserve">Y74282</t>
  </si>
  <si>
    <t xml:space="preserve">FTB38596*</t>
  </si>
  <si>
    <t xml:space="preserve">Sweeney</t>
  </si>
  <si>
    <t xml:space="preserve">BY115261</t>
  </si>
  <si>
    <t xml:space="preserve">FT374841</t>
  </si>
  <si>
    <t xml:space="preserve">Y67496</t>
  </si>
  <si>
    <t xml:space="preserve">Y79997</t>
  </si>
  <si>
    <t xml:space="preserve">BY115261*</t>
  </si>
  <si>
    <t xml:space="preserve">Y68816</t>
  </si>
  <si>
    <t xml:space="preserve">FT88309</t>
  </si>
  <si>
    <t xml:space="preserve">Y68816*</t>
  </si>
  <si>
    <t xml:space="preserve">Morrison</t>
  </si>
  <si>
    <t xml:space="preserve">Whynacht</t>
  </si>
  <si>
    <t xml:space="preserve">A182</t>
  </si>
  <si>
    <t xml:space="preserve">A183</t>
  </si>
  <si>
    <t xml:space="preserve">IN103382</t>
  </si>
  <si>
    <t xml:space="preserve">McCaugherty</t>
  </si>
  <si>
    <t xml:space="preserve">BY177877</t>
  </si>
  <si>
    <t xml:space="preserve">FTB57554</t>
  </si>
  <si>
    <t xml:space="preserve">BY81513</t>
  </si>
  <si>
    <t xml:space="preserve">FT254680</t>
  </si>
  <si>
    <t xml:space="preserve">FTB57435</t>
  </si>
  <si>
    <t xml:space="preserve">FTB57797</t>
  </si>
  <si>
    <t xml:space="preserve">FTB57823</t>
  </si>
  <si>
    <t xml:space="preserve">FTB57941</t>
  </si>
  <si>
    <t xml:space="preserve">FTB58063</t>
  </si>
  <si>
    <t xml:space="preserve">FTB58382</t>
  </si>
  <si>
    <t xml:space="preserve">FTB58384</t>
  </si>
  <si>
    <t xml:space="preserve">FTB58516</t>
  </si>
  <si>
    <t xml:space="preserve">FTB58570</t>
  </si>
  <si>
    <t xml:space="preserve">FTB68348</t>
  </si>
  <si>
    <t xml:space="preserve">FTB58616</t>
  </si>
  <si>
    <t xml:space="preserve">FTB68419</t>
  </si>
  <si>
    <t xml:space="preserve">FTB57554*</t>
  </si>
  <si>
    <t xml:space="preserve">Fitz Henry</t>
  </si>
  <si>
    <t xml:space="preserve">Fitz-Henry</t>
  </si>
  <si>
    <t xml:space="preserve">FT246503</t>
  </si>
  <si>
    <t xml:space="preserve">FT244736</t>
  </si>
  <si>
    <t xml:space="preserve">FT246503*</t>
  </si>
  <si>
    <t xml:space="preserve">B6676</t>
  </si>
  <si>
    <t xml:space="preserve">MacBean</t>
  </si>
  <si>
    <t xml:space="preserve">FT245651</t>
  </si>
  <si>
    <t xml:space="preserve">FGC2266</t>
  </si>
  <si>
    <t xml:space="preserve">FT246463</t>
  </si>
  <si>
    <t xml:space="preserve">FT247327</t>
  </si>
  <si>
    <t xml:space="preserve">FT262203</t>
  </si>
  <si>
    <t xml:space="preserve">FTA16699</t>
  </si>
  <si>
    <t xml:space="preserve">Z23953</t>
  </si>
  <si>
    <t xml:space="preserve">FT245651*</t>
  </si>
  <si>
    <t xml:space="preserve">Stewart</t>
  </si>
  <si>
    <t xml:space="preserve">BY119761</t>
  </si>
  <si>
    <t xml:space="preserve">BY180942</t>
  </si>
  <si>
    <t xml:space="preserve">FT60566</t>
  </si>
  <si>
    <t xml:space="preserve">BY76114</t>
  </si>
  <si>
    <t xml:space="preserve">BY122106</t>
  </si>
  <si>
    <t xml:space="preserve">BY149299</t>
  </si>
  <si>
    <t xml:space="preserve">BY76662</t>
  </si>
  <si>
    <t xml:space="preserve">BY76114*</t>
  </si>
  <si>
    <t xml:space="preserve">Logan</t>
  </si>
  <si>
    <t xml:space="preserve">BY177873</t>
  </si>
  <si>
    <t xml:space="preserve">BY177875</t>
  </si>
  <si>
    <t xml:space="preserve">BY177878</t>
  </si>
  <si>
    <t xml:space="preserve">BY177873*</t>
  </si>
  <si>
    <t xml:space="preserve">Lafty</t>
  </si>
  <si>
    <t xml:space="preserve">FT365268</t>
  </si>
  <si>
    <t xml:space="preserve">FT364295</t>
  </si>
  <si>
    <t xml:space="preserve">FT63963</t>
  </si>
  <si>
    <t xml:space="preserve">FT93821</t>
  </si>
  <si>
    <t xml:space="preserve">MF139766</t>
  </si>
  <si>
    <t xml:space="preserve">FT365268*</t>
  </si>
  <si>
    <t xml:space="preserve">MacMillan</t>
  </si>
  <si>
    <t xml:space="preserve">A725</t>
  </si>
  <si>
    <t xml:space="preserve">N17461</t>
  </si>
  <si>
    <t xml:space="preserve">Ryall</t>
  </si>
  <si>
    <t xml:space="preserve">Boyle</t>
  </si>
  <si>
    <t xml:space="preserve">Ferguson</t>
  </si>
  <si>
    <t xml:space="preserve">Skinner</t>
  </si>
  <si>
    <t xml:space="preserve">Gillan</t>
  </si>
  <si>
    <t xml:space="preserve">Mills</t>
  </si>
  <si>
    <t xml:space="preserve">FT371798</t>
  </si>
  <si>
    <t xml:space="preserve">FT100953</t>
  </si>
  <si>
    <t xml:space="preserve">FT371860</t>
  </si>
  <si>
    <t xml:space="preserve">FT371887</t>
  </si>
  <si>
    <t xml:space="preserve">FT371931</t>
  </si>
  <si>
    <t xml:space="preserve">FT372206</t>
  </si>
  <si>
    <t xml:space="preserve">FT372484</t>
  </si>
  <si>
    <t xml:space="preserve">FT372757</t>
  </si>
  <si>
    <t xml:space="preserve">FT372784</t>
  </si>
  <si>
    <t xml:space="preserve">FTA91081</t>
  </si>
  <si>
    <t xml:space="preserve">FT371798*</t>
  </si>
  <si>
    <t xml:space="preserve">McFadden</t>
  </si>
  <si>
    <t xml:space="preserve">FT9401</t>
  </si>
  <si>
    <t xml:space="preserve">BY82820</t>
  </si>
  <si>
    <t xml:space="preserve">FT10413</t>
  </si>
  <si>
    <t xml:space="preserve">FT450838</t>
  </si>
  <si>
    <t xml:space="preserve">FT7408</t>
  </si>
  <si>
    <t xml:space="preserve">FT9401*</t>
  </si>
  <si>
    <t xml:space="preserve">FTA56478</t>
  </si>
  <si>
    <t xml:space="preserve">FTA56160</t>
  </si>
  <si>
    <t xml:space="preserve">FTA56615</t>
  </si>
  <si>
    <t xml:space="preserve">FTA56990</t>
  </si>
  <si>
    <t xml:space="preserve">FTA57960</t>
  </si>
  <si>
    <t xml:space="preserve">FTA58460</t>
  </si>
  <si>
    <t xml:space="preserve">FTB11638</t>
  </si>
  <si>
    <t xml:space="preserve">FTB12040</t>
  </si>
  <si>
    <t xml:space="preserve">FTB16466</t>
  </si>
  <si>
    <t xml:space="preserve">FTA56478*</t>
  </si>
  <si>
    <t xml:space="preserve">Reid</t>
  </si>
  <si>
    <t xml:space="preserve">BY21228</t>
  </si>
  <si>
    <t xml:space="preserve">BY21230</t>
  </si>
  <si>
    <t xml:space="preserve">BY21231</t>
  </si>
  <si>
    <t xml:space="preserve">FT23089</t>
  </si>
  <si>
    <t xml:space="preserve">FTA59863</t>
  </si>
  <si>
    <t xml:space="preserve">FT197786</t>
  </si>
  <si>
    <t xml:space="preserve">FTA61508</t>
  </si>
  <si>
    <t xml:space="preserve">FTA72284</t>
  </si>
  <si>
    <t xml:space="preserve">FTA72490</t>
  </si>
  <si>
    <t xml:space="preserve">FTA77917</t>
  </si>
  <si>
    <t xml:space="preserve">FTA86206</t>
  </si>
  <si>
    <t xml:space="preserve">FTA59863*</t>
  </si>
  <si>
    <t xml:space="preserve">MI63488</t>
  </si>
  <si>
    <t xml:space="preserve">Hartin</t>
  </si>
  <si>
    <t xml:space="preserve">BY21226</t>
  </si>
  <si>
    <t xml:space="preserve">BY21227</t>
  </si>
  <si>
    <t xml:space="preserve">BY21229</t>
  </si>
  <si>
    <t xml:space="preserve">FGC811</t>
  </si>
  <si>
    <t xml:space="preserve">FT18131</t>
  </si>
  <si>
    <t xml:space="preserve">BY21224*</t>
  </si>
  <si>
    <t xml:space="preserve">Boak</t>
  </si>
  <si>
    <t xml:space="preserve">BY21225</t>
  </si>
  <si>
    <t xml:space="preserve">Y36300</t>
  </si>
  <si>
    <t xml:space="preserve">Y36301</t>
  </si>
  <si>
    <t xml:space="preserve">BY21225*</t>
  </si>
  <si>
    <t xml:space="preserve">N51014</t>
  </si>
  <si>
    <t xml:space="preserve">Moor</t>
  </si>
  <si>
    <t xml:space="preserve">BY35287</t>
  </si>
  <si>
    <t xml:space="preserve">BY35287*</t>
  </si>
  <si>
    <t xml:space="preserve">Moore</t>
  </si>
  <si>
    <t xml:space="preserve">Y36299</t>
  </si>
  <si>
    <t xml:space="preserve">Y36299*</t>
  </si>
  <si>
    <t xml:space="preserve">FT97905</t>
  </si>
  <si>
    <t xml:space="preserve">BY180868</t>
  </si>
  <si>
    <t xml:space="preserve">FT253798</t>
  </si>
  <si>
    <t xml:space="preserve">FT98578</t>
  </si>
  <si>
    <t xml:space="preserve">Y128949</t>
  </si>
  <si>
    <t xml:space="preserve">FT97862</t>
  </si>
  <si>
    <t xml:space="preserve">BY180538</t>
  </si>
  <si>
    <t xml:space="preserve">BY180705</t>
  </si>
  <si>
    <t xml:space="preserve">FT97600</t>
  </si>
  <si>
    <t xml:space="preserve">FT97604</t>
  </si>
  <si>
    <t xml:space="preserve">FT97862*</t>
  </si>
  <si>
    <t xml:space="preserve">Gartland</t>
  </si>
  <si>
    <t xml:space="preserve">FT253461</t>
  </si>
  <si>
    <t xml:space="preserve">FT253107</t>
  </si>
  <si>
    <t xml:space="preserve">FT253468</t>
  </si>
  <si>
    <t xml:space="preserve">FT253472</t>
  </si>
  <si>
    <t xml:space="preserve">FT253487</t>
  </si>
  <si>
    <t xml:space="preserve">FT253603</t>
  </si>
  <si>
    <t xml:space="preserve">FT253706</t>
  </si>
  <si>
    <t xml:space="preserve">FT253878</t>
  </si>
  <si>
    <t xml:space="preserve">FT253461*</t>
  </si>
  <si>
    <t xml:space="preserve">FT225836</t>
  </si>
  <si>
    <t xml:space="preserve">Y92086</t>
  </si>
  <si>
    <t xml:space="preserve">BY224367</t>
  </si>
  <si>
    <t xml:space="preserve">FT165811</t>
  </si>
  <si>
    <t xml:space="preserve">FT197495</t>
  </si>
  <si>
    <t xml:space="preserve">Y108185</t>
  </si>
  <si>
    <t xml:space="preserve">Y92086*</t>
  </si>
  <si>
    <t xml:space="preserve">N99903</t>
  </si>
  <si>
    <t xml:space="preserve">Harper</t>
  </si>
  <si>
    <t xml:space="preserve">McGugan</t>
  </si>
  <si>
    <t xml:space="preserve">FT226171</t>
  </si>
  <si>
    <t xml:space="preserve">FT226933</t>
  </si>
  <si>
    <t xml:space="preserve">FT227655</t>
  </si>
  <si>
    <t xml:space="preserve">FT226171*</t>
  </si>
  <si>
    <t xml:space="preserve">McHargue</t>
  </si>
  <si>
    <t xml:space="preserve">FT164503</t>
  </si>
  <si>
    <t xml:space="preserve">FT386774</t>
  </si>
  <si>
    <t xml:space="preserve">FT445687</t>
  </si>
  <si>
    <t xml:space="preserve">FT58123</t>
  </si>
  <si>
    <t xml:space="preserve">FT164503*</t>
  </si>
  <si>
    <t xml:space="preserve">McClellan</t>
  </si>
  <si>
    <t xml:space="preserve">BY61951</t>
  </si>
  <si>
    <t xml:space="preserve">BY109793</t>
  </si>
  <si>
    <t xml:space="preserve">BY115866</t>
  </si>
  <si>
    <t xml:space="preserve">BY144176</t>
  </si>
  <si>
    <t xml:space="preserve">BY56099</t>
  </si>
  <si>
    <t xml:space="preserve">BY71623</t>
  </si>
  <si>
    <t xml:space="preserve">BY96084</t>
  </si>
  <si>
    <t xml:space="preserve">FT210979</t>
  </si>
  <si>
    <t xml:space="preserve">FT445606</t>
  </si>
  <si>
    <t xml:space="preserve">FT445606*</t>
  </si>
  <si>
    <t xml:space="preserve">Massengale</t>
  </si>
  <si>
    <t xml:space="preserve">BY75690</t>
  </si>
  <si>
    <t xml:space="preserve">BY75690*</t>
  </si>
  <si>
    <t xml:space="preserve">N238257</t>
  </si>
  <si>
    <t xml:space="preserve">Hartmann</t>
  </si>
  <si>
    <t xml:space="preserve">FT210024</t>
  </si>
  <si>
    <t xml:space="preserve">BY113622</t>
  </si>
  <si>
    <t xml:space="preserve">FT209196</t>
  </si>
  <si>
    <t xml:space="preserve">FT209261</t>
  </si>
  <si>
    <t xml:space="preserve">FT209326</t>
  </si>
  <si>
    <t xml:space="preserve">FT209379</t>
  </si>
  <si>
    <t xml:space="preserve">FT209998</t>
  </si>
  <si>
    <t xml:space="preserve">FT210793</t>
  </si>
  <si>
    <t xml:space="preserve">FT210920</t>
  </si>
  <si>
    <t xml:space="preserve">FT21600</t>
  </si>
  <si>
    <t xml:space="preserve">FT268393</t>
  </si>
  <si>
    <t xml:space="preserve">FT210024*</t>
  </si>
  <si>
    <t xml:space="preserve">Stephen</t>
  </si>
  <si>
    <t xml:space="preserve">FT210089</t>
  </si>
  <si>
    <t xml:space="preserve">FT210725</t>
  </si>
  <si>
    <t xml:space="preserve">FT268394</t>
  </si>
  <si>
    <t xml:space="preserve">FT209186</t>
  </si>
  <si>
    <t xml:space="preserve">BY158231</t>
  </si>
  <si>
    <t xml:space="preserve">BY158231*</t>
  </si>
  <si>
    <t xml:space="preserve">Bradley</t>
  </si>
  <si>
    <t xml:space="preserve">Owens</t>
  </si>
  <si>
    <t xml:space="preserve">FTA91796</t>
  </si>
  <si>
    <t xml:space="preserve">FTA92019</t>
  </si>
  <si>
    <t xml:space="preserve">FTA92027</t>
  </si>
  <si>
    <t xml:space="preserve">FTA92174</t>
  </si>
  <si>
    <t xml:space="preserve">FTC78932</t>
  </si>
  <si>
    <t xml:space="preserve">FTC78933</t>
  </si>
  <si>
    <t xml:space="preserve">Y165499</t>
  </si>
  <si>
    <t xml:space="preserve">FTA91796*</t>
  </si>
  <si>
    <t xml:space="preserve">BP41468</t>
  </si>
  <si>
    <t xml:space="preserve">McWilliams</t>
  </si>
  <si>
    <t xml:space="preserve">Endicott</t>
  </si>
  <si>
    <t xml:space="preserve">S676</t>
  </si>
  <si>
    <t xml:space="preserve">FGC37610</t>
  </si>
  <si>
    <t xml:space="preserve">S682</t>
  </si>
  <si>
    <t xml:space="preserve">S679</t>
  </si>
  <si>
    <t xml:space="preserve">FGC37618</t>
  </si>
  <si>
    <t xml:space="preserve">S679*</t>
  </si>
  <si>
    <t xml:space="preserve">N112505</t>
  </si>
  <si>
    <t xml:space="preserve">Hoy</t>
  </si>
  <si>
    <t xml:space="preserve">FT168987</t>
  </si>
  <si>
    <t xml:space="preserve">FT170935</t>
  </si>
  <si>
    <t xml:space="preserve">FT281319</t>
  </si>
  <si>
    <t xml:space="preserve">FT8111</t>
  </si>
  <si>
    <t xml:space="preserve">FT168987*</t>
  </si>
  <si>
    <t xml:space="preserve">McGeough</t>
  </si>
  <si>
    <t xml:space="preserve">BY189805</t>
  </si>
  <si>
    <t xml:space="preserve">BY190285</t>
  </si>
  <si>
    <t xml:space="preserve">BY191217</t>
  </si>
  <si>
    <t xml:space="preserve">FT445486</t>
  </si>
  <si>
    <t xml:space="preserve">Lindsay</t>
  </si>
  <si>
    <t xml:space="preserve">BY189768</t>
  </si>
  <si>
    <t xml:space="preserve">BY189889</t>
  </si>
  <si>
    <t xml:space="preserve">BY191721</t>
  </si>
  <si>
    <t xml:space="preserve">BY191972</t>
  </si>
  <si>
    <t xml:space="preserve">BY201450</t>
  </si>
  <si>
    <t xml:space="preserve">BY201878</t>
  </si>
  <si>
    <t xml:space="preserve">FT193908</t>
  </si>
  <si>
    <t xml:space="preserve">FT406972</t>
  </si>
  <si>
    <t xml:space="preserve">FT407131</t>
  </si>
  <si>
    <t xml:space="preserve">BY189768*</t>
  </si>
  <si>
    <t xml:space="preserve">Lindsey</t>
  </si>
  <si>
    <t xml:space="preserve">BY18039</t>
  </si>
  <si>
    <t xml:space="preserve">BY50270</t>
  </si>
  <si>
    <t xml:space="preserve">BY50271</t>
  </si>
  <si>
    <t xml:space="preserve">BY50272</t>
  </si>
  <si>
    <t xml:space="preserve">BY80065</t>
  </si>
  <si>
    <t xml:space="preserve">Z40711</t>
  </si>
  <si>
    <t xml:space="preserve">BY18039*</t>
  </si>
  <si>
    <t xml:space="preserve">BY53879</t>
  </si>
  <si>
    <t xml:space="preserve">BY160899</t>
  </si>
  <si>
    <t xml:space="preserve">FT10409</t>
  </si>
  <si>
    <t xml:space="preserve">FT11078</t>
  </si>
  <si>
    <t xml:space="preserve">FT59734</t>
  </si>
  <si>
    <t xml:space="preserve">FT59735</t>
  </si>
  <si>
    <t xml:space="preserve">FT8243</t>
  </si>
  <si>
    <t xml:space="preserve">FT9225</t>
  </si>
  <si>
    <t xml:space="preserve">BY196443</t>
  </si>
  <si>
    <t xml:space="preserve">BY196443*</t>
  </si>
  <si>
    <t xml:space="preserve">Burns</t>
  </si>
  <si>
    <t xml:space="preserve">BY110104</t>
  </si>
  <si>
    <t xml:space="preserve">BY94398</t>
  </si>
  <si>
    <t xml:space="preserve">FT58989</t>
  </si>
  <si>
    <t xml:space="preserve">BY188479</t>
  </si>
  <si>
    <t xml:space="preserve">BY188479*</t>
  </si>
  <si>
    <t xml:space="preserve">BY192033</t>
  </si>
  <si>
    <t xml:space="preserve">BY192033*</t>
  </si>
  <si>
    <t xml:space="preserve">MI28512</t>
  </si>
  <si>
    <t xml:space="preserve">BY65795</t>
  </si>
  <si>
    <t xml:space="preserve">BY65795*</t>
  </si>
  <si>
    <t xml:space="preserve">FGC42651</t>
  </si>
  <si>
    <t xml:space="preserve">FGC42651*</t>
  </si>
  <si>
    <t xml:space="preserve">N46716</t>
  </si>
  <si>
    <t xml:space="preserve">Duggan</t>
  </si>
  <si>
    <t xml:space="preserve">FGC42645</t>
  </si>
  <si>
    <t xml:space="preserve">FGC42637</t>
  </si>
  <si>
    <t xml:space="preserve">FGC42649</t>
  </si>
  <si>
    <t xml:space="preserve">FGC42652</t>
  </si>
  <si>
    <t xml:space="preserve">FGC42654</t>
  </si>
  <si>
    <t xml:space="preserve">FGC42645*</t>
  </si>
  <si>
    <t xml:space="preserve">Hall</t>
  </si>
  <si>
    <t xml:space="preserve">FGC42641</t>
  </si>
  <si>
    <t xml:space="preserve">BY158673</t>
  </si>
  <si>
    <t xml:space="preserve">FGC42642</t>
  </si>
  <si>
    <t xml:space="preserve">FGC42643</t>
  </si>
  <si>
    <t xml:space="preserve">FGC42644</t>
  </si>
  <si>
    <t xml:space="preserve">FGC42647</t>
  </si>
  <si>
    <t xml:space="preserve">FGC42641*</t>
  </si>
  <si>
    <t xml:space="preserve">MK44272</t>
  </si>
  <si>
    <t xml:space="preserve">Rush</t>
  </si>
  <si>
    <t xml:space="preserve">Johnson</t>
  </si>
  <si>
    <t xml:space="preserve">FGC42653</t>
  </si>
  <si>
    <t xml:space="preserve">FGC42648</t>
  </si>
  <si>
    <t xml:space="preserve">FGC42640</t>
  </si>
  <si>
    <t xml:space="preserve">BY35286</t>
  </si>
  <si>
    <t xml:space="preserve">A18247</t>
  </si>
  <si>
    <t xml:space="preserve">A18249</t>
  </si>
  <si>
    <t xml:space="preserve">A18250</t>
  </si>
  <si>
    <t xml:space="preserve">A18251</t>
  </si>
  <si>
    <t xml:space="preserve">BY35286*</t>
  </si>
  <si>
    <t xml:space="preserve">FGC40939</t>
  </si>
  <si>
    <t xml:space="preserve">FGC40942</t>
  </si>
  <si>
    <t xml:space="preserve">FGC40943</t>
  </si>
  <si>
    <t xml:space="preserve">FGC40951</t>
  </si>
  <si>
    <t xml:space="preserve">FGC40940*</t>
  </si>
  <si>
    <t xml:space="preserve">McMullen</t>
  </si>
  <si>
    <t xml:space="preserve">FGC40947</t>
  </si>
  <si>
    <t xml:space="preserve">FGC40948</t>
  </si>
  <si>
    <t xml:space="preserve">FGC75741</t>
  </si>
  <si>
    <t xml:space="preserve">FGC40947*</t>
  </si>
  <si>
    <t xml:space="preserve">FGC40949</t>
  </si>
  <si>
    <t xml:space="preserve">FGC40952</t>
  </si>
  <si>
    <t xml:space="preserve">FGC75738</t>
  </si>
  <si>
    <t xml:space="preserve">Savage</t>
  </si>
  <si>
    <t xml:space="preserve">B210865</t>
  </si>
  <si>
    <t xml:space="preserve">BY35291</t>
  </si>
  <si>
    <t xml:space="preserve">BY35293</t>
  </si>
  <si>
    <t xml:space="preserve">FTB59400</t>
  </si>
  <si>
    <t xml:space="preserve">FTB59401</t>
  </si>
  <si>
    <t xml:space="preserve">BY35282</t>
  </si>
  <si>
    <t xml:space="preserve">Riley</t>
  </si>
  <si>
    <t xml:space="preserve">A11361</t>
  </si>
  <si>
    <t xml:space="preserve">A11362</t>
  </si>
  <si>
    <t xml:space="preserve">FT80690</t>
  </si>
  <si>
    <t xml:space="preserve">Y23528</t>
  </si>
  <si>
    <t xml:space="preserve">Y29864</t>
  </si>
  <si>
    <t xml:space="preserve">B418855</t>
  </si>
  <si>
    <t xml:space="preserve">Bogle</t>
  </si>
  <si>
    <t xml:space="preserve">Wade</t>
  </si>
  <si>
    <t xml:space="preserve">BY66403</t>
  </si>
  <si>
    <t xml:space="preserve">BY108876</t>
  </si>
  <si>
    <t xml:space="preserve">BY140228</t>
  </si>
  <si>
    <t xml:space="preserve">BY148160</t>
  </si>
  <si>
    <t xml:space="preserve">BY149806</t>
  </si>
  <si>
    <t xml:space="preserve">BY57694</t>
  </si>
  <si>
    <t xml:space="preserve">BY72695</t>
  </si>
  <si>
    <t xml:space="preserve">BY77269</t>
  </si>
  <si>
    <t xml:space="preserve">BY77424</t>
  </si>
  <si>
    <t xml:space="preserve">FT446158</t>
  </si>
  <si>
    <t xml:space="preserve">FT73957</t>
  </si>
  <si>
    <t xml:space="preserve">FT80396</t>
  </si>
  <si>
    <t xml:space="preserve">FT80818</t>
  </si>
  <si>
    <t xml:space="preserve">Y152654</t>
  </si>
  <si>
    <t xml:space="preserve">N144915</t>
  </si>
  <si>
    <t xml:space="preserve">Cassels</t>
  </si>
  <si>
    <t xml:space="preserve">BY21246</t>
  </si>
  <si>
    <t xml:space="preserve">BY21247</t>
  </si>
  <si>
    <t xml:space="preserve">BY21248</t>
  </si>
  <si>
    <t xml:space="preserve">BY21249</t>
  </si>
  <si>
    <t xml:space="preserve">BY21250</t>
  </si>
  <si>
    <t xml:space="preserve">BY21251</t>
  </si>
  <si>
    <t xml:space="preserve">BY21252</t>
  </si>
  <si>
    <t xml:space="preserve">FGC67593</t>
  </si>
  <si>
    <t xml:space="preserve">BY21246*</t>
  </si>
  <si>
    <t xml:space="preserve">Coyne</t>
  </si>
  <si>
    <t xml:space="preserve">Athlone</t>
  </si>
  <si>
    <t xml:space="preserve">BY11740.1</t>
  </si>
  <si>
    <t xml:space="preserve">FT445853</t>
  </si>
  <si>
    <t xml:space="preserve">FT445853*</t>
  </si>
  <si>
    <t xml:space="preserve">Cochran</t>
  </si>
  <si>
    <t xml:space="preserve">FT123736</t>
  </si>
  <si>
    <t xml:space="preserve">FT123736*</t>
  </si>
  <si>
    <t xml:space="preserve">McGrath</t>
  </si>
  <si>
    <t xml:space="preserve">FT124490</t>
  </si>
  <si>
    <t xml:space="preserve">FT123610</t>
  </si>
  <si>
    <t xml:space="preserve">Y85695</t>
  </si>
  <si>
    <t xml:space="preserve">FT124490*</t>
  </si>
  <si>
    <t xml:space="preserve">B112986</t>
  </si>
  <si>
    <t xml:space="preserve">BY21223</t>
  </si>
  <si>
    <t xml:space="preserve">FT88720</t>
  </si>
  <si>
    <t xml:space="preserve">BY21223*</t>
  </si>
  <si>
    <t xml:space="preserve">MacTaggart</t>
  </si>
  <si>
    <t xml:space="preserve">Trainor</t>
  </si>
  <si>
    <t xml:space="preserve">A2299</t>
  </si>
  <si>
    <t xml:space="preserve">A2300</t>
  </si>
  <si>
    <t xml:space="preserve">A2302</t>
  </si>
  <si>
    <t xml:space="preserve">FGC57848</t>
  </si>
  <si>
    <t xml:space="preserve">FGC57855</t>
  </si>
  <si>
    <t xml:space="preserve">FGC57861</t>
  </si>
  <si>
    <t xml:space="preserve">FGC86107</t>
  </si>
  <si>
    <t xml:space="preserve">A2299*</t>
  </si>
  <si>
    <t xml:space="preserve">Thompson</t>
  </si>
  <si>
    <t xml:space="preserve">FGC57853</t>
  </si>
  <si>
    <t xml:space="preserve">A2301</t>
  </si>
  <si>
    <t xml:space="preserve">FGC57857</t>
  </si>
  <si>
    <t xml:space="preserve">FGC57853*</t>
  </si>
  <si>
    <t xml:space="preserve">FGC57856</t>
  </si>
  <si>
    <t xml:space="preserve">FGC57866</t>
  </si>
  <si>
    <t xml:space="preserve">FGC57856*</t>
  </si>
  <si>
    <t xml:space="preserve">Roberson</t>
  </si>
  <si>
    <t xml:space="preserve">FTC23978</t>
  </si>
  <si>
    <t xml:space="preserve">FTC36175</t>
  </si>
  <si>
    <t xml:space="preserve">FTC23978*</t>
  </si>
  <si>
    <t xml:space="preserve">FGC57859</t>
  </si>
  <si>
    <t xml:space="preserve">FGC57859*</t>
  </si>
  <si>
    <t xml:space="preserve">IN18517</t>
  </si>
  <si>
    <t xml:space="preserve">Courtney</t>
  </si>
  <si>
    <t xml:space="preserve">FTB1721</t>
  </si>
  <si>
    <t xml:space="preserve">FT274034</t>
  </si>
  <si>
    <t xml:space="preserve">FTA95043</t>
  </si>
  <si>
    <t xml:space="preserve">FTA95397</t>
  </si>
  <si>
    <t xml:space="preserve">FTA96223</t>
  </si>
  <si>
    <t xml:space="preserve">FTB1721*</t>
  </si>
  <si>
    <t xml:space="preserve">BY138276</t>
  </si>
  <si>
    <t xml:space="preserve">BY138276*</t>
  </si>
  <si>
    <t xml:space="preserve">S658 (Art mac Cuinn ~140-195&gt; Cormac mac Airt ~180-250)</t>
  </si>
  <si>
    <t xml:space="preserve">BY42598</t>
  </si>
  <si>
    <t xml:space="preserve">BY43631</t>
  </si>
  <si>
    <t xml:space="preserve">BY42598*</t>
  </si>
  <si>
    <t xml:space="preserve">B597899</t>
  </si>
  <si>
    <t xml:space="preserve">McDonald</t>
  </si>
  <si>
    <t xml:space="preserve">BY69705</t>
  </si>
  <si>
    <t xml:space="preserve">BY103020</t>
  </si>
  <si>
    <t xml:space="preserve">BY109758</t>
  </si>
  <si>
    <t xml:space="preserve">BY126128</t>
  </si>
  <si>
    <t xml:space="preserve">BY75259</t>
  </si>
  <si>
    <t xml:space="preserve">BY84434</t>
  </si>
  <si>
    <t xml:space="preserve">BY91647</t>
  </si>
  <si>
    <t xml:space="preserve">FTC25877</t>
  </si>
  <si>
    <t xml:space="preserve">FTC32992</t>
  </si>
  <si>
    <t xml:space="preserve">Y134361</t>
  </si>
  <si>
    <t xml:space="preserve">BY69705*</t>
  </si>
  <si>
    <t xml:space="preserve">Regan</t>
  </si>
  <si>
    <t xml:space="preserve">BY191013</t>
  </si>
  <si>
    <t xml:space="preserve">BY191013*</t>
  </si>
  <si>
    <t xml:space="preserve">Broderick</t>
  </si>
  <si>
    <t xml:space="preserve">FT422200</t>
  </si>
  <si>
    <t xml:space="preserve">FT421796</t>
  </si>
  <si>
    <t xml:space="preserve">FT421938</t>
  </si>
  <si>
    <t xml:space="preserve">FT421939</t>
  </si>
  <si>
    <t xml:space="preserve">FT422792</t>
  </si>
  <si>
    <t xml:space="preserve">FT422943</t>
  </si>
  <si>
    <t xml:space="preserve">FT423085</t>
  </si>
  <si>
    <t xml:space="preserve">FT423278</t>
  </si>
  <si>
    <t xml:space="preserve">FT423328</t>
  </si>
  <si>
    <t xml:space="preserve">FT423346</t>
  </si>
  <si>
    <t xml:space="preserve">FT423467</t>
  </si>
  <si>
    <t xml:space="preserve">FTB98487</t>
  </si>
  <si>
    <t xml:space="preserve">MF3761</t>
  </si>
  <si>
    <t xml:space="preserve">Y35225</t>
  </si>
  <si>
    <t xml:space="preserve">Y58681</t>
  </si>
  <si>
    <t xml:space="preserve">Y60550</t>
  </si>
  <si>
    <t xml:space="preserve">Y85524</t>
  </si>
  <si>
    <t xml:space="preserve">FT422200*</t>
  </si>
  <si>
    <t xml:space="preserve">B222179</t>
  </si>
  <si>
    <t xml:space="preserve">BY42778</t>
  </si>
  <si>
    <t xml:space="preserve">BY42778*</t>
  </si>
  <si>
    <t xml:space="preserve">Manning</t>
  </si>
  <si>
    <t xml:space="preserve">Flynn</t>
  </si>
  <si>
    <t xml:space="preserve">FGC79580</t>
  </si>
  <si>
    <t xml:space="preserve">FGC79581</t>
  </si>
  <si>
    <t xml:space="preserve">Z19039</t>
  </si>
  <si>
    <t xml:space="preserve">FGC79580*</t>
  </si>
  <si>
    <t xml:space="preserve">McDonnell</t>
  </si>
  <si>
    <t xml:space="preserve">FGC79567</t>
  </si>
  <si>
    <t xml:space="preserve">FGC79572</t>
  </si>
  <si>
    <t xml:space="preserve">FGC79573</t>
  </si>
  <si>
    <t xml:space="preserve">FGC79574</t>
  </si>
  <si>
    <t xml:space="preserve">FGC79575</t>
  </si>
  <si>
    <t xml:space="preserve">FGC79578</t>
  </si>
  <si>
    <t xml:space="preserve">FGC79582</t>
  </si>
  <si>
    <t xml:space="preserve">FGC79567*</t>
  </si>
  <si>
    <t xml:space="preserve">DF104 (Caibre Lifechair ~210-272)</t>
  </si>
  <si>
    <t xml:space="preserve">DF104*</t>
  </si>
  <si>
    <t xml:space="preserve">McHugh</t>
  </si>
  <si>
    <t xml:space="preserve">Donegal?</t>
  </si>
  <si>
    <t xml:space="preserve">FT14462 (Eochaid Doimlén)</t>
  </si>
  <si>
    <t xml:space="preserve">FTA36430</t>
  </si>
  <si>
    <t xml:space="preserve">FTA36337</t>
  </si>
  <si>
    <t xml:space="preserve">FTA36341</t>
  </si>
  <si>
    <t xml:space="preserve">FTA37086</t>
  </si>
  <si>
    <t xml:space="preserve">FTA37123</t>
  </si>
  <si>
    <t xml:space="preserve">FTA42409</t>
  </si>
  <si>
    <t xml:space="preserve">FTA36430*</t>
  </si>
  <si>
    <t xml:space="preserve">Healy</t>
  </si>
  <si>
    <t xml:space="preserve">FTA36299</t>
  </si>
  <si>
    <t xml:space="preserve">FT77758</t>
  </si>
  <si>
    <t xml:space="preserve">FTA35878</t>
  </si>
  <si>
    <t xml:space="preserve">FTA36034</t>
  </si>
  <si>
    <t xml:space="preserve">FTA36160</t>
  </si>
  <si>
    <t xml:space="preserve">FTA42408</t>
  </si>
  <si>
    <t xml:space="preserve">FTA42693</t>
  </si>
  <si>
    <t xml:space="preserve">FTA43104</t>
  </si>
  <si>
    <t xml:space="preserve">FTA43157</t>
  </si>
  <si>
    <t xml:space="preserve">FTA36299*</t>
  </si>
  <si>
    <t xml:space="preserve">Curran</t>
  </si>
  <si>
    <t xml:space="preserve">B703491</t>
  </si>
  <si>
    <t xml:space="preserve">Aley</t>
  </si>
  <si>
    <t xml:space="preserve">FT397039</t>
  </si>
  <si>
    <t xml:space="preserve">FT19149</t>
  </si>
  <si>
    <t xml:space="preserve">FT18000</t>
  </si>
  <si>
    <t xml:space="preserve">FT18275</t>
  </si>
  <si>
    <t xml:space="preserve">FT21583</t>
  </si>
  <si>
    <t xml:space="preserve">FT22707</t>
  </si>
  <si>
    <t xml:space="preserve">FT23570</t>
  </si>
  <si>
    <t xml:space="preserve">FT25041</t>
  </si>
  <si>
    <t xml:space="preserve">FT26464</t>
  </si>
  <si>
    <t xml:space="preserve">FTA37661</t>
  </si>
  <si>
    <t xml:space="preserve">FT19149*</t>
  </si>
  <si>
    <t xml:space="preserve">Gormley</t>
  </si>
  <si>
    <t xml:space="preserve">PH5277</t>
  </si>
  <si>
    <t xml:space="preserve">FT148415</t>
  </si>
  <si>
    <t xml:space="preserve">FT148943</t>
  </si>
  <si>
    <t xml:space="preserve">FT149010</t>
  </si>
  <si>
    <t xml:space="preserve">PH5277*</t>
  </si>
  <si>
    <t xml:space="preserve">Brennan</t>
  </si>
  <si>
    <t xml:space="preserve">FT24418</t>
  </si>
  <si>
    <t xml:space="preserve">FT14538</t>
  </si>
  <si>
    <t xml:space="preserve">FT17309</t>
  </si>
  <si>
    <t xml:space="preserve">FT17315</t>
  </si>
  <si>
    <t xml:space="preserve">FT191157</t>
  </si>
  <si>
    <t xml:space="preserve">FT191158</t>
  </si>
  <si>
    <t xml:space="preserve">FT191159</t>
  </si>
  <si>
    <t xml:space="preserve">FT191160</t>
  </si>
  <si>
    <t xml:space="preserve">FT20352</t>
  </si>
  <si>
    <t xml:space="preserve">FT22446</t>
  </si>
  <si>
    <t xml:space="preserve">FT22824</t>
  </si>
  <si>
    <t xml:space="preserve">FT24460</t>
  </si>
  <si>
    <t xml:space="preserve">FT25608</t>
  </si>
  <si>
    <t xml:space="preserve">FT26096</t>
  </si>
  <si>
    <t xml:space="preserve">FT404865</t>
  </si>
  <si>
    <t xml:space="preserve">FT404865*</t>
  </si>
  <si>
    <t xml:space="preserve">Grogan</t>
  </si>
  <si>
    <t xml:space="preserve">Ó Gruagáin (Grogan) family</t>
  </si>
  <si>
    <t xml:space="preserve">FT19679</t>
  </si>
  <si>
    <t xml:space="preserve">FT24874</t>
  </si>
  <si>
    <t xml:space="preserve">FT19679*</t>
  </si>
  <si>
    <t xml:space="preserve">Grogan Hill</t>
  </si>
  <si>
    <t xml:space="preserve">BY64330</t>
  </si>
  <si>
    <t xml:space="preserve">BY121785</t>
  </si>
  <si>
    <t xml:space="preserve">BY139482</t>
  </si>
  <si>
    <t xml:space="preserve">BY144620</t>
  </si>
  <si>
    <t xml:space="preserve">BY150322</t>
  </si>
  <si>
    <t xml:space="preserve">BY59432</t>
  </si>
  <si>
    <t xml:space="preserve">BY66884</t>
  </si>
  <si>
    <t xml:space="preserve">BY95931</t>
  </si>
  <si>
    <t xml:space="preserve">BY99514</t>
  </si>
  <si>
    <t xml:space="preserve">FT100564</t>
  </si>
  <si>
    <t xml:space="preserve">FT100980</t>
  </si>
  <si>
    <t xml:space="preserve">FT102290</t>
  </si>
  <si>
    <t xml:space="preserve">FT102617</t>
  </si>
  <si>
    <t xml:space="preserve">FT103005</t>
  </si>
  <si>
    <t xml:space="preserve">FT103356</t>
  </si>
  <si>
    <t xml:space="preserve">FT103363</t>
  </si>
  <si>
    <t xml:space="preserve">FTA95138</t>
  </si>
  <si>
    <t xml:space="preserve">BY64330*</t>
  </si>
  <si>
    <t xml:space="preserve">Newell</t>
  </si>
  <si>
    <t xml:space="preserve">FGC49504</t>
  </si>
  <si>
    <t xml:space="preserve">A11518</t>
  </si>
  <si>
    <t xml:space="preserve">FGC49506</t>
  </si>
  <si>
    <t xml:space="preserve">FGC49507</t>
  </si>
  <si>
    <t xml:space="preserve">FGC49504*</t>
  </si>
  <si>
    <t xml:space="preserve">B8434</t>
  </si>
  <si>
    <t xml:space="preserve">Clarke</t>
  </si>
  <si>
    <t xml:space="preserve">B339608</t>
  </si>
  <si>
    <t xml:space="preserve">Ward</t>
  </si>
  <si>
    <t xml:space="preserve">BY33236</t>
  </si>
  <si>
    <t xml:space="preserve">Y255335</t>
  </si>
  <si>
    <t xml:space="preserve">BY33236*</t>
  </si>
  <si>
    <t xml:space="preserve">B808059</t>
  </si>
  <si>
    <t xml:space="preserve">Riddle</t>
  </si>
  <si>
    <t xml:space="preserve">BY122668</t>
  </si>
  <si>
    <t xml:space="preserve">FT101132</t>
  </si>
  <si>
    <t xml:space="preserve">FT103180</t>
  </si>
  <si>
    <t xml:space="preserve">FT103443</t>
  </si>
  <si>
    <t xml:space="preserve">FT425872</t>
  </si>
  <si>
    <t xml:space="preserve">BY122668*</t>
  </si>
  <si>
    <t xml:space="preserve">BY121169</t>
  </si>
  <si>
    <t xml:space="preserve">BY128375</t>
  </si>
  <si>
    <t xml:space="preserve">BY96068</t>
  </si>
  <si>
    <t xml:space="preserve">FT425085</t>
  </si>
  <si>
    <t xml:space="preserve">MF53827</t>
  </si>
  <si>
    <t xml:space="preserve">BY121169*</t>
  </si>
  <si>
    <t xml:space="preserve">B372191</t>
  </si>
  <si>
    <t xml:space="preserve">O Briant</t>
  </si>
  <si>
    <t xml:space="preserve">FTA79453</t>
  </si>
  <si>
    <t xml:space="preserve">FTA79453*</t>
  </si>
  <si>
    <t xml:space="preserve">IN11952</t>
  </si>
  <si>
    <t xml:space="preserve">Doran</t>
  </si>
  <si>
    <t xml:space="preserve">O'Hara</t>
  </si>
  <si>
    <t xml:space="preserve">BY33237</t>
  </si>
  <si>
    <t xml:space="preserve">BY33237*</t>
  </si>
  <si>
    <t xml:space="preserve">Blanchard</t>
  </si>
  <si>
    <t xml:space="preserve">BY50906</t>
  </si>
  <si>
    <t xml:space="preserve">BY50907</t>
  </si>
  <si>
    <t xml:space="preserve">BY50908</t>
  </si>
  <si>
    <t xml:space="preserve">BY50909</t>
  </si>
  <si>
    <t xml:space="preserve">BY50910</t>
  </si>
  <si>
    <t xml:space="preserve">BY50911</t>
  </si>
  <si>
    <t xml:space="preserve">FT233199</t>
  </si>
  <si>
    <t xml:space="preserve">FT425871</t>
  </si>
  <si>
    <t xml:space="preserve">Z45683</t>
  </si>
  <si>
    <t xml:space="preserve">Z45913</t>
  </si>
  <si>
    <t xml:space="preserve">B230910</t>
  </si>
  <si>
    <t xml:space="preserve">Jordan</t>
  </si>
  <si>
    <t xml:space="preserve">FGC46517</t>
  </si>
  <si>
    <t xml:space="preserve">A10662</t>
  </si>
  <si>
    <t xml:space="preserve">A10668</t>
  </si>
  <si>
    <t xml:space="preserve">A10671</t>
  </si>
  <si>
    <t xml:space="preserve">FTA73384</t>
  </si>
  <si>
    <t xml:space="preserve">FTA75037</t>
  </si>
  <si>
    <t xml:space="preserve">FTA75252</t>
  </si>
  <si>
    <t xml:space="preserve">FTA75744</t>
  </si>
  <si>
    <t xml:space="preserve">FTA75961</t>
  </si>
  <si>
    <t xml:space="preserve">FTA76810</t>
  </si>
  <si>
    <t xml:space="preserve">FTA77077</t>
  </si>
  <si>
    <t xml:space="preserve">FTB8537</t>
  </si>
  <si>
    <t xml:space="preserve">FTA73384*</t>
  </si>
  <si>
    <t xml:space="preserve">A10656</t>
  </si>
  <si>
    <t xml:space="preserve">A10660</t>
  </si>
  <si>
    <t xml:space="preserve">A10656*</t>
  </si>
  <si>
    <t xml:space="preserve">FT398514</t>
  </si>
  <si>
    <t xml:space="preserve">FT398514*</t>
  </si>
  <si>
    <t xml:space="preserve">Fraser</t>
  </si>
  <si>
    <t xml:space="preserve">FT397038</t>
  </si>
  <si>
    <t xml:space="preserve">FGC52741</t>
  </si>
  <si>
    <t xml:space="preserve">FT398582</t>
  </si>
  <si>
    <t xml:space="preserve">FT397038*</t>
  </si>
  <si>
    <t xml:space="preserve">B491748</t>
  </si>
  <si>
    <t xml:space="preserve">Ross</t>
  </si>
  <si>
    <t xml:space="preserve">A10659</t>
  </si>
  <si>
    <t xml:space="preserve">A10664</t>
  </si>
  <si>
    <t xml:space="preserve">A10666</t>
  </si>
  <si>
    <t xml:space="preserve">A10669</t>
  </si>
  <si>
    <t xml:space="preserve">A11548</t>
  </si>
  <si>
    <t xml:space="preserve">FGC46518</t>
  </si>
  <si>
    <t xml:space="preserve">FGC46519</t>
  </si>
  <si>
    <t xml:space="preserve">FTA1401</t>
  </si>
  <si>
    <t xml:space="preserve">FTA1578</t>
  </si>
  <si>
    <t xml:space="preserve">FTA1622</t>
  </si>
  <si>
    <t xml:space="preserve">FTA1668</t>
  </si>
  <si>
    <t xml:space="preserve">FTA2795</t>
  </si>
  <si>
    <t xml:space="preserve">A10659*</t>
  </si>
  <si>
    <t xml:space="preserve">DF105 (Fiacha Sraibhtine ~240-306 &gt; Muiredach Tirech ~270-343)</t>
  </si>
  <si>
    <t xml:space="preserve">DF108 (Eochaid Mugmedon ~310-365) &gt; DF109 (Niall Noígíallach, ~340-405; 42 sons/ grandsons) </t>
  </si>
  <si>
    <t xml:space="preserve">DF85 Conall Gulban (at least 13 genetic sons/ grandsons)</t>
  </si>
  <si>
    <t xml:space="preserve">Mahon</t>
  </si>
  <si>
    <t xml:space="preserve">McCord</t>
  </si>
  <si>
    <t xml:space="preserve">N68119</t>
  </si>
  <si>
    <t xml:space="preserve">Peddie</t>
  </si>
  <si>
    <t xml:space="preserve">FT109480</t>
  </si>
  <si>
    <t xml:space="preserve">BY169535</t>
  </si>
  <si>
    <t xml:space="preserve">BY170416</t>
  </si>
  <si>
    <t xml:space="preserve">BY170617</t>
  </si>
  <si>
    <t xml:space="preserve">BY171489</t>
  </si>
  <si>
    <t xml:space="preserve">BY171671</t>
  </si>
  <si>
    <t xml:space="preserve">BY77507</t>
  </si>
  <si>
    <t xml:space="preserve">BY169535*</t>
  </si>
  <si>
    <t xml:space="preserve">BY25893</t>
  </si>
  <si>
    <t xml:space="preserve">BY25900</t>
  </si>
  <si>
    <t xml:space="preserve">BY48891</t>
  </si>
  <si>
    <t xml:space="preserve">FGC28352</t>
  </si>
  <si>
    <t xml:space="preserve">FGC80912</t>
  </si>
  <si>
    <t xml:space="preserve">BY25893*</t>
  </si>
  <si>
    <t xml:space="preserve">Muhlenpoh</t>
  </si>
  <si>
    <t xml:space="preserve">FTA4843</t>
  </si>
  <si>
    <t xml:space="preserve">FTA17181</t>
  </si>
  <si>
    <t xml:space="preserve">FTA17199</t>
  </si>
  <si>
    <t xml:space="preserve">FTA4399</t>
  </si>
  <si>
    <t xml:space="preserve">Y11677</t>
  </si>
  <si>
    <t xml:space="preserve">FTA4843*</t>
  </si>
  <si>
    <t xml:space="preserve">Onan</t>
  </si>
  <si>
    <t xml:space="preserve">FTA4800</t>
  </si>
  <si>
    <t xml:space="preserve">FTA4244</t>
  </si>
  <si>
    <t xml:space="preserve">FTA4800*</t>
  </si>
  <si>
    <t xml:space="preserve">Grealish</t>
  </si>
  <si>
    <t xml:space="preserve">CTS8580</t>
  </si>
  <si>
    <t xml:space="preserve">CTS8580*</t>
  </si>
  <si>
    <t xml:space="preserve">B142869</t>
  </si>
  <si>
    <t xml:space="preserve">Barnes</t>
  </si>
  <si>
    <t xml:space="preserve">BY35723</t>
  </si>
  <si>
    <t xml:space="preserve">BY35723*</t>
  </si>
  <si>
    <t xml:space="preserve">McCurdy</t>
  </si>
  <si>
    <t xml:space="preserve">FT62759</t>
  </si>
  <si>
    <t xml:space="preserve">FT367724</t>
  </si>
  <si>
    <t xml:space="preserve">DC182</t>
  </si>
  <si>
    <t xml:space="preserve">FT367552</t>
  </si>
  <si>
    <t xml:space="preserve">FT367625</t>
  </si>
  <si>
    <t xml:space="preserve">FT367649</t>
  </si>
  <si>
    <t xml:space="preserve">FT367709</t>
  </si>
  <si>
    <t xml:space="preserve">FT367725</t>
  </si>
  <si>
    <t xml:space="preserve">FT367759</t>
  </si>
  <si>
    <t xml:space="preserve">FT367772</t>
  </si>
  <si>
    <t xml:space="preserve">FT367780</t>
  </si>
  <si>
    <t xml:space="preserve">FT378702</t>
  </si>
  <si>
    <t xml:space="preserve">FTB38251</t>
  </si>
  <si>
    <t xml:space="preserve">FTB39243</t>
  </si>
  <si>
    <t xml:space="preserve">MF28151</t>
  </si>
  <si>
    <t xml:space="preserve">MF75134</t>
  </si>
  <si>
    <t xml:space="preserve">ZS864</t>
  </si>
  <si>
    <t xml:space="preserve">FT367724*</t>
  </si>
  <si>
    <t xml:space="preserve">B606864</t>
  </si>
  <si>
    <t xml:space="preserve">Gillen</t>
  </si>
  <si>
    <t xml:space="preserve">BY102981</t>
  </si>
  <si>
    <t xml:space="preserve">BY102981*</t>
  </si>
  <si>
    <t xml:space="preserve">Browne</t>
  </si>
  <si>
    <t xml:space="preserve">FT148768</t>
  </si>
  <si>
    <t xml:space="preserve">FT148768*</t>
  </si>
  <si>
    <t xml:space="preserve">Irvine</t>
  </si>
  <si>
    <t xml:space="preserve">BY68177</t>
  </si>
  <si>
    <t xml:space="preserve">BY131206</t>
  </si>
  <si>
    <t xml:space="preserve">BY140555</t>
  </si>
  <si>
    <t xml:space="preserve">BY155297</t>
  </si>
  <si>
    <t xml:space="preserve">BY225533</t>
  </si>
  <si>
    <t xml:space="preserve">BY93611</t>
  </si>
  <si>
    <t xml:space="preserve">FT62481</t>
  </si>
  <si>
    <t xml:space="preserve">FT62837</t>
  </si>
  <si>
    <t xml:space="preserve">FT63007</t>
  </si>
  <si>
    <t xml:space="preserve">FT63237</t>
  </si>
  <si>
    <t xml:space="preserve">FT91794 &gt; FT91925</t>
  </si>
  <si>
    <t xml:space="preserve">BY68177*</t>
  </si>
  <si>
    <t xml:space="preserve">B335619</t>
  </si>
  <si>
    <t xml:space="preserve">Friel</t>
  </si>
  <si>
    <t xml:space="preserve">FT91182</t>
  </si>
  <si>
    <t xml:space="preserve">FT90816</t>
  </si>
  <si>
    <t xml:space="preserve">FT91270</t>
  </si>
  <si>
    <t xml:space="preserve">FT77474</t>
  </si>
  <si>
    <t xml:space="preserve">FT91182*</t>
  </si>
  <si>
    <t xml:space="preserve">McNeill</t>
  </si>
  <si>
    <t xml:space="preserve">IN82953</t>
  </si>
  <si>
    <t xml:space="preserve">FT191321</t>
  </si>
  <si>
    <t xml:space="preserve">FT194235</t>
  </si>
  <si>
    <t xml:space="preserve">FT194424</t>
  </si>
  <si>
    <t xml:space="preserve">Y58289</t>
  </si>
  <si>
    <t xml:space="preserve">FT191321*</t>
  </si>
  <si>
    <t xml:space="preserve">B311930</t>
  </si>
  <si>
    <t xml:space="preserve">Currie</t>
  </si>
  <si>
    <t xml:space="preserve">Isle of Arran</t>
  </si>
  <si>
    <t xml:space="preserve">BY18325</t>
  </si>
  <si>
    <t xml:space="preserve">BY31170</t>
  </si>
  <si>
    <t xml:space="preserve">FT33315</t>
  </si>
  <si>
    <t xml:space="preserve">FT35553</t>
  </si>
  <si>
    <t xml:space="preserve">FTB49585</t>
  </si>
  <si>
    <t xml:space="preserve">BY18325*</t>
  </si>
  <si>
    <t xml:space="preserve">Shannon</t>
  </si>
  <si>
    <t xml:space="preserve">Maginnis</t>
  </si>
  <si>
    <t xml:space="preserve">IN16323</t>
  </si>
  <si>
    <t xml:space="preserve">McGuigan</t>
  </si>
  <si>
    <t xml:space="preserve">A15492</t>
  </si>
  <si>
    <t xml:space="preserve">A15493</t>
  </si>
  <si>
    <t xml:space="preserve">A15495</t>
  </si>
  <si>
    <t xml:space="preserve">BY41035</t>
  </si>
  <si>
    <t xml:space="preserve">FT258152</t>
  </si>
  <si>
    <t xml:space="preserve">FT76133</t>
  </si>
  <si>
    <t xml:space="preserve">FT239425</t>
  </si>
  <si>
    <t xml:space="preserve">A15496</t>
  </si>
  <si>
    <t xml:space="preserve">A15498</t>
  </si>
  <si>
    <t xml:space="preserve">A15491</t>
  </si>
  <si>
    <t xml:space="preserve">A15494</t>
  </si>
  <si>
    <t xml:space="preserve">A15497</t>
  </si>
  <si>
    <t xml:space="preserve">FT258147</t>
  </si>
  <si>
    <t xml:space="preserve">BY220100</t>
  </si>
  <si>
    <t xml:space="preserve">Inard</t>
  </si>
  <si>
    <t xml:space="preserve">A19675</t>
  </si>
  <si>
    <t xml:space="preserve">A19676</t>
  </si>
  <si>
    <t xml:space="preserve">A19679</t>
  </si>
  <si>
    <t xml:space="preserve">A19680</t>
  </si>
  <si>
    <t xml:space="preserve">FT405828</t>
  </si>
  <si>
    <t xml:space="preserve">A19677</t>
  </si>
  <si>
    <t xml:space="preserve">A19681</t>
  </si>
  <si>
    <t xml:space="preserve">Johnston</t>
  </si>
  <si>
    <t xml:space="preserve">BY11545</t>
  </si>
  <si>
    <t xml:space="preserve">FGC28754</t>
  </si>
  <si>
    <t xml:space="preserve">FGC57908</t>
  </si>
  <si>
    <t xml:space="preserve">FGC57901</t>
  </si>
  <si>
    <t xml:space="preserve">FGC57903</t>
  </si>
  <si>
    <t xml:space="preserve">FGC57907</t>
  </si>
  <si>
    <t xml:space="preserve">FGC57909</t>
  </si>
  <si>
    <t xml:space="preserve">FGC57911</t>
  </si>
  <si>
    <t xml:space="preserve">FGC57916</t>
  </si>
  <si>
    <t xml:space="preserve">FGC57917</t>
  </si>
  <si>
    <t xml:space="preserve">FGC57919</t>
  </si>
  <si>
    <t xml:space="preserve">FT28386</t>
  </si>
  <si>
    <t xml:space="preserve">FT28387</t>
  </si>
  <si>
    <t xml:space="preserve">FGC57908*</t>
  </si>
  <si>
    <t xml:space="preserve">McCrary</t>
  </si>
  <si>
    <t xml:space="preserve">BY2720</t>
  </si>
  <si>
    <t xml:space="preserve">BY2732</t>
  </si>
  <si>
    <t xml:space="preserve">FT90198</t>
  </si>
  <si>
    <t xml:space="preserve">FT390895</t>
  </si>
  <si>
    <t xml:space="preserve">FT390895*</t>
  </si>
  <si>
    <t xml:space="preserve">FT186886</t>
  </si>
  <si>
    <t xml:space="preserve">FT183372</t>
  </si>
  <si>
    <t xml:space="preserve">FT186904</t>
  </si>
  <si>
    <t xml:space="preserve">FT186905</t>
  </si>
  <si>
    <t xml:space="preserve">FT188135</t>
  </si>
  <si>
    <t xml:space="preserve">FT188170</t>
  </si>
  <si>
    <t xml:space="preserve">FT188752</t>
  </si>
  <si>
    <t xml:space="preserve">FT189244</t>
  </si>
  <si>
    <t xml:space="preserve">FT390909</t>
  </si>
  <si>
    <t xml:space="preserve">FT390910</t>
  </si>
  <si>
    <t xml:space="preserve">FT186886*</t>
  </si>
  <si>
    <t xml:space="preserve">Lawless</t>
  </si>
  <si>
    <t xml:space="preserve">BY2667</t>
  </si>
  <si>
    <t xml:space="preserve">BY2688</t>
  </si>
  <si>
    <t xml:space="preserve">BY2692</t>
  </si>
  <si>
    <t xml:space="preserve">BY2722</t>
  </si>
  <si>
    <t xml:space="preserve">BY2726</t>
  </si>
  <si>
    <t xml:space="preserve">BY2731</t>
  </si>
  <si>
    <t xml:space="preserve">FT73234</t>
  </si>
  <si>
    <t xml:space="preserve">FT73244</t>
  </si>
  <si>
    <t xml:space="preserve">FT90200</t>
  </si>
  <si>
    <t xml:space="preserve">Y13567</t>
  </si>
  <si>
    <t xml:space="preserve">BY2667*</t>
  </si>
  <si>
    <t xml:space="preserve">BY2728</t>
  </si>
  <si>
    <t xml:space="preserve">BY2705</t>
  </si>
  <si>
    <t xml:space="preserve">BY2728*</t>
  </si>
  <si>
    <t xml:space="preserve">SI12450</t>
  </si>
  <si>
    <t xml:space="preserve">BY2698</t>
  </si>
  <si>
    <t xml:space="preserve">BY2700</t>
  </si>
  <si>
    <t xml:space="preserve">BY2708</t>
  </si>
  <si>
    <t xml:space="preserve">FT90199</t>
  </si>
  <si>
    <t xml:space="preserve">BY2698*</t>
  </si>
  <si>
    <t xml:space="preserve">MacAdam</t>
  </si>
  <si>
    <t xml:space="preserve">Clan MacAdam?</t>
  </si>
  <si>
    <t xml:space="preserve">BY2702</t>
  </si>
  <si>
    <t xml:space="preserve">FT73421</t>
  </si>
  <si>
    <t xml:space="preserve">BY2702*</t>
  </si>
  <si>
    <t xml:space="preserve">N49044</t>
  </si>
  <si>
    <t xml:space="preserve">BY21214</t>
  </si>
  <si>
    <t xml:space="preserve">BY21215</t>
  </si>
  <si>
    <t xml:space="preserve">FTA26788</t>
  </si>
  <si>
    <t xml:space="preserve">BY21214*</t>
  </si>
  <si>
    <t xml:space="preserve">B9807</t>
  </si>
  <si>
    <t xml:space="preserve">McGlynn</t>
  </si>
  <si>
    <t xml:space="preserve">Y8251</t>
  </si>
  <si>
    <t xml:space="preserve">FTA77138</t>
  </si>
  <si>
    <t xml:space="preserve">Y8251*</t>
  </si>
  <si>
    <t xml:space="preserve">FTB43979</t>
  </si>
  <si>
    <t xml:space="preserve">FTB44036</t>
  </si>
  <si>
    <t xml:space="preserve">FTB53920</t>
  </si>
  <si>
    <t xml:space="preserve">FTB53921</t>
  </si>
  <si>
    <t xml:space="preserve">MF91331</t>
  </si>
  <si>
    <t xml:space="preserve">FTB43979*</t>
  </si>
  <si>
    <t xml:space="preserve">B344708</t>
  </si>
  <si>
    <t xml:space="preserve">Nelson</t>
  </si>
  <si>
    <t xml:space="preserve">FGC71316 (7 sons)</t>
  </si>
  <si>
    <t xml:space="preserve">FGC71316*</t>
  </si>
  <si>
    <t xml:space="preserve">McConel</t>
  </si>
  <si>
    <t xml:space="preserve">IN84217</t>
  </si>
  <si>
    <t xml:space="preserve">Forbes</t>
  </si>
  <si>
    <t xml:space="preserve">BY25924</t>
  </si>
  <si>
    <t xml:space="preserve">A12732</t>
  </si>
  <si>
    <t xml:space="preserve">BY222523</t>
  </si>
  <si>
    <t xml:space="preserve">BY25899 &gt; BY25901</t>
  </si>
  <si>
    <t xml:space="preserve">BY25920</t>
  </si>
  <si>
    <t xml:space="preserve">FT258197 &gt; FT258198</t>
  </si>
  <si>
    <t xml:space="preserve">FT88562</t>
  </si>
  <si>
    <t xml:space="preserve">Y126442</t>
  </si>
  <si>
    <t xml:space="preserve">BY25924*</t>
  </si>
  <si>
    <t xml:space="preserve">Battle</t>
  </si>
  <si>
    <t xml:space="preserve">FT235981</t>
  </si>
  <si>
    <t xml:space="preserve">FT235248 &gt; FT235754</t>
  </si>
  <si>
    <t xml:space="preserve">FT236115 &gt; FT236163</t>
  </si>
  <si>
    <t xml:space="preserve">FT237030 &gt; FT237098</t>
  </si>
  <si>
    <t xml:space="preserve">FT237196 &gt; FT234472</t>
  </si>
  <si>
    <t xml:space="preserve"> FT237554 &gt; FT285105</t>
  </si>
  <si>
    <t xml:space="preserve">BY174853 &gt; HU94</t>
  </si>
  <si>
    <t xml:space="preserve">FT235981*</t>
  </si>
  <si>
    <t xml:space="preserve">Y7082</t>
  </si>
  <si>
    <t xml:space="preserve">BY18367</t>
  </si>
  <si>
    <t xml:space="preserve">BY2474</t>
  </si>
  <si>
    <t xml:space="preserve">FGC12186</t>
  </si>
  <si>
    <t xml:space="preserve">FGC12187</t>
  </si>
  <si>
    <t xml:space="preserve">FGC12188</t>
  </si>
  <si>
    <t xml:space="preserve">FGC12189</t>
  </si>
  <si>
    <t xml:space="preserve">FGC12190</t>
  </si>
  <si>
    <t xml:space="preserve">FGC12192</t>
  </si>
  <si>
    <t xml:space="preserve">FGC71320</t>
  </si>
  <si>
    <t xml:space="preserve">FGC71321</t>
  </si>
  <si>
    <t xml:space="preserve">Y7089</t>
  </si>
  <si>
    <t xml:space="preserve">Y7082*</t>
  </si>
  <si>
    <t xml:space="preserve">IN77936</t>
  </si>
  <si>
    <t xml:space="preserve">Lally</t>
  </si>
  <si>
    <t xml:space="preserve">Maolalaidh sept of Uí Maine</t>
  </si>
  <si>
    <t xml:space="preserve">BY43812</t>
  </si>
  <si>
    <t xml:space="preserve">FGC12182</t>
  </si>
  <si>
    <t xml:space="preserve">BY43812*</t>
  </si>
  <si>
    <t xml:space="preserve">Lalley</t>
  </si>
  <si>
    <t xml:space="preserve">FGC12183</t>
  </si>
  <si>
    <t xml:space="preserve">FGC12185</t>
  </si>
  <si>
    <t xml:space="preserve">FGC12191</t>
  </si>
  <si>
    <t xml:space="preserve">Y7085</t>
  </si>
  <si>
    <t xml:space="preserve">FGC12183*</t>
  </si>
  <si>
    <t xml:space="preserve">B1871</t>
  </si>
  <si>
    <t xml:space="preserve">FT191128</t>
  </si>
  <si>
    <t xml:space="preserve">FT81271</t>
  </si>
  <si>
    <t xml:space="preserve">MF102</t>
  </si>
  <si>
    <t xml:space="preserve">FT81271*</t>
  </si>
  <si>
    <t xml:space="preserve">Price</t>
  </si>
  <si>
    <t xml:space="preserve">FT144050</t>
  </si>
  <si>
    <t xml:space="preserve">BY127187</t>
  </si>
  <si>
    <t xml:space="preserve">BY201517</t>
  </si>
  <si>
    <t xml:space="preserve">FGCLR1036</t>
  </si>
  <si>
    <t xml:space="preserve">FT144050*</t>
  </si>
  <si>
    <t xml:space="preserve">FGC35551</t>
  </si>
  <si>
    <t xml:space="preserve">A5904</t>
  </si>
  <si>
    <t xml:space="preserve">FT160743</t>
  </si>
  <si>
    <t xml:space="preserve">FGC35551*</t>
  </si>
  <si>
    <t xml:space="preserve">N33073</t>
  </si>
  <si>
    <t xml:space="preserve">McGee</t>
  </si>
  <si>
    <t xml:space="preserve">BY42724</t>
  </si>
  <si>
    <t xml:space="preserve">BY43436</t>
  </si>
  <si>
    <t xml:space="preserve">BY85282</t>
  </si>
  <si>
    <t xml:space="preserve">FT181419</t>
  </si>
  <si>
    <t xml:space="preserve">BY42724*</t>
  </si>
  <si>
    <t xml:space="preserve">McClure</t>
  </si>
  <si>
    <t xml:space="preserve">FGC35555</t>
  </si>
  <si>
    <t xml:space="preserve">FGC35553</t>
  </si>
  <si>
    <t xml:space="preserve">FGC35553*</t>
  </si>
  <si>
    <t xml:space="preserve">McConkey</t>
  </si>
  <si>
    <t xml:space="preserve">N70689</t>
  </si>
  <si>
    <t xml:space="preserve">Louden</t>
  </si>
  <si>
    <t xml:space="preserve">Shazell</t>
  </si>
  <si>
    <t xml:space="preserve">B514575</t>
  </si>
  <si>
    <t xml:space="preserve">Dill</t>
  </si>
  <si>
    <t xml:space="preserve">BY35719</t>
  </si>
  <si>
    <t xml:space="preserve">FT107222</t>
  </si>
  <si>
    <t xml:space="preserve">BY170664</t>
  </si>
  <si>
    <t xml:space="preserve">BY171007</t>
  </si>
  <si>
    <t xml:space="preserve">BY171153</t>
  </si>
  <si>
    <t xml:space="preserve">BY171279</t>
  </si>
  <si>
    <t xml:space="preserve">BY171390</t>
  </si>
  <si>
    <t xml:space="preserve">FT108233</t>
  </si>
  <si>
    <t xml:space="preserve">BY170664*</t>
  </si>
  <si>
    <t xml:space="preserve">Maley</t>
  </si>
  <si>
    <t xml:space="preserve">N71317</t>
  </si>
  <si>
    <t xml:space="preserve">Melley</t>
  </si>
  <si>
    <t xml:space="preserve">BY120993</t>
  </si>
  <si>
    <t xml:space="preserve">BY35722</t>
  </si>
  <si>
    <t xml:space="preserve">BY35718*</t>
  </si>
  <si>
    <t xml:space="preserve">Lamont</t>
  </si>
  <si>
    <t xml:space="preserve">BY35720</t>
  </si>
  <si>
    <t xml:space="preserve">FT123440</t>
  </si>
  <si>
    <t xml:space="preserve">BY35721</t>
  </si>
  <si>
    <t xml:space="preserve">BY35721*</t>
  </si>
  <si>
    <t xml:space="preserve">Kerr</t>
  </si>
  <si>
    <t xml:space="preserve">BY167496</t>
  </si>
  <si>
    <t xml:space="preserve">FTA15788</t>
  </si>
  <si>
    <t xml:space="preserve">FT439615</t>
  </si>
  <si>
    <t xml:space="preserve">FT458851</t>
  </si>
  <si>
    <t xml:space="preserve">FTA15459</t>
  </si>
  <si>
    <t xml:space="preserve">FTA15509</t>
  </si>
  <si>
    <t xml:space="preserve">FTA16367</t>
  </si>
  <si>
    <t xml:space="preserve">FTA16545</t>
  </si>
  <si>
    <t xml:space="preserve">FTA16925</t>
  </si>
  <si>
    <t xml:space="preserve">FT96958</t>
  </si>
  <si>
    <t xml:space="preserve">FTA15788*</t>
  </si>
  <si>
    <t xml:space="preserve">IN68881</t>
  </si>
  <si>
    <t xml:space="preserve">McPherson</t>
  </si>
  <si>
    <t xml:space="preserve">BY166437</t>
  </si>
  <si>
    <t xml:space="preserve">BY168097</t>
  </si>
  <si>
    <t xml:space="preserve">Y154616</t>
  </si>
  <si>
    <t xml:space="preserve">Y154693</t>
  </si>
  <si>
    <t xml:space="preserve">BY166437*</t>
  </si>
  <si>
    <t xml:space="preserve">IN106317</t>
  </si>
  <si>
    <t xml:space="preserve">Clan McAdams?</t>
  </si>
  <si>
    <t xml:space="preserve">B545156</t>
  </si>
  <si>
    <t xml:space="preserve">McAdam</t>
  </si>
  <si>
    <t xml:space="preserve">Graham</t>
  </si>
  <si>
    <t xml:space="preserve">FT216520</t>
  </si>
  <si>
    <t xml:space="preserve">FT217067</t>
  </si>
  <si>
    <t xml:space="preserve">FTB39235</t>
  </si>
  <si>
    <t xml:space="preserve">FT216520*</t>
  </si>
  <si>
    <t xml:space="preserve">McCaddams</t>
  </si>
  <si>
    <t xml:space="preserve">B50592</t>
  </si>
  <si>
    <t xml:space="preserve">McAdams</t>
  </si>
  <si>
    <t xml:space="preserve">BY112602</t>
  </si>
  <si>
    <t xml:space="preserve">BY112602*</t>
  </si>
  <si>
    <t xml:space="preserve">McBrayer</t>
  </si>
  <si>
    <t xml:space="preserve">BY56799</t>
  </si>
  <si>
    <t xml:space="preserve">BY136431</t>
  </si>
  <si>
    <t xml:space="preserve">BY56799*</t>
  </si>
  <si>
    <t xml:space="preserve">McBride</t>
  </si>
  <si>
    <t xml:space="preserve">B316813</t>
  </si>
  <si>
    <t xml:space="preserve">S673 (7 sons) Fergus Cennfota</t>
  </si>
  <si>
    <t xml:space="preserve">S673*</t>
  </si>
  <si>
    <t xml:space="preserve">Dunbar</t>
  </si>
  <si>
    <t xml:space="preserve">McCarthy</t>
  </si>
  <si>
    <t xml:space="preserve">Carroll</t>
  </si>
  <si>
    <t xml:space="preserve">A13343</t>
  </si>
  <si>
    <t xml:space="preserve">BY102017</t>
  </si>
  <si>
    <t xml:space="preserve">BY145394</t>
  </si>
  <si>
    <t xml:space="preserve">BY24538</t>
  </si>
  <si>
    <t xml:space="preserve">BY69669</t>
  </si>
  <si>
    <t xml:space="preserve">FTA32226</t>
  </si>
  <si>
    <t xml:space="preserve">Y111166</t>
  </si>
  <si>
    <t xml:space="preserve">Y219340</t>
  </si>
  <si>
    <t xml:space="preserve">BY102017*</t>
  </si>
  <si>
    <t xml:space="preserve">McMenamin</t>
  </si>
  <si>
    <t xml:space="preserve">BY122139</t>
  </si>
  <si>
    <t xml:space="preserve">FTA31525</t>
  </si>
  <si>
    <t xml:space="preserve">BY122139*</t>
  </si>
  <si>
    <t xml:space="preserve">N128529</t>
  </si>
  <si>
    <t xml:space="preserve">McCormack</t>
  </si>
  <si>
    <t xml:space="preserve">BY103163</t>
  </si>
  <si>
    <t xml:space="preserve">BY147714</t>
  </si>
  <si>
    <t xml:space="preserve">BY150395</t>
  </si>
  <si>
    <t xml:space="preserve">FT250741</t>
  </si>
  <si>
    <t xml:space="preserve">FT251636</t>
  </si>
  <si>
    <t xml:space="preserve">BY103163*</t>
  </si>
  <si>
    <t xml:space="preserve">Mitchell</t>
  </si>
  <si>
    <t xml:space="preserve">BY73259</t>
  </si>
  <si>
    <t xml:space="preserve">FTB35127</t>
  </si>
  <si>
    <t xml:space="preserve">BY73259*</t>
  </si>
  <si>
    <t xml:space="preserve">IN74058</t>
  </si>
  <si>
    <t xml:space="preserve">Young</t>
  </si>
  <si>
    <t xml:space="preserve">Andriessen</t>
  </si>
  <si>
    <t xml:space="preserve">Netherlands</t>
  </si>
  <si>
    <t xml:space="preserve">FT63386</t>
  </si>
  <si>
    <t xml:space="preserve">FT180796</t>
  </si>
  <si>
    <t xml:space="preserve">FT62492</t>
  </si>
  <si>
    <t xml:space="preserve">FT62825</t>
  </si>
  <si>
    <t xml:space="preserve">FTB21055</t>
  </si>
  <si>
    <t xml:space="preserve">FT63156</t>
  </si>
  <si>
    <t xml:space="preserve">FT62383</t>
  </si>
  <si>
    <t xml:space="preserve">FT63443</t>
  </si>
  <si>
    <t xml:space="preserve">FT63465</t>
  </si>
  <si>
    <t xml:space="preserve">FT63466</t>
  </si>
  <si>
    <t xml:space="preserve">FT63156*</t>
  </si>
  <si>
    <t xml:space="preserve">FT63065</t>
  </si>
  <si>
    <t xml:space="preserve">FT63537</t>
  </si>
  <si>
    <t xml:space="preserve">MF35353</t>
  </si>
  <si>
    <t xml:space="preserve">FT63065*</t>
  </si>
  <si>
    <t xml:space="preserve">IN116869</t>
  </si>
  <si>
    <t xml:space="preserve">Devine</t>
  </si>
  <si>
    <t xml:space="preserve">McClurg</t>
  </si>
  <si>
    <t xml:space="preserve">FT394597</t>
  </si>
  <si>
    <t xml:space="preserve">FT394204</t>
  </si>
  <si>
    <t xml:space="preserve">FT394597*</t>
  </si>
  <si>
    <t xml:space="preserve">Thom</t>
  </si>
  <si>
    <t xml:space="preserve">FT250979</t>
  </si>
  <si>
    <t xml:space="preserve">FT250701</t>
  </si>
  <si>
    <t xml:space="preserve">FT251446</t>
  </si>
  <si>
    <t xml:space="preserve">FT251743</t>
  </si>
  <si>
    <t xml:space="preserve">FT251966</t>
  </si>
  <si>
    <t xml:space="preserve">FT359042</t>
  </si>
  <si>
    <t xml:space="preserve">FTB21056</t>
  </si>
  <si>
    <t xml:space="preserve">FT250979*</t>
  </si>
  <si>
    <t xml:space="preserve">B682675</t>
  </si>
  <si>
    <t xml:space="preserve">McConnell</t>
  </si>
  <si>
    <t xml:space="preserve">FT251063</t>
  </si>
  <si>
    <t xml:space="preserve">FT251063*</t>
  </si>
  <si>
    <t xml:space="preserve">FT250880</t>
  </si>
  <si>
    <t xml:space="preserve">FT251467</t>
  </si>
  <si>
    <t xml:space="preserve">FT251555</t>
  </si>
  <si>
    <t xml:space="preserve">FT252120</t>
  </si>
  <si>
    <t xml:space="preserve">FT252273</t>
  </si>
  <si>
    <t xml:space="preserve">FGC73756</t>
  </si>
  <si>
    <t xml:space="preserve">F22409</t>
  </si>
  <si>
    <t xml:space="preserve">FT275570</t>
  </si>
  <si>
    <t xml:space="preserve">FT38465</t>
  </si>
  <si>
    <t xml:space="preserve">FT38524</t>
  </si>
  <si>
    <t xml:space="preserve">FT38713</t>
  </si>
  <si>
    <t xml:space="preserve">FT39011</t>
  </si>
  <si>
    <t xml:space="preserve">FT39186</t>
  </si>
  <si>
    <t xml:space="preserve">FGC60466</t>
  </si>
  <si>
    <t xml:space="preserve">FGC67400</t>
  </si>
  <si>
    <t xml:space="preserve">Y45512</t>
  </si>
  <si>
    <t xml:space="preserve">Y47909</t>
  </si>
  <si>
    <t xml:space="preserve">Y48134</t>
  </si>
  <si>
    <t xml:space="preserve">Y49881</t>
  </si>
  <si>
    <t xml:space="preserve">Y54176</t>
  </si>
  <si>
    <t xml:space="preserve">Y54666</t>
  </si>
  <si>
    <t xml:space="preserve">Y56969</t>
  </si>
  <si>
    <t xml:space="preserve">F22409*</t>
  </si>
  <si>
    <t xml:space="preserve">Partain</t>
  </si>
  <si>
    <t xml:space="preserve">B382488</t>
  </si>
  <si>
    <t xml:space="preserve">Partin</t>
  </si>
  <si>
    <t xml:space="preserve">FT43614</t>
  </si>
  <si>
    <t xml:space="preserve">FT283922</t>
  </si>
  <si>
    <t xml:space="preserve">FT43614*</t>
  </si>
  <si>
    <t xml:space="preserve">BY21168</t>
  </si>
  <si>
    <t xml:space="preserve">BY21171</t>
  </si>
  <si>
    <t xml:space="preserve">FGC73755</t>
  </si>
  <si>
    <t xml:space="preserve">BY38588</t>
  </si>
  <si>
    <t xml:space="preserve">BY38591</t>
  </si>
  <si>
    <t xml:space="preserve">BY38588*</t>
  </si>
  <si>
    <t xml:space="preserve">Rogers</t>
  </si>
  <si>
    <t xml:space="preserve">BY38593</t>
  </si>
  <si>
    <t xml:space="preserve">BY38590</t>
  </si>
  <si>
    <t xml:space="preserve">FT117795</t>
  </si>
  <si>
    <t xml:space="preserve">FT167776</t>
  </si>
  <si>
    <t xml:space="preserve">FT165852</t>
  </si>
  <si>
    <t xml:space="preserve">FT168254</t>
  </si>
  <si>
    <t xml:space="preserve">FT169112</t>
  </si>
  <si>
    <t xml:space="preserve">FT169262</t>
  </si>
  <si>
    <t xml:space="preserve">FT367514</t>
  </si>
  <si>
    <t xml:space="preserve">FT167776*</t>
  </si>
  <si>
    <t xml:space="preserve">FT169660</t>
  </si>
  <si>
    <t xml:space="preserve">FT165559</t>
  </si>
  <si>
    <t xml:space="preserve">FT165775</t>
  </si>
  <si>
    <t xml:space="preserve">FT165908</t>
  </si>
  <si>
    <t xml:space="preserve">FT166844</t>
  </si>
  <si>
    <t xml:space="preserve">FT169838</t>
  </si>
  <si>
    <t xml:space="preserve">FT169660*</t>
  </si>
  <si>
    <t xml:space="preserve">Carr</t>
  </si>
  <si>
    <t xml:space="preserve">McCray</t>
  </si>
  <si>
    <t xml:space="preserve">BY38589</t>
  </si>
  <si>
    <t xml:space="preserve">BY38592</t>
  </si>
  <si>
    <t xml:space="preserve">FT114225</t>
  </si>
  <si>
    <t xml:space="preserve">FT118980</t>
  </si>
  <si>
    <t xml:space="preserve">FTB30787</t>
  </si>
  <si>
    <t xml:space="preserve">FT121518</t>
  </si>
  <si>
    <t xml:space="preserve">FT122002</t>
  </si>
  <si>
    <t xml:space="preserve">FT122883</t>
  </si>
  <si>
    <t xml:space="preserve">FT121518*</t>
  </si>
  <si>
    <t xml:space="preserve">B108149</t>
  </si>
  <si>
    <t xml:space="preserve">Mawhinney</t>
  </si>
  <si>
    <t xml:space="preserve">BY144293</t>
  </si>
  <si>
    <t xml:space="preserve">FT113946</t>
  </si>
  <si>
    <t xml:space="preserve">FT115003</t>
  </si>
  <si>
    <t xml:space="preserve">BY144293*</t>
  </si>
  <si>
    <t xml:space="preserve">McClanahan</t>
  </si>
  <si>
    <t xml:space="preserve">Sept Mac Lennacháin (McClanahan)</t>
  </si>
  <si>
    <t xml:space="preserve">Winder</t>
  </si>
  <si>
    <t xml:space="preserve">FTB29016</t>
  </si>
  <si>
    <t xml:space="preserve">FT121975</t>
  </si>
  <si>
    <t xml:space="preserve">FT29439</t>
  </si>
  <si>
    <t xml:space="preserve">FTB29016*</t>
  </si>
  <si>
    <t xml:space="preserve">Wyatt</t>
  </si>
  <si>
    <t xml:space="preserve">BY158148</t>
  </si>
  <si>
    <t xml:space="preserve">BY157772</t>
  </si>
  <si>
    <t xml:space="preserve">Tolliver</t>
  </si>
  <si>
    <t xml:space="preserve">BY21169</t>
  </si>
  <si>
    <t xml:space="preserve">BY21170</t>
  </si>
  <si>
    <t xml:space="preserve">Y97241</t>
  </si>
  <si>
    <t xml:space="preserve">FGC75249</t>
  </si>
  <si>
    <t xml:space="preserve">Y97241*</t>
  </si>
  <si>
    <t xml:space="preserve">Hutson</t>
  </si>
  <si>
    <t xml:space="preserve">Scott</t>
  </si>
  <si>
    <t xml:space="preserve">Y104487</t>
  </si>
  <si>
    <t xml:space="preserve">Y104487*</t>
  </si>
  <si>
    <t xml:space="preserve">BY18310</t>
  </si>
  <si>
    <t xml:space="preserve">BY18316</t>
  </si>
  <si>
    <t xml:space="preserve">Y107222</t>
  </si>
  <si>
    <t xml:space="preserve">Y122738</t>
  </si>
  <si>
    <t xml:space="preserve">BY18310*</t>
  </si>
  <si>
    <t xml:space="preserve">McKeon</t>
  </si>
  <si>
    <t xml:space="preserve">McCoun</t>
  </si>
  <si>
    <t xml:space="preserve">BY25946</t>
  </si>
  <si>
    <t xml:space="preserve">BY25946*</t>
  </si>
  <si>
    <t xml:space="preserve">Denmark</t>
  </si>
  <si>
    <t xml:space="preserve">FT94064</t>
  </si>
  <si>
    <t xml:space="preserve">FGC36559</t>
  </si>
  <si>
    <t xml:space="preserve">FT446137</t>
  </si>
  <si>
    <t xml:space="preserve">FT93617</t>
  </si>
  <si>
    <t xml:space="preserve">FT93868</t>
  </si>
  <si>
    <t xml:space="preserve">FT93905</t>
  </si>
  <si>
    <t xml:space="preserve">FT93918</t>
  </si>
  <si>
    <t xml:space="preserve">FT94091</t>
  </si>
  <si>
    <t xml:space="preserve">FTA52161</t>
  </si>
  <si>
    <t xml:space="preserve">FTA52373</t>
  </si>
  <si>
    <t xml:space="preserve">FT94064*</t>
  </si>
  <si>
    <t xml:space="preserve">N234513</t>
  </si>
  <si>
    <t xml:space="preserve">Fergusson</t>
  </si>
  <si>
    <t xml:space="preserve">McLea</t>
  </si>
  <si>
    <t xml:space="preserve">BY25894</t>
  </si>
  <si>
    <t xml:space="preserve">BY224040</t>
  </si>
  <si>
    <t xml:space="preserve">FT191137</t>
  </si>
  <si>
    <t xml:space="preserve">FT137198</t>
  </si>
  <si>
    <t xml:space="preserve">FT135495</t>
  </si>
  <si>
    <t xml:space="preserve">FT136403</t>
  </si>
  <si>
    <t xml:space="preserve">FT137198*</t>
  </si>
  <si>
    <t xml:space="preserve">BY18329</t>
  </si>
  <si>
    <t xml:space="preserve">BY25898</t>
  </si>
  <si>
    <t xml:space="preserve">BY25936</t>
  </si>
  <si>
    <t xml:space="preserve">FT136246</t>
  </si>
  <si>
    <t xml:space="preserve">BY18329*</t>
  </si>
  <si>
    <t xml:space="preserve">SI12646</t>
  </si>
  <si>
    <t xml:space="preserve">MacCord</t>
  </si>
  <si>
    <t xml:space="preserve">Mac Cuarta (McCord) sept of Aírgialla?</t>
  </si>
  <si>
    <t xml:space="preserve">BY18333</t>
  </si>
  <si>
    <t xml:space="preserve">BY25908</t>
  </si>
  <si>
    <t xml:space="preserve">BY25925</t>
  </si>
  <si>
    <t xml:space="preserve">BY90789</t>
  </si>
  <si>
    <t xml:space="preserve">BY18333*</t>
  </si>
  <si>
    <t xml:space="preserve">FT139745</t>
  </si>
  <si>
    <t xml:space="preserve">FT139745*</t>
  </si>
  <si>
    <t xml:space="preserve">N151025</t>
  </si>
  <si>
    <t xml:space="preserve">FT137773</t>
  </si>
  <si>
    <t xml:space="preserve">FT137773*</t>
  </si>
  <si>
    <t xml:space="preserve">B395140</t>
  </si>
  <si>
    <t xml:space="preserve">FT334904</t>
  </si>
  <si>
    <t xml:space="preserve">FT334300</t>
  </si>
  <si>
    <t xml:space="preserve">FT334527</t>
  </si>
  <si>
    <t xml:space="preserve">FT335352</t>
  </si>
  <si>
    <t xml:space="preserve">FT337170</t>
  </si>
  <si>
    <t xml:space="preserve">FT338659</t>
  </si>
  <si>
    <t xml:space="preserve">FT338996</t>
  </si>
  <si>
    <t xml:space="preserve">FT338997</t>
  </si>
  <si>
    <t xml:space="preserve">FT342018</t>
  </si>
  <si>
    <t xml:space="preserve">FT333904*</t>
  </si>
  <si>
    <t xml:space="preserve">McMurtry</t>
  </si>
  <si>
    <t xml:space="preserve">McMurtry sept / clan</t>
  </si>
  <si>
    <t xml:space="preserve">Y38757</t>
  </si>
  <si>
    <t xml:space="preserve">Y38757*</t>
  </si>
  <si>
    <t xml:space="preserve">McMurtrie</t>
  </si>
  <si>
    <t xml:space="preserve">FT342310</t>
  </si>
  <si>
    <t xml:space="preserve">FT342138</t>
  </si>
  <si>
    <t xml:space="preserve">FT342310*</t>
  </si>
  <si>
    <t xml:space="preserve">FT14226</t>
  </si>
  <si>
    <t xml:space="preserve">BY169282</t>
  </si>
  <si>
    <t xml:space="preserve">BY170806</t>
  </si>
  <si>
    <t xml:space="preserve">BY171389</t>
  </si>
  <si>
    <t xml:space="preserve">FTB83194</t>
  </si>
  <si>
    <t xml:space="preserve">FGC32830*</t>
  </si>
  <si>
    <t xml:space="preserve">B500397</t>
  </si>
  <si>
    <t xml:space="preserve">Carlill</t>
  </si>
  <si>
    <t xml:space="preserve">BY169282*</t>
  </si>
  <si>
    <t xml:space="preserve">IN77567</t>
  </si>
  <si>
    <t xml:space="preserve">McPhail</t>
  </si>
  <si>
    <t xml:space="preserve">BY47752</t>
  </si>
  <si>
    <t xml:space="preserve">BY47752*</t>
  </si>
  <si>
    <t xml:space="preserve">MI40730</t>
  </si>
  <si>
    <t xml:space="preserve">BY170633</t>
  </si>
  <si>
    <t xml:space="preserve">BY171247</t>
  </si>
  <si>
    <t xml:space="preserve">MF79138</t>
  </si>
  <si>
    <t xml:space="preserve">BY170633*</t>
  </si>
  <si>
    <t xml:space="preserve">B355609</t>
  </si>
  <si>
    <t xml:space="preserve">Lundy</t>
  </si>
  <si>
    <t xml:space="preserve">FGC49726</t>
  </si>
  <si>
    <t xml:space="preserve">BY43854</t>
  </si>
  <si>
    <t xml:space="preserve">FGC49727</t>
  </si>
  <si>
    <t xml:space="preserve">FT11869</t>
  </si>
  <si>
    <t xml:space="preserve">FT13588</t>
  </si>
  <si>
    <t xml:space="preserve">FT13658</t>
  </si>
  <si>
    <t xml:space="preserve">Y135731</t>
  </si>
  <si>
    <t xml:space="preserve">FGC49726*</t>
  </si>
  <si>
    <t xml:space="preserve">B778304</t>
  </si>
  <si>
    <t xml:space="preserve">McGurk</t>
  </si>
  <si>
    <t xml:space="preserve">McGurk sept</t>
  </si>
  <si>
    <t xml:space="preserve">FGC49724</t>
  </si>
  <si>
    <t xml:space="preserve">FGC49728</t>
  </si>
  <si>
    <t xml:space="preserve">FGC49730</t>
  </si>
  <si>
    <t xml:space="preserve">FT67511</t>
  </si>
  <si>
    <t xml:space="preserve">FT67567</t>
  </si>
  <si>
    <t xml:space="preserve">FGC49724*</t>
  </si>
  <si>
    <t xml:space="preserve">B93723</t>
  </si>
  <si>
    <t xml:space="preserve">Magouirk</t>
  </si>
  <si>
    <t xml:space="preserve">McGuirt</t>
  </si>
  <si>
    <t xml:space="preserve">BY168456</t>
  </si>
  <si>
    <t xml:space="preserve">BY168456*</t>
  </si>
  <si>
    <t xml:space="preserve">Bradner</t>
  </si>
  <si>
    <t xml:space="preserve">McGuirk</t>
  </si>
  <si>
    <t xml:space="preserve">BY50692</t>
  </si>
  <si>
    <t xml:space="preserve">BY50692*</t>
  </si>
  <si>
    <t xml:space="preserve">Y187654</t>
  </si>
  <si>
    <t xml:space="preserve">Y187654*</t>
  </si>
  <si>
    <t xml:space="preserve">IN61644</t>
  </si>
  <si>
    <t xml:space="preserve">FT47343</t>
  </si>
  <si>
    <t xml:space="preserve">FT47343*</t>
  </si>
  <si>
    <t xml:space="preserve">BY184845</t>
  </si>
  <si>
    <t xml:space="preserve">BY184712</t>
  </si>
  <si>
    <t xml:space="preserve">BY185215</t>
  </si>
  <si>
    <t xml:space="preserve">BY185651</t>
  </si>
  <si>
    <t xml:space="preserve">BY185942</t>
  </si>
  <si>
    <t xml:space="preserve">FT76982</t>
  </si>
  <si>
    <t xml:space="preserve">BY184845*</t>
  </si>
  <si>
    <t xml:space="preserve">IN35785</t>
  </si>
  <si>
    <t xml:space="preserve">McGill</t>
  </si>
  <si>
    <t xml:space="preserve">BY21233</t>
  </si>
  <si>
    <t xml:space="preserve">BY21234</t>
  </si>
  <si>
    <t xml:space="preserve">BY21233*</t>
  </si>
  <si>
    <t xml:space="preserve">McKeever</t>
  </si>
  <si>
    <t xml:space="preserve">BY146806</t>
  </si>
  <si>
    <t xml:space="preserve">BY120396</t>
  </si>
  <si>
    <t xml:space="preserve">BY132284</t>
  </si>
  <si>
    <t xml:space="preserve">BY60807</t>
  </si>
  <si>
    <t xml:space="preserve">CTS8144</t>
  </si>
  <si>
    <t xml:space="preserve">BY146806*</t>
  </si>
  <si>
    <t xml:space="preserve">FGC32825</t>
  </si>
  <si>
    <t xml:space="preserve">FGC32820</t>
  </si>
  <si>
    <t xml:space="preserve">FGC32825*</t>
  </si>
  <si>
    <t xml:space="preserve">Lynd</t>
  </si>
  <si>
    <t xml:space="preserve">FT360077</t>
  </si>
  <si>
    <t xml:space="preserve">BY230928</t>
  </si>
  <si>
    <t xml:space="preserve">FGC7978</t>
  </si>
  <si>
    <t xml:space="preserve">FT359850</t>
  </si>
  <si>
    <t xml:space="preserve">FT359959</t>
  </si>
  <si>
    <t xml:space="preserve">FT360292</t>
  </si>
  <si>
    <t xml:space="preserve">FT361104</t>
  </si>
  <si>
    <t xml:space="preserve">FT361351</t>
  </si>
  <si>
    <t xml:space="preserve">FT363996</t>
  </si>
  <si>
    <t xml:space="preserve">FT426193</t>
  </si>
  <si>
    <t xml:space="preserve">Y272281</t>
  </si>
  <si>
    <t xml:space="preserve">FT360077*</t>
  </si>
  <si>
    <t xml:space="preserve">Dennison</t>
  </si>
  <si>
    <t xml:space="preserve">B173195</t>
  </si>
  <si>
    <t xml:space="preserve">FT362826</t>
  </si>
  <si>
    <t xml:space="preserve">FT362958</t>
  </si>
  <si>
    <t xml:space="preserve">FTA49576</t>
  </si>
  <si>
    <t xml:space="preserve">FGC32835</t>
  </si>
  <si>
    <t xml:space="preserve">FT47867</t>
  </si>
  <si>
    <t xml:space="preserve">FT191148</t>
  </si>
  <si>
    <t xml:space="preserve">FT47241</t>
  </si>
  <si>
    <t xml:space="preserve">FT48159</t>
  </si>
  <si>
    <t xml:space="preserve">Y172141</t>
  </si>
  <si>
    <t xml:space="preserve">FT440594</t>
  </si>
  <si>
    <t xml:space="preserve">FTC86927</t>
  </si>
  <si>
    <t xml:space="preserve">MF55422</t>
  </si>
  <si>
    <t xml:space="preserve">FT440594*</t>
  </si>
  <si>
    <t xml:space="preserve">Gunning</t>
  </si>
  <si>
    <t xml:space="preserve">FT47844</t>
  </si>
  <si>
    <t xml:space="preserve">FT191149</t>
  </si>
  <si>
    <t xml:space="preserve">FT47559</t>
  </si>
  <si>
    <t xml:space="preserve">Y63064</t>
  </si>
  <si>
    <t xml:space="preserve">FTB30319</t>
  </si>
  <si>
    <t xml:space="preserve">FTB31218</t>
  </si>
  <si>
    <t xml:space="preserve">FTB31218*</t>
  </si>
  <si>
    <t xml:space="preserve">B166203</t>
  </si>
  <si>
    <t xml:space="preserve">McRory</t>
  </si>
  <si>
    <t xml:space="preserve">FT47969</t>
  </si>
  <si>
    <t xml:space="preserve">FT47969*</t>
  </si>
  <si>
    <t xml:space="preserve">McCrory</t>
  </si>
  <si>
    <t xml:space="preserve">MK57080</t>
  </si>
  <si>
    <t xml:space="preserve">FGC32828</t>
  </si>
  <si>
    <t xml:space="preserve">FGC32828*</t>
  </si>
  <si>
    <t xml:space="preserve">Hegarty</t>
  </si>
  <si>
    <t xml:space="preserve">FGC32827</t>
  </si>
  <si>
    <t xml:space="preserve">FGC32824</t>
  </si>
  <si>
    <t xml:space="preserve">FGC32827*</t>
  </si>
  <si>
    <t xml:space="preserve">IN49225</t>
  </si>
  <si>
    <t xml:space="preserve">Haggartie</t>
  </si>
  <si>
    <t xml:space="preserve">S668 (Sétna)</t>
  </si>
  <si>
    <t xml:space="preserve">Barrett</t>
  </si>
  <si>
    <t xml:space="preserve">PH4147</t>
  </si>
  <si>
    <t xml:space="preserve">BY198236</t>
  </si>
  <si>
    <t xml:space="preserve">BY199226</t>
  </si>
  <si>
    <t xml:space="preserve">BY200805</t>
  </si>
  <si>
    <t xml:space="preserve">FT125525</t>
  </si>
  <si>
    <t xml:space="preserve">PH4147*</t>
  </si>
  <si>
    <t xml:space="preserve">BY67594</t>
  </si>
  <si>
    <t xml:space="preserve">BY151213</t>
  </si>
  <si>
    <t xml:space="preserve">FT213758</t>
  </si>
  <si>
    <t xml:space="preserve">FTC5431</t>
  </si>
  <si>
    <t xml:space="preserve">FTC5711</t>
  </si>
  <si>
    <t xml:space="preserve">BY67594*</t>
  </si>
  <si>
    <t xml:space="preserve">FTC5557</t>
  </si>
  <si>
    <t xml:space="preserve">BY218301</t>
  </si>
  <si>
    <t xml:space="preserve">FTC46200</t>
  </si>
  <si>
    <t xml:space="preserve">FTC5478</t>
  </si>
  <si>
    <t xml:space="preserve">FTC5506</t>
  </si>
  <si>
    <t xml:space="preserve">FTC5535</t>
  </si>
  <si>
    <t xml:space="preserve">FTC5669</t>
  </si>
  <si>
    <t xml:space="preserve">FTC5766</t>
  </si>
  <si>
    <t xml:space="preserve">FTC5774</t>
  </si>
  <si>
    <t xml:space="preserve">FTC5785</t>
  </si>
  <si>
    <t xml:space="preserve">FTC5800</t>
  </si>
  <si>
    <t xml:space="preserve">FTC5816</t>
  </si>
  <si>
    <t xml:space="preserve">FTC8314</t>
  </si>
  <si>
    <t xml:space="preserve">FTC8604</t>
  </si>
  <si>
    <t xml:space="preserve">FTC5557*</t>
  </si>
  <si>
    <t xml:space="preserve">Adkins</t>
  </si>
  <si>
    <t xml:space="preserve">BY11548 (Ainmuire mac Sétnai ?-569) &gt; Áed mac Ainmuirech 530-598 (4 traditional sons, 3 genetic)</t>
  </si>
  <si>
    <t xml:space="preserve">Y112235</t>
  </si>
  <si>
    <t xml:space="preserve">FT140803</t>
  </si>
  <si>
    <t xml:space="preserve">FT381275</t>
  </si>
  <si>
    <t xml:space="preserve">FT381275*</t>
  </si>
  <si>
    <t xml:space="preserve">BY25917</t>
  </si>
  <si>
    <t xml:space="preserve">BY25902</t>
  </si>
  <si>
    <t xml:space="preserve">BY25905</t>
  </si>
  <si>
    <t xml:space="preserve">BY25933</t>
  </si>
  <si>
    <t xml:space="preserve">BY25934</t>
  </si>
  <si>
    <t xml:space="preserve">BY25943</t>
  </si>
  <si>
    <t xml:space="preserve">FT135535</t>
  </si>
  <si>
    <t xml:space="preserve">FT136997</t>
  </si>
  <si>
    <t xml:space="preserve">Y89788</t>
  </si>
  <si>
    <t xml:space="preserve">BY25917*</t>
  </si>
  <si>
    <t xml:space="preserve">N5613</t>
  </si>
  <si>
    <t xml:space="preserve">Gallion</t>
  </si>
  <si>
    <t xml:space="preserve">BY25887 (Máel Coba mac Áedo ?-615 &gt; Cellach mac Máele Coba ?-658)</t>
  </si>
  <si>
    <t xml:space="preserve">BY25910</t>
  </si>
  <si>
    <t xml:space="preserve">BY25927</t>
  </si>
  <si>
    <t xml:space="preserve">FGC57584</t>
  </si>
  <si>
    <t xml:space="preserve">FT45675</t>
  </si>
  <si>
    <t xml:space="preserve">FT45968</t>
  </si>
  <si>
    <t xml:space="preserve">FT46862</t>
  </si>
  <si>
    <t xml:space="preserve">Y65305</t>
  </si>
  <si>
    <t xml:space="preserve">Y72140</t>
  </si>
  <si>
    <t xml:space="preserve">BY171768</t>
  </si>
  <si>
    <t xml:space="preserve">BY171768*</t>
  </si>
  <si>
    <t xml:space="preserve">Ó Gallchobhair sept (Gallagher - Galloway family) of Cenél Conaill</t>
  </si>
  <si>
    <t xml:space="preserve">BY161634</t>
  </si>
  <si>
    <t xml:space="preserve">BY161893</t>
  </si>
  <si>
    <t xml:space="preserve">BY162245</t>
  </si>
  <si>
    <t xml:space="preserve">BY162352</t>
  </si>
  <si>
    <t xml:space="preserve">BY162678</t>
  </si>
  <si>
    <t xml:space="preserve">BY162681</t>
  </si>
  <si>
    <t xml:space="preserve">FT200341</t>
  </si>
  <si>
    <t xml:space="preserve">FT200598</t>
  </si>
  <si>
    <t xml:space="preserve">FT201238</t>
  </si>
  <si>
    <t xml:space="preserve">FT201722</t>
  </si>
  <si>
    <t xml:space="preserve">BY161634*</t>
  </si>
  <si>
    <t xml:space="preserve">Gallagher</t>
  </si>
  <si>
    <t xml:space="preserve">BY18346</t>
  </si>
  <si>
    <t xml:space="preserve">BY25904</t>
  </si>
  <si>
    <t xml:space="preserve">BY25907</t>
  </si>
  <si>
    <t xml:space="preserve">FT45796</t>
  </si>
  <si>
    <t xml:space="preserve">BY18346*</t>
  </si>
  <si>
    <t xml:space="preserve">FT46764 &gt; BY204201</t>
  </si>
  <si>
    <t xml:space="preserve">FT438592</t>
  </si>
  <si>
    <t xml:space="preserve">BY196727</t>
  </si>
  <si>
    <t xml:space="preserve">FT453309</t>
  </si>
  <si>
    <t xml:space="preserve">FTB54285</t>
  </si>
  <si>
    <t xml:space="preserve">FT438592*</t>
  </si>
  <si>
    <t xml:space="preserve">BY203025</t>
  </si>
  <si>
    <t xml:space="preserve">BY203456 &gt; BY203661</t>
  </si>
  <si>
    <t xml:space="preserve">BY204504 &gt; FT46219</t>
  </si>
  <si>
    <t xml:space="preserve">BY203025*</t>
  </si>
  <si>
    <t xml:space="preserve">B395779</t>
  </si>
  <si>
    <t xml:space="preserve">A10680</t>
  </si>
  <si>
    <t xml:space="preserve">A10680*</t>
  </si>
  <si>
    <t xml:space="preserve">B3380</t>
  </si>
  <si>
    <t xml:space="preserve">Melloy</t>
  </si>
  <si>
    <t xml:space="preserve">Craig</t>
  </si>
  <si>
    <t xml:space="preserve">BY18311</t>
  </si>
  <si>
    <t xml:space="preserve">BY130415</t>
  </si>
  <si>
    <t xml:space="preserve">BY144097</t>
  </si>
  <si>
    <t xml:space="preserve">BY18312</t>
  </si>
  <si>
    <t xml:space="preserve">BY61507</t>
  </si>
  <si>
    <t xml:space="preserve">FT112369</t>
  </si>
  <si>
    <t xml:space="preserve">FTB66008</t>
  </si>
  <si>
    <t xml:space="preserve">FTB66971</t>
  </si>
  <si>
    <t xml:space="preserve">BY18311*</t>
  </si>
  <si>
    <t xml:space="preserve">Kilcoyne</t>
  </si>
  <si>
    <t xml:space="preserve">FTB66263</t>
  </si>
  <si>
    <t xml:space="preserve">FTB67486</t>
  </si>
  <si>
    <t xml:space="preserve">FTC46191</t>
  </si>
  <si>
    <t xml:space="preserve">FTB66263*</t>
  </si>
  <si>
    <t xml:space="preserve">IN110059</t>
  </si>
  <si>
    <t xml:space="preserve">BY93206</t>
  </si>
  <si>
    <t xml:space="preserve">BY116505</t>
  </si>
  <si>
    <t xml:space="preserve">BY133758</t>
  </si>
  <si>
    <t xml:space="preserve">FT47477</t>
  </si>
  <si>
    <t xml:space="preserve">FT48524</t>
  </si>
  <si>
    <t xml:space="preserve">BY93206*</t>
  </si>
  <si>
    <t xml:space="preserve">Dunaway</t>
  </si>
  <si>
    <t xml:space="preserve">FGC8740 (Lugaid mac Sétnai)</t>
  </si>
  <si>
    <t xml:space="preserve">BY161919</t>
  </si>
  <si>
    <t xml:space="preserve">BY163298</t>
  </si>
  <si>
    <t xml:space="preserve">BY163394</t>
  </si>
  <si>
    <t xml:space="preserve">FT191134</t>
  </si>
  <si>
    <t xml:space="preserve">FT95233</t>
  </si>
  <si>
    <t xml:space="preserve">BY161919*</t>
  </si>
  <si>
    <t xml:space="preserve">Ray</t>
  </si>
  <si>
    <t xml:space="preserve">BY161332</t>
  </si>
  <si>
    <t xml:space="preserve">BY161364</t>
  </si>
  <si>
    <t xml:space="preserve">BY163425</t>
  </si>
  <si>
    <t xml:space="preserve">BY220295</t>
  </si>
  <si>
    <t xml:space="preserve">FT95343</t>
  </si>
  <si>
    <t xml:space="preserve">FT95920</t>
  </si>
  <si>
    <t xml:space="preserve">FT95986</t>
  </si>
  <si>
    <t xml:space="preserve">BY161332*</t>
  </si>
  <si>
    <t xml:space="preserve">BY3344</t>
  </si>
  <si>
    <t xml:space="preserve">BY216078</t>
  </si>
  <si>
    <t xml:space="preserve">BY25937</t>
  </si>
  <si>
    <t xml:space="preserve">FT111767</t>
  </si>
  <si>
    <t xml:space="preserve">FT191135</t>
  </si>
  <si>
    <t xml:space="preserve">BY18350*</t>
  </si>
  <si>
    <t xml:space="preserve">BY145857</t>
  </si>
  <si>
    <t xml:space="preserve">BY145857*</t>
  </si>
  <si>
    <t xml:space="preserve">Glass</t>
  </si>
  <si>
    <t xml:space="preserve">BY18332</t>
  </si>
  <si>
    <t xml:space="preserve">BY25938</t>
  </si>
  <si>
    <t xml:space="preserve">BY18332*</t>
  </si>
  <si>
    <t xml:space="preserve">McKeeman</t>
  </si>
  <si>
    <t xml:space="preserve">Campbell</t>
  </si>
  <si>
    <t xml:space="preserve">FT273676</t>
  </si>
  <si>
    <t xml:space="preserve">FT272627</t>
  </si>
  <si>
    <t xml:space="preserve">FT273226</t>
  </si>
  <si>
    <t xml:space="preserve">FT273345</t>
  </si>
  <si>
    <t xml:space="preserve">FT274080</t>
  </si>
  <si>
    <t xml:space="preserve">FT274977</t>
  </si>
  <si>
    <t xml:space="preserve">FT275076</t>
  </si>
  <si>
    <t xml:space="preserve">FT275097</t>
  </si>
  <si>
    <t xml:space="preserve">FT275269</t>
  </si>
  <si>
    <t xml:space="preserve">FT451641</t>
  </si>
  <si>
    <t xml:space="preserve">FT273676*</t>
  </si>
  <si>
    <t xml:space="preserve">B78471</t>
  </si>
  <si>
    <t xml:space="preserve">BY25916</t>
  </si>
  <si>
    <t xml:space="preserve">BY25895</t>
  </si>
  <si>
    <t xml:space="preserve">BY25941</t>
  </si>
  <si>
    <t xml:space="preserve">FT412074</t>
  </si>
  <si>
    <t xml:space="preserve">Y186602</t>
  </si>
  <si>
    <t xml:space="preserve">BY25916*</t>
  </si>
  <si>
    <t xml:space="preserve">McCollum</t>
  </si>
  <si>
    <t xml:space="preserve">N104491</t>
  </si>
  <si>
    <t xml:space="preserve">FT292886</t>
  </si>
  <si>
    <t xml:space="preserve">FT292886*</t>
  </si>
  <si>
    <t xml:space="preserve">McMichael</t>
  </si>
  <si>
    <t xml:space="preserve">BY157703</t>
  </si>
  <si>
    <t xml:space="preserve">BY157957</t>
  </si>
  <si>
    <t xml:space="preserve">BY157703*</t>
  </si>
  <si>
    <t xml:space="preserve">B274071</t>
  </si>
  <si>
    <t xml:space="preserve">BY198972</t>
  </si>
  <si>
    <t xml:space="preserve">FTA2179</t>
  </si>
  <si>
    <t xml:space="preserve">FTA2180</t>
  </si>
  <si>
    <t xml:space="preserve">Y10583</t>
  </si>
  <si>
    <t xml:space="preserve">Y10583*</t>
  </si>
  <si>
    <t xml:space="preserve">BY77436</t>
  </si>
  <si>
    <t xml:space="preserve">BY92834</t>
  </si>
  <si>
    <t xml:space="preserve">FT335652</t>
  </si>
  <si>
    <t xml:space="preserve">BY77436*</t>
  </si>
  <si>
    <t xml:space="preserve">BY133129</t>
  </si>
  <si>
    <t xml:space="preserve">BY133129*</t>
  </si>
  <si>
    <t xml:space="preserve">McFerson</t>
  </si>
  <si>
    <t xml:space="preserve">BY187063</t>
  </si>
  <si>
    <t xml:space="preserve">BY187945</t>
  </si>
  <si>
    <t xml:space="preserve">BY188139</t>
  </si>
  <si>
    <t xml:space="preserve">FT296079</t>
  </si>
  <si>
    <t xml:space="preserve">FT457601</t>
  </si>
  <si>
    <t xml:space="preserve">FT97089</t>
  </si>
  <si>
    <t xml:space="preserve">FTA21874</t>
  </si>
  <si>
    <t xml:space="preserve">BY187063*</t>
  </si>
  <si>
    <t xml:space="preserve">FGC40093</t>
  </si>
  <si>
    <t xml:space="preserve">BY35725</t>
  </si>
  <si>
    <t xml:space="preserve">BY92554</t>
  </si>
  <si>
    <t xml:space="preserve">BY106604</t>
  </si>
  <si>
    <t xml:space="preserve">BY115822</t>
  </si>
  <si>
    <t xml:space="preserve">BY141705</t>
  </si>
  <si>
    <t xml:space="preserve">BY98296</t>
  </si>
  <si>
    <t xml:space="preserve">FT126777</t>
  </si>
  <si>
    <t xml:space="preserve">FT127411</t>
  </si>
  <si>
    <t xml:space="preserve">BY92554*</t>
  </si>
  <si>
    <t xml:space="preserve">IN43667</t>
  </si>
  <si>
    <t xml:space="preserve">FTB88191</t>
  </si>
  <si>
    <t xml:space="preserve">FTB80199</t>
  </si>
  <si>
    <t xml:space="preserve">FTB82575</t>
  </si>
  <si>
    <t xml:space="preserve">FTB82978</t>
  </si>
  <si>
    <t xml:space="preserve">FTB83445</t>
  </si>
  <si>
    <t xml:space="preserve">FTB83735</t>
  </si>
  <si>
    <t xml:space="preserve">FTB83753</t>
  </si>
  <si>
    <t xml:space="preserve">FTB84411</t>
  </si>
  <si>
    <t xml:space="preserve">FTB87159</t>
  </si>
  <si>
    <t xml:space="preserve">FTC46194</t>
  </si>
  <si>
    <t xml:space="preserve">FTC46195</t>
  </si>
  <si>
    <t xml:space="preserve">FTB80199*</t>
  </si>
  <si>
    <t xml:space="preserve">B840921</t>
  </si>
  <si>
    <t xml:space="preserve">Hunter</t>
  </si>
  <si>
    <t xml:space="preserve">BY25911</t>
  </si>
  <si>
    <t xml:space="preserve">FGC3921</t>
  </si>
  <si>
    <t xml:space="preserve">FGC40092</t>
  </si>
  <si>
    <t xml:space="preserve">BY25911*</t>
  </si>
  <si>
    <t xml:space="preserve">McKeown</t>
  </si>
  <si>
    <t xml:space="preserve">BY168440</t>
  </si>
  <si>
    <t xml:space="preserve">FT354037</t>
  </si>
  <si>
    <t xml:space="preserve">BY168440*</t>
  </si>
  <si>
    <t xml:space="preserve">Nichols</t>
  </si>
  <si>
    <t xml:space="preserve">BY166533</t>
  </si>
  <si>
    <t xml:space="preserve">BY167201</t>
  </si>
  <si>
    <t xml:space="preserve">FT213949</t>
  </si>
  <si>
    <t xml:space="preserve">FTC78780</t>
  </si>
  <si>
    <t xml:space="preserve">BY166533*</t>
  </si>
  <si>
    <t xml:space="preserve">BY166028</t>
  </si>
  <si>
    <t xml:space="preserve">BY166832</t>
  </si>
  <si>
    <t xml:space="preserve">FT88150</t>
  </si>
  <si>
    <t xml:space="preserve">BY166028*</t>
  </si>
  <si>
    <t xml:space="preserve">Thorburn</t>
  </si>
  <si>
    <t xml:space="preserve">Sc. Borders</t>
  </si>
  <si>
    <t xml:space="preserve">Alexander family of Campbelltown, Scotland (Argyll and Bute)</t>
  </si>
  <si>
    <t xml:space="preserve">Alexander</t>
  </si>
  <si>
    <t xml:space="preserve">FT266402</t>
  </si>
  <si>
    <t xml:space="preserve">FT259376</t>
  </si>
  <si>
    <t xml:space="preserve">FT266402*</t>
  </si>
  <si>
    <t xml:space="preserve">B803699</t>
  </si>
  <si>
    <t xml:space="preserve">Woodside</t>
  </si>
  <si>
    <t xml:space="preserve">FTC3217</t>
  </si>
  <si>
    <t xml:space="preserve">FTC3217*</t>
  </si>
  <si>
    <t xml:space="preserve">BY168718</t>
  </si>
  <si>
    <t xml:space="preserve">BY168739</t>
  </si>
  <si>
    <t xml:space="preserve">BY168718*</t>
  </si>
  <si>
    <t xml:space="preserve">DF97 (Ronan)</t>
  </si>
  <si>
    <t xml:space="preserve">FGC8738 (Garb) &gt; FGC8739 (Cen Faelad)</t>
  </si>
  <si>
    <t xml:space="preserve">DF97*</t>
  </si>
  <si>
    <t xml:space="preserve">Slavin</t>
  </si>
  <si>
    <t xml:space="preserve">N61600</t>
  </si>
  <si>
    <t xml:space="preserve">Gattis</t>
  </si>
  <si>
    <t xml:space="preserve">BY76755</t>
  </si>
  <si>
    <t xml:space="preserve">BY164495</t>
  </si>
  <si>
    <t xml:space="preserve">BY81673</t>
  </si>
  <si>
    <t xml:space="preserve">FT354049</t>
  </si>
  <si>
    <t xml:space="preserve">FT354050</t>
  </si>
  <si>
    <t xml:space="preserve">FT94310</t>
  </si>
  <si>
    <t xml:space="preserve">BY76755*</t>
  </si>
  <si>
    <t xml:space="preserve">McCauley</t>
  </si>
  <si>
    <t xml:space="preserve">B270341</t>
  </si>
  <si>
    <t xml:space="preserve">Brown</t>
  </si>
  <si>
    <t xml:space="preserve">FTA3892</t>
  </si>
  <si>
    <t xml:space="preserve">FTA3892*</t>
  </si>
  <si>
    <t xml:space="preserve">BY21179</t>
  </si>
  <si>
    <t xml:space="preserve">BY21180</t>
  </si>
  <si>
    <t xml:space="preserve">BY21181</t>
  </si>
  <si>
    <t xml:space="preserve">BY21179*</t>
  </si>
  <si>
    <t xml:space="preserve">IN86090</t>
  </si>
  <si>
    <t xml:space="preserve">Harvey</t>
  </si>
  <si>
    <t xml:space="preserve">BY146927</t>
  </si>
  <si>
    <t xml:space="preserve">BY146927*</t>
  </si>
  <si>
    <t xml:space="preserve">Donnelly</t>
  </si>
  <si>
    <t xml:space="preserve">FT222136</t>
  </si>
  <si>
    <t xml:space="preserve">FT222136*</t>
  </si>
  <si>
    <t xml:space="preserve">FT405406</t>
  </si>
  <si>
    <t xml:space="preserve">FT405465</t>
  </si>
  <si>
    <t xml:space="preserve">Y51451</t>
  </si>
  <si>
    <t xml:space="preserve">FT405406*</t>
  </si>
  <si>
    <t xml:space="preserve">IN90050</t>
  </si>
  <si>
    <t xml:space="preserve">Callister</t>
  </si>
  <si>
    <t xml:space="preserve">S666</t>
  </si>
  <si>
    <t xml:space="preserve">BY43797</t>
  </si>
  <si>
    <t xml:space="preserve">S674</t>
  </si>
  <si>
    <t xml:space="preserve">S674*</t>
  </si>
  <si>
    <t xml:space="preserve">AM38157</t>
  </si>
  <si>
    <t xml:space="preserve">Brewer</t>
  </si>
  <si>
    <t xml:space="preserve">FGC68163</t>
  </si>
  <si>
    <t xml:space="preserve">FGC68164</t>
  </si>
  <si>
    <t xml:space="preserve">FTB31289</t>
  </si>
  <si>
    <t xml:space="preserve">FGC68163*</t>
  </si>
  <si>
    <t xml:space="preserve">McDowell</t>
  </si>
  <si>
    <t xml:space="preserve">FGC68166</t>
  </si>
  <si>
    <t xml:space="preserve">FGC68166*</t>
  </si>
  <si>
    <t xml:space="preserve">BY106100</t>
  </si>
  <si>
    <t xml:space="preserve">BY115036</t>
  </si>
  <si>
    <t xml:space="preserve">BY115128</t>
  </si>
  <si>
    <t xml:space="preserve">BY155231</t>
  </si>
  <si>
    <t xml:space="preserve">Z31871</t>
  </si>
  <si>
    <t xml:space="preserve">BY106100*</t>
  </si>
  <si>
    <t xml:space="preserve">Claxton</t>
  </si>
  <si>
    <t xml:space="preserve">MK58377</t>
  </si>
  <si>
    <t xml:space="preserve">Clogston</t>
  </si>
  <si>
    <t xml:space="preserve">BY88350</t>
  </si>
  <si>
    <t xml:space="preserve">FT81011</t>
  </si>
  <si>
    <t xml:space="preserve">BY88350*</t>
  </si>
  <si>
    <t xml:space="preserve">Dowell</t>
  </si>
  <si>
    <t xml:space="preserve">Y36709</t>
  </si>
  <si>
    <t xml:space="preserve">Hannon</t>
  </si>
  <si>
    <t xml:space="preserve">BY21261</t>
  </si>
  <si>
    <t xml:space="preserve">BY21261*</t>
  </si>
  <si>
    <t xml:space="preserve">BY90891</t>
  </si>
  <si>
    <t xml:space="preserve">FT27863</t>
  </si>
  <si>
    <t xml:space="preserve">FT28006</t>
  </si>
  <si>
    <t xml:space="preserve">FT29619</t>
  </si>
  <si>
    <t xml:space="preserve">FT30267</t>
  </si>
  <si>
    <t xml:space="preserve">Y100498</t>
  </si>
  <si>
    <t xml:space="preserve">Y102681</t>
  </si>
  <si>
    <t xml:space="preserve">Y111328</t>
  </si>
  <si>
    <t xml:space="preserve">Y111821</t>
  </si>
  <si>
    <t xml:space="preserve">Y86865</t>
  </si>
  <si>
    <t xml:space="preserve">Y90254</t>
  </si>
  <si>
    <t xml:space="preserve">Y95029</t>
  </si>
  <si>
    <t xml:space="preserve">BY90891*</t>
  </si>
  <si>
    <t xml:space="preserve">Harrison</t>
  </si>
  <si>
    <t xml:space="preserve">BY204236</t>
  </si>
  <si>
    <t xml:space="preserve">BY204236*</t>
  </si>
  <si>
    <t xml:space="preserve">MK40380</t>
  </si>
  <si>
    <t xml:space="preserve">Elliott</t>
  </si>
  <si>
    <t xml:space="preserve">BY178847</t>
  </si>
  <si>
    <t xml:space="preserve">BY178867</t>
  </si>
  <si>
    <t xml:space="preserve">BY179105</t>
  </si>
  <si>
    <t xml:space="preserve">BY179744</t>
  </si>
  <si>
    <t xml:space="preserve">BY178847*</t>
  </si>
  <si>
    <t xml:space="preserve">Fleming</t>
  </si>
  <si>
    <t xml:space="preserve">BY179323</t>
  </si>
  <si>
    <t xml:space="preserve">FTC83737</t>
  </si>
  <si>
    <t xml:space="preserve">BY179323*</t>
  </si>
  <si>
    <t xml:space="preserve">B246460</t>
  </si>
  <si>
    <t xml:space="preserve">B148523</t>
  </si>
  <si>
    <t xml:space="preserve">BY3343 &gt; FGC68706</t>
  </si>
  <si>
    <t xml:space="preserve">BY3343*</t>
  </si>
  <si>
    <t xml:space="preserve">B595679</t>
  </si>
  <si>
    <t xml:space="preserve">Garvin</t>
  </si>
  <si>
    <t xml:space="preserve">FTA48475</t>
  </si>
  <si>
    <t xml:space="preserve">FT268855</t>
  </si>
  <si>
    <t xml:space="preserve">FTA48724</t>
  </si>
  <si>
    <t xml:space="preserve">FTA48803</t>
  </si>
  <si>
    <t xml:space="preserve">FTA48909</t>
  </si>
  <si>
    <t xml:space="preserve">FTA49079</t>
  </si>
  <si>
    <t xml:space="preserve">FTC13971</t>
  </si>
  <si>
    <t xml:space="preserve">FTA48475*</t>
  </si>
  <si>
    <t xml:space="preserve">MacAuley</t>
  </si>
  <si>
    <t xml:space="preserve">BY23663</t>
  </si>
  <si>
    <t xml:space="preserve">FGC32990</t>
  </si>
  <si>
    <t xml:space="preserve">FGC32992</t>
  </si>
  <si>
    <t xml:space="preserve">FGC32993</t>
  </si>
  <si>
    <t xml:space="preserve">FT81543</t>
  </si>
  <si>
    <t xml:space="preserve">FT82127</t>
  </si>
  <si>
    <t xml:space="preserve">BY23663*</t>
  </si>
  <si>
    <t xml:space="preserve">Buchanan</t>
  </si>
  <si>
    <t xml:space="preserve">N115028</t>
  </si>
  <si>
    <t xml:space="preserve">Coleman</t>
  </si>
  <si>
    <t xml:space="preserve">BY157503</t>
  </si>
  <si>
    <t xml:space="preserve">BY118289</t>
  </si>
  <si>
    <t xml:space="preserve">BY158126</t>
  </si>
  <si>
    <t xml:space="preserve">BY158509</t>
  </si>
  <si>
    <t xml:space="preserve">BY158540</t>
  </si>
  <si>
    <t xml:space="preserve">BY205484</t>
  </si>
  <si>
    <t xml:space="preserve">FT45869</t>
  </si>
  <si>
    <t xml:space="preserve">BY157503*</t>
  </si>
  <si>
    <t xml:space="preserve">BY166191</t>
  </si>
  <si>
    <t xml:space="preserve">FT45617</t>
  </si>
  <si>
    <t xml:space="preserve">BY166191*</t>
  </si>
  <si>
    <t xml:space="preserve">A4697</t>
  </si>
  <si>
    <t xml:space="preserve">FGC49797</t>
  </si>
  <si>
    <t xml:space="preserve">FGC497799</t>
  </si>
  <si>
    <t xml:space="preserve">FGC58600</t>
  </si>
  <si>
    <t xml:space="preserve">A4697*</t>
  </si>
  <si>
    <t xml:space="preserve">BY99465</t>
  </si>
  <si>
    <t xml:space="preserve">BY211574</t>
  </si>
  <si>
    <t xml:space="preserve">FTB17449</t>
  </si>
  <si>
    <t xml:space="preserve">BY99465*</t>
  </si>
  <si>
    <t xml:space="preserve">Trumbull</t>
  </si>
  <si>
    <t xml:space="preserve">N4029</t>
  </si>
  <si>
    <t xml:space="preserve">Fairchild</t>
  </si>
  <si>
    <t xml:space="preserve">BY98659</t>
  </si>
  <si>
    <t xml:space="preserve">BY100442</t>
  </si>
  <si>
    <t xml:space="preserve">BY90635</t>
  </si>
  <si>
    <t xml:space="preserve">FT120488</t>
  </si>
  <si>
    <t xml:space="preserve">FT121082</t>
  </si>
  <si>
    <t xml:space="preserve">BY98659*</t>
  </si>
  <si>
    <t xml:space="preserve">Duncan</t>
  </si>
  <si>
    <t xml:space="preserve">FGC58597</t>
  </si>
  <si>
    <t xml:space="preserve">FGC58596</t>
  </si>
  <si>
    <t xml:space="preserve">FGC68704</t>
  </si>
  <si>
    <t xml:space="preserve">FT161499</t>
  </si>
  <si>
    <t xml:space="preserve">FGC49793 &gt; FGC49794</t>
  </si>
  <si>
    <t xml:space="preserve">FGC49795 &gt; FGC49796</t>
  </si>
  <si>
    <t xml:space="preserve">FGC49798 &gt; FGC86520</t>
  </si>
  <si>
    <t xml:space="preserve">FGC86521 &gt; FGC86522</t>
  </si>
  <si>
    <t xml:space="preserve">FT158797 &gt; FT158835</t>
  </si>
  <si>
    <t xml:space="preserve">FT161499*</t>
  </si>
  <si>
    <t xml:space="preserve">Lister</t>
  </si>
  <si>
    <t xml:space="preserve">FGC49800</t>
  </si>
  <si>
    <t xml:space="preserve">FTA8135</t>
  </si>
  <si>
    <t xml:space="preserve">N26284</t>
  </si>
  <si>
    <t xml:space="preserve">Leister</t>
  </si>
  <si>
    <t xml:space="preserve">BY21235</t>
  </si>
  <si>
    <t xml:space="preserve">BY21235*</t>
  </si>
  <si>
    <t xml:space="preserve">McGee (Mac Aodha) of Tyrone (genetically not Ulaid)</t>
  </si>
  <si>
    <t xml:space="preserve">FTA1267</t>
  </si>
  <si>
    <t xml:space="preserve">FTA1267*</t>
  </si>
  <si>
    <t xml:space="preserve">McKee</t>
  </si>
  <si>
    <t xml:space="preserve">BY176927</t>
  </si>
  <si>
    <t xml:space="preserve">BY177088</t>
  </si>
  <si>
    <t xml:space="preserve">BY177089</t>
  </si>
  <si>
    <t xml:space="preserve">BY177141</t>
  </si>
  <si>
    <t xml:space="preserve">FT182457</t>
  </si>
  <si>
    <t xml:space="preserve">Y100528</t>
  </si>
  <si>
    <t xml:space="preserve">BY176927*</t>
  </si>
  <si>
    <t xml:space="preserve">B569553</t>
  </si>
  <si>
    <t xml:space="preserve">BY18247 &gt; BY18258</t>
  </si>
  <si>
    <t xml:space="preserve">BY222366</t>
  </si>
  <si>
    <t xml:space="preserve">BY80428</t>
  </si>
  <si>
    <t xml:space="preserve">FT221587</t>
  </si>
  <si>
    <t xml:space="preserve">Y66665 &gt; Y77496</t>
  </si>
  <si>
    <t xml:space="preserve">BY18247*</t>
  </si>
  <si>
    <t xml:space="preserve">B4398</t>
  </si>
  <si>
    <t xml:space="preserve">FT221572</t>
  </si>
  <si>
    <t xml:space="preserve">FT220839</t>
  </si>
  <si>
    <t xml:space="preserve">FT221572*</t>
  </si>
  <si>
    <t xml:space="preserve">B79666</t>
  </si>
  <si>
    <t xml:space="preserve">Minnis</t>
  </si>
  <si>
    <t xml:space="preserve">FT76429</t>
  </si>
  <si>
    <t xml:space="preserve">FT74434</t>
  </si>
  <si>
    <t xml:space="preserve">BY209033</t>
  </si>
  <si>
    <t xml:space="preserve">BY206127</t>
  </si>
  <si>
    <t xml:space="preserve">Corbell</t>
  </si>
  <si>
    <t xml:space="preserve">BY21236</t>
  </si>
  <si>
    <t xml:space="preserve">BY21237</t>
  </si>
  <si>
    <t xml:space="preserve">BY21238</t>
  </si>
  <si>
    <t xml:space="preserve">BY21236*</t>
  </si>
  <si>
    <t xml:space="preserve">FGC68708</t>
  </si>
  <si>
    <t xml:space="preserve">FT77538</t>
  </si>
  <si>
    <t xml:space="preserve">FGC68707</t>
  </si>
  <si>
    <t xml:space="preserve">Z35402</t>
  </si>
  <si>
    <t xml:space="preserve">FGC68707*</t>
  </si>
  <si>
    <t xml:space="preserve">MI52629</t>
  </si>
  <si>
    <t xml:space="preserve">B148290</t>
  </si>
  <si>
    <t xml:space="preserve">FT57328</t>
  </si>
  <si>
    <t xml:space="preserve">FT57328*</t>
  </si>
  <si>
    <t xml:space="preserve">Steuart</t>
  </si>
  <si>
    <t xml:space="preserve">BY38377</t>
  </si>
  <si>
    <t xml:space="preserve">BY101658</t>
  </si>
  <si>
    <t xml:space="preserve">BY38377*</t>
  </si>
  <si>
    <t xml:space="preserve">Gibbons</t>
  </si>
  <si>
    <t xml:space="preserve">BY38375</t>
  </si>
  <si>
    <t xml:space="preserve">BY38376</t>
  </si>
  <si>
    <t xml:space="preserve">BY38378</t>
  </si>
  <si>
    <t xml:space="preserve">BY38375*</t>
  </si>
  <si>
    <t xml:space="preserve">Stuart</t>
  </si>
  <si>
    <t xml:space="preserve">BY471 (Flaman) &gt; FGC49699</t>
  </si>
  <si>
    <t xml:space="preserve">FGC62103 &gt; FGC8840</t>
  </si>
  <si>
    <t xml:space="preserve">FT27575 &gt; FTB39188 (Donagh Dochartach)</t>
  </si>
  <si>
    <t xml:space="preserve">BY471*&gt;BY471*</t>
  </si>
  <si>
    <t xml:space="preserve">BY471*</t>
  </si>
  <si>
    <t xml:space="preserve">IN30139</t>
  </si>
  <si>
    <t xml:space="preserve">Doherty</t>
  </si>
  <si>
    <t xml:space="preserve">Ó Dochartaigh (O'Doherty) Cenél Conaill clan of Donegal</t>
  </si>
  <si>
    <t xml:space="preserve">FT28864</t>
  </si>
  <si>
    <t xml:space="preserve">BY166877</t>
  </si>
  <si>
    <t xml:space="preserve">BY211384</t>
  </si>
  <si>
    <t xml:space="preserve">BY211385</t>
  </si>
  <si>
    <t xml:space="preserve">BY223395</t>
  </si>
  <si>
    <t xml:space="preserve">F25059</t>
  </si>
  <si>
    <t xml:space="preserve">FT28864*</t>
  </si>
  <si>
    <t xml:space="preserve">Black</t>
  </si>
  <si>
    <t xml:space="preserve">BY168134</t>
  </si>
  <si>
    <t xml:space="preserve">BY168183</t>
  </si>
  <si>
    <t xml:space="preserve">BY168134*</t>
  </si>
  <si>
    <t xml:space="preserve">McAllister</t>
  </si>
  <si>
    <t xml:space="preserve">Osborne</t>
  </si>
  <si>
    <t xml:space="preserve">FT70428 (John Campbell b. 1760s, Cecil Co., Maryland</t>
  </si>
  <si>
    <t xml:space="preserve">FT69780</t>
  </si>
  <si>
    <t xml:space="preserve">FT70328</t>
  </si>
  <si>
    <t xml:space="preserve">FT70428*</t>
  </si>
  <si>
    <t xml:space="preserve">B263839</t>
  </si>
  <si>
    <t xml:space="preserve">FGC49693</t>
  </si>
  <si>
    <t xml:space="preserve">FGC51962</t>
  </si>
  <si>
    <t xml:space="preserve">BY18261</t>
  </si>
  <si>
    <t xml:space="preserve">A15224</t>
  </si>
  <si>
    <t xml:space="preserve">BY18269</t>
  </si>
  <si>
    <t xml:space="preserve">FT53098</t>
  </si>
  <si>
    <t xml:space="preserve">BY18261*</t>
  </si>
  <si>
    <t xml:space="preserve">McMonigle</t>
  </si>
  <si>
    <t xml:space="preserve">F17060</t>
  </si>
  <si>
    <t xml:space="preserve">BY196663</t>
  </si>
  <si>
    <t xml:space="preserve">F17060*</t>
  </si>
  <si>
    <t xml:space="preserve">McManigle</t>
  </si>
  <si>
    <t xml:space="preserve">McMonigal</t>
  </si>
  <si>
    <t xml:space="preserve">FGC49692</t>
  </si>
  <si>
    <t xml:space="preserve">FGC49695</t>
  </si>
  <si>
    <t xml:space="preserve">FT66117</t>
  </si>
  <si>
    <t xml:space="preserve">FGC49692*</t>
  </si>
  <si>
    <t xml:space="preserve">FT385091</t>
  </si>
  <si>
    <t xml:space="preserve">BY218377</t>
  </si>
  <si>
    <t xml:space="preserve">FT385091*</t>
  </si>
  <si>
    <t xml:space="preserve">B629765</t>
  </si>
  <si>
    <t xml:space="preserve">McCool</t>
  </si>
  <si>
    <t xml:space="preserve">B73115</t>
  </si>
  <si>
    <t xml:space="preserve">FT170692</t>
  </si>
  <si>
    <t xml:space="preserve">FT170692*</t>
  </si>
  <si>
    <t xml:space="preserve">MK68251</t>
  </si>
  <si>
    <t xml:space="preserve">Campbel</t>
  </si>
  <si>
    <t xml:space="preserve">FTA31329</t>
  </si>
  <si>
    <t xml:space="preserve">BY197291</t>
  </si>
  <si>
    <t xml:space="preserve">FTA30995</t>
  </si>
  <si>
    <t xml:space="preserve">FTA31894</t>
  </si>
  <si>
    <t xml:space="preserve">FTA32119</t>
  </si>
  <si>
    <t xml:space="preserve">FTA33269</t>
  </si>
  <si>
    <t xml:space="preserve">FTB59411</t>
  </si>
  <si>
    <t xml:space="preserve">FTA31329*</t>
  </si>
  <si>
    <t xml:space="preserve">B344220</t>
  </si>
  <si>
    <t xml:space="preserve">McLaughlin</t>
  </si>
  <si>
    <t xml:space="preserve">FGC51957</t>
  </si>
  <si>
    <t xml:space="preserve">BY43171</t>
  </si>
  <si>
    <t xml:space="preserve">FGC51960</t>
  </si>
  <si>
    <t xml:space="preserve">FGC51957*</t>
  </si>
  <si>
    <t xml:space="preserve">FGC51958</t>
  </si>
  <si>
    <t xml:space="preserve">FGC51959</t>
  </si>
  <si>
    <t xml:space="preserve">FGC51958*</t>
  </si>
  <si>
    <t xml:space="preserve">A11106</t>
  </si>
  <si>
    <t xml:space="preserve">A11101</t>
  </si>
  <si>
    <t xml:space="preserve">A11103</t>
  </si>
  <si>
    <t xml:space="preserve">FT80775</t>
  </si>
  <si>
    <t xml:space="preserve">Y24026 &gt; Y65897</t>
  </si>
  <si>
    <t xml:space="preserve">A11106*</t>
  </si>
  <si>
    <t xml:space="preserve">McDevitt</t>
  </si>
  <si>
    <t xml:space="preserve">YP630*</t>
  </si>
  <si>
    <t xml:space="preserve">A11099 &gt; A11104</t>
  </si>
  <si>
    <t xml:space="preserve">BY43972 &gt; FT260765</t>
  </si>
  <si>
    <t xml:space="preserve">A11099*</t>
  </si>
  <si>
    <t xml:space="preserve">A11100*</t>
  </si>
  <si>
    <t xml:space="preserve">A11102</t>
  </si>
  <si>
    <t xml:space="preserve">BY82995</t>
  </si>
  <si>
    <t xml:space="preserve">FT87843</t>
  </si>
  <si>
    <t xml:space="preserve">BY82995*</t>
  </si>
  <si>
    <t xml:space="preserve">A11231*</t>
  </si>
  <si>
    <t xml:space="preserve">O'Dougherty</t>
  </si>
  <si>
    <t xml:space="preserve">B35728</t>
  </si>
  <si>
    <t xml:space="preserve">Phelan</t>
  </si>
  <si>
    <t xml:space="preserve">BY470</t>
  </si>
  <si>
    <t xml:space="preserve">BY472</t>
  </si>
  <si>
    <t xml:space="preserve">FT27528</t>
  </si>
  <si>
    <t xml:space="preserve">BY470*</t>
  </si>
  <si>
    <t xml:space="preserve">Bridgman</t>
  </si>
  <si>
    <t xml:space="preserve">McCloud</t>
  </si>
  <si>
    <t xml:space="preserve">Edwards</t>
  </si>
  <si>
    <t xml:space="preserve">BY109167</t>
  </si>
  <si>
    <t xml:space="preserve">Y109167*</t>
  </si>
  <si>
    <t xml:space="preserve">Docherty</t>
  </si>
  <si>
    <t xml:space="preserve">BY18289</t>
  </si>
  <si>
    <t xml:space="preserve">BY18293</t>
  </si>
  <si>
    <t xml:space="preserve">FTA39466</t>
  </si>
  <si>
    <t xml:space="preserve">Y103560</t>
  </si>
  <si>
    <t xml:space="preserve">Y105863</t>
  </si>
  <si>
    <t xml:space="preserve">BY18289*</t>
  </si>
  <si>
    <t xml:space="preserve">H1132</t>
  </si>
  <si>
    <t xml:space="preserve">BY31357</t>
  </si>
  <si>
    <t xml:space="preserve">A25330</t>
  </si>
  <si>
    <t xml:space="preserve">BY31357*</t>
  </si>
  <si>
    <t xml:space="preserve">B75421</t>
  </si>
  <si>
    <t xml:space="preserve">Dougherty</t>
  </si>
  <si>
    <t xml:space="preserve">Daugherty</t>
  </si>
  <si>
    <t xml:space="preserve">BY18255</t>
  </si>
  <si>
    <t xml:space="preserve">BY105177</t>
  </si>
  <si>
    <t xml:space="preserve">BY18281</t>
  </si>
  <si>
    <t xml:space="preserve">BY211235</t>
  </si>
  <si>
    <t xml:space="preserve">FTA2186</t>
  </si>
  <si>
    <t xml:space="preserve">BY18255*</t>
  </si>
  <si>
    <t xml:space="preserve">McDaniel</t>
  </si>
  <si>
    <t xml:space="preserve">BY93732</t>
  </si>
  <si>
    <t xml:space="preserve">BY106836</t>
  </si>
  <si>
    <t xml:space="preserve">BY138720</t>
  </si>
  <si>
    <t xml:space="preserve">FT139403</t>
  </si>
  <si>
    <t xml:space="preserve">BY93732*</t>
  </si>
  <si>
    <t xml:space="preserve">B313284</t>
  </si>
  <si>
    <t xml:space="preserve">A17366</t>
  </si>
  <si>
    <t xml:space="preserve">A17364</t>
  </si>
  <si>
    <t xml:space="preserve">A17365</t>
  </si>
  <si>
    <t xml:space="preserve">FT401156</t>
  </si>
  <si>
    <t xml:space="preserve">A17366*</t>
  </si>
  <si>
    <t xml:space="preserve">N130817</t>
  </si>
  <si>
    <t xml:space="preserve">Hamilton</t>
  </si>
  <si>
    <t xml:space="preserve">Y32988</t>
  </si>
  <si>
    <t xml:space="preserve">Y32988*</t>
  </si>
  <si>
    <t xml:space="preserve">B489293</t>
  </si>
  <si>
    <t xml:space="preserve">Antrim/Down</t>
  </si>
  <si>
    <t xml:space="preserve">O'Dogherty</t>
  </si>
  <si>
    <t xml:space="preserve">B380390</t>
  </si>
  <si>
    <t xml:space="preserve">FTB79860</t>
  </si>
  <si>
    <t xml:space="preserve">FTB80615</t>
  </si>
  <si>
    <t xml:space="preserve">FTB85756</t>
  </si>
  <si>
    <t xml:space="preserve">FTB79860*</t>
  </si>
  <si>
    <t xml:space="preserve">FTB82287</t>
  </si>
  <si>
    <t xml:space="preserve">FTB82287*</t>
  </si>
  <si>
    <t xml:space="preserve">Sir Sean O'Dogharty, c1540 Inishowen</t>
  </si>
  <si>
    <t xml:space="preserve">Clan chief line</t>
  </si>
  <si>
    <t xml:space="preserve">FTB13470</t>
  </si>
  <si>
    <t xml:space="preserve">FTB10639</t>
  </si>
  <si>
    <t xml:space="preserve">BY18307</t>
  </si>
  <si>
    <t xml:space="preserve">O'Dogarty</t>
  </si>
  <si>
    <t xml:space="preserve">IN104150</t>
  </si>
  <si>
    <t xml:space="preserve">FT377889</t>
  </si>
  <si>
    <t xml:space="preserve">FT378273</t>
  </si>
  <si>
    <t xml:space="preserve">FT378742</t>
  </si>
  <si>
    <t xml:space="preserve">FT377889*</t>
  </si>
  <si>
    <t xml:space="preserve">B253142</t>
  </si>
  <si>
    <t xml:space="preserve">MF620329</t>
  </si>
  <si>
    <t xml:space="preserve">MF620329*</t>
  </si>
  <si>
    <t xml:space="preserve">B639147</t>
  </si>
  <si>
    <t xml:space="preserve">BY71348</t>
  </si>
  <si>
    <t xml:space="preserve">BY106494</t>
  </si>
  <si>
    <t xml:space="preserve">BY14209</t>
  </si>
  <si>
    <t xml:space="preserve">FTA2187</t>
  </si>
  <si>
    <t xml:space="preserve">BY71348*</t>
  </si>
  <si>
    <t xml:space="preserve">Y112144</t>
  </si>
  <si>
    <t xml:space="preserve">Y112144*</t>
  </si>
  <si>
    <t xml:space="preserve">BY18257</t>
  </si>
  <si>
    <t xml:space="preserve">BY58071</t>
  </si>
  <si>
    <t xml:space="preserve">BY18257*</t>
  </si>
  <si>
    <t xml:space="preserve">BY54598</t>
  </si>
  <si>
    <t xml:space="preserve">BY198653</t>
  </si>
  <si>
    <t xml:space="preserve">FT27791</t>
  </si>
  <si>
    <t xml:space="preserve">BY54598*</t>
  </si>
  <si>
    <t xml:space="preserve">FT191129</t>
  </si>
  <si>
    <t xml:space="preserve">FT191129*</t>
  </si>
  <si>
    <t xml:space="preserve">Dogherty</t>
  </si>
  <si>
    <t xml:space="preserve">MK57249	</t>
  </si>
  <si>
    <t xml:space="preserve">FGC51814</t>
  </si>
  <si>
    <t xml:space="preserve">BY18290</t>
  </si>
  <si>
    <t xml:space="preserve">FGC51811</t>
  </si>
  <si>
    <t xml:space="preserve">FGC51816</t>
  </si>
  <si>
    <t xml:space="preserve">FTA2188</t>
  </si>
  <si>
    <t xml:space="preserve">FGC51814*</t>
  </si>
  <si>
    <t xml:space="preserve">A24484</t>
  </si>
  <si>
    <t xml:space="preserve">BY18259</t>
  </si>
  <si>
    <t xml:space="preserve">FT378906</t>
  </si>
  <si>
    <t xml:space="preserve">FT2184</t>
  </si>
  <si>
    <t xml:space="preserve">BY18259*</t>
  </si>
  <si>
    <t xml:space="preserve">FT377877</t>
  </si>
  <si>
    <t xml:space="preserve">FT377877*</t>
  </si>
  <si>
    <t xml:space="preserve">O'Doherty</t>
  </si>
  <si>
    <t xml:space="preserve">MI33230</t>
  </si>
  <si>
    <t xml:space="preserve">FGC52374.1</t>
  </si>
  <si>
    <t xml:space="preserve">FGC52374.1*</t>
  </si>
  <si>
    <t xml:space="preserve">FGC52372</t>
  </si>
  <si>
    <t xml:space="preserve">BY51883</t>
  </si>
  <si>
    <t xml:space="preserve">FT143268</t>
  </si>
  <si>
    <t xml:space="preserve">Y109837</t>
  </si>
  <si>
    <t xml:space="preserve">BY51883*</t>
  </si>
  <si>
    <t xml:space="preserve">FT90441</t>
  </si>
  <si>
    <t xml:space="preserve">FT409401</t>
  </si>
  <si>
    <t xml:space="preserve">FT90441*</t>
  </si>
  <si>
    <t xml:space="preserve">B83239</t>
  </si>
  <si>
    <t xml:space="preserve">FGC52373</t>
  </si>
  <si>
    <t xml:space="preserve">Y16739</t>
  </si>
  <si>
    <t xml:space="preserve">FGC52373*</t>
  </si>
  <si>
    <t xml:space="preserve">N90417</t>
  </si>
  <si>
    <t xml:space="preserve">Y126341</t>
  </si>
  <si>
    <t xml:space="preserve">FTA2185 (Charles Daugherty, d. 1808)</t>
  </si>
  <si>
    <t xml:space="preserve">Y126341*</t>
  </si>
  <si>
    <t xml:space="preserve">A24483</t>
  </si>
  <si>
    <t xml:space="preserve">A24487</t>
  </si>
  <si>
    <t xml:space="preserve">BY18291</t>
  </si>
  <si>
    <t xml:space="preserve">B522538</t>
  </si>
  <si>
    <t xml:space="preserve">B121647</t>
  </si>
  <si>
    <t xml:space="preserve">FGC52368</t>
  </si>
  <si>
    <t xml:space="preserve">FGC52369</t>
  </si>
  <si>
    <t xml:space="preserve">FGC52370</t>
  </si>
  <si>
    <t xml:space="preserve">FGC52371</t>
  </si>
  <si>
    <t xml:space="preserve">FGC52368*</t>
  </si>
  <si>
    <t xml:space="preserve">BY171706</t>
  </si>
  <si>
    <t xml:space="preserve">BY171706*</t>
  </si>
  <si>
    <t xml:space="preserve">IN105491</t>
  </si>
  <si>
    <t xml:space="preserve">Ó Dochartaigh</t>
  </si>
  <si>
    <t xml:space="preserve">Hope</t>
  </si>
  <si>
    <t xml:space="preserve">B664369</t>
  </si>
  <si>
    <t xml:space="preserve">Dorety</t>
  </si>
  <si>
    <t xml:space="preserve">FT184045</t>
  </si>
  <si>
    <t xml:space="preserve">FT184208</t>
  </si>
  <si>
    <t xml:space="preserve">FT184045*</t>
  </si>
  <si>
    <t xml:space="preserve">Y132209</t>
  </si>
  <si>
    <t xml:space="preserve">Y132209*</t>
  </si>
  <si>
    <t xml:space="preserve">FT258146</t>
  </si>
  <si>
    <t xml:space="preserve">FT258146*</t>
  </si>
  <si>
    <t xml:space="preserve">N10529</t>
  </si>
  <si>
    <t xml:space="preserve">Y137170*</t>
  </si>
  <si>
    <t xml:space="preserve">B542941</t>
  </si>
  <si>
    <t xml:space="preserve">FGC19851 (Mael Duin)</t>
  </si>
  <si>
    <t xml:space="preserve">FGC8741</t>
  </si>
  <si>
    <t xml:space="preserve">FGC8742</t>
  </si>
  <si>
    <t xml:space="preserve">FGC8743</t>
  </si>
  <si>
    <t xml:space="preserve">FGC8744</t>
  </si>
  <si>
    <t xml:space="preserve">FGC8745</t>
  </si>
  <si>
    <t xml:space="preserve">FGC8748</t>
  </si>
  <si>
    <t xml:space="preserve">FGC8749</t>
  </si>
  <si>
    <t xml:space="preserve">FGC8750</t>
  </si>
  <si>
    <t xml:space="preserve">FGC8752</t>
  </si>
  <si>
    <t xml:space="preserve">FGC8746</t>
  </si>
  <si>
    <t xml:space="preserve">N7406</t>
  </si>
  <si>
    <t xml:space="preserve">Donaldson</t>
  </si>
  <si>
    <t xml:space="preserve">FT172032</t>
  </si>
  <si>
    <t xml:space="preserve">FT414800</t>
  </si>
  <si>
    <t xml:space="preserve">FT172032*</t>
  </si>
  <si>
    <t xml:space="preserve">FT171977</t>
  </si>
  <si>
    <t xml:space="preserve">FT146865</t>
  </si>
  <si>
    <t xml:space="preserve">FT171893</t>
  </si>
  <si>
    <t xml:space="preserve">FT172029</t>
  </si>
  <si>
    <t xml:space="preserve">FT172057</t>
  </si>
  <si>
    <t xml:space="preserve">FT414801</t>
  </si>
  <si>
    <t xml:space="preserve">FT414802</t>
  </si>
  <si>
    <t xml:space="preserve">FT171977*</t>
  </si>
  <si>
    <t xml:space="preserve">BY18299</t>
  </si>
  <si>
    <t xml:space="preserve">BY21172</t>
  </si>
  <si>
    <t xml:space="preserve">BY18248</t>
  </si>
  <si>
    <t xml:space="preserve">BY18304</t>
  </si>
  <si>
    <t xml:space="preserve">BY21173</t>
  </si>
  <si>
    <t xml:space="preserve">BY21174</t>
  </si>
  <si>
    <t xml:space="preserve">BY21175</t>
  </si>
  <si>
    <t xml:space="preserve">BY21176</t>
  </si>
  <si>
    <t xml:space="preserve">BY21177</t>
  </si>
  <si>
    <t xml:space="preserve">BY21178</t>
  </si>
  <si>
    <t xml:space="preserve">BY41467</t>
  </si>
  <si>
    <t xml:space="preserve">FGC39685</t>
  </si>
  <si>
    <t xml:space="preserve">BY21172*</t>
  </si>
  <si>
    <t xml:space="preserve">BY18252</t>
  </si>
  <si>
    <t xml:space="preserve">BY35767</t>
  </si>
  <si>
    <t xml:space="preserve">BY35768</t>
  </si>
  <si>
    <t xml:space="preserve">BY35769</t>
  </si>
  <si>
    <t xml:space="preserve">BY35770</t>
  </si>
  <si>
    <t xml:space="preserve">BY59132</t>
  </si>
  <si>
    <t xml:space="preserve">FT15938</t>
  </si>
  <si>
    <t xml:space="preserve">FT16229</t>
  </si>
  <si>
    <t xml:space="preserve">FT18217</t>
  </si>
  <si>
    <t xml:space="preserve">FT26246</t>
  </si>
  <si>
    <t xml:space="preserve">FT98671</t>
  </si>
  <si>
    <t xml:space="preserve">FT98672</t>
  </si>
  <si>
    <t xml:space="preserve">FT98673</t>
  </si>
  <si>
    <t xml:space="preserve">BY18252*</t>
  </si>
  <si>
    <t xml:space="preserve">BY121337</t>
  </si>
  <si>
    <t xml:space="preserve">BY79483</t>
  </si>
  <si>
    <t xml:space="preserve">Z17942</t>
  </si>
  <si>
    <t xml:space="preserve">BY69603</t>
  </si>
  <si>
    <t xml:space="preserve">BY210565</t>
  </si>
  <si>
    <t xml:space="preserve">FT181236</t>
  </si>
  <si>
    <t xml:space="preserve">BY210565*</t>
  </si>
  <si>
    <t xml:space="preserve">B335010</t>
  </si>
  <si>
    <t xml:space="preserve">FT22493</t>
  </si>
  <si>
    <t xml:space="preserve">Montgomery</t>
  </si>
  <si>
    <t xml:space="preserve">BY113621</t>
  </si>
  <si>
    <t xml:space="preserve">BY104365</t>
  </si>
  <si>
    <t xml:space="preserve">BY136722</t>
  </si>
  <si>
    <t xml:space="preserve">BY147543</t>
  </si>
  <si>
    <t xml:space="preserve">BY174719</t>
  </si>
  <si>
    <t xml:space="preserve">BY174753</t>
  </si>
  <si>
    <t xml:space="preserve">FT450531</t>
  </si>
  <si>
    <t xml:space="preserve">FTA3895</t>
  </si>
  <si>
    <t xml:space="preserve">BY113621*</t>
  </si>
  <si>
    <t xml:space="preserve">FT3074</t>
  </si>
  <si>
    <t xml:space="preserve">FT69758</t>
  </si>
  <si>
    <t xml:space="preserve">FT3074*</t>
  </si>
  <si>
    <t xml:space="preserve">B157843</t>
  </si>
  <si>
    <t xml:space="preserve">McGarvey</t>
  </si>
  <si>
    <t xml:space="preserve">FT62866</t>
  </si>
  <si>
    <t xml:space="preserve">FT179119</t>
  </si>
  <si>
    <t xml:space="preserve">FT62952</t>
  </si>
  <si>
    <t xml:space="preserve">FT63016</t>
  </si>
  <si>
    <t xml:space="preserve">FT63161</t>
  </si>
  <si>
    <t xml:space="preserve">FT63168</t>
  </si>
  <si>
    <t xml:space="preserve">FT63286</t>
  </si>
  <si>
    <t xml:space="preserve">FTB21016</t>
  </si>
  <si>
    <t xml:space="preserve">FT62866*</t>
  </si>
  <si>
    <t xml:space="preserve">Tately</t>
  </si>
  <si>
    <t xml:space="preserve">FT63270</t>
  </si>
  <si>
    <t xml:space="preserve">FT181088</t>
  </si>
  <si>
    <t xml:space="preserve">FT440908</t>
  </si>
  <si>
    <t xml:space="preserve">FTB20942</t>
  </si>
  <si>
    <t xml:space="preserve">FT63270*</t>
  </si>
  <si>
    <t xml:space="preserve">Teddlie</t>
  </si>
  <si>
    <t xml:space="preserve">Z29319 &gt; FGC41501</t>
  </si>
  <si>
    <t xml:space="preserve">B79457</t>
  </si>
  <si>
    <t xml:space="preserve">Doogan</t>
  </si>
  <si>
    <t xml:space="preserve">McNeely</t>
  </si>
  <si>
    <t xml:space="preserve">BY65078</t>
  </si>
  <si>
    <t xml:space="preserve">BY100063</t>
  </si>
  <si>
    <t xml:space="preserve">BY111634</t>
  </si>
  <si>
    <t xml:space="preserve">BY111749</t>
  </si>
  <si>
    <t xml:space="preserve">BY127448</t>
  </si>
  <si>
    <t xml:space="preserve">BY128798</t>
  </si>
  <si>
    <t xml:space="preserve">BY130924</t>
  </si>
  <si>
    <t xml:space="preserve">BY62609</t>
  </si>
  <si>
    <t xml:space="preserve">BY65079</t>
  </si>
  <si>
    <t xml:space="preserve">BY68520</t>
  </si>
  <si>
    <t xml:space="preserve">BY70258</t>
  </si>
  <si>
    <t xml:space="preserve">BY73963</t>
  </si>
  <si>
    <t xml:space="preserve">FTC48823</t>
  </si>
  <si>
    <t xml:space="preserve">BY65078*</t>
  </si>
  <si>
    <t xml:space="preserve">Griffith</t>
  </si>
  <si>
    <t xml:space="preserve">PH1066</t>
  </si>
  <si>
    <t xml:space="preserve">BY11535</t>
  </si>
  <si>
    <t xml:space="preserve">BY11536</t>
  </si>
  <si>
    <t xml:space="preserve">BY11537</t>
  </si>
  <si>
    <t xml:space="preserve">BY11538</t>
  </si>
  <si>
    <t xml:space="preserve">BY11539</t>
  </si>
  <si>
    <t xml:space="preserve">BY11540</t>
  </si>
  <si>
    <t xml:space="preserve">BY11541</t>
  </si>
  <si>
    <t xml:space="preserve">FT212986</t>
  </si>
  <si>
    <t xml:space="preserve">FT213444</t>
  </si>
  <si>
    <t xml:space="preserve">FT223539</t>
  </si>
  <si>
    <t xml:space="preserve">FT225420</t>
  </si>
  <si>
    <t xml:space="preserve">FT225421</t>
  </si>
  <si>
    <t xml:space="preserve">FT213133</t>
  </si>
  <si>
    <t xml:space="preserve">PH1066*</t>
  </si>
  <si>
    <t xml:space="preserve">Braden</t>
  </si>
  <si>
    <t xml:space="preserve">Brady</t>
  </si>
  <si>
    <t xml:space="preserve">FGC41507</t>
  </si>
  <si>
    <t xml:space="preserve">FGC41508</t>
  </si>
  <si>
    <t xml:space="preserve">FGC41514</t>
  </si>
  <si>
    <t xml:space="preserve">ZS7880</t>
  </si>
  <si>
    <t xml:space="preserve">FGC41507*</t>
  </si>
  <si>
    <t xml:space="preserve">FT124408</t>
  </si>
  <si>
    <t xml:space="preserve">FGC41503</t>
  </si>
  <si>
    <t xml:space="preserve">FGC41504</t>
  </si>
  <si>
    <t xml:space="preserve">FGC41516</t>
  </si>
  <si>
    <t xml:space="preserve">FT123051</t>
  </si>
  <si>
    <t xml:space="preserve">FT191147</t>
  </si>
  <si>
    <t xml:space="preserve">FT124408*</t>
  </si>
  <si>
    <t xml:space="preserve">FT124408*(x2)</t>
  </si>
  <si>
    <t xml:space="preserve">N73727</t>
  </si>
  <si>
    <t xml:space="preserve">Phillips</t>
  </si>
  <si>
    <t xml:space="preserve">FGC41513</t>
  </si>
  <si>
    <t xml:space="preserve">FGC41515</t>
  </si>
  <si>
    <t xml:space="preserve">FT123179</t>
  </si>
  <si>
    <t xml:space="preserve">FGC41513*</t>
  </si>
  <si>
    <t xml:space="preserve">BY35773</t>
  </si>
  <si>
    <t xml:space="preserve">BY35773*</t>
  </si>
  <si>
    <t xml:space="preserve">Y26014</t>
  </si>
  <si>
    <t xml:space="preserve">Y26014*</t>
  </si>
  <si>
    <t xml:space="preserve">IN77876</t>
  </si>
  <si>
    <t xml:space="preserve">O'Neil</t>
  </si>
  <si>
    <t xml:space="preserve">BY35771</t>
  </si>
  <si>
    <t xml:space="preserve">FT106665</t>
  </si>
  <si>
    <t xml:space="preserve">BY35771*</t>
  </si>
  <si>
    <t xml:space="preserve">Cannon</t>
  </si>
  <si>
    <t xml:space="preserve">Y164152</t>
  </si>
  <si>
    <t xml:space="preserve">BY182428</t>
  </si>
  <si>
    <t xml:space="preserve">BY35774</t>
  </si>
  <si>
    <t xml:space="preserve">FT108509</t>
  </si>
  <si>
    <t xml:space="preserve">BY35772*</t>
  </si>
  <si>
    <t xml:space="preserve">Rafferty</t>
  </si>
  <si>
    <t xml:space="preserve">BY123034</t>
  </si>
  <si>
    <t xml:space="preserve">BY72174</t>
  </si>
  <si>
    <t xml:space="preserve">BY123034*</t>
  </si>
  <si>
    <t xml:space="preserve">Crandy</t>
  </si>
  <si>
    <t xml:space="preserve">Barry</t>
  </si>
  <si>
    <t xml:space="preserve">BY193442</t>
  </si>
  <si>
    <t xml:space="preserve">BY193669 &gt; BY194868</t>
  </si>
  <si>
    <t xml:space="preserve">BY195360 &gt; BY196078</t>
  </si>
  <si>
    <t xml:space="preserve">FT106774 &gt; FT108412</t>
  </si>
  <si>
    <t xml:space="preserve">BY193442*</t>
  </si>
  <si>
    <t xml:space="preserve">B3362</t>
  </si>
  <si>
    <t xml:space="preserve">FT371271</t>
  </si>
  <si>
    <t xml:space="preserve">CTS8002</t>
  </si>
  <si>
    <t xml:space="preserve">CTS8002*</t>
  </si>
  <si>
    <t xml:space="preserve">BY38841</t>
  </si>
  <si>
    <t xml:space="preserve">FGC21754</t>
  </si>
  <si>
    <t xml:space="preserve">Y128074</t>
  </si>
  <si>
    <t xml:space="preserve">Y128099</t>
  </si>
  <si>
    <t xml:space="preserve">Y128441</t>
  </si>
  <si>
    <t xml:space="preserve">Y128843</t>
  </si>
  <si>
    <t xml:space="preserve">Y130104</t>
  </si>
  <si>
    <t xml:space="preserve">BY38841*</t>
  </si>
  <si>
    <t xml:space="preserve">FT94601</t>
  </si>
  <si>
    <t xml:space="preserve">FT94736 &gt; FTA17182</t>
  </si>
  <si>
    <t xml:space="preserve">FT382411 &gt; FT437900</t>
  </si>
  <si>
    <t xml:space="preserve">FT382411*</t>
  </si>
  <si>
    <t xml:space="preserve">B48390</t>
  </si>
  <si>
    <t xml:space="preserve">FT382755 &gt; FT303381</t>
  </si>
  <si>
    <t xml:space="preserve">FT381940</t>
  </si>
  <si>
    <t xml:space="preserve">FT382940</t>
  </si>
  <si>
    <t xml:space="preserve">FT383132</t>
  </si>
  <si>
    <t xml:space="preserve">FT383241</t>
  </si>
  <si>
    <t xml:space="preserve">FT390323</t>
  </si>
  <si>
    <t xml:space="preserve">FT430945</t>
  </si>
  <si>
    <t xml:space="preserve">FTB15912</t>
  </si>
  <si>
    <t xml:space="preserve">Y60409</t>
  </si>
  <si>
    <t xml:space="preserve">FT382755*</t>
  </si>
  <si>
    <t xml:space="preserve">BY64438</t>
  </si>
  <si>
    <t xml:space="preserve">BY107853</t>
  </si>
  <si>
    <t xml:space="preserve">BY116440</t>
  </si>
  <si>
    <t xml:space="preserve">BY130269</t>
  </si>
  <si>
    <t xml:space="preserve">BY145299</t>
  </si>
  <si>
    <t xml:space="preserve">BY169850</t>
  </si>
  <si>
    <t xml:space="preserve">BY64438*</t>
  </si>
  <si>
    <t xml:space="preserve">BY61926</t>
  </si>
  <si>
    <t xml:space="preserve">FT427672 &gt; FT433767</t>
  </si>
  <si>
    <t xml:space="preserve">FT94404 &gt; FTB12764</t>
  </si>
  <si>
    <t xml:space="preserve">BY61926*</t>
  </si>
  <si>
    <t xml:space="preserve">BY21154</t>
  </si>
  <si>
    <t xml:space="preserve">BY21155 &gt; BY21156</t>
  </si>
  <si>
    <t xml:space="preserve">BY21157 &gt; BY21158</t>
  </si>
  <si>
    <t xml:space="preserve">FT47064 &gt; Y128824</t>
  </si>
  <si>
    <t xml:space="preserve">BY76143</t>
  </si>
  <si>
    <t xml:space="preserve">BY137929</t>
  </si>
  <si>
    <t xml:space="preserve">FTB43688</t>
  </si>
  <si>
    <t xml:space="preserve">BY76143*</t>
  </si>
  <si>
    <t xml:space="preserve">BY38577</t>
  </si>
  <si>
    <t xml:space="preserve">BY38578</t>
  </si>
  <si>
    <t xml:space="preserve">BY38579</t>
  </si>
  <si>
    <t xml:space="preserve">BY38580</t>
  </si>
  <si>
    <t xml:space="preserve">FT222446</t>
  </si>
  <si>
    <t xml:space="preserve">BY38577*</t>
  </si>
  <si>
    <t xml:space="preserve">Duffy</t>
  </si>
  <si>
    <t xml:space="preserve">FT91663 (Domhnall Mór Ó Domhnaill ?-1241) or Gofraid O'Donnell</t>
  </si>
  <si>
    <t xml:space="preserve">FT91663*</t>
  </si>
  <si>
    <t xml:space="preserve">Ó Domhnaill (Ó Donnell) of Tyrconnell, including McGinnis sub-family</t>
  </si>
  <si>
    <t xml:space="preserve">BY181255</t>
  </si>
  <si>
    <t xml:space="preserve">BY181592</t>
  </si>
  <si>
    <t xml:space="preserve">Y150199</t>
  </si>
  <si>
    <t xml:space="preserve">BY181255*</t>
  </si>
  <si>
    <t xml:space="preserve">Donnell</t>
  </si>
  <si>
    <t xml:space="preserve">FT50133</t>
  </si>
  <si>
    <t xml:space="preserve">FT50133*</t>
  </si>
  <si>
    <t xml:space="preserve">Y128090</t>
  </si>
  <si>
    <t xml:space="preserve">Y128904</t>
  </si>
  <si>
    <t xml:space="preserve">Y128090*</t>
  </si>
  <si>
    <t xml:space="preserve">Noonan</t>
  </si>
  <si>
    <t xml:space="preserve">FT50589</t>
  </si>
  <si>
    <t xml:space="preserve">FT51343</t>
  </si>
  <si>
    <t xml:space="preserve">FT50589*</t>
  </si>
  <si>
    <t xml:space="preserve">BY21160 &gt; BY21161</t>
  </si>
  <si>
    <t xml:space="preserve">BY41462 &gt; BY41463</t>
  </si>
  <si>
    <t xml:space="preserve">BY47930 &gt; BY48888</t>
  </si>
  <si>
    <t xml:space="preserve">BY21159*(x2)</t>
  </si>
  <si>
    <t xml:space="preserve">BY21159*</t>
  </si>
  <si>
    <t xml:space="preserve">N62804</t>
  </si>
  <si>
    <t xml:space="preserve">Wilson</t>
  </si>
  <si>
    <t xml:space="preserve">FT47406*</t>
  </si>
  <si>
    <t xml:space="preserve">FT47406</t>
  </si>
  <si>
    <t xml:space="preserve">FT47168 &gt; FT47895</t>
  </si>
  <si>
    <t xml:space="preserve">BY38581*</t>
  </si>
  <si>
    <t xml:space="preserve">McGinnis</t>
  </si>
  <si>
    <t xml:space="preserve">McGinness</t>
  </si>
  <si>
    <t xml:space="preserve">Prior</t>
  </si>
  <si>
    <t xml:space="preserve">B184117</t>
  </si>
  <si>
    <t xml:space="preserve">IN48839</t>
  </si>
  <si>
    <t xml:space="preserve">BY38584 &gt; BY38585</t>
  </si>
  <si>
    <t xml:space="preserve">FT292722 &gt; FT379453</t>
  </si>
  <si>
    <t xml:space="preserve">BY38587 &gt; BY61211</t>
  </si>
  <si>
    <t xml:space="preserve">BY115367 &gt; Y99380</t>
  </si>
  <si>
    <t xml:space="preserve">Magennis</t>
  </si>
  <si>
    <t xml:space="preserve">BY38582 &gt; BY38586</t>
  </si>
  <si>
    <t xml:space="preserve">FT51045</t>
  </si>
  <si>
    <t xml:space="preserve">BY38582*</t>
  </si>
  <si>
    <t xml:space="preserve">BY117343</t>
  </si>
  <si>
    <t xml:space="preserve">FT51704</t>
  </si>
  <si>
    <t xml:space="preserve">BY117342*</t>
  </si>
  <si>
    <t xml:space="preserve">BY38583</t>
  </si>
  <si>
    <t xml:space="preserve">BY38583*</t>
  </si>
  <si>
    <t xml:space="preserve">Leach</t>
  </si>
  <si>
    <t xml:space="preserve">FTA3893</t>
  </si>
  <si>
    <t xml:space="preserve">FT7322</t>
  </si>
  <si>
    <t xml:space="preserve">FT7322*</t>
  </si>
  <si>
    <t xml:space="preserve">B300066</t>
  </si>
  <si>
    <t xml:space="preserve">Forsyth</t>
  </si>
  <si>
    <t xml:space="preserve">BY21206</t>
  </si>
  <si>
    <t xml:space="preserve">FT38535</t>
  </si>
  <si>
    <t xml:space="preserve">FT12253</t>
  </si>
  <si>
    <t xml:space="preserve">FT12253*</t>
  </si>
  <si>
    <t xml:space="preserve">B637447</t>
  </si>
  <si>
    <t xml:space="preserve">McKinnell</t>
  </si>
  <si>
    <t xml:space="preserve">BY172979</t>
  </si>
  <si>
    <t xml:space="preserve">BY219535</t>
  </si>
  <si>
    <t xml:space="preserve">FT11908</t>
  </si>
  <si>
    <t xml:space="preserve">FT12209</t>
  </si>
  <si>
    <t xml:space="preserve">FT94093</t>
  </si>
  <si>
    <t xml:space="preserve">FT98670</t>
  </si>
  <si>
    <t xml:space="preserve">BY172979*</t>
  </si>
  <si>
    <t xml:space="preserve">FGC65264</t>
  </si>
  <si>
    <t xml:space="preserve">FT7680</t>
  </si>
  <si>
    <t xml:space="preserve">FGC65264*</t>
  </si>
  <si>
    <t xml:space="preserve">McLain</t>
  </si>
  <si>
    <t xml:space="preserve">Brimer</t>
  </si>
  <si>
    <t xml:space="preserve">FT8654</t>
  </si>
  <si>
    <t xml:space="preserve">FT8654*</t>
  </si>
  <si>
    <t xml:space="preserve">Matney</t>
  </si>
  <si>
    <t xml:space="preserve">BY21207</t>
  </si>
  <si>
    <t xml:space="preserve">BY21207*</t>
  </si>
  <si>
    <t xml:space="preserve">Clegg</t>
  </si>
  <si>
    <t xml:space="preserve">BY74382</t>
  </si>
  <si>
    <t xml:space="preserve">BY113745</t>
  </si>
  <si>
    <t xml:space="preserve">BY119508</t>
  </si>
  <si>
    <t xml:space="preserve">BY97835</t>
  </si>
  <si>
    <t xml:space="preserve">FGC5378</t>
  </si>
  <si>
    <t xml:space="preserve">FT96019</t>
  </si>
  <si>
    <t xml:space="preserve">FT96153</t>
  </si>
  <si>
    <t xml:space="preserve">FT97104</t>
  </si>
  <si>
    <t xml:space="preserve">BY74382*</t>
  </si>
  <si>
    <t xml:space="preserve">Cullen</t>
  </si>
  <si>
    <t xml:space="preserve">BY21208</t>
  </si>
  <si>
    <t xml:space="preserve">BY21209</t>
  </si>
  <si>
    <t xml:space="preserve">BY21210</t>
  </si>
  <si>
    <t xml:space="preserve">BY21212</t>
  </si>
  <si>
    <t xml:space="preserve">BY21213</t>
  </si>
  <si>
    <t xml:space="preserve">F18255</t>
  </si>
  <si>
    <t xml:space="preserve">FT426183</t>
  </si>
  <si>
    <t xml:space="preserve">FT426887</t>
  </si>
  <si>
    <t xml:space="preserve">BY21208*</t>
  </si>
  <si>
    <t xml:space="preserve">MK75000</t>
  </si>
  <si>
    <t xml:space="preserve">Dixon</t>
  </si>
  <si>
    <t xml:space="preserve">BY21211</t>
  </si>
  <si>
    <t xml:space="preserve">BY49258</t>
  </si>
  <si>
    <t xml:space="preserve">Rose</t>
  </si>
  <si>
    <t xml:space="preserve">Ralston</t>
  </si>
  <si>
    <t xml:space="preserve">FGC19846 &gt; FGC19849</t>
  </si>
  <si>
    <t xml:space="preserve">FGC19846*</t>
  </si>
  <si>
    <t xml:space="preserve">Barnett</t>
  </si>
  <si>
    <t xml:space="preserve">BY21190 &gt; BY21191</t>
  </si>
  <si>
    <t xml:space="preserve">BY21192 &gt; BY21194</t>
  </si>
  <si>
    <t xml:space="preserve">FTA3894</t>
  </si>
  <si>
    <t xml:space="preserve">FT128318</t>
  </si>
  <si>
    <t xml:space="preserve">BY67070</t>
  </si>
  <si>
    <t xml:space="preserve">FT128562</t>
  </si>
  <si>
    <t xml:space="preserve">FT128693</t>
  </si>
  <si>
    <t xml:space="preserve">FT128818</t>
  </si>
  <si>
    <t xml:space="preserve">FT129137</t>
  </si>
  <si>
    <t xml:space="preserve">FT358012</t>
  </si>
  <si>
    <t xml:space="preserve">FT128318*</t>
  </si>
  <si>
    <t xml:space="preserve">Aitken</t>
  </si>
  <si>
    <t xml:space="preserve">Eakin family</t>
  </si>
  <si>
    <t xml:space="preserve">FT129397</t>
  </si>
  <si>
    <t xml:space="preserve">FT128186</t>
  </si>
  <si>
    <t xml:space="preserve">FTA76183</t>
  </si>
  <si>
    <t xml:space="preserve">FT129397*</t>
  </si>
  <si>
    <t xml:space="preserve">IN72887</t>
  </si>
  <si>
    <t xml:space="preserve">Eakin</t>
  </si>
  <si>
    <t xml:space="preserve">IN81291</t>
  </si>
  <si>
    <t xml:space="preserve">IN93525</t>
  </si>
  <si>
    <t xml:space="preserve">IN93513</t>
  </si>
  <si>
    <t xml:space="preserve">FT128687</t>
  </si>
  <si>
    <t xml:space="preserve">FT128688</t>
  </si>
  <si>
    <t xml:space="preserve">FT128931</t>
  </si>
  <si>
    <t xml:space="preserve">IN107833</t>
  </si>
  <si>
    <t xml:space="preserve">Eakins</t>
  </si>
  <si>
    <t xml:space="preserve">IN63785</t>
  </si>
  <si>
    <t xml:space="preserve">FT387209 &gt; Y77844</t>
  </si>
  <si>
    <t xml:space="preserve">FT387209*</t>
  </si>
  <si>
    <t xml:space="preserve">FT304576</t>
  </si>
  <si>
    <t xml:space="preserve">FT304576*</t>
  </si>
  <si>
    <t xml:space="preserve">B52304</t>
  </si>
  <si>
    <t xml:space="preserve">Plage</t>
  </si>
  <si>
    <t xml:space="preserve">BY18273</t>
  </si>
  <si>
    <t xml:space="preserve">BY21189</t>
  </si>
  <si>
    <t xml:space="preserve">FT144600</t>
  </si>
  <si>
    <t xml:space="preserve">FT144853</t>
  </si>
  <si>
    <t xml:space="preserve">FT145306</t>
  </si>
  <si>
    <t xml:space="preserve">FT149893</t>
  </si>
  <si>
    <t xml:space="preserve">FT149930</t>
  </si>
  <si>
    <t xml:space="preserve">FT150192</t>
  </si>
  <si>
    <t xml:space="preserve">FT150194 &gt; FT150195</t>
  </si>
  <si>
    <t xml:space="preserve">FT150229</t>
  </si>
  <si>
    <t xml:space="preserve">FT272290</t>
  </si>
  <si>
    <t xml:space="preserve">FT144600*</t>
  </si>
  <si>
    <t xml:space="preserve">N105614</t>
  </si>
  <si>
    <t xml:space="preserve">Carnahan</t>
  </si>
  <si>
    <t xml:space="preserve">Carnahan family</t>
  </si>
  <si>
    <t xml:space="preserve">Y42488</t>
  </si>
  <si>
    <t xml:space="preserve">BY21195</t>
  </si>
  <si>
    <t xml:space="preserve">BY21193</t>
  </si>
  <si>
    <t xml:space="preserve">BY54736</t>
  </si>
  <si>
    <t xml:space="preserve">BY54736*</t>
  </si>
  <si>
    <t xml:space="preserve">N8476</t>
  </si>
  <si>
    <t xml:space="preserve">Kernohan</t>
  </si>
  <si>
    <t xml:space="preserve">FT221516</t>
  </si>
  <si>
    <t xml:space="preserve">BY113174</t>
  </si>
  <si>
    <t xml:space="preserve">FT221005</t>
  </si>
  <si>
    <t xml:space="preserve">FT222521</t>
  </si>
  <si>
    <t xml:space="preserve">Lyons</t>
  </si>
  <si>
    <t xml:space="preserve">FGC42106*</t>
  </si>
  <si>
    <t xml:space="preserve">FGC42486</t>
  </si>
  <si>
    <t xml:space="preserve">FGC42490</t>
  </si>
  <si>
    <t xml:space="preserve">FGC42491</t>
  </si>
  <si>
    <t xml:space="preserve">FGC42491*</t>
  </si>
  <si>
    <t xml:space="preserve">McKeague</t>
  </si>
  <si>
    <t xml:space="preserve">FGC42484</t>
  </si>
  <si>
    <t xml:space="preserve">FGC42485</t>
  </si>
  <si>
    <t xml:space="preserve">FGC42488</t>
  </si>
  <si>
    <t xml:space="preserve">FGC42489</t>
  </si>
  <si>
    <t xml:space="preserve">FGC42483</t>
  </si>
  <si>
    <t xml:space="preserve">N112723</t>
  </si>
  <si>
    <t xml:space="preserve">Calhoun</t>
  </si>
  <si>
    <t xml:space="preserve">FT18931</t>
  </si>
  <si>
    <t xml:space="preserve">FT15937</t>
  </si>
  <si>
    <t xml:space="preserve">FT137382</t>
  </si>
  <si>
    <t xml:space="preserve">FT136381</t>
  </si>
  <si>
    <t xml:space="preserve">FT138150</t>
  </si>
  <si>
    <t xml:space="preserve">FT138282</t>
  </si>
  <si>
    <t xml:space="preserve">FT140075</t>
  </si>
  <si>
    <t xml:space="preserve">FT137382*</t>
  </si>
  <si>
    <t xml:space="preserve">Wright</t>
  </si>
  <si>
    <t xml:space="preserve">FTC36596</t>
  </si>
  <si>
    <t xml:space="preserve">FTC97859</t>
  </si>
  <si>
    <t xml:space="preserve">FTC36596*</t>
  </si>
  <si>
    <t xml:space="preserve">FT19291</t>
  </si>
  <si>
    <t xml:space="preserve">FT17142</t>
  </si>
  <si>
    <t xml:space="preserve">FT19291*</t>
  </si>
  <si>
    <t xml:space="preserve">B295635</t>
  </si>
  <si>
    <t xml:space="preserve">Law</t>
  </si>
  <si>
    <t xml:space="preserve">FT19222</t>
  </si>
  <si>
    <t xml:space="preserve">FT19222*</t>
  </si>
  <si>
    <t xml:space="preserve">B144127</t>
  </si>
  <si>
    <t xml:space="preserve">FGC42105</t>
  </si>
  <si>
    <t xml:space="preserve">FT39894</t>
  </si>
  <si>
    <t xml:space="preserve">FGC42105*</t>
  </si>
  <si>
    <t xml:space="preserve">McCreery</t>
  </si>
  <si>
    <t xml:space="preserve">BY56624</t>
  </si>
  <si>
    <t xml:space="preserve">BY108280</t>
  </si>
  <si>
    <t xml:space="preserve">BY122963</t>
  </si>
  <si>
    <t xml:space="preserve">BY132167</t>
  </si>
  <si>
    <t xml:space="preserve">BY148797</t>
  </si>
  <si>
    <t xml:space="preserve">BY224429</t>
  </si>
  <si>
    <t xml:space="preserve">FT258168</t>
  </si>
  <si>
    <t xml:space="preserve">BY56624*</t>
  </si>
  <si>
    <t xml:space="preserve">Settlemire</t>
  </si>
  <si>
    <t xml:space="preserve">BY67722</t>
  </si>
  <si>
    <t xml:space="preserve">BY125841 &gt; BY139714</t>
  </si>
  <si>
    <t xml:space="preserve">BY59968 &gt; BY94079</t>
  </si>
  <si>
    <t xml:space="preserve">FT247000 &gt; FT282956</t>
  </si>
  <si>
    <t xml:space="preserve">BY67722*</t>
  </si>
  <si>
    <t xml:space="preserve">McGeachy</t>
  </si>
  <si>
    <t xml:space="preserve">FT76519</t>
  </si>
  <si>
    <t xml:space="preserve">FTA36700</t>
  </si>
  <si>
    <t xml:space="preserve">FT294797</t>
  </si>
  <si>
    <t xml:space="preserve">FT317754</t>
  </si>
  <si>
    <t xml:space="preserve">FTA36693</t>
  </si>
  <si>
    <t xml:space="preserve">FTA37296</t>
  </si>
  <si>
    <t xml:space="preserve">Y76138</t>
  </si>
  <si>
    <t xml:space="preserve">FTA36700*</t>
  </si>
  <si>
    <t xml:space="preserve">Chambers</t>
  </si>
  <si>
    <t xml:space="preserve">FTA36129</t>
  </si>
  <si>
    <t xml:space="preserve">FTA36402</t>
  </si>
  <si>
    <t xml:space="preserve">FTA36402*</t>
  </si>
  <si>
    <t xml:space="preserve">FTC38307</t>
  </si>
  <si>
    <t xml:space="preserve">BY113687 &gt; FGC1386</t>
  </si>
  <si>
    <t xml:space="preserve">FTC38312 &gt; FTC44158</t>
  </si>
  <si>
    <t xml:space="preserve">FTC44514 &gt; FTC46199</t>
  </si>
  <si>
    <t xml:space="preserve">FTC38307*</t>
  </si>
  <si>
    <t xml:space="preserve">B742156</t>
  </si>
  <si>
    <t xml:space="preserve">BY23098</t>
  </si>
  <si>
    <t xml:space="preserve">FGC42103</t>
  </si>
  <si>
    <t xml:space="preserve">FGC42104</t>
  </si>
  <si>
    <t xml:space="preserve">FT191138</t>
  </si>
  <si>
    <t xml:space="preserve">FT75563</t>
  </si>
  <si>
    <t xml:space="preserve">Y312336</t>
  </si>
  <si>
    <t xml:space="preserve">BY23098*</t>
  </si>
  <si>
    <t xml:space="preserve">Noble</t>
  </si>
  <si>
    <t xml:space="preserve">Herrin</t>
  </si>
  <si>
    <t xml:space="preserve">N114534</t>
  </si>
  <si>
    <t xml:space="preserve">Herring</t>
  </si>
  <si>
    <t xml:space="preserve">FT75646</t>
  </si>
  <si>
    <t xml:space="preserve">FT75646*</t>
  </si>
  <si>
    <t xml:space="preserve">N35105</t>
  </si>
  <si>
    <t xml:space="preserve">BY202797</t>
  </si>
  <si>
    <t xml:space="preserve">BY204397</t>
  </si>
  <si>
    <t xml:space="preserve">BY204535</t>
  </si>
  <si>
    <t xml:space="preserve">BY202797*</t>
  </si>
  <si>
    <t xml:space="preserve">Paden</t>
  </si>
  <si>
    <t xml:space="preserve">Watson</t>
  </si>
  <si>
    <t xml:space="preserve">BY18295</t>
  </si>
  <si>
    <t xml:space="preserve">BY111353</t>
  </si>
  <si>
    <t xml:space="preserve">BY115891</t>
  </si>
  <si>
    <t xml:space="preserve">BY186546</t>
  </si>
  <si>
    <t xml:space="preserve">BY188392</t>
  </si>
  <si>
    <t xml:space="preserve">BY188732</t>
  </si>
  <si>
    <t xml:space="preserve">BY23058</t>
  </si>
  <si>
    <t xml:space="preserve">FT86067</t>
  </si>
  <si>
    <t xml:space="preserve">FT86081</t>
  </si>
  <si>
    <t xml:space="preserve">FT86806</t>
  </si>
  <si>
    <t xml:space="preserve">FT98669</t>
  </si>
  <si>
    <t xml:space="preserve">BY18295*</t>
  </si>
  <si>
    <t xml:space="preserve">BY18302</t>
  </si>
  <si>
    <t xml:space="preserve">FGC19848</t>
  </si>
  <si>
    <t xml:space="preserve">FGC19848*</t>
  </si>
  <si>
    <t xml:space="preserve">Gordon</t>
  </si>
  <si>
    <t xml:space="preserve">FGC57795</t>
  </si>
  <si>
    <t xml:space="preserve">FGC84210 &gt; FGC84889</t>
  </si>
  <si>
    <t xml:space="preserve">FT101936</t>
  </si>
  <si>
    <t xml:space="preserve">FT102640</t>
  </si>
  <si>
    <t xml:space="preserve">FT103093</t>
  </si>
  <si>
    <t xml:space="preserve">FT103452</t>
  </si>
  <si>
    <t xml:space="preserve">FT244591</t>
  </si>
  <si>
    <t xml:space="preserve">FT101936*</t>
  </si>
  <si>
    <t xml:space="preserve">FT102660</t>
  </si>
  <si>
    <t xml:space="preserve">FT102660*</t>
  </si>
  <si>
    <t xml:space="preserve">FT100543</t>
  </si>
  <si>
    <t xml:space="preserve">FT100543*</t>
  </si>
  <si>
    <t xml:space="preserve">FGC19856 &gt; BY21232</t>
  </si>
  <si>
    <t xml:space="preserve">FGC19840 &gt; FGC19844</t>
  </si>
  <si>
    <t xml:space="preserve">FGC19847 &gt; FGC57792</t>
  </si>
  <si>
    <t xml:space="preserve">FT111788</t>
  </si>
  <si>
    <t xml:space="preserve">FT111788*</t>
  </si>
  <si>
    <t xml:space="preserve">B390773</t>
  </si>
  <si>
    <t xml:space="preserve">McNish</t>
  </si>
  <si>
    <t xml:space="preserve">BY23088</t>
  </si>
  <si>
    <t xml:space="preserve">BY18275</t>
  </si>
  <si>
    <t xml:space="preserve">BY23087</t>
  </si>
  <si>
    <t xml:space="preserve">BY23096 &gt; BY23097</t>
  </si>
  <si>
    <t xml:space="preserve">BY58740</t>
  </si>
  <si>
    <t xml:space="preserve">FGC3872</t>
  </si>
  <si>
    <t xml:space="preserve">FT109507</t>
  </si>
  <si>
    <t xml:space="preserve">FT110076 &gt; FT110371</t>
  </si>
  <si>
    <t xml:space="preserve">BY23088*</t>
  </si>
  <si>
    <t xml:space="preserve">McAninch</t>
  </si>
  <si>
    <t xml:space="preserve">FGC19845</t>
  </si>
  <si>
    <t xml:space="preserve">FGC19845*</t>
  </si>
  <si>
    <t xml:space="preserve">N82963</t>
  </si>
  <si>
    <t xml:space="preserve">McConaughy</t>
  </si>
  <si>
    <t xml:space="preserve">Clan McConaughey</t>
  </si>
  <si>
    <t xml:space="preserve">FTT35</t>
  </si>
  <si>
    <t xml:space="preserve">FGC57793</t>
  </si>
  <si>
    <t xml:space="preserve">FTT35*</t>
  </si>
  <si>
    <t xml:space="preserve">FGC30118</t>
  </si>
  <si>
    <t xml:space="preserve">FGC30116</t>
  </si>
  <si>
    <t xml:space="preserve">FGC30120</t>
  </si>
  <si>
    <t xml:space="preserve">FGC30115</t>
  </si>
  <si>
    <t xml:space="preserve">McConaughey</t>
  </si>
  <si>
    <t xml:space="preserve">FGC19852</t>
  </si>
  <si>
    <t xml:space="preserve">FGC19853</t>
  </si>
  <si>
    <t xml:space="preserve">FGC19854</t>
  </si>
  <si>
    <t xml:space="preserve">FGC19857</t>
  </si>
  <si>
    <t xml:space="preserve">FGC19858</t>
  </si>
  <si>
    <t xml:space="preserve">FGC19859</t>
  </si>
  <si>
    <t xml:space="preserve">FGC19859*</t>
  </si>
  <si>
    <t xml:space="preserve">McConaughhay</t>
  </si>
  <si>
    <t xml:space="preserve">McConathy</t>
  </si>
  <si>
    <t xml:space="preserve">FGC19842</t>
  </si>
  <si>
    <t xml:space="preserve">FGC19842*</t>
  </si>
  <si>
    <t xml:space="preserve">McConechy</t>
  </si>
  <si>
    <t xml:space="preserve">A1147 &gt; FGC33216</t>
  </si>
  <si>
    <t xml:space="preserve">FGC33214 &gt; FGC57788</t>
  </si>
  <si>
    <t xml:space="preserve">FGC57790 &gt; FGC57791</t>
  </si>
  <si>
    <t xml:space="preserve">FGC33214*</t>
  </si>
  <si>
    <t xml:space="preserve">B5247</t>
  </si>
  <si>
    <t xml:space="preserve">Ashley</t>
  </si>
  <si>
    <t xml:space="preserve">FT269028</t>
  </si>
  <si>
    <t xml:space="preserve">FT269028*</t>
  </si>
  <si>
    <t xml:space="preserve">FGC33215</t>
  </si>
  <si>
    <t xml:space="preserve">FGC33215*</t>
  </si>
  <si>
    <t xml:space="preserve">Lear</t>
  </si>
  <si>
    <t xml:space="preserve">Akin</t>
  </si>
  <si>
    <t xml:space="preserve">BY75435</t>
  </si>
  <si>
    <t xml:space="preserve">BY75435*</t>
  </si>
  <si>
    <t xml:space="preserve">FTA29787</t>
  </si>
  <si>
    <t xml:space="preserve">FTA29787*</t>
  </si>
  <si>
    <t xml:space="preserve">IN90945</t>
  </si>
  <si>
    <t xml:space="preserve">McConaghy</t>
  </si>
  <si>
    <t xml:space="preserve">BY21205</t>
  </si>
  <si>
    <t xml:space="preserve">BY41036</t>
  </si>
  <si>
    <t xml:space="preserve">BY43280</t>
  </si>
  <si>
    <t xml:space="preserve">Y142128</t>
  </si>
  <si>
    <t xml:space="preserve">BY71332</t>
  </si>
  <si>
    <t xml:space="preserve">A934</t>
  </si>
  <si>
    <t xml:space="preserve">BY141343</t>
  </si>
  <si>
    <t xml:space="preserve">BY51975</t>
  </si>
  <si>
    <t xml:space="preserve">BY90972</t>
  </si>
  <si>
    <t xml:space="preserve">FT134543</t>
  </si>
  <si>
    <t xml:space="preserve">FT58940</t>
  </si>
  <si>
    <t xml:space="preserve">K100</t>
  </si>
  <si>
    <t xml:space="preserve">BY71332*</t>
  </si>
  <si>
    <t xml:space="preserve">MacAulay</t>
  </si>
  <si>
    <t xml:space="preserve">BY21204</t>
  </si>
  <si>
    <t xml:space="preserve">FT115179</t>
  </si>
  <si>
    <t xml:space="preserve">BY38596</t>
  </si>
  <si>
    <t xml:space="preserve">FT379468</t>
  </si>
  <si>
    <t xml:space="preserve">BY38596*</t>
  </si>
  <si>
    <t xml:space="preserve">Nutt</t>
  </si>
  <si>
    <t xml:space="preserve">BY38597</t>
  </si>
  <si>
    <t xml:space="preserve">BY38598</t>
  </si>
  <si>
    <t xml:space="preserve">BY38597*</t>
  </si>
  <si>
    <t xml:space="preserve">McNutt</t>
  </si>
  <si>
    <t xml:space="preserve">Y132759</t>
  </si>
  <si>
    <t xml:space="preserve">BY174705</t>
  </si>
  <si>
    <t xml:space="preserve">FT123203</t>
  </si>
  <si>
    <t xml:space="preserve">Y132758</t>
  </si>
  <si>
    <t xml:space="preserve">Y132759*</t>
  </si>
  <si>
    <t xml:space="preserve">Y132756</t>
  </si>
  <si>
    <t xml:space="preserve">Y132756*</t>
  </si>
  <si>
    <t xml:space="preserve">N16696</t>
  </si>
  <si>
    <t xml:space="preserve">McNitt</t>
  </si>
  <si>
    <t xml:space="preserve">BY169953</t>
  </si>
  <si>
    <t xml:space="preserve">BY169953*</t>
  </si>
  <si>
    <t xml:space="preserve">BY171180</t>
  </si>
  <si>
    <t xml:space="preserve">FTA47217</t>
  </si>
  <si>
    <t xml:space="preserve">BY171180*</t>
  </si>
  <si>
    <t xml:space="preserve">BY170025</t>
  </si>
  <si>
    <t xml:space="preserve">BY170025*</t>
  </si>
  <si>
    <t xml:space="preserve">S588 (Eógan mac Néill -?-465) Cenél nEogain / Owen; at least 21 genetic sons</t>
  </si>
  <si>
    <t xml:space="preserve">Seawright</t>
  </si>
  <si>
    <t xml:space="preserve">B259937</t>
  </si>
  <si>
    <t xml:space="preserve">Košnář</t>
  </si>
  <si>
    <t xml:space="preserve">Czechia</t>
  </si>
  <si>
    <t xml:space="preserve">B455160</t>
  </si>
  <si>
    <t xml:space="preserve">Gatins</t>
  </si>
  <si>
    <t xml:space="preserve">Lynn</t>
  </si>
  <si>
    <t xml:space="preserve">N198871</t>
  </si>
  <si>
    <t xml:space="preserve">Corrigan</t>
  </si>
  <si>
    <t xml:space="preserve">A5388 &gt; FT52226</t>
  </si>
  <si>
    <t xml:space="preserve">A5388*</t>
  </si>
  <si>
    <t xml:space="preserve">A5386 &gt; A5389</t>
  </si>
  <si>
    <t xml:space="preserve">A5390 &gt; Y30883</t>
  </si>
  <si>
    <t xml:space="preserve">FT53375 &gt; FT53563</t>
  </si>
  <si>
    <t xml:space="preserve">FT91554 &gt; FTB28678</t>
  </si>
  <si>
    <t xml:space="preserve">FT213315</t>
  </si>
  <si>
    <t xml:space="preserve">BY134836</t>
  </si>
  <si>
    <t xml:space="preserve">BY104953</t>
  </si>
  <si>
    <t xml:space="preserve">B177041</t>
  </si>
  <si>
    <t xml:space="preserve">Turner</t>
  </si>
  <si>
    <t xml:space="preserve">BY65624</t>
  </si>
  <si>
    <t xml:space="preserve">BY133978</t>
  </si>
  <si>
    <t xml:space="preserve">FGC57178</t>
  </si>
  <si>
    <t xml:space="preserve">BY65624*</t>
  </si>
  <si>
    <t xml:space="preserve">N8220</t>
  </si>
  <si>
    <t xml:space="preserve">Hazlett</t>
  </si>
  <si>
    <t xml:space="preserve">N119097</t>
  </si>
  <si>
    <t xml:space="preserve">Hayslett</t>
  </si>
  <si>
    <t xml:space="preserve">B116020</t>
  </si>
  <si>
    <t xml:space="preserve">A5387</t>
  </si>
  <si>
    <t xml:space="preserve">FT52304</t>
  </si>
  <si>
    <t xml:space="preserve">FT52594</t>
  </si>
  <si>
    <t xml:space="preserve">FTB28823</t>
  </si>
  <si>
    <t xml:space="preserve">FT53248</t>
  </si>
  <si>
    <t xml:space="preserve">FT53248*</t>
  </si>
  <si>
    <t xml:space="preserve">MI53913</t>
  </si>
  <si>
    <t xml:space="preserve">Gray</t>
  </si>
  <si>
    <t xml:space="preserve">Gilmore</t>
  </si>
  <si>
    <t xml:space="preserve">BY57166</t>
  </si>
  <si>
    <t xml:space="preserve">BY124944</t>
  </si>
  <si>
    <t xml:space="preserve">BY146581</t>
  </si>
  <si>
    <t xml:space="preserve">FT303165</t>
  </si>
  <si>
    <t xml:space="preserve">FTB88200</t>
  </si>
  <si>
    <t xml:space="preserve">BY57166*</t>
  </si>
  <si>
    <t xml:space="preserve">N117876</t>
  </si>
  <si>
    <t xml:space="preserve">Gilmer</t>
  </si>
  <si>
    <t xml:space="preserve">FT52889</t>
  </si>
  <si>
    <t xml:space="preserve">FT283968</t>
  </si>
  <si>
    <t xml:space="preserve">FT52368</t>
  </si>
  <si>
    <t xml:space="preserve">FT52993</t>
  </si>
  <si>
    <t xml:space="preserve">FT54911</t>
  </si>
  <si>
    <t xml:space="preserve">FT52889*</t>
  </si>
  <si>
    <t xml:space="preserve">BY123092</t>
  </si>
  <si>
    <t xml:space="preserve">BY130330</t>
  </si>
  <si>
    <t xml:space="preserve">BY143575</t>
  </si>
  <si>
    <t xml:space="preserve">BY52104</t>
  </si>
  <si>
    <t xml:space="preserve">BY61217</t>
  </si>
  <si>
    <t xml:space="preserve">BY70440</t>
  </si>
  <si>
    <t xml:space="preserve">BY78757</t>
  </si>
  <si>
    <t xml:space="preserve">BY79346</t>
  </si>
  <si>
    <t xml:space="preserve">BY89074</t>
  </si>
  <si>
    <t xml:space="preserve">BY95509</t>
  </si>
  <si>
    <t xml:space="preserve">FT87839 &gt; FT87856</t>
  </si>
  <si>
    <t xml:space="preserve">FT88053</t>
  </si>
  <si>
    <t xml:space="preserve">Y56074</t>
  </si>
  <si>
    <t xml:space="preserve">BY58044</t>
  </si>
  <si>
    <t xml:space="preserve">BY160885</t>
  </si>
  <si>
    <t xml:space="preserve">Love</t>
  </si>
  <si>
    <t xml:space="preserve">BY20536</t>
  </si>
  <si>
    <t xml:space="preserve">BY18219</t>
  </si>
  <si>
    <t xml:space="preserve">BY43658</t>
  </si>
  <si>
    <t xml:space="preserve">FT165129</t>
  </si>
  <si>
    <t xml:space="preserve">FT165130</t>
  </si>
  <si>
    <t xml:space="preserve">FT89403</t>
  </si>
  <si>
    <t xml:space="preserve">BY20536*</t>
  </si>
  <si>
    <t xml:space="preserve">IN88911</t>
  </si>
  <si>
    <t xml:space="preserve">BY96491</t>
  </si>
  <si>
    <t xml:space="preserve">BY42627</t>
  </si>
  <si>
    <t xml:space="preserve">BY96491*</t>
  </si>
  <si>
    <t xml:space="preserve">Z19785</t>
  </si>
  <si>
    <t xml:space="preserve">A9883</t>
  </si>
  <si>
    <t xml:space="preserve">A9883*</t>
  </si>
  <si>
    <t xml:space="preserve">O'Neill</t>
  </si>
  <si>
    <t xml:space="preserve">BY91591</t>
  </si>
  <si>
    <t xml:space="preserve">FT230259</t>
  </si>
  <si>
    <t xml:space="preserve">FTC70179</t>
  </si>
  <si>
    <t xml:space="preserve">Y60045</t>
  </si>
  <si>
    <t xml:space="preserve">BY91591*</t>
  </si>
  <si>
    <t xml:space="preserve">Neal</t>
  </si>
  <si>
    <t xml:space="preserve">Neel</t>
  </si>
  <si>
    <t xml:space="preserve">BY137484</t>
  </si>
  <si>
    <t xml:space="preserve">A11979</t>
  </si>
  <si>
    <t xml:space="preserve">A11980</t>
  </si>
  <si>
    <t xml:space="preserve">A11981</t>
  </si>
  <si>
    <t xml:space="preserve">A11982</t>
  </si>
  <si>
    <t xml:space="preserve">A11983</t>
  </si>
  <si>
    <t xml:space="preserve">BY13819</t>
  </si>
  <si>
    <t xml:space="preserve">BY60328</t>
  </si>
  <si>
    <t xml:space="preserve">BZ462</t>
  </si>
  <si>
    <t xml:space="preserve">FT271054</t>
  </si>
  <si>
    <t xml:space="preserve">FT271064</t>
  </si>
  <si>
    <t xml:space="preserve">FT271358</t>
  </si>
  <si>
    <t xml:space="preserve">FT429783</t>
  </si>
  <si>
    <t xml:space="preserve">FTB54283</t>
  </si>
  <si>
    <t xml:space="preserve">Y129960</t>
  </si>
  <si>
    <t xml:space="preserve">Y93308</t>
  </si>
  <si>
    <t xml:space="preserve">BY137484*</t>
  </si>
  <si>
    <t xml:space="preserve">McAtee</t>
  </si>
  <si>
    <t xml:space="preserve">BY70810</t>
  </si>
  <si>
    <t xml:space="preserve">FT109684</t>
  </si>
  <si>
    <t xml:space="preserve">FT110129</t>
  </si>
  <si>
    <t xml:space="preserve">FT110331</t>
  </si>
  <si>
    <t xml:space="preserve">BY70810*</t>
  </si>
  <si>
    <t xml:space="preserve">B661489</t>
  </si>
  <si>
    <t xml:space="preserve">BY18207</t>
  </si>
  <si>
    <t xml:space="preserve">BY82462</t>
  </si>
  <si>
    <t xml:space="preserve">FT450284</t>
  </si>
  <si>
    <t xml:space="preserve">Y52157</t>
  </si>
  <si>
    <t xml:space="preserve">BY18207*</t>
  </si>
  <si>
    <t xml:space="preserve">N106427</t>
  </si>
  <si>
    <t xml:space="preserve">FTA10274</t>
  </si>
  <si>
    <t xml:space="preserve">BY157763</t>
  </si>
  <si>
    <t xml:space="preserve">BY87436</t>
  </si>
  <si>
    <t xml:space="preserve">FTA11184</t>
  </si>
  <si>
    <t xml:space="preserve">FTA11385</t>
  </si>
  <si>
    <t xml:space="preserve">FTA11658</t>
  </si>
  <si>
    <t xml:space="preserve">FTA11832</t>
  </si>
  <si>
    <t xml:space="preserve">FTA12056</t>
  </si>
  <si>
    <t xml:space="preserve">FTA12216</t>
  </si>
  <si>
    <t xml:space="preserve">FTA12550</t>
  </si>
  <si>
    <t xml:space="preserve">FTA13040</t>
  </si>
  <si>
    <t xml:space="preserve">FTA27720</t>
  </si>
  <si>
    <t xml:space="preserve">FTA29432</t>
  </si>
  <si>
    <t xml:space="preserve">FTA34103</t>
  </si>
  <si>
    <t xml:space="preserve">FTA34263</t>
  </si>
  <si>
    <t xml:space="preserve">FTA9449</t>
  </si>
  <si>
    <t xml:space="preserve">FTA97795</t>
  </si>
  <si>
    <t xml:space="preserve">FTA97796</t>
  </si>
  <si>
    <t xml:space="preserve">FTA97824</t>
  </si>
  <si>
    <t xml:space="preserve">MF105551</t>
  </si>
  <si>
    <t xml:space="preserve">Y99900</t>
  </si>
  <si>
    <t xml:space="preserve">FTA10274*</t>
  </si>
  <si>
    <t xml:space="preserve">Oliver</t>
  </si>
  <si>
    <t xml:space="preserve">FT187328</t>
  </si>
  <si>
    <t xml:space="preserve">BY116912</t>
  </si>
  <si>
    <t xml:space="preserve">FT182520</t>
  </si>
  <si>
    <t xml:space="preserve">FT187188</t>
  </si>
  <si>
    <t xml:space="preserve">FT188021</t>
  </si>
  <si>
    <t xml:space="preserve">FT188569</t>
  </si>
  <si>
    <t xml:space="preserve">FT188999</t>
  </si>
  <si>
    <t xml:space="preserve">FT187328*</t>
  </si>
  <si>
    <t xml:space="preserve">BY153015</t>
  </si>
  <si>
    <t xml:space="preserve">BY154351</t>
  </si>
  <si>
    <t xml:space="preserve">BY154371</t>
  </si>
  <si>
    <t xml:space="preserve">FT183941</t>
  </si>
  <si>
    <t xml:space="preserve">BY152334</t>
  </si>
  <si>
    <t xml:space="preserve">Minor</t>
  </si>
  <si>
    <t xml:space="preserve">BY119880</t>
  </si>
  <si>
    <t xml:space="preserve">BY126743</t>
  </si>
  <si>
    <t xml:space="preserve">Y158593</t>
  </si>
  <si>
    <t xml:space="preserve">BY119880*</t>
  </si>
  <si>
    <t xml:space="preserve">Stanley</t>
  </si>
  <si>
    <t xml:space="preserve">New Zealand</t>
  </si>
  <si>
    <t xml:space="preserve">FT335635</t>
  </si>
  <si>
    <t xml:space="preserve">FT336602</t>
  </si>
  <si>
    <t xml:space="preserve">FT335635*</t>
  </si>
  <si>
    <t xml:space="preserve">Shaw</t>
  </si>
  <si>
    <t xml:space="preserve">FTB49930</t>
  </si>
  <si>
    <t xml:space="preserve">BY51777</t>
  </si>
  <si>
    <t xml:space="preserve">FTB49930*</t>
  </si>
  <si>
    <t xml:space="preserve">B73982</t>
  </si>
  <si>
    <t xml:space="preserve">McClain</t>
  </si>
  <si>
    <t xml:space="preserve">FT92296</t>
  </si>
  <si>
    <t xml:space="preserve">FT27558</t>
  </si>
  <si>
    <t xml:space="preserve">FT87875</t>
  </si>
  <si>
    <t xml:space="preserve">FT87987</t>
  </si>
  <si>
    <t xml:space="preserve">FT92296*</t>
  </si>
  <si>
    <t xml:space="preserve">BY79813</t>
  </si>
  <si>
    <t xml:space="preserve">BY156086</t>
  </si>
  <si>
    <t xml:space="preserve">BY79814</t>
  </si>
  <si>
    <t xml:space="preserve">BY79815</t>
  </si>
  <si>
    <t xml:space="preserve">BY123965</t>
  </si>
  <si>
    <t xml:space="preserve">BY151093</t>
  </si>
  <si>
    <t xml:space="preserve">BY24249</t>
  </si>
  <si>
    <t xml:space="preserve">BY123965*</t>
  </si>
  <si>
    <t xml:space="preserve">BY193079</t>
  </si>
  <si>
    <t xml:space="preserve">BY193191</t>
  </si>
  <si>
    <t xml:space="preserve">BY193199</t>
  </si>
  <si>
    <t xml:space="preserve">BY193882</t>
  </si>
  <si>
    <t xml:space="preserve">BY194573</t>
  </si>
  <si>
    <t xml:space="preserve">BY194927</t>
  </si>
  <si>
    <t xml:space="preserve">BY196732</t>
  </si>
  <si>
    <t xml:space="preserve">FT125940</t>
  </si>
  <si>
    <t xml:space="preserve">FT126408</t>
  </si>
  <si>
    <t xml:space="preserve">FT127237</t>
  </si>
  <si>
    <t xml:space="preserve">FT127633</t>
  </si>
  <si>
    <t xml:space="preserve">BY193079*</t>
  </si>
  <si>
    <t xml:space="preserve">IN30934</t>
  </si>
  <si>
    <t xml:space="preserve">Martin</t>
  </si>
  <si>
    <t xml:space="preserve">BY154268</t>
  </si>
  <si>
    <t xml:space="preserve">BY216236</t>
  </si>
  <si>
    <t xml:space="preserve">FT145378</t>
  </si>
  <si>
    <t xml:space="preserve">FT146366</t>
  </si>
  <si>
    <t xml:space="preserve">FT147295</t>
  </si>
  <si>
    <t xml:space="preserve">FT147987</t>
  </si>
  <si>
    <t xml:space="preserve">FT196753</t>
  </si>
  <si>
    <t xml:space="preserve">BY154268*</t>
  </si>
  <si>
    <t xml:space="preserve">FT145926</t>
  </si>
  <si>
    <t xml:space="preserve">FT145291</t>
  </si>
  <si>
    <t xml:space="preserve">FT145752</t>
  </si>
  <si>
    <t xml:space="preserve">FT146338</t>
  </si>
  <si>
    <t xml:space="preserve">FT147090</t>
  </si>
  <si>
    <t xml:space="preserve">FTC11828</t>
  </si>
  <si>
    <t xml:space="preserve">FT145926*</t>
  </si>
  <si>
    <t xml:space="preserve">IN65995</t>
  </si>
  <si>
    <t xml:space="preserve">McGeehin</t>
  </si>
  <si>
    <t xml:space="preserve">BY66082</t>
  </si>
  <si>
    <t xml:space="preserve">BY101188</t>
  </si>
  <si>
    <t xml:space="preserve">BY127401</t>
  </si>
  <si>
    <t xml:space="preserve">BY198725</t>
  </si>
  <si>
    <t xml:space="preserve">CTS912</t>
  </si>
  <si>
    <t xml:space="preserve">BY66082*</t>
  </si>
  <si>
    <t xml:space="preserve">B404174</t>
  </si>
  <si>
    <t xml:space="preserve">Kimpel</t>
  </si>
  <si>
    <t xml:space="preserve">BY71187</t>
  </si>
  <si>
    <t xml:space="preserve">FTB16945</t>
  </si>
  <si>
    <t xml:space="preserve">FTB16954</t>
  </si>
  <si>
    <t xml:space="preserve">BY71187*</t>
  </si>
  <si>
    <t xml:space="preserve">B668398</t>
  </si>
  <si>
    <t xml:space="preserve">Harkin</t>
  </si>
  <si>
    <t xml:space="preserve">B31619</t>
  </si>
  <si>
    <t xml:space="preserve">Harkins</t>
  </si>
  <si>
    <t xml:space="preserve">BY18198</t>
  </si>
  <si>
    <t xml:space="preserve">BY100355</t>
  </si>
  <si>
    <t xml:space="preserve">BY189478</t>
  </si>
  <si>
    <t xml:space="preserve">BY95653</t>
  </si>
  <si>
    <t xml:space="preserve">BY99155</t>
  </si>
  <si>
    <t xml:space="preserve">FT16174</t>
  </si>
  <si>
    <t xml:space="preserve">FT17224</t>
  </si>
  <si>
    <t xml:space="preserve">FT21421</t>
  </si>
  <si>
    <t xml:space="preserve">FT344808</t>
  </si>
  <si>
    <t xml:space="preserve">BY18198*</t>
  </si>
  <si>
    <t xml:space="preserve">BY69003</t>
  </si>
  <si>
    <t xml:space="preserve">BY122416</t>
  </si>
  <si>
    <t xml:space="preserve">BY144860</t>
  </si>
  <si>
    <t xml:space="preserve">BY97008</t>
  </si>
  <si>
    <t xml:space="preserve">BY69003*</t>
  </si>
  <si>
    <t xml:space="preserve">Riker</t>
  </si>
  <si>
    <t xml:space="preserve">BY64471</t>
  </si>
  <si>
    <t xml:space="preserve">BY113184</t>
  </si>
  <si>
    <t xml:space="preserve">BY115487</t>
  </si>
  <si>
    <t xml:space="preserve">BY117613</t>
  </si>
  <si>
    <t xml:space="preserve">BY212397</t>
  </si>
  <si>
    <t xml:space="preserve">BY64471*</t>
  </si>
  <si>
    <t xml:space="preserve">Carnes</t>
  </si>
  <si>
    <t xml:space="preserve">BY20527</t>
  </si>
  <si>
    <t xml:space="preserve">BY20528</t>
  </si>
  <si>
    <t xml:space="preserve">BY20530</t>
  </si>
  <si>
    <t xml:space="preserve">BY20531</t>
  </si>
  <si>
    <t xml:space="preserve">BY42868</t>
  </si>
  <si>
    <t xml:space="preserve">BY43995</t>
  </si>
  <si>
    <t xml:space="preserve">FT21636</t>
  </si>
  <si>
    <t xml:space="preserve">BY20527*</t>
  </si>
  <si>
    <t xml:space="preserve">McKown</t>
  </si>
  <si>
    <t xml:space="preserve">BY20526</t>
  </si>
  <si>
    <t xml:space="preserve">BY20529</t>
  </si>
  <si>
    <t xml:space="preserve">BY20532</t>
  </si>
  <si>
    <t xml:space="preserve">BY20526*</t>
  </si>
  <si>
    <t xml:space="preserve">FT96050</t>
  </si>
  <si>
    <t xml:space="preserve">FT96158</t>
  </si>
  <si>
    <t xml:space="preserve">BY50713</t>
  </si>
  <si>
    <t xml:space="preserve">FT166710</t>
  </si>
  <si>
    <t xml:space="preserve">BY50713*</t>
  </si>
  <si>
    <t xml:space="preserve">McElroy</t>
  </si>
  <si>
    <t xml:space="preserve">FTC26570</t>
  </si>
  <si>
    <t xml:space="preserve">FGC46051</t>
  </si>
  <si>
    <t xml:space="preserve">FTC27827</t>
  </si>
  <si>
    <t xml:space="preserve">FTC28043</t>
  </si>
  <si>
    <t xml:space="preserve">FTC28732</t>
  </si>
  <si>
    <t xml:space="preserve">FTC29211</t>
  </si>
  <si>
    <t xml:space="preserve">FTC29952</t>
  </si>
  <si>
    <t xml:space="preserve">FTC26570*</t>
  </si>
  <si>
    <t xml:space="preserve">Jarman</t>
  </si>
  <si>
    <t xml:space="preserve">BY50759</t>
  </si>
  <si>
    <t xml:space="preserve">BY50803</t>
  </si>
  <si>
    <t xml:space="preserve">BY50816</t>
  </si>
  <si>
    <t xml:space="preserve">BY70943</t>
  </si>
  <si>
    <t xml:space="preserve">FT165545</t>
  </si>
  <si>
    <t xml:space="preserve">FT166780</t>
  </si>
  <si>
    <t xml:space="preserve">FT169218</t>
  </si>
  <si>
    <t xml:space="preserve">FT169649</t>
  </si>
  <si>
    <t xml:space="preserve">FT245101</t>
  </si>
  <si>
    <t xml:space="preserve">FTB79374</t>
  </si>
  <si>
    <t xml:space="preserve">BY50759*</t>
  </si>
  <si>
    <t xml:space="preserve">BY134633</t>
  </si>
  <si>
    <t xml:space="preserve">BY134633*</t>
  </si>
  <si>
    <t xml:space="preserve">B258103</t>
  </si>
  <si>
    <t xml:space="preserve">Trainer</t>
  </si>
  <si>
    <t xml:space="preserve">FT258154*</t>
  </si>
  <si>
    <t xml:space="preserve">BY142277</t>
  </si>
  <si>
    <t xml:space="preserve">BY64963</t>
  </si>
  <si>
    <t xml:space="preserve">BY64963*</t>
  </si>
  <si>
    <t xml:space="preserve">BY55263</t>
  </si>
  <si>
    <t xml:space="preserve">BY119452</t>
  </si>
  <si>
    <t xml:space="preserve">FT96467</t>
  </si>
  <si>
    <t xml:space="preserve">FT97358</t>
  </si>
  <si>
    <t xml:space="preserve">BY170517</t>
  </si>
  <si>
    <t xml:space="preserve">BY169237</t>
  </si>
  <si>
    <t xml:space="preserve">BY169438</t>
  </si>
  <si>
    <t xml:space="preserve">BY169714</t>
  </si>
  <si>
    <t xml:space="preserve">BY170963</t>
  </si>
  <si>
    <t xml:space="preserve">BY171255</t>
  </si>
  <si>
    <t xml:space="preserve">BY220256</t>
  </si>
  <si>
    <t xml:space="preserve">FT95569</t>
  </si>
  <si>
    <t xml:space="preserve">FT96233</t>
  </si>
  <si>
    <t xml:space="preserve">FTC20488</t>
  </si>
  <si>
    <t xml:space="preserve">BY170517*</t>
  </si>
  <si>
    <t xml:space="preserve">Megraw</t>
  </si>
  <si>
    <t xml:space="preserve">IN115936</t>
  </si>
  <si>
    <t xml:space="preserve">FT95246</t>
  </si>
  <si>
    <t xml:space="preserve">BY210191</t>
  </si>
  <si>
    <t xml:space="preserve">BY169460</t>
  </si>
  <si>
    <t xml:space="preserve">BY76660</t>
  </si>
  <si>
    <t xml:space="preserve">BY112156</t>
  </si>
  <si>
    <t xml:space="preserve">BY86747</t>
  </si>
  <si>
    <t xml:space="preserve">BY92066</t>
  </si>
  <si>
    <t xml:space="preserve">BZ215</t>
  </si>
  <si>
    <t xml:space="preserve">FT108591</t>
  </si>
  <si>
    <t xml:space="preserve">FT108645</t>
  </si>
  <si>
    <t xml:space="preserve">FT108888 &gt; FT108891</t>
  </si>
  <si>
    <t xml:space="preserve">FT108991 &gt; FT109045</t>
  </si>
  <si>
    <t xml:space="preserve">FT178554</t>
  </si>
  <si>
    <t xml:space="preserve">Y45472</t>
  </si>
  <si>
    <t xml:space="preserve">BY76660*</t>
  </si>
  <si>
    <t xml:space="preserve">Neill</t>
  </si>
  <si>
    <t xml:space="preserve">BP22141</t>
  </si>
  <si>
    <t xml:space="preserve">O'Neal</t>
  </si>
  <si>
    <t xml:space="preserve">FTA92801</t>
  </si>
  <si>
    <t xml:space="preserve">FT13928</t>
  </si>
  <si>
    <t xml:space="preserve">FT14119</t>
  </si>
  <si>
    <t xml:space="preserve">FT14120</t>
  </si>
  <si>
    <t xml:space="preserve">FTB14243</t>
  </si>
  <si>
    <t xml:space="preserve">FTA92286</t>
  </si>
  <si>
    <t xml:space="preserve">B681061</t>
  </si>
  <si>
    <t xml:space="preserve">Redfern</t>
  </si>
  <si>
    <t xml:space="preserve">B743588</t>
  </si>
  <si>
    <t xml:space="preserve">FT165097 (Cenél Fergusa)</t>
  </si>
  <si>
    <t xml:space="preserve">FT165097*</t>
  </si>
  <si>
    <t xml:space="preserve">MI55797</t>
  </si>
  <si>
    <t xml:space="preserve">S7049</t>
  </si>
  <si>
    <t xml:space="preserve">S7049*</t>
  </si>
  <si>
    <t xml:space="preserve">N5845</t>
  </si>
  <si>
    <t xml:space="preserve">McDuff</t>
  </si>
  <si>
    <t xml:space="preserve">FGC64966</t>
  </si>
  <si>
    <t xml:space="preserve">FGC64966*</t>
  </si>
  <si>
    <t xml:space="preserve">McLoughlin</t>
  </si>
  <si>
    <t xml:space="preserve">FGC64969</t>
  </si>
  <si>
    <t xml:space="preserve">BY43920</t>
  </si>
  <si>
    <t xml:space="preserve">FGC64965</t>
  </si>
  <si>
    <t xml:space="preserve">FGC64967</t>
  </si>
  <si>
    <t xml:space="preserve">FGC64970</t>
  </si>
  <si>
    <t xml:space="preserve">FTA97794</t>
  </si>
  <si>
    <t xml:space="preserve">FTB16956</t>
  </si>
  <si>
    <t xml:space="preserve">FTB16957</t>
  </si>
  <si>
    <t xml:space="preserve">Z25507</t>
  </si>
  <si>
    <t xml:space="preserve">FTB63624</t>
  </si>
  <si>
    <t xml:space="preserve">FTC11827</t>
  </si>
  <si>
    <t xml:space="preserve">FTB63624*</t>
  </si>
  <si>
    <t xml:space="preserve">Gilliland</t>
  </si>
  <si>
    <t xml:space="preserve">BY94024</t>
  </si>
  <si>
    <t xml:space="preserve">FGC65803</t>
  </si>
  <si>
    <t xml:space="preserve">FGC65805</t>
  </si>
  <si>
    <t xml:space="preserve">BY94024*</t>
  </si>
  <si>
    <t xml:space="preserve">FT165098</t>
  </si>
  <si>
    <t xml:space="preserve">FT90827</t>
  </si>
  <si>
    <t xml:space="preserve">MF229628</t>
  </si>
  <si>
    <t xml:space="preserve">FT135792</t>
  </si>
  <si>
    <t xml:space="preserve">BY88938</t>
  </si>
  <si>
    <t xml:space="preserve">FT135792*</t>
  </si>
  <si>
    <t xml:space="preserve">B307499</t>
  </si>
  <si>
    <t xml:space="preserve">Hagan</t>
  </si>
  <si>
    <t xml:space="preserve">BY57627</t>
  </si>
  <si>
    <t xml:space="preserve">FT165099</t>
  </si>
  <si>
    <t xml:space="preserve">BY57627*</t>
  </si>
  <si>
    <t xml:space="preserve">Fagan</t>
  </si>
  <si>
    <t xml:space="preserve">BY11432</t>
  </si>
  <si>
    <t xml:space="preserve">BY13681</t>
  </si>
  <si>
    <t xml:space="preserve">BY13682</t>
  </si>
  <si>
    <t xml:space="preserve">BY13683</t>
  </si>
  <si>
    <t xml:space="preserve">BY13685</t>
  </si>
  <si>
    <t xml:space="preserve">BY21258</t>
  </si>
  <si>
    <t xml:space="preserve">BY44072</t>
  </si>
  <si>
    <t xml:space="preserve">BY13681*</t>
  </si>
  <si>
    <t xml:space="preserve">BY13684</t>
  </si>
  <si>
    <t xml:space="preserve">FGC50963</t>
  </si>
  <si>
    <t xml:space="preserve">FGC57039</t>
  </si>
  <si>
    <t xml:space="preserve">BY13684*</t>
  </si>
  <si>
    <t xml:space="preserve">FT93965</t>
  </si>
  <si>
    <t xml:space="preserve">FT93965*</t>
  </si>
  <si>
    <t xml:space="preserve">MacKean</t>
  </si>
  <si>
    <t xml:space="preserve">BY13680</t>
  </si>
  <si>
    <t xml:space="preserve">FGC57046</t>
  </si>
  <si>
    <t xml:space="preserve">BY13680*</t>
  </si>
  <si>
    <t xml:space="preserve">FT123515</t>
  </si>
  <si>
    <t xml:space="preserve">FT123618</t>
  </si>
  <si>
    <t xml:space="preserve">FT123515*</t>
  </si>
  <si>
    <t xml:space="preserve">Evans</t>
  </si>
  <si>
    <t xml:space="preserve">B703258</t>
  </si>
  <si>
    <t xml:space="preserve">FGC57048</t>
  </si>
  <si>
    <t xml:space="preserve">FGC57041</t>
  </si>
  <si>
    <t xml:space="preserve">FT93850</t>
  </si>
  <si>
    <t xml:space="preserve">FGC57048*</t>
  </si>
  <si>
    <t xml:space="preserve">Cain</t>
  </si>
  <si>
    <t xml:space="preserve">BY128524</t>
  </si>
  <si>
    <t xml:space="preserve">BY136235</t>
  </si>
  <si>
    <t xml:space="preserve">BY128524*</t>
  </si>
  <si>
    <t xml:space="preserve">B726279</t>
  </si>
  <si>
    <t xml:space="preserve">Crossey</t>
  </si>
  <si>
    <t xml:space="preserve">Cross</t>
  </si>
  <si>
    <t xml:space="preserve">FGC30690 (Muirchertach Mac Erca, grandson of Owen)</t>
  </si>
  <si>
    <t xml:space="preserve">BY11522 &gt; BY11523</t>
  </si>
  <si>
    <t xml:space="preserve">A10535 &gt; FT81429</t>
  </si>
  <si>
    <t xml:space="preserve">FGC30691 &gt; FGC30697</t>
  </si>
  <si>
    <t xml:space="preserve">FGC30692</t>
  </si>
  <si>
    <t xml:space="preserve">A18434</t>
  </si>
  <si>
    <t xml:space="preserve">FGC30689</t>
  </si>
  <si>
    <t xml:space="preserve">FGC30693</t>
  </si>
  <si>
    <t xml:space="preserve">FGC30695</t>
  </si>
  <si>
    <t xml:space="preserve">FT247443</t>
  </si>
  <si>
    <t xml:space="preserve">FT258176</t>
  </si>
  <si>
    <t xml:space="preserve">FGC30692*</t>
  </si>
  <si>
    <t xml:space="preserve">A10530 (Dobhuilen / Develin) 8th century, 8th descendant of Owen</t>
  </si>
  <si>
    <t xml:space="preserve">A10534</t>
  </si>
  <si>
    <t xml:space="preserve">F14968 &gt; FTC17117</t>
  </si>
  <si>
    <t xml:space="preserve">FTB3121</t>
  </si>
  <si>
    <t xml:space="preserve">FTB3119</t>
  </si>
  <si>
    <t xml:space="preserve">FTB3575</t>
  </si>
  <si>
    <t xml:space="preserve">FTB3121*</t>
  </si>
  <si>
    <t xml:space="preserve">Ó Doibhlín (Devlin)</t>
  </si>
  <si>
    <t xml:space="preserve">Devlin</t>
  </si>
  <si>
    <t xml:space="preserve">FTC17116</t>
  </si>
  <si>
    <t xml:space="preserve">FT177237</t>
  </si>
  <si>
    <t xml:space="preserve">FT172678</t>
  </si>
  <si>
    <t xml:space="preserve">FT172718</t>
  </si>
  <si>
    <t xml:space="preserve">FT172824</t>
  </si>
  <si>
    <t xml:space="preserve">FT175329</t>
  </si>
  <si>
    <t xml:space="preserve">FT431468</t>
  </si>
  <si>
    <t xml:space="preserve">FT177237*</t>
  </si>
  <si>
    <t xml:space="preserve">MK11378</t>
  </si>
  <si>
    <t xml:space="preserve">A10531</t>
  </si>
  <si>
    <t xml:space="preserve">A7989</t>
  </si>
  <si>
    <t xml:space="preserve">FT88900</t>
  </si>
  <si>
    <t xml:space="preserve">A10531*</t>
  </si>
  <si>
    <t xml:space="preserve">Dowling</t>
  </si>
  <si>
    <t xml:space="preserve">FTB53888</t>
  </si>
  <si>
    <t xml:space="preserve">FTB53889</t>
  </si>
  <si>
    <t xml:space="preserve">FTB53888*</t>
  </si>
  <si>
    <t xml:space="preserve">B64510</t>
  </si>
  <si>
    <t xml:space="preserve">FT89134</t>
  </si>
  <si>
    <t xml:space="preserve">BY157044</t>
  </si>
  <si>
    <t xml:space="preserve">FT89602</t>
  </si>
  <si>
    <t xml:space="preserve">FT89134*</t>
  </si>
  <si>
    <t xml:space="preserve">B216114</t>
  </si>
  <si>
    <t xml:space="preserve">BY137051</t>
  </si>
  <si>
    <t xml:space="preserve">BY137051*</t>
  </si>
  <si>
    <t xml:space="preserve">S7814</t>
  </si>
  <si>
    <t xml:space="preserve">MI19306</t>
  </si>
  <si>
    <t xml:space="preserve">Gall</t>
  </si>
  <si>
    <t xml:space="preserve">B208068</t>
  </si>
  <si>
    <t xml:space="preserve">White</t>
  </si>
  <si>
    <t xml:space="preserve">B205012</t>
  </si>
  <si>
    <t xml:space="preserve">FT257357</t>
  </si>
  <si>
    <t xml:space="preserve">FT255536</t>
  </si>
  <si>
    <t xml:space="preserve">FT255724</t>
  </si>
  <si>
    <t xml:space="preserve">FT256857</t>
  </si>
  <si>
    <t xml:space="preserve">FT256937</t>
  </si>
  <si>
    <t xml:space="preserve">FT257136</t>
  </si>
  <si>
    <t xml:space="preserve">FT257514</t>
  </si>
  <si>
    <t xml:space="preserve">FT257594</t>
  </si>
  <si>
    <t xml:space="preserve">FT257625</t>
  </si>
  <si>
    <t xml:space="preserve">FT430800</t>
  </si>
  <si>
    <t xml:space="preserve">FTA77118</t>
  </si>
  <si>
    <t xml:space="preserve">FT257357*</t>
  </si>
  <si>
    <t xml:space="preserve">IN36978</t>
  </si>
  <si>
    <t xml:space="preserve">MacGillivray</t>
  </si>
  <si>
    <t xml:space="preserve">BY112462</t>
  </si>
  <si>
    <t xml:space="preserve">BY101037 &gt; BY128155</t>
  </si>
  <si>
    <t xml:space="preserve">BY129227 &gt; BY137770</t>
  </si>
  <si>
    <t xml:space="preserve">BY81188</t>
  </si>
  <si>
    <t xml:space="preserve">BY84797</t>
  </si>
  <si>
    <t xml:space="preserve">BY96620</t>
  </si>
  <si>
    <t xml:space="preserve">FGC33201</t>
  </si>
  <si>
    <t xml:space="preserve">FT183864</t>
  </si>
  <si>
    <t xml:space="preserve">FT188713 &gt; FT189351</t>
  </si>
  <si>
    <t xml:space="preserve">FT191141</t>
  </si>
  <si>
    <t xml:space="preserve">FT233268</t>
  </si>
  <si>
    <t xml:space="preserve">Y142221</t>
  </si>
  <si>
    <t xml:space="preserve">BY112462*</t>
  </si>
  <si>
    <t xml:space="preserve">IN98275</t>
  </si>
  <si>
    <t xml:space="preserve">BY67406</t>
  </si>
  <si>
    <t xml:space="preserve">FT186694</t>
  </si>
  <si>
    <t xml:space="preserve">BY67406*</t>
  </si>
  <si>
    <t xml:space="preserve">FT189337</t>
  </si>
  <si>
    <t xml:space="preserve">FT183253</t>
  </si>
  <si>
    <t xml:space="preserve">FT188231</t>
  </si>
  <si>
    <t xml:space="preserve">FTA70588</t>
  </si>
  <si>
    <t xml:space="preserve">FT189337*</t>
  </si>
  <si>
    <t xml:space="preserve">Frizell</t>
  </si>
  <si>
    <t xml:space="preserve">B297018</t>
  </si>
  <si>
    <t xml:space="preserve">A11307</t>
  </si>
  <si>
    <t xml:space="preserve">BY11433</t>
  </si>
  <si>
    <t xml:space="preserve">FT191235</t>
  </si>
  <si>
    <t xml:space="preserve">BY120991</t>
  </si>
  <si>
    <t xml:space="preserve">FT191455</t>
  </si>
  <si>
    <t xml:space="preserve">FT191867</t>
  </si>
  <si>
    <t xml:space="preserve">FT192152</t>
  </si>
  <si>
    <t xml:space="preserve">FT193158</t>
  </si>
  <si>
    <t xml:space="preserve">FT193810</t>
  </si>
  <si>
    <t xml:space="preserve">FT194040</t>
  </si>
  <si>
    <t xml:space="preserve">FT194294</t>
  </si>
  <si>
    <t xml:space="preserve">FT430644</t>
  </si>
  <si>
    <t xml:space="preserve">FT191235*</t>
  </si>
  <si>
    <t xml:space="preserve">B544693</t>
  </si>
  <si>
    <t xml:space="preserve">Tiernan</t>
  </si>
  <si>
    <t xml:space="preserve">FGC51765</t>
  </si>
  <si>
    <t xml:space="preserve">FT48742</t>
  </si>
  <si>
    <t xml:space="preserve">FGC51765*</t>
  </si>
  <si>
    <t xml:space="preserve">McNeil</t>
  </si>
  <si>
    <t xml:space="preserve">FGC51761</t>
  </si>
  <si>
    <t xml:space="preserve">BY42680</t>
  </si>
  <si>
    <t xml:space="preserve">FGC51763</t>
  </si>
  <si>
    <t xml:space="preserve">FT51760</t>
  </si>
  <si>
    <t xml:space="preserve">FT92143</t>
  </si>
  <si>
    <t xml:space="preserve">BY80837</t>
  </si>
  <si>
    <t xml:space="preserve">BY149488</t>
  </si>
  <si>
    <t xml:space="preserve">FT48987</t>
  </si>
  <si>
    <t xml:space="preserve">BY80837*</t>
  </si>
  <si>
    <t xml:space="preserve">B1165</t>
  </si>
  <si>
    <t xml:space="preserve">BP24065</t>
  </si>
  <si>
    <t xml:space="preserve">McDougall</t>
  </si>
  <si>
    <t xml:space="preserve">Islay (Argyll)</t>
  </si>
  <si>
    <t xml:space="preserve">FGC51764</t>
  </si>
  <si>
    <t xml:space="preserve">FGC81231</t>
  </si>
  <si>
    <t xml:space="preserve">FGC51764*</t>
  </si>
  <si>
    <t xml:space="preserve">McCahan</t>
  </si>
  <si>
    <t xml:space="preserve">McKeachie</t>
  </si>
  <si>
    <t xml:space="preserve">FT117376</t>
  </si>
  <si>
    <t xml:space="preserve">FT117376*</t>
  </si>
  <si>
    <t xml:space="preserve">N158189</t>
  </si>
  <si>
    <t xml:space="preserve">McKechney</t>
  </si>
  <si>
    <t xml:space="preserve">FT201818</t>
  </si>
  <si>
    <t xml:space="preserve">FT202034</t>
  </si>
  <si>
    <t xml:space="preserve">FT201818*</t>
  </si>
  <si>
    <t xml:space="preserve">FT81591</t>
  </si>
  <si>
    <t xml:space="preserve">FT81591*</t>
  </si>
  <si>
    <t xml:space="preserve">BY20497</t>
  </si>
  <si>
    <t xml:space="preserve">BY20498</t>
  </si>
  <si>
    <t xml:space="preserve">BY20499</t>
  </si>
  <si>
    <t xml:space="preserve">BY20500</t>
  </si>
  <si>
    <t xml:space="preserve">BY20501</t>
  </si>
  <si>
    <t xml:space="preserve">BY20502</t>
  </si>
  <si>
    <t xml:space="preserve">BY20503</t>
  </si>
  <si>
    <t xml:space="preserve">YFS538053</t>
  </si>
  <si>
    <t xml:space="preserve">BY20497*</t>
  </si>
  <si>
    <t xml:space="preserve">A694</t>
  </si>
  <si>
    <t xml:space="preserve">BY18197</t>
  </si>
  <si>
    <t xml:space="preserve">A20534</t>
  </si>
  <si>
    <t xml:space="preserve">BY63993</t>
  </si>
  <si>
    <t xml:space="preserve">FTA77104</t>
  </si>
  <si>
    <t xml:space="preserve">FTA77105</t>
  </si>
  <si>
    <t xml:space="preserve">Y67281</t>
  </si>
  <si>
    <t xml:space="preserve">Y69091</t>
  </si>
  <si>
    <t xml:space="preserve">Y74066</t>
  </si>
  <si>
    <t xml:space="preserve">Y79900</t>
  </si>
  <si>
    <t xml:space="preserve">BY18197*</t>
  </si>
  <si>
    <t xml:space="preserve">Hamill</t>
  </si>
  <si>
    <t xml:space="preserve">IN63601</t>
  </si>
  <si>
    <t xml:space="preserve">FT71959</t>
  </si>
  <si>
    <t xml:space="preserve">FT165128</t>
  </si>
  <si>
    <t xml:space="preserve">FT72184</t>
  </si>
  <si>
    <t xml:space="preserve">FT72467</t>
  </si>
  <si>
    <t xml:space="preserve">FT72753</t>
  </si>
  <si>
    <t xml:space="preserve">FT71959*</t>
  </si>
  <si>
    <t xml:space="preserve">IN93399</t>
  </si>
  <si>
    <t xml:space="preserve">FT71844</t>
  </si>
  <si>
    <t xml:space="preserve">BY174785</t>
  </si>
  <si>
    <t xml:space="preserve">FT165127</t>
  </si>
  <si>
    <t xml:space="preserve">FT54038</t>
  </si>
  <si>
    <t xml:space="preserve">FT71723</t>
  </si>
  <si>
    <t xml:space="preserve">FT71847</t>
  </si>
  <si>
    <t xml:space="preserve">FT71848</t>
  </si>
  <si>
    <t xml:space="preserve">FT72034</t>
  </si>
  <si>
    <t xml:space="preserve">FT72706</t>
  </si>
  <si>
    <t xml:space="preserve">FT71844*</t>
  </si>
  <si>
    <t xml:space="preserve">Lashley</t>
  </si>
  <si>
    <t xml:space="preserve">FT72054</t>
  </si>
  <si>
    <t xml:space="preserve">BY199896</t>
  </si>
  <si>
    <t xml:space="preserve">FT72255</t>
  </si>
  <si>
    <t xml:space="preserve">FT72054*</t>
  </si>
  <si>
    <t xml:space="preserve">FGC33939</t>
  </si>
  <si>
    <t xml:space="preserve">FTA76566</t>
  </si>
  <si>
    <t xml:space="preserve">FTA73617</t>
  </si>
  <si>
    <t xml:space="preserve">FTA75457</t>
  </si>
  <si>
    <t xml:space="preserve">FTA75716</t>
  </si>
  <si>
    <t xml:space="preserve">FTA76357</t>
  </si>
  <si>
    <t xml:space="preserve">FTA86528</t>
  </si>
  <si>
    <t xml:space="preserve">FTA86555</t>
  </si>
  <si>
    <t xml:space="preserve">FTA76566*</t>
  </si>
  <si>
    <t xml:space="preserve">FTA73938</t>
  </si>
  <si>
    <t xml:space="preserve">FTA76620</t>
  </si>
  <si>
    <t xml:space="preserve">George</t>
  </si>
  <si>
    <t xml:space="preserve">A2317</t>
  </si>
  <si>
    <t xml:space="preserve">BY77941</t>
  </si>
  <si>
    <t xml:space="preserve">FGC33940</t>
  </si>
  <si>
    <t xml:space="preserve">FGC33941</t>
  </si>
  <si>
    <t xml:space="preserve">FGC33942</t>
  </si>
  <si>
    <t xml:space="preserve">FGC33943</t>
  </si>
  <si>
    <t xml:space="preserve">FGC33944</t>
  </si>
  <si>
    <t xml:space="preserve">FGC33945</t>
  </si>
  <si>
    <t xml:space="preserve">FGC33946</t>
  </si>
  <si>
    <t xml:space="preserve">FGC33947</t>
  </si>
  <si>
    <t xml:space="preserve">FGC33948</t>
  </si>
  <si>
    <t xml:space="preserve">FGC33950</t>
  </si>
  <si>
    <t xml:space="preserve">FGC33951</t>
  </si>
  <si>
    <t xml:space="preserve">FGC33952</t>
  </si>
  <si>
    <t xml:space="preserve">FGC33953 &gt; FGC33954</t>
  </si>
  <si>
    <t xml:space="preserve">FT47043 &gt; FT47044</t>
  </si>
  <si>
    <t xml:space="preserve">FGC33956 &gt; MF175458</t>
  </si>
  <si>
    <t xml:space="preserve">BY152843</t>
  </si>
  <si>
    <t xml:space="preserve">BY155670</t>
  </si>
  <si>
    <t xml:space="preserve">BY152843*</t>
  </si>
  <si>
    <t xml:space="preserve">A2307</t>
  </si>
  <si>
    <t xml:space="preserve">FGC33955</t>
  </si>
  <si>
    <t xml:space="preserve">FT114597</t>
  </si>
  <si>
    <t xml:space="preserve">FGC33937</t>
  </si>
  <si>
    <t xml:space="preserve">MK57776</t>
  </si>
  <si>
    <t xml:space="preserve">PF2028</t>
  </si>
  <si>
    <t xml:space="preserve">BY13138</t>
  </si>
  <si>
    <t xml:space="preserve">BY13139 (Áed Findliath mac Neill ?)</t>
  </si>
  <si>
    <t xml:space="preserve">PF2028*</t>
  </si>
  <si>
    <t xml:space="preserve">BP17844</t>
  </si>
  <si>
    <t xml:space="preserve">Skancke</t>
  </si>
  <si>
    <t xml:space="preserve">CTS12533 (Domnall Dabaill ?-915)</t>
  </si>
  <si>
    <t xml:space="preserve">FT260023</t>
  </si>
  <si>
    <t xml:space="preserve">FT258370</t>
  </si>
  <si>
    <t xml:space="preserve">FT258728</t>
  </si>
  <si>
    <t xml:space="preserve">FT259096</t>
  </si>
  <si>
    <t xml:space="preserve">FT259151</t>
  </si>
  <si>
    <t xml:space="preserve">FT259834</t>
  </si>
  <si>
    <t xml:space="preserve">FT259892</t>
  </si>
  <si>
    <t xml:space="preserve">FT260266</t>
  </si>
  <si>
    <t xml:space="preserve">FT260645</t>
  </si>
  <si>
    <t xml:space="preserve">FT260768</t>
  </si>
  <si>
    <t xml:space="preserve">FT261010</t>
  </si>
  <si>
    <t xml:space="preserve">FT261412</t>
  </si>
  <si>
    <t xml:space="preserve">FT262426</t>
  </si>
  <si>
    <t xml:space="preserve">FT459186</t>
  </si>
  <si>
    <t xml:space="preserve">Guinn</t>
  </si>
  <si>
    <t xml:space="preserve">Clann Domhnaill / Meic Lochlainn</t>
  </si>
  <si>
    <t xml:space="preserve">Weiss</t>
  </si>
  <si>
    <t xml:space="preserve">FGC75642</t>
  </si>
  <si>
    <t xml:space="preserve">FGC75648</t>
  </si>
  <si>
    <t xml:space="preserve">FGC75642*</t>
  </si>
  <si>
    <t xml:space="preserve">FTB85370</t>
  </si>
  <si>
    <t xml:space="preserve">FTB85370*</t>
  </si>
  <si>
    <t xml:space="preserve">McLachlan</t>
  </si>
  <si>
    <t xml:space="preserve">IN109095</t>
  </si>
  <si>
    <t xml:space="preserve">McLaren</t>
  </si>
  <si>
    <t xml:space="preserve">FT95410</t>
  </si>
  <si>
    <t xml:space="preserve">FT95410*</t>
  </si>
  <si>
    <t xml:space="preserve">Foster</t>
  </si>
  <si>
    <t xml:space="preserve">BY201250</t>
  </si>
  <si>
    <t xml:space="preserve">BY199114</t>
  </si>
  <si>
    <t xml:space="preserve">BY199614</t>
  </si>
  <si>
    <t xml:space="preserve">FGC7822</t>
  </si>
  <si>
    <t xml:space="preserve">BY201250*</t>
  </si>
  <si>
    <t xml:space="preserve">McGlohon</t>
  </si>
  <si>
    <t xml:space="preserve">BY18222</t>
  </si>
  <si>
    <t xml:space="preserve">BY18236</t>
  </si>
  <si>
    <t xml:space="preserve">BY18236B</t>
  </si>
  <si>
    <t xml:space="preserve">BY18222*</t>
  </si>
  <si>
    <t xml:space="preserve">FT360851</t>
  </si>
  <si>
    <t xml:space="preserve">FT359612</t>
  </si>
  <si>
    <t xml:space="preserve">FT455045</t>
  </si>
  <si>
    <t xml:space="preserve">FT360851*</t>
  </si>
  <si>
    <t xml:space="preserve">BY18237</t>
  </si>
  <si>
    <t xml:space="preserve">BY18237*</t>
  </si>
  <si>
    <t xml:space="preserve">N112614</t>
  </si>
  <si>
    <t xml:space="preserve">Cummings</t>
  </si>
  <si>
    <t xml:space="preserve">F12365</t>
  </si>
  <si>
    <t xml:space="preserve">FGC59191</t>
  </si>
  <si>
    <t xml:space="preserve">F12365*</t>
  </si>
  <si>
    <t xml:space="preserve">Bacon</t>
  </si>
  <si>
    <t xml:space="preserve">BY11570</t>
  </si>
  <si>
    <t xml:space="preserve">BY11570*</t>
  </si>
  <si>
    <t xml:space="preserve">BY20537</t>
  </si>
  <si>
    <t xml:space="preserve">BY20537*</t>
  </si>
  <si>
    <t xml:space="preserve">BY18239</t>
  </si>
  <si>
    <t xml:space="preserve">BY84239</t>
  </si>
  <si>
    <t xml:space="preserve">V1786</t>
  </si>
  <si>
    <t xml:space="preserve">BY18239*</t>
  </si>
  <si>
    <t xml:space="preserve">IN103855</t>
  </si>
  <si>
    <t xml:space="preserve">BY202</t>
  </si>
  <si>
    <t xml:space="preserve">BY203</t>
  </si>
  <si>
    <t xml:space="preserve">BY204</t>
  </si>
  <si>
    <t xml:space="preserve">BY4142</t>
  </si>
  <si>
    <t xml:space="preserve">FT116695</t>
  </si>
  <si>
    <t xml:space="preserve">A11539</t>
  </si>
  <si>
    <t xml:space="preserve">A11540</t>
  </si>
  <si>
    <t xml:space="preserve">A11541</t>
  </si>
  <si>
    <t xml:space="preserve">A11542</t>
  </si>
  <si>
    <t xml:space="preserve">A11544</t>
  </si>
  <si>
    <t xml:space="preserve">FT118099</t>
  </si>
  <si>
    <t xml:space="preserve">FT116695*</t>
  </si>
  <si>
    <t xml:space="preserve">IN100259	</t>
  </si>
  <si>
    <t xml:space="preserve">Kane</t>
  </si>
  <si>
    <t xml:space="preserve">BY4140</t>
  </si>
  <si>
    <t xml:space="preserve">BY4141</t>
  </si>
  <si>
    <t xml:space="preserve">BY43799</t>
  </si>
  <si>
    <t xml:space="preserve">BY44067</t>
  </si>
  <si>
    <t xml:space="preserve">BY4140*</t>
  </si>
  <si>
    <t xml:space="preserve">MI14729</t>
  </si>
  <si>
    <t xml:space="preserve">Woods</t>
  </si>
  <si>
    <t xml:space="preserve">A14796</t>
  </si>
  <si>
    <t xml:space="preserve">A14793 &gt; A14794</t>
  </si>
  <si>
    <t xml:space="preserve">A14795</t>
  </si>
  <si>
    <t xml:space="preserve">A14797</t>
  </si>
  <si>
    <t xml:space="preserve">A15544</t>
  </si>
  <si>
    <t xml:space="preserve">BY50864</t>
  </si>
  <si>
    <t xml:space="preserve">BY50871</t>
  </si>
  <si>
    <t xml:space="preserve">FT200595</t>
  </si>
  <si>
    <t xml:space="preserve">FT200768</t>
  </si>
  <si>
    <t xml:space="preserve">FT200820</t>
  </si>
  <si>
    <t xml:space="preserve">FT200988</t>
  </si>
  <si>
    <t xml:space="preserve">FT213950</t>
  </si>
  <si>
    <t xml:space="preserve">Y146669</t>
  </si>
  <si>
    <t xml:space="preserve">A14796*</t>
  </si>
  <si>
    <t xml:space="preserve">Owsley</t>
  </si>
  <si>
    <t xml:space="preserve">BY199</t>
  </si>
  <si>
    <t xml:space="preserve">BY200</t>
  </si>
  <si>
    <t xml:space="preserve">BY201</t>
  </si>
  <si>
    <t xml:space="preserve">BY77979</t>
  </si>
  <si>
    <t xml:space="preserve">FT56561</t>
  </si>
  <si>
    <t xml:space="preserve">BY54966</t>
  </si>
  <si>
    <t xml:space="preserve">BY144998</t>
  </si>
  <si>
    <t xml:space="preserve">FTA32319</t>
  </si>
  <si>
    <t xml:space="preserve">BY54966*</t>
  </si>
  <si>
    <t xml:space="preserve">B745399</t>
  </si>
  <si>
    <t xml:space="preserve">Meikle</t>
  </si>
  <si>
    <t xml:space="preserve">BY18215</t>
  </si>
  <si>
    <t xml:space="preserve">FTA31739</t>
  </si>
  <si>
    <t xml:space="preserve">BY18215*</t>
  </si>
  <si>
    <t xml:space="preserve">H1450</t>
  </si>
  <si>
    <t xml:space="preserve">Mickle</t>
  </si>
  <si>
    <t xml:space="preserve">IN52516</t>
  </si>
  <si>
    <t xml:space="preserve">MacInotsh</t>
  </si>
  <si>
    <t xml:space="preserve">FT101445</t>
  </si>
  <si>
    <t xml:space="preserve">FT101445*</t>
  </si>
  <si>
    <t xml:space="preserve">BY198131</t>
  </si>
  <si>
    <t xml:space="preserve">BY214025</t>
  </si>
  <si>
    <t xml:space="preserve">FT49335</t>
  </si>
  <si>
    <t xml:space="preserve">FT50573</t>
  </si>
  <si>
    <t xml:space="preserve">BY198131*</t>
  </si>
  <si>
    <t xml:space="preserve">B727371</t>
  </si>
  <si>
    <t xml:space="preserve">Teat</t>
  </si>
  <si>
    <t xml:space="preserve">BY20510</t>
  </si>
  <si>
    <t xml:space="preserve">BY18235</t>
  </si>
  <si>
    <t xml:space="preserve">BY20506 &gt; BY20511</t>
  </si>
  <si>
    <t xml:space="preserve">FT62784</t>
  </si>
  <si>
    <t xml:space="preserve">BY103371</t>
  </si>
  <si>
    <t xml:space="preserve">F14659</t>
  </si>
  <si>
    <t xml:space="preserve">FT62444</t>
  </si>
  <si>
    <t xml:space="preserve">FT62847</t>
  </si>
  <si>
    <t xml:space="preserve">FT62958</t>
  </si>
  <si>
    <t xml:space="preserve">FT63023</t>
  </si>
  <si>
    <t xml:space="preserve">FT63074</t>
  </si>
  <si>
    <t xml:space="preserve">FT63370</t>
  </si>
  <si>
    <t xml:space="preserve">FT62784*</t>
  </si>
  <si>
    <t xml:space="preserve">Taylor</t>
  </si>
  <si>
    <t xml:space="preserve">BY20507</t>
  </si>
  <si>
    <t xml:space="preserve">BY20508 &gt; BY20509</t>
  </si>
  <si>
    <t xml:space="preserve">F13941</t>
  </si>
  <si>
    <t xml:space="preserve">BY20512 &gt; BY20514</t>
  </si>
  <si>
    <t xml:space="preserve">FT144894 &gt; FT145692</t>
  </si>
  <si>
    <t xml:space="preserve">FT258160</t>
  </si>
  <si>
    <t xml:space="preserve">BY20513</t>
  </si>
  <si>
    <t xml:space="preserve">BY68646 &gt; BY82301</t>
  </si>
  <si>
    <t xml:space="preserve">BY121797</t>
  </si>
  <si>
    <t xml:space="preserve">FT238845 &gt; FT239304</t>
  </si>
  <si>
    <t xml:space="preserve">FT381714</t>
  </si>
  <si>
    <t xml:space="preserve">FT381714*</t>
  </si>
  <si>
    <t xml:space="preserve">Dunbar family</t>
  </si>
  <si>
    <t xml:space="preserve">BY121797*</t>
  </si>
  <si>
    <t xml:space="preserve">BY68646*</t>
  </si>
  <si>
    <t xml:space="preserve">BY18214</t>
  </si>
  <si>
    <t xml:space="preserve">BY140967</t>
  </si>
  <si>
    <t xml:space="preserve">BY18214*</t>
  </si>
  <si>
    <t xml:space="preserve">Australia</t>
  </si>
  <si>
    <t xml:space="preserve">BY20513*</t>
  </si>
  <si>
    <t xml:space="preserve">IN74806</t>
  </si>
  <si>
    <t xml:space="preserve">FT168149</t>
  </si>
  <si>
    <t xml:space="preserve">FT170293</t>
  </si>
  <si>
    <t xml:space="preserve">FT168149*</t>
  </si>
  <si>
    <t xml:space="preserve">BY20512*</t>
  </si>
  <si>
    <t xml:space="preserve">BY20507*</t>
  </si>
  <si>
    <t xml:space="preserve">Marshall</t>
  </si>
  <si>
    <t xml:space="preserve">S603 (Muiredach mac Eógain ?-489 &gt; Muirchertach mac Muiredaig / Mac Ercae ?-534)</t>
  </si>
  <si>
    <t xml:space="preserve">S603*</t>
  </si>
  <si>
    <t xml:space="preserve">Daniel</t>
  </si>
  <si>
    <t xml:space="preserve">Y101940</t>
  </si>
  <si>
    <t xml:space="preserve">BY59278</t>
  </si>
  <si>
    <t xml:space="preserve">Y103124</t>
  </si>
  <si>
    <t xml:space="preserve">Y107603</t>
  </si>
  <si>
    <t xml:space="preserve">Y96376</t>
  </si>
  <si>
    <t xml:space="preserve">Y97054</t>
  </si>
  <si>
    <t xml:space="preserve">Y97055</t>
  </si>
  <si>
    <t xml:space="preserve">Y101940*</t>
  </si>
  <si>
    <t xml:space="preserve">FT94703</t>
  </si>
  <si>
    <t xml:space="preserve">FT94251</t>
  </si>
  <si>
    <t xml:space="preserve">FT94261</t>
  </si>
  <si>
    <t xml:space="preserve">FT94388</t>
  </si>
  <si>
    <t xml:space="preserve">Y111435</t>
  </si>
  <si>
    <t xml:space="preserve">Y81784</t>
  </si>
  <si>
    <t xml:space="preserve">Y92178</t>
  </si>
  <si>
    <t xml:space="preserve">Y95133</t>
  </si>
  <si>
    <t xml:space="preserve">FT94703*</t>
  </si>
  <si>
    <t xml:space="preserve">B177505</t>
  </si>
  <si>
    <t xml:space="preserve">South Africa</t>
  </si>
  <si>
    <t xml:space="preserve">FGC4113</t>
  </si>
  <si>
    <t xml:space="preserve">FGC4113*</t>
  </si>
  <si>
    <t xml:space="preserve">Bellew</t>
  </si>
  <si>
    <t xml:space="preserve">FGC34066</t>
  </si>
  <si>
    <t xml:space="preserve">BY55627</t>
  </si>
  <si>
    <t xml:space="preserve">FGC34067</t>
  </si>
  <si>
    <t xml:space="preserve">FGC34066*</t>
  </si>
  <si>
    <t xml:space="preserve">McDermott</t>
  </si>
  <si>
    <t xml:space="preserve">FGC7929*</t>
  </si>
  <si>
    <t xml:space="preserve">N262283</t>
  </si>
  <si>
    <t xml:space="preserve">McAnaul</t>
  </si>
  <si>
    <t xml:space="preserve">FT135247</t>
  </si>
  <si>
    <t xml:space="preserve">FT139262</t>
  </si>
  <si>
    <t xml:space="preserve">FT141082</t>
  </si>
  <si>
    <t xml:space="preserve">FT449162</t>
  </si>
  <si>
    <t xml:space="preserve">Y168640</t>
  </si>
  <si>
    <t xml:space="preserve">FT135247*</t>
  </si>
  <si>
    <t xml:space="preserve">McGlade</t>
  </si>
  <si>
    <t xml:space="preserve">SI14270</t>
  </si>
  <si>
    <t xml:space="preserve">FT131975</t>
  </si>
  <si>
    <t xml:space="preserve">FT130655</t>
  </si>
  <si>
    <t xml:space="preserve">FT130692</t>
  </si>
  <si>
    <t xml:space="preserve">FT131716</t>
  </si>
  <si>
    <t xml:space="preserve">FT39280</t>
  </si>
  <si>
    <t xml:space="preserve">FT449862</t>
  </si>
  <si>
    <t xml:space="preserve">FT457457</t>
  </si>
  <si>
    <t xml:space="preserve">Y290209</t>
  </si>
  <si>
    <t xml:space="preserve">FT131975*</t>
  </si>
  <si>
    <t xml:space="preserve">N56446</t>
  </si>
  <si>
    <t xml:space="preserve">DeArment</t>
  </si>
  <si>
    <t xml:space="preserve">BY196235</t>
  </si>
  <si>
    <t xml:space="preserve">BY196707</t>
  </si>
  <si>
    <t xml:space="preserve">BY224154</t>
  </si>
  <si>
    <t xml:space="preserve">FT103769</t>
  </si>
  <si>
    <t xml:space="preserve">FT191136</t>
  </si>
  <si>
    <t xml:space="preserve">BY196235*</t>
  </si>
  <si>
    <t xml:space="preserve">Cunningham</t>
  </si>
  <si>
    <t xml:space="preserve">FT190880</t>
  </si>
  <si>
    <t xml:space="preserve">BY196286</t>
  </si>
  <si>
    <t xml:space="preserve">FT190466</t>
  </si>
  <si>
    <t xml:space="preserve">Y194046</t>
  </si>
  <si>
    <t xml:space="preserve">FT190880*</t>
  </si>
  <si>
    <t xml:space="preserve">Devin</t>
  </si>
  <si>
    <t xml:space="preserve">FGC16741</t>
  </si>
  <si>
    <t xml:space="preserve">O'Flaherty</t>
  </si>
  <si>
    <t xml:space="preserve">Sullivan</t>
  </si>
  <si>
    <t xml:space="preserve">BY62083</t>
  </si>
  <si>
    <t xml:space="preserve">BY140164</t>
  </si>
  <si>
    <t xml:space="preserve">BY146385</t>
  </si>
  <si>
    <t xml:space="preserve">BY94517</t>
  </si>
  <si>
    <t xml:space="preserve">FT190158</t>
  </si>
  <si>
    <t xml:space="preserve">FT233685</t>
  </si>
  <si>
    <t xml:space="preserve">FTC14657</t>
  </si>
  <si>
    <t xml:space="preserve">FTC14658</t>
  </si>
  <si>
    <t xml:space="preserve">BY62083*</t>
  </si>
  <si>
    <t xml:space="preserve">IN113055</t>
  </si>
  <si>
    <t xml:space="preserve">Quinn</t>
  </si>
  <si>
    <t xml:space="preserve">FT233585</t>
  </si>
  <si>
    <t xml:space="preserve">FT233585*</t>
  </si>
  <si>
    <t xml:space="preserve">BY104994</t>
  </si>
  <si>
    <t xml:space="preserve">F499</t>
  </si>
  <si>
    <t xml:space="preserve">BY104994*</t>
  </si>
  <si>
    <t xml:space="preserve">McMahon</t>
  </si>
  <si>
    <t xml:space="preserve">Queen</t>
  </si>
  <si>
    <t xml:space="preserve">FTA36796</t>
  </si>
  <si>
    <t xml:space="preserve">FGC1716</t>
  </si>
  <si>
    <t xml:space="preserve">FTA36735</t>
  </si>
  <si>
    <t xml:space="preserve">FTA36849</t>
  </si>
  <si>
    <t xml:space="preserve">FTA52636</t>
  </si>
  <si>
    <t xml:space="preserve">FTA36796*</t>
  </si>
  <si>
    <t xml:space="preserve">Clark</t>
  </si>
  <si>
    <t xml:space="preserve">Y40047</t>
  </si>
  <si>
    <t xml:space="preserve">FGC16732</t>
  </si>
  <si>
    <t xml:space="preserve">FGC16744</t>
  </si>
  <si>
    <t xml:space="preserve">FGC16745</t>
  </si>
  <si>
    <t xml:space="preserve">Y42946</t>
  </si>
  <si>
    <t xml:space="preserve">Y40047*</t>
  </si>
  <si>
    <t xml:space="preserve">FGC16737</t>
  </si>
  <si>
    <t xml:space="preserve">FGC16730</t>
  </si>
  <si>
    <t xml:space="preserve">FGC16746</t>
  </si>
  <si>
    <t xml:space="preserve">FGC16737*</t>
  </si>
  <si>
    <t xml:space="preserve">BY46558</t>
  </si>
  <si>
    <t xml:space="preserve">BY46558*</t>
  </si>
  <si>
    <t xml:space="preserve">FGC57921</t>
  </si>
  <si>
    <t xml:space="preserve">FT305875</t>
  </si>
  <si>
    <t xml:space="preserve">FT28381</t>
  </si>
  <si>
    <t xml:space="preserve">FT379953</t>
  </si>
  <si>
    <t xml:space="preserve">FT380105</t>
  </si>
  <si>
    <t xml:space="preserve">FT380561</t>
  </si>
  <si>
    <t xml:space="preserve">FT381267</t>
  </si>
  <si>
    <t xml:space="preserve">FT381585</t>
  </si>
  <si>
    <t xml:space="preserve">FTB59397</t>
  </si>
  <si>
    <t xml:space="preserve">FT305875*</t>
  </si>
  <si>
    <t xml:space="preserve">FTA29029</t>
  </si>
  <si>
    <t xml:space="preserve">FTA34213</t>
  </si>
  <si>
    <t xml:space="preserve">FTB58833</t>
  </si>
  <si>
    <t xml:space="preserve">FTC87979</t>
  </si>
  <si>
    <t xml:space="preserve">FTB58833*</t>
  </si>
  <si>
    <t xml:space="preserve">Daly</t>
  </si>
  <si>
    <t xml:space="preserve">FTA28844</t>
  </si>
  <si>
    <t xml:space="preserve">FTA28555</t>
  </si>
  <si>
    <t xml:space="preserve">FTA34280</t>
  </si>
  <si>
    <t xml:space="preserve">FTA28844*</t>
  </si>
  <si>
    <t xml:space="preserve">Fox</t>
  </si>
  <si>
    <t xml:space="preserve">Birmingham</t>
  </si>
  <si>
    <t xml:space="preserve">FTA8453</t>
  </si>
  <si>
    <t xml:space="preserve">FT380062</t>
  </si>
  <si>
    <t xml:space="preserve">FT381245</t>
  </si>
  <si>
    <t xml:space="preserve">MF20275</t>
  </si>
  <si>
    <t xml:space="preserve">FTA8453*</t>
  </si>
  <si>
    <t xml:space="preserve">Clancy</t>
  </si>
  <si>
    <t xml:space="preserve">FGC57924</t>
  </si>
  <si>
    <t xml:space="preserve">FTA35067</t>
  </si>
  <si>
    <t xml:space="preserve">FTA32182</t>
  </si>
  <si>
    <t xml:space="preserve">FT432053</t>
  </si>
  <si>
    <t xml:space="preserve">FT226957</t>
  </si>
  <si>
    <t xml:space="preserve">FT226418</t>
  </si>
  <si>
    <t xml:space="preserve">FGC19839</t>
  </si>
  <si>
    <t xml:space="preserve">FGC57923</t>
  </si>
  <si>
    <t xml:space="preserve">FGC19839*</t>
  </si>
  <si>
    <t xml:space="preserve">FT440361</t>
  </si>
  <si>
    <t xml:space="preserve">FT440361*</t>
  </si>
  <si>
    <t xml:space="preserve">FGC19833</t>
  </si>
  <si>
    <t xml:space="preserve">FGC57922</t>
  </si>
  <si>
    <t xml:space="preserve">FGC19833*</t>
  </si>
  <si>
    <t xml:space="preserve">Jack</t>
  </si>
  <si>
    <t xml:space="preserve">Robertson family</t>
  </si>
  <si>
    <t xml:space="preserve">FGC19832*</t>
  </si>
  <si>
    <t xml:space="preserve">IN92915</t>
  </si>
  <si>
    <t xml:space="preserve">McGregor</t>
  </si>
  <si>
    <t xml:space="preserve">Livingston</t>
  </si>
  <si>
    <t xml:space="preserve">FT394633</t>
  </si>
  <si>
    <t xml:space="preserve">FT394403</t>
  </si>
  <si>
    <t xml:space="preserve">FT394633*</t>
  </si>
  <si>
    <t xml:space="preserve">Stranahan</t>
  </si>
  <si>
    <t xml:space="preserve">FTA62295</t>
  </si>
  <si>
    <t xml:space="preserve">FT454185</t>
  </si>
  <si>
    <t xml:space="preserve">FTA77130</t>
  </si>
  <si>
    <t xml:space="preserve">FTA62295*</t>
  </si>
  <si>
    <t xml:space="preserve">Stranaghan</t>
  </si>
  <si>
    <t xml:space="preserve">FTA60830</t>
  </si>
  <si>
    <t xml:space="preserve">FTA60830*</t>
  </si>
  <si>
    <t xml:space="preserve">FT163382</t>
  </si>
  <si>
    <t xml:space="preserve">FT162314</t>
  </si>
  <si>
    <t xml:space="preserve">FT163795</t>
  </si>
  <si>
    <t xml:space="preserve">FT376277</t>
  </si>
  <si>
    <t xml:space="preserve">M2718</t>
  </si>
  <si>
    <t xml:space="preserve">FT163382*</t>
  </si>
  <si>
    <t xml:space="preserve">FGC62844</t>
  </si>
  <si>
    <t xml:space="preserve">FGC62846</t>
  </si>
  <si>
    <t xml:space="preserve">FGC62847</t>
  </si>
  <si>
    <t xml:space="preserve">FGC62849</t>
  </si>
  <si>
    <t xml:space="preserve">FT362675</t>
  </si>
  <si>
    <t xml:space="preserve">FGC62844*</t>
  </si>
  <si>
    <t xml:space="preserve">B581447</t>
  </si>
  <si>
    <t xml:space="preserve">FT91808</t>
  </si>
  <si>
    <t xml:space="preserve">FT91808*</t>
  </si>
  <si>
    <t xml:space="preserve">Downie</t>
  </si>
  <si>
    <t xml:space="preserve">BY35762</t>
  </si>
  <si>
    <t xml:space="preserve">BY102359</t>
  </si>
  <si>
    <t xml:space="preserve">BY160767</t>
  </si>
  <si>
    <t xml:space="preserve">BY35765</t>
  </si>
  <si>
    <t xml:space="preserve">BY35762*</t>
  </si>
  <si>
    <t xml:space="preserve">Brine</t>
  </si>
  <si>
    <t xml:space="preserve">BY35763</t>
  </si>
  <si>
    <t xml:space="preserve">BY35764</t>
  </si>
  <si>
    <t xml:space="preserve">BY35766</t>
  </si>
  <si>
    <t xml:space="preserve">BY35763*</t>
  </si>
  <si>
    <t xml:space="preserve">B82150</t>
  </si>
  <si>
    <t xml:space="preserve">BY46245</t>
  </si>
  <si>
    <t xml:space="preserve">BY46245*</t>
  </si>
  <si>
    <t xml:space="preserve">FGC19838</t>
  </si>
  <si>
    <t xml:space="preserve">FGC19838*</t>
  </si>
  <si>
    <t xml:space="preserve">Norton</t>
  </si>
  <si>
    <t xml:space="preserve">BY164458</t>
  </si>
  <si>
    <t xml:space="preserve">FGC13618</t>
  </si>
  <si>
    <t xml:space="preserve">BY164458*</t>
  </si>
  <si>
    <t xml:space="preserve">BY50003</t>
  </si>
  <si>
    <t xml:space="preserve">BY164459</t>
  </si>
  <si>
    <t xml:space="preserve">BY49858</t>
  </si>
  <si>
    <t xml:space="preserve">BY50090</t>
  </si>
  <si>
    <t xml:space="preserve">Z8353</t>
  </si>
  <si>
    <t xml:space="preserve">BY50003*</t>
  </si>
  <si>
    <t xml:space="preserve">BY71289</t>
  </si>
  <si>
    <t xml:space="preserve">BY117596</t>
  </si>
  <si>
    <t xml:space="preserve">BY141979</t>
  </si>
  <si>
    <t xml:space="preserve">BY71289*</t>
  </si>
  <si>
    <t xml:space="preserve">FGC19830</t>
  </si>
  <si>
    <t xml:space="preserve">FGC57925</t>
  </si>
  <si>
    <t xml:space="preserve">FGC59315</t>
  </si>
  <si>
    <t xml:space="preserve">FGC78682</t>
  </si>
  <si>
    <t xml:space="preserve">FGC19830*</t>
  </si>
  <si>
    <t xml:space="preserve">BY94348</t>
  </si>
  <si>
    <t xml:space="preserve">BY144996</t>
  </si>
  <si>
    <t xml:space="preserve">FT191145</t>
  </si>
  <si>
    <t xml:space="preserve">BY94348*</t>
  </si>
  <si>
    <t xml:space="preserve">IN116904</t>
  </si>
  <si>
    <t xml:space="preserve">BY123115</t>
  </si>
  <si>
    <t xml:space="preserve">BY123115*</t>
  </si>
  <si>
    <t xml:space="preserve">FGC19829</t>
  </si>
  <si>
    <t xml:space="preserve">FGC19834</t>
  </si>
  <si>
    <t xml:space="preserve">FGC57920</t>
  </si>
  <si>
    <t xml:space="preserve">FGC57920*</t>
  </si>
  <si>
    <t xml:space="preserve">FGC19837</t>
  </si>
  <si>
    <t xml:space="preserve">FT71829</t>
  </si>
  <si>
    <t xml:space="preserve">FGC19837*</t>
  </si>
  <si>
    <t xml:space="preserve">B262981</t>
  </si>
  <si>
    <t xml:space="preserve">A9884 &gt; A10628 (Feradach / Cenél Feradaig?)</t>
  </si>
  <si>
    <t xml:space="preserve">A10629 &gt; A10630</t>
  </si>
  <si>
    <t xml:space="preserve">FT76892 &gt; Y59401</t>
  </si>
  <si>
    <t xml:space="preserve">FT121579</t>
  </si>
  <si>
    <t xml:space="preserve">FT120740</t>
  </si>
  <si>
    <t xml:space="preserve">FT52125</t>
  </si>
  <si>
    <t xml:space="preserve">FTC90194</t>
  </si>
  <si>
    <t xml:space="preserve">Z22566</t>
  </si>
  <si>
    <t xml:space="preserve">FT121579*</t>
  </si>
  <si>
    <t xml:space="preserve">A9886</t>
  </si>
  <si>
    <t xml:space="preserve">FTC23635</t>
  </si>
  <si>
    <t xml:space="preserve">FTC24165</t>
  </si>
  <si>
    <t xml:space="preserve">FTC24640</t>
  </si>
  <si>
    <t xml:space="preserve">FTC25611</t>
  </si>
  <si>
    <t xml:space="preserve">FTC26130</t>
  </si>
  <si>
    <t xml:space="preserve">FTC26342</t>
  </si>
  <si>
    <t xml:space="preserve">FTC32238</t>
  </si>
  <si>
    <t xml:space="preserve">FTC33008</t>
  </si>
  <si>
    <t xml:space="preserve">FTC23635*</t>
  </si>
  <si>
    <t xml:space="preserve">FT75237</t>
  </si>
  <si>
    <t xml:space="preserve">Y128532*</t>
  </si>
  <si>
    <t xml:space="preserve">Hughes</t>
  </si>
  <si>
    <t xml:space="preserve">FT121822</t>
  </si>
  <si>
    <t xml:space="preserve">FT121822*</t>
  </si>
  <si>
    <t xml:space="preserve">Canning</t>
  </si>
  <si>
    <t xml:space="preserve">FT124047</t>
  </si>
  <si>
    <t xml:space="preserve">BY196743</t>
  </si>
  <si>
    <t xml:space="preserve">FT123276</t>
  </si>
  <si>
    <t xml:space="preserve">FT123616</t>
  </si>
  <si>
    <t xml:space="preserve">FT123685</t>
  </si>
  <si>
    <t xml:space="preserve">FT123862</t>
  </si>
  <si>
    <t xml:space="preserve">FT124072</t>
  </si>
  <si>
    <t xml:space="preserve">FT124091</t>
  </si>
  <si>
    <t xml:space="preserve">FT124136</t>
  </si>
  <si>
    <t xml:space="preserve">FT124331</t>
  </si>
  <si>
    <t xml:space="preserve">FT260597</t>
  </si>
  <si>
    <t xml:space="preserve">FT124047*</t>
  </si>
  <si>
    <t xml:space="preserve">McCollister</t>
  </si>
  <si>
    <t xml:space="preserve">A9885</t>
  </si>
  <si>
    <t xml:space="preserve">B213489</t>
  </si>
  <si>
    <t xml:space="preserve">Fitzmartin</t>
  </si>
  <si>
    <t xml:space="preserve">BY200412</t>
  </si>
  <si>
    <t xml:space="preserve">FTA57046</t>
  </si>
  <si>
    <t xml:space="preserve">FTA57046*</t>
  </si>
  <si>
    <t xml:space="preserve">Short</t>
  </si>
  <si>
    <t xml:space="preserve">FTA56417</t>
  </si>
  <si>
    <t xml:space="preserve">FTA44746</t>
  </si>
  <si>
    <t xml:space="preserve">FTA56612</t>
  </si>
  <si>
    <t xml:space="preserve">FTA56998</t>
  </si>
  <si>
    <t xml:space="preserve">FTA59071</t>
  </si>
  <si>
    <t xml:space="preserve">B813286</t>
  </si>
  <si>
    <t xml:space="preserve">B721853</t>
  </si>
  <si>
    <t xml:space="preserve">FTB11393</t>
  </si>
  <si>
    <t xml:space="preserve">FTB16511</t>
  </si>
  <si>
    <t xml:space="preserve">FTB9936</t>
  </si>
  <si>
    <t xml:space="preserve">BY200365</t>
  </si>
  <si>
    <t xml:space="preserve">BY72569</t>
  </si>
  <si>
    <t xml:space="preserve">FT269882</t>
  </si>
  <si>
    <t xml:space="preserve">FT269960</t>
  </si>
  <si>
    <t xml:space="preserve">FT270680</t>
  </si>
  <si>
    <t xml:space="preserve">BY200365*</t>
  </si>
  <si>
    <t xml:space="preserve">FTB75632</t>
  </si>
  <si>
    <t xml:space="preserve">BY198384</t>
  </si>
  <si>
    <t xml:space="preserve">BY200822</t>
  </si>
  <si>
    <t xml:space="preserve">FT74770</t>
  </si>
  <si>
    <t xml:space="preserve">FT74770*</t>
  </si>
  <si>
    <t xml:space="preserve">IN48076</t>
  </si>
  <si>
    <t xml:space="preserve">Keogh</t>
  </si>
  <si>
    <t xml:space="preserve">N55208</t>
  </si>
  <si>
    <t xml:space="preserve">BY67989</t>
  </si>
  <si>
    <t xml:space="preserve">BY67989*</t>
  </si>
  <si>
    <t xml:space="preserve">FT108626</t>
  </si>
  <si>
    <t xml:space="preserve">FT108626*</t>
  </si>
  <si>
    <t xml:space="preserve">BY168349</t>
  </si>
  <si>
    <t xml:space="preserve">FTA82426</t>
  </si>
  <si>
    <t xml:space="preserve">FTA82941</t>
  </si>
  <si>
    <t xml:space="preserve">FTA82426*</t>
  </si>
  <si>
    <t xml:space="preserve">McQuaid</t>
  </si>
  <si>
    <t xml:space="preserve">FTA99213</t>
  </si>
  <si>
    <t xml:space="preserve">FTA82294</t>
  </si>
  <si>
    <t xml:space="preserve">FTA84156</t>
  </si>
  <si>
    <t xml:space="preserve">FTA96012</t>
  </si>
  <si>
    <t xml:space="preserve">FTB5503</t>
  </si>
  <si>
    <t xml:space="preserve">FTB5519</t>
  </si>
  <si>
    <t xml:space="preserve">FTA99213*</t>
  </si>
  <si>
    <t xml:space="preserve">B4760</t>
  </si>
  <si>
    <t xml:space="preserve">BY167328</t>
  </si>
  <si>
    <t xml:space="preserve">BY209336</t>
  </si>
  <si>
    <t xml:space="preserve">FT75364</t>
  </si>
  <si>
    <t xml:space="preserve">BY167328*</t>
  </si>
  <si>
    <t xml:space="preserve">FTB5635</t>
  </si>
  <si>
    <t xml:space="preserve">FTB5635*(x2)</t>
  </si>
  <si>
    <t xml:space="preserve">FTB5635*</t>
  </si>
  <si>
    <t xml:space="preserve">FTB77612</t>
  </si>
  <si>
    <t xml:space="preserve">FTB77730</t>
  </si>
  <si>
    <t xml:space="preserve">FTB77742</t>
  </si>
  <si>
    <t xml:space="preserve">FTB77863</t>
  </si>
  <si>
    <t xml:space="preserve">FTB77886</t>
  </si>
  <si>
    <t xml:space="preserve">FTB77982</t>
  </si>
  <si>
    <t xml:space="preserve">FTB78179</t>
  </si>
  <si>
    <t xml:space="preserve">FTB78278</t>
  </si>
  <si>
    <t xml:space="preserve">FTB86017</t>
  </si>
  <si>
    <t xml:space="preserve">FTC46193</t>
  </si>
  <si>
    <t xml:space="preserve">BY167479</t>
  </si>
  <si>
    <t xml:space="preserve">BY167479*</t>
  </si>
  <si>
    <t xml:space="preserve">BY148443</t>
  </si>
  <si>
    <t xml:space="preserve">BY148443*</t>
  </si>
  <si>
    <t xml:space="preserve">McClafferty</t>
  </si>
  <si>
    <t xml:space="preserve">FT405220</t>
  </si>
  <si>
    <t xml:space="preserve">FT404506</t>
  </si>
  <si>
    <t xml:space="preserve">FT406350</t>
  </si>
  <si>
    <t xml:space="preserve">FTB41592</t>
  </si>
  <si>
    <t xml:space="preserve">FT405220*</t>
  </si>
  <si>
    <t xml:space="preserve">McSorley</t>
  </si>
  <si>
    <t xml:space="preserve">IN89677</t>
  </si>
  <si>
    <t xml:space="preserve">BY50792</t>
  </si>
  <si>
    <t xml:space="preserve">BY50792*</t>
  </si>
  <si>
    <t xml:space="preserve">McCurrie</t>
  </si>
  <si>
    <t xml:space="preserve">N91328</t>
  </si>
  <si>
    <t xml:space="preserve">FTB71305</t>
  </si>
  <si>
    <t xml:space="preserve">FTB75171</t>
  </si>
  <si>
    <t xml:space="preserve">FTC11854</t>
  </si>
  <si>
    <t xml:space="preserve">FTB71305*</t>
  </si>
  <si>
    <t xml:space="preserve">Slaven</t>
  </si>
  <si>
    <t xml:space="preserve">BY3342 (Moen / Cenél Máién?)</t>
  </si>
  <si>
    <t xml:space="preserve">FGC57780</t>
  </si>
  <si>
    <t xml:space="preserve">A8591</t>
  </si>
  <si>
    <t xml:space="preserve">FT82561</t>
  </si>
  <si>
    <t xml:space="preserve">FT83376</t>
  </si>
  <si>
    <t xml:space="preserve">FT83934</t>
  </si>
  <si>
    <t xml:space="preserve">BY20521</t>
  </si>
  <si>
    <t xml:space="preserve">A2710</t>
  </si>
  <si>
    <t xml:space="preserve">BY20522</t>
  </si>
  <si>
    <t xml:space="preserve">BY20523</t>
  </si>
  <si>
    <t xml:space="preserve">BY20524</t>
  </si>
  <si>
    <t xml:space="preserve">BY20525</t>
  </si>
  <si>
    <t xml:space="preserve">BY43444</t>
  </si>
  <si>
    <t xml:space="preserve">BY20521*</t>
  </si>
  <si>
    <t xml:space="preserve">Lane</t>
  </si>
  <si>
    <t xml:space="preserve">BY140369</t>
  </si>
  <si>
    <t xml:space="preserve">BY197297</t>
  </si>
  <si>
    <t xml:space="preserve">BY197023</t>
  </si>
  <si>
    <t xml:space="preserve">BY197124</t>
  </si>
  <si>
    <t xml:space="preserve">BY197385</t>
  </si>
  <si>
    <t xml:space="preserve">BY197386</t>
  </si>
  <si>
    <t xml:space="preserve">BY197593</t>
  </si>
  <si>
    <t xml:space="preserve">FT276963</t>
  </si>
  <si>
    <t xml:space="preserve">FT277678</t>
  </si>
  <si>
    <t xml:space="preserve">BY197023*</t>
  </si>
  <si>
    <t xml:space="preserve">McKinney</t>
  </si>
  <si>
    <t xml:space="preserve">Napier</t>
  </si>
  <si>
    <t xml:space="preserve">BY140369*</t>
  </si>
  <si>
    <t xml:space="preserve">FGC57782</t>
  </si>
  <si>
    <t xml:space="preserve">FGC23592*</t>
  </si>
  <si>
    <t xml:space="preserve">Mackie</t>
  </si>
  <si>
    <t xml:space="preserve">FT95366</t>
  </si>
  <si>
    <t xml:space="preserve">FT95366*</t>
  </si>
  <si>
    <t xml:space="preserve">FT96154</t>
  </si>
  <si>
    <t xml:space="preserve">BY165446</t>
  </si>
  <si>
    <t xml:space="preserve">F363</t>
  </si>
  <si>
    <t xml:space="preserve">FT251942</t>
  </si>
  <si>
    <t xml:space="preserve">FT96178</t>
  </si>
  <si>
    <t xml:space="preserve">FT96280</t>
  </si>
  <si>
    <t xml:space="preserve">FT96532</t>
  </si>
  <si>
    <t xml:space="preserve">FT97057</t>
  </si>
  <si>
    <t xml:space="preserve">S17710</t>
  </si>
  <si>
    <t xml:space="preserve">Y136179</t>
  </si>
  <si>
    <t xml:space="preserve">FT96154*</t>
  </si>
  <si>
    <t xml:space="preserve">FT120288</t>
  </si>
  <si>
    <t xml:space="preserve">BY216377</t>
  </si>
  <si>
    <t xml:space="preserve">FT371560</t>
  </si>
  <si>
    <t xml:space="preserve">Y50</t>
  </si>
  <si>
    <t xml:space="preserve">FT371901</t>
  </si>
  <si>
    <t xml:space="preserve">FT371663</t>
  </si>
  <si>
    <t xml:space="preserve">FT371969</t>
  </si>
  <si>
    <t xml:space="preserve">FT372107</t>
  </si>
  <si>
    <t xml:space="preserve">FT372681</t>
  </si>
  <si>
    <t xml:space="preserve">FT372755</t>
  </si>
  <si>
    <t xml:space="preserve">FT371901*</t>
  </si>
  <si>
    <t xml:space="preserve">N171956</t>
  </si>
  <si>
    <t xml:space="preserve">BY216377*</t>
  </si>
  <si>
    <t xml:space="preserve">BY157724</t>
  </si>
  <si>
    <t xml:space="preserve">BY157619</t>
  </si>
  <si>
    <t xml:space="preserve">BY158319</t>
  </si>
  <si>
    <t xml:space="preserve">BY158534</t>
  </si>
  <si>
    <t xml:space="preserve">FT120387</t>
  </si>
  <si>
    <t xml:space="preserve">FT121184</t>
  </si>
  <si>
    <t xml:space="preserve">FT440960</t>
  </si>
  <si>
    <t xml:space="preserve">Tierney</t>
  </si>
  <si>
    <t xml:space="preserve">FT56993</t>
  </si>
  <si>
    <t xml:space="preserve">Z15443</t>
  </si>
  <si>
    <t xml:space="preserve">FT56993*</t>
  </si>
  <si>
    <t xml:space="preserve">FT358037</t>
  </si>
  <si>
    <t xml:space="preserve">FT358037*</t>
  </si>
  <si>
    <t xml:space="preserve">FT58042</t>
  </si>
  <si>
    <t xml:space="preserve">FT358038</t>
  </si>
  <si>
    <t xml:space="preserve">FT56770</t>
  </si>
  <si>
    <t xml:space="preserve">FT58579</t>
  </si>
  <si>
    <t xml:space="preserve">FT58699</t>
  </si>
  <si>
    <t xml:space="preserve">FT58829</t>
  </si>
  <si>
    <t xml:space="preserve">FT58042*</t>
  </si>
  <si>
    <t xml:space="preserve">MI14704</t>
  </si>
  <si>
    <t xml:space="preserve">A1742</t>
  </si>
  <si>
    <t xml:space="preserve">A1743</t>
  </si>
  <si>
    <t xml:space="preserve">BY35985</t>
  </si>
  <si>
    <t xml:space="preserve">FGC23594 &gt; FGC23595</t>
  </si>
  <si>
    <t xml:space="preserve">FGC57781</t>
  </si>
  <si>
    <t xml:space="preserve">FGC57784</t>
  </si>
  <si>
    <t xml:space="preserve">FT91673</t>
  </si>
  <si>
    <t xml:space="preserve">FT351177</t>
  </si>
  <si>
    <t xml:space="preserve">FT350981</t>
  </si>
  <si>
    <t xml:space="preserve">FT350999</t>
  </si>
  <si>
    <t xml:space="preserve">FT351075</t>
  </si>
  <si>
    <t xml:space="preserve">FT414815</t>
  </si>
  <si>
    <t xml:space="preserve">FT351135</t>
  </si>
  <si>
    <t xml:space="preserve">FT351135*</t>
  </si>
  <si>
    <t xml:space="preserve">A12551</t>
  </si>
  <si>
    <t xml:space="preserve">BY18227</t>
  </si>
  <si>
    <t xml:space="preserve">FT23078</t>
  </si>
  <si>
    <t xml:space="preserve">FT55739</t>
  </si>
  <si>
    <t xml:space="preserve">BY112990</t>
  </si>
  <si>
    <t xml:space="preserve">FT20258</t>
  </si>
  <si>
    <t xml:space="preserve">FT455219</t>
  </si>
  <si>
    <t xml:space="preserve">BY112990*</t>
  </si>
  <si>
    <t xml:space="preserve">B292086</t>
  </si>
  <si>
    <t xml:space="preserve">McNally</t>
  </si>
  <si>
    <t xml:space="preserve">McAnally of Cenel Moain</t>
  </si>
  <si>
    <t xml:space="preserve">BY18201</t>
  </si>
  <si>
    <t xml:space="preserve">BY20533</t>
  </si>
  <si>
    <t xml:space="preserve">BY20534</t>
  </si>
  <si>
    <t xml:space="preserve">BY18201*</t>
  </si>
  <si>
    <t xml:space="preserve">McAnally</t>
  </si>
  <si>
    <t xml:space="preserve">Davis</t>
  </si>
  <si>
    <t xml:space="preserve">FTC14656</t>
  </si>
  <si>
    <t xml:space="preserve">FGC80459</t>
  </si>
  <si>
    <t xml:space="preserve">FTC14656*</t>
  </si>
  <si>
    <t xml:space="preserve">Y11250</t>
  </si>
  <si>
    <t xml:space="preserve">Y11250*</t>
  </si>
  <si>
    <t xml:space="preserve">B449166</t>
  </si>
  <si>
    <t xml:space="preserve">BY13070</t>
  </si>
  <si>
    <t xml:space="preserve">BY13071</t>
  </si>
  <si>
    <t xml:space="preserve">Y151124</t>
  </si>
  <si>
    <t xml:space="preserve">BY13070*</t>
  </si>
  <si>
    <t xml:space="preserve">Ó Goirmleadhaigh (Graham) of Cenel Moain</t>
  </si>
  <si>
    <t xml:space="preserve">BY13069</t>
  </si>
  <si>
    <t xml:space="preserve">BY13069*</t>
  </si>
  <si>
    <t xml:space="preserve">A12547</t>
  </si>
  <si>
    <t xml:space="preserve">A12547*</t>
  </si>
  <si>
    <t xml:space="preserve">B122909</t>
  </si>
  <si>
    <t xml:space="preserve">FGC57760 (Domnall Ilchelgach mac Muirchertaig  ?-566)</t>
  </si>
  <si>
    <t xml:space="preserve">BY3347 (Áed Uaridnach mac Domnaill ?-612 &gt; Máel Fithrich mac Áedo ?-630)</t>
  </si>
  <si>
    <t xml:space="preserve">FGC57760*(x2)</t>
  </si>
  <si>
    <t xml:space="preserve">FGC57760*</t>
  </si>
  <si>
    <t xml:space="preserve">Maplethorpe</t>
  </si>
  <si>
    <t xml:space="preserve">FT131003</t>
  </si>
  <si>
    <t xml:space="preserve">FT131003*</t>
  </si>
  <si>
    <t xml:space="preserve">B316160</t>
  </si>
  <si>
    <t xml:space="preserve">BY20516</t>
  </si>
  <si>
    <t xml:space="preserve">BY20517</t>
  </si>
  <si>
    <t xml:space="preserve">BY20518</t>
  </si>
  <si>
    <t xml:space="preserve">BY20519</t>
  </si>
  <si>
    <t xml:space="preserve">BY20520</t>
  </si>
  <si>
    <t xml:space="preserve">BY20516*</t>
  </si>
  <si>
    <t xml:space="preserve">Schilling</t>
  </si>
  <si>
    <t xml:space="preserve">BY45355</t>
  </si>
  <si>
    <t xml:space="preserve">BY45355*</t>
  </si>
  <si>
    <t xml:space="preserve">Tiree (Argyll)</t>
  </si>
  <si>
    <t xml:space="preserve">BY49900</t>
  </si>
  <si>
    <t xml:space="preserve">BY102209</t>
  </si>
  <si>
    <t xml:space="preserve">BY49868</t>
  </si>
  <si>
    <t xml:space="preserve">BY50023</t>
  </si>
  <si>
    <t xml:space="preserve">BY50066</t>
  </si>
  <si>
    <t xml:space="preserve">FT126623</t>
  </si>
  <si>
    <t xml:space="preserve">Z20835</t>
  </si>
  <si>
    <t xml:space="preserve">BY49900*</t>
  </si>
  <si>
    <t xml:space="preserve">Linn</t>
  </si>
  <si>
    <t xml:space="preserve">McQueen</t>
  </si>
  <si>
    <t xml:space="preserve">B107745</t>
  </si>
  <si>
    <t xml:space="preserve">Mierke</t>
  </si>
  <si>
    <t xml:space="preserve">FGC19860 (Máel Dúin mac Máele Fithrich ?-681 &gt; Fergal mac Máele Dúin ?-722)</t>
  </si>
  <si>
    <t xml:space="preserve">FGC19866 (Niall Frossach mac Fergaile 718-778) &gt; FGC19869 (Áed Oirdnide mac Néill ?-819)</t>
  </si>
  <si>
    <t xml:space="preserve">FT3299 (Niall Caille mac Áeda  ?-846 &gt; Áed Findliath mac Néill ?-879)</t>
  </si>
  <si>
    <t xml:space="preserve">FT48516 (Niall Glúndub mac Áeda ~860-919 &gt; Muirchertach mac Néill ?-943)</t>
  </si>
  <si>
    <t xml:space="preserve">FT32818 (Flaithbertach mac Muirchertach)</t>
  </si>
  <si>
    <t xml:space="preserve">FT32818*</t>
  </si>
  <si>
    <t xml:space="preserve">FT32300</t>
  </si>
  <si>
    <t xml:space="preserve">FT32048</t>
  </si>
  <si>
    <t xml:space="preserve">FT32257</t>
  </si>
  <si>
    <t xml:space="preserve">FT32344</t>
  </si>
  <si>
    <t xml:space="preserve">FT32389 &gt; FT32390</t>
  </si>
  <si>
    <t xml:space="preserve">FT32406</t>
  </si>
  <si>
    <t xml:space="preserve">FT32754</t>
  </si>
  <si>
    <t xml:space="preserve">FT32757</t>
  </si>
  <si>
    <t xml:space="preserve">FT32847</t>
  </si>
  <si>
    <t xml:space="preserve">FT32300*</t>
  </si>
  <si>
    <t xml:space="preserve">FGC19865 (Domnall ua Néill ?-980 &gt; Muirchertach mac Domnall)</t>
  </si>
  <si>
    <t xml:space="preserve">FGC19870 (Flaithbertach Ua Néill 978-1036 &gt; Áed ?-1033)</t>
  </si>
  <si>
    <t xml:space="preserve">FGC81022 (Ánrothán Ua Néill)</t>
  </si>
  <si>
    <t xml:space="preserve">FGC81023</t>
  </si>
  <si>
    <t xml:space="preserve">FT2494</t>
  </si>
  <si>
    <t xml:space="preserve">FT2671</t>
  </si>
  <si>
    <t xml:space="preserve">FT2866</t>
  </si>
  <si>
    <t xml:space="preserve">Y21560</t>
  </si>
  <si>
    <t xml:space="preserve">FGC19865*</t>
  </si>
  <si>
    <t xml:space="preserve">Clann Eóghain (Ewing) of Cowal, Argyll</t>
  </si>
  <si>
    <t xml:space="preserve">BY203817</t>
  </si>
  <si>
    <t xml:space="preserve">BY203941</t>
  </si>
  <si>
    <t xml:space="preserve">BY209081</t>
  </si>
  <si>
    <t xml:space="preserve">FT155744</t>
  </si>
  <si>
    <t xml:space="preserve">BY203817*</t>
  </si>
  <si>
    <t xml:space="preserve">Ewing</t>
  </si>
  <si>
    <t xml:space="preserve">FGC19863</t>
  </si>
  <si>
    <t xml:space="preserve">FGC19863*</t>
  </si>
  <si>
    <t xml:space="preserve">FTA76741</t>
  </si>
  <si>
    <t xml:space="preserve">FTB32656</t>
  </si>
  <si>
    <t xml:space="preserve">FTA76741*</t>
  </si>
  <si>
    <t xml:space="preserve">FTB33696</t>
  </si>
  <si>
    <t xml:space="preserve">Y52899</t>
  </si>
  <si>
    <t xml:space="preserve">Z16313</t>
  </si>
  <si>
    <t xml:space="preserve">FTB33696*</t>
  </si>
  <si>
    <t xml:space="preserve">N58341</t>
  </si>
  <si>
    <t xml:space="preserve">FT2973</t>
  </si>
  <si>
    <t xml:space="preserve">FT2996</t>
  </si>
  <si>
    <t xml:space="preserve">FT3034</t>
  </si>
  <si>
    <t xml:space="preserve">FT2750</t>
  </si>
  <si>
    <t xml:space="preserve">FTB30270</t>
  </si>
  <si>
    <t xml:space="preserve">FTB30270*</t>
  </si>
  <si>
    <t xml:space="preserve">FTA76740</t>
  </si>
  <si>
    <t xml:space="preserve">FTA76740*</t>
  </si>
  <si>
    <t xml:space="preserve">BY191087</t>
  </si>
  <si>
    <t xml:space="preserve">BY191087*</t>
  </si>
  <si>
    <t xml:space="preserve">BY190136</t>
  </si>
  <si>
    <t xml:space="preserve">FT229170</t>
  </si>
  <si>
    <t xml:space="preserve">BY190136*</t>
  </si>
  <si>
    <t xml:space="preserve">FTA16770</t>
  </si>
  <si>
    <t xml:space="preserve">FTA16770*</t>
  </si>
  <si>
    <t xml:space="preserve">FT47127</t>
  </si>
  <si>
    <t xml:space="preserve">FT47363</t>
  </si>
  <si>
    <t xml:space="preserve">FT47637</t>
  </si>
  <si>
    <t xml:space="preserve">M8081</t>
  </si>
  <si>
    <t xml:space="preserve">FGC19862</t>
  </si>
  <si>
    <t xml:space="preserve">FGC19862*</t>
  </si>
  <si>
    <t xml:space="preserve">FT193130</t>
  </si>
  <si>
    <t xml:space="preserve">FT435170</t>
  </si>
  <si>
    <t xml:space="preserve">FT193130*</t>
  </si>
  <si>
    <t xml:space="preserve">IN67931</t>
  </si>
  <si>
    <t xml:space="preserve">BY18238</t>
  </si>
  <si>
    <t xml:space="preserve">BY18238*</t>
  </si>
  <si>
    <t xml:space="preserve">FGC57773</t>
  </si>
  <si>
    <t xml:space="preserve">FTA43928</t>
  </si>
  <si>
    <t xml:space="preserve">FTA43928*</t>
  </si>
  <si>
    <t xml:space="preserve">Madden</t>
  </si>
  <si>
    <t xml:space="preserve">BY18212</t>
  </si>
  <si>
    <t xml:space="preserve">BY133194</t>
  </si>
  <si>
    <t xml:space="preserve">FT165131</t>
  </si>
  <si>
    <t xml:space="preserve">FT73649</t>
  </si>
  <si>
    <t xml:space="preserve">BY18212*</t>
  </si>
  <si>
    <t xml:space="preserve">BY125491</t>
  </si>
  <si>
    <t xml:space="preserve">FT73743</t>
  </si>
  <si>
    <t xml:space="preserve">FT73763</t>
  </si>
  <si>
    <t xml:space="preserve">BY146494</t>
  </si>
  <si>
    <t xml:space="preserve">Adams</t>
  </si>
  <si>
    <t xml:space="preserve">FGC65688</t>
  </si>
  <si>
    <t xml:space="preserve">Y37492</t>
  </si>
  <si>
    <t xml:space="preserve">Y37493</t>
  </si>
  <si>
    <t xml:space="preserve">FGC65688*</t>
  </si>
  <si>
    <t xml:space="preserve">BY18204</t>
  </si>
  <si>
    <t xml:space="preserve">A17819</t>
  </si>
  <si>
    <t xml:space="preserve">A17820</t>
  </si>
  <si>
    <t xml:space="preserve">A17821</t>
  </si>
  <si>
    <t xml:space="preserve">A17823</t>
  </si>
  <si>
    <t xml:space="preserve">FT80624</t>
  </si>
  <si>
    <t xml:space="preserve">FT80867</t>
  </si>
  <si>
    <t xml:space="preserve">FT80887</t>
  </si>
  <si>
    <t xml:space="preserve">YFS2120220</t>
  </si>
  <si>
    <t xml:space="preserve">YFS2120222</t>
  </si>
  <si>
    <t xml:space="preserve">YFS2120244</t>
  </si>
  <si>
    <t xml:space="preserve">YFS2120260</t>
  </si>
  <si>
    <t xml:space="preserve">BY18204*</t>
  </si>
  <si>
    <t xml:space="preserve">O'Hair</t>
  </si>
  <si>
    <t xml:space="preserve">FGC57769</t>
  </si>
  <si>
    <t xml:space="preserve">FGC57762</t>
  </si>
  <si>
    <t xml:space="preserve">FGC57770</t>
  </si>
  <si>
    <t xml:space="preserve">FGC57771</t>
  </si>
  <si>
    <t xml:space="preserve">FGC57774</t>
  </si>
  <si>
    <t xml:space="preserve">FGC57777</t>
  </si>
  <si>
    <t xml:space="preserve">N58492</t>
  </si>
  <si>
    <t xml:space="preserve">BY66397</t>
  </si>
  <si>
    <t xml:space="preserve">BY66397*</t>
  </si>
  <si>
    <t xml:space="preserve">BY184866</t>
  </si>
  <si>
    <t xml:space="preserve">BY185192</t>
  </si>
  <si>
    <t xml:space="preserve">BY185239</t>
  </si>
  <si>
    <t xml:space="preserve">BY185309</t>
  </si>
  <si>
    <t xml:space="preserve">BY185390</t>
  </si>
  <si>
    <t xml:space="preserve">BY210548</t>
  </si>
  <si>
    <t xml:space="preserve">BY212474</t>
  </si>
  <si>
    <t xml:space="preserve">CTS1539</t>
  </si>
  <si>
    <t xml:space="preserve">FTC28885</t>
  </si>
  <si>
    <t xml:space="preserve">BY184866*</t>
  </si>
  <si>
    <t xml:space="preserve">Mullins</t>
  </si>
  <si>
    <t xml:space="preserve">BY160010</t>
  </si>
  <si>
    <t xml:space="preserve">BY158741</t>
  </si>
  <si>
    <t xml:space="preserve">BY159300</t>
  </si>
  <si>
    <t xml:space="preserve">BY159787</t>
  </si>
  <si>
    <t xml:space="preserve">FT118092</t>
  </si>
  <si>
    <t xml:space="preserve">BY160010*</t>
  </si>
  <si>
    <t xml:space="preserve">IN29260</t>
  </si>
  <si>
    <t xml:space="preserve">Ulland</t>
  </si>
  <si>
    <t xml:space="preserve">FT115386</t>
  </si>
  <si>
    <t xml:space="preserve">FT113512</t>
  </si>
  <si>
    <t xml:space="preserve">FT114820</t>
  </si>
  <si>
    <t xml:space="preserve">FT115039</t>
  </si>
  <si>
    <t xml:space="preserve">FT118759</t>
  </si>
  <si>
    <t xml:space="preserve">FT119006 &gt; FT119165</t>
  </si>
  <si>
    <t xml:space="preserve">FT71456</t>
  </si>
  <si>
    <t xml:space="preserve">FT115386*</t>
  </si>
  <si>
    <t xml:space="preserve">S590</t>
  </si>
  <si>
    <t xml:space="preserve">S590*</t>
  </si>
  <si>
    <t xml:space="preserve">MI10597</t>
  </si>
  <si>
    <t xml:space="preserve">FT282859</t>
  </si>
  <si>
    <t xml:space="preserve">FT265771</t>
  </si>
  <si>
    <t xml:space="preserve">FT282859*</t>
  </si>
  <si>
    <t xml:space="preserve">B421269</t>
  </si>
  <si>
    <t xml:space="preserve">Mullaghan</t>
  </si>
  <si>
    <t xml:space="preserve">FT266983</t>
  </si>
  <si>
    <t xml:space="preserve">FT266416</t>
  </si>
  <si>
    <t xml:space="preserve">FT266470</t>
  </si>
  <si>
    <t xml:space="preserve">FT267796</t>
  </si>
  <si>
    <t xml:space="preserve">FT268125</t>
  </si>
  <si>
    <t xml:space="preserve">FT266983*</t>
  </si>
  <si>
    <t xml:space="preserve">IN97433</t>
  </si>
  <si>
    <t xml:space="preserve">BY155000</t>
  </si>
  <si>
    <t xml:space="preserve">FT120723</t>
  </si>
  <si>
    <t xml:space="preserve">FTB27590</t>
  </si>
  <si>
    <t xml:space="preserve">FT458987</t>
  </si>
  <si>
    <t xml:space="preserve">FTB28580</t>
  </si>
  <si>
    <t xml:space="preserve">FTB28759</t>
  </si>
  <si>
    <t xml:space="preserve">FTB28882</t>
  </si>
  <si>
    <t xml:space="preserve">FTB28889</t>
  </si>
  <si>
    <t xml:space="preserve">FTB30491</t>
  </si>
  <si>
    <t xml:space="preserve">Y73753</t>
  </si>
  <si>
    <t xml:space="preserve">FTB27590*</t>
  </si>
  <si>
    <t xml:space="preserve">McGahey</t>
  </si>
  <si>
    <t xml:space="preserve">McGaughey</t>
  </si>
  <si>
    <t xml:space="preserve">B587596</t>
  </si>
  <si>
    <t xml:space="preserve">Armstrong</t>
  </si>
  <si>
    <t xml:space="preserve">FT165132</t>
  </si>
  <si>
    <t xml:space="preserve">FT121149</t>
  </si>
  <si>
    <t xml:space="preserve">BY221522</t>
  </si>
  <si>
    <t xml:space="preserve">BY221523</t>
  </si>
  <si>
    <t xml:space="preserve">FT120941</t>
  </si>
  <si>
    <t xml:space="preserve">FT458207</t>
  </si>
  <si>
    <t xml:space="preserve">FTC97852</t>
  </si>
  <si>
    <t xml:space="preserve">FT458207*</t>
  </si>
  <si>
    <t xml:space="preserve">B391313</t>
  </si>
  <si>
    <t xml:space="preserve">McElhaney</t>
  </si>
  <si>
    <t xml:space="preserve">BY221522*</t>
  </si>
  <si>
    <t xml:space="preserve">FT165132*</t>
  </si>
  <si>
    <t xml:space="preserve">Y58376</t>
  </si>
  <si>
    <t xml:space="preserve">Y58376*</t>
  </si>
  <si>
    <t xml:space="preserve">B432455</t>
  </si>
  <si>
    <t xml:space="preserve">Kennedy</t>
  </si>
  <si>
    <t xml:space="preserve">FT215744</t>
  </si>
  <si>
    <t xml:space="preserve">FT216805</t>
  </si>
  <si>
    <t xml:space="preserve">FT217172</t>
  </si>
  <si>
    <t xml:space="preserve">FT215744*</t>
  </si>
  <si>
    <t xml:space="preserve">BY18205</t>
  </si>
  <si>
    <t xml:space="preserve">BY18225</t>
  </si>
  <si>
    <t xml:space="preserve">BY19377</t>
  </si>
  <si>
    <t xml:space="preserve">FGC20450</t>
  </si>
  <si>
    <t xml:space="preserve">Y86801</t>
  </si>
  <si>
    <t xml:space="preserve">Y89167</t>
  </si>
  <si>
    <t xml:space="preserve">Y93943</t>
  </si>
  <si>
    <t xml:space="preserve">Y96259</t>
  </si>
  <si>
    <t xml:space="preserve">Y96591</t>
  </si>
  <si>
    <t xml:space="preserve">BY18205*</t>
  </si>
  <si>
    <t xml:space="preserve">S595 &gt; BY19784.1</t>
  </si>
  <si>
    <t xml:space="preserve">S595*</t>
  </si>
  <si>
    <t xml:space="preserve">IN95749</t>
  </si>
  <si>
    <t xml:space="preserve">Mac Bhloscaidh (McCluskey) branch of O'Kane</t>
  </si>
  <si>
    <t xml:space="preserve">McCluskey</t>
  </si>
  <si>
    <t xml:space="preserve">FTA14514</t>
  </si>
  <si>
    <t xml:space="preserve">FTA14207</t>
  </si>
  <si>
    <t xml:space="preserve">FTA14598</t>
  </si>
  <si>
    <t xml:space="preserve">FTA14692</t>
  </si>
  <si>
    <t xml:space="preserve">FTA14879</t>
  </si>
  <si>
    <t xml:space="preserve">FTA14908</t>
  </si>
  <si>
    <t xml:space="preserve">FTA15058</t>
  </si>
  <si>
    <t xml:space="preserve">FTC32491</t>
  </si>
  <si>
    <t xml:space="preserve">FTC36156</t>
  </si>
  <si>
    <t xml:space="preserve">FTA14514*</t>
  </si>
  <si>
    <t xml:space="preserve">IN113444</t>
  </si>
  <si>
    <t xml:space="preserve">FT42441</t>
  </si>
  <si>
    <t xml:space="preserve">FT42441*</t>
  </si>
  <si>
    <t xml:space="preserve">Fones</t>
  </si>
  <si>
    <t xml:space="preserve">FT39984</t>
  </si>
  <si>
    <t xml:space="preserve">FT39984*</t>
  </si>
  <si>
    <t xml:space="preserve">McCloskey</t>
  </si>
  <si>
    <t xml:space="preserve">BY159710</t>
  </si>
  <si>
    <t xml:space="preserve">BY159752</t>
  </si>
  <si>
    <t xml:space="preserve">BY159710*</t>
  </si>
  <si>
    <t xml:space="preserve">B2724</t>
  </si>
  <si>
    <t xml:space="preserve">BY160233</t>
  </si>
  <si>
    <t xml:space="preserve">BY177567</t>
  </si>
  <si>
    <t xml:space="preserve">BY177782</t>
  </si>
  <si>
    <t xml:space="preserve">FT90502</t>
  </si>
  <si>
    <t xml:space="preserve">BY160233*</t>
  </si>
  <si>
    <t xml:space="preserve">Cozby</t>
  </si>
  <si>
    <t xml:space="preserve">B3461</t>
  </si>
  <si>
    <t xml:space="preserve">Crosby</t>
  </si>
  <si>
    <t xml:space="preserve">BY50617</t>
  </si>
  <si>
    <t xml:space="preserve">FT165134</t>
  </si>
  <si>
    <t xml:space="preserve">BY50617*</t>
  </si>
  <si>
    <t xml:space="preserve">N140525</t>
  </si>
  <si>
    <t xml:space="preserve">BY50655</t>
  </si>
  <si>
    <t xml:space="preserve">BY50655*</t>
  </si>
  <si>
    <t xml:space="preserve">BY50577</t>
  </si>
  <si>
    <t xml:space="preserve">FT52052</t>
  </si>
  <si>
    <t xml:space="preserve">FT52052*</t>
  </si>
  <si>
    <t xml:space="preserve">IN57785</t>
  </si>
  <si>
    <t xml:space="preserve">Cosby</t>
  </si>
  <si>
    <t xml:space="preserve">IN37249</t>
  </si>
  <si>
    <t xml:space="preserve">IN37348</t>
  </si>
  <si>
    <t xml:space="preserve">IN112742</t>
  </si>
  <si>
    <t xml:space="preserve">BY60479</t>
  </si>
  <si>
    <t xml:space="preserve">BY63836</t>
  </si>
  <si>
    <t xml:space="preserve">BY60479*</t>
  </si>
  <si>
    <t xml:space="preserve">IN93622</t>
  </si>
  <si>
    <t xml:space="preserve">BY19783</t>
  </si>
  <si>
    <t xml:space="preserve">BY19783*</t>
  </si>
  <si>
    <t xml:space="preserve">McReynolds</t>
  </si>
  <si>
    <t xml:space="preserve">Mac Cathain / O'Cahan (O'Kane) sept</t>
  </si>
  <si>
    <t xml:space="preserve">FGC37642</t>
  </si>
  <si>
    <t xml:space="preserve">BY19782*</t>
  </si>
  <si>
    <t xml:space="preserve">McNicholl</t>
  </si>
  <si>
    <t xml:space="preserve">Tyrone / Derry</t>
  </si>
  <si>
    <t xml:space="preserve">FT206485</t>
  </si>
  <si>
    <t xml:space="preserve">FT206485*</t>
  </si>
  <si>
    <t xml:space="preserve">McCain</t>
  </si>
  <si>
    <t xml:space="preserve">BY137737</t>
  </si>
  <si>
    <t xml:space="preserve">BY139166</t>
  </si>
  <si>
    <t xml:space="preserve">FT206277</t>
  </si>
  <si>
    <t xml:space="preserve">FT207643</t>
  </si>
  <si>
    <t xml:space="preserve">FT208101</t>
  </si>
  <si>
    <t xml:space="preserve">BY137737*</t>
  </si>
  <si>
    <t xml:space="preserve">FT207731</t>
  </si>
  <si>
    <t xml:space="preserve">FT208120</t>
  </si>
  <si>
    <t xml:space="preserve">Y137527</t>
  </si>
  <si>
    <t xml:space="preserve">FT207731*</t>
  </si>
  <si>
    <t xml:space="preserve">MI45521</t>
  </si>
  <si>
    <t xml:space="preserve">FT165133</t>
  </si>
  <si>
    <t xml:space="preserve">FT47641*</t>
  </si>
  <si>
    <t xml:space="preserve">McCracken</t>
  </si>
  <si>
    <t xml:space="preserve">McHenry</t>
  </si>
  <si>
    <t xml:space="preserve">FTA56433</t>
  </si>
  <si>
    <t xml:space="preserve">FT157853</t>
  </si>
  <si>
    <t xml:space="preserve">FTA56823</t>
  </si>
  <si>
    <t xml:space="preserve">FTA57985</t>
  </si>
  <si>
    <t xml:space="preserve">FTA92823</t>
  </si>
  <si>
    <t xml:space="preserve">FTA92879</t>
  </si>
  <si>
    <t xml:space="preserve">FTB19068</t>
  </si>
  <si>
    <t xml:space="preserve">FTB40958</t>
  </si>
  <si>
    <t xml:space="preserve">Y99954</t>
  </si>
  <si>
    <t xml:space="preserve">FTA56433*</t>
  </si>
  <si>
    <t xml:space="preserve">A18726 (Uí Briúin, Brión mac Echach Muigmedóin)</t>
  </si>
  <si>
    <t xml:space="preserve">BY125828</t>
  </si>
  <si>
    <t xml:space="preserve">BY155289</t>
  </si>
  <si>
    <t xml:space="preserve">BY88259</t>
  </si>
  <si>
    <t xml:space="preserve">FT439482</t>
  </si>
  <si>
    <t xml:space="preserve">BY125828*</t>
  </si>
  <si>
    <t xml:space="preserve">Rooney</t>
  </si>
  <si>
    <t xml:space="preserve">Farrell</t>
  </si>
  <si>
    <t xml:space="preserve">BY77548</t>
  </si>
  <si>
    <t xml:space="preserve">BY106695</t>
  </si>
  <si>
    <t xml:space="preserve">BY127753</t>
  </si>
  <si>
    <t xml:space="preserve">BY141166</t>
  </si>
  <si>
    <t xml:space="preserve">BY165698</t>
  </si>
  <si>
    <t xml:space="preserve">BY82259</t>
  </si>
  <si>
    <t xml:space="preserve">Y44770</t>
  </si>
  <si>
    <t xml:space="preserve">BY77548*</t>
  </si>
  <si>
    <t xml:space="preserve">Monnelly</t>
  </si>
  <si>
    <t xml:space="preserve">BY55568</t>
  </si>
  <si>
    <t xml:space="preserve">BY135188</t>
  </si>
  <si>
    <t xml:space="preserve">Manley</t>
  </si>
  <si>
    <t xml:space="preserve">BY184425</t>
  </si>
  <si>
    <t xml:space="preserve">BY134746</t>
  </si>
  <si>
    <t xml:space="preserve">BY184421</t>
  </si>
  <si>
    <t xml:space="preserve">BY184592</t>
  </si>
  <si>
    <t xml:space="preserve">BY184601</t>
  </si>
  <si>
    <t xml:space="preserve">BY185974</t>
  </si>
  <si>
    <t xml:space="preserve">Y160059</t>
  </si>
  <si>
    <t xml:space="preserve">BY184425*</t>
  </si>
  <si>
    <t xml:space="preserve">Keig</t>
  </si>
  <si>
    <t xml:space="preserve">BY184962</t>
  </si>
  <si>
    <t xml:space="preserve">BY185473</t>
  </si>
  <si>
    <t xml:space="preserve">BY185876</t>
  </si>
  <si>
    <t xml:space="preserve">BY224967</t>
  </si>
  <si>
    <t xml:space="preserve">FT59733</t>
  </si>
  <si>
    <t xml:space="preserve">ZS8572</t>
  </si>
  <si>
    <t xml:space="preserve">BY184962*</t>
  </si>
  <si>
    <t xml:space="preserve">A10528 &gt; A10529</t>
  </si>
  <si>
    <t xml:space="preserve">BY11727</t>
  </si>
  <si>
    <t xml:space="preserve">FT47275</t>
  </si>
  <si>
    <t xml:space="preserve">Y21576</t>
  </si>
  <si>
    <t xml:space="preserve">FT375497</t>
  </si>
  <si>
    <t xml:space="preserve">FT117303</t>
  </si>
  <si>
    <t xml:space="preserve">FT375271</t>
  </si>
  <si>
    <t xml:space="preserve">FT375662</t>
  </si>
  <si>
    <t xml:space="preserve">FT375764</t>
  </si>
  <si>
    <t xml:space="preserve">FT375834</t>
  </si>
  <si>
    <t xml:space="preserve">FT376026</t>
  </si>
  <si>
    <t xml:space="preserve">FT447984</t>
  </si>
  <si>
    <t xml:space="preserve">FT375497*</t>
  </si>
  <si>
    <t xml:space="preserve">Y21577</t>
  </si>
  <si>
    <t xml:space="preserve">A10527</t>
  </si>
  <si>
    <t xml:space="preserve">BY21259</t>
  </si>
  <si>
    <t xml:space="preserve">Y23007</t>
  </si>
  <si>
    <t xml:space="preserve">Y21577*</t>
  </si>
  <si>
    <t xml:space="preserve">N21916</t>
  </si>
  <si>
    <t xml:space="preserve">John</t>
  </si>
  <si>
    <t xml:space="preserve">Y23074</t>
  </si>
  <si>
    <t xml:space="preserve">Flanagan</t>
  </si>
  <si>
    <t xml:space="preserve">FT199058</t>
  </si>
  <si>
    <t xml:space="preserve">BY196222</t>
  </si>
  <si>
    <t xml:space="preserve">FT197524</t>
  </si>
  <si>
    <t xml:space="preserve">FT197717</t>
  </si>
  <si>
    <t xml:space="preserve">FT198397</t>
  </si>
  <si>
    <t xml:space="preserve">FT199678</t>
  </si>
  <si>
    <t xml:space="preserve">FTC27388</t>
  </si>
  <si>
    <t xml:space="preserve">FT199058*</t>
  </si>
  <si>
    <t xml:space="preserve">B734992</t>
  </si>
  <si>
    <t xml:space="preserve">Mealey</t>
  </si>
  <si>
    <t xml:space="preserve">Y23075</t>
  </si>
  <si>
    <t xml:space="preserve">Y23075*</t>
  </si>
  <si>
    <t xml:space="preserve">Isle of Skye</t>
  </si>
  <si>
    <t xml:space="preserve">Y22118</t>
  </si>
  <si>
    <t xml:space="preserve">Y23076</t>
  </si>
  <si>
    <t xml:space="preserve">Y22118*</t>
  </si>
  <si>
    <t xml:space="preserve">Fergus</t>
  </si>
  <si>
    <t xml:space="preserve">FTC41265</t>
  </si>
  <si>
    <t xml:space="preserve">FTC41265*</t>
  </si>
  <si>
    <t xml:space="preserve">Y22116</t>
  </si>
  <si>
    <t xml:space="preserve">BY21253</t>
  </si>
  <si>
    <t xml:space="preserve">FT90295</t>
  </si>
  <si>
    <t xml:space="preserve">FT90444</t>
  </si>
  <si>
    <t xml:space="preserve">FT90649 &gt; FT90696</t>
  </si>
  <si>
    <t xml:space="preserve">Y22117</t>
  </si>
  <si>
    <t xml:space="preserve">Y23073</t>
  </si>
  <si>
    <t xml:space="preserve">Y22116*</t>
  </si>
  <si>
    <t xml:space="preserve">Bellah</t>
  </si>
  <si>
    <t xml:space="preserve">Ballagh</t>
  </si>
  <si>
    <t xml:space="preserve">Balloch</t>
  </si>
  <si>
    <t xml:space="preserve">BY11728</t>
  </si>
  <si>
    <t xml:space="preserve">BY11729</t>
  </si>
  <si>
    <t xml:space="preserve">BY11730</t>
  </si>
  <si>
    <t xml:space="preserve">BY11731</t>
  </si>
  <si>
    <t xml:space="preserve">BY21256</t>
  </si>
  <si>
    <t xml:space="preserve">BY21257</t>
  </si>
  <si>
    <t xml:space="preserve">BY43817</t>
  </si>
  <si>
    <t xml:space="preserve">BY11728*</t>
  </si>
  <si>
    <t xml:space="preserve">Y96240</t>
  </si>
  <si>
    <t xml:space="preserve">FT233033</t>
  </si>
  <si>
    <t xml:space="preserve">Y110068</t>
  </si>
  <si>
    <t xml:space="preserve">Y96240*</t>
  </si>
  <si>
    <t xml:space="preserve">B112445</t>
  </si>
  <si>
    <t xml:space="preserve">BY71053</t>
  </si>
  <si>
    <t xml:space="preserve">BY107930</t>
  </si>
  <si>
    <t xml:space="preserve">BY112204</t>
  </si>
  <si>
    <t xml:space="preserve">BY57716</t>
  </si>
  <si>
    <t xml:space="preserve">BY90302</t>
  </si>
  <si>
    <t xml:space="preserve">FT430667</t>
  </si>
  <si>
    <t xml:space="preserve">FT445179</t>
  </si>
  <si>
    <t xml:space="preserve">FT48066</t>
  </si>
  <si>
    <t xml:space="preserve">FTC67399</t>
  </si>
  <si>
    <t xml:space="preserve">BY71053*</t>
  </si>
  <si>
    <t xml:space="preserve">Molloy</t>
  </si>
  <si>
    <t xml:space="preserve">BY198</t>
  </si>
  <si>
    <t xml:space="preserve">BY198*</t>
  </si>
  <si>
    <t xml:space="preserve">Loughnane</t>
  </si>
  <si>
    <t xml:space="preserve">Mannion</t>
  </si>
  <si>
    <t xml:space="preserve">FT183212</t>
  </si>
  <si>
    <t xml:space="preserve">FT183874</t>
  </si>
  <si>
    <t xml:space="preserve">FT184891</t>
  </si>
  <si>
    <t xml:space="preserve">FT185484</t>
  </si>
  <si>
    <t xml:space="preserve">FT185762</t>
  </si>
  <si>
    <t xml:space="preserve">FT186119</t>
  </si>
  <si>
    <t xml:space="preserve">FT186508</t>
  </si>
  <si>
    <t xml:space="preserve">FT187526</t>
  </si>
  <si>
    <t xml:space="preserve">FT188372</t>
  </si>
  <si>
    <t xml:space="preserve">FT188774</t>
  </si>
  <si>
    <t xml:space="preserve">FT189142</t>
  </si>
  <si>
    <t xml:space="preserve">FT272532</t>
  </si>
  <si>
    <t xml:space="preserve">MF87819</t>
  </si>
  <si>
    <t xml:space="preserve">FT183212*</t>
  </si>
  <si>
    <t xml:space="preserve">FT94609</t>
  </si>
  <si>
    <t xml:space="preserve">BY193002</t>
  </si>
  <si>
    <t xml:space="preserve">BY193259</t>
  </si>
  <si>
    <t xml:space="preserve">BY193966</t>
  </si>
  <si>
    <t xml:space="preserve">FT191150</t>
  </si>
  <si>
    <t xml:space="preserve">FT94357</t>
  </si>
  <si>
    <t xml:space="preserve">FT94780</t>
  </si>
  <si>
    <t xml:space="preserve">FT94609*</t>
  </si>
  <si>
    <t xml:space="preserve">Keegan</t>
  </si>
  <si>
    <t xml:space="preserve">BY21145</t>
  </si>
  <si>
    <t xml:space="preserve">BY21146</t>
  </si>
  <si>
    <t xml:space="preserve">BY21147</t>
  </si>
  <si>
    <t xml:space="preserve">BY21148</t>
  </si>
  <si>
    <t xml:space="preserve">BY21149</t>
  </si>
  <si>
    <t xml:space="preserve">BY21150</t>
  </si>
  <si>
    <t xml:space="preserve">BY21145*</t>
  </si>
  <si>
    <t xml:space="preserve">BY21151</t>
  </si>
  <si>
    <t xml:space="preserve">BY21152</t>
  </si>
  <si>
    <t xml:space="preserve">BY21153</t>
  </si>
  <si>
    <t xml:space="preserve">BY21151*</t>
  </si>
  <si>
    <t xml:space="preserve">FGC40502</t>
  </si>
  <si>
    <t xml:space="preserve">FGC40499</t>
  </si>
  <si>
    <t xml:space="preserve">FGC40511</t>
  </si>
  <si>
    <t xml:space="preserve">FGC40512</t>
  </si>
  <si>
    <t xml:space="preserve">FGC40502*</t>
  </si>
  <si>
    <t xml:space="preserve">Morgan</t>
  </si>
  <si>
    <t xml:space="preserve">FGC40501</t>
  </si>
  <si>
    <t xml:space="preserve">FGC40492</t>
  </si>
  <si>
    <t xml:space="preserve">FGC40493</t>
  </si>
  <si>
    <t xml:space="preserve">FGC40495</t>
  </si>
  <si>
    <t xml:space="preserve">FGC40496</t>
  </si>
  <si>
    <t xml:space="preserve">FGC40498</t>
  </si>
  <si>
    <t xml:space="preserve">FGC40508</t>
  </si>
  <si>
    <t xml:space="preserve">FGC40501*</t>
  </si>
  <si>
    <t xml:space="preserve">BY11726</t>
  </si>
  <si>
    <t xml:space="preserve">Y66755</t>
  </si>
  <si>
    <t xml:space="preserve">FT45853</t>
  </si>
  <si>
    <t xml:space="preserve">Y77953</t>
  </si>
  <si>
    <t xml:space="preserve">Mac Aodhagáin, Brehons of Connacht?</t>
  </si>
  <si>
    <t xml:space="preserve">Egan</t>
  </si>
  <si>
    <t xml:space="preserve">Y195212</t>
  </si>
  <si>
    <t xml:space="preserve">Y195212*</t>
  </si>
  <si>
    <t xml:space="preserve">IN40569</t>
  </si>
  <si>
    <t xml:space="preserve">Waugh</t>
  </si>
  <si>
    <t xml:space="preserve">FTB58843</t>
  </si>
  <si>
    <t xml:space="preserve">FTB58843*</t>
  </si>
  <si>
    <t xml:space="preserve">IN108501</t>
  </si>
  <si>
    <t xml:space="preserve">FT115299</t>
  </si>
  <si>
    <t xml:space="preserve">FT115299*</t>
  </si>
  <si>
    <t xml:space="preserve">FT118436</t>
  </si>
  <si>
    <t xml:space="preserve">FT114773</t>
  </si>
  <si>
    <t xml:space="preserve">FT142144</t>
  </si>
  <si>
    <t xml:space="preserve">FT219093</t>
  </si>
  <si>
    <t xml:space="preserve">Y97320</t>
  </si>
  <si>
    <t xml:space="preserve">FT118436*</t>
  </si>
  <si>
    <t xml:space="preserve">Hourihane</t>
  </si>
  <si>
    <t xml:space="preserve">BY21186</t>
  </si>
  <si>
    <t xml:space="preserve">BY21187</t>
  </si>
  <si>
    <t xml:space="preserve">BY21188</t>
  </si>
  <si>
    <t xml:space="preserve">FTA24667</t>
  </si>
  <si>
    <t xml:space="preserve">BY21186*</t>
  </si>
  <si>
    <t xml:space="preserve">Knowles</t>
  </si>
  <si>
    <t xml:space="preserve">Y92715</t>
  </si>
  <si>
    <t xml:space="preserve">FT172900</t>
  </si>
  <si>
    <t xml:space="preserve">FT173229</t>
  </si>
  <si>
    <t xml:space="preserve">FT173725</t>
  </si>
  <si>
    <t xml:space="preserve">FT173740</t>
  </si>
  <si>
    <t xml:space="preserve">FT173893</t>
  </si>
  <si>
    <t xml:space="preserve">FT174922</t>
  </si>
  <si>
    <t xml:space="preserve">FTA24621</t>
  </si>
  <si>
    <t xml:space="preserve">Y108226</t>
  </si>
  <si>
    <t xml:space="preserve">Y92715*</t>
  </si>
  <si>
    <t xml:space="preserve">BY20835</t>
  </si>
  <si>
    <t xml:space="preserve">A15865</t>
  </si>
  <si>
    <t xml:space="preserve">FT96142</t>
  </si>
  <si>
    <t xml:space="preserve">FT432820</t>
  </si>
  <si>
    <t xml:space="preserve">FT95227</t>
  </si>
  <si>
    <t xml:space="preserve">FT95411 &gt; FT95571</t>
  </si>
  <si>
    <t xml:space="preserve">FT95810</t>
  </si>
  <si>
    <t xml:space="preserve">FT96191</t>
  </si>
  <si>
    <t xml:space="preserve">FT96923</t>
  </si>
  <si>
    <t xml:space="preserve">FT97078</t>
  </si>
  <si>
    <t xml:space="preserve">FT97234</t>
  </si>
  <si>
    <t xml:space="preserve">FT96142*</t>
  </si>
  <si>
    <t xml:space="preserve">IN68429</t>
  </si>
  <si>
    <t xml:space="preserve">FT97096</t>
  </si>
  <si>
    <t xml:space="preserve">FT435355</t>
  </si>
  <si>
    <t xml:space="preserve">FT95649</t>
  </si>
  <si>
    <t xml:space="preserve">FT96064</t>
  </si>
  <si>
    <t xml:space="preserve">FT96333</t>
  </si>
  <si>
    <t xml:space="preserve">FT97280</t>
  </si>
  <si>
    <t xml:space="preserve">FT97096*</t>
  </si>
  <si>
    <t xml:space="preserve">Fogarty</t>
  </si>
  <si>
    <t xml:space="preserve">BY20834</t>
  </si>
  <si>
    <t xml:space="preserve">BY20834*</t>
  </si>
  <si>
    <t xml:space="preserve">Y36587</t>
  </si>
  <si>
    <t xml:space="preserve">Y36587*</t>
  </si>
  <si>
    <t xml:space="preserve">Curley</t>
  </si>
  <si>
    <t xml:space="preserve">BY139826</t>
  </si>
  <si>
    <t xml:space="preserve">FTC44162</t>
  </si>
  <si>
    <t xml:space="preserve">Z46370</t>
  </si>
  <si>
    <t xml:space="preserve">BY139826*</t>
  </si>
  <si>
    <t xml:space="preserve">FTA56326</t>
  </si>
  <si>
    <t xml:space="preserve">FTA58456</t>
  </si>
  <si>
    <t xml:space="preserve">FTA58593</t>
  </si>
  <si>
    <t xml:space="preserve">FTA59229</t>
  </si>
  <si>
    <t xml:space="preserve">FTA56326*</t>
  </si>
  <si>
    <t xml:space="preserve">B158287</t>
  </si>
  <si>
    <t xml:space="preserve">Donelan</t>
  </si>
  <si>
    <t xml:space="preserve">MK64704</t>
  </si>
  <si>
    <t xml:space="preserve">Long</t>
  </si>
  <si>
    <t xml:space="preserve">A15878</t>
  </si>
  <si>
    <t xml:space="preserve">A15878*</t>
  </si>
  <si>
    <t xml:space="preserve">A15876</t>
  </si>
  <si>
    <t xml:space="preserve">A15875</t>
  </si>
  <si>
    <t xml:space="preserve">A15879</t>
  </si>
  <si>
    <t xml:space="preserve">A15880</t>
  </si>
  <si>
    <t xml:space="preserve">A15881</t>
  </si>
  <si>
    <t xml:space="preserve">FT81096</t>
  </si>
  <si>
    <t xml:space="preserve">FT81182</t>
  </si>
  <si>
    <t xml:space="preserve">FT81456</t>
  </si>
  <si>
    <t xml:space="preserve">A15877</t>
  </si>
  <si>
    <t xml:space="preserve">A17851</t>
  </si>
  <si>
    <t xml:space="preserve">A17848</t>
  </si>
  <si>
    <t xml:space="preserve">A17850</t>
  </si>
  <si>
    <t xml:space="preserve">A17853</t>
  </si>
  <si>
    <t xml:space="preserve">A17849</t>
  </si>
  <si>
    <t xml:space="preserve">A17852</t>
  </si>
  <si>
    <t xml:space="preserve">A17853*</t>
  </si>
  <si>
    <t xml:space="preserve">Dunn family (Ó Duinn?)</t>
  </si>
  <si>
    <t xml:space="preserve">A17851*</t>
  </si>
  <si>
    <t xml:space="preserve">FT81494</t>
  </si>
  <si>
    <t xml:space="preserve">FT81494*</t>
  </si>
  <si>
    <t xml:space="preserve">N2231</t>
  </si>
  <si>
    <t xml:space="preserve">A15877*</t>
  </si>
  <si>
    <t xml:space="preserve">Kimble</t>
  </si>
  <si>
    <t xml:space="preserve">Kemble</t>
  </si>
  <si>
    <t xml:space="preserve">Y132861</t>
  </si>
  <si>
    <t xml:space="preserve">Y132861*</t>
  </si>
  <si>
    <t xml:space="preserve">BY21680</t>
  </si>
  <si>
    <t xml:space="preserve">A15861</t>
  </si>
  <si>
    <t xml:space="preserve">BY21680*</t>
  </si>
  <si>
    <t xml:space="preserve">Larkin?</t>
  </si>
  <si>
    <t xml:space="preserve">O'Lorcain (Larkin)</t>
  </si>
  <si>
    <t xml:space="preserve">BY21673</t>
  </si>
  <si>
    <t xml:space="preserve">BY21678</t>
  </si>
  <si>
    <t xml:space="preserve">BY21679</t>
  </si>
  <si>
    <t xml:space="preserve">BY23493</t>
  </si>
  <si>
    <t xml:space="preserve">BY21673*</t>
  </si>
  <si>
    <t xml:space="preserve">BY21672</t>
  </si>
  <si>
    <t xml:space="preserve">BY21672*</t>
  </si>
  <si>
    <t xml:space="preserve">BY21674</t>
  </si>
  <si>
    <t xml:space="preserve">A15867</t>
  </si>
  <si>
    <t xml:space="preserve">FT56558</t>
  </si>
  <si>
    <t xml:space="preserve">FTC14659</t>
  </si>
  <si>
    <t xml:space="preserve">FTC14660</t>
  </si>
  <si>
    <t xml:space="preserve">FTC14659*</t>
  </si>
  <si>
    <t xml:space="preserve">BY21671</t>
  </si>
  <si>
    <t xml:space="preserve">BY21675</t>
  </si>
  <si>
    <t xml:space="preserve">BY21677</t>
  </si>
  <si>
    <t xml:space="preserve">BY21671*</t>
  </si>
  <si>
    <t xml:space="preserve">BY21676</t>
  </si>
  <si>
    <t xml:space="preserve">A15871</t>
  </si>
  <si>
    <t xml:space="preserve">BY21676*</t>
  </si>
  <si>
    <t xml:space="preserve">FT56559</t>
  </si>
  <si>
    <t xml:space="preserve">A15859</t>
  </si>
  <si>
    <t xml:space="preserve">BY226879</t>
  </si>
  <si>
    <t xml:space="preserve">A259</t>
  </si>
  <si>
    <t xml:space="preserve">A259*</t>
  </si>
  <si>
    <t xml:space="preserve">IN30923</t>
  </si>
  <si>
    <t xml:space="preserve">McCann</t>
  </si>
  <si>
    <t xml:space="preserve">May</t>
  </si>
  <si>
    <t xml:space="preserve">FT229166</t>
  </si>
  <si>
    <t xml:space="preserve">FT227997</t>
  </si>
  <si>
    <t xml:space="preserve">FT228063</t>
  </si>
  <si>
    <t xml:space="preserve">FT228318</t>
  </si>
  <si>
    <t xml:space="preserve">FT228372</t>
  </si>
  <si>
    <t xml:space="preserve">FT228724</t>
  </si>
  <si>
    <t xml:space="preserve">FT229154</t>
  </si>
  <si>
    <t xml:space="preserve">FT229333</t>
  </si>
  <si>
    <t xml:space="preserve">FT229377</t>
  </si>
  <si>
    <t xml:space="preserve">FT229166*</t>
  </si>
  <si>
    <t xml:space="preserve">B12550</t>
  </si>
  <si>
    <t xml:space="preserve">Colhoun</t>
  </si>
  <si>
    <t xml:space="preserve">Y166841 (Áed mac Echach Tirmcharna ?-575 &gt; Uatu mac Áedo ?-600)</t>
  </si>
  <si>
    <t xml:space="preserve">FT12117</t>
  </si>
  <si>
    <t xml:space="preserve">ACT5021</t>
  </si>
  <si>
    <t xml:space="preserve">BY198957</t>
  </si>
  <si>
    <t xml:space="preserve">BY199648</t>
  </si>
  <si>
    <t xml:space="preserve">BY199921</t>
  </si>
  <si>
    <t xml:space="preserve">BY199971</t>
  </si>
  <si>
    <t xml:space="preserve">BY200256</t>
  </si>
  <si>
    <t xml:space="preserve">BY200936</t>
  </si>
  <si>
    <t xml:space="preserve">BY201307</t>
  </si>
  <si>
    <t xml:space="preserve">BY209726</t>
  </si>
  <si>
    <t xml:space="preserve">BY216809</t>
  </si>
  <si>
    <t xml:space="preserve">BY223375</t>
  </si>
  <si>
    <t xml:space="preserve">FT11535 &gt; FT11688</t>
  </si>
  <si>
    <t xml:space="preserve">FT12189</t>
  </si>
  <si>
    <t xml:space="preserve">FT12347</t>
  </si>
  <si>
    <t xml:space="preserve">FT12971</t>
  </si>
  <si>
    <t xml:space="preserve">FT219094</t>
  </si>
  <si>
    <t xml:space="preserve">FT45500</t>
  </si>
  <si>
    <t xml:space="preserve">Y167437</t>
  </si>
  <si>
    <t xml:space="preserve">FT12117*</t>
  </si>
  <si>
    <t xml:space="preserve">FT385118</t>
  </si>
  <si>
    <t xml:space="preserve">FT385478</t>
  </si>
  <si>
    <t xml:space="preserve">FT386014</t>
  </si>
  <si>
    <t xml:space="preserve">Y238098</t>
  </si>
  <si>
    <t xml:space="preserve">Parrett</t>
  </si>
  <si>
    <t xml:space="preserve">FT384406</t>
  </si>
  <si>
    <t xml:space="preserve">BY212388</t>
  </si>
  <si>
    <t xml:space="preserve">FT384638</t>
  </si>
  <si>
    <t xml:space="preserve">FTB59399</t>
  </si>
  <si>
    <t xml:space="preserve">M6817</t>
  </si>
  <si>
    <t xml:space="preserve">Y238099</t>
  </si>
  <si>
    <t xml:space="preserve">Y86073</t>
  </si>
  <si>
    <t xml:space="preserve">FT384406*</t>
  </si>
  <si>
    <t xml:space="preserve">Rogallach mac Uatach ?-649</t>
  </si>
  <si>
    <t xml:space="preserve">BY18120 (Muiredach Muillethan mac Fergusso ?-702 &gt; Indrechtach mac Muiredaig Muillethan ?-723)</t>
  </si>
  <si>
    <t xml:space="preserve">BY18138 (Tommaltach mac Murgail ?-774 &gt; Muirgius mac Tommaltaig bef 774-815)</t>
  </si>
  <si>
    <t xml:space="preserve">BY18144 (Tagd Mór ?-810 &gt; Conchobar mac Taidg Mór bef 810-882)</t>
  </si>
  <si>
    <t xml:space="preserve">BY18150</t>
  </si>
  <si>
    <t xml:space="preserve">BY18188 (Cathal mac Conchobar mac Taidg ?-1010)</t>
  </si>
  <si>
    <t xml:space="preserve">BY42869 (Tadg in Eich Gil ?-1030&gt; Áed in Gai Bernaig ?-1067)</t>
  </si>
  <si>
    <t xml:space="preserve">BY18122</t>
  </si>
  <si>
    <t xml:space="preserve">BY18194</t>
  </si>
  <si>
    <t xml:space="preserve">Y103262</t>
  </si>
  <si>
    <t xml:space="preserve">Y90693</t>
  </si>
  <si>
    <t xml:space="preserve">BY18122*</t>
  </si>
  <si>
    <t xml:space="preserve">Milliken</t>
  </si>
  <si>
    <t xml:space="preserve">Greenwood</t>
  </si>
  <si>
    <t xml:space="preserve">BY18115 (Ruaidrí na Saide Buide ~1060-1118 &gt; Toirdhealbhach Mór Ua Conchobhair / Turlough Mór O'Conor 1088-1156)</t>
  </si>
  <si>
    <t xml:space="preserve">BY21219</t>
  </si>
  <si>
    <t xml:space="preserve">FT16621</t>
  </si>
  <si>
    <t xml:space="preserve">Y31294</t>
  </si>
  <si>
    <t xml:space="preserve">BY18115*</t>
  </si>
  <si>
    <t xml:space="preserve">Connelly</t>
  </si>
  <si>
    <t xml:space="preserve">Clan Murtagh O'Conor (royal chiefs)</t>
  </si>
  <si>
    <t xml:space="preserve">IN91150</t>
  </si>
  <si>
    <t xml:space="preserve">FT16709</t>
  </si>
  <si>
    <t xml:space="preserve">FT16709*</t>
  </si>
  <si>
    <t xml:space="preserve">Connor</t>
  </si>
  <si>
    <t xml:space="preserve">A21774*</t>
  </si>
  <si>
    <t xml:space="preserve">O'Conor</t>
  </si>
  <si>
    <t xml:space="preserve">FT26655</t>
  </si>
  <si>
    <t xml:space="preserve">FT26655*</t>
  </si>
  <si>
    <t xml:space="preserve">BY21222</t>
  </si>
  <si>
    <t xml:space="preserve">BY21221*</t>
  </si>
  <si>
    <t xml:space="preserve">N85609</t>
  </si>
  <si>
    <t xml:space="preserve">Y103748</t>
  </si>
  <si>
    <t xml:space="preserve">Y102794</t>
  </si>
  <si>
    <t xml:space="preserve">Y98327</t>
  </si>
  <si>
    <t xml:space="preserve">Stackpoole</t>
  </si>
  <si>
    <t xml:space="preserve">Stack</t>
  </si>
  <si>
    <t xml:space="preserve">BY18179 Magnus Miogharan O'Conor of Tir Thuathail (Kilronan, Roscommon), king of Connacht 1288-1293</t>
  </si>
  <si>
    <t xml:space="preserve">BY18179*</t>
  </si>
  <si>
    <t xml:space="preserve">H1135</t>
  </si>
  <si>
    <t xml:space="preserve">McManus</t>
  </si>
  <si>
    <t xml:space="preserve">FT411594</t>
  </si>
  <si>
    <t xml:space="preserve">FT411594*</t>
  </si>
  <si>
    <t xml:space="preserve">H1547</t>
  </si>
  <si>
    <t xml:space="preserve">FT194071</t>
  </si>
  <si>
    <t xml:space="preserve">FT192707</t>
  </si>
  <si>
    <t xml:space="preserve">FT194516</t>
  </si>
  <si>
    <t xml:space="preserve">FT194071*</t>
  </si>
  <si>
    <t xml:space="preserve">B582135</t>
  </si>
  <si>
    <t xml:space="preserve">H1081</t>
  </si>
  <si>
    <t xml:space="preserve">B537184</t>
  </si>
  <si>
    <t xml:space="preserve">A21124</t>
  </si>
  <si>
    <t xml:space="preserve">A21125</t>
  </si>
  <si>
    <t xml:space="preserve">A21126</t>
  </si>
  <si>
    <t xml:space="preserve">A21127</t>
  </si>
  <si>
    <t xml:space="preserve">A21128</t>
  </si>
  <si>
    <t xml:space="preserve">A21129</t>
  </si>
  <si>
    <t xml:space="preserve">A21130</t>
  </si>
  <si>
    <t xml:space="preserve">BY52666</t>
  </si>
  <si>
    <t xml:space="preserve">FT46396</t>
  </si>
  <si>
    <t xml:space="preserve">PH1344</t>
  </si>
  <si>
    <t xml:space="preserve">BY18182</t>
  </si>
  <si>
    <t xml:space="preserve">BY18186</t>
  </si>
  <si>
    <t xml:space="preserve">FT35186</t>
  </si>
  <si>
    <t xml:space="preserve">FT85410</t>
  </si>
  <si>
    <t xml:space="preserve">FT85838</t>
  </si>
  <si>
    <t xml:space="preserve">BY18182*</t>
  </si>
  <si>
    <t xml:space="preserve">H1587</t>
  </si>
  <si>
    <t xml:space="preserve">Snipes</t>
  </si>
  <si>
    <t xml:space="preserve">A21133</t>
  </si>
  <si>
    <t xml:space="preserve">FT405992</t>
  </si>
  <si>
    <t xml:space="preserve">A260</t>
  </si>
  <si>
    <t xml:space="preserve">Y19870</t>
  </si>
  <si>
    <t xml:space="preserve">BY132827*</t>
  </si>
  <si>
    <t xml:space="preserve">BY18119</t>
  </si>
  <si>
    <t xml:space="preserve">BY38363</t>
  </si>
  <si>
    <t xml:space="preserve">BY38369</t>
  </si>
  <si>
    <t xml:space="preserve">Y131447</t>
  </si>
  <si>
    <t xml:space="preserve">BY18119*</t>
  </si>
  <si>
    <t xml:space="preserve">O'Shaughnessy</t>
  </si>
  <si>
    <t xml:space="preserve">FT77253</t>
  </si>
  <si>
    <t xml:space="preserve">FT206077</t>
  </si>
  <si>
    <t xml:space="preserve">BY121032</t>
  </si>
  <si>
    <t xml:space="preserve">FT206194</t>
  </si>
  <si>
    <t xml:space="preserve">FT206361</t>
  </si>
  <si>
    <t xml:space="preserve">FT206805</t>
  </si>
  <si>
    <t xml:space="preserve">FT206905</t>
  </si>
  <si>
    <t xml:space="preserve">FT206999</t>
  </si>
  <si>
    <t xml:space="preserve">FT207048</t>
  </si>
  <si>
    <t xml:space="preserve">FT207292</t>
  </si>
  <si>
    <t xml:space="preserve">FT207294</t>
  </si>
  <si>
    <t xml:space="preserve">FT207582</t>
  </si>
  <si>
    <t xml:space="preserve">FT258189</t>
  </si>
  <si>
    <t xml:space="preserve">FT258190</t>
  </si>
  <si>
    <t xml:space="preserve">FT258191</t>
  </si>
  <si>
    <t xml:space="preserve">FT206077*</t>
  </si>
  <si>
    <t xml:space="preserve">McNew</t>
  </si>
  <si>
    <t xml:space="preserve">FT77622</t>
  </si>
  <si>
    <t xml:space="preserve">BY186604</t>
  </si>
  <si>
    <t xml:space="preserve">BY186727</t>
  </si>
  <si>
    <t xml:space="preserve">BY186903</t>
  </si>
  <si>
    <t xml:space="preserve">BY187591</t>
  </si>
  <si>
    <t xml:space="preserve">BY187749</t>
  </si>
  <si>
    <t xml:space="preserve">BY188253</t>
  </si>
  <si>
    <t xml:space="preserve">FT110689</t>
  </si>
  <si>
    <t xml:space="preserve">FT111224</t>
  </si>
  <si>
    <t xml:space="preserve">FT75088</t>
  </si>
  <si>
    <t xml:space="preserve">FT75161</t>
  </si>
  <si>
    <t xml:space="preserve">FT77090</t>
  </si>
  <si>
    <t xml:space="preserve">FT77622*</t>
  </si>
  <si>
    <t xml:space="preserve">B278958</t>
  </si>
  <si>
    <t xml:space="preserve">Conry</t>
  </si>
  <si>
    <t xml:space="preserve">IN25449</t>
  </si>
  <si>
    <t xml:space="preserve">FGC42414</t>
  </si>
  <si>
    <t xml:space="preserve">BY18180</t>
  </si>
  <si>
    <t xml:space="preserve">FT145551</t>
  </si>
  <si>
    <t xml:space="preserve">BY18180*</t>
  </si>
  <si>
    <t xml:space="preserve">Cassidy</t>
  </si>
  <si>
    <t xml:space="preserve">FGC42412</t>
  </si>
  <si>
    <t xml:space="preserve">FGC42410</t>
  </si>
  <si>
    <t xml:space="preserve">FGC42413</t>
  </si>
  <si>
    <t xml:space="preserve">FGC42415</t>
  </si>
  <si>
    <t xml:space="preserve">FGC95507</t>
  </si>
  <si>
    <t xml:space="preserve">FTB20464</t>
  </si>
  <si>
    <t xml:space="preserve">YFS1386777</t>
  </si>
  <si>
    <t xml:space="preserve">YFS1386778</t>
  </si>
  <si>
    <t xml:space="preserve">FGC42416</t>
  </si>
  <si>
    <t xml:space="preserve">FGC42411</t>
  </si>
  <si>
    <t xml:space="preserve">FGC42418</t>
  </si>
  <si>
    <t xml:space="preserve">FGC95509</t>
  </si>
  <si>
    <t xml:space="preserve">FTB20469</t>
  </si>
  <si>
    <t xml:space="preserve">FTB20470</t>
  </si>
  <si>
    <t xml:space="preserve">FGC42416*</t>
  </si>
  <si>
    <t xml:space="preserve">N113849</t>
  </si>
  <si>
    <t xml:space="preserve">Depew</t>
  </si>
  <si>
    <t xml:space="preserve">FGC42412*</t>
  </si>
  <si>
    <t xml:space="preserve">FT64290</t>
  </si>
  <si>
    <t xml:space="preserve">FT64290*</t>
  </si>
  <si>
    <t xml:space="preserve">FTB32538</t>
  </si>
  <si>
    <t xml:space="preserve">FT446205</t>
  </si>
  <si>
    <t xml:space="preserve">FTB33919</t>
  </si>
  <si>
    <t xml:space="preserve">FTB33935</t>
  </si>
  <si>
    <t xml:space="preserve">FTB33938</t>
  </si>
  <si>
    <t xml:space="preserve">FTB33947</t>
  </si>
  <si>
    <t xml:space="preserve">FTB34554</t>
  </si>
  <si>
    <t xml:space="preserve">FTB34586</t>
  </si>
  <si>
    <t xml:space="preserve">FTB39215</t>
  </si>
  <si>
    <t xml:space="preserve">FTB39216</t>
  </si>
  <si>
    <t xml:space="preserve">FTB39217</t>
  </si>
  <si>
    <t xml:space="preserve">FTB39218</t>
  </si>
  <si>
    <t xml:space="preserve">FTB39219</t>
  </si>
  <si>
    <t xml:space="preserve">FTB39220</t>
  </si>
  <si>
    <t xml:space="preserve">FTB39221</t>
  </si>
  <si>
    <t xml:space="preserve">MF158883</t>
  </si>
  <si>
    <t xml:space="preserve">MF626167</t>
  </si>
  <si>
    <t xml:space="preserve">FTB32538*</t>
  </si>
  <si>
    <t xml:space="preserve">FTB39222</t>
  </si>
  <si>
    <t xml:space="preserve">FTB39222*</t>
  </si>
  <si>
    <t xml:space="preserve">FT63988</t>
  </si>
  <si>
    <t xml:space="preserve">FT63988*</t>
  </si>
  <si>
    <t xml:space="preserve">Bolan</t>
  </si>
  <si>
    <t xml:space="preserve">N3734</t>
  </si>
  <si>
    <t xml:space="preserve">Mullany</t>
  </si>
  <si>
    <t xml:space="preserve">FTA8007</t>
  </si>
  <si>
    <t xml:space="preserve">FTA8065</t>
  </si>
  <si>
    <t xml:space="preserve">FTA8437</t>
  </si>
  <si>
    <t xml:space="preserve">FTA8007*</t>
  </si>
  <si>
    <t xml:space="preserve">IN111292</t>
  </si>
  <si>
    <t xml:space="preserve">Quirke</t>
  </si>
  <si>
    <t xml:space="preserve">B556104</t>
  </si>
  <si>
    <t xml:space="preserve">FT109339</t>
  </si>
  <si>
    <t xml:space="preserve">FT109257</t>
  </si>
  <si>
    <t xml:space="preserve">FT303170</t>
  </si>
  <si>
    <t xml:space="preserve">FT109339*</t>
  </si>
  <si>
    <t xml:space="preserve">FT109135</t>
  </si>
  <si>
    <t xml:space="preserve">FT109379</t>
  </si>
  <si>
    <t xml:space="preserve">FT13326</t>
  </si>
  <si>
    <t xml:space="preserve">FT303175</t>
  </si>
  <si>
    <t xml:space="preserve">FTB55179</t>
  </si>
  <si>
    <t xml:space="preserve">Y18497</t>
  </si>
  <si>
    <t xml:space="preserve">FT109135*</t>
  </si>
  <si>
    <t xml:space="preserve">BY60733</t>
  </si>
  <si>
    <t xml:space="preserve">BY102460</t>
  </si>
  <si>
    <t xml:space="preserve">BY135787 &gt; BY211810</t>
  </si>
  <si>
    <t xml:space="preserve">BY52078 &gt; BY54600</t>
  </si>
  <si>
    <t xml:space="preserve">BY60833 &gt; BY60834</t>
  </si>
  <si>
    <t xml:space="preserve">BY63405 &gt; BY95177</t>
  </si>
  <si>
    <t xml:space="preserve">FT180397</t>
  </si>
  <si>
    <t xml:space="preserve">FTB34768</t>
  </si>
  <si>
    <t xml:space="preserve">FTB97166 &gt; FTB97167</t>
  </si>
  <si>
    <t xml:space="preserve">FTB97230</t>
  </si>
  <si>
    <t xml:space="preserve">FTB98028</t>
  </si>
  <si>
    <t xml:space="preserve">FTB99321</t>
  </si>
  <si>
    <t xml:space="preserve">FTB99389</t>
  </si>
  <si>
    <t xml:space="preserve">FTB99458</t>
  </si>
  <si>
    <t xml:space="preserve">FTC20370</t>
  </si>
  <si>
    <t xml:space="preserve">FTC35515</t>
  </si>
  <si>
    <t xml:space="preserve">Y308223</t>
  </si>
  <si>
    <t xml:space="preserve">BY60733*</t>
  </si>
  <si>
    <t xml:space="preserve">Cornwell</t>
  </si>
  <si>
    <t xml:space="preserve">Higgins</t>
  </si>
  <si>
    <t xml:space="preserve">FTB98298</t>
  </si>
  <si>
    <t xml:space="preserve">FTB98298*</t>
  </si>
  <si>
    <t xml:space="preserve">FTB98652</t>
  </si>
  <si>
    <t xml:space="preserve">FTB98652*</t>
  </si>
  <si>
    <t xml:space="preserve">A10525</t>
  </si>
  <si>
    <t xml:space="preserve">FT18188</t>
  </si>
  <si>
    <t xml:space="preserve">O'Connolly</t>
  </si>
  <si>
    <t xml:space="preserve">Ó Conghalaigh (O'Conolly)</t>
  </si>
  <si>
    <t xml:space="preserve">A21746</t>
  </si>
  <si>
    <t xml:space="preserve">A21746*</t>
  </si>
  <si>
    <t xml:space="preserve">A21296</t>
  </si>
  <si>
    <t xml:space="preserve">A21296*</t>
  </si>
  <si>
    <t xml:space="preserve">Connolly</t>
  </si>
  <si>
    <t xml:space="preserve">FT146360</t>
  </si>
  <si>
    <t xml:space="preserve">BY73003</t>
  </si>
  <si>
    <t xml:space="preserve">FT144644</t>
  </si>
  <si>
    <t xml:space="preserve">FT145813</t>
  </si>
  <si>
    <t xml:space="preserve">FT146885</t>
  </si>
  <si>
    <t xml:space="preserve">FT146913</t>
  </si>
  <si>
    <t xml:space="preserve">FT147378</t>
  </si>
  <si>
    <t xml:space="preserve">FT147776</t>
  </si>
  <si>
    <t xml:space="preserve">FT147817</t>
  </si>
  <si>
    <t xml:space="preserve">FT71029</t>
  </si>
  <si>
    <t xml:space="preserve">FT146360*</t>
  </si>
  <si>
    <t xml:space="preserve">Kennelly</t>
  </si>
  <si>
    <t xml:space="preserve">BY18145</t>
  </si>
  <si>
    <t xml:space="preserve">FGC65254</t>
  </si>
  <si>
    <t xml:space="preserve">FT23525</t>
  </si>
  <si>
    <t xml:space="preserve">Y168700</t>
  </si>
  <si>
    <t xml:space="preserve">BY18145*</t>
  </si>
  <si>
    <t xml:space="preserve">IN56168</t>
  </si>
  <si>
    <t xml:space="preserve">YFS1251634</t>
  </si>
  <si>
    <t xml:space="preserve">YFS1252048</t>
  </si>
  <si>
    <t xml:space="preserve">YFS1251634*</t>
  </si>
  <si>
    <t xml:space="preserve">Clardy</t>
  </si>
  <si>
    <t xml:space="preserve">B91935</t>
  </si>
  <si>
    <t xml:space="preserve">FGC65253</t>
  </si>
  <si>
    <t xml:space="preserve">FGC65259</t>
  </si>
  <si>
    <t xml:space="preserve">FT18239</t>
  </si>
  <si>
    <t xml:space="preserve">M6630</t>
  </si>
  <si>
    <t xml:space="preserve">FGC65253*</t>
  </si>
  <si>
    <t xml:space="preserve">B143803</t>
  </si>
  <si>
    <t xml:space="preserve">McDonagh</t>
  </si>
  <si>
    <t xml:space="preserve">Keaney</t>
  </si>
  <si>
    <t xml:space="preserve">MK46228</t>
  </si>
  <si>
    <t xml:space="preserve">FT15936</t>
  </si>
  <si>
    <t xml:space="preserve">FT15936*</t>
  </si>
  <si>
    <t xml:space="preserve">A5902 (Eochaidh mac Maonach &gt; Oireachtach mac Eochaidh / Teallach Eochaid 7th century  &gt; Dúnghal mac Oireachtach)</t>
  </si>
  <si>
    <t xml:space="preserve">A5903 (Cosgrach mac Dúnghal &gt; Íomhaor mac Cosgrach)</t>
  </si>
  <si>
    <t xml:space="preserve">FGC55176 (Ruarc mac Íomhaor &gt; Tadhg Tir mac Ruarc)</t>
  </si>
  <si>
    <t xml:space="preserve">FGC55177 (Conchobhar mac Tadhg Tir &gt; Aonghus mac Conchobhar)</t>
  </si>
  <si>
    <t xml:space="preserve">FTC14661</t>
  </si>
  <si>
    <t xml:space="preserve">BY108285</t>
  </si>
  <si>
    <t xml:space="preserve">BY119914</t>
  </si>
  <si>
    <t xml:space="preserve">BY145506</t>
  </si>
  <si>
    <t xml:space="preserve">BY108285*</t>
  </si>
  <si>
    <t xml:space="preserve">B46786</t>
  </si>
  <si>
    <t xml:space="preserve">Y52954</t>
  </si>
  <si>
    <t xml:space="preserve">Y52954*</t>
  </si>
  <si>
    <t xml:space="preserve">IN113612</t>
  </si>
  <si>
    <t xml:space="preserve">S6687</t>
  </si>
  <si>
    <t xml:space="preserve">S6687*</t>
  </si>
  <si>
    <t xml:space="preserve">FT101173</t>
  </si>
  <si>
    <t xml:space="preserve">FT100262</t>
  </si>
  <si>
    <t xml:space="preserve">FT101317</t>
  </si>
  <si>
    <t xml:space="preserve">FT102016</t>
  </si>
  <si>
    <t xml:space="preserve">FT370367</t>
  </si>
  <si>
    <t xml:space="preserve">JFS0321</t>
  </si>
  <si>
    <t xml:space="preserve">FT101173*</t>
  </si>
  <si>
    <t xml:space="preserve">IN22554</t>
  </si>
  <si>
    <t xml:space="preserve">FGC55184</t>
  </si>
  <si>
    <t xml:space="preserve">FGC55184*</t>
  </si>
  <si>
    <t xml:space="preserve">IN58736</t>
  </si>
  <si>
    <t xml:space="preserve">McClean</t>
  </si>
  <si>
    <t xml:space="preserve">FGC55181</t>
  </si>
  <si>
    <t xml:space="preserve">FGC55181*</t>
  </si>
  <si>
    <t xml:space="preserve">IN41984</t>
  </si>
  <si>
    <t xml:space="preserve">Victory</t>
  </si>
  <si>
    <t xml:space="preserve">FT149472</t>
  </si>
  <si>
    <t xml:space="preserve">FT148533</t>
  </si>
  <si>
    <t xml:space="preserve">FT149506</t>
  </si>
  <si>
    <t xml:space="preserve">FT149858</t>
  </si>
  <si>
    <t xml:space="preserve">FT54369</t>
  </si>
  <si>
    <t xml:space="preserve">FT149472*</t>
  </si>
  <si>
    <t xml:space="preserve">B406821</t>
  </si>
  <si>
    <t xml:space="preserve">Coffin</t>
  </si>
  <si>
    <t xml:space="preserve">FGC55175</t>
  </si>
  <si>
    <t xml:space="preserve">FGC55175*</t>
  </si>
  <si>
    <t xml:space="preserve">FT207619</t>
  </si>
  <si>
    <t xml:space="preserve">FT206706</t>
  </si>
  <si>
    <t xml:space="preserve">FT207619*</t>
  </si>
  <si>
    <t xml:space="preserve">Woodson</t>
  </si>
  <si>
    <t xml:space="preserve">FT208112</t>
  </si>
  <si>
    <t xml:space="preserve">FT442539</t>
  </si>
  <si>
    <t xml:space="preserve">FT208112*</t>
  </si>
  <si>
    <t xml:space="preserve">Masterson</t>
  </si>
  <si>
    <t xml:space="preserve">A21783</t>
  </si>
  <si>
    <t xml:space="preserve">FT53958</t>
  </si>
  <si>
    <t xml:space="preserve">FTA52124</t>
  </si>
  <si>
    <t xml:space="preserve">MF60541</t>
  </si>
  <si>
    <t xml:space="preserve">FT53958*</t>
  </si>
  <si>
    <t xml:space="preserve">MK65483</t>
  </si>
  <si>
    <t xml:space="preserve">Kerns</t>
  </si>
  <si>
    <t xml:space="preserve">FTA50015</t>
  </si>
  <si>
    <t xml:space="preserve">FTA51145</t>
  </si>
  <si>
    <t xml:space="preserve">FTA51890</t>
  </si>
  <si>
    <t xml:space="preserve">FTA50015*</t>
  </si>
  <si>
    <t xml:space="preserve">F25081</t>
  </si>
  <si>
    <t xml:space="preserve">F25081*</t>
  </si>
  <si>
    <t xml:space="preserve">MK72228</t>
  </si>
  <si>
    <t xml:space="preserve">Keirns</t>
  </si>
  <si>
    <t xml:space="preserve">MK25878</t>
  </si>
  <si>
    <t xml:space="preserve">BY18125</t>
  </si>
  <si>
    <t xml:space="preserve">A21782</t>
  </si>
  <si>
    <t xml:space="preserve">A21784</t>
  </si>
  <si>
    <t xml:space="preserve">BY52711</t>
  </si>
  <si>
    <t xml:space="preserve">FTB57117</t>
  </si>
  <si>
    <t xml:space="preserve">BY18125*</t>
  </si>
  <si>
    <t xml:space="preserve">Kernan</t>
  </si>
  <si>
    <t xml:space="preserve">FT130287</t>
  </si>
  <si>
    <t xml:space="preserve">MF73471</t>
  </si>
  <si>
    <t xml:space="preserve">Z20054</t>
  </si>
  <si>
    <t xml:space="preserve">FT130287*</t>
  </si>
  <si>
    <t xml:space="preserve">Gorry</t>
  </si>
  <si>
    <t xml:space="preserve">BY9397</t>
  </si>
  <si>
    <t xml:space="preserve">BY9397*</t>
  </si>
  <si>
    <t xml:space="preserve">Fraher</t>
  </si>
  <si>
    <t xml:space="preserve">FT130810</t>
  </si>
  <si>
    <t xml:space="preserve">FT130177</t>
  </si>
  <si>
    <t xml:space="preserve">FT130663</t>
  </si>
  <si>
    <t xml:space="preserve">FT130925</t>
  </si>
  <si>
    <t xml:space="preserve">FT131019</t>
  </si>
  <si>
    <t xml:space="preserve">FT131583</t>
  </si>
  <si>
    <t xml:space="preserve">FT131680</t>
  </si>
  <si>
    <t xml:space="preserve">FT131810</t>
  </si>
  <si>
    <t xml:space="preserve">FT130810*</t>
  </si>
  <si>
    <t xml:space="preserve">McKelaine</t>
  </si>
  <si>
    <t xml:space="preserve">IN25704</t>
  </si>
  <si>
    <t xml:space="preserve">BY100917</t>
  </si>
  <si>
    <t xml:space="preserve">BY134162 &gt; BY148309</t>
  </si>
  <si>
    <t xml:space="preserve">FT183403 &gt; FT183685</t>
  </si>
  <si>
    <t xml:space="preserve">FT187289 &gt; FT188004</t>
  </si>
  <si>
    <t xml:space="preserve">FT188162 &gt; FT219048</t>
  </si>
  <si>
    <t xml:space="preserve">FT188369</t>
  </si>
  <si>
    <t xml:space="preserve">FT184369</t>
  </si>
  <si>
    <t xml:space="preserve">FT184491</t>
  </si>
  <si>
    <t xml:space="preserve">FT187325</t>
  </si>
  <si>
    <t xml:space="preserve">FT425870</t>
  </si>
  <si>
    <t xml:space="preserve">FT188369*</t>
  </si>
  <si>
    <t xml:space="preserve">Fanning</t>
  </si>
  <si>
    <t xml:space="preserve">O'Fionnáin (Fanning) family</t>
  </si>
  <si>
    <t xml:space="preserve">BY125625</t>
  </si>
  <si>
    <t xml:space="preserve">BY105596</t>
  </si>
  <si>
    <t xml:space="preserve">BY106145</t>
  </si>
  <si>
    <t xml:space="preserve">FTB31362</t>
  </si>
  <si>
    <t xml:space="preserve">BY140582</t>
  </si>
  <si>
    <t xml:space="preserve">FTB30590</t>
  </si>
  <si>
    <t xml:space="preserve">FTB31389</t>
  </si>
  <si>
    <t xml:space="preserve">BY98600</t>
  </si>
  <si>
    <t xml:space="preserve">BY106599</t>
  </si>
  <si>
    <t xml:space="preserve">BY65878</t>
  </si>
  <si>
    <t xml:space="preserve">BY98819</t>
  </si>
  <si>
    <t xml:space="preserve">BY98600*</t>
  </si>
  <si>
    <t xml:space="preserve">FTB91158</t>
  </si>
  <si>
    <t xml:space="preserve">FTB91158*</t>
  </si>
  <si>
    <t xml:space="preserve">FT40925</t>
  </si>
  <si>
    <t xml:space="preserve">FTB91800</t>
  </si>
  <si>
    <t xml:space="preserve">FT40925*</t>
  </si>
  <si>
    <t xml:space="preserve">Fannin</t>
  </si>
  <si>
    <t xml:space="preserve">FTC11832</t>
  </si>
  <si>
    <t xml:space="preserve">FTC11832*</t>
  </si>
  <si>
    <t xml:space="preserve">FTC11830</t>
  </si>
  <si>
    <t xml:space="preserve">FTC11830*</t>
  </si>
  <si>
    <t xml:space="preserve">FGC59200 (Flann mac Aonghus &gt; Fearghal mac Flann)</t>
  </si>
  <si>
    <t xml:space="preserve">FGC59200*</t>
  </si>
  <si>
    <t xml:space="preserve">B59960</t>
  </si>
  <si>
    <t xml:space="preserve">Callaghan</t>
  </si>
  <si>
    <t xml:space="preserve">BY68058</t>
  </si>
  <si>
    <t xml:space="preserve">BY116147</t>
  </si>
  <si>
    <t xml:space="preserve">BY120886</t>
  </si>
  <si>
    <t xml:space="preserve">FGC65679</t>
  </si>
  <si>
    <t xml:space="preserve">FT126136</t>
  </si>
  <si>
    <t xml:space="preserve">BY68058*</t>
  </si>
  <si>
    <t xml:space="preserve">Carney</t>
  </si>
  <si>
    <t xml:space="preserve">BY38401</t>
  </si>
  <si>
    <t xml:space="preserve">FT258159</t>
  </si>
  <si>
    <t xml:space="preserve">FT35830</t>
  </si>
  <si>
    <t xml:space="preserve">BY38401*</t>
  </si>
  <si>
    <t xml:space="preserve">Keleghan</t>
  </si>
  <si>
    <t xml:space="preserve">BY18132</t>
  </si>
  <si>
    <t xml:space="preserve">BY38389</t>
  </si>
  <si>
    <t xml:space="preserve">BY38390</t>
  </si>
  <si>
    <t xml:space="preserve">BY38393</t>
  </si>
  <si>
    <t xml:space="preserve">BY38395</t>
  </si>
  <si>
    <t xml:space="preserve">BY38396</t>
  </si>
  <si>
    <t xml:space="preserve">BY38399</t>
  </si>
  <si>
    <t xml:space="preserve">FT258158</t>
  </si>
  <si>
    <t xml:space="preserve">FTB39233</t>
  </si>
  <si>
    <t xml:space="preserve">BY18132*</t>
  </si>
  <si>
    <t xml:space="preserve">Callahan</t>
  </si>
  <si>
    <t xml:space="preserve">Braswell</t>
  </si>
  <si>
    <t xml:space="preserve">Harris</t>
  </si>
  <si>
    <t xml:space="preserve">FGC59201</t>
  </si>
  <si>
    <t xml:space="preserve">FGC59201*</t>
  </si>
  <si>
    <t xml:space="preserve">FGC59205</t>
  </si>
  <si>
    <t xml:space="preserve">FGC59205*</t>
  </si>
  <si>
    <t xml:space="preserve">BY21196</t>
  </si>
  <si>
    <t xml:space="preserve">BY21197</t>
  </si>
  <si>
    <t xml:space="preserve">BY21198</t>
  </si>
  <si>
    <t xml:space="preserve">FGC59206</t>
  </si>
  <si>
    <t xml:space="preserve">BY18134 Conchobhar mac Fearghal &gt; Samhradhán mac Conchobhar ~1060-1115, founder of McGovern dynasty</t>
  </si>
  <si>
    <t xml:space="preserve">BY18134*</t>
  </si>
  <si>
    <t xml:space="preserve">Mág Samhradháin (McGovern) of Uí Briúin Bréifne</t>
  </si>
  <si>
    <t xml:space="preserve">BY147989</t>
  </si>
  <si>
    <t xml:space="preserve">BY147989*</t>
  </si>
  <si>
    <t xml:space="preserve">McGovern</t>
  </si>
  <si>
    <t xml:space="preserve">FTA70069</t>
  </si>
  <si>
    <t xml:space="preserve">FT212179</t>
  </si>
  <si>
    <t xml:space="preserve">FT281844</t>
  </si>
  <si>
    <t xml:space="preserve">FTA70361</t>
  </si>
  <si>
    <t xml:space="preserve">FTA70635</t>
  </si>
  <si>
    <t xml:space="preserve">FTC89922</t>
  </si>
  <si>
    <t xml:space="preserve">FTA70069*</t>
  </si>
  <si>
    <t xml:space="preserve">FT76652</t>
  </si>
  <si>
    <t xml:space="preserve">BY86283</t>
  </si>
  <si>
    <t xml:space="preserve">FT75028</t>
  </si>
  <si>
    <t xml:space="preserve">FT75269</t>
  </si>
  <si>
    <t xml:space="preserve">FT75294</t>
  </si>
  <si>
    <t xml:space="preserve">FT76946</t>
  </si>
  <si>
    <t xml:space="preserve">FT77021</t>
  </si>
  <si>
    <t xml:space="preserve">Y34645</t>
  </si>
  <si>
    <t xml:space="preserve">Y91488</t>
  </si>
  <si>
    <t xml:space="preserve">FT76652*</t>
  </si>
  <si>
    <t xml:space="preserve">N116040</t>
  </si>
  <si>
    <t xml:space="preserve">Magauran</t>
  </si>
  <si>
    <t xml:space="preserve">FT222207</t>
  </si>
  <si>
    <t xml:space="preserve">FT74321</t>
  </si>
  <si>
    <t xml:space="preserve">FT74560</t>
  </si>
  <si>
    <t xml:space="preserve">FT222207*</t>
  </si>
  <si>
    <t xml:space="preserve">FGC34296</t>
  </si>
  <si>
    <t xml:space="preserve">FGC34296*</t>
  </si>
  <si>
    <t xml:space="preserve">Goulding</t>
  </si>
  <si>
    <t xml:space="preserve">FT54120</t>
  </si>
  <si>
    <t xml:space="preserve">FT51925</t>
  </si>
  <si>
    <t xml:space="preserve">FT53569</t>
  </si>
  <si>
    <t xml:space="preserve">FT54424</t>
  </si>
  <si>
    <t xml:space="preserve">FT54575</t>
  </si>
  <si>
    <t xml:space="preserve">FT54775</t>
  </si>
  <si>
    <t xml:space="preserve">FTB91877</t>
  </si>
  <si>
    <t xml:space="preserve">Y11922</t>
  </si>
  <si>
    <t xml:space="preserve">Y88223</t>
  </si>
  <si>
    <t xml:space="preserve">FT54120*</t>
  </si>
  <si>
    <t xml:space="preserve">Crockett</t>
  </si>
  <si>
    <t xml:space="preserve">FT67264</t>
  </si>
  <si>
    <t xml:space="preserve">FT219103</t>
  </si>
  <si>
    <t xml:space="preserve">FT66202</t>
  </si>
  <si>
    <t xml:space="preserve">FT68180</t>
  </si>
  <si>
    <t xml:space="preserve">FT68376</t>
  </si>
  <si>
    <t xml:space="preserve">FTB61346</t>
  </si>
  <si>
    <t xml:space="preserve">FTB62557</t>
  </si>
  <si>
    <t xml:space="preserve">Z30016</t>
  </si>
  <si>
    <t xml:space="preserve">FT67264*</t>
  </si>
  <si>
    <t xml:space="preserve">Dolan</t>
  </si>
  <si>
    <t xml:space="preserve">FT68813</t>
  </si>
  <si>
    <t xml:space="preserve">FT152464</t>
  </si>
  <si>
    <t xml:space="preserve">FT67100</t>
  </si>
  <si>
    <t xml:space="preserve">FT68813*</t>
  </si>
  <si>
    <t xml:space="preserve">IN45063</t>
  </si>
  <si>
    <t xml:space="preserve">BY38400</t>
  </si>
  <si>
    <t xml:space="preserve">BY38388</t>
  </si>
  <si>
    <t xml:space="preserve">BY38397 &gt; BY38398</t>
  </si>
  <si>
    <t xml:space="preserve">FT258166</t>
  </si>
  <si>
    <t xml:space="preserve">BY38400*</t>
  </si>
  <si>
    <t xml:space="preserve">BY38391</t>
  </si>
  <si>
    <t xml:space="preserve">BY147758</t>
  </si>
  <si>
    <t xml:space="preserve">BY38392</t>
  </si>
  <si>
    <t xml:space="preserve">BY38394</t>
  </si>
  <si>
    <t xml:space="preserve">FT250735</t>
  </si>
  <si>
    <t xml:space="preserve">FT250861</t>
  </si>
  <si>
    <t xml:space="preserve">FT250877</t>
  </si>
  <si>
    <t xml:space="preserve">FT250934</t>
  </si>
  <si>
    <t xml:space="preserve">FT251764</t>
  </si>
  <si>
    <t xml:space="preserve">FT252804</t>
  </si>
  <si>
    <t xml:space="preserve">Y103373</t>
  </si>
  <si>
    <t xml:space="preserve">BY38391*</t>
  </si>
  <si>
    <t xml:space="preserve">BY3338</t>
  </si>
  <si>
    <t xml:space="preserve">BY13838</t>
  </si>
  <si>
    <t xml:space="preserve">BY3338*</t>
  </si>
  <si>
    <t xml:space="preserve">Gainer</t>
  </si>
  <si>
    <t xml:space="preserve">B75592</t>
  </si>
  <si>
    <t xml:space="preserve">IN22135</t>
  </si>
  <si>
    <t xml:space="preserve">Malone</t>
  </si>
  <si>
    <t xml:space="preserve">FT268326</t>
  </si>
  <si>
    <t xml:space="preserve">BY38364*</t>
  </si>
  <si>
    <t xml:space="preserve">Rorke</t>
  </si>
  <si>
    <t xml:space="preserve">O'Rourke sept of W Breifne?</t>
  </si>
  <si>
    <t xml:space="preserve">FT194464</t>
  </si>
  <si>
    <t xml:space="preserve">FT194464*</t>
  </si>
  <si>
    <t xml:space="preserve">Tully</t>
  </si>
  <si>
    <t xml:space="preserve">FT192256</t>
  </si>
  <si>
    <t xml:space="preserve">FTC11829</t>
  </si>
  <si>
    <t xml:space="preserve">FT192256*</t>
  </si>
  <si>
    <t xml:space="preserve">B293202</t>
  </si>
  <si>
    <t xml:space="preserve">A18723</t>
  </si>
  <si>
    <t xml:space="preserve">A18735</t>
  </si>
  <si>
    <t xml:space="preserve">A18796</t>
  </si>
  <si>
    <t xml:space="preserve">BY18137</t>
  </si>
  <si>
    <t xml:space="preserve">A18724</t>
  </si>
  <si>
    <t xml:space="preserve">A18727</t>
  </si>
  <si>
    <t xml:space="preserve">A18729</t>
  </si>
  <si>
    <t xml:space="preserve">A18730</t>
  </si>
  <si>
    <t xml:space="preserve">A18733</t>
  </si>
  <si>
    <t xml:space="preserve">A18736</t>
  </si>
  <si>
    <t xml:space="preserve">FGC88377</t>
  </si>
  <si>
    <t xml:space="preserve">FTA55204</t>
  </si>
  <si>
    <t xml:space="preserve">FTA55205</t>
  </si>
  <si>
    <t xml:space="preserve">Y81814</t>
  </si>
  <si>
    <t xml:space="preserve">Y81992</t>
  </si>
  <si>
    <t xml:space="preserve">BY18137*</t>
  </si>
  <si>
    <t xml:space="preserve">Marr</t>
  </si>
  <si>
    <t xml:space="preserve">Moody</t>
  </si>
  <si>
    <t xml:space="preserve">BY167936</t>
  </si>
  <si>
    <t xml:space="preserve">FT258157</t>
  </si>
  <si>
    <t xml:space="preserve">FT71401</t>
  </si>
  <si>
    <t xml:space="preserve">FT71566</t>
  </si>
  <si>
    <t xml:space="preserve">FT71608</t>
  </si>
  <si>
    <t xml:space="preserve">FT72040</t>
  </si>
  <si>
    <t xml:space="preserve">FT72396</t>
  </si>
  <si>
    <t xml:space="preserve">BY167936*</t>
  </si>
  <si>
    <t xml:space="preserve">Fitzsimmons</t>
  </si>
  <si>
    <t xml:space="preserve">N97274</t>
  </si>
  <si>
    <t xml:space="preserve">Caffrey</t>
  </si>
  <si>
    <t xml:space="preserve">Matthews</t>
  </si>
  <si>
    <t xml:space="preserve">BY18113</t>
  </si>
  <si>
    <t xml:space="preserve">BY205483</t>
  </si>
  <si>
    <t xml:space="preserve">BY18113*</t>
  </si>
  <si>
    <t xml:space="preserve">B424715</t>
  </si>
  <si>
    <t xml:space="preserve">McAnaw</t>
  </si>
  <si>
    <t xml:space="preserve">BY203677</t>
  </si>
  <si>
    <t xml:space="preserve">BY203677*</t>
  </si>
  <si>
    <t xml:space="preserve">Padden</t>
  </si>
  <si>
    <t xml:space="preserve">FT111805</t>
  </si>
  <si>
    <t xml:space="preserve">BY202544</t>
  </si>
  <si>
    <t xml:space="preserve">BY203358</t>
  </si>
  <si>
    <t xml:space="preserve">BY203369</t>
  </si>
  <si>
    <t xml:space="preserve">BY203410</t>
  </si>
  <si>
    <t xml:space="preserve">BY204260</t>
  </si>
  <si>
    <t xml:space="preserve">BY204433</t>
  </si>
  <si>
    <t xml:space="preserve">FT109787</t>
  </si>
  <si>
    <t xml:space="preserve">FT110384</t>
  </si>
  <si>
    <t xml:space="preserve">FTB68797</t>
  </si>
  <si>
    <t xml:space="preserve">MF47195</t>
  </si>
  <si>
    <t xml:space="preserve">FT111805*</t>
  </si>
  <si>
    <t xml:space="preserve">B178889</t>
  </si>
  <si>
    <t xml:space="preserve">MK66371</t>
  </si>
  <si>
    <t xml:space="preserve">BY29015</t>
  </si>
  <si>
    <t xml:space="preserve">BY29015*</t>
  </si>
  <si>
    <t xml:space="preserve">Forde</t>
  </si>
  <si>
    <t xml:space="preserve">FT125252</t>
  </si>
  <si>
    <t xml:space="preserve">FT125302</t>
  </si>
  <si>
    <t xml:space="preserve">FT219095</t>
  </si>
  <si>
    <t xml:space="preserve">FT125252*</t>
  </si>
  <si>
    <t xml:space="preserve">BY11723</t>
  </si>
  <si>
    <t xml:space="preserve">BY11723*</t>
  </si>
  <si>
    <t xml:space="preserve">B395578</t>
  </si>
  <si>
    <t xml:space="preserve">FT89237</t>
  </si>
  <si>
    <t xml:space="preserve">A21187</t>
  </si>
  <si>
    <t xml:space="preserve">A21188</t>
  </si>
  <si>
    <t xml:space="preserve">A21189</t>
  </si>
  <si>
    <t xml:space="preserve">A21191</t>
  </si>
  <si>
    <t xml:space="preserve">A21192</t>
  </si>
  <si>
    <t xml:space="preserve">FTC82993</t>
  </si>
  <si>
    <t xml:space="preserve">FT89237*</t>
  </si>
  <si>
    <t xml:space="preserve">Flinn</t>
  </si>
  <si>
    <t xml:space="preserve">N127864</t>
  </si>
  <si>
    <t xml:space="preserve">FTC75708</t>
  </si>
  <si>
    <t xml:space="preserve">FTC75712</t>
  </si>
  <si>
    <t xml:space="preserve">FTC83033</t>
  </si>
  <si>
    <t xml:space="preserve">Y178760</t>
  </si>
  <si>
    <t xml:space="preserve">FTC75708*</t>
  </si>
  <si>
    <t xml:space="preserve">Y178955</t>
  </si>
  <si>
    <t xml:space="preserve">Y132137</t>
  </si>
  <si>
    <t xml:space="preserve">A21195</t>
  </si>
  <si>
    <t xml:space="preserve">FT66832</t>
  </si>
  <si>
    <t xml:space="preserve">Y128758</t>
  </si>
  <si>
    <t xml:space="preserve">Y132136</t>
  </si>
  <si>
    <t xml:space="preserve">Y132143</t>
  </si>
  <si>
    <t xml:space="preserve">Y132146</t>
  </si>
  <si>
    <t xml:space="preserve">Y154881</t>
  </si>
  <si>
    <t xml:space="preserve">Y132137*</t>
  </si>
  <si>
    <t xml:space="preserve">Lawson</t>
  </si>
  <si>
    <t xml:space="preserve">Y132147</t>
  </si>
  <si>
    <t xml:space="preserve">Y132147*</t>
  </si>
  <si>
    <t xml:space="preserve">B116235</t>
  </si>
  <si>
    <t xml:space="preserve">Donaghey</t>
  </si>
  <si>
    <t xml:space="preserve">Donohoe</t>
  </si>
  <si>
    <t xml:space="preserve">A11846</t>
  </si>
  <si>
    <t xml:space="preserve">A11847</t>
  </si>
  <si>
    <t xml:space="preserve">B50304</t>
  </si>
  <si>
    <t xml:space="preserve">Ball</t>
  </si>
  <si>
    <t xml:space="preserve">Y95844</t>
  </si>
  <si>
    <t xml:space="preserve">PR5761</t>
  </si>
  <si>
    <t xml:space="preserve">Y95844*</t>
  </si>
  <si>
    <t xml:space="preserve">A21174 &gt; A21175</t>
  </si>
  <si>
    <t xml:space="preserve">A21176 &gt; A21177</t>
  </si>
  <si>
    <t xml:space="preserve">A21178 &gt; A21179</t>
  </si>
  <si>
    <t xml:space="preserve">A21180 &gt; A21181</t>
  </si>
  <si>
    <t xml:space="preserve">A21182 &gt; A21183</t>
  </si>
  <si>
    <t xml:space="preserve">FT109991</t>
  </si>
  <si>
    <t xml:space="preserve">FT172266</t>
  </si>
  <si>
    <t xml:space="preserve">FT173645</t>
  </si>
  <si>
    <t xml:space="preserve">Y229781</t>
  </si>
  <si>
    <t xml:space="preserve">FT177648</t>
  </si>
  <si>
    <t xml:space="preserve">FT177648*</t>
  </si>
  <si>
    <t xml:space="preserve">Monroe</t>
  </si>
  <si>
    <t xml:space="preserve">FT252159</t>
  </si>
  <si>
    <t xml:space="preserve">FT25481</t>
  </si>
  <si>
    <t xml:space="preserve">FT252159*</t>
  </si>
  <si>
    <t xml:space="preserve">Munro</t>
  </si>
  <si>
    <t xml:space="preserve">MK70005</t>
  </si>
  <si>
    <t xml:space="preserve">A883</t>
  </si>
  <si>
    <t xml:space="preserve">A884 (Raghallach ?)</t>
  </si>
  <si>
    <t xml:space="preserve">A886</t>
  </si>
  <si>
    <t xml:space="preserve">A883*</t>
  </si>
  <si>
    <t xml:space="preserve">O'Rourke</t>
  </si>
  <si>
    <t xml:space="preserve">Ó Raghallaigh (O' Reilly) kings of East Breifne</t>
  </si>
  <si>
    <t xml:space="preserve">A885</t>
  </si>
  <si>
    <t xml:space="preserve">FT3672</t>
  </si>
  <si>
    <t xml:space="preserve">FT223218</t>
  </si>
  <si>
    <t xml:space="preserve">A21167</t>
  </si>
  <si>
    <t xml:space="preserve">A21171</t>
  </si>
  <si>
    <t xml:space="preserve">FT367519</t>
  </si>
  <si>
    <t xml:space="preserve">FT223218*</t>
  </si>
  <si>
    <t xml:space="preserve">B205803</t>
  </si>
  <si>
    <t xml:space="preserve">N150400</t>
  </si>
  <si>
    <t xml:space="preserve">FGC37744</t>
  </si>
  <si>
    <t xml:space="preserve">FGC37744*</t>
  </si>
  <si>
    <t xml:space="preserve">MI35219</t>
  </si>
  <si>
    <t xml:space="preserve">Reilly</t>
  </si>
  <si>
    <t xml:space="preserve">BY57971</t>
  </si>
  <si>
    <t xml:space="preserve">A21160 &gt; A21161</t>
  </si>
  <si>
    <t xml:space="preserve">BY151003 &gt; BY18133</t>
  </si>
  <si>
    <t xml:space="preserve">FGC47256</t>
  </si>
  <si>
    <t xml:space="preserve">FTC61743</t>
  </si>
  <si>
    <t xml:space="preserve">FTC61888</t>
  </si>
  <si>
    <t xml:space="preserve">BY57971*</t>
  </si>
  <si>
    <t xml:space="preserve">Keenan</t>
  </si>
  <si>
    <t xml:space="preserve">FTA49887</t>
  </si>
  <si>
    <t xml:space="preserve">BY224487</t>
  </si>
  <si>
    <t xml:space="preserve">Y41051</t>
  </si>
  <si>
    <t xml:space="preserve">FTA49887*</t>
  </si>
  <si>
    <t xml:space="preserve">McCall</t>
  </si>
  <si>
    <t xml:space="preserve">FTA58716</t>
  </si>
  <si>
    <t xml:space="preserve">Y78632</t>
  </si>
  <si>
    <t xml:space="preserve">Y78632*</t>
  </si>
  <si>
    <t xml:space="preserve">FGC78017</t>
  </si>
  <si>
    <t xml:space="preserve">FT168924</t>
  </si>
  <si>
    <t xml:space="preserve">BY172959</t>
  </si>
  <si>
    <t xml:space="preserve">FT167508</t>
  </si>
  <si>
    <t xml:space="preserve">FT168336</t>
  </si>
  <si>
    <t xml:space="preserve">FT168337 &gt; FT168338</t>
  </si>
  <si>
    <t xml:space="preserve">FT170124</t>
  </si>
  <si>
    <t xml:space="preserve">FT171108 &gt; FT171473</t>
  </si>
  <si>
    <t xml:space="preserve">FT168924*</t>
  </si>
  <si>
    <t xml:space="preserve">Bryan</t>
  </si>
  <si>
    <t xml:space="preserve">FGC78017*</t>
  </si>
  <si>
    <t xml:space="preserve">A887</t>
  </si>
  <si>
    <t xml:space="preserve">A887*</t>
  </si>
  <si>
    <t xml:space="preserve">FTC80977</t>
  </si>
  <si>
    <t xml:space="preserve">A21158</t>
  </si>
  <si>
    <t xml:space="preserve">FTC80977*</t>
  </si>
  <si>
    <t xml:space="preserve">B870672</t>
  </si>
  <si>
    <t xml:space="preserve">FT129329</t>
  </si>
  <si>
    <t xml:space="preserve">FT128164</t>
  </si>
  <si>
    <t xml:space="preserve">FT128523</t>
  </si>
  <si>
    <t xml:space="preserve">FT129329*</t>
  </si>
  <si>
    <t xml:space="preserve">BY176875</t>
  </si>
  <si>
    <t xml:space="preserve">B507857</t>
  </si>
  <si>
    <t xml:space="preserve">BY21239</t>
  </si>
  <si>
    <t xml:space="preserve">BY21239*</t>
  </si>
  <si>
    <t xml:space="preserve">FT128962</t>
  </si>
  <si>
    <t xml:space="preserve">FT128962*</t>
  </si>
  <si>
    <t xml:space="preserve">B221330</t>
  </si>
  <si>
    <t xml:space="preserve">O'Riley</t>
  </si>
  <si>
    <t xml:space="preserve">IN94295</t>
  </si>
  <si>
    <t xml:space="preserve">Y138490</t>
  </si>
  <si>
    <t xml:space="preserve">Y138490*</t>
  </si>
  <si>
    <t xml:space="preserve">FT375780</t>
  </si>
  <si>
    <t xml:space="preserve">FT375780*</t>
  </si>
  <si>
    <t xml:space="preserve">N234372</t>
  </si>
  <si>
    <t xml:space="preserve">IN86639</t>
  </si>
  <si>
    <t xml:space="preserve">Y131835</t>
  </si>
  <si>
    <t xml:space="preserve">Y131835*</t>
  </si>
  <si>
    <t xml:space="preserve">IN76077</t>
  </si>
  <si>
    <t xml:space="preserve">IN74607</t>
  </si>
  <si>
    <t xml:space="preserve">B7571</t>
  </si>
  <si>
    <t xml:space="preserve">Y131834</t>
  </si>
  <si>
    <t xml:space="preserve">Y131834*</t>
  </si>
  <si>
    <t xml:space="preserve">B486521</t>
  </si>
  <si>
    <t xml:space="preserve">O'Reilly</t>
  </si>
  <si>
    <t xml:space="preserve">FTC60557</t>
  </si>
  <si>
    <t xml:space="preserve">FTC60557*</t>
  </si>
  <si>
    <t xml:space="preserve">IN105815</t>
  </si>
  <si>
    <t xml:space="preserve">FT76199</t>
  </si>
  <si>
    <t xml:space="preserve">FT63996</t>
  </si>
  <si>
    <t xml:space="preserve">FT75347</t>
  </si>
  <si>
    <t xml:space="preserve">FT76223</t>
  </si>
  <si>
    <t xml:space="preserve">FT76199*</t>
  </si>
  <si>
    <t xml:space="preserve">Y54272</t>
  </si>
  <si>
    <t xml:space="preserve">Y54272*</t>
  </si>
  <si>
    <t xml:space="preserve">FT390508</t>
  </si>
  <si>
    <t xml:space="preserve">FT444835</t>
  </si>
  <si>
    <t xml:space="preserve">FT390508*</t>
  </si>
  <si>
    <t xml:space="preserve">Bloomer</t>
  </si>
  <si>
    <t xml:space="preserve">Z17590</t>
  </si>
  <si>
    <t xml:space="preserve">Headen</t>
  </si>
  <si>
    <t xml:space="preserve">Conneely</t>
  </si>
  <si>
    <t xml:space="preserve">FT396104</t>
  </si>
  <si>
    <t xml:space="preserve">FT394969</t>
  </si>
  <si>
    <t xml:space="preserve">FT396104*</t>
  </si>
  <si>
    <t xml:space="preserve">Kinney</t>
  </si>
  <si>
    <t xml:space="preserve">B463665</t>
  </si>
  <si>
    <t xml:space="preserve">FTA43254</t>
  </si>
  <si>
    <t xml:space="preserve">FTA43254*</t>
  </si>
  <si>
    <t xml:space="preserve">IN25527</t>
  </si>
  <si>
    <t xml:space="preserve">FT185820</t>
  </si>
  <si>
    <t xml:space="preserve">FT185820*</t>
  </si>
  <si>
    <t xml:space="preserve">B3072</t>
  </si>
  <si>
    <t xml:space="preserve">Carty</t>
  </si>
  <si>
    <t xml:space="preserve">FT353255</t>
  </si>
  <si>
    <t xml:space="preserve">FT353255*</t>
  </si>
  <si>
    <t xml:space="preserve">FT188116</t>
  </si>
  <si>
    <t xml:space="preserve">FT184490</t>
  </si>
  <si>
    <t xml:space="preserve">MF40082</t>
  </si>
  <si>
    <t xml:space="preserve">FT188116*</t>
  </si>
  <si>
    <t xml:space="preserve">FT184295</t>
  </si>
  <si>
    <t xml:space="preserve">FT184295*</t>
  </si>
  <si>
    <t xml:space="preserve">FT185446</t>
  </si>
  <si>
    <t xml:space="preserve">FT184124</t>
  </si>
  <si>
    <t xml:space="preserve">FT185865</t>
  </si>
  <si>
    <t xml:space="preserve">FT187446</t>
  </si>
  <si>
    <t xml:space="preserve">FT187935</t>
  </si>
  <si>
    <t xml:space="preserve">FT185446*</t>
  </si>
  <si>
    <t xml:space="preserve">Flannigan</t>
  </si>
  <si>
    <t xml:space="preserve">IN72752</t>
  </si>
  <si>
    <t xml:space="preserve">FT62840</t>
  </si>
  <si>
    <t xml:space="preserve">FT63503</t>
  </si>
  <si>
    <t xml:space="preserve">FT62840*</t>
  </si>
  <si>
    <t xml:space="preserve">B245867</t>
  </si>
  <si>
    <t xml:space="preserve">Leyden</t>
  </si>
  <si>
    <t xml:space="preserve">FT63002</t>
  </si>
  <si>
    <t xml:space="preserve">FT103504</t>
  </si>
  <si>
    <t xml:space="preserve">FT218747</t>
  </si>
  <si>
    <t xml:space="preserve">FT62449</t>
  </si>
  <si>
    <t xml:space="preserve">FT63314</t>
  </si>
  <si>
    <t xml:space="preserve">FT63002*</t>
  </si>
  <si>
    <t xml:space="preserve">FT63159</t>
  </si>
  <si>
    <t xml:space="preserve">FT361616</t>
  </si>
  <si>
    <t xml:space="preserve">FT62478</t>
  </si>
  <si>
    <t xml:space="preserve">FT63159*</t>
  </si>
  <si>
    <t xml:space="preserve">FT103653</t>
  </si>
  <si>
    <t xml:space="preserve">FT104068</t>
  </si>
  <si>
    <t xml:space="preserve">FT104091</t>
  </si>
  <si>
    <t xml:space="preserve">FTB79375</t>
  </si>
  <si>
    <t xml:space="preserve">FT103653*</t>
  </si>
  <si>
    <t xml:space="preserve">Butler</t>
  </si>
  <si>
    <t xml:space="preserve">FTA12467</t>
  </si>
  <si>
    <t xml:space="preserve">FTA12769</t>
  </si>
  <si>
    <t xml:space="preserve">FTA12467*</t>
  </si>
  <si>
    <t xml:space="preserve">B605928</t>
  </si>
  <si>
    <t xml:space="preserve">Donnellan</t>
  </si>
  <si>
    <t xml:space="preserve">FT76257</t>
  </si>
  <si>
    <t xml:space="preserve">FT74913</t>
  </si>
  <si>
    <t xml:space="preserve">BY2681</t>
  </si>
  <si>
    <t xml:space="preserve">BY11720</t>
  </si>
  <si>
    <t xml:space="preserve">BY11721</t>
  </si>
  <si>
    <t xml:space="preserve">BY2703</t>
  </si>
  <si>
    <t xml:space="preserve">BY2727</t>
  </si>
  <si>
    <t xml:space="preserve">BY2681*</t>
  </si>
  <si>
    <t xml:space="preserve">Howle</t>
  </si>
  <si>
    <t xml:space="preserve">BY167265</t>
  </si>
  <si>
    <t xml:space="preserve">FT88380</t>
  </si>
  <si>
    <t xml:space="preserve">FT89807</t>
  </si>
  <si>
    <t xml:space="preserve">BY167265*</t>
  </si>
  <si>
    <t xml:space="preserve">N4338</t>
  </si>
  <si>
    <t xml:space="preserve">BY165369</t>
  </si>
  <si>
    <t xml:space="preserve">BY165515</t>
  </si>
  <si>
    <t xml:space="preserve">FT55407</t>
  </si>
  <si>
    <t xml:space="preserve">FT55438</t>
  </si>
  <si>
    <t xml:space="preserve">FT55611</t>
  </si>
  <si>
    <t xml:space="preserve">FT56135</t>
  </si>
  <si>
    <t xml:space="preserve">BY165369*</t>
  </si>
  <si>
    <t xml:space="preserve">Kenny</t>
  </si>
  <si>
    <t xml:space="preserve">IN58015</t>
  </si>
  <si>
    <t xml:space="preserve">BY165159</t>
  </si>
  <si>
    <t xml:space="preserve">BY165159*</t>
  </si>
  <si>
    <t xml:space="preserve">B323360</t>
  </si>
  <si>
    <t xml:space="preserve">IN105755</t>
  </si>
  <si>
    <t xml:space="preserve">BY20588</t>
  </si>
  <si>
    <t xml:space="preserve">BY135356</t>
  </si>
  <si>
    <t xml:space="preserve">FT36115</t>
  </si>
  <si>
    <t xml:space="preserve">FT37187</t>
  </si>
  <si>
    <t xml:space="preserve">BY20588*</t>
  </si>
  <si>
    <t xml:space="preserve">Canavan</t>
  </si>
  <si>
    <t xml:space="preserve">FGC36497</t>
  </si>
  <si>
    <t xml:space="preserve">BY20586</t>
  </si>
  <si>
    <t xml:space="preserve">BY20587</t>
  </si>
  <si>
    <t xml:space="preserve">FT59767</t>
  </si>
  <si>
    <t xml:space="preserve">FT60094</t>
  </si>
  <si>
    <t xml:space="preserve">FT60415</t>
  </si>
  <si>
    <t xml:space="preserve">FGC36497*</t>
  </si>
  <si>
    <t xml:space="preserve">FGC36499</t>
  </si>
  <si>
    <t xml:space="preserve">FGC36499*</t>
  </si>
  <si>
    <t xml:space="preserve">Cronin</t>
  </si>
  <si>
    <t xml:space="preserve">FT60131</t>
  </si>
  <si>
    <t xml:space="preserve">FT60330</t>
  </si>
  <si>
    <t xml:space="preserve">FTB96609</t>
  </si>
  <si>
    <t xml:space="preserve">FT60131*</t>
  </si>
  <si>
    <t xml:space="preserve">Davison</t>
  </si>
  <si>
    <t xml:space="preserve">BY160768</t>
  </si>
  <si>
    <t xml:space="preserve">A21756</t>
  </si>
  <si>
    <t xml:space="preserve">BY160768*</t>
  </si>
  <si>
    <t xml:space="preserve">A21766</t>
  </si>
  <si>
    <t xml:space="preserve">A21766*</t>
  </si>
  <si>
    <t xml:space="preserve">BY20818</t>
  </si>
  <si>
    <t xml:space="preserve">FT81113</t>
  </si>
  <si>
    <t xml:space="preserve">FT81767</t>
  </si>
  <si>
    <t xml:space="preserve">FT81812</t>
  </si>
  <si>
    <t xml:space="preserve">FT81813</t>
  </si>
  <si>
    <t xml:space="preserve">FT81946</t>
  </si>
  <si>
    <t xml:space="preserve">FT81968</t>
  </si>
  <si>
    <t xml:space="preserve">FT82144</t>
  </si>
  <si>
    <t xml:space="preserve">FT93717</t>
  </si>
  <si>
    <t xml:space="preserve">BY20816*</t>
  </si>
  <si>
    <t xml:space="preserve">Halloran</t>
  </si>
  <si>
    <t xml:space="preserve">O'Halloran of Galway</t>
  </si>
  <si>
    <t xml:space="preserve">B125254</t>
  </si>
  <si>
    <t xml:space="preserve">MK33974</t>
  </si>
  <si>
    <t xml:space="preserve">MK33976</t>
  </si>
  <si>
    <t xml:space="preserve">A6925</t>
  </si>
  <si>
    <t xml:space="preserve">A6925*</t>
  </si>
  <si>
    <t xml:space="preserve">B351923</t>
  </si>
  <si>
    <t xml:space="preserve">Conner</t>
  </si>
  <si>
    <t xml:space="preserve">BY18157</t>
  </si>
  <si>
    <t xml:space="preserve">A21750</t>
  </si>
  <si>
    <t xml:space="preserve">BY78995</t>
  </si>
  <si>
    <t xml:space="preserve">BY18157*</t>
  </si>
  <si>
    <t xml:space="preserve">A21749</t>
  </si>
  <si>
    <t xml:space="preserve">A21751</t>
  </si>
  <si>
    <t xml:space="preserve">A21752</t>
  </si>
  <si>
    <t xml:space="preserve">A21753</t>
  </si>
  <si>
    <t xml:space="preserve">FT316925</t>
  </si>
  <si>
    <t xml:space="preserve">FT321665</t>
  </si>
  <si>
    <t xml:space="preserve">FT325002</t>
  </si>
  <si>
    <t xml:space="preserve">FT283236</t>
  </si>
  <si>
    <t xml:space="preserve">Degnen</t>
  </si>
  <si>
    <t xml:space="preserve">FTA26855</t>
  </si>
  <si>
    <t xml:space="preserve">FTA58721</t>
  </si>
  <si>
    <t xml:space="preserve">FTA26855*</t>
  </si>
  <si>
    <t xml:space="preserve">PH1690</t>
  </si>
  <si>
    <t xml:space="preserve">PH3194</t>
  </si>
  <si>
    <t xml:space="preserve">PH1690*</t>
  </si>
  <si>
    <t xml:space="preserve">FT219063</t>
  </si>
  <si>
    <t xml:space="preserve">FT219063*</t>
  </si>
  <si>
    <t xml:space="preserve">Samson</t>
  </si>
  <si>
    <t xml:space="preserve">BY20594</t>
  </si>
  <si>
    <t xml:space="preserve">BY20597</t>
  </si>
  <si>
    <t xml:space="preserve">BY20599</t>
  </si>
  <si>
    <t xml:space="preserve">FT219064 (Tadhg Mor mac Maelruanaidh ?-1124 &gt; Dermot mac Tadhg Mor ?-1159) </t>
  </si>
  <si>
    <t xml:space="preserve">FT39788</t>
  </si>
  <si>
    <t xml:space="preserve">BY20594*</t>
  </si>
  <si>
    <t xml:space="preserve">MacDiarmada / McDermott dynasty of Moylurg</t>
  </si>
  <si>
    <t xml:space="preserve">Rowley</t>
  </si>
  <si>
    <t xml:space="preserve">BY20593</t>
  </si>
  <si>
    <t xml:space="preserve">BY20593*</t>
  </si>
  <si>
    <t xml:space="preserve">FT441685</t>
  </si>
  <si>
    <t xml:space="preserve">FT441685*</t>
  </si>
  <si>
    <t xml:space="preserve">B432078</t>
  </si>
  <si>
    <t xml:space="preserve">McCormick</t>
  </si>
  <si>
    <t xml:space="preserve">FTA43921</t>
  </si>
  <si>
    <t xml:space="preserve">FTA43921*</t>
  </si>
  <si>
    <t xml:space="preserve">FTA41794</t>
  </si>
  <si>
    <t xml:space="preserve">FTC43853</t>
  </si>
  <si>
    <t xml:space="preserve">FTA41794*</t>
  </si>
  <si>
    <t xml:space="preserve">BY20589</t>
  </si>
  <si>
    <t xml:space="preserve">BY20590</t>
  </si>
  <si>
    <t xml:space="preserve">BY20591</t>
  </si>
  <si>
    <t xml:space="preserve">BY20592</t>
  </si>
  <si>
    <t xml:space="preserve">BY20595</t>
  </si>
  <si>
    <t xml:space="preserve">BY20596</t>
  </si>
  <si>
    <t xml:space="preserve">BY20598</t>
  </si>
  <si>
    <t xml:space="preserve">BY20600 &gt; BY20601</t>
  </si>
  <si>
    <t xml:space="preserve">FT449963</t>
  </si>
  <si>
    <t xml:space="preserve">BY20589*</t>
  </si>
  <si>
    <t xml:space="preserve">N55831</t>
  </si>
  <si>
    <t xml:space="preserve">Desertspring</t>
  </si>
  <si>
    <t xml:space="preserve">FT217214</t>
  </si>
  <si>
    <t xml:space="preserve">FT217214*</t>
  </si>
  <si>
    <t xml:space="preserve">MK65894</t>
  </si>
  <si>
    <t xml:space="preserve">Dyer</t>
  </si>
  <si>
    <t xml:space="preserve">B337779</t>
  </si>
  <si>
    <t xml:space="preserve">Morris</t>
  </si>
  <si>
    <t xml:space="preserve">BY66378</t>
  </si>
  <si>
    <t xml:space="preserve">BY202690</t>
  </si>
  <si>
    <t xml:space="preserve">BY202966</t>
  </si>
  <si>
    <t xml:space="preserve">BY203618</t>
  </si>
  <si>
    <t xml:space="preserve">BY203807</t>
  </si>
  <si>
    <t xml:space="preserve">BY210392</t>
  </si>
  <si>
    <t xml:space="preserve">BY212728</t>
  </si>
  <si>
    <t xml:space="preserve">FGC38898</t>
  </si>
  <si>
    <t xml:space="preserve">FT367757</t>
  </si>
  <si>
    <t xml:space="preserve">BY66378*</t>
  </si>
  <si>
    <t xml:space="preserve">MI44059</t>
  </si>
  <si>
    <t xml:space="preserve">Dickson</t>
  </si>
  <si>
    <t xml:space="preserve">FGC36992</t>
  </si>
  <si>
    <t xml:space="preserve">FGC36996</t>
  </si>
  <si>
    <t xml:space="preserve">FT219092</t>
  </si>
  <si>
    <t xml:space="preserve">FT87424</t>
  </si>
  <si>
    <t xml:space="preserve">FGC36992*</t>
  </si>
  <si>
    <t xml:space="preserve">N43361</t>
  </si>
  <si>
    <t xml:space="preserve">Fallon</t>
  </si>
  <si>
    <t xml:space="preserve">DF105*</t>
  </si>
  <si>
    <t xml:space="preserve">Lydon</t>
  </si>
  <si>
    <t xml:space="preserve">McCune</t>
  </si>
  <si>
    <t xml:space="preserve">Cox</t>
  </si>
  <si>
    <t xml:space="preserve">B49205</t>
  </si>
  <si>
    <t xml:space="preserve">DuMont</t>
  </si>
  <si>
    <t xml:space="preserve">Kenney</t>
  </si>
  <si>
    <t xml:space="preserve">B446405</t>
  </si>
  <si>
    <t xml:space="preserve">MacDonald</t>
  </si>
  <si>
    <t xml:space="preserve">Lind</t>
  </si>
  <si>
    <t xml:space="preserve">Straughan</t>
  </si>
  <si>
    <t xml:space="preserve">Kinkardinshire</t>
  </si>
  <si>
    <t xml:space="preserve">McQuillen</t>
  </si>
  <si>
    <t xml:space="preserve">Stokes</t>
  </si>
  <si>
    <t xml:space="preserve">B11847</t>
  </si>
  <si>
    <t xml:space="preserve">FTB89264</t>
  </si>
  <si>
    <t xml:space="preserve">FT40381</t>
  </si>
  <si>
    <t xml:space="preserve">FTB88536</t>
  </si>
  <si>
    <t xml:space="preserve">FTB89129</t>
  </si>
  <si>
    <t xml:space="preserve">FTB89349</t>
  </si>
  <si>
    <t xml:space="preserve">FTB90014</t>
  </si>
  <si>
    <t xml:space="preserve">FTB91484</t>
  </si>
  <si>
    <t xml:space="preserve">FTB91522</t>
  </si>
  <si>
    <t xml:space="preserve">FTB91557</t>
  </si>
  <si>
    <t xml:space="preserve">FTC46196</t>
  </si>
  <si>
    <t xml:space="preserve">FTC46197</t>
  </si>
  <si>
    <t xml:space="preserve">FTC46198</t>
  </si>
  <si>
    <t xml:space="preserve">Y29516</t>
  </si>
  <si>
    <t xml:space="preserve">FTB89264*</t>
  </si>
  <si>
    <t xml:space="preserve">FT236610</t>
  </si>
  <si>
    <t xml:space="preserve">BY79355</t>
  </si>
  <si>
    <t xml:space="preserve">FT145580</t>
  </si>
  <si>
    <t xml:space="preserve">FT234959</t>
  </si>
  <si>
    <t xml:space="preserve">FT235757</t>
  </si>
  <si>
    <t xml:space="preserve">FT235832</t>
  </si>
  <si>
    <t xml:space="preserve">FT236147</t>
  </si>
  <si>
    <t xml:space="preserve">FT236293</t>
  </si>
  <si>
    <t xml:space="preserve">FT236376</t>
  </si>
  <si>
    <t xml:space="preserve">FT236735</t>
  </si>
  <si>
    <t xml:space="preserve">FT237026</t>
  </si>
  <si>
    <t xml:space="preserve">FT237540</t>
  </si>
  <si>
    <t xml:space="preserve">FT237685</t>
  </si>
  <si>
    <t xml:space="preserve">FT237720</t>
  </si>
  <si>
    <t xml:space="preserve">FT237954</t>
  </si>
  <si>
    <t xml:space="preserve">FT238123</t>
  </si>
  <si>
    <t xml:space="preserve">FT443054</t>
  </si>
  <si>
    <t xml:space="preserve">FTC40123</t>
  </si>
  <si>
    <t xml:space="preserve">FTC44599</t>
  </si>
  <si>
    <t xml:space="preserve">MF84574</t>
  </si>
  <si>
    <t xml:space="preserve">Y111308</t>
  </si>
  <si>
    <t xml:space="preserve">Y128689</t>
  </si>
  <si>
    <t xml:space="preserve">Z8214</t>
  </si>
  <si>
    <t xml:space="preserve">FT236610*</t>
  </si>
  <si>
    <t xml:space="preserve">Kiernan</t>
  </si>
  <si>
    <t xml:space="preserve">MK33920</t>
  </si>
  <si>
    <t xml:space="preserve">BY35727</t>
  </si>
  <si>
    <t xml:space="preserve">BY188399</t>
  </si>
  <si>
    <t xml:space="preserve">FTB81706</t>
  </si>
  <si>
    <t xml:space="preserve">FT22267</t>
  </si>
  <si>
    <t xml:space="preserve">FTB80469</t>
  </si>
  <si>
    <t xml:space="preserve">FTB80710</t>
  </si>
  <si>
    <t xml:space="preserve">FTC11149</t>
  </si>
  <si>
    <t xml:space="preserve">FTC12003</t>
  </si>
  <si>
    <t xml:space="preserve">FTC12044</t>
  </si>
  <si>
    <t xml:space="preserve">FTB81706*</t>
  </si>
  <si>
    <t xml:space="preserve">BY35728</t>
  </si>
  <si>
    <t xml:space="preserve">BY35729</t>
  </si>
  <si>
    <t xml:space="preserve">FT13959</t>
  </si>
  <si>
    <t xml:space="preserve">BY35728*</t>
  </si>
  <si>
    <t xml:space="preserve">FT354023</t>
  </si>
  <si>
    <t xml:space="preserve">FT12323</t>
  </si>
  <si>
    <t xml:space="preserve">FT45502</t>
  </si>
  <si>
    <t xml:space="preserve">FT354023*</t>
  </si>
  <si>
    <t xml:space="preserve">Loughney</t>
  </si>
  <si>
    <t xml:space="preserve">Ó Lachtná (Loughney)</t>
  </si>
  <si>
    <t xml:space="preserve">BY54743</t>
  </si>
  <si>
    <t xml:space="preserve">ACT228</t>
  </si>
  <si>
    <t xml:space="preserve">BY117516 &gt; BY118098</t>
  </si>
  <si>
    <t xml:space="preserve">FGC76831</t>
  </si>
  <si>
    <t xml:space="preserve">FT11914 &gt; FT12174</t>
  </si>
  <si>
    <t xml:space="preserve">FT12537 &gt; FT13941</t>
  </si>
  <si>
    <t xml:space="preserve">FT14423</t>
  </si>
  <si>
    <t xml:space="preserve">FT171154</t>
  </si>
  <si>
    <t xml:space="preserve">FT23522</t>
  </si>
  <si>
    <t xml:space="preserve">FT272547</t>
  </si>
  <si>
    <t xml:space="preserve">FT45501 &gt; FT45503</t>
  </si>
  <si>
    <t xml:space="preserve">FT90202</t>
  </si>
  <si>
    <t xml:space="preserve">BY54743*</t>
  </si>
  <si>
    <t xml:space="preserve">FT13680</t>
  </si>
  <si>
    <t xml:space="preserve">FT13680*</t>
  </si>
  <si>
    <t xml:space="preserve">FT248889</t>
  </si>
  <si>
    <t xml:space="preserve">FT248889*</t>
  </si>
  <si>
    <t xml:space="preserve">MK28721</t>
  </si>
  <si>
    <t xml:space="preserve">IN87472</t>
  </si>
  <si>
    <t xml:space="preserve">FT14404</t>
  </si>
  <si>
    <t xml:space="preserve">FT15402</t>
  </si>
  <si>
    <t xml:space="preserve">FT15402*</t>
  </si>
  <si>
    <t xml:space="preserve">FT20486</t>
  </si>
  <si>
    <t xml:space="preserve">FT20486*</t>
  </si>
  <si>
    <t xml:space="preserve">MK43517</t>
  </si>
  <si>
    <t xml:space="preserve">MK30039</t>
  </si>
  <si>
    <t xml:space="preserve">FT268490</t>
  </si>
  <si>
    <t xml:space="preserve">FT268490*</t>
  </si>
  <si>
    <t xml:space="preserve">FT61877</t>
  </si>
  <si>
    <t xml:space="preserve">FT61877*</t>
  </si>
  <si>
    <t xml:space="preserve">FTC610</t>
  </si>
  <si>
    <t xml:space="preserve">FTC610*</t>
  </si>
  <si>
    <t xml:space="preserve">Enroughty</t>
  </si>
  <si>
    <t xml:space="preserve">N115442</t>
  </si>
  <si>
    <t xml:space="preserve">Gibb</t>
  </si>
  <si>
    <t xml:space="preserve">BY93031</t>
  </si>
  <si>
    <t xml:space="preserve">BY125542</t>
  </si>
  <si>
    <t xml:space="preserve">BY93031*</t>
  </si>
  <si>
    <t xml:space="preserve">FT200220</t>
  </si>
  <si>
    <t xml:space="preserve">FT328253</t>
  </si>
  <si>
    <t xml:space="preserve">FT200220*</t>
  </si>
  <si>
    <t xml:space="preserve">FTB63556</t>
  </si>
  <si>
    <t xml:space="preserve">FT181311</t>
  </si>
  <si>
    <t xml:space="preserve">FTB62689</t>
  </si>
  <si>
    <t xml:space="preserve">FTB63672</t>
  </si>
  <si>
    <t xml:space="preserve">FTB63776</t>
  </si>
  <si>
    <t xml:space="preserve">FTB63849</t>
  </si>
  <si>
    <t xml:space="preserve">FTB64243</t>
  </si>
  <si>
    <t xml:space="preserve">FTB64579</t>
  </si>
  <si>
    <t xml:space="preserve">FTB64636</t>
  </si>
  <si>
    <t xml:space="preserve">FTB64646</t>
  </si>
  <si>
    <t xml:space="preserve">FTB65033</t>
  </si>
  <si>
    <t xml:space="preserve">FTB69396</t>
  </si>
  <si>
    <t xml:space="preserve">FTC89918</t>
  </si>
  <si>
    <t xml:space="preserve">FTB63556*</t>
  </si>
  <si>
    <t xml:space="preserve">FTB63923</t>
  </si>
  <si>
    <t xml:space="preserve">FTB64343</t>
  </si>
  <si>
    <t xml:space="preserve">FTC12202</t>
  </si>
  <si>
    <t xml:space="preserve">FTB63923*</t>
  </si>
  <si>
    <t xml:space="preserve">FT308796</t>
  </si>
  <si>
    <t xml:space="preserve">FT309908</t>
  </si>
  <si>
    <t xml:space="preserve">FT309921</t>
  </si>
  <si>
    <t xml:space="preserve">FT310134</t>
  </si>
  <si>
    <t xml:space="preserve">FT310403</t>
  </si>
  <si>
    <t xml:space="preserve">FT414786</t>
  </si>
  <si>
    <t xml:space="preserve">FT308796*</t>
  </si>
  <si>
    <t xml:space="preserve">FT309522</t>
  </si>
  <si>
    <t xml:space="preserve">FT309522*</t>
  </si>
  <si>
    <t xml:space="preserve">Carolan</t>
  </si>
  <si>
    <t xml:space="preserve">BY84482</t>
  </si>
  <si>
    <t xml:space="preserve">BY84482*</t>
  </si>
  <si>
    <t xml:space="preserve">N42699</t>
  </si>
  <si>
    <t xml:space="preserve">Mullally</t>
  </si>
  <si>
    <t xml:space="preserve">BY109983</t>
  </si>
  <si>
    <t xml:space="preserve">BY123918</t>
  </si>
  <si>
    <t xml:space="preserve">BY130145</t>
  </si>
  <si>
    <t xml:space="preserve">BY134840</t>
  </si>
  <si>
    <t xml:space="preserve">BY149096</t>
  </si>
  <si>
    <t xml:space="preserve">FT376496</t>
  </si>
  <si>
    <t xml:space="preserve">FT446979</t>
  </si>
  <si>
    <t xml:space="preserve">FT88225</t>
  </si>
  <si>
    <t xml:space="preserve">FT88390</t>
  </si>
  <si>
    <t xml:space="preserve">FT88486</t>
  </si>
  <si>
    <t xml:space="preserve">FT88915</t>
  </si>
  <si>
    <t xml:space="preserve">FT88922</t>
  </si>
  <si>
    <t xml:space="preserve">FT89421</t>
  </si>
  <si>
    <t xml:space="preserve">FT89748</t>
  </si>
  <si>
    <t xml:space="preserve">BY109983*</t>
  </si>
  <si>
    <t xml:space="preserve">Buckner</t>
  </si>
  <si>
    <t xml:space="preserve">FTA38536</t>
  </si>
  <si>
    <t xml:space="preserve">FTA38990</t>
  </si>
  <si>
    <t xml:space="preserve">FTA39384</t>
  </si>
  <si>
    <t xml:space="preserve">FTA44326</t>
  </si>
  <si>
    <t xml:space="preserve">FTA38536*</t>
  </si>
  <si>
    <t xml:space="preserve">FT191133</t>
  </si>
  <si>
    <t xml:space="preserve">BY62757</t>
  </si>
  <si>
    <t xml:space="preserve">BY104150</t>
  </si>
  <si>
    <t xml:space="preserve">BY112958</t>
  </si>
  <si>
    <t xml:space="preserve">BY124479</t>
  </si>
  <si>
    <t xml:space="preserve">BY58445</t>
  </si>
  <si>
    <t xml:space="preserve">FTB20344</t>
  </si>
  <si>
    <t xml:space="preserve">FTB26965</t>
  </si>
  <si>
    <t xml:space="preserve">FTB27198</t>
  </si>
  <si>
    <t xml:space="preserve">BY62757*</t>
  </si>
  <si>
    <t xml:space="preserve">Curtis</t>
  </si>
  <si>
    <t xml:space="preserve">FT181115</t>
  </si>
  <si>
    <t xml:space="preserve">FT181115*</t>
  </si>
  <si>
    <t xml:space="preserve">B675434</t>
  </si>
  <si>
    <t xml:space="preserve">BY145238</t>
  </si>
  <si>
    <t xml:space="preserve">FT90822</t>
  </si>
  <si>
    <t xml:space="preserve">BY145238*</t>
  </si>
  <si>
    <t xml:space="preserve">Kerrigan</t>
  </si>
  <si>
    <t xml:space="preserve">BY116143</t>
  </si>
  <si>
    <t xml:space="preserve">FTB54284</t>
  </si>
  <si>
    <t xml:space="preserve">FT116143*</t>
  </si>
  <si>
    <t xml:space="preserve">BY152739</t>
  </si>
  <si>
    <t xml:space="preserve">BY155190</t>
  </si>
  <si>
    <t xml:space="preserve">FT114765</t>
  </si>
  <si>
    <t xml:space="preserve">FT116703</t>
  </si>
  <si>
    <t xml:space="preserve">FTB47866</t>
  </si>
  <si>
    <t xml:space="preserve">FTC36168</t>
  </si>
  <si>
    <t xml:space="preserve">FTC36169</t>
  </si>
  <si>
    <t xml:space="preserve">FTC36168*</t>
  </si>
  <si>
    <t xml:space="preserve">IN102000</t>
  </si>
  <si>
    <t xml:space="preserve">FTC27440</t>
  </si>
  <si>
    <t xml:space="preserve">FTC28938</t>
  </si>
  <si>
    <t xml:space="preserve">FTC27440*</t>
  </si>
  <si>
    <t xml:space="preserve">O'Maille</t>
  </si>
  <si>
    <t xml:space="preserve">FT280617</t>
  </si>
  <si>
    <t xml:space="preserve">FT113717</t>
  </si>
  <si>
    <t xml:space="preserve">FT280617*</t>
  </si>
  <si>
    <t xml:space="preserve">BY153298</t>
  </si>
  <si>
    <t xml:space="preserve">BY153298*</t>
  </si>
  <si>
    <t xml:space="preserve">Burks</t>
  </si>
  <si>
    <t xml:space="preserve">BY63643</t>
  </si>
  <si>
    <t xml:space="preserve">BY63643*</t>
  </si>
  <si>
    <t xml:space="preserve">BY87775</t>
  </si>
  <si>
    <t xml:space="preserve">BY165762</t>
  </si>
  <si>
    <t xml:space="preserve">FT191144</t>
  </si>
  <si>
    <t xml:space="preserve">FT91003</t>
  </si>
  <si>
    <t xml:space="preserve">FT91363</t>
  </si>
  <si>
    <t xml:space="preserve">FT91273</t>
  </si>
  <si>
    <t xml:space="preserve">BY129788</t>
  </si>
  <si>
    <t xml:space="preserve">BY146737</t>
  </si>
  <si>
    <t xml:space="preserve">BY151273</t>
  </si>
  <si>
    <t xml:space="preserve">FT89193</t>
  </si>
  <si>
    <t xml:space="preserve">Y87900</t>
  </si>
  <si>
    <t xml:space="preserve">FT91273*</t>
  </si>
  <si>
    <t xml:space="preserve">B102343</t>
  </si>
  <si>
    <t xml:space="preserve">Conway</t>
  </si>
  <si>
    <t xml:space="preserve">BY167209</t>
  </si>
  <si>
    <t xml:space="preserve">BY167384</t>
  </si>
  <si>
    <t xml:space="preserve">BY167391</t>
  </si>
  <si>
    <t xml:space="preserve">BY167765</t>
  </si>
  <si>
    <t xml:space="preserve">BY168790</t>
  </si>
  <si>
    <t xml:space="preserve">FT128236</t>
  </si>
  <si>
    <t xml:space="preserve">FT129227</t>
  </si>
  <si>
    <t xml:space="preserve">MF16164</t>
  </si>
  <si>
    <t xml:space="preserve">BY167209*</t>
  </si>
  <si>
    <t xml:space="preserve">BY35732</t>
  </si>
  <si>
    <t xml:space="preserve">BY35735</t>
  </si>
  <si>
    <t xml:space="preserve">BY35731*</t>
  </si>
  <si>
    <t xml:space="preserve">MK74774</t>
  </si>
  <si>
    <t xml:space="preserve">Beaty</t>
  </si>
  <si>
    <t xml:space="preserve">FT35736</t>
  </si>
  <si>
    <t xml:space="preserve">FT35733 (likelyMaille mac Conall, his grandfather died in 812)</t>
  </si>
  <si>
    <t xml:space="preserve">BY35736*</t>
  </si>
  <si>
    <t xml:space="preserve">Gaffney</t>
  </si>
  <si>
    <t xml:space="preserve">BY35730</t>
  </si>
  <si>
    <t xml:space="preserve">BY35734</t>
  </si>
  <si>
    <t xml:space="preserve">FT86289</t>
  </si>
  <si>
    <t xml:space="preserve">FT86387</t>
  </si>
  <si>
    <t xml:space="preserve">FTA91076</t>
  </si>
  <si>
    <t xml:space="preserve">BY35730*</t>
  </si>
  <si>
    <t xml:space="preserve">Ó Máille (O'Malley) of Umhaill</t>
  </si>
  <si>
    <t xml:space="preserve">BY35760</t>
  </si>
  <si>
    <t xml:space="preserve">BY35761</t>
  </si>
  <si>
    <t xml:space="preserve">BY35760*</t>
  </si>
  <si>
    <t xml:space="preserve">Malley</t>
  </si>
  <si>
    <t xml:space="preserve">FTC73000</t>
  </si>
  <si>
    <t xml:space="preserve">FTC73001</t>
  </si>
  <si>
    <t xml:space="preserve">FTC73000*</t>
  </si>
  <si>
    <t xml:space="preserve">B436378</t>
  </si>
  <si>
    <t xml:space="preserve">FTC74597</t>
  </si>
  <si>
    <t xml:space="preserve">FTC74658</t>
  </si>
  <si>
    <t xml:space="preserve">FTC77518</t>
  </si>
  <si>
    <t xml:space="preserve">FTC77802</t>
  </si>
  <si>
    <t xml:space="preserve">FTC77990</t>
  </si>
  <si>
    <t xml:space="preserve">FTC74597*</t>
  </si>
  <si>
    <t xml:space="preserve">FT86146</t>
  </si>
  <si>
    <t xml:space="preserve">FT86146*</t>
  </si>
  <si>
    <t xml:space="preserve">IN77732</t>
  </si>
  <si>
    <t xml:space="preserve">IN104242</t>
  </si>
  <si>
    <t xml:space="preserve">FTC67000*</t>
  </si>
  <si>
    <t xml:space="preserve">FTC68757</t>
  </si>
  <si>
    <t xml:space="preserve">FTC70532</t>
  </si>
  <si>
    <t xml:space="preserve">FTC70712</t>
  </si>
  <si>
    <t xml:space="preserve">FTC68757*</t>
  </si>
  <si>
    <t xml:space="preserve">BP41562</t>
  </si>
  <si>
    <t xml:space="preserve">BP41340</t>
  </si>
  <si>
    <t xml:space="preserve">FTA90351</t>
  </si>
  <si>
    <t xml:space="preserve">BY147898</t>
  </si>
  <si>
    <t xml:space="preserve">FGC50642</t>
  </si>
  <si>
    <t xml:space="preserve">FTA90413</t>
  </si>
  <si>
    <t xml:space="preserve">FTA90351*</t>
  </si>
  <si>
    <t xml:space="preserve">FT87077</t>
  </si>
  <si>
    <t xml:space="preserve">FT87357</t>
  </si>
  <si>
    <t xml:space="preserve">FT87077*</t>
  </si>
  <si>
    <t xml:space="preserve">B455552</t>
  </si>
  <si>
    <t xml:space="preserve">O'Mailia</t>
  </si>
  <si>
    <t xml:space="preserve">BY181019</t>
  </si>
  <si>
    <t xml:space="preserve">BY181019*</t>
  </si>
  <si>
    <t xml:space="preserve">IN26578</t>
  </si>
  <si>
    <t xml:space="preserve">Melia</t>
  </si>
  <si>
    <t xml:space="preserve">FTB75385</t>
  </si>
  <si>
    <t xml:space="preserve">FTB75499</t>
  </si>
  <si>
    <t xml:space="preserve">FTB76824</t>
  </si>
  <si>
    <t xml:space="preserve">FTB79009</t>
  </si>
  <si>
    <t xml:space="preserve">FTB75385*</t>
  </si>
  <si>
    <t xml:space="preserve">B857730</t>
  </si>
  <si>
    <t xml:space="preserve">N10711</t>
  </si>
  <si>
    <t xml:space="preserve">FT145889</t>
  </si>
  <si>
    <t xml:space="preserve">FT146398</t>
  </si>
  <si>
    <t xml:space="preserve">FT146792</t>
  </si>
  <si>
    <t xml:space="preserve">FT147996</t>
  </si>
  <si>
    <t xml:space="preserve">FT145889*</t>
  </si>
  <si>
    <t xml:space="preserve">N12063</t>
  </si>
  <si>
    <t xml:space="preserve">Malay</t>
  </si>
  <si>
    <t xml:space="preserve">Middlesex</t>
  </si>
  <si>
    <t xml:space="preserve">FT200886</t>
  </si>
  <si>
    <t xml:space="preserve">FT200671</t>
  </si>
  <si>
    <t xml:space="preserve">FT202475</t>
  </si>
  <si>
    <t xml:space="preserve">FT200886*</t>
  </si>
  <si>
    <t xml:space="preserve">Arnold</t>
  </si>
  <si>
    <t xml:space="preserve">FT17642</t>
  </si>
  <si>
    <t xml:space="preserve">FT17642*</t>
  </si>
  <si>
    <t xml:space="preserve">FT319138</t>
  </si>
  <si>
    <t xml:space="preserve">FT319138*</t>
  </si>
  <si>
    <t xml:space="preserve">Geoghegan</t>
  </si>
  <si>
    <t xml:space="preserve">FT16822</t>
  </si>
  <si>
    <t xml:space="preserve">BY102950</t>
  </si>
  <si>
    <t xml:space="preserve">FTB59396</t>
  </si>
  <si>
    <t xml:space="preserve">FTA30104</t>
  </si>
  <si>
    <t xml:space="preserve">FTA30445</t>
  </si>
  <si>
    <t xml:space="preserve">FTA32663</t>
  </si>
  <si>
    <t xml:space="preserve">FTA32883</t>
  </si>
  <si>
    <t xml:space="preserve">FTA33218</t>
  </si>
  <si>
    <t xml:space="preserve">FTA35126</t>
  </si>
  <si>
    <t xml:space="preserve">FTA30104*</t>
  </si>
  <si>
    <t xml:space="preserve">B692321</t>
  </si>
  <si>
    <t xml:space="preserve">Broom</t>
  </si>
  <si>
    <t xml:space="preserve">B147442</t>
  </si>
  <si>
    <t xml:space="preserve">BY67410</t>
  </si>
  <si>
    <t xml:space="preserve">BY105447</t>
  </si>
  <si>
    <t xml:space="preserve">FT110430</t>
  </si>
  <si>
    <t xml:space="preserve">FT194053</t>
  </si>
  <si>
    <t xml:space="preserve">FT194097</t>
  </si>
  <si>
    <t xml:space="preserve">FTC46154</t>
  </si>
  <si>
    <t xml:space="preserve">BY67410*</t>
  </si>
  <si>
    <t xml:space="preserve">Garner</t>
  </si>
  <si>
    <t xml:space="preserve">B292152</t>
  </si>
  <si>
    <t xml:space="preserve">B346408</t>
  </si>
  <si>
    <t xml:space="preserve">Purcell</t>
  </si>
  <si>
    <t xml:space="preserve">BY77865</t>
  </si>
  <si>
    <t xml:space="preserve">BY116925</t>
  </si>
  <si>
    <t xml:space="preserve">BY135666</t>
  </si>
  <si>
    <t xml:space="preserve">FGC45845</t>
  </si>
  <si>
    <t xml:space="preserve">FT17967</t>
  </si>
  <si>
    <t xml:space="preserve">FT20227</t>
  </si>
  <si>
    <t xml:space="preserve">FT20228</t>
  </si>
  <si>
    <t xml:space="preserve">Z40013</t>
  </si>
  <si>
    <t xml:space="preserve">BY77865*</t>
  </si>
  <si>
    <t xml:space="preserve">FT376896</t>
  </si>
  <si>
    <t xml:space="preserve">FT376896*</t>
  </si>
  <si>
    <t xml:space="preserve">FT19527</t>
  </si>
  <si>
    <t xml:space="preserve">FT14725</t>
  </si>
  <si>
    <t xml:space="preserve">FT17759</t>
  </si>
  <si>
    <t xml:space="preserve">FT21818</t>
  </si>
  <si>
    <t xml:space="preserve">FTC68957</t>
  </si>
  <si>
    <t xml:space="preserve">FT19527*</t>
  </si>
  <si>
    <t xml:space="preserve">FTB81478</t>
  </si>
  <si>
    <t xml:space="preserve">FTB79417</t>
  </si>
  <si>
    <t xml:space="preserve">FTB81435</t>
  </si>
  <si>
    <t xml:space="preserve">FTB83064</t>
  </si>
  <si>
    <t xml:space="preserve">FTB83524</t>
  </si>
  <si>
    <t xml:space="preserve">FTB81478*</t>
  </si>
  <si>
    <t xml:space="preserve">Fleury</t>
  </si>
  <si>
    <t xml:space="preserve">FT410057</t>
  </si>
  <si>
    <t xml:space="preserve">BY202461</t>
  </si>
  <si>
    <t xml:space="preserve">FT409766</t>
  </si>
  <si>
    <t xml:space="preserve">FT409936</t>
  </si>
  <si>
    <t xml:space="preserve">FT411423</t>
  </si>
  <si>
    <t xml:space="preserve">FT411525</t>
  </si>
  <si>
    <t xml:space="preserve">MF63998</t>
  </si>
  <si>
    <t xml:space="preserve">FT410057*</t>
  </si>
  <si>
    <t xml:space="preserve">IN90506</t>
  </si>
  <si>
    <t xml:space="preserve">Frize</t>
  </si>
  <si>
    <t xml:space="preserve">BY119411</t>
  </si>
  <si>
    <t xml:space="preserve">BY17264</t>
  </si>
  <si>
    <t xml:space="preserve">BY64784</t>
  </si>
  <si>
    <t xml:space="preserve">BY81600</t>
  </si>
  <si>
    <t xml:space="preserve">BY81963</t>
  </si>
  <si>
    <t xml:space="preserve">Y110042</t>
  </si>
  <si>
    <t xml:space="preserve">BY63927</t>
  </si>
  <si>
    <t xml:space="preserve">BY221705</t>
  </si>
  <si>
    <t xml:space="preserve">BY75510</t>
  </si>
  <si>
    <t xml:space="preserve">BY83391</t>
  </si>
  <si>
    <t xml:space="preserve">BY91385</t>
  </si>
  <si>
    <t xml:space="preserve">BY97037</t>
  </si>
  <si>
    <t xml:space="preserve">BY63927*</t>
  </si>
  <si>
    <t xml:space="preserve">Leonard</t>
  </si>
  <si>
    <t xml:space="preserve">FT407343</t>
  </si>
  <si>
    <t xml:space="preserve">FT406946</t>
  </si>
  <si>
    <t xml:space="preserve">FT407846</t>
  </si>
  <si>
    <t xml:space="preserve">FT408141</t>
  </si>
  <si>
    <t xml:space="preserve">FT408727</t>
  </si>
  <si>
    <t xml:space="preserve">FT409014</t>
  </si>
  <si>
    <t xml:space="preserve">FT409197</t>
  </si>
  <si>
    <t xml:space="preserve">FT48597</t>
  </si>
  <si>
    <t xml:space="preserve">FT407343*</t>
  </si>
  <si>
    <t xml:space="preserve">N92182</t>
  </si>
  <si>
    <t xml:space="preserve">Haight</t>
  </si>
  <si>
    <t xml:space="preserve">FT168547</t>
  </si>
  <si>
    <t xml:space="preserve">FT166384</t>
  </si>
  <si>
    <t xml:space="preserve">FT168260</t>
  </si>
  <si>
    <t xml:space="preserve">FT168944</t>
  </si>
  <si>
    <t xml:space="preserve">FT169194</t>
  </si>
  <si>
    <t xml:space="preserve">FT169396</t>
  </si>
  <si>
    <t xml:space="preserve">FT169494</t>
  </si>
  <si>
    <t xml:space="preserve">FT169578</t>
  </si>
  <si>
    <t xml:space="preserve">FT171194</t>
  </si>
  <si>
    <t xml:space="preserve">FT390907</t>
  </si>
  <si>
    <t xml:space="preserve">FT390908</t>
  </si>
  <si>
    <t xml:space="preserve">FT168547*</t>
  </si>
  <si>
    <t xml:space="preserve">B289773</t>
  </si>
  <si>
    <t xml:space="preserve">FT168685</t>
  </si>
  <si>
    <t xml:space="preserve">FT166924</t>
  </si>
  <si>
    <t xml:space="preserve">FT169450</t>
  </si>
  <si>
    <t xml:space="preserve">FT170845</t>
  </si>
  <si>
    <t xml:space="preserve">FT219097</t>
  </si>
  <si>
    <t xml:space="preserve">FT168685*</t>
  </si>
  <si>
    <t xml:space="preserve">Hair</t>
  </si>
  <si>
    <t xml:space="preserve">B129113</t>
  </si>
  <si>
    <t xml:space="preserve">FT154049</t>
  </si>
  <si>
    <t xml:space="preserve">BY152532</t>
  </si>
  <si>
    <t xml:space="preserve">BY153843</t>
  </si>
  <si>
    <t xml:space="preserve">BY155738</t>
  </si>
  <si>
    <t xml:space="preserve">BY155761</t>
  </si>
  <si>
    <t xml:space="preserve">FT152203</t>
  </si>
  <si>
    <t xml:space="preserve">FT152471</t>
  </si>
  <si>
    <t xml:space="preserve">FT152585</t>
  </si>
  <si>
    <t xml:space="preserve">FT153994</t>
  </si>
  <si>
    <t xml:space="preserve">FT154896</t>
  </si>
  <si>
    <t xml:space="preserve">FT252196</t>
  </si>
  <si>
    <t xml:space="preserve">FT258155</t>
  </si>
  <si>
    <t xml:space="preserve">Y150204</t>
  </si>
  <si>
    <t xml:space="preserve">Y150212</t>
  </si>
  <si>
    <t xml:space="preserve">Y192401</t>
  </si>
  <si>
    <t xml:space="preserve">BY153644</t>
  </si>
  <si>
    <t xml:space="preserve">BY153819</t>
  </si>
  <si>
    <t xml:space="preserve">BY153860</t>
  </si>
  <si>
    <t xml:space="preserve">BY154515</t>
  </si>
  <si>
    <t xml:space="preserve">BY153644*</t>
  </si>
  <si>
    <t xml:space="preserve">B316793</t>
  </si>
  <si>
    <t xml:space="preserve">FT337570</t>
  </si>
  <si>
    <t xml:space="preserve">FT342932</t>
  </si>
  <si>
    <t xml:space="preserve">FT333860</t>
  </si>
  <si>
    <t xml:space="preserve">FT340540</t>
  </si>
  <si>
    <t xml:space="preserve">FT333860*</t>
  </si>
  <si>
    <t xml:space="preserve">Downen</t>
  </si>
  <si>
    <t xml:space="preserve">FT337570*</t>
  </si>
  <si>
    <t xml:space="preserve">Downing</t>
  </si>
  <si>
    <t xml:space="preserve">FT105225</t>
  </si>
  <si>
    <t xml:space="preserve">FT105225*</t>
  </si>
  <si>
    <t xml:space="preserve">AM11820</t>
  </si>
  <si>
    <t xml:space="preserve">FT279032</t>
  </si>
  <si>
    <t xml:space="preserve">Y11474</t>
  </si>
  <si>
    <t xml:space="preserve">FT279032*</t>
  </si>
  <si>
    <t xml:space="preserve">Maguire</t>
  </si>
  <si>
    <t xml:space="preserve">Carey</t>
  </si>
  <si>
    <t xml:space="preserve">BY93859</t>
  </si>
  <si>
    <t xml:space="preserve">BY78601</t>
  </si>
  <si>
    <t xml:space="preserve">BY118236</t>
  </si>
  <si>
    <t xml:space="preserve">BY138238</t>
  </si>
  <si>
    <t xml:space="preserve">BY76590</t>
  </si>
  <si>
    <t xml:space="preserve">BY87673</t>
  </si>
  <si>
    <t xml:space="preserve">BY96064</t>
  </si>
  <si>
    <t xml:space="preserve">BY78601*</t>
  </si>
  <si>
    <t xml:space="preserve">BY154023</t>
  </si>
  <si>
    <t xml:space="preserve">BY154023*</t>
  </si>
  <si>
    <t xml:space="preserve">Scollan</t>
  </si>
  <si>
    <t xml:space="preserve">BY153877</t>
  </si>
  <si>
    <t xml:space="preserve">BY154258</t>
  </si>
  <si>
    <t xml:space="preserve">BY155630</t>
  </si>
  <si>
    <t xml:space="preserve">BY87072</t>
  </si>
  <si>
    <t xml:space="preserve">FT258156</t>
  </si>
  <si>
    <t xml:space="preserve">FT83301</t>
  </si>
  <si>
    <t xml:space="preserve">FT83375</t>
  </si>
  <si>
    <t xml:space="preserve">Y870</t>
  </si>
  <si>
    <t xml:space="preserve">BY153877*</t>
  </si>
  <si>
    <t xml:space="preserve">Granary</t>
  </si>
  <si>
    <t xml:space="preserve">Welsh</t>
  </si>
  <si>
    <t xml:space="preserve">Y61966</t>
  </si>
  <si>
    <t xml:space="preserve">FTB59398</t>
  </si>
  <si>
    <t xml:space="preserve">Y66797</t>
  </si>
  <si>
    <t xml:space="preserve">Y77196</t>
  </si>
  <si>
    <t xml:space="preserve">Y61966*</t>
  </si>
  <si>
    <t xml:space="preserve">B3060</t>
  </si>
  <si>
    <t xml:space="preserve">Early</t>
  </si>
  <si>
    <t xml:space="preserve">BY104379</t>
  </si>
  <si>
    <t xml:space="preserve">BY113163</t>
  </si>
  <si>
    <t xml:space="preserve">BY139124</t>
  </si>
  <si>
    <t xml:space="preserve">BY139338</t>
  </si>
  <si>
    <t xml:space="preserve">BY146374</t>
  </si>
  <si>
    <t xml:space="preserve">BY222249</t>
  </si>
  <si>
    <t xml:space="preserve">BY92044</t>
  </si>
  <si>
    <t xml:space="preserve">FT179124</t>
  </si>
  <si>
    <t xml:space="preserve">FTB56644</t>
  </si>
  <si>
    <t xml:space="preserve">FTB56955</t>
  </si>
  <si>
    <t xml:space="preserve">BY104379*</t>
  </si>
  <si>
    <t xml:space="preserve">Robbins</t>
  </si>
  <si>
    <t xml:space="preserve">FTB74425</t>
  </si>
  <si>
    <t xml:space="preserve">FTB74425*</t>
  </si>
  <si>
    <t xml:space="preserve">FTB96231</t>
  </si>
  <si>
    <t xml:space="preserve">FTB96231*</t>
  </si>
  <si>
    <t xml:space="preserve">IN104182</t>
  </si>
  <si>
    <t xml:space="preserve">BY35748</t>
  </si>
  <si>
    <t xml:space="preserve">BY35749</t>
  </si>
  <si>
    <t xml:space="preserve">BY35750</t>
  </si>
  <si>
    <t xml:space="preserve">BY35751</t>
  </si>
  <si>
    <t xml:space="preserve">BY35752</t>
  </si>
  <si>
    <t xml:space="preserve">BY35753</t>
  </si>
  <si>
    <t xml:space="preserve">BY35754</t>
  </si>
  <si>
    <t xml:space="preserve">BY35755</t>
  </si>
  <si>
    <t xml:space="preserve">BY35756</t>
  </si>
  <si>
    <t xml:space="preserve">BY35757</t>
  </si>
  <si>
    <t xml:space="preserve">BY35758</t>
  </si>
  <si>
    <t xml:space="preserve">FT86910</t>
  </si>
  <si>
    <t xml:space="preserve">FT87028</t>
  </si>
  <si>
    <t xml:space="preserve">FT87111</t>
  </si>
  <si>
    <t xml:space="preserve">Y96440</t>
  </si>
  <si>
    <t xml:space="preserve">BY35748*</t>
  </si>
  <si>
    <t xml:space="preserve">H1044</t>
  </si>
  <si>
    <t xml:space="preserve">Sherry</t>
  </si>
  <si>
    <t xml:space="preserve">BY35737</t>
  </si>
  <si>
    <t xml:space="preserve">BY100412</t>
  </si>
  <si>
    <t xml:space="preserve">BY114310</t>
  </si>
  <si>
    <t xml:space="preserve">BY130361</t>
  </si>
  <si>
    <t xml:space="preserve">BY35738</t>
  </si>
  <si>
    <t xml:space="preserve">BY35739</t>
  </si>
  <si>
    <t xml:space="preserve">BY35740</t>
  </si>
  <si>
    <t xml:space="preserve">BY35741</t>
  </si>
  <si>
    <t xml:space="preserve">BY35742</t>
  </si>
  <si>
    <t xml:space="preserve">BY35743</t>
  </si>
  <si>
    <t xml:space="preserve">BY35744</t>
  </si>
  <si>
    <t xml:space="preserve">BY35745</t>
  </si>
  <si>
    <t xml:space="preserve">BY35746</t>
  </si>
  <si>
    <t xml:space="preserve">BY35747</t>
  </si>
  <si>
    <t xml:space="preserve">BY65846</t>
  </si>
  <si>
    <t xml:space="preserve">BY78475</t>
  </si>
  <si>
    <t xml:space="preserve">BY35737*</t>
  </si>
  <si>
    <t xml:space="preserve">BY2859</t>
  </si>
  <si>
    <t xml:space="preserve">A2504</t>
  </si>
  <si>
    <t xml:space="preserve">BY21216</t>
  </si>
  <si>
    <t xml:space="preserve">BY21217</t>
  </si>
  <si>
    <t xml:space="preserve">BY21218</t>
  </si>
  <si>
    <t xml:space="preserve">BY2855</t>
  </si>
  <si>
    <t xml:space="preserve">BY2856</t>
  </si>
  <si>
    <t xml:space="preserve">BY2857</t>
  </si>
  <si>
    <t xml:space="preserve">BY2858</t>
  </si>
  <si>
    <t xml:space="preserve">BY2860</t>
  </si>
  <si>
    <t xml:space="preserve">BY2861</t>
  </si>
  <si>
    <t xml:space="preserve">BY42915</t>
  </si>
  <si>
    <t xml:space="preserve">BY44121</t>
  </si>
  <si>
    <t xml:space="preserve">FT136583</t>
  </si>
  <si>
    <t xml:space="preserve">FT136650</t>
  </si>
  <si>
    <t xml:space="preserve">FT136832</t>
  </si>
  <si>
    <t xml:space="preserve">FT137907</t>
  </si>
  <si>
    <t xml:space="preserve">FT138908</t>
  </si>
  <si>
    <t xml:space="preserve">FT139416</t>
  </si>
  <si>
    <t xml:space="preserve">FT140579</t>
  </si>
  <si>
    <t xml:space="preserve">BY2859*</t>
  </si>
  <si>
    <t xml:space="preserve">Mullins family</t>
  </si>
  <si>
    <t xml:space="preserve">FT137069</t>
  </si>
  <si>
    <t xml:space="preserve">FT137069*</t>
  </si>
  <si>
    <t xml:space="preserve">BY54939</t>
  </si>
  <si>
    <t xml:space="preserve">BY116282</t>
  </si>
  <si>
    <t xml:space="preserve">BY54939*</t>
  </si>
  <si>
    <t xml:space="preserve">N109261</t>
  </si>
  <si>
    <t xml:space="preserve">B627190</t>
  </si>
  <si>
    <t xml:space="preserve">BY21184</t>
  </si>
  <si>
    <t xml:space="preserve">BY21183</t>
  </si>
  <si>
    <t xml:space="preserve">BY21185</t>
  </si>
  <si>
    <t xml:space="preserve">FT140403</t>
  </si>
  <si>
    <t xml:space="preserve">BY21184*</t>
  </si>
  <si>
    <t xml:space="preserve">Power</t>
  </si>
  <si>
    <t xml:space="preserve">BY38594</t>
  </si>
  <si>
    <t xml:space="preserve">BY32055</t>
  </si>
  <si>
    <t xml:space="preserve">BY38595</t>
  </si>
  <si>
    <t xml:space="preserve">Y77865</t>
  </si>
  <si>
    <t xml:space="preserve">BY38594*</t>
  </si>
  <si>
    <t xml:space="preserve">O'Keeffee</t>
  </si>
  <si>
    <t xml:space="preserve">BY124890</t>
  </si>
  <si>
    <t xml:space="preserve">BY45983</t>
  </si>
  <si>
    <t xml:space="preserve">FT139554</t>
  </si>
  <si>
    <t xml:space="preserve">BY124890*</t>
  </si>
  <si>
    <t xml:space="preserve">FGC32795</t>
  </si>
  <si>
    <t xml:space="preserve">FGC32794</t>
  </si>
  <si>
    <t xml:space="preserve">FGC32796</t>
  </si>
  <si>
    <t xml:space="preserve">FGC32797</t>
  </si>
  <si>
    <t xml:space="preserve">FGC32799</t>
  </si>
  <si>
    <t xml:space="preserve">FGC32800</t>
  </si>
  <si>
    <t xml:space="preserve">FGC32802</t>
  </si>
  <si>
    <t xml:space="preserve">FGC32803</t>
  </si>
  <si>
    <t xml:space="preserve">FGC32805</t>
  </si>
  <si>
    <t xml:space="preserve">FGC32806</t>
  </si>
  <si>
    <t xml:space="preserve">FGC32807</t>
  </si>
  <si>
    <t xml:space="preserve">FGC32808</t>
  </si>
  <si>
    <t xml:space="preserve">FGC41274</t>
  </si>
  <si>
    <t xml:space="preserve">FT344813</t>
  </si>
  <si>
    <t xml:space="preserve">FT77834</t>
  </si>
  <si>
    <t xml:space="preserve">FT78761</t>
  </si>
  <si>
    <t xml:space="preserve">FT78962</t>
  </si>
  <si>
    <t xml:space="preserve">FT79117</t>
  </si>
  <si>
    <t xml:space="preserve">FT80114</t>
  </si>
  <si>
    <t xml:space="preserve">FGC32795*</t>
  </si>
  <si>
    <t xml:space="preserve">N90904</t>
  </si>
  <si>
    <t xml:space="preserve">BY35726</t>
  </si>
  <si>
    <t xml:space="preserve">BY35726*</t>
  </si>
  <si>
    <t xml:space="preserve">Timmons</t>
  </si>
  <si>
    <t xml:space="preserve">FT28767</t>
  </si>
  <si>
    <t xml:space="preserve">FT28375</t>
  </si>
  <si>
    <t xml:space="preserve">FT28767*</t>
  </si>
  <si>
    <t xml:space="preserve">Connors</t>
  </si>
  <si>
    <t xml:space="preserve">FT115064</t>
  </si>
  <si>
    <t xml:space="preserve">FT119183</t>
  </si>
  <si>
    <t xml:space="preserve">Y107292</t>
  </si>
  <si>
    <t xml:space="preserve">Y83801</t>
  </si>
  <si>
    <t xml:space="preserve">Y91047</t>
  </si>
  <si>
    <t xml:space="preserve">Y97991</t>
  </si>
  <si>
    <t xml:space="preserve">FT119183*</t>
  </si>
  <si>
    <t xml:space="preserve">B650298</t>
  </si>
  <si>
    <t xml:space="preserve">BY112394</t>
  </si>
  <si>
    <t xml:space="preserve">FTA27834</t>
  </si>
  <si>
    <t xml:space="preserve">BY112394*</t>
  </si>
  <si>
    <t xml:space="preserve">Y129569</t>
  </si>
  <si>
    <t xml:space="preserve">Y129569*</t>
  </si>
  <si>
    <t xml:space="preserve">FTC27849</t>
  </si>
  <si>
    <t xml:space="preserve">FT447472</t>
  </si>
  <si>
    <t xml:space="preserve">FTC27849*</t>
  </si>
  <si>
    <t xml:space="preserve">BY128260</t>
  </si>
  <si>
    <t xml:space="preserve">FT56555</t>
  </si>
  <si>
    <t xml:space="preserve">FT8285</t>
  </si>
  <si>
    <t xml:space="preserve">FTA57359</t>
  </si>
  <si>
    <t xml:space="preserve">FTA57371</t>
  </si>
  <si>
    <t xml:space="preserve">FTA57894</t>
  </si>
  <si>
    <t xml:space="preserve">FTA94710</t>
  </si>
  <si>
    <t xml:space="preserve">FTA57185</t>
  </si>
  <si>
    <t xml:space="preserve">FTA94631</t>
  </si>
  <si>
    <t xml:space="preserve">FTA97817</t>
  </si>
  <si>
    <t xml:space="preserve">FTA97818</t>
  </si>
  <si>
    <t xml:space="preserve">FTA97841</t>
  </si>
  <si>
    <t xml:space="preserve">MF166862</t>
  </si>
  <si>
    <t xml:space="preserve">FTA94631*</t>
  </si>
  <si>
    <t xml:space="preserve">BY75562</t>
  </si>
  <si>
    <t xml:space="preserve">BY108617</t>
  </si>
  <si>
    <t xml:space="preserve">BY109571</t>
  </si>
  <si>
    <t xml:space="preserve">FT28094</t>
  </si>
  <si>
    <t xml:space="preserve">BY75562*</t>
  </si>
  <si>
    <t xml:space="preserve">FT31150</t>
  </si>
  <si>
    <t xml:space="preserve">FT29369</t>
  </si>
  <si>
    <t xml:space="preserve">FT56556</t>
  </si>
  <si>
    <t xml:space="preserve">FT56557</t>
  </si>
  <si>
    <t xml:space="preserve">Y82107</t>
  </si>
  <si>
    <t xml:space="preserve">YP4685</t>
  </si>
  <si>
    <t xml:space="preserve">Z45902</t>
  </si>
  <si>
    <t xml:space="preserve">FT31150*</t>
  </si>
  <si>
    <t xml:space="preserve">Culley</t>
  </si>
  <si>
    <t xml:space="preserve">FT31742</t>
  </si>
  <si>
    <t xml:space="preserve">FT30028</t>
  </si>
  <si>
    <t xml:space="preserve">FT27624</t>
  </si>
  <si>
    <t xml:space="preserve">FT30028*</t>
  </si>
  <si>
    <t xml:space="preserve">FT61446</t>
  </si>
  <si>
    <t xml:space="preserve">MK59558</t>
  </si>
  <si>
    <t xml:space="preserve">BY57933</t>
  </si>
  <si>
    <t xml:space="preserve">A109</t>
  </si>
  <si>
    <t xml:space="preserve">BY51523</t>
  </si>
  <si>
    <t xml:space="preserve">BY51523*</t>
  </si>
  <si>
    <t xml:space="preserve">McSharry</t>
  </si>
  <si>
    <t xml:space="preserve">McGoldrick</t>
  </si>
  <si>
    <t xml:space="preserve">FT198639</t>
  </si>
  <si>
    <t xml:space="preserve">FT197604</t>
  </si>
  <si>
    <t xml:space="preserve">FT197861</t>
  </si>
  <si>
    <t xml:space="preserve">FT199475</t>
  </si>
  <si>
    <t xml:space="preserve">FT199840</t>
  </si>
  <si>
    <t xml:space="preserve">FT315407</t>
  </si>
  <si>
    <t xml:space="preserve">FTB59831</t>
  </si>
  <si>
    <t xml:space="preserve">FT198639*</t>
  </si>
  <si>
    <t xml:space="preserve">A10642</t>
  </si>
  <si>
    <t xml:space="preserve">FT215480</t>
  </si>
  <si>
    <t xml:space="preserve">FT104913</t>
  </si>
  <si>
    <t xml:space="preserve">FT214708</t>
  </si>
  <si>
    <t xml:space="preserve">FT215123</t>
  </si>
  <si>
    <t xml:space="preserve">FT215264</t>
  </si>
  <si>
    <t xml:space="preserve">FT216280</t>
  </si>
  <si>
    <t xml:space="preserve">FT216758</t>
  </si>
  <si>
    <t xml:space="preserve">FT440525</t>
  </si>
  <si>
    <t xml:space="preserve">FT217220</t>
  </si>
  <si>
    <t xml:space="preserve">FT440527</t>
  </si>
  <si>
    <t xml:space="preserve">FT215480*</t>
  </si>
  <si>
    <t xml:space="preserve">FT215947</t>
  </si>
  <si>
    <t xml:space="preserve">FT218526</t>
  </si>
  <si>
    <t xml:space="preserve">FTB34750</t>
  </si>
  <si>
    <t xml:space="preserve">FT215947*</t>
  </si>
  <si>
    <t xml:space="preserve">Meredith</t>
  </si>
  <si>
    <t xml:space="preserve">FTA17070</t>
  </si>
  <si>
    <t xml:space="preserve">FTB34749</t>
  </si>
  <si>
    <t xml:space="preserve">FTA17070*</t>
  </si>
  <si>
    <t xml:space="preserve">FGC9773</t>
  </si>
  <si>
    <t xml:space="preserve">FGC9773*</t>
  </si>
  <si>
    <t xml:space="preserve">B165786</t>
  </si>
  <si>
    <t xml:space="preserve">B258361</t>
  </si>
  <si>
    <t xml:space="preserve">Hannan</t>
  </si>
  <si>
    <t xml:space="preserve">BY129440</t>
  </si>
  <si>
    <t xml:space="preserve">BY104234</t>
  </si>
  <si>
    <t xml:space="preserve">BY223907</t>
  </si>
  <si>
    <t xml:space="preserve">FT132078</t>
  </si>
  <si>
    <t xml:space="preserve">BY129440*</t>
  </si>
  <si>
    <t xml:space="preserve">B755343</t>
  </si>
  <si>
    <t xml:space="preserve">Priest</t>
  </si>
  <si>
    <t xml:space="preserve">BY41037</t>
  </si>
  <si>
    <t xml:space="preserve">BY41038</t>
  </si>
  <si>
    <t xml:space="preserve">BY41039</t>
  </si>
  <si>
    <t xml:space="preserve">BY41040</t>
  </si>
  <si>
    <t xml:space="preserve">BY41041</t>
  </si>
  <si>
    <t xml:space="preserve">BY41042</t>
  </si>
  <si>
    <t xml:space="preserve">BY41037*</t>
  </si>
  <si>
    <t xml:space="preserve">McGaw</t>
  </si>
  <si>
    <t xml:space="preserve">Y108758</t>
  </si>
  <si>
    <t xml:space="preserve">Y83309</t>
  </si>
  <si>
    <t xml:space="preserve">Y84957</t>
  </si>
  <si>
    <t xml:space="preserve">Y92019</t>
  </si>
  <si>
    <t xml:space="preserve">BY38349</t>
  </si>
  <si>
    <t xml:space="preserve">BY38348</t>
  </si>
  <si>
    <t xml:space="preserve">Y85092</t>
  </si>
  <si>
    <t xml:space="preserve">BY90940</t>
  </si>
  <si>
    <t xml:space="preserve">Y103149</t>
  </si>
  <si>
    <t xml:space="preserve">Y107824</t>
  </si>
  <si>
    <t xml:space="preserve">Y110358</t>
  </si>
  <si>
    <t xml:space="preserve">Y86842</t>
  </si>
  <si>
    <t xml:space="preserve">Y86920</t>
  </si>
  <si>
    <t xml:space="preserve">Y87417</t>
  </si>
  <si>
    <t xml:space="preserve">Y93090</t>
  </si>
  <si>
    <t xml:space="preserve">Y85092*</t>
  </si>
  <si>
    <t xml:space="preserve">Layden</t>
  </si>
  <si>
    <t xml:space="preserve">Liddane</t>
  </si>
  <si>
    <t xml:space="preserve">BY11710</t>
  </si>
  <si>
    <t xml:space="preserve">BY11711</t>
  </si>
  <si>
    <t xml:space="preserve">BY43838</t>
  </si>
  <si>
    <t xml:space="preserve">FGC4119</t>
  </si>
  <si>
    <t xml:space="preserve">FGC4120</t>
  </si>
  <si>
    <t xml:space="preserve">FGC4121</t>
  </si>
  <si>
    <t xml:space="preserve">FGC78533</t>
  </si>
  <si>
    <t xml:space="preserve">A10022</t>
  </si>
  <si>
    <t xml:space="preserve">A10022*</t>
  </si>
  <si>
    <t xml:space="preserve">B7867</t>
  </si>
  <si>
    <t xml:space="preserve">Milligan</t>
  </si>
  <si>
    <t xml:space="preserve">Ó Maolagain (Milligan) family</t>
  </si>
  <si>
    <t xml:space="preserve">Drake</t>
  </si>
  <si>
    <t xml:space="preserve">BY21163</t>
  </si>
  <si>
    <t xml:space="preserve">BY21164</t>
  </si>
  <si>
    <t xml:space="preserve">BY52157</t>
  </si>
  <si>
    <t xml:space="preserve">FGGC88745</t>
  </si>
  <si>
    <t xml:space="preserve">BY21163*</t>
  </si>
  <si>
    <t xml:space="preserve">BY21166</t>
  </si>
  <si>
    <t xml:space="preserve">BY18368</t>
  </si>
  <si>
    <t xml:space="preserve">BY21166*</t>
  </si>
  <si>
    <t xml:space="preserve">Bryant</t>
  </si>
  <si>
    <t xml:space="preserve">BY21162</t>
  </si>
  <si>
    <t xml:space="preserve">BY21165</t>
  </si>
  <si>
    <t xml:space="preserve">BY21167</t>
  </si>
  <si>
    <t xml:space="preserve">BY21162*</t>
  </si>
  <si>
    <t xml:space="preserve">B72551</t>
  </si>
  <si>
    <t xml:space="preserve">BY11716</t>
  </si>
  <si>
    <t xml:space="preserve">A11228</t>
  </si>
  <si>
    <t xml:space="preserve">BY11717</t>
  </si>
  <si>
    <t xml:space="preserve">BY125938</t>
  </si>
  <si>
    <t xml:space="preserve">BY11716*</t>
  </si>
  <si>
    <t xml:space="preserve">FT91606</t>
  </si>
  <si>
    <t xml:space="preserve">FT48438</t>
  </si>
  <si>
    <t xml:space="preserve">FT458105</t>
  </si>
  <si>
    <t xml:space="preserve">FT47622</t>
  </si>
  <si>
    <t xml:space="preserve">FT48438*</t>
  </si>
  <si>
    <t xml:space="preserve">Seay</t>
  </si>
  <si>
    <t xml:space="preserve">Peters</t>
  </si>
  <si>
    <t xml:space="preserve">FGC4134</t>
  </si>
  <si>
    <t xml:space="preserve">FGC4125</t>
  </si>
  <si>
    <t xml:space="preserve">FGC4125*</t>
  </si>
  <si>
    <t xml:space="preserve">Grier</t>
  </si>
  <si>
    <t xml:space="preserve">Kircudbrightsh.</t>
  </si>
  <si>
    <t xml:space="preserve">Greer</t>
  </si>
  <si>
    <t xml:space="preserve">Grierson</t>
  </si>
  <si>
    <t xml:space="preserve">B2342</t>
  </si>
  <si>
    <t xml:space="preserve">Brannen</t>
  </si>
  <si>
    <t xml:space="preserve">N62054</t>
  </si>
  <si>
    <t xml:space="preserve">BY73152</t>
  </si>
  <si>
    <t xml:space="preserve">BY99762</t>
  </si>
  <si>
    <t xml:space="preserve">FT74345</t>
  </si>
  <si>
    <t xml:space="preserve">FT74657</t>
  </si>
  <si>
    <t xml:space="preserve">BY73152*</t>
  </si>
  <si>
    <t xml:space="preserve">B331207</t>
  </si>
  <si>
    <t xml:space="preserve">7495457*</t>
  </si>
  <si>
    <t xml:space="preserve">BY18370</t>
  </si>
  <si>
    <t xml:space="preserve">FT30325</t>
  </si>
  <si>
    <t xml:space="preserve">BY18370*</t>
  </si>
  <si>
    <t xml:space="preserve">McMichel</t>
  </si>
  <si>
    <t xml:space="preserve">A2303*</t>
  </si>
  <si>
    <t xml:space="preserve">B136430</t>
  </si>
  <si>
    <t xml:space="preserve">BY21241</t>
  </si>
  <si>
    <t xml:space="preserve">BY151706</t>
  </si>
  <si>
    <t xml:space="preserve">BY21242</t>
  </si>
  <si>
    <t xml:space="preserve">BY21241*</t>
  </si>
  <si>
    <t xml:space="preserve">N96006</t>
  </si>
  <si>
    <t xml:space="preserve">McMitchell</t>
  </si>
  <si>
    <t xml:space="preserve">Millikin</t>
  </si>
  <si>
    <t xml:space="preserve">B283962</t>
  </si>
  <si>
    <t xml:space="preserve">Rowles</t>
  </si>
  <si>
    <t xml:space="preserve">BY11712</t>
  </si>
  <si>
    <t xml:space="preserve">BY44084</t>
  </si>
  <si>
    <t xml:space="preserve">BY11712*</t>
  </si>
  <si>
    <t xml:space="preserve">BY11714</t>
  </si>
  <si>
    <t xml:space="preserve">BY21199</t>
  </si>
  <si>
    <t xml:space="preserve">BY21201</t>
  </si>
  <si>
    <t xml:space="preserve">BY21199*</t>
  </si>
  <si>
    <t xml:space="preserve">BY21200</t>
  </si>
  <si>
    <t xml:space="preserve">BY21202</t>
  </si>
  <si>
    <t xml:space="preserve">BY21200*</t>
  </si>
  <si>
    <t xml:space="preserve">Millican</t>
  </si>
  <si>
    <t xml:space="preserve">N88002</t>
  </si>
  <si>
    <t xml:space="preserve">B640918</t>
  </si>
  <si>
    <t xml:space="preserve">BY11715</t>
  </si>
  <si>
    <t xml:space="preserve">BY11715*</t>
  </si>
  <si>
    <t xml:space="preserve">H2027</t>
  </si>
  <si>
    <t xml:space="preserve">H1926</t>
  </si>
  <si>
    <t xml:space="preserve">Mullikin</t>
  </si>
  <si>
    <t xml:space="preserve">A744</t>
  </si>
  <si>
    <t xml:space="preserve">A744*</t>
  </si>
  <si>
    <t xml:space="preserve">BY11713</t>
  </si>
  <si>
    <t xml:space="preserve">BY24586</t>
  </si>
  <si>
    <t xml:space="preserve">BY11713*</t>
  </si>
  <si>
    <t xml:space="preserve">FT52398</t>
  </si>
  <si>
    <t xml:space="preserve">BY62903</t>
  </si>
  <si>
    <t xml:space="preserve">Z8379</t>
  </si>
  <si>
    <t xml:space="preserve">Harrington</t>
  </si>
  <si>
    <t xml:space="preserve">BY66386</t>
  </si>
  <si>
    <t xml:space="preserve">BY98746</t>
  </si>
  <si>
    <t xml:space="preserve">FT117603</t>
  </si>
  <si>
    <t xml:space="preserve">FT147100</t>
  </si>
  <si>
    <t xml:space="preserve">BY66386*</t>
  </si>
  <si>
    <t xml:space="preserve">N70499</t>
  </si>
  <si>
    <t xml:space="preserve">N10293</t>
  </si>
  <si>
    <t xml:space="preserve">Y73722</t>
  </si>
  <si>
    <t xml:space="preserve">FT173182</t>
  </si>
  <si>
    <t xml:space="preserve">FT178087</t>
  </si>
  <si>
    <t xml:space="preserve">Y72745</t>
  </si>
  <si>
    <t xml:space="preserve">Z16840</t>
  </si>
  <si>
    <t xml:space="preserve">Y73722*</t>
  </si>
  <si>
    <t xml:space="preserve">FT59491</t>
  </si>
  <si>
    <t xml:space="preserve">FT354088</t>
  </si>
  <si>
    <t xml:space="preserve">FT58998</t>
  </si>
  <si>
    <t xml:space="preserve">FT59491*</t>
  </si>
  <si>
    <t xml:space="preserve">FT59388</t>
  </si>
  <si>
    <t xml:space="preserve">FT354087</t>
  </si>
  <si>
    <t xml:space="preserve">FT59094</t>
  </si>
  <si>
    <t xml:space="preserve">FT59130</t>
  </si>
  <si>
    <t xml:space="preserve">FT372020</t>
  </si>
  <si>
    <t xml:space="preserve">FT372512</t>
  </si>
  <si>
    <t xml:space="preserve">FT456428</t>
  </si>
  <si>
    <t xml:space="preserve">FTB58741</t>
  </si>
  <si>
    <t xml:space="preserve">FT372020*</t>
  </si>
  <si>
    <t xml:space="preserve">FT59245</t>
  </si>
  <si>
    <t xml:space="preserve">BY11911</t>
  </si>
  <si>
    <t xml:space="preserve">BY17273</t>
  </si>
  <si>
    <t xml:space="preserve">FT354084 &gt; FT354085</t>
  </si>
  <si>
    <t xml:space="preserve">FT354086</t>
  </si>
  <si>
    <t xml:space="preserve">FT58980 &gt; FT58982</t>
  </si>
  <si>
    <t xml:space="preserve">FT59026</t>
  </si>
  <si>
    <t xml:space="preserve">FT59070</t>
  </si>
  <si>
    <t xml:space="preserve">FT59368</t>
  </si>
  <si>
    <t xml:space="preserve">FT59447</t>
  </si>
  <si>
    <t xml:space="preserve">FT59245*</t>
  </si>
  <si>
    <t xml:space="preserve">FT59175</t>
  </si>
  <si>
    <t xml:space="preserve">FT59482</t>
  </si>
  <si>
    <t xml:space="preserve">FT59175*</t>
  </si>
  <si>
    <t xml:space="preserve">FT59166</t>
  </si>
  <si>
    <t xml:space="preserve">FT353642</t>
  </si>
  <si>
    <t xml:space="preserve">FT59599</t>
  </si>
  <si>
    <t xml:space="preserve">FT59166*</t>
  </si>
  <si>
    <t xml:space="preserve">FT59605</t>
  </si>
  <si>
    <t xml:space="preserve">B428160</t>
  </si>
  <si>
    <t xml:space="preserve">Y103352</t>
  </si>
  <si>
    <t xml:space="preserve">BY180943</t>
  </si>
  <si>
    <t xml:space="preserve">BY39947</t>
  </si>
  <si>
    <t xml:space="preserve">BY80652</t>
  </si>
  <si>
    <t xml:space="preserve">FT110521</t>
  </si>
  <si>
    <t xml:space="preserve">FT111983</t>
  </si>
  <si>
    <t xml:space="preserve">Y104613</t>
  </si>
  <si>
    <t xml:space="preserve">Y84582</t>
  </si>
  <si>
    <t xml:space="preserve">Hetherington</t>
  </si>
  <si>
    <t xml:space="preserve">BY39947*</t>
  </si>
  <si>
    <t xml:space="preserve">FT165292</t>
  </si>
  <si>
    <t xml:space="preserve">FT165442</t>
  </si>
  <si>
    <t xml:space="preserve">FT166038</t>
  </si>
  <si>
    <t xml:space="preserve">FT166269</t>
  </si>
  <si>
    <t xml:space="preserve">FT167869</t>
  </si>
  <si>
    <t xml:space="preserve">FT169412</t>
  </si>
  <si>
    <t xml:space="preserve">FT169697</t>
  </si>
  <si>
    <t xml:space="preserve">FT169941</t>
  </si>
  <si>
    <t xml:space="preserve">FT170006</t>
  </si>
  <si>
    <t xml:space="preserve">FT171368</t>
  </si>
  <si>
    <t xml:space="preserve">FT165292*</t>
  </si>
  <si>
    <t xml:space="preserve">Hammil</t>
  </si>
  <si>
    <t xml:space="preserve">BY11707</t>
  </si>
  <si>
    <t xml:space="preserve">BY11707.1</t>
  </si>
  <si>
    <t xml:space="preserve">BY11707*</t>
  </si>
  <si>
    <t xml:space="preserve">Dempsey</t>
  </si>
  <si>
    <t xml:space="preserve">FT157351</t>
  </si>
  <si>
    <t xml:space="preserve">FT155611</t>
  </si>
  <si>
    <t xml:space="preserve">FT157310</t>
  </si>
  <si>
    <t xml:space="preserve">FT157311</t>
  </si>
  <si>
    <t xml:space="preserve">FT157918</t>
  </si>
  <si>
    <t xml:space="preserve">FT158159</t>
  </si>
  <si>
    <t xml:space="preserve">FTA59295</t>
  </si>
  <si>
    <t xml:space="preserve">FT157351*</t>
  </si>
  <si>
    <t xml:space="preserve">A11227</t>
  </si>
  <si>
    <t xml:space="preserve">A11391</t>
  </si>
  <si>
    <t xml:space="preserve">A11426</t>
  </si>
  <si>
    <t xml:space="preserve">BY11708</t>
  </si>
  <si>
    <t xml:space="preserve">FT63909</t>
  </si>
  <si>
    <t xml:space="preserve">A11227*</t>
  </si>
  <si>
    <t xml:space="preserve">Ó Maolmhuaidh (Molloy) of Southern Uí Neill</t>
  </si>
  <si>
    <t xml:space="preserve">FTA81728</t>
  </si>
  <si>
    <t xml:space="preserve">FTA83236</t>
  </si>
  <si>
    <t xml:space="preserve">FTA85713</t>
  </si>
  <si>
    <t xml:space="preserve">FTA96744</t>
  </si>
  <si>
    <t xml:space="preserve">FTA97096</t>
  </si>
  <si>
    <t xml:space="preserve">FTB10603</t>
  </si>
  <si>
    <t xml:space="preserve">FTB12990</t>
  </si>
  <si>
    <t xml:space="preserve">FTB20463</t>
  </si>
  <si>
    <t xml:space="preserve">FTB9590</t>
  </si>
  <si>
    <t xml:space="preserve">Z20579</t>
  </si>
  <si>
    <t xml:space="preserve">FTA81728*</t>
  </si>
  <si>
    <t xml:space="preserve">Milley</t>
  </si>
  <si>
    <t xml:space="preserve">IN103739</t>
  </si>
  <si>
    <t xml:space="preserve">FTB18475</t>
  </si>
  <si>
    <t xml:space="preserve">FTB18475*</t>
  </si>
  <si>
    <t xml:space="preserve">FTB10406</t>
  </si>
  <si>
    <t xml:space="preserve">FTB11460</t>
  </si>
  <si>
    <t xml:space="preserve">FTB9645</t>
  </si>
  <si>
    <t xml:space="preserve">FTB9479</t>
  </si>
  <si>
    <t xml:space="preserve">IN42753</t>
  </si>
  <si>
    <t xml:space="preserve">FT279336</t>
  </si>
  <si>
    <t xml:space="preserve">BY87231</t>
  </si>
  <si>
    <t xml:space="preserve">FT279248</t>
  </si>
  <si>
    <t xml:space="preserve">FT279794</t>
  </si>
  <si>
    <t xml:space="preserve">FT279336*</t>
  </si>
  <si>
    <t xml:space="preserve">Y37276</t>
  </si>
  <si>
    <t xml:space="preserve">Y37277</t>
  </si>
  <si>
    <t xml:space="preserve">BY18040*</t>
  </si>
  <si>
    <t xml:space="preserve">A11427</t>
  </si>
  <si>
    <t xml:space="preserve">BY11709</t>
  </si>
  <si>
    <t xml:space="preserve">FGC37882</t>
  </si>
  <si>
    <t xml:space="preserve">IN40960</t>
  </si>
  <si>
    <t xml:space="preserve">BY21143</t>
  </si>
  <si>
    <t xml:space="preserve">PR6913</t>
  </si>
  <si>
    <t xml:space="preserve">Y29000</t>
  </si>
  <si>
    <t xml:space="preserve">BY21143*</t>
  </si>
  <si>
    <t xml:space="preserve">ZS10825</t>
  </si>
  <si>
    <t xml:space="preserve">FT191155</t>
  </si>
  <si>
    <t xml:space="preserve">FT191156</t>
  </si>
  <si>
    <t xml:space="preserve">FT72760</t>
  </si>
  <si>
    <t xml:space="preserve">ZS10825*</t>
  </si>
  <si>
    <t xml:space="preserve">B2799</t>
  </si>
  <si>
    <t xml:space="preserve">N148931</t>
  </si>
  <si>
    <t xml:space="preserve">Maloy</t>
  </si>
  <si>
    <t xml:space="preserve">FGC36289</t>
  </si>
  <si>
    <t xml:space="preserve">PH104</t>
  </si>
  <si>
    <t xml:space="preserve">BY113321</t>
  </si>
  <si>
    <t xml:space="preserve">BY212810</t>
  </si>
  <si>
    <t xml:space="preserve">FT95089</t>
  </si>
  <si>
    <t xml:space="preserve">FT95282</t>
  </si>
  <si>
    <t xml:space="preserve">FT95776</t>
  </si>
  <si>
    <t xml:space="preserve">FT96387</t>
  </si>
  <si>
    <t xml:space="preserve">FT96627</t>
  </si>
  <si>
    <t xml:space="preserve">PH3300</t>
  </si>
  <si>
    <t xml:space="preserve">PH4038</t>
  </si>
  <si>
    <t xml:space="preserve">PH104*</t>
  </si>
  <si>
    <t xml:space="preserve">B3973</t>
  </si>
  <si>
    <t xml:space="preserve">A223</t>
  </si>
  <si>
    <t xml:space="preserve">Z18599</t>
  </si>
  <si>
    <t xml:space="preserve">A223*</t>
  </si>
  <si>
    <t xml:space="preserve">N23504</t>
  </si>
  <si>
    <t xml:space="preserve">FT82416</t>
  </si>
  <si>
    <t xml:space="preserve">FT82825</t>
  </si>
  <si>
    <t xml:space="preserve">FT82841</t>
  </si>
  <si>
    <t xml:space="preserve">FT82416*</t>
  </si>
  <si>
    <t xml:space="preserve">McKean</t>
  </si>
  <si>
    <t xml:space="preserve">BY100000</t>
  </si>
  <si>
    <t xml:space="preserve">BY141905</t>
  </si>
  <si>
    <t xml:space="preserve">BY52466</t>
  </si>
  <si>
    <t xml:space="preserve">FT77472</t>
  </si>
  <si>
    <t xml:space="preserve">BY100000*</t>
  </si>
  <si>
    <t xml:space="preserve">MK50605</t>
  </si>
  <si>
    <t xml:space="preserve">McCarron</t>
  </si>
  <si>
    <t xml:space="preserve">BY61118</t>
  </si>
  <si>
    <t xml:space="preserve">A23606</t>
  </si>
  <si>
    <t xml:space="preserve">A23607</t>
  </si>
  <si>
    <t xml:space="preserve">BY114480</t>
  </si>
  <si>
    <t xml:space="preserve">BY135465</t>
  </si>
  <si>
    <t xml:space="preserve">BY61333</t>
  </si>
  <si>
    <t xml:space="preserve">FTB15120</t>
  </si>
  <si>
    <t xml:space="preserve">BY61118*</t>
  </si>
  <si>
    <t xml:space="preserve">B96895</t>
  </si>
  <si>
    <t xml:space="preserve">BY176953</t>
  </si>
  <si>
    <t xml:space="preserve">A23608</t>
  </si>
  <si>
    <t xml:space="preserve">BY176901</t>
  </si>
  <si>
    <t xml:space="preserve">BY177065</t>
  </si>
  <si>
    <t xml:space="preserve">BY177172</t>
  </si>
  <si>
    <t xml:space="preserve">BY177411</t>
  </si>
  <si>
    <t xml:space="preserve">BY176953*</t>
  </si>
  <si>
    <t xml:space="preserve">Fletcher</t>
  </si>
  <si>
    <t xml:space="preserve">Cherry</t>
  </si>
  <si>
    <t xml:space="preserve">A822</t>
  </si>
  <si>
    <t xml:space="preserve">A17682</t>
  </si>
  <si>
    <t xml:space="preserve">A17688</t>
  </si>
  <si>
    <t xml:space="preserve">A17682*</t>
  </si>
  <si>
    <t xml:space="preserve">FT99234</t>
  </si>
  <si>
    <t xml:space="preserve">FT99234*</t>
  </si>
  <si>
    <t xml:space="preserve">N34652</t>
  </si>
  <si>
    <t xml:space="preserve">Keady</t>
  </si>
  <si>
    <t xml:space="preserve">BY152455</t>
  </si>
  <si>
    <t xml:space="preserve">BY206670</t>
  </si>
  <si>
    <t xml:space="preserve">FT132475</t>
  </si>
  <si>
    <t xml:space="preserve">FT98889</t>
  </si>
  <si>
    <t xml:space="preserve">FT98892</t>
  </si>
  <si>
    <t xml:space="preserve">FT99032</t>
  </si>
  <si>
    <t xml:space="preserve">BY155744</t>
  </si>
  <si>
    <t xml:space="preserve">Byres</t>
  </si>
  <si>
    <t xml:space="preserve">FT380776</t>
  </si>
  <si>
    <t xml:space="preserve">FT381049</t>
  </si>
  <si>
    <t xml:space="preserve">FT383845</t>
  </si>
  <si>
    <t xml:space="preserve">FTB54282</t>
  </si>
  <si>
    <t xml:space="preserve">FT380776*</t>
  </si>
  <si>
    <t xml:space="preserve">MF115586</t>
  </si>
  <si>
    <t xml:space="preserve">McCampbell</t>
  </si>
  <si>
    <t xml:space="preserve">A823</t>
  </si>
  <si>
    <t xml:space="preserve">Deviney</t>
  </si>
  <si>
    <t xml:space="preserve">FT123392</t>
  </si>
  <si>
    <t xml:space="preserve">FT123214</t>
  </si>
  <si>
    <t xml:space="preserve">FT123392*</t>
  </si>
  <si>
    <t xml:space="preserve">Dodson</t>
  </si>
  <si>
    <t xml:space="preserve">A8684</t>
  </si>
  <si>
    <t xml:space="preserve">A8685</t>
  </si>
  <si>
    <t xml:space="preserve">A8687</t>
  </si>
  <si>
    <t xml:space="preserve">BY39974</t>
  </si>
  <si>
    <t xml:space="preserve">FT292832</t>
  </si>
  <si>
    <t xml:space="preserve">FT85647</t>
  </si>
  <si>
    <t xml:space="preserve">FT101501</t>
  </si>
  <si>
    <t xml:space="preserve">FT102555</t>
  </si>
  <si>
    <t xml:space="preserve">FT102653</t>
  </si>
  <si>
    <t xml:space="preserve">FT103155</t>
  </si>
  <si>
    <t xml:space="preserve">FT292841</t>
  </si>
  <si>
    <t xml:space="preserve">FT101501*</t>
  </si>
  <si>
    <t xml:space="preserve">Cannon sept</t>
  </si>
  <si>
    <t xml:space="preserve">FT287224</t>
  </si>
  <si>
    <t xml:space="preserve">FT287710</t>
  </si>
  <si>
    <t xml:space="preserve">FT287893</t>
  </si>
  <si>
    <t xml:space="preserve">FT288215</t>
  </si>
  <si>
    <t xml:space="preserve">FT288911</t>
  </si>
  <si>
    <t xml:space="preserve">FT287224*</t>
  </si>
  <si>
    <t xml:space="preserve">FT288332</t>
  </si>
  <si>
    <t xml:space="preserve">FT288332*</t>
  </si>
  <si>
    <t xml:space="preserve">FT85511</t>
  </si>
  <si>
    <t xml:space="preserve">FT85511*</t>
  </si>
  <si>
    <t xml:space="preserve">Buchan</t>
  </si>
  <si>
    <t xml:space="preserve">A8682</t>
  </si>
  <si>
    <t xml:space="preserve">FT85521</t>
  </si>
  <si>
    <t xml:space="preserve">A8682*</t>
  </si>
  <si>
    <t xml:space="preserve">BY590</t>
  </si>
  <si>
    <t xml:space="preserve">FT113408</t>
  </si>
  <si>
    <t xml:space="preserve">FT114887</t>
  </si>
  <si>
    <t xml:space="preserve">FT115248</t>
  </si>
  <si>
    <t xml:space="preserve">FT115643</t>
  </si>
  <si>
    <t xml:space="preserve">FT116546</t>
  </si>
  <si>
    <t xml:space="preserve">FT117604</t>
  </si>
  <si>
    <t xml:space="preserve">FT118688</t>
  </si>
  <si>
    <t xml:space="preserve">FT119410</t>
  </si>
  <si>
    <t xml:space="preserve">FT119849</t>
  </si>
  <si>
    <t xml:space="preserve">FT370733</t>
  </si>
  <si>
    <t xml:space="preserve">FT371286</t>
  </si>
  <si>
    <t xml:space="preserve">FT371287</t>
  </si>
  <si>
    <t xml:space="preserve">FT115588</t>
  </si>
  <si>
    <t xml:space="preserve">FT118212</t>
  </si>
  <si>
    <t xml:space="preserve">FT118093</t>
  </si>
  <si>
    <t xml:space="preserve">BY586</t>
  </si>
  <si>
    <t xml:space="preserve">BY588</t>
  </si>
  <si>
    <t xml:space="preserve">BY589</t>
  </si>
  <si>
    <t xml:space="preserve">FT82747</t>
  </si>
  <si>
    <t xml:space="preserve">FT83009</t>
  </si>
  <si>
    <t xml:space="preserve">FT83421</t>
  </si>
  <si>
    <t xml:space="preserve">Y88837</t>
  </si>
  <si>
    <t xml:space="preserve">FTA77101</t>
  </si>
  <si>
    <t xml:space="preserve">FT60891</t>
  </si>
  <si>
    <t xml:space="preserve">FTA10435</t>
  </si>
  <si>
    <t xml:space="preserve">BY204550</t>
  </si>
  <si>
    <t xml:space="preserve">BY202405</t>
  </si>
  <si>
    <t xml:space="preserve">BY204475</t>
  </si>
  <si>
    <t xml:space="preserve">BY100841</t>
  </si>
  <si>
    <t xml:space="preserve">FTA84025</t>
  </si>
  <si>
    <t xml:space="preserve">B454343</t>
  </si>
  <si>
    <t xml:space="preserve">IN107073</t>
  </si>
  <si>
    <t xml:space="preserve">BY587</t>
  </si>
  <si>
    <t xml:space="preserve">FT82643</t>
  </si>
  <si>
    <t xml:space="preserve">FT85295</t>
  </si>
  <si>
    <t xml:space="preserve">BY150268</t>
  </si>
  <si>
    <t xml:space="preserve">BY156630</t>
  </si>
  <si>
    <t xml:space="preserve">FT84781</t>
  </si>
  <si>
    <t xml:space="preserve">FT85326</t>
  </si>
  <si>
    <t xml:space="preserve">FT85295*</t>
  </si>
  <si>
    <t xml:space="preserve">BY149535</t>
  </si>
  <si>
    <t xml:space="preserve">BY226806</t>
  </si>
  <si>
    <t xml:space="preserve">FTC44600</t>
  </si>
  <si>
    <t xml:space="preserve">FTC44600*</t>
  </si>
  <si>
    <t xml:space="preserve">McKinnie</t>
  </si>
  <si>
    <t xml:space="preserve">FT210882</t>
  </si>
  <si>
    <t xml:space="preserve">FT210882*</t>
  </si>
  <si>
    <t xml:space="preserve">McCullough</t>
  </si>
  <si>
    <t xml:space="preserve">BY18149</t>
  </si>
  <si>
    <t xml:space="preserve">BY18149*</t>
  </si>
  <si>
    <t xml:space="preserve">McKenney</t>
  </si>
  <si>
    <t xml:space="preserve">A984</t>
  </si>
  <si>
    <t xml:space="preserve">A982*</t>
  </si>
  <si>
    <t xml:space="preserve">Herron</t>
  </si>
  <si>
    <t xml:space="preserve">A983</t>
  </si>
  <si>
    <t xml:space="preserve">A981</t>
  </si>
  <si>
    <t xml:space="preserve">FT232891</t>
  </si>
  <si>
    <t xml:space="preserve">Y32762</t>
  </si>
  <si>
    <t xml:space="preserve">A983*</t>
  </si>
  <si>
    <t xml:space="preserve">IN107518</t>
  </si>
  <si>
    <t xml:space="preserve">H1936</t>
  </si>
  <si>
    <t xml:space="preserve">A23887*</t>
  </si>
  <si>
    <t xml:space="preserve">BY16031*</t>
  </si>
  <si>
    <t xml:space="preserve">H1537</t>
  </si>
  <si>
    <t xml:space="preserve">FT83870</t>
  </si>
  <si>
    <t xml:space="preserve">BY173368</t>
  </si>
  <si>
    <t xml:space="preserve">FT83277</t>
  </si>
  <si>
    <t xml:space="preserve">FT83870*</t>
  </si>
  <si>
    <t xml:space="preserve">BY18139</t>
  </si>
  <si>
    <t xml:space="preserve">BY18164</t>
  </si>
  <si>
    <t xml:space="preserve">BY18139*</t>
  </si>
  <si>
    <t xml:space="preserve">IN40121</t>
  </si>
  <si>
    <t xml:space="preserve">Amulligane</t>
  </si>
  <si>
    <t xml:space="preserve">BY18159</t>
  </si>
  <si>
    <t xml:space="preserve">BY18163</t>
  </si>
  <si>
    <t xml:space="preserve">BY18159*</t>
  </si>
  <si>
    <t xml:space="preserve">A11242</t>
  </si>
  <si>
    <t xml:space="preserve">A11243</t>
  </si>
  <si>
    <t xml:space="preserve">FT129621</t>
  </si>
  <si>
    <t xml:space="preserve">Y36545</t>
  </si>
  <si>
    <t xml:space="preserve">B249886</t>
  </si>
  <si>
    <t xml:space="preserve">Gilbert</t>
  </si>
  <si>
    <t xml:space="preserve">A11245</t>
  </si>
  <si>
    <t xml:space="preserve">FT129962</t>
  </si>
  <si>
    <t xml:space="preserve">FT165100</t>
  </si>
  <si>
    <t xml:space="preserve">BY76915</t>
  </si>
  <si>
    <t xml:space="preserve">A17476</t>
  </si>
  <si>
    <t xml:space="preserve">A17477</t>
  </si>
  <si>
    <t xml:space="preserve">A17478</t>
  </si>
  <si>
    <t xml:space="preserve">A17479</t>
  </si>
  <si>
    <t xml:space="preserve">FT165110</t>
  </si>
  <si>
    <t xml:space="preserve">FT165111</t>
  </si>
  <si>
    <t xml:space="preserve">Y106911</t>
  </si>
  <si>
    <t xml:space="preserve">BY76915*</t>
  </si>
  <si>
    <t xml:space="preserve">McMaster</t>
  </si>
  <si>
    <t xml:space="preserve">A11244</t>
  </si>
  <si>
    <t xml:space="preserve">A11247</t>
  </si>
  <si>
    <t xml:space="preserve">A11248</t>
  </si>
  <si>
    <t xml:space="preserve">FT129628</t>
  </si>
  <si>
    <t xml:space="preserve">FT129990</t>
  </si>
  <si>
    <t xml:space="preserve">FT131072</t>
  </si>
  <si>
    <t xml:space="preserve">Y105663</t>
  </si>
  <si>
    <t xml:space="preserve">A11244*</t>
  </si>
  <si>
    <t xml:space="preserve">B41860</t>
  </si>
  <si>
    <t xml:space="preserve">BY3339</t>
  </si>
  <si>
    <t xml:space="preserve">BY11692</t>
  </si>
  <si>
    <t xml:space="preserve">BY11693</t>
  </si>
  <si>
    <t xml:space="preserve">BY11694</t>
  </si>
  <si>
    <t xml:space="preserve">BY11695</t>
  </si>
  <si>
    <t xml:space="preserve">BY11694*</t>
  </si>
  <si>
    <t xml:space="preserve">Atkinson</t>
  </si>
  <si>
    <t xml:space="preserve">FGC62840</t>
  </si>
  <si>
    <t xml:space="preserve">FGC62838</t>
  </si>
  <si>
    <t xml:space="preserve">FGC64810</t>
  </si>
  <si>
    <t xml:space="preserve">FGC62840*</t>
  </si>
  <si>
    <t xml:space="preserve">B617915</t>
  </si>
  <si>
    <t xml:space="preserve">McMahan</t>
  </si>
  <si>
    <t xml:space="preserve">FTB35085</t>
  </si>
  <si>
    <t xml:space="preserve">FGC62835</t>
  </si>
  <si>
    <t xml:space="preserve">FGC62837</t>
  </si>
  <si>
    <t xml:space="preserve">FTB36108</t>
  </si>
  <si>
    <t xml:space="preserve">FTB37330</t>
  </si>
  <si>
    <t xml:space="preserve">FTB39236</t>
  </si>
  <si>
    <t xml:space="preserve">FTB39237</t>
  </si>
  <si>
    <t xml:space="preserve">FTB39238</t>
  </si>
  <si>
    <t xml:space="preserve">FTB39239</t>
  </si>
  <si>
    <t xml:space="preserve">FTB39240</t>
  </si>
  <si>
    <t xml:space="preserve">FTB35085*</t>
  </si>
  <si>
    <t xml:space="preserve">MK66712</t>
  </si>
  <si>
    <t xml:space="preserve">Houston</t>
  </si>
  <si>
    <t xml:space="preserve">FT394477</t>
  </si>
  <si>
    <t xml:space="preserve">FT394456</t>
  </si>
  <si>
    <t xml:space="preserve">FT394556</t>
  </si>
  <si>
    <t xml:space="preserve">FT394620</t>
  </si>
  <si>
    <t xml:space="preserve">FT426196</t>
  </si>
  <si>
    <t xml:space="preserve">MF488788</t>
  </si>
  <si>
    <t xml:space="preserve">FT394477*</t>
  </si>
  <si>
    <t xml:space="preserve">McCortney</t>
  </si>
  <si>
    <t xml:space="preserve">BY103073</t>
  </si>
  <si>
    <t xml:space="preserve">BY103073*</t>
  </si>
  <si>
    <t xml:space="preserve">B439501</t>
  </si>
  <si>
    <t xml:space="preserve">Courtenay</t>
  </si>
  <si>
    <t xml:space="preserve">BY11696</t>
  </si>
  <si>
    <t xml:space="preserve">BY43918</t>
  </si>
  <si>
    <t xml:space="preserve">BY11696*</t>
  </si>
  <si>
    <t xml:space="preserve">B352199</t>
  </si>
  <si>
    <t xml:space="preserve">BY11697</t>
  </si>
  <si>
    <t xml:space="preserve">BY11697*</t>
  </si>
  <si>
    <t xml:space="preserve">Ross-shire</t>
  </si>
  <si>
    <t xml:space="preserve">BY120679</t>
  </si>
  <si>
    <t xml:space="preserve">BY120679*</t>
  </si>
  <si>
    <t xml:space="preserve">N6181</t>
  </si>
  <si>
    <t xml:space="preserve">McElhinney</t>
  </si>
  <si>
    <t xml:space="preserve">BY160745</t>
  </si>
  <si>
    <t xml:space="preserve">BY158964</t>
  </si>
  <si>
    <t xml:space="preserve">BY160745*</t>
  </si>
  <si>
    <t xml:space="preserve">McIlhaney</t>
  </si>
  <si>
    <t xml:space="preserve">A5613</t>
  </si>
  <si>
    <t xml:space="preserve">A5609</t>
  </si>
  <si>
    <t xml:space="preserve">A5614</t>
  </si>
  <si>
    <t xml:space="preserve">BY21244 &gt; BY21245</t>
  </si>
  <si>
    <t xml:space="preserve">FGC35903 &gt; FGC35904</t>
  </si>
  <si>
    <t xml:space="preserve">FT10385</t>
  </si>
  <si>
    <t xml:space="preserve">A5613*</t>
  </si>
  <si>
    <t xml:space="preserve">Frew family</t>
  </si>
  <si>
    <t xml:space="preserve">A5607</t>
  </si>
  <si>
    <t xml:space="preserve">BY137822*</t>
  </si>
  <si>
    <t xml:space="preserve">IN63541</t>
  </si>
  <si>
    <t xml:space="preserve">Frew</t>
  </si>
  <si>
    <t xml:space="preserve">FT9740</t>
  </si>
  <si>
    <t xml:space="preserve">FT9740*</t>
  </si>
  <si>
    <t xml:space="preserve">A5612</t>
  </si>
  <si>
    <t xml:space="preserve">BY43888</t>
  </si>
  <si>
    <t xml:space="preserve">BY114227</t>
  </si>
  <si>
    <t xml:space="preserve">Y84351</t>
  </si>
  <si>
    <t xml:space="preserve">FT84190*</t>
  </si>
  <si>
    <t xml:space="preserve">Y83529</t>
  </si>
  <si>
    <t xml:space="preserve">Y110527</t>
  </si>
  <si>
    <t xml:space="preserve">Y83529*</t>
  </si>
  <si>
    <t xml:space="preserve">IN87510</t>
  </si>
  <si>
    <t xml:space="preserve">FGC35907</t>
  </si>
  <si>
    <t xml:space="preserve">FGC35908</t>
  </si>
  <si>
    <t xml:space="preserve">FGC35907*</t>
  </si>
  <si>
    <t xml:space="preserve">Y129235</t>
  </si>
  <si>
    <t xml:space="preserve">BY57690</t>
  </si>
  <si>
    <t xml:space="preserve">Y129235*</t>
  </si>
  <si>
    <t xml:space="preserve">A5606</t>
  </si>
  <si>
    <t xml:space="preserve">A5611</t>
  </si>
  <si>
    <t xml:space="preserve">A5606*</t>
  </si>
  <si>
    <t xml:space="preserve">N113724</t>
  </si>
  <si>
    <t xml:space="preserve">A225</t>
  </si>
  <si>
    <t xml:space="preserve">A225*</t>
  </si>
  <si>
    <t xml:space="preserve">Y146184</t>
  </si>
  <si>
    <t xml:space="preserve">FT128187</t>
  </si>
  <si>
    <t xml:space="preserve">Y146184*</t>
  </si>
  <si>
    <t xml:space="preserve">Vance</t>
  </si>
  <si>
    <t xml:space="preserve">FT254857</t>
  </si>
  <si>
    <t xml:space="preserve">FT254857*</t>
  </si>
  <si>
    <t xml:space="preserve">IN85876</t>
  </si>
  <si>
    <t xml:space="preserve">FT254790</t>
  </si>
  <si>
    <t xml:space="preserve">BY79574</t>
  </si>
  <si>
    <t xml:space="preserve">FT254879</t>
  </si>
  <si>
    <t xml:space="preserve">FT254790*</t>
  </si>
  <si>
    <t xml:space="preserve">Y146204</t>
  </si>
  <si>
    <t xml:space="preserve">FT96014</t>
  </si>
  <si>
    <t xml:space="preserve">Y146186</t>
  </si>
  <si>
    <t xml:space="preserve">Y146197</t>
  </si>
  <si>
    <t xml:space="preserve">Y146204*</t>
  </si>
  <si>
    <t xml:space="preserve">Y146198</t>
  </si>
  <si>
    <t xml:space="preserve">Y146178</t>
  </si>
  <si>
    <t xml:space="preserve">Y60910</t>
  </si>
  <si>
    <t xml:space="preserve">Y146198*</t>
  </si>
  <si>
    <t xml:space="preserve">Mackenab</t>
  </si>
  <si>
    <t xml:space="preserve">MacNab</t>
  </si>
  <si>
    <t xml:space="preserve">BY162255</t>
  </si>
  <si>
    <t xml:space="preserve">A224</t>
  </si>
  <si>
    <t xml:space="preserve">A224*</t>
  </si>
  <si>
    <t xml:space="preserve">BY185293</t>
  </si>
  <si>
    <t xml:space="preserve">BY185478</t>
  </si>
  <si>
    <t xml:space="preserve">FGC50541</t>
  </si>
  <si>
    <t xml:space="preserve">FT165104</t>
  </si>
  <si>
    <t xml:space="preserve">FT16643</t>
  </si>
  <si>
    <t xml:space="preserve">BY184899*</t>
  </si>
  <si>
    <t xml:space="preserve">Teer</t>
  </si>
  <si>
    <t xml:space="preserve">FT248833</t>
  </si>
  <si>
    <t xml:space="preserve">FT248313</t>
  </si>
  <si>
    <t xml:space="preserve">FT401262</t>
  </si>
  <si>
    <t xml:space="preserve">FT248833*</t>
  </si>
  <si>
    <t xml:space="preserve">FT249264</t>
  </si>
  <si>
    <t xml:space="preserve">FT248096</t>
  </si>
  <si>
    <t xml:space="preserve">FT249264*</t>
  </si>
  <si>
    <t xml:space="preserve">FGC36288</t>
  </si>
  <si>
    <t xml:space="preserve">FT271855</t>
  </si>
  <si>
    <t xml:space="preserve">FT271748</t>
  </si>
  <si>
    <t xml:space="preserve">FT271854</t>
  </si>
  <si>
    <t xml:space="preserve">FT271950</t>
  </si>
  <si>
    <t xml:space="preserve">FT272006</t>
  </si>
  <si>
    <t xml:space="preserve">FT272008</t>
  </si>
  <si>
    <t xml:space="preserve">FT272039</t>
  </si>
  <si>
    <t xml:space="preserve">FTB58728</t>
  </si>
  <si>
    <t xml:space="preserve">FTB58729</t>
  </si>
  <si>
    <t xml:space="preserve">FT271855*</t>
  </si>
  <si>
    <t xml:space="preserve">FGC33468</t>
  </si>
  <si>
    <t xml:space="preserve">FGC33469</t>
  </si>
  <si>
    <t xml:space="preserve">FGC33471</t>
  </si>
  <si>
    <t xml:space="preserve">FGC33473</t>
  </si>
  <si>
    <t xml:space="preserve">FGC36291</t>
  </si>
  <si>
    <t xml:space="preserve">FGC36292</t>
  </si>
  <si>
    <t xml:space="preserve">FGC33468*</t>
  </si>
  <si>
    <t xml:space="preserve">MF139946</t>
  </si>
  <si>
    <t xml:space="preserve">MF139946*</t>
  </si>
  <si>
    <t xml:space="preserve">BY105679</t>
  </si>
  <si>
    <t xml:space="preserve">BY105679*</t>
  </si>
  <si>
    <t xml:space="preserve">BY118676</t>
  </si>
  <si>
    <t xml:space="preserve">BY118676*</t>
  </si>
  <si>
    <t xml:space="preserve">Merida</t>
  </si>
  <si>
    <t xml:space="preserve">FTC50292</t>
  </si>
  <si>
    <t xml:space="preserve">FTC50292*</t>
  </si>
  <si>
    <t xml:space="preserve">A1774</t>
  </si>
  <si>
    <t xml:space="preserve">A1774*</t>
  </si>
  <si>
    <t xml:space="preserve">N8118</t>
  </si>
  <si>
    <t xml:space="preserve">A1775*</t>
  </si>
  <si>
    <t xml:space="preserve">McCord (Mac Cuarta) of Ayrshire</t>
  </si>
  <si>
    <t xml:space="preserve">FGC32899</t>
  </si>
  <si>
    <t xml:space="preserve">FT39630</t>
  </si>
  <si>
    <t xml:space="preserve">FGC32899*</t>
  </si>
  <si>
    <t xml:space="preserve">FTC62030</t>
  </si>
  <si>
    <t xml:space="preserve">FTC67957</t>
  </si>
  <si>
    <t xml:space="preserve">FTC62030*</t>
  </si>
  <si>
    <t xml:space="preserve">BY41464</t>
  </si>
  <si>
    <t xml:space="preserve">FT39993</t>
  </si>
  <si>
    <t xml:space="preserve">FT41425</t>
  </si>
  <si>
    <t xml:space="preserve">FT42659</t>
  </si>
  <si>
    <t xml:space="preserve">Y56365</t>
  </si>
  <si>
    <t xml:space="preserve">BY41464*</t>
  </si>
  <si>
    <t xml:space="preserve">BY41466</t>
  </si>
  <si>
    <t xml:space="preserve">BY41466*</t>
  </si>
  <si>
    <t xml:space="preserve">BY18173</t>
  </si>
  <si>
    <t xml:space="preserve">BY18173*</t>
  </si>
  <si>
    <t xml:space="preserve">B213191</t>
  </si>
  <si>
    <t xml:space="preserve">B100037</t>
  </si>
  <si>
    <t xml:space="preserve">FT42545</t>
  </si>
  <si>
    <t xml:space="preserve">FT38293</t>
  </si>
  <si>
    <t xml:space="preserve">Y35976</t>
  </si>
  <si>
    <t xml:space="preserve">FT42545*</t>
  </si>
  <si>
    <t xml:space="preserve">Graves</t>
  </si>
  <si>
    <t xml:space="preserve">FT90196</t>
  </si>
  <si>
    <t xml:space="preserve">FT90197</t>
  </si>
  <si>
    <t xml:space="preserve">FT90196*</t>
  </si>
  <si>
    <t xml:space="preserve">IN15796</t>
  </si>
  <si>
    <t xml:space="preserve">FT74040</t>
  </si>
  <si>
    <t xml:space="preserve">FT74122*</t>
  </si>
  <si>
    <t xml:space="preserve">N118456</t>
  </si>
  <si>
    <t xml:space="preserve">BY18193</t>
  </si>
  <si>
    <t xml:space="preserve">FGC61657</t>
  </si>
  <si>
    <t xml:space="preserve">BY18130*</t>
  </si>
  <si>
    <t xml:space="preserve">FGC23742 (Uí Fiachrach) Fiachrae mac Eochaid Mugmedon</t>
  </si>
  <si>
    <t xml:space="preserve">FGC23742*</t>
  </si>
  <si>
    <t xml:space="preserve">FGC58791</t>
  </si>
  <si>
    <t xml:space="preserve">BY53671</t>
  </si>
  <si>
    <t xml:space="preserve">FGC58788</t>
  </si>
  <si>
    <t xml:space="preserve">FGC58790</t>
  </si>
  <si>
    <t xml:space="preserve">FGC58792</t>
  </si>
  <si>
    <t xml:space="preserve">FGC58793</t>
  </si>
  <si>
    <t xml:space="preserve">FGC58794</t>
  </si>
  <si>
    <t xml:space="preserve">FGC58795</t>
  </si>
  <si>
    <t xml:space="preserve">FT301719</t>
  </si>
  <si>
    <t xml:space="preserve">FT308185</t>
  </si>
  <si>
    <t xml:space="preserve">FT308486</t>
  </si>
  <si>
    <t xml:space="preserve">FTC58324</t>
  </si>
  <si>
    <t xml:space="preserve">FGC58791*</t>
  </si>
  <si>
    <t xml:space="preserve">Killian</t>
  </si>
  <si>
    <t xml:space="preserve">FGC52029</t>
  </si>
  <si>
    <t xml:space="preserve">FGC52032</t>
  </si>
  <si>
    <t xml:space="preserve">FGC52029*</t>
  </si>
  <si>
    <t xml:space="preserve">Jennings</t>
  </si>
  <si>
    <t xml:space="preserve">FGC52028</t>
  </si>
  <si>
    <t xml:space="preserve">FGC52030</t>
  </si>
  <si>
    <t xml:space="preserve">FGC52031</t>
  </si>
  <si>
    <t xml:space="preserve">FT438673</t>
  </si>
  <si>
    <t xml:space="preserve">FGC52024*</t>
  </si>
  <si>
    <t xml:space="preserve">N18064</t>
  </si>
  <si>
    <t xml:space="preserve">BY59051</t>
  </si>
  <si>
    <t xml:space="preserve">BY79753</t>
  </si>
  <si>
    <t xml:space="preserve">FT85937</t>
  </si>
  <si>
    <t xml:space="preserve">FT86266</t>
  </si>
  <si>
    <t xml:space="preserve">FT86985</t>
  </si>
  <si>
    <t xml:space="preserve">FTC86928</t>
  </si>
  <si>
    <t xml:space="preserve">Y146339</t>
  </si>
  <si>
    <t xml:space="preserve">BY59051*</t>
  </si>
  <si>
    <t xml:space="preserve">Gwinn</t>
  </si>
  <si>
    <t xml:space="preserve">BY168066</t>
  </si>
  <si>
    <t xml:space="preserve">FT6811</t>
  </si>
  <si>
    <t xml:space="preserve">FT8007</t>
  </si>
  <si>
    <t xml:space="preserve">BY168066*</t>
  </si>
  <si>
    <t xml:space="preserve">BY167332</t>
  </si>
  <si>
    <t xml:space="preserve">BY167332*</t>
  </si>
  <si>
    <t xml:space="preserve">AM12582</t>
  </si>
  <si>
    <t xml:space="preserve">Keelty</t>
  </si>
  <si>
    <t xml:space="preserve">BY69640</t>
  </si>
  <si>
    <t xml:space="preserve">BY79400</t>
  </si>
  <si>
    <t xml:space="preserve">FT134825</t>
  </si>
  <si>
    <t xml:space="preserve">BY69640*</t>
  </si>
  <si>
    <t xml:space="preserve">FT133387</t>
  </si>
  <si>
    <t xml:space="preserve">CTS2523</t>
  </si>
  <si>
    <t xml:space="preserve">FT132590</t>
  </si>
  <si>
    <t xml:space="preserve">FT134881</t>
  </si>
  <si>
    <t xml:space="preserve">FT135117</t>
  </si>
  <si>
    <t xml:space="preserve">FT191142</t>
  </si>
  <si>
    <t xml:space="preserve">FT133387*</t>
  </si>
  <si>
    <t xml:space="preserve">B243929</t>
  </si>
  <si>
    <t xml:space="preserve">FT132849</t>
  </si>
  <si>
    <t xml:space="preserve">BY111040</t>
  </si>
  <si>
    <t xml:space="preserve">FT132323</t>
  </si>
  <si>
    <t xml:space="preserve">Davies</t>
  </si>
  <si>
    <t xml:space="preserve">Glamorgan</t>
  </si>
  <si>
    <t xml:space="preserve">A11905</t>
  </si>
  <si>
    <t xml:space="preserve">FT365706</t>
  </si>
  <si>
    <t xml:space="preserve">FT365004</t>
  </si>
  <si>
    <t xml:space="preserve">FT365318</t>
  </si>
  <si>
    <t xml:space="preserve">FTB43280</t>
  </si>
  <si>
    <t xml:space="preserve">FT365706*</t>
  </si>
  <si>
    <t xml:space="preserve">Mulroe</t>
  </si>
  <si>
    <t xml:space="preserve">FTB60419</t>
  </si>
  <si>
    <t xml:space="preserve">A11892</t>
  </si>
  <si>
    <t xml:space="preserve">A11893</t>
  </si>
  <si>
    <t xml:space="preserve">A11895</t>
  </si>
  <si>
    <t xml:space="preserve">A11896</t>
  </si>
  <si>
    <t xml:space="preserve">A11897</t>
  </si>
  <si>
    <t xml:space="preserve">A11899</t>
  </si>
  <si>
    <t xml:space="preserve">A11903</t>
  </si>
  <si>
    <t xml:space="preserve">A11904</t>
  </si>
  <si>
    <t xml:space="preserve">A11906</t>
  </si>
  <si>
    <t xml:space="preserve">BY138544</t>
  </si>
  <si>
    <t xml:space="preserve">FTB61790</t>
  </si>
  <si>
    <t xml:space="preserve">FTB60419*</t>
  </si>
  <si>
    <t xml:space="preserve">FT359093</t>
  </si>
  <si>
    <t xml:space="preserve">FT359093*</t>
  </si>
  <si>
    <t xml:space="preserve">Crean</t>
  </si>
  <si>
    <t xml:space="preserve">BY71102</t>
  </si>
  <si>
    <t xml:space="preserve">BY71102*</t>
  </si>
  <si>
    <t xml:space="preserve">FT355053</t>
  </si>
  <si>
    <t xml:space="preserve">FT249917</t>
  </si>
  <si>
    <t xml:space="preserve">FT354974</t>
  </si>
  <si>
    <t xml:space="preserve">FT355529</t>
  </si>
  <si>
    <t xml:space="preserve">FT355600</t>
  </si>
  <si>
    <t xml:space="preserve">FT355642</t>
  </si>
  <si>
    <t xml:space="preserve">FT355791</t>
  </si>
  <si>
    <t xml:space="preserve">FT356205</t>
  </si>
  <si>
    <t xml:space="preserve">FT436950</t>
  </si>
  <si>
    <t xml:space="preserve">FT355053*</t>
  </si>
  <si>
    <t xml:space="preserve">Hamrick</t>
  </si>
  <si>
    <t xml:space="preserve">B646523</t>
  </si>
  <si>
    <t xml:space="preserve">Hendricks</t>
  </si>
  <si>
    <t xml:space="preserve">FGC31521</t>
  </si>
  <si>
    <t xml:space="preserve">FGC31520</t>
  </si>
  <si>
    <t xml:space="preserve">FGC31523</t>
  </si>
  <si>
    <t xml:space="preserve">FGC31527</t>
  </si>
  <si>
    <t xml:space="preserve">FGC31528</t>
  </si>
  <si>
    <t xml:space="preserve">FGC31529</t>
  </si>
  <si>
    <t xml:space="preserve">FGC83409</t>
  </si>
  <si>
    <t xml:space="preserve">FGC31521*</t>
  </si>
  <si>
    <t xml:space="preserve">Berry</t>
  </si>
  <si>
    <t xml:space="preserve">Y62692</t>
  </si>
  <si>
    <t xml:space="preserve">BY121771</t>
  </si>
  <si>
    <t xml:space="preserve">FT219116</t>
  </si>
  <si>
    <t xml:space="preserve">PF7628</t>
  </si>
  <si>
    <t xml:space="preserve">Y75411</t>
  </si>
  <si>
    <t xml:space="preserve">Y80700</t>
  </si>
  <si>
    <t xml:space="preserve">Y62692*</t>
  </si>
  <si>
    <t xml:space="preserve">McGowen</t>
  </si>
  <si>
    <t xml:space="preserve">FT217461</t>
  </si>
  <si>
    <t xml:space="preserve">FT217000</t>
  </si>
  <si>
    <t xml:space="preserve">FT217119</t>
  </si>
  <si>
    <t xml:space="preserve">FT218703</t>
  </si>
  <si>
    <t xml:space="preserve">Y12638</t>
  </si>
  <si>
    <t xml:space="preserve">FT217461*</t>
  </si>
  <si>
    <t xml:space="preserve">McElmurray</t>
  </si>
  <si>
    <t xml:space="preserve">IN78201</t>
  </si>
  <si>
    <t xml:space="preserve">McIntyre</t>
  </si>
  <si>
    <t xml:space="preserve">BY107609</t>
  </si>
  <si>
    <t xml:space="preserve">BY106484</t>
  </si>
  <si>
    <t xml:space="preserve">BY107609*</t>
  </si>
  <si>
    <t xml:space="preserve">Naughton</t>
  </si>
  <si>
    <t xml:space="preserve">FGC46310</t>
  </si>
  <si>
    <t xml:space="preserve">FGC46310*</t>
  </si>
  <si>
    <t xml:space="preserve">N144524</t>
  </si>
  <si>
    <t xml:space="preserve">Moran</t>
  </si>
  <si>
    <t xml:space="preserve">FT315267</t>
  </si>
  <si>
    <t xml:space="preserve">FT315267*</t>
  </si>
  <si>
    <t xml:space="preserve">N91269</t>
  </si>
  <si>
    <t xml:space="preserve">Huane</t>
  </si>
  <si>
    <t xml:space="preserve">Z34470</t>
  </si>
  <si>
    <t xml:space="preserve">FT268777</t>
  </si>
  <si>
    <t xml:space="preserve">FT269589</t>
  </si>
  <si>
    <t xml:space="preserve">FT269637</t>
  </si>
  <si>
    <t xml:space="preserve">FT269946</t>
  </si>
  <si>
    <t xml:space="preserve">FT270675</t>
  </si>
  <si>
    <t xml:space="preserve">FT448466</t>
  </si>
  <si>
    <t xml:space="preserve">Z34470*</t>
  </si>
  <si>
    <t xml:space="preserve">FTA79378</t>
  </si>
  <si>
    <t xml:space="preserve">FTA82339</t>
  </si>
  <si>
    <t xml:space="preserve">FTA83514</t>
  </si>
  <si>
    <t xml:space="preserve">FTA85578</t>
  </si>
  <si>
    <t xml:space="preserve">Y254787</t>
  </si>
  <si>
    <t xml:space="preserve">FTA79378*</t>
  </si>
  <si>
    <t xml:space="preserve">Dowdy</t>
  </si>
  <si>
    <t xml:space="preserve">A16156</t>
  </si>
  <si>
    <t xml:space="preserve">A16160*</t>
  </si>
  <si>
    <t xml:space="preserve">Edinburgh</t>
  </si>
  <si>
    <t xml:space="preserve">A16161</t>
  </si>
  <si>
    <t xml:space="preserve">A16158</t>
  </si>
  <si>
    <t xml:space="preserve">A16161*</t>
  </si>
  <si>
    <t xml:space="preserve">IN63490</t>
  </si>
  <si>
    <t xml:space="preserve">Bailey</t>
  </si>
  <si>
    <t xml:space="preserve">FT207016</t>
  </si>
  <si>
    <t xml:space="preserve">FT207302</t>
  </si>
  <si>
    <t xml:space="preserve">FT287180</t>
  </si>
  <si>
    <t xml:space="preserve">FT207016*</t>
  </si>
  <si>
    <t xml:space="preserve">FT206457</t>
  </si>
  <si>
    <t xml:space="preserve">FT206457*</t>
  </si>
  <si>
    <t xml:space="preserve">FT206766</t>
  </si>
  <si>
    <t xml:space="preserve">FT206071</t>
  </si>
  <si>
    <t xml:space="preserve">FT207178</t>
  </si>
  <si>
    <t xml:space="preserve">FT207263</t>
  </si>
  <si>
    <t xml:space="preserve">FT207441</t>
  </si>
  <si>
    <t xml:space="preserve">FT206766*</t>
  </si>
  <si>
    <t xml:space="preserve">MI54075</t>
  </si>
  <si>
    <t xml:space="preserve">S20413</t>
  </si>
  <si>
    <t xml:space="preserve">FT387756</t>
  </si>
  <si>
    <t xml:space="preserve">FT388037</t>
  </si>
  <si>
    <t xml:space="preserve">FT389348</t>
  </si>
  <si>
    <t xml:space="preserve">FT390021</t>
  </si>
  <si>
    <t xml:space="preserve">S20413*</t>
  </si>
  <si>
    <t xml:space="preserve">Everett</t>
  </si>
  <si>
    <t xml:space="preserve">B72870</t>
  </si>
  <si>
    <t xml:space="preserve">BY106459</t>
  </si>
  <si>
    <t xml:space="preserve">FT275126</t>
  </si>
  <si>
    <t xml:space="preserve">Y100168 (Aedh Ua Dubhda ?-982)</t>
  </si>
  <si>
    <t xml:space="preserve">Y105176</t>
  </si>
  <si>
    <t xml:space="preserve">Y108024</t>
  </si>
  <si>
    <t xml:space="preserve">Y83058</t>
  </si>
  <si>
    <t xml:space="preserve">Y86593</t>
  </si>
  <si>
    <t xml:space="preserve">Y86594</t>
  </si>
  <si>
    <t xml:space="preserve">Y94073</t>
  </si>
  <si>
    <t xml:space="preserve">Y95774</t>
  </si>
  <si>
    <t xml:space="preserve">BY106459*</t>
  </si>
  <si>
    <t xml:space="preserve">B19951</t>
  </si>
  <si>
    <t xml:space="preserve">FT79880</t>
  </si>
  <si>
    <t xml:space="preserve">FT80252</t>
  </si>
  <si>
    <t xml:space="preserve">Y24629</t>
  </si>
  <si>
    <t xml:space="preserve">FT78901*</t>
  </si>
  <si>
    <t xml:space="preserve">Dowd</t>
  </si>
  <si>
    <t xml:space="preserve">Ó Dubhda (O'Dowd) of Uí Fiachrach</t>
  </si>
  <si>
    <t xml:space="preserve">FT8685</t>
  </si>
  <si>
    <t xml:space="preserve">FT78992</t>
  </si>
  <si>
    <t xml:space="preserve">FT78685*</t>
  </si>
  <si>
    <t xml:space="preserve">IN53562</t>
  </si>
  <si>
    <t xml:space="preserve">FGC46309</t>
  </si>
  <si>
    <t xml:space="preserve">B851808</t>
  </si>
  <si>
    <t xml:space="preserve">Keith</t>
  </si>
  <si>
    <t xml:space="preserve">FT74116</t>
  </si>
  <si>
    <t xml:space="preserve">FT74157</t>
  </si>
  <si>
    <t xml:space="preserve">FGC46308</t>
  </si>
  <si>
    <t xml:space="preserve">FGC46311</t>
  </si>
  <si>
    <t xml:space="preserve">FT258195</t>
  </si>
  <si>
    <t xml:space="preserve">FT258196</t>
  </si>
  <si>
    <t xml:space="preserve">FT74157*</t>
  </si>
  <si>
    <t xml:space="preserve">B314367</t>
  </si>
  <si>
    <t xml:space="preserve">Bird</t>
  </si>
  <si>
    <t xml:space="preserve">B6895</t>
  </si>
  <si>
    <t xml:space="preserve">McCunney</t>
  </si>
  <si>
    <t xml:space="preserve">BY24140</t>
  </si>
  <si>
    <t xml:space="preserve">BY171806</t>
  </si>
  <si>
    <t xml:space="preserve">BY171821</t>
  </si>
  <si>
    <t xml:space="preserve">BY43051</t>
  </si>
  <si>
    <t xml:space="preserve">HU407</t>
  </si>
  <si>
    <t xml:space="preserve">Y100575</t>
  </si>
  <si>
    <t xml:space="preserve">Y105768</t>
  </si>
  <si>
    <t xml:space="preserve">Y106372</t>
  </si>
  <si>
    <t xml:space="preserve">Y84412</t>
  </si>
  <si>
    <t xml:space="preserve">Y85884</t>
  </si>
  <si>
    <t xml:space="preserve">Y86840</t>
  </si>
  <si>
    <t xml:space="preserve">Y88903</t>
  </si>
  <si>
    <t xml:space="preserve">Y95252</t>
  </si>
  <si>
    <t xml:space="preserve">BY24140*</t>
  </si>
  <si>
    <t xml:space="preserve">B96088</t>
  </si>
  <si>
    <t xml:space="preserve">Toal</t>
  </si>
  <si>
    <t xml:space="preserve">B1475</t>
  </si>
  <si>
    <t xml:space="preserve">Arrington</t>
  </si>
  <si>
    <t xml:space="preserve">Y83043</t>
  </si>
  <si>
    <t xml:space="preserve">Y83043*</t>
  </si>
  <si>
    <t xml:space="preserve">Burke</t>
  </si>
  <si>
    <t xml:space="preserve">Hynes</t>
  </si>
  <si>
    <t xml:space="preserve">FGC23739</t>
  </si>
  <si>
    <t xml:space="preserve">FGC23739*</t>
  </si>
  <si>
    <t xml:space="preserve">Kiely</t>
  </si>
  <si>
    <t xml:space="preserve">BY212908</t>
  </si>
  <si>
    <t xml:space="preserve">BY212908*</t>
  </si>
  <si>
    <t xml:space="preserve">Shaughnessy</t>
  </si>
  <si>
    <t xml:space="preserve">IN68820</t>
  </si>
  <si>
    <t xml:space="preserve">FGC23736</t>
  </si>
  <si>
    <t xml:space="preserve">FGC23737</t>
  </si>
  <si>
    <t xml:space="preserve">FGC23738</t>
  </si>
  <si>
    <t xml:space="preserve">FGC23740</t>
  </si>
  <si>
    <t xml:space="preserve">FGC23741</t>
  </si>
  <si>
    <t xml:space="preserve">FT74952</t>
  </si>
  <si>
    <t xml:space="preserve">FT75199</t>
  </si>
  <si>
    <t xml:space="preserve">FT75424</t>
  </si>
  <si>
    <t xml:space="preserve">FT77593</t>
  </si>
  <si>
    <t xml:space="preserve">FT77595</t>
  </si>
  <si>
    <t xml:space="preserve">FT77596</t>
  </si>
  <si>
    <t xml:space="preserve">Y24596</t>
  </si>
  <si>
    <t xml:space="preserve">FGC23736*</t>
  </si>
  <si>
    <t xml:space="preserve">Morrow</t>
  </si>
  <si>
    <t xml:space="preserve">B5478</t>
  </si>
  <si>
    <t xml:space="preserve">FT382865</t>
  </si>
  <si>
    <t xml:space="preserve">FT381843</t>
  </si>
  <si>
    <t xml:space="preserve">FT382865*</t>
  </si>
  <si>
    <t xml:space="preserve">IN12310</t>
  </si>
  <si>
    <t xml:space="preserve">O'Donoghue</t>
  </si>
  <si>
    <t xml:space="preserve">FTA18319</t>
  </si>
  <si>
    <t xml:space="preserve">FTB59142</t>
  </si>
  <si>
    <t xml:space="preserve">FTB59198</t>
  </si>
  <si>
    <t xml:space="preserve">FTC36157</t>
  </si>
  <si>
    <t xml:space="preserve">Y13956</t>
  </si>
  <si>
    <t xml:space="preserve">Y275713</t>
  </si>
  <si>
    <t xml:space="preserve">Z16376</t>
  </si>
  <si>
    <t xml:space="preserve">FTA18319*</t>
  </si>
  <si>
    <t xml:space="preserve">FT382373</t>
  </si>
  <si>
    <t xml:space="preserve">FT458837</t>
  </si>
  <si>
    <t xml:space="preserve">FT382895</t>
  </si>
  <si>
    <t xml:space="preserve">BY49672</t>
  </si>
  <si>
    <t xml:space="preserve">FT382085</t>
  </si>
  <si>
    <t xml:space="preserve">FT382591</t>
  </si>
  <si>
    <t xml:space="preserve">FT382716</t>
  </si>
  <si>
    <t xml:space="preserve">FT382774</t>
  </si>
  <si>
    <t xml:space="preserve">FT383608</t>
  </si>
  <si>
    <t xml:space="preserve">FT387309</t>
  </si>
  <si>
    <t xml:space="preserve">FTC48917</t>
  </si>
  <si>
    <t xml:space="preserve">FTC63456</t>
  </si>
  <si>
    <t xml:space="preserve">FT382895*</t>
  </si>
  <si>
    <t xml:space="preserve">IN92642</t>
  </si>
  <si>
    <t xml:space="preserve">FTA24726</t>
  </si>
  <si>
    <t xml:space="preserve">FT205945</t>
  </si>
  <si>
    <t xml:space="preserve">FTA24726*</t>
  </si>
  <si>
    <t xml:space="preserve">Glynn</t>
  </si>
  <si>
    <t xml:space="preserve">BY11687</t>
  </si>
  <si>
    <t xml:space="preserve">FT12671</t>
  </si>
  <si>
    <t xml:space="preserve">FT12671*</t>
  </si>
  <si>
    <t xml:space="preserve">Moloney</t>
  </si>
  <si>
    <t xml:space="preserve">BY183163</t>
  </si>
  <si>
    <t xml:space="preserve">BY183163*</t>
  </si>
  <si>
    <t xml:space="preserve">MK73832</t>
  </si>
  <si>
    <t xml:space="preserve">Fay</t>
  </si>
  <si>
    <t xml:space="preserve">FT96339</t>
  </si>
  <si>
    <t xml:space="preserve">FT96339*</t>
  </si>
  <si>
    <t xml:space="preserve">Fahey</t>
  </si>
  <si>
    <t xml:space="preserve">BY182558</t>
  </si>
  <si>
    <t xml:space="preserve">F19011</t>
  </si>
  <si>
    <t xml:space="preserve">FT191151</t>
  </si>
  <si>
    <t xml:space="preserve">FT191152</t>
  </si>
  <si>
    <t xml:space="preserve">FT191153</t>
  </si>
  <si>
    <t xml:space="preserve">FT95696</t>
  </si>
  <si>
    <t xml:space="preserve">FT96353</t>
  </si>
  <si>
    <t xml:space="preserve">FT12650</t>
  </si>
  <si>
    <t xml:space="preserve">FT11990</t>
  </si>
  <si>
    <t xml:space="preserve">FT12364</t>
  </si>
  <si>
    <t xml:space="preserve">FT12469</t>
  </si>
  <si>
    <t xml:space="preserve">FT13215</t>
  </si>
  <si>
    <t xml:space="preserve">FT13461</t>
  </si>
  <si>
    <t xml:space="preserve">FT13618</t>
  </si>
  <si>
    <t xml:space="preserve">FTA20683</t>
  </si>
  <si>
    <t xml:space="preserve">FTA21783</t>
  </si>
  <si>
    <t xml:space="preserve">FT12650*</t>
  </si>
  <si>
    <t xml:space="preserve">BY11689</t>
  </si>
  <si>
    <t xml:space="preserve">BY11688</t>
  </si>
  <si>
    <t xml:space="preserve">BY11690</t>
  </si>
  <si>
    <t xml:space="preserve">BY11691</t>
  </si>
  <si>
    <t xml:space="preserve">BY11689*</t>
  </si>
  <si>
    <t xml:space="preserve">N112691</t>
  </si>
  <si>
    <t xml:space="preserve">Larsson</t>
  </si>
  <si>
    <t xml:space="preserve">Sweden</t>
  </si>
  <si>
    <t xml:space="preserve">Göteborg</t>
  </si>
  <si>
    <t xml:space="preserve">BY43720.1</t>
  </si>
  <si>
    <t xml:space="preserve">FT48487</t>
  </si>
  <si>
    <t xml:space="preserve">FT48488</t>
  </si>
  <si>
    <t xml:space="preserve">Y168630</t>
  </si>
  <si>
    <t xml:space="preserve">Y168632</t>
  </si>
  <si>
    <t xml:space="preserve">FT107437</t>
  </si>
  <si>
    <t xml:space="preserve">FT107554</t>
  </si>
  <si>
    <t xml:space="preserve">FT108202</t>
  </si>
  <si>
    <t xml:space="preserve">Y184902</t>
  </si>
  <si>
    <t xml:space="preserve">FT107437*</t>
  </si>
  <si>
    <t xml:space="preserve">IN32319</t>
  </si>
  <si>
    <t xml:space="preserve">Sunesson</t>
  </si>
  <si>
    <t xml:space="preserve">Norbotten</t>
  </si>
  <si>
    <t xml:space="preserve">FT33368</t>
  </si>
  <si>
    <t xml:space="preserve">FT35278</t>
  </si>
  <si>
    <t xml:space="preserve">FT35292</t>
  </si>
  <si>
    <t xml:space="preserve">Z34649</t>
  </si>
  <si>
    <t xml:space="preserve">BY124234</t>
  </si>
  <si>
    <t xml:space="preserve">FT43311</t>
  </si>
  <si>
    <t xml:space="preserve">FT43311*</t>
  </si>
  <si>
    <t xml:space="preserve">MI40924</t>
  </si>
  <si>
    <t xml:space="preserve">MI40896</t>
  </si>
  <si>
    <t xml:space="preserve">MI40897</t>
  </si>
  <si>
    <t xml:space="preserve">B299457</t>
  </si>
  <si>
    <t xml:space="preserve">FT191154</t>
  </si>
  <si>
    <t xml:space="preserve">FT191154*</t>
  </si>
  <si>
    <t xml:space="preserve">BY21260</t>
  </si>
  <si>
    <t xml:space="preserve">BY21260*</t>
  </si>
  <si>
    <t xml:space="preserve">Morin</t>
  </si>
  <si>
    <t xml:space="preserve">Nederkalix</t>
  </si>
  <si>
    <t xml:space="preserve">Nilsson</t>
  </si>
  <si>
    <t xml:space="preserve">Uusimaa (FI)</t>
  </si>
  <si>
    <t xml:space="preserve">Y77098</t>
  </si>
  <si>
    <t xml:space="preserve">Y77098*</t>
  </si>
  <si>
    <t xml:space="preserve">Nordstrom</t>
  </si>
  <si>
    <t xml:space="preserve">Y72855</t>
  </si>
  <si>
    <t xml:space="preserve">Y72855*</t>
  </si>
  <si>
    <t xml:space="preserve">Forsberg</t>
  </si>
  <si>
    <t xml:space="preserve">Z1513 et al. (40 db SNPs under DF27), branching around 1690 BCE from closest English and French matches; Niall Glúndub (bef 879-919) &gt; Muirchertach mac Néill (bef 919-943) &gt; Domnall ua Néill (bef 943-980)</t>
  </si>
  <si>
    <t xml:space="preserve">Z1513*</t>
  </si>
  <si>
    <t xml:space="preserve">O'Neale</t>
  </si>
  <si>
    <t xml:space="preserve">FTB5811</t>
  </si>
  <si>
    <t xml:space="preserve">FTB5811*</t>
  </si>
  <si>
    <t xml:space="preserve">B436631</t>
  </si>
  <si>
    <t xml:space="preserve">BY31270</t>
  </si>
  <si>
    <t xml:space="preserve">A10699</t>
  </si>
  <si>
    <t xml:space="preserve">BY202281</t>
  </si>
  <si>
    <t xml:space="preserve">BY31271</t>
  </si>
  <si>
    <t xml:space="preserve">BY31272</t>
  </si>
  <si>
    <t xml:space="preserve">BY31273</t>
  </si>
  <si>
    <t xml:space="preserve">BY31274</t>
  </si>
  <si>
    <t xml:space="preserve">BY31275</t>
  </si>
  <si>
    <t xml:space="preserve">BY94215</t>
  </si>
  <si>
    <t xml:space="preserve">FT77748</t>
  </si>
  <si>
    <t xml:space="preserve">FT79149</t>
  </si>
  <si>
    <t xml:space="preserve">FT79867</t>
  </si>
  <si>
    <t xml:space="preserve">Y94408</t>
  </si>
  <si>
    <t xml:space="preserve">BY31270*</t>
  </si>
  <si>
    <t xml:space="preserve">Mulholland</t>
  </si>
  <si>
    <t xml:space="preserve">BY57572</t>
  </si>
  <si>
    <t xml:space="preserve">BY109189</t>
  </si>
  <si>
    <t xml:space="preserve">FT40060</t>
  </si>
  <si>
    <t xml:space="preserve">FT40334</t>
  </si>
  <si>
    <t xml:space="preserve">PF1909</t>
  </si>
  <si>
    <t xml:space="preserve">FT40212</t>
  </si>
  <si>
    <t xml:space="preserve">FT38184</t>
  </si>
  <si>
    <t xml:space="preserve">FT40290</t>
  </si>
  <si>
    <t xml:space="preserve">FT40912</t>
  </si>
  <si>
    <t xml:space="preserve">FT41992</t>
  </si>
  <si>
    <t xml:space="preserve">FT42031</t>
  </si>
  <si>
    <t xml:space="preserve">FTB80900</t>
  </si>
  <si>
    <t xml:space="preserve">FTB80901</t>
  </si>
  <si>
    <t xml:space="preserve">MF120460</t>
  </si>
  <si>
    <t xml:space="preserve">FT40212*</t>
  </si>
  <si>
    <t xml:space="preserve">MacShane</t>
  </si>
  <si>
    <t xml:space="preserve">N69983</t>
  </si>
  <si>
    <t xml:space="preserve">BY145501</t>
  </si>
  <si>
    <t xml:space="preserve">BY126924</t>
  </si>
  <si>
    <t xml:space="preserve">BY104121</t>
  </si>
  <si>
    <t xml:space="preserve">FT32273</t>
  </si>
  <si>
    <t xml:space="preserve">FTA9398</t>
  </si>
  <si>
    <t xml:space="preserve">FTA32589</t>
  </si>
  <si>
    <t xml:space="preserve">FTA33932</t>
  </si>
  <si>
    <t xml:space="preserve">FTA9473</t>
  </si>
  <si>
    <t xml:space="preserve">FTB50938</t>
  </si>
  <si>
    <t xml:space="preserve">FTB70646</t>
  </si>
  <si>
    <t xml:space="preserve">FTA9398*</t>
  </si>
  <si>
    <t xml:space="preserve">IN105749</t>
  </si>
  <si>
    <t xml:space="preserve">Peacock</t>
  </si>
  <si>
    <t xml:space="preserve">BP29497</t>
  </si>
  <si>
    <t xml:space="preserve">BY211644</t>
  </si>
  <si>
    <t xml:space="preserve">BY65808</t>
  </si>
  <si>
    <t xml:space="preserve">BY43360</t>
  </si>
  <si>
    <t xml:space="preserve">BY47768</t>
  </si>
  <si>
    <t xml:space="preserve">BY65808*</t>
  </si>
  <si>
    <t xml:space="preserve">FT229061</t>
  </si>
  <si>
    <t xml:space="preserve">FT268746</t>
  </si>
  <si>
    <t xml:space="preserve">FT229061*</t>
  </si>
  <si>
    <t xml:space="preserve">McCullagh</t>
  </si>
  <si>
    <t xml:space="preserve">FT87684</t>
  </si>
  <si>
    <t xml:space="preserve">A23395</t>
  </si>
  <si>
    <t xml:space="preserve">FT87684*</t>
  </si>
  <si>
    <t xml:space="preserve">B69385</t>
  </si>
  <si>
    <t xml:space="preserve">McShane</t>
  </si>
  <si>
    <t xml:space="preserve">McCallum</t>
  </si>
  <si>
    <t xml:space="preserve">Z5254</t>
  </si>
  <si>
    <t xml:space="preserve">Z5254*</t>
  </si>
  <si>
    <t xml:space="preserve">B363134</t>
  </si>
  <si>
    <t xml:space="preserve">B82361</t>
  </si>
  <si>
    <t xml:space="preserve">Lawrence</t>
  </si>
  <si>
    <t xml:space="preserve">BY166723</t>
  </si>
  <si>
    <t xml:space="preserve">BY165770</t>
  </si>
  <si>
    <t xml:space="preserve">FT97798</t>
  </si>
  <si>
    <t xml:space="preserve">BY166723*</t>
  </si>
  <si>
    <t xml:space="preserve">IN79820</t>
  </si>
  <si>
    <t xml:space="preserve">FT156785</t>
  </si>
  <si>
    <t xml:space="preserve">FT460536</t>
  </si>
  <si>
    <t xml:space="preserve">FT156785*</t>
  </si>
  <si>
    <t xml:space="preserve">BY192502</t>
  </si>
  <si>
    <t xml:space="preserve">BY192594</t>
  </si>
  <si>
    <t xml:space="preserve">BY192840</t>
  </si>
  <si>
    <t xml:space="preserve">FT120963</t>
  </si>
  <si>
    <t xml:space="preserve">BY192502*</t>
  </si>
  <si>
    <t xml:space="preserve">FT84193</t>
  </si>
  <si>
    <t xml:space="preserve">FT84193*</t>
  </si>
  <si>
    <t xml:space="preserve">BY138316</t>
  </si>
  <si>
    <t xml:space="preserve">FT82512</t>
  </si>
  <si>
    <t xml:space="preserve">FTA49288</t>
  </si>
  <si>
    <t xml:space="preserve">BY138316*</t>
  </si>
  <si>
    <t xml:space="preserve">Payne</t>
  </si>
  <si>
    <t xml:space="preserve">FT124092</t>
  </si>
  <si>
    <t xml:space="preserve">BY114787</t>
  </si>
  <si>
    <t xml:space="preserve">BY92114</t>
  </si>
  <si>
    <t xml:space="preserve">FT124092*</t>
  </si>
  <si>
    <t xml:space="preserve">N118035</t>
  </si>
  <si>
    <t xml:space="preserve">BY176666</t>
  </si>
  <si>
    <t xml:space="preserve">BY176801</t>
  </si>
  <si>
    <t xml:space="preserve">BY176986</t>
  </si>
  <si>
    <t xml:space="preserve">BY176997</t>
  </si>
  <si>
    <t xml:space="preserve">BY177082</t>
  </si>
  <si>
    <t xml:space="preserve">FT60694</t>
  </si>
  <si>
    <t xml:space="preserve">BY176666*</t>
  </si>
  <si>
    <t xml:space="preserve">BY183003</t>
  </si>
  <si>
    <t xml:space="preserve">BY183003*</t>
  </si>
  <si>
    <t xml:space="preserve">BY88729</t>
  </si>
  <si>
    <t xml:space="preserve">BY88729*</t>
  </si>
  <si>
    <t xml:space="preserve">BY182518</t>
  </si>
  <si>
    <t xml:space="preserve">BY183307</t>
  </si>
  <si>
    <t xml:space="preserve">BY182518*</t>
  </si>
  <si>
    <t xml:space="preserve">FGC49739</t>
  </si>
  <si>
    <t xml:space="preserve">FGC49753</t>
  </si>
  <si>
    <t xml:space="preserve">FT64788</t>
  </si>
  <si>
    <t xml:space="preserve">FGC49739*</t>
  </si>
  <si>
    <t xml:space="preserve">BY3292</t>
  </si>
  <si>
    <t xml:space="preserve">BY2278</t>
  </si>
  <si>
    <t xml:space="preserve">FTA18943</t>
  </si>
  <si>
    <t xml:space="preserve">ZS6520</t>
  </si>
  <si>
    <t xml:space="preserve">FTA18943*</t>
  </si>
  <si>
    <t xml:space="preserve">Bowden</t>
  </si>
  <si>
    <t xml:space="preserve">FT218632</t>
  </si>
  <si>
    <t xml:space="preserve">FT214959</t>
  </si>
  <si>
    <t xml:space="preserve">FT218632*</t>
  </si>
  <si>
    <t xml:space="preserve">B233415</t>
  </si>
  <si>
    <t xml:space="preserve">IN21760</t>
  </si>
  <si>
    <t xml:space="preserve">BY31266</t>
  </si>
  <si>
    <t xml:space="preserve">BY31266*</t>
  </si>
  <si>
    <t xml:space="preserve">IN10526</t>
  </si>
  <si>
    <t xml:space="preserve">N60863</t>
  </si>
  <si>
    <t xml:space="preserve">Reddin</t>
  </si>
  <si>
    <t xml:space="preserve">BY133549</t>
  </si>
  <si>
    <t xml:space="preserve">BY133549*</t>
  </si>
  <si>
    <t xml:space="preserve">MK69302</t>
  </si>
  <si>
    <t xml:space="preserve">MK69303</t>
  </si>
  <si>
    <t xml:space="preserve">BY180889</t>
  </si>
  <si>
    <t xml:space="preserve">FT217216</t>
  </si>
  <si>
    <t xml:space="preserve">BY180889*</t>
  </si>
  <si>
    <t xml:space="preserve">Pittman</t>
  </si>
  <si>
    <t xml:space="preserve">FGC37026</t>
  </si>
  <si>
    <t xml:space="preserve">FGC37026*</t>
  </si>
  <si>
    <t xml:space="preserve">McEwan</t>
  </si>
  <si>
    <t xml:space="preserve">BY31478</t>
  </si>
  <si>
    <t xml:space="preserve">FT122008</t>
  </si>
  <si>
    <t xml:space="preserve">BY31478*</t>
  </si>
  <si>
    <t xml:space="preserve">IN47580</t>
  </si>
  <si>
    <t xml:space="preserve">Owen</t>
  </si>
  <si>
    <t xml:space="preserve">BY31268</t>
  </si>
  <si>
    <t xml:space="preserve">BY31477</t>
  </si>
  <si>
    <t xml:space="preserve">BY31268*</t>
  </si>
  <si>
    <t xml:space="preserve">BY40000</t>
  </si>
  <si>
    <t xml:space="preserve">BY40001</t>
  </si>
  <si>
    <t xml:space="preserve">BY40002</t>
  </si>
  <si>
    <t xml:space="preserve">BY40000*</t>
  </si>
  <si>
    <t xml:space="preserve">FGC49744</t>
  </si>
  <si>
    <t xml:space="preserve">FGC49751</t>
  </si>
  <si>
    <t xml:space="preserve">FGC49744*</t>
  </si>
  <si>
    <t xml:space="preserve">BY87816</t>
  </si>
  <si>
    <t xml:space="preserve">FT199567</t>
  </si>
  <si>
    <t xml:space="preserve">FTB79672</t>
  </si>
  <si>
    <t xml:space="preserve">BY87816*</t>
  </si>
  <si>
    <t xml:space="preserve">B292325</t>
  </si>
  <si>
    <t xml:space="preserve">BY43619</t>
  </si>
  <si>
    <t xml:space="preserve">FT182754</t>
  </si>
  <si>
    <t xml:space="preserve">BY43619*</t>
  </si>
  <si>
    <t xml:space="preserve">N50629</t>
  </si>
  <si>
    <t xml:space="preserve">McRanald</t>
  </si>
  <si>
    <t xml:space="preserve">BY164592</t>
  </si>
  <si>
    <t xml:space="preserve">BY191178</t>
  </si>
  <si>
    <t xml:space="preserve">BY191544</t>
  </si>
  <si>
    <t xml:space="preserve">BY164592*</t>
  </si>
  <si>
    <t xml:space="preserve">BY190289</t>
  </si>
  <si>
    <t xml:space="preserve">BY191958</t>
  </si>
  <si>
    <t xml:space="preserve">Y186883</t>
  </si>
  <si>
    <t xml:space="preserve">Y186883*</t>
  </si>
  <si>
    <t xml:space="preserve">FGC49754</t>
  </si>
  <si>
    <t xml:space="preserve">FGC49754*</t>
  </si>
  <si>
    <t xml:space="preserve">N103104</t>
  </si>
  <si>
    <t xml:space="preserve">CTS4466 et al. (19 SNPs, branching 1365 BCE) Dui Dallta Dedad ruled 80-49 BC or 120-110 BC? </t>
  </si>
  <si>
    <t xml:space="preserve">A7751</t>
  </si>
  <si>
    <t xml:space="preserve">BY23421</t>
  </si>
  <si>
    <t xml:space="preserve">FGC43846</t>
  </si>
  <si>
    <t xml:space="preserve">A17979</t>
  </si>
  <si>
    <t xml:space="preserve">BY36567</t>
  </si>
  <si>
    <t xml:space="preserve">A17979*</t>
  </si>
  <si>
    <t xml:space="preserve">FGC43844</t>
  </si>
  <si>
    <t xml:space="preserve">BY24496</t>
  </si>
  <si>
    <t xml:space="preserve">FGC43833</t>
  </si>
  <si>
    <t xml:space="preserve">FGC43839</t>
  </si>
  <si>
    <t xml:space="preserve">FGC43845</t>
  </si>
  <si>
    <t xml:space="preserve">FGC43848</t>
  </si>
  <si>
    <t xml:space="preserve">FGC43849</t>
  </si>
  <si>
    <t xml:space="preserve">FGC43844*</t>
  </si>
  <si>
    <t xml:space="preserve">IN39543</t>
  </si>
  <si>
    <t xml:space="preserve">FGC43847</t>
  </si>
  <si>
    <t xml:space="preserve">BY254553</t>
  </si>
  <si>
    <t xml:space="preserve">BY254554</t>
  </si>
  <si>
    <t xml:space="preserve">FGC43847*</t>
  </si>
  <si>
    <t xml:space="preserve">B211485</t>
  </si>
  <si>
    <t xml:space="preserve">FGC43838</t>
  </si>
  <si>
    <t xml:space="preserve">FGC43838*</t>
  </si>
  <si>
    <t xml:space="preserve">Jones</t>
  </si>
  <si>
    <t xml:space="preserve">S1115</t>
  </si>
  <si>
    <t xml:space="preserve">S1115*</t>
  </si>
  <si>
    <t xml:space="preserve">IN116501</t>
  </si>
  <si>
    <t xml:space="preserve">Urien</t>
  </si>
  <si>
    <t xml:space="preserve">Z3023</t>
  </si>
  <si>
    <t xml:space="preserve">BY23591</t>
  </si>
  <si>
    <t xml:space="preserve">A12404</t>
  </si>
  <si>
    <t xml:space="preserve">BY163427</t>
  </si>
  <si>
    <t xml:space="preserve">BY23626</t>
  </si>
  <si>
    <t xml:space="preserve">BY23677</t>
  </si>
  <si>
    <t xml:space="preserve">BY23899</t>
  </si>
  <si>
    <t xml:space="preserve">BY23948</t>
  </si>
  <si>
    <t xml:space="preserve">BY23975</t>
  </si>
  <si>
    <t xml:space="preserve">BY24329</t>
  </si>
  <si>
    <t xml:space="preserve">BY24333</t>
  </si>
  <si>
    <t xml:space="preserve">BY24364</t>
  </si>
  <si>
    <t xml:space="preserve">BY24623</t>
  </si>
  <si>
    <t xml:space="preserve">BY24735</t>
  </si>
  <si>
    <t xml:space="preserve">BY23626*</t>
  </si>
  <si>
    <t xml:space="preserve">BY23525</t>
  </si>
  <si>
    <t xml:space="preserve">A12395</t>
  </si>
  <si>
    <t xml:space="preserve">A12396</t>
  </si>
  <si>
    <t xml:space="preserve">A12397</t>
  </si>
  <si>
    <t xml:space="preserve">A12398 &gt; A12399</t>
  </si>
  <si>
    <t xml:space="preserve">A12401</t>
  </si>
  <si>
    <t xml:space="preserve">A12402 &gt; A12403</t>
  </si>
  <si>
    <t xml:space="preserve">BY23727</t>
  </si>
  <si>
    <t xml:space="preserve">BY34888</t>
  </si>
  <si>
    <t xml:space="preserve">BY34889</t>
  </si>
  <si>
    <t xml:space="preserve">BY34890</t>
  </si>
  <si>
    <t xml:space="preserve">FT17939</t>
  </si>
  <si>
    <t xml:space="preserve">FT25479</t>
  </si>
  <si>
    <t xml:space="preserve">FT25533</t>
  </si>
  <si>
    <t xml:space="preserve">FT56496</t>
  </si>
  <si>
    <t xml:space="preserve">FT86584</t>
  </si>
  <si>
    <t xml:space="preserve">BY202957</t>
  </si>
  <si>
    <t xml:space="preserve">FT86493</t>
  </si>
  <si>
    <t xml:space="preserve">FT86948</t>
  </si>
  <si>
    <t xml:space="preserve">FT86584*</t>
  </si>
  <si>
    <t xml:space="preserve">B304265</t>
  </si>
  <si>
    <t xml:space="preserve">JFS0135</t>
  </si>
  <si>
    <t xml:space="preserve">BY204016</t>
  </si>
  <si>
    <t xml:space="preserve">A12400</t>
  </si>
  <si>
    <t xml:space="preserve">FT16765</t>
  </si>
  <si>
    <t xml:space="preserve">FT26607</t>
  </si>
  <si>
    <t xml:space="preserve">A12400*</t>
  </si>
  <si>
    <t xml:space="preserve">Roberts</t>
  </si>
  <si>
    <t xml:space="preserve">Roberts family</t>
  </si>
  <si>
    <t xml:space="preserve">FT89695</t>
  </si>
  <si>
    <t xml:space="preserve">FT89695*</t>
  </si>
  <si>
    <t xml:space="preserve">FT241001</t>
  </si>
  <si>
    <t xml:space="preserve">FT241001*</t>
  </si>
  <si>
    <t xml:space="preserve">FT225338</t>
  </si>
  <si>
    <t xml:space="preserve">MK57004</t>
  </si>
  <si>
    <t xml:space="preserve">N132267</t>
  </si>
  <si>
    <t xml:space="preserve">BY137126</t>
  </si>
  <si>
    <t xml:space="preserve">FTB69998</t>
  </si>
  <si>
    <t xml:space="preserve">FTB69998*</t>
  </si>
  <si>
    <t xml:space="preserve">BY90171</t>
  </si>
  <si>
    <t xml:space="preserve">BY90083</t>
  </si>
  <si>
    <t xml:space="preserve">BY108277</t>
  </si>
  <si>
    <t xml:space="preserve">BY120507</t>
  </si>
  <si>
    <t xml:space="preserve">BY160866</t>
  </si>
  <si>
    <t xml:space="preserve">BY93841</t>
  </si>
  <si>
    <t xml:space="preserve">BY90083*</t>
  </si>
  <si>
    <t xml:space="preserve">B811097</t>
  </si>
  <si>
    <t xml:space="preserve">BY218841</t>
  </si>
  <si>
    <t xml:space="preserve">FT48990</t>
  </si>
  <si>
    <t xml:space="preserve">FT49558</t>
  </si>
  <si>
    <t xml:space="preserve">BY218841*</t>
  </si>
  <si>
    <t xml:space="preserve">B124558</t>
  </si>
  <si>
    <t xml:space="preserve">FT51651</t>
  </si>
  <si>
    <t xml:space="preserve">FT460457</t>
  </si>
  <si>
    <t xml:space="preserve">FT51651*</t>
  </si>
  <si>
    <t xml:space="preserve">A212</t>
  </si>
  <si>
    <t xml:space="preserve">A218 &gt; FGC78243</t>
  </si>
  <si>
    <t xml:space="preserve">A212*</t>
  </si>
  <si>
    <t xml:space="preserve">N144863</t>
  </si>
  <si>
    <t xml:space="preserve">BY24850</t>
  </si>
  <si>
    <t xml:space="preserve">BY24628</t>
  </si>
  <si>
    <t xml:space="preserve">BY23687</t>
  </si>
  <si>
    <t xml:space="preserve">BY23494</t>
  </si>
  <si>
    <t xml:space="preserve">BY23429</t>
  </si>
  <si>
    <t xml:space="preserve">A7652</t>
  </si>
  <si>
    <t xml:space="preserve">A7651</t>
  </si>
  <si>
    <t xml:space="preserve">A7649</t>
  </si>
  <si>
    <t xml:space="preserve">A7648</t>
  </si>
  <si>
    <t xml:space="preserve">Stalker</t>
  </si>
  <si>
    <t xml:space="preserve">A6518</t>
  </si>
  <si>
    <t xml:space="preserve">A6519</t>
  </si>
  <si>
    <t xml:space="preserve">A6520</t>
  </si>
  <si>
    <t xml:space="preserve">A6521</t>
  </si>
  <si>
    <t xml:space="preserve">A6522</t>
  </si>
  <si>
    <t xml:space="preserve">A6523</t>
  </si>
  <si>
    <t xml:space="preserve">A6524</t>
  </si>
  <si>
    <t xml:space="preserve">BY23845</t>
  </si>
  <si>
    <t xml:space="preserve">BY42871</t>
  </si>
  <si>
    <t xml:space="preserve">FT90283</t>
  </si>
  <si>
    <t xml:space="preserve">FT90317</t>
  </si>
  <si>
    <t xml:space="preserve">FT90417</t>
  </si>
  <si>
    <t xml:space="preserve">FT90494</t>
  </si>
  <si>
    <t xml:space="preserve">FT90624</t>
  </si>
  <si>
    <t xml:space="preserve">Z26733</t>
  </si>
  <si>
    <t xml:space="preserve">A6518*</t>
  </si>
  <si>
    <t xml:space="preserve">Walker</t>
  </si>
  <si>
    <t xml:space="preserve">BY113739</t>
  </si>
  <si>
    <t xml:space="preserve">BY113739*</t>
  </si>
  <si>
    <t xml:space="preserve">A19227</t>
  </si>
  <si>
    <t xml:space="preserve">A19227*</t>
  </si>
  <si>
    <t xml:space="preserve">A206</t>
  </si>
  <si>
    <t xml:space="preserve">A214</t>
  </si>
  <si>
    <t xml:space="preserve">A216</t>
  </si>
  <si>
    <t xml:space="preserve">A217</t>
  </si>
  <si>
    <t xml:space="preserve">A292</t>
  </si>
  <si>
    <t xml:space="preserve">A349</t>
  </si>
  <si>
    <t xml:space="preserve">A351</t>
  </si>
  <si>
    <t xml:space="preserve">A206*</t>
  </si>
  <si>
    <t xml:space="preserve">Weir</t>
  </si>
  <si>
    <t xml:space="preserve">A208</t>
  </si>
  <si>
    <t xml:space="preserve">A208*</t>
  </si>
  <si>
    <t xml:space="preserve">Crain</t>
  </si>
  <si>
    <t xml:space="preserve">Isle of Jura</t>
  </si>
  <si>
    <t xml:space="preserve">A7699*</t>
  </si>
  <si>
    <t xml:space="preserve">U2460</t>
  </si>
  <si>
    <t xml:space="preserve">Swinson</t>
  </si>
  <si>
    <t xml:space="preserve">FTA87606</t>
  </si>
  <si>
    <t xml:space="preserve">FTA87656</t>
  </si>
  <si>
    <t xml:space="preserve">FTA88308</t>
  </si>
  <si>
    <t xml:space="preserve">FTA88741</t>
  </si>
  <si>
    <t xml:space="preserve">FTA89029</t>
  </si>
  <si>
    <t xml:space="preserve">FTA89232</t>
  </si>
  <si>
    <t xml:space="preserve">FTA89960</t>
  </si>
  <si>
    <t xml:space="preserve">FTA90625</t>
  </si>
  <si>
    <t xml:space="preserve">FTA90958</t>
  </si>
  <si>
    <t xml:space="preserve">FTA87606*</t>
  </si>
  <si>
    <t xml:space="preserve">FTA88737</t>
  </si>
  <si>
    <t xml:space="preserve">FTA90718</t>
  </si>
  <si>
    <t xml:space="preserve">FTC43278</t>
  </si>
  <si>
    <t xml:space="preserve">FTA88737*</t>
  </si>
  <si>
    <t xml:space="preserve">B768436</t>
  </si>
  <si>
    <t xml:space="preserve">BY141017</t>
  </si>
  <si>
    <t xml:space="preserve">BY141017*</t>
  </si>
  <si>
    <t xml:space="preserve">Bergin</t>
  </si>
  <si>
    <t xml:space="preserve">BY57568</t>
  </si>
  <si>
    <t xml:space="preserve">FTA7527</t>
  </si>
  <si>
    <t xml:space="preserve">FT434613</t>
  </si>
  <si>
    <t xml:space="preserve">FTA11815</t>
  </si>
  <si>
    <t xml:space="preserve">FTA6483</t>
  </si>
  <si>
    <t xml:space="preserve">FTA7059</t>
  </si>
  <si>
    <t xml:space="preserve">FTA8084</t>
  </si>
  <si>
    <t xml:space="preserve">FTA8120</t>
  </si>
  <si>
    <t xml:space="preserve">FTC48296</t>
  </si>
  <si>
    <t xml:space="preserve">FTC50280</t>
  </si>
  <si>
    <t xml:space="preserve">Z25357</t>
  </si>
  <si>
    <t xml:space="preserve">FTA7527*</t>
  </si>
  <si>
    <t xml:space="preserve">Boylan</t>
  </si>
  <si>
    <t xml:space="preserve">BY66248</t>
  </si>
  <si>
    <t xml:space="preserve">BY105766</t>
  </si>
  <si>
    <t xml:space="preserve">BY110143</t>
  </si>
  <si>
    <t xml:space="preserve">BY126779</t>
  </si>
  <si>
    <t xml:space="preserve">BY131856</t>
  </si>
  <si>
    <t xml:space="preserve">BY144213</t>
  </si>
  <si>
    <t xml:space="preserve">BY151287</t>
  </si>
  <si>
    <t xml:space="preserve">BY71636</t>
  </si>
  <si>
    <t xml:space="preserve">FT183012</t>
  </si>
  <si>
    <t xml:space="preserve">FT229458</t>
  </si>
  <si>
    <t xml:space="preserve">FT95037</t>
  </si>
  <si>
    <t xml:space="preserve">FT95038</t>
  </si>
  <si>
    <t xml:space="preserve">FT95681</t>
  </si>
  <si>
    <t xml:space="preserve">FT95732</t>
  </si>
  <si>
    <t xml:space="preserve">FT96066</t>
  </si>
  <si>
    <t xml:space="preserve">BY66248*</t>
  </si>
  <si>
    <t xml:space="preserve">McCulloch</t>
  </si>
  <si>
    <t xml:space="preserve">BY42760</t>
  </si>
  <si>
    <t xml:space="preserve">FT92546</t>
  </si>
  <si>
    <t xml:space="preserve">BY42760*</t>
  </si>
  <si>
    <t xml:space="preserve">B94719</t>
  </si>
  <si>
    <t xml:space="preserve">Roddy</t>
  </si>
  <si>
    <t xml:space="preserve">FT22011</t>
  </si>
  <si>
    <t xml:space="preserve">BY92277</t>
  </si>
  <si>
    <t xml:space="preserve">FTB15758</t>
  </si>
  <si>
    <t xml:space="preserve">FTB14964</t>
  </si>
  <si>
    <t xml:space="preserve">FTB15045</t>
  </si>
  <si>
    <t xml:space="preserve">FTB15046</t>
  </si>
  <si>
    <t xml:space="preserve">FTB15225</t>
  </si>
  <si>
    <t xml:space="preserve">FTB15916</t>
  </si>
  <si>
    <t xml:space="preserve">FTB20776</t>
  </si>
  <si>
    <t xml:space="preserve">FTB20783</t>
  </si>
  <si>
    <t xml:space="preserve">FTB20784</t>
  </si>
  <si>
    <t xml:space="preserve">FTB20835</t>
  </si>
  <si>
    <t xml:space="preserve">FTB47478</t>
  </si>
  <si>
    <t xml:space="preserve">MF86984</t>
  </si>
  <si>
    <t xml:space="preserve">FTB15758*</t>
  </si>
  <si>
    <t xml:space="preserve">BY53755</t>
  </si>
  <si>
    <t xml:space="preserve">BY112881</t>
  </si>
  <si>
    <t xml:space="preserve">BY115025</t>
  </si>
  <si>
    <t xml:space="preserve">FT14881</t>
  </si>
  <si>
    <t xml:space="preserve">FT17398</t>
  </si>
  <si>
    <t xml:space="preserve">FT186025</t>
  </si>
  <si>
    <t xml:space="preserve">FT18991</t>
  </si>
  <si>
    <t xml:space="preserve">FT38055</t>
  </si>
  <si>
    <t xml:space="preserve">BY53755*</t>
  </si>
  <si>
    <t xml:space="preserve">FT22615</t>
  </si>
  <si>
    <t xml:space="preserve">FT22615*</t>
  </si>
  <si>
    <t xml:space="preserve">FT124898</t>
  </si>
  <si>
    <t xml:space="preserve">FT124898*</t>
  </si>
  <si>
    <t xml:space="preserve">BY3535</t>
  </si>
  <si>
    <t xml:space="preserve">FT152636</t>
  </si>
  <si>
    <t xml:space="preserve">FT17592</t>
  </si>
  <si>
    <t xml:space="preserve">FT17889</t>
  </si>
  <si>
    <t xml:space="preserve">BY222454</t>
  </si>
  <si>
    <t xml:space="preserve">BY43588</t>
  </si>
  <si>
    <t xml:space="preserve">FT14814</t>
  </si>
  <si>
    <t xml:space="preserve">BY222454*</t>
  </si>
  <si>
    <t xml:space="preserve">Cuffe</t>
  </si>
  <si>
    <t xml:space="preserve">BY3862</t>
  </si>
  <si>
    <t xml:space="preserve">FT359816</t>
  </si>
  <si>
    <t xml:space="preserve">BY3862*</t>
  </si>
  <si>
    <t xml:space="preserve">B2560</t>
  </si>
  <si>
    <t xml:space="preserve">N125723</t>
  </si>
  <si>
    <t xml:space="preserve">A6526 &gt; A6527</t>
  </si>
  <si>
    <t xml:space="preserve">A6528 &gt; A6530</t>
  </si>
  <si>
    <t xml:space="preserve">A6531 &gt; A6532</t>
  </si>
  <si>
    <t xml:space="preserve">A6533 &gt; A6534</t>
  </si>
  <si>
    <t xml:space="preserve">BY199071</t>
  </si>
  <si>
    <t xml:space="preserve">BY24403</t>
  </si>
  <si>
    <t xml:space="preserve">FT15805</t>
  </si>
  <si>
    <t xml:space="preserve">FT16800</t>
  </si>
  <si>
    <t xml:space="preserve">FT17909</t>
  </si>
  <si>
    <t xml:space="preserve">FT227541</t>
  </si>
  <si>
    <t xml:space="preserve">FT230098</t>
  </si>
  <si>
    <t xml:space="preserve">FT443641</t>
  </si>
  <si>
    <t xml:space="preserve">A6526*</t>
  </si>
  <si>
    <t xml:space="preserve">FT22816</t>
  </si>
  <si>
    <t xml:space="preserve">BY186342</t>
  </si>
  <si>
    <t xml:space="preserve">FT230100</t>
  </si>
  <si>
    <t xml:space="preserve">BY186342*</t>
  </si>
  <si>
    <t xml:space="preserve">B654981</t>
  </si>
  <si>
    <t xml:space="preserve">FT161067</t>
  </si>
  <si>
    <t xml:space="preserve">FT161067*</t>
  </si>
  <si>
    <t xml:space="preserve">FT159560</t>
  </si>
  <si>
    <t xml:space="preserve">FT159560*</t>
  </si>
  <si>
    <t xml:space="preserve">Gibson</t>
  </si>
  <si>
    <t xml:space="preserve">FT231295</t>
  </si>
  <si>
    <t xml:space="preserve">FT231311</t>
  </si>
  <si>
    <t xml:space="preserve">FT231312</t>
  </si>
  <si>
    <t xml:space="preserve">FT231337</t>
  </si>
  <si>
    <t xml:space="preserve">FT232664</t>
  </si>
  <si>
    <t xml:space="preserve">FT231295*</t>
  </si>
  <si>
    <t xml:space="preserve">BY200345</t>
  </si>
  <si>
    <t xml:space="preserve">BY198713</t>
  </si>
  <si>
    <t xml:space="preserve">BY198884</t>
  </si>
  <si>
    <t xml:space="preserve">BY199365</t>
  </si>
  <si>
    <t xml:space="preserve">BY200037</t>
  </si>
  <si>
    <t xml:space="preserve">FT230101</t>
  </si>
  <si>
    <t xml:space="preserve">BY200345*</t>
  </si>
  <si>
    <t xml:space="preserve">Menaugh</t>
  </si>
  <si>
    <t xml:space="preserve">A6529</t>
  </si>
  <si>
    <t xml:space="preserve">A6529*</t>
  </si>
  <si>
    <t xml:space="preserve">A6525</t>
  </si>
  <si>
    <t xml:space="preserve">FT18951</t>
  </si>
  <si>
    <t xml:space="preserve">FT27067</t>
  </si>
  <si>
    <t xml:space="preserve">BY79430</t>
  </si>
  <si>
    <t xml:space="preserve">BY118067</t>
  </si>
  <si>
    <t xml:space="preserve">BY82695</t>
  </si>
  <si>
    <t xml:space="preserve">BY83057</t>
  </si>
  <si>
    <t xml:space="preserve">BY83062</t>
  </si>
  <si>
    <t xml:space="preserve">BY83063</t>
  </si>
  <si>
    <t xml:space="preserve">BY87918</t>
  </si>
  <si>
    <t xml:space="preserve">BY79430*</t>
  </si>
  <si>
    <t xml:space="preserve">BY102663</t>
  </si>
  <si>
    <t xml:space="preserve">BY118388</t>
  </si>
  <si>
    <t xml:space="preserve">BY102663*</t>
  </si>
  <si>
    <t xml:space="preserve">A7756</t>
  </si>
  <si>
    <t xml:space="preserve">A9512</t>
  </si>
  <si>
    <t xml:space="preserve">BY24499</t>
  </si>
  <si>
    <t xml:space="preserve">BY3533</t>
  </si>
  <si>
    <t xml:space="preserve">FT15925</t>
  </si>
  <si>
    <t xml:space="preserve">FT16003</t>
  </si>
  <si>
    <t xml:space="preserve">FT22447</t>
  </si>
  <si>
    <t xml:space="preserve">FT19559</t>
  </si>
  <si>
    <t xml:space="preserve">FT121816</t>
  </si>
  <si>
    <t xml:space="preserve">FT19559*</t>
  </si>
  <si>
    <t xml:space="preserve">A9513</t>
  </si>
  <si>
    <t xml:space="preserve">A9513*</t>
  </si>
  <si>
    <t xml:space="preserve">IN16219</t>
  </si>
  <si>
    <t xml:space="preserve">Paton</t>
  </si>
  <si>
    <t xml:space="preserve">Lennox</t>
  </si>
  <si>
    <t xml:space="preserve">FT179161</t>
  </si>
  <si>
    <t xml:space="preserve">FT179161*</t>
  </si>
  <si>
    <t xml:space="preserve">FGC84010</t>
  </si>
  <si>
    <t xml:space="preserve">FGC84010*</t>
  </si>
  <si>
    <t xml:space="preserve">IN81160</t>
  </si>
  <si>
    <t xml:space="preserve">Wood</t>
  </si>
  <si>
    <t xml:space="preserve">FT263830</t>
  </si>
  <si>
    <t xml:space="preserve">FT116979</t>
  </si>
  <si>
    <t xml:space="preserve">FT193869</t>
  </si>
  <si>
    <t xml:space="preserve">FT263426</t>
  </si>
  <si>
    <t xml:space="preserve">FT263831</t>
  </si>
  <si>
    <t xml:space="preserve">FT263855</t>
  </si>
  <si>
    <t xml:space="preserve">FT263916</t>
  </si>
  <si>
    <t xml:space="preserve">FT264110</t>
  </si>
  <si>
    <t xml:space="preserve">FT264184</t>
  </si>
  <si>
    <t xml:space="preserve">FT264889</t>
  </si>
  <si>
    <t xml:space="preserve">FT265004</t>
  </si>
  <si>
    <t xml:space="preserve">FT436389</t>
  </si>
  <si>
    <t xml:space="preserve">FTA98285</t>
  </si>
  <si>
    <t xml:space="preserve">FTB20460</t>
  </si>
  <si>
    <t xml:space="preserve">FTB20473</t>
  </si>
  <si>
    <t xml:space="preserve">Z6559</t>
  </si>
  <si>
    <t xml:space="preserve">FT263830*</t>
  </si>
  <si>
    <t xml:space="preserve">FT15523</t>
  </si>
  <si>
    <t xml:space="preserve">FT17696</t>
  </si>
  <si>
    <t xml:space="preserve">Z17989</t>
  </si>
  <si>
    <t xml:space="preserve">Z17990</t>
  </si>
  <si>
    <t xml:space="preserve">BY24386</t>
  </si>
  <si>
    <t xml:space="preserve">BY24781</t>
  </si>
  <si>
    <t xml:space="preserve">BY43865</t>
  </si>
  <si>
    <t xml:space="preserve">FT17413</t>
  </si>
  <si>
    <t xml:space="preserve">FT21317</t>
  </si>
  <si>
    <t xml:space="preserve">FT17964</t>
  </si>
  <si>
    <t xml:space="preserve">FT17964*</t>
  </si>
  <si>
    <t xml:space="preserve">N96330</t>
  </si>
  <si>
    <t xml:space="preserve">Delaney</t>
  </si>
  <si>
    <t xml:space="preserve">BY93490</t>
  </si>
  <si>
    <t xml:space="preserve">BY93490*</t>
  </si>
  <si>
    <t xml:space="preserve">Doorey</t>
  </si>
  <si>
    <t xml:space="preserve">FT17273</t>
  </si>
  <si>
    <t xml:space="preserve">FT16888</t>
  </si>
  <si>
    <t xml:space="preserve">FT15486</t>
  </si>
  <si>
    <t xml:space="preserve">Y3442 (Thomas Dunn, 1835-1885 Manchester)</t>
  </si>
  <si>
    <t xml:space="preserve">FT24801</t>
  </si>
  <si>
    <t xml:space="preserve">BY69735</t>
  </si>
  <si>
    <t xml:space="preserve">B8872</t>
  </si>
  <si>
    <t xml:space="preserve">FT24801*</t>
  </si>
  <si>
    <t xml:space="preserve">MK65825</t>
  </si>
  <si>
    <t xml:space="preserve">A5595</t>
  </si>
  <si>
    <t xml:space="preserve">A5596</t>
  </si>
  <si>
    <t xml:space="preserve">A5597</t>
  </si>
  <si>
    <t xml:space="preserve">A5598</t>
  </si>
  <si>
    <t xml:space="preserve">BY158674</t>
  </si>
  <si>
    <t xml:space="preserve">BY23777</t>
  </si>
  <si>
    <t xml:space="preserve">BY23786</t>
  </si>
  <si>
    <t xml:space="preserve">BY24221</t>
  </si>
  <si>
    <t xml:space="preserve">BY24552</t>
  </si>
  <si>
    <t xml:space="preserve">BY24710</t>
  </si>
  <si>
    <t xml:space="preserve">A5595*</t>
  </si>
  <si>
    <t xml:space="preserve">A2289</t>
  </si>
  <si>
    <t xml:space="preserve">A2290</t>
  </si>
  <si>
    <t xml:space="preserve">A2292</t>
  </si>
  <si>
    <t xml:space="preserve">BY35052</t>
  </si>
  <si>
    <t xml:space="preserve">FT124315</t>
  </si>
  <si>
    <t xml:space="preserve">FT32967</t>
  </si>
  <si>
    <t xml:space="preserve">FT33423</t>
  </si>
  <si>
    <t xml:space="preserve">FT34673</t>
  </si>
  <si>
    <t xml:space="preserve">FT59726</t>
  </si>
  <si>
    <t xml:space="preserve">FT33173</t>
  </si>
  <si>
    <t xml:space="preserve">FT33173*</t>
  </si>
  <si>
    <t xml:space="preserve">FT33326</t>
  </si>
  <si>
    <t xml:space="preserve">FT33574</t>
  </si>
  <si>
    <t xml:space="preserve">FT33326*</t>
  </si>
  <si>
    <t xml:space="preserve">McEvoy</t>
  </si>
  <si>
    <t xml:space="preserve">McAvoy of Laois</t>
  </si>
  <si>
    <t xml:space="preserve">Drennan</t>
  </si>
  <si>
    <t xml:space="preserve">McAvoy</t>
  </si>
  <si>
    <t xml:space="preserve">FT34500</t>
  </si>
  <si>
    <t xml:space="preserve">BZ3369</t>
  </si>
  <si>
    <t xml:space="preserve">FT33316</t>
  </si>
  <si>
    <t xml:space="preserve">FT362821</t>
  </si>
  <si>
    <t xml:space="preserve">FT34500*</t>
  </si>
  <si>
    <t xml:space="preserve">B205587</t>
  </si>
  <si>
    <t xml:space="preserve">FT363991</t>
  </si>
  <si>
    <t xml:space="preserve">FT35357</t>
  </si>
  <si>
    <t xml:space="preserve">FT35270</t>
  </si>
  <si>
    <t xml:space="preserve">FT34667</t>
  </si>
  <si>
    <t xml:space="preserve">FT34819</t>
  </si>
  <si>
    <t xml:space="preserve">Cavanaugh</t>
  </si>
  <si>
    <t xml:space="preserve">AM15727</t>
  </si>
  <si>
    <t xml:space="preserve">A2291</t>
  </si>
  <si>
    <t xml:space="preserve">A2291*</t>
  </si>
  <si>
    <t xml:space="preserve">McBee</t>
  </si>
  <si>
    <t xml:space="preserve">Plunkett</t>
  </si>
  <si>
    <t xml:space="preserve">BY81788 (Cernach Ua Mórdha, d. 1018)</t>
  </si>
  <si>
    <t xml:space="preserve">BY81788*</t>
  </si>
  <si>
    <t xml:space="preserve">Moore (Laois sept? Majority of Moore under DF21)</t>
  </si>
  <si>
    <t xml:space="preserve">FT62340</t>
  </si>
  <si>
    <t xml:space="preserve">FT62926</t>
  </si>
  <si>
    <t xml:space="preserve">FTB78632</t>
  </si>
  <si>
    <t xml:space="preserve">FTB88194</t>
  </si>
  <si>
    <t xml:space="preserve">FT62340*</t>
  </si>
  <si>
    <t xml:space="preserve">SI12656</t>
  </si>
  <si>
    <t xml:space="preserve">FTA33572</t>
  </si>
  <si>
    <t xml:space="preserve">FTA33722</t>
  </si>
  <si>
    <t xml:space="preserve">FTA33572*</t>
  </si>
  <si>
    <t xml:space="preserve">BY104884</t>
  </si>
  <si>
    <t xml:space="preserve">BY127772</t>
  </si>
  <si>
    <t xml:space="preserve">FTB61124</t>
  </si>
  <si>
    <t xml:space="preserve">BY104884*</t>
  </si>
  <si>
    <t xml:space="preserve">N108250</t>
  </si>
  <si>
    <t xml:space="preserve">Lawler</t>
  </si>
  <si>
    <t xml:space="preserve">B148772</t>
  </si>
  <si>
    <t xml:space="preserve">Lawlor</t>
  </si>
  <si>
    <t xml:space="preserve">FT57712</t>
  </si>
  <si>
    <t xml:space="preserve">FT57712*</t>
  </si>
  <si>
    <t xml:space="preserve">IN102703</t>
  </si>
  <si>
    <t xml:space="preserve">N55067</t>
  </si>
  <si>
    <t xml:space="preserve">FT57070</t>
  </si>
  <si>
    <t xml:space="preserve">FT430185</t>
  </si>
  <si>
    <t xml:space="preserve">MF43490</t>
  </si>
  <si>
    <t xml:space="preserve">FT430185*</t>
  </si>
  <si>
    <t xml:space="preserve">B429031</t>
  </si>
  <si>
    <t xml:space="preserve">FT57428</t>
  </si>
  <si>
    <t xml:space="preserve">BY121414</t>
  </si>
  <si>
    <t xml:space="preserve">FT12902</t>
  </si>
  <si>
    <t xml:space="preserve">FT56763</t>
  </si>
  <si>
    <t xml:space="preserve">FT57675</t>
  </si>
  <si>
    <t xml:space="preserve">FT57780</t>
  </si>
  <si>
    <t xml:space="preserve">FT58887</t>
  </si>
  <si>
    <t xml:space="preserve">Y172183</t>
  </si>
  <si>
    <t xml:space="preserve">FT57428*</t>
  </si>
  <si>
    <t xml:space="preserve">IN52181</t>
  </si>
  <si>
    <t xml:space="preserve">A541 (Mug Nuadat &gt; Ailill Ollamh) - 3 sons, but not Cormac Cas</t>
  </si>
  <si>
    <t xml:space="preserve">A151</t>
  </si>
  <si>
    <t xml:space="preserve">A152</t>
  </si>
  <si>
    <t xml:space="preserve">A151*</t>
  </si>
  <si>
    <t xml:space="preserve">FT126960</t>
  </si>
  <si>
    <t xml:space="preserve">FT433763</t>
  </si>
  <si>
    <t xml:space="preserve">Y71696</t>
  </si>
  <si>
    <t xml:space="preserve">Y79692</t>
  </si>
  <si>
    <t xml:space="preserve">Z13904</t>
  </si>
  <si>
    <t xml:space="preserve">FT126960*</t>
  </si>
  <si>
    <t xml:space="preserve">Flowers</t>
  </si>
  <si>
    <t xml:space="preserve">Borre</t>
  </si>
  <si>
    <t xml:space="preserve">FT83818</t>
  </si>
  <si>
    <t xml:space="preserve">FT83818*</t>
  </si>
  <si>
    <t xml:space="preserve">BY110712</t>
  </si>
  <si>
    <t xml:space="preserve">BY127320</t>
  </si>
  <si>
    <t xml:space="preserve">BY130284</t>
  </si>
  <si>
    <t xml:space="preserve">BY137168</t>
  </si>
  <si>
    <t xml:space="preserve">BY218756</t>
  </si>
  <si>
    <t xml:space="preserve">FT128437</t>
  </si>
  <si>
    <t xml:space="preserve">FT129120</t>
  </si>
  <si>
    <t xml:space="preserve">Y45859</t>
  </si>
  <si>
    <t xml:space="preserve">Z11505</t>
  </si>
  <si>
    <t xml:space="preserve">BY110712*</t>
  </si>
  <si>
    <t xml:space="preserve">FGC29768</t>
  </si>
  <si>
    <t xml:space="preserve">FGC29765</t>
  </si>
  <si>
    <t xml:space="preserve">Morissey</t>
  </si>
  <si>
    <t xml:space="preserve">F4219</t>
  </si>
  <si>
    <t xml:space="preserve">FGC29767</t>
  </si>
  <si>
    <t xml:space="preserve">FGC29772</t>
  </si>
  <si>
    <t xml:space="preserve">FGC29776</t>
  </si>
  <si>
    <t xml:space="preserve">FGC29777</t>
  </si>
  <si>
    <t xml:space="preserve">FGC84011</t>
  </si>
  <si>
    <t xml:space="preserve">FT442858</t>
  </si>
  <si>
    <t xml:space="preserve">F4219*</t>
  </si>
  <si>
    <t xml:space="preserve">MI51371</t>
  </si>
  <si>
    <t xml:space="preserve">Isle of Lewis</t>
  </si>
  <si>
    <t xml:space="preserve">Macaulay family of Uig of Lewis</t>
  </si>
  <si>
    <t xml:space="preserve">FGC29773</t>
  </si>
  <si>
    <t xml:space="preserve">FTA47305</t>
  </si>
  <si>
    <t xml:space="preserve">FTA86087</t>
  </si>
  <si>
    <t xml:space="preserve">FTA47305*</t>
  </si>
  <si>
    <t xml:space="preserve">FGC29779</t>
  </si>
  <si>
    <t xml:space="preserve">FTB77708</t>
  </si>
  <si>
    <t xml:space="preserve">FTB78080</t>
  </si>
  <si>
    <t xml:space="preserve">FTC48755</t>
  </si>
  <si>
    <t xml:space="preserve">FTB77708*</t>
  </si>
  <si>
    <t xml:space="preserve">FGC29771</t>
  </si>
  <si>
    <t xml:space="preserve">FGC29771*</t>
  </si>
  <si>
    <t xml:space="preserve">Macaulay</t>
  </si>
  <si>
    <t xml:space="preserve">Ross (West)</t>
  </si>
  <si>
    <t xml:space="preserve">N213691</t>
  </si>
  <si>
    <t xml:space="preserve">FT183034</t>
  </si>
  <si>
    <t xml:space="preserve">FT183034*</t>
  </si>
  <si>
    <t xml:space="preserve">FGC29774</t>
  </si>
  <si>
    <t xml:space="preserve">FGC29774*</t>
  </si>
  <si>
    <t xml:space="preserve">B285387</t>
  </si>
  <si>
    <t xml:space="preserve">BY51215</t>
  </si>
  <si>
    <t xml:space="preserve">BY165758</t>
  </si>
  <si>
    <t xml:space="preserve">BY51215*</t>
  </si>
  <si>
    <t xml:space="preserve">IN23391</t>
  </si>
  <si>
    <t xml:space="preserve">BY15520</t>
  </si>
  <si>
    <t xml:space="preserve">FT133298</t>
  </si>
  <si>
    <t xml:space="preserve">BY99312</t>
  </si>
  <si>
    <t xml:space="preserve">BY99312*</t>
  </si>
  <si>
    <t xml:space="preserve">BY15519.1</t>
  </si>
  <si>
    <t xml:space="preserve">FT135956</t>
  </si>
  <si>
    <t xml:space="preserve">FT137005</t>
  </si>
  <si>
    <t xml:space="preserve">FGC34068</t>
  </si>
  <si>
    <t xml:space="preserve">Y62753</t>
  </si>
  <si>
    <t xml:space="preserve">B69378</t>
  </si>
  <si>
    <t xml:space="preserve">FT137005*</t>
  </si>
  <si>
    <t xml:space="preserve">IN10518</t>
  </si>
  <si>
    <t xml:space="preserve">Isle of Harris</t>
  </si>
  <si>
    <t xml:space="preserve">F3189</t>
  </si>
  <si>
    <t xml:space="preserve">F3189*</t>
  </si>
  <si>
    <t xml:space="preserve">BY96071</t>
  </si>
  <si>
    <t xml:space="preserve">FT124750</t>
  </si>
  <si>
    <t xml:space="preserve">BY96071*</t>
  </si>
  <si>
    <t xml:space="preserve">FT112056</t>
  </si>
  <si>
    <t xml:space="preserve">BY140714</t>
  </si>
  <si>
    <t xml:space="preserve">BY144091</t>
  </si>
  <si>
    <t xml:space="preserve">FT111997</t>
  </si>
  <si>
    <t xml:space="preserve">FT112266</t>
  </si>
  <si>
    <t xml:space="preserve">Y59119</t>
  </si>
  <si>
    <t xml:space="preserve">FT112056*</t>
  </si>
  <si>
    <t xml:space="preserve">BY139</t>
  </si>
  <si>
    <t xml:space="preserve">BY65689</t>
  </si>
  <si>
    <t xml:space="preserve">BY104421</t>
  </si>
  <si>
    <t xml:space="preserve">BY139093</t>
  </si>
  <si>
    <t xml:space="preserve">BY155379</t>
  </si>
  <si>
    <t xml:space="preserve">BY56352</t>
  </si>
  <si>
    <t xml:space="preserve">BY78932</t>
  </si>
  <si>
    <t xml:space="preserve">BY81428</t>
  </si>
  <si>
    <t xml:space="preserve">FT202869</t>
  </si>
  <si>
    <t xml:space="preserve">FT38053</t>
  </si>
  <si>
    <t xml:space="preserve">FT38054</t>
  </si>
  <si>
    <t xml:space="preserve">FT6225</t>
  </si>
  <si>
    <t xml:space="preserve">BY65689*</t>
  </si>
  <si>
    <t xml:space="preserve">BY212618</t>
  </si>
  <si>
    <t xml:space="preserve">BY212618*</t>
  </si>
  <si>
    <t xml:space="preserve">MK25249</t>
  </si>
  <si>
    <t xml:space="preserve">BY153186</t>
  </si>
  <si>
    <t xml:space="preserve">BY153739</t>
  </si>
  <si>
    <t xml:space="preserve">BY154056</t>
  </si>
  <si>
    <t xml:space="preserve">BY153186*</t>
  </si>
  <si>
    <t xml:space="preserve">James</t>
  </si>
  <si>
    <t xml:space="preserve">B491046</t>
  </si>
  <si>
    <t xml:space="preserve">A9865</t>
  </si>
  <si>
    <t xml:space="preserve">BY43350</t>
  </si>
  <si>
    <t xml:space="preserve">BY43503</t>
  </si>
  <si>
    <t xml:space="preserve">BY43350*</t>
  </si>
  <si>
    <t xml:space="preserve">B48749</t>
  </si>
  <si>
    <t xml:space="preserve">Fealy</t>
  </si>
  <si>
    <t xml:space="preserve">BY130073</t>
  </si>
  <si>
    <t xml:space="preserve">BY130073*</t>
  </si>
  <si>
    <t xml:space="preserve">A12087</t>
  </si>
  <si>
    <t xml:space="preserve">A12197</t>
  </si>
  <si>
    <t xml:space="preserve">BY43064</t>
  </si>
  <si>
    <t xml:space="preserve">FT437049</t>
  </si>
  <si>
    <t xml:space="preserve">A12087*</t>
  </si>
  <si>
    <t xml:space="preserve">Givens</t>
  </si>
  <si>
    <t xml:space="preserve">A12149</t>
  </si>
  <si>
    <t xml:space="preserve">A12148</t>
  </si>
  <si>
    <t xml:space="preserve">FT374380</t>
  </si>
  <si>
    <t xml:space="preserve">FT374459</t>
  </si>
  <si>
    <t xml:space="preserve">FT374709</t>
  </si>
  <si>
    <t xml:space="preserve">FT374843</t>
  </si>
  <si>
    <t xml:space="preserve">FT375024</t>
  </si>
  <si>
    <t xml:space="preserve">A12149*</t>
  </si>
  <si>
    <t xml:space="preserve">BY141</t>
  </si>
  <si>
    <t xml:space="preserve">BY140</t>
  </si>
  <si>
    <t xml:space="preserve">BY142</t>
  </si>
  <si>
    <t xml:space="preserve">Z17988</t>
  </si>
  <si>
    <t xml:space="preserve">BY140*</t>
  </si>
  <si>
    <t xml:space="preserve">H1944</t>
  </si>
  <si>
    <t xml:space="preserve">Romundstad</t>
  </si>
  <si>
    <t xml:space="preserve">Rønningen</t>
  </si>
  <si>
    <t xml:space="preserve">Støren </t>
  </si>
  <si>
    <t xml:space="preserve">BY42721</t>
  </si>
  <si>
    <t xml:space="preserve">BY43632</t>
  </si>
  <si>
    <t xml:space="preserve">FT94600</t>
  </si>
  <si>
    <t xml:space="preserve">FT94672</t>
  </si>
  <si>
    <t xml:space="preserve">BY77015</t>
  </si>
  <si>
    <t xml:space="preserve">FT112711</t>
  </si>
  <si>
    <t xml:space="preserve">FT117005</t>
  </si>
  <si>
    <t xml:space="preserve">BY77015*</t>
  </si>
  <si>
    <t xml:space="preserve">IN41257</t>
  </si>
  <si>
    <t xml:space="preserve">Rimmer</t>
  </si>
  <si>
    <t xml:space="preserve">Boone</t>
  </si>
  <si>
    <t xml:space="preserve">BY93960</t>
  </si>
  <si>
    <t xml:space="preserve">BY100725</t>
  </si>
  <si>
    <t xml:space="preserve">BY149007</t>
  </si>
  <si>
    <t xml:space="preserve">BY150198</t>
  </si>
  <si>
    <t xml:space="preserve">FT450849</t>
  </si>
  <si>
    <t xml:space="preserve">FTB99308</t>
  </si>
  <si>
    <t xml:space="preserve">FTC11815</t>
  </si>
  <si>
    <t xml:space="preserve">BY93960*</t>
  </si>
  <si>
    <t xml:space="preserve">FT11485</t>
  </si>
  <si>
    <t xml:space="preserve">A714</t>
  </si>
  <si>
    <t xml:space="preserve">A716</t>
  </si>
  <si>
    <t xml:space="preserve">A717</t>
  </si>
  <si>
    <t xml:space="preserve">FT12788</t>
  </si>
  <si>
    <t xml:space="preserve">FT11483</t>
  </si>
  <si>
    <t xml:space="preserve">BY186440</t>
  </si>
  <si>
    <t xml:space="preserve">BY186471</t>
  </si>
  <si>
    <t xml:space="preserve">BY186626</t>
  </si>
  <si>
    <t xml:space="preserve">BY187203</t>
  </si>
  <si>
    <t xml:space="preserve">BY188688</t>
  </si>
  <si>
    <t xml:space="preserve">BY205811</t>
  </si>
  <si>
    <t xml:space="preserve">BY98217</t>
  </si>
  <si>
    <t xml:space="preserve">FT388944</t>
  </si>
  <si>
    <t xml:space="preserve">FT389570</t>
  </si>
  <si>
    <t xml:space="preserve">BY186440*</t>
  </si>
  <si>
    <t xml:space="preserve">BY187664</t>
  </si>
  <si>
    <t xml:space="preserve">BY187678</t>
  </si>
  <si>
    <t xml:space="preserve">BY188530</t>
  </si>
  <si>
    <t xml:space="preserve">BY187664*</t>
  </si>
  <si>
    <t xml:space="preserve">Hill</t>
  </si>
  <si>
    <t xml:space="preserve">A715</t>
  </si>
  <si>
    <t xml:space="preserve">FGC30535</t>
  </si>
  <si>
    <t xml:space="preserve">FGC30536</t>
  </si>
  <si>
    <t xml:space="preserve">FGC30539</t>
  </si>
  <si>
    <t xml:space="preserve">FGC30540</t>
  </si>
  <si>
    <t xml:space="preserve">FGC30535*</t>
  </si>
  <si>
    <t xml:space="preserve">BY77371</t>
  </si>
  <si>
    <t xml:space="preserve">BY139831</t>
  </si>
  <si>
    <t xml:space="preserve">BY77371*</t>
  </si>
  <si>
    <t xml:space="preserve">B171492</t>
  </si>
  <si>
    <t xml:space="preserve">Lloyd</t>
  </si>
  <si>
    <t xml:space="preserve">BY108746</t>
  </si>
  <si>
    <t xml:space="preserve">BY114931</t>
  </si>
  <si>
    <t xml:space="preserve">BY128254</t>
  </si>
  <si>
    <t xml:space="preserve">BY108746*</t>
  </si>
  <si>
    <t xml:space="preserve">Brazil</t>
  </si>
  <si>
    <t xml:space="preserve">FGC30538</t>
  </si>
  <si>
    <t xml:space="preserve">FGC30538*</t>
  </si>
  <si>
    <t xml:space="preserve">FGC23796</t>
  </si>
  <si>
    <t xml:space="preserve">BY158648</t>
  </si>
  <si>
    <t xml:space="preserve">FGC23797</t>
  </si>
  <si>
    <t xml:space="preserve">FGC23799</t>
  </si>
  <si>
    <t xml:space="preserve">FGC23800</t>
  </si>
  <si>
    <t xml:space="preserve">FGC23801</t>
  </si>
  <si>
    <t xml:space="preserve">FGC23803</t>
  </si>
  <si>
    <t xml:space="preserve">FGC23804</t>
  </si>
  <si>
    <t xml:space="preserve">FGC23796*</t>
  </si>
  <si>
    <t xml:space="preserve">Davidson</t>
  </si>
  <si>
    <t xml:space="preserve">BY111005</t>
  </si>
  <si>
    <t xml:space="preserve">BY210274</t>
  </si>
  <si>
    <t xml:space="preserve">BY111005*</t>
  </si>
  <si>
    <t xml:space="preserve">IN80467</t>
  </si>
  <si>
    <t xml:space="preserve">FT20917</t>
  </si>
  <si>
    <t xml:space="preserve">BY119951</t>
  </si>
  <si>
    <t xml:space="preserve">BY52334</t>
  </si>
  <si>
    <t xml:space="preserve">FT16213</t>
  </si>
  <si>
    <t xml:space="preserve">FT17068</t>
  </si>
  <si>
    <t xml:space="preserve">FT20917*</t>
  </si>
  <si>
    <t xml:space="preserve">Shinnick</t>
  </si>
  <si>
    <t xml:space="preserve">BY63482</t>
  </si>
  <si>
    <t xml:space="preserve">FT268137</t>
  </si>
  <si>
    <t xml:space="preserve">BY63482*</t>
  </si>
  <si>
    <t xml:space="preserve">Hallahan</t>
  </si>
  <si>
    <t xml:space="preserve">BY197966</t>
  </si>
  <si>
    <t xml:space="preserve">BY199032</t>
  </si>
  <si>
    <t xml:space="preserve">BY199540</t>
  </si>
  <si>
    <t xml:space="preserve">BY200393</t>
  </si>
  <si>
    <t xml:space="preserve">BY201012</t>
  </si>
  <si>
    <t xml:space="preserve">BY225490</t>
  </si>
  <si>
    <t xml:space="preserve">FT16385</t>
  </si>
  <si>
    <t xml:space="preserve">BY197966*</t>
  </si>
  <si>
    <t xml:space="preserve">FT74196</t>
  </si>
  <si>
    <t xml:space="preserve">FT74225</t>
  </si>
  <si>
    <t xml:space="preserve">Z22515</t>
  </si>
  <si>
    <t xml:space="preserve">FT132319</t>
  </si>
  <si>
    <t xml:space="preserve">FT132386</t>
  </si>
  <si>
    <t xml:space="preserve">FT132919</t>
  </si>
  <si>
    <t xml:space="preserve">FT133053</t>
  </si>
  <si>
    <t xml:space="preserve">FT133352</t>
  </si>
  <si>
    <t xml:space="preserve">FT133434</t>
  </si>
  <si>
    <t xml:space="preserve">FT133626</t>
  </si>
  <si>
    <t xml:space="preserve">FT133811</t>
  </si>
  <si>
    <t xml:space="preserve">FT133829</t>
  </si>
  <si>
    <t xml:space="preserve">FT134298</t>
  </si>
  <si>
    <t xml:space="preserve">FT134317</t>
  </si>
  <si>
    <t xml:space="preserve">FT134435</t>
  </si>
  <si>
    <t xml:space="preserve">FT134448</t>
  </si>
  <si>
    <t xml:space="preserve">FT134532</t>
  </si>
  <si>
    <t xml:space="preserve">FT134562</t>
  </si>
  <si>
    <t xml:space="preserve">FT135130</t>
  </si>
  <si>
    <t xml:space="preserve">FT89382</t>
  </si>
  <si>
    <t xml:space="preserve">FT132319*</t>
  </si>
  <si>
    <t xml:space="preserve">Brien</t>
  </si>
  <si>
    <t xml:space="preserve">BY21620</t>
  </si>
  <si>
    <t xml:space="preserve">BY21621</t>
  </si>
  <si>
    <t xml:space="preserve">BY21622</t>
  </si>
  <si>
    <t xml:space="preserve">BY21623</t>
  </si>
  <si>
    <t xml:space="preserve">FT74194</t>
  </si>
  <si>
    <t xml:space="preserve">FT415046</t>
  </si>
  <si>
    <t xml:space="preserve">FT414973</t>
  </si>
  <si>
    <t xml:space="preserve">FT415145</t>
  </si>
  <si>
    <t xml:space="preserve">FT415169</t>
  </si>
  <si>
    <t xml:space="preserve">FT415194</t>
  </si>
  <si>
    <t xml:space="preserve">FT426039</t>
  </si>
  <si>
    <t xml:space="preserve">FT415046*</t>
  </si>
  <si>
    <t xml:space="preserve">Reardon</t>
  </si>
  <si>
    <t xml:space="preserve">Hopkins</t>
  </si>
  <si>
    <t xml:space="preserve">FTA81303</t>
  </si>
  <si>
    <t xml:space="preserve">FT236584</t>
  </si>
  <si>
    <t xml:space="preserve">FTA81323</t>
  </si>
  <si>
    <t xml:space="preserve">FTA81678</t>
  </si>
  <si>
    <t xml:space="preserve">FTA85239</t>
  </si>
  <si>
    <t xml:space="preserve">FTA85813</t>
  </si>
  <si>
    <t xml:space="preserve">FTA90633</t>
  </si>
  <si>
    <t xml:space="preserve">FTA81303*</t>
  </si>
  <si>
    <t xml:space="preserve">FT265165</t>
  </si>
  <si>
    <t xml:space="preserve">FT265166</t>
  </si>
  <si>
    <t xml:space="preserve">BY57987*</t>
  </si>
  <si>
    <t xml:space="preserve">Simmons</t>
  </si>
  <si>
    <t xml:space="preserve">BY21619</t>
  </si>
  <si>
    <t xml:space="preserve">BY21619*</t>
  </si>
  <si>
    <t xml:space="preserve">Pearson</t>
  </si>
  <si>
    <t xml:space="preserve">BY34899</t>
  </si>
  <si>
    <t xml:space="preserve">BY34899*</t>
  </si>
  <si>
    <t xml:space="preserve">Richie</t>
  </si>
  <si>
    <t xml:space="preserve">B42</t>
  </si>
  <si>
    <t xml:space="preserve">A12018</t>
  </si>
  <si>
    <t xml:space="preserve">B42*</t>
  </si>
  <si>
    <t xml:space="preserve">Brothers</t>
  </si>
  <si>
    <t xml:space="preserve">BY74009</t>
  </si>
  <si>
    <t xml:space="preserve">BY142037</t>
  </si>
  <si>
    <t xml:space="preserve">BY211648</t>
  </si>
  <si>
    <t xml:space="preserve">BY93972</t>
  </si>
  <si>
    <t xml:space="preserve">FT180124</t>
  </si>
  <si>
    <t xml:space="preserve">FT37889</t>
  </si>
  <si>
    <t xml:space="preserve">FT431285</t>
  </si>
  <si>
    <t xml:space="preserve">BY74009*</t>
  </si>
  <si>
    <t xml:space="preserve">BY108004</t>
  </si>
  <si>
    <t xml:space="preserve">Y32969</t>
  </si>
  <si>
    <t xml:space="preserve">BY108004*</t>
  </si>
  <si>
    <t xml:space="preserve">Ober</t>
  </si>
  <si>
    <t xml:space="preserve">A7659</t>
  </si>
  <si>
    <t xml:space="preserve">Z36987</t>
  </si>
  <si>
    <t xml:space="preserve">A7659*</t>
  </si>
  <si>
    <t xml:space="preserve">O'Connell of Derrynane (Uí Fidgenti)</t>
  </si>
  <si>
    <t xml:space="preserve">O'Connell</t>
  </si>
  <si>
    <t xml:space="preserve">FT208006</t>
  </si>
  <si>
    <t xml:space="preserve">FT206448</t>
  </si>
  <si>
    <t xml:space="preserve">FT206513</t>
  </si>
  <si>
    <t xml:space="preserve">FT207045</t>
  </si>
  <si>
    <t xml:space="preserve">FT430617</t>
  </si>
  <si>
    <t xml:space="preserve">FT208006*</t>
  </si>
  <si>
    <t xml:space="preserve">Shea</t>
  </si>
  <si>
    <t xml:space="preserve">FT174815</t>
  </si>
  <si>
    <t xml:space="preserve">FT175691</t>
  </si>
  <si>
    <t xml:space="preserve">FT175813</t>
  </si>
  <si>
    <t xml:space="preserve">FT175976</t>
  </si>
  <si>
    <t xml:space="preserve">FT174815*</t>
  </si>
  <si>
    <t xml:space="preserve">B671580</t>
  </si>
  <si>
    <t xml:space="preserve">Connell</t>
  </si>
  <si>
    <t xml:space="preserve">FT47674</t>
  </si>
  <si>
    <t xml:space="preserve">FT47401</t>
  </si>
  <si>
    <t xml:space="preserve">FT47821</t>
  </si>
  <si>
    <t xml:space="preserve">FT69755</t>
  </si>
  <si>
    <t xml:space="preserve">FT47674*</t>
  </si>
  <si>
    <t xml:space="preserve">B1159</t>
  </si>
  <si>
    <t xml:space="preserve">A7654</t>
  </si>
  <si>
    <t xml:space="preserve">A7655</t>
  </si>
  <si>
    <t xml:space="preserve">A7656</t>
  </si>
  <si>
    <t xml:space="preserve">A7657</t>
  </si>
  <si>
    <t xml:space="preserve">BY91926</t>
  </si>
  <si>
    <t xml:space="preserve">FT82288</t>
  </si>
  <si>
    <t xml:space="preserve">A7654*</t>
  </si>
  <si>
    <t xml:space="preserve">N62032</t>
  </si>
  <si>
    <t xml:space="preserve">FT417354</t>
  </si>
  <si>
    <t xml:space="preserve">BY124305</t>
  </si>
  <si>
    <t xml:space="preserve">A1135 &gt; A1136</t>
  </si>
  <si>
    <t xml:space="preserve">BY42660 &gt; Z21065 (Dáire Cerbba? r. 326-333)</t>
  </si>
  <si>
    <t xml:space="preserve">A1135*</t>
  </si>
  <si>
    <t xml:space="preserve">Thorpe</t>
  </si>
  <si>
    <t xml:space="preserve">BY62857</t>
  </si>
  <si>
    <t xml:space="preserve">A10641</t>
  </si>
  <si>
    <t xml:space="preserve">BY128182</t>
  </si>
  <si>
    <t xml:space="preserve">BY138989</t>
  </si>
  <si>
    <t xml:space="preserve">BY144010</t>
  </si>
  <si>
    <t xml:space="preserve">BY150293</t>
  </si>
  <si>
    <t xml:space="preserve">BY43397</t>
  </si>
  <si>
    <t xml:space="preserve">BY61757</t>
  </si>
  <si>
    <t xml:space="preserve">FTB15478</t>
  </si>
  <si>
    <t xml:space="preserve">FTB21025</t>
  </si>
  <si>
    <t xml:space="preserve">Y88755</t>
  </si>
  <si>
    <t xml:space="preserve">BY62857*</t>
  </si>
  <si>
    <t xml:space="preserve">McAuliffe</t>
  </si>
  <si>
    <t xml:space="preserve">A9426</t>
  </si>
  <si>
    <t xml:space="preserve">A9424</t>
  </si>
  <si>
    <t xml:space="preserve">A9427</t>
  </si>
  <si>
    <t xml:space="preserve">A9429</t>
  </si>
  <si>
    <t xml:space="preserve">A9431</t>
  </si>
  <si>
    <t xml:space="preserve">A9449</t>
  </si>
  <si>
    <t xml:space="preserve">A9450</t>
  </si>
  <si>
    <t xml:space="preserve">BY219045</t>
  </si>
  <si>
    <t xml:space="preserve">BY219046</t>
  </si>
  <si>
    <t xml:space="preserve">FGC40177</t>
  </si>
  <si>
    <t xml:space="preserve">FGC40179</t>
  </si>
  <si>
    <t xml:space="preserve">FGC80306</t>
  </si>
  <si>
    <t xml:space="preserve">A9426*</t>
  </si>
  <si>
    <t xml:space="preserve">Aber</t>
  </si>
  <si>
    <t xml:space="preserve">B100601</t>
  </si>
  <si>
    <t xml:space="preserve">A11844</t>
  </si>
  <si>
    <t xml:space="preserve">A11843</t>
  </si>
  <si>
    <t xml:space="preserve">A11845</t>
  </si>
  <si>
    <t xml:space="preserve">A12019</t>
  </si>
  <si>
    <t xml:space="preserve">FT124584</t>
  </si>
  <si>
    <t xml:space="preserve">BY32462</t>
  </si>
  <si>
    <t xml:space="preserve">BY32462*</t>
  </si>
  <si>
    <t xml:space="preserve">Hickey</t>
  </si>
  <si>
    <t xml:space="preserve">BY32460</t>
  </si>
  <si>
    <t xml:space="preserve">BY32461</t>
  </si>
  <si>
    <t xml:space="preserve">BY32463</t>
  </si>
  <si>
    <t xml:space="preserve">BY32464</t>
  </si>
  <si>
    <t xml:space="preserve">BY32465</t>
  </si>
  <si>
    <t xml:space="preserve">Y111286</t>
  </si>
  <si>
    <t xml:space="preserve">BY32460*</t>
  </si>
  <si>
    <t xml:space="preserve">Memos</t>
  </si>
  <si>
    <t xml:space="preserve">A12525</t>
  </si>
  <si>
    <t xml:space="preserve">A12525*</t>
  </si>
  <si>
    <t xml:space="preserve">N28633</t>
  </si>
  <si>
    <t xml:space="preserve">Franklin</t>
  </si>
  <si>
    <t xml:space="preserve">A956</t>
  </si>
  <si>
    <t xml:space="preserve">BY43102</t>
  </si>
  <si>
    <t xml:space="preserve">FT33478</t>
  </si>
  <si>
    <t xml:space="preserve">FT48495</t>
  </si>
  <si>
    <t xml:space="preserve">A956*</t>
  </si>
  <si>
    <t xml:space="preserve">Daley</t>
  </si>
  <si>
    <t xml:space="preserve">FT212634</t>
  </si>
  <si>
    <t xml:space="preserve">FT212634*</t>
  </si>
  <si>
    <t xml:space="preserve">Kirby</t>
  </si>
  <si>
    <t xml:space="preserve">Kirby?</t>
  </si>
  <si>
    <t xml:space="preserve">A7754</t>
  </si>
  <si>
    <t xml:space="preserve">BY24170</t>
  </si>
  <si>
    <t xml:space="preserve">BY24458</t>
  </si>
  <si>
    <t xml:space="preserve">A7754*</t>
  </si>
  <si>
    <t xml:space="preserve">B1114</t>
  </si>
  <si>
    <t xml:space="preserve">FTA73940</t>
  </si>
  <si>
    <t xml:space="preserve">FTA73987</t>
  </si>
  <si>
    <t xml:space="preserve">FTA74264</t>
  </si>
  <si>
    <t xml:space="preserve">FTA86827</t>
  </si>
  <si>
    <t xml:space="preserve">Y280824</t>
  </si>
  <si>
    <t xml:space="preserve">Y281270</t>
  </si>
  <si>
    <t xml:space="preserve">Y282182</t>
  </si>
  <si>
    <t xml:space="preserve">FTA73940*</t>
  </si>
  <si>
    <t xml:space="preserve">Arbing</t>
  </si>
  <si>
    <t xml:space="preserve">FTA86631</t>
  </si>
  <si>
    <t xml:space="preserve">FTA86631*</t>
  </si>
  <si>
    <t xml:space="preserve">B476676</t>
  </si>
  <si>
    <t xml:space="preserve">FTC62006</t>
  </si>
  <si>
    <t xml:space="preserve">FTC62006*</t>
  </si>
  <si>
    <t xml:space="preserve">B169652</t>
  </si>
  <si>
    <t xml:space="preserve">A2288</t>
  </si>
  <si>
    <t xml:space="preserve">BY34725</t>
  </si>
  <si>
    <t xml:space="preserve">BY19776</t>
  </si>
  <si>
    <t xml:space="preserve">BY19777</t>
  </si>
  <si>
    <t xml:space="preserve">BY19778</t>
  </si>
  <si>
    <t xml:space="preserve">BY19780</t>
  </si>
  <si>
    <t xml:space="preserve">BY19781</t>
  </si>
  <si>
    <t xml:space="preserve">BY44172</t>
  </si>
  <si>
    <t xml:space="preserve">FT124899</t>
  </si>
  <si>
    <t xml:space="preserve">FT125030</t>
  </si>
  <si>
    <t xml:space="preserve">Z39811</t>
  </si>
  <si>
    <t xml:space="preserve">BY19776*</t>
  </si>
  <si>
    <t xml:space="preserve">A5313</t>
  </si>
  <si>
    <t xml:space="preserve">FT33440</t>
  </si>
  <si>
    <t xml:space="preserve">FT34909</t>
  </si>
  <si>
    <t xml:space="preserve">FT48494</t>
  </si>
  <si>
    <t xml:space="preserve">FT66047</t>
  </si>
  <si>
    <t xml:space="preserve">FT183049</t>
  </si>
  <si>
    <t xml:space="preserve">FT66047*</t>
  </si>
  <si>
    <t xml:space="preserve">IN108148</t>
  </si>
  <si>
    <t xml:space="preserve">FT221747</t>
  </si>
  <si>
    <t xml:space="preserve">FT282218</t>
  </si>
  <si>
    <t xml:space="preserve">FT393589</t>
  </si>
  <si>
    <t xml:space="preserve">FT450541</t>
  </si>
  <si>
    <t xml:space="preserve">FT221747*</t>
  </si>
  <si>
    <t xml:space="preserve">FT67860</t>
  </si>
  <si>
    <t xml:space="preserve">FT449520</t>
  </si>
  <si>
    <t xml:space="preserve">FT66156</t>
  </si>
  <si>
    <t xml:space="preserve">FT68942</t>
  </si>
  <si>
    <t xml:space="preserve">FT69332</t>
  </si>
  <si>
    <t xml:space="preserve">FT69341</t>
  </si>
  <si>
    <t xml:space="preserve">FTA48403</t>
  </si>
  <si>
    <t xml:space="preserve">FT67860*</t>
  </si>
  <si>
    <t xml:space="preserve">FT98282</t>
  </si>
  <si>
    <t xml:space="preserve">FT227340</t>
  </si>
  <si>
    <t xml:space="preserve">FT226494</t>
  </si>
  <si>
    <t xml:space="preserve">FT226812</t>
  </si>
  <si>
    <t xml:space="preserve">FT227494</t>
  </si>
  <si>
    <t xml:space="preserve">FT227340*</t>
  </si>
  <si>
    <t xml:space="preserve">FT390914</t>
  </si>
  <si>
    <t xml:space="preserve">BY182344</t>
  </si>
  <si>
    <t xml:space="preserve">BY182077</t>
  </si>
  <si>
    <t xml:space="preserve">BY182055</t>
  </si>
  <si>
    <t xml:space="preserve">BY181317</t>
  </si>
  <si>
    <t xml:space="preserve">FT98485</t>
  </si>
  <si>
    <t xml:space="preserve">FT35000</t>
  </si>
  <si>
    <t xml:space="preserve">FT35000*</t>
  </si>
  <si>
    <t xml:space="preserve">FT33931</t>
  </si>
  <si>
    <t xml:space="preserve">FT33127</t>
  </si>
  <si>
    <t xml:space="preserve">FT33427</t>
  </si>
  <si>
    <t xml:space="preserve">FT35176</t>
  </si>
  <si>
    <t xml:space="preserve">FT33931*</t>
  </si>
  <si>
    <t xml:space="preserve">FT33971</t>
  </si>
  <si>
    <t xml:space="preserve">FT33971*</t>
  </si>
  <si>
    <t xml:space="preserve">A5312</t>
  </si>
  <si>
    <t xml:space="preserve">A5312*</t>
  </si>
  <si>
    <t xml:space="preserve">FT236270</t>
  </si>
  <si>
    <t xml:space="preserve">FT236270*</t>
  </si>
  <si>
    <t xml:space="preserve">N124160</t>
  </si>
  <si>
    <t xml:space="preserve">FT234914</t>
  </si>
  <si>
    <t xml:space="preserve">FT236939</t>
  </si>
  <si>
    <t xml:space="preserve">FT237061</t>
  </si>
  <si>
    <t xml:space="preserve">FT440757</t>
  </si>
  <si>
    <t xml:space="preserve">FT453079</t>
  </si>
  <si>
    <t xml:space="preserve">FTA37206</t>
  </si>
  <si>
    <t xml:space="preserve">FT234914*</t>
  </si>
  <si>
    <t xml:space="preserve">Tajikistan</t>
  </si>
  <si>
    <t xml:space="preserve">BY34895</t>
  </si>
  <si>
    <t xml:space="preserve">FT259411</t>
  </si>
  <si>
    <t xml:space="preserve">FT334756</t>
  </si>
  <si>
    <t xml:space="preserve">M12124</t>
  </si>
  <si>
    <t xml:space="preserve">FT259411*</t>
  </si>
  <si>
    <t xml:space="preserve">BY34896</t>
  </si>
  <si>
    <t xml:space="preserve">FT44543</t>
  </si>
  <si>
    <t xml:space="preserve">BY34896*</t>
  </si>
  <si>
    <t xml:space="preserve">FTA83516</t>
  </si>
  <si>
    <t xml:space="preserve">FTA79359</t>
  </si>
  <si>
    <t xml:space="preserve">FTA83534</t>
  </si>
  <si>
    <t xml:space="preserve">FTA96579</t>
  </si>
  <si>
    <t xml:space="preserve">FTA96680</t>
  </si>
  <si>
    <t xml:space="preserve">FTA96772</t>
  </si>
  <si>
    <t xml:space="preserve">BY136072</t>
  </si>
  <si>
    <t xml:space="preserve">BY109264</t>
  </si>
  <si>
    <t xml:space="preserve">BY224455</t>
  </si>
  <si>
    <t xml:space="preserve">BY225353</t>
  </si>
  <si>
    <t xml:space="preserve">FT39430</t>
  </si>
  <si>
    <t xml:space="preserve">BY136072*</t>
  </si>
  <si>
    <t xml:space="preserve">BY103331</t>
  </si>
  <si>
    <t xml:space="preserve">BY103331*</t>
  </si>
  <si>
    <t xml:space="preserve">BY23645</t>
  </si>
  <si>
    <t xml:space="preserve">A8748</t>
  </si>
  <si>
    <t xml:space="preserve">BY23776</t>
  </si>
  <si>
    <t xml:space="preserve">FTA52623</t>
  </si>
  <si>
    <t xml:space="preserve">BY23645*</t>
  </si>
  <si>
    <t xml:space="preserve">A7753</t>
  </si>
  <si>
    <t xml:space="preserve">A7753*</t>
  </si>
  <si>
    <t xml:space="preserve">FT7592 (Fiachu Fidgenid)</t>
  </si>
  <si>
    <t xml:space="preserve">FT7592*</t>
  </si>
  <si>
    <t xml:space="preserve">Germany</t>
  </si>
  <si>
    <t xml:space="preserve">FT221512</t>
  </si>
  <si>
    <t xml:space="preserve">FT220841</t>
  </si>
  <si>
    <t xml:space="preserve">FT221025</t>
  </si>
  <si>
    <t xml:space="preserve">FT221131</t>
  </si>
  <si>
    <t xml:space="preserve">FT221403</t>
  </si>
  <si>
    <t xml:space="preserve">FT221522</t>
  </si>
  <si>
    <t xml:space="preserve">FT221773</t>
  </si>
  <si>
    <t xml:space="preserve">FT221992</t>
  </si>
  <si>
    <t xml:space="preserve">FT222404</t>
  </si>
  <si>
    <t xml:space="preserve">FT222459</t>
  </si>
  <si>
    <t xml:space="preserve">FT222672</t>
  </si>
  <si>
    <t xml:space="preserve">FT222690</t>
  </si>
  <si>
    <t xml:space="preserve">FT222730</t>
  </si>
  <si>
    <t xml:space="preserve">FT222745</t>
  </si>
  <si>
    <t xml:space="preserve">FT222863</t>
  </si>
  <si>
    <t xml:space="preserve">FT223006</t>
  </si>
  <si>
    <t xml:space="preserve">FT223022</t>
  </si>
  <si>
    <t xml:space="preserve">FT433376</t>
  </si>
  <si>
    <t xml:space="preserve">FT447855</t>
  </si>
  <si>
    <t xml:space="preserve">FT452952</t>
  </si>
  <si>
    <t xml:space="preserve">FT221512*</t>
  </si>
  <si>
    <t xml:space="preserve">Britt</t>
  </si>
  <si>
    <t xml:space="preserve">Guernsey</t>
  </si>
  <si>
    <t xml:space="preserve">Gore</t>
  </si>
  <si>
    <t xml:space="preserve">A2427</t>
  </si>
  <si>
    <t xml:space="preserve">A2428</t>
  </si>
  <si>
    <t xml:space="preserve">A2429</t>
  </si>
  <si>
    <t xml:space="preserve">A2430</t>
  </si>
  <si>
    <t xml:space="preserve">A2431</t>
  </si>
  <si>
    <t xml:space="preserve">A2432</t>
  </si>
  <si>
    <t xml:space="preserve">BY21615</t>
  </si>
  <si>
    <t xml:space="preserve">BY21616</t>
  </si>
  <si>
    <t xml:space="preserve">BY21617</t>
  </si>
  <si>
    <t xml:space="preserve">FT341523</t>
  </si>
  <si>
    <t xml:space="preserve">FT341260</t>
  </si>
  <si>
    <t xml:space="preserve">FT341486</t>
  </si>
  <si>
    <t xml:space="preserve">FT342106</t>
  </si>
  <si>
    <t xml:space="preserve">FT343121</t>
  </si>
  <si>
    <t xml:space="preserve">FT359673</t>
  </si>
  <si>
    <t xml:space="preserve">A2427*</t>
  </si>
  <si>
    <t xml:space="preserve">A3093</t>
  </si>
  <si>
    <t xml:space="preserve">Hazzard</t>
  </si>
  <si>
    <t xml:space="preserve">FTA25435</t>
  </si>
  <si>
    <t xml:space="preserve">FTA43267</t>
  </si>
  <si>
    <t xml:space="preserve">FTA25435*</t>
  </si>
  <si>
    <t xml:space="preserve">FT200212</t>
  </si>
  <si>
    <t xml:space="preserve">Hazard</t>
  </si>
  <si>
    <t xml:space="preserve">FT359343</t>
  </si>
  <si>
    <t xml:space="preserve">FT358974</t>
  </si>
  <si>
    <t xml:space="preserve">FT358852</t>
  </si>
  <si>
    <t xml:space="preserve">FT186181</t>
  </si>
  <si>
    <t xml:space="preserve">BY145883</t>
  </si>
  <si>
    <t xml:space="preserve">BY58704</t>
  </si>
  <si>
    <t xml:space="preserve">FT364071</t>
  </si>
  <si>
    <t xml:space="preserve">FT364507</t>
  </si>
  <si>
    <t xml:space="preserve">BY145883*</t>
  </si>
  <si>
    <t xml:space="preserve">Shreve</t>
  </si>
  <si>
    <t xml:space="preserve">A195*</t>
  </si>
  <si>
    <t xml:space="preserve">Rowe</t>
  </si>
  <si>
    <t xml:space="preserve">A761</t>
  </si>
  <si>
    <t xml:space="preserve">A761*</t>
  </si>
  <si>
    <t xml:space="preserve">O'Donegan</t>
  </si>
  <si>
    <t xml:space="preserve">Ormond</t>
  </si>
  <si>
    <t xml:space="preserve">A12590</t>
  </si>
  <si>
    <t xml:space="preserve">A12588 &gt; A12593</t>
  </si>
  <si>
    <t xml:space="preserve">A12594 &gt; FT339253</t>
  </si>
  <si>
    <t xml:space="preserve">M6030 &gt; Y878</t>
  </si>
  <si>
    <t xml:space="preserve">FT148759</t>
  </si>
  <si>
    <t xml:space="preserve">FT148659</t>
  </si>
  <si>
    <t xml:space="preserve">FT148884</t>
  </si>
  <si>
    <t xml:space="preserve">FT149048</t>
  </si>
  <si>
    <t xml:space="preserve">FT149688</t>
  </si>
  <si>
    <t xml:space="preserve">FT149800</t>
  </si>
  <si>
    <t xml:space="preserve">FT150026</t>
  </si>
  <si>
    <t xml:space="preserve">FT150174</t>
  </si>
  <si>
    <t xml:space="preserve">FT361911</t>
  </si>
  <si>
    <t xml:space="preserve">MF89</t>
  </si>
  <si>
    <t xml:space="preserve">FT148759*</t>
  </si>
  <si>
    <t xml:space="preserve">Baker</t>
  </si>
  <si>
    <t xml:space="preserve">FT60126 &gt; A12596</t>
  </si>
  <si>
    <t xml:space="preserve">FT60302</t>
  </si>
  <si>
    <t xml:space="preserve">BY89583 &gt; FT225404</t>
  </si>
  <si>
    <t xml:space="preserve">FT59997 &gt; FT59998</t>
  </si>
  <si>
    <t xml:space="preserve">FT59999 &gt; FT60321</t>
  </si>
  <si>
    <t xml:space="preserve">FT60368 &gt; FT60398</t>
  </si>
  <si>
    <t xml:space="preserve">FT60403 &gt; FT64065</t>
  </si>
  <si>
    <t xml:space="preserve">FT60302*</t>
  </si>
  <si>
    <t xml:space="preserve">Ó Dálaigh ?</t>
  </si>
  <si>
    <t xml:space="preserve">FT216347</t>
  </si>
  <si>
    <t xml:space="preserve">FT214902</t>
  </si>
  <si>
    <t xml:space="preserve">FT216696</t>
  </si>
  <si>
    <t xml:space="preserve">FT217079</t>
  </si>
  <si>
    <t xml:space="preserve">FT218352</t>
  </si>
  <si>
    <t xml:space="preserve">FT216347*</t>
  </si>
  <si>
    <t xml:space="preserve">FTB59051</t>
  </si>
  <si>
    <t xml:space="preserve">FT218547</t>
  </si>
  <si>
    <t xml:space="preserve">FT214334</t>
  </si>
  <si>
    <t xml:space="preserve">FT218547*</t>
  </si>
  <si>
    <t xml:space="preserve">FTB59051*</t>
  </si>
  <si>
    <t xml:space="preserve">FT125416</t>
  </si>
  <si>
    <t xml:space="preserve">FT127270</t>
  </si>
  <si>
    <t xml:space="preserve">FT126423</t>
  </si>
  <si>
    <t xml:space="preserve">FT126423*</t>
  </si>
  <si>
    <t xml:space="preserve">FT402567</t>
  </si>
  <si>
    <t xml:space="preserve">FT402567*</t>
  </si>
  <si>
    <t xml:space="preserve">FT202433</t>
  </si>
  <si>
    <t xml:space="preserve">FT202433*</t>
  </si>
  <si>
    <t xml:space="preserve">FT60152</t>
  </si>
  <si>
    <t xml:space="preserve">FT180543</t>
  </si>
  <si>
    <t xml:space="preserve">FT60159</t>
  </si>
  <si>
    <t xml:space="preserve">FT69754</t>
  </si>
  <si>
    <t xml:space="preserve">FT60152*</t>
  </si>
  <si>
    <t xml:space="preserve">FT64139</t>
  </si>
  <si>
    <t xml:space="preserve">FT77248</t>
  </si>
  <si>
    <t xml:space="preserve">FT64139*</t>
  </si>
  <si>
    <t xml:space="preserve">FT344833</t>
  </si>
  <si>
    <t xml:space="preserve">FT344833*</t>
  </si>
  <si>
    <t xml:space="preserve">FT342966</t>
  </si>
  <si>
    <t xml:space="preserve">FT342772</t>
  </si>
  <si>
    <t xml:space="preserve">F22130</t>
  </si>
  <si>
    <t xml:space="preserve">FT334129</t>
  </si>
  <si>
    <t xml:space="preserve">FT64084</t>
  </si>
  <si>
    <t xml:space="preserve">FT64124</t>
  </si>
  <si>
    <t xml:space="preserve">FT64125</t>
  </si>
  <si>
    <t xml:space="preserve">FT64208</t>
  </si>
  <si>
    <t xml:space="preserve">FT64084*</t>
  </si>
  <si>
    <t xml:space="preserve">FT60254</t>
  </si>
  <si>
    <t xml:space="preserve">FT344788</t>
  </si>
  <si>
    <t xml:space="preserve">FT344789</t>
  </si>
  <si>
    <t xml:space="preserve">FT344790</t>
  </si>
  <si>
    <t xml:space="preserve">FT60254*</t>
  </si>
  <si>
    <t xml:space="preserve">A12589</t>
  </si>
  <si>
    <t xml:space="preserve">A12591</t>
  </si>
  <si>
    <t xml:space="preserve">A12589*</t>
  </si>
  <si>
    <t xml:space="preserve">Z16254 &gt; Z16254.1</t>
  </si>
  <si>
    <t xml:space="preserve">FTA53616</t>
  </si>
  <si>
    <t xml:space="preserve">FTA53296</t>
  </si>
  <si>
    <t xml:space="preserve">FTA55700</t>
  </si>
  <si>
    <t xml:space="preserve">FTA53616*</t>
  </si>
  <si>
    <t xml:space="preserve">Z29660</t>
  </si>
  <si>
    <t xml:space="preserve">Z29660*</t>
  </si>
  <si>
    <t xml:space="preserve">Hogan</t>
  </si>
  <si>
    <t xml:space="preserve">A1338</t>
  </si>
  <si>
    <t xml:space="preserve">FGC85559</t>
  </si>
  <si>
    <t xml:space="preserve">A1338*</t>
  </si>
  <si>
    <t xml:space="preserve">Allen</t>
  </si>
  <si>
    <t xml:space="preserve">Meehan</t>
  </si>
  <si>
    <t xml:space="preserve">Whelan</t>
  </si>
  <si>
    <t xml:space="preserve">FTB97035</t>
  </si>
  <si>
    <t xml:space="preserve">FT377860</t>
  </si>
  <si>
    <t xml:space="preserve">FT377413</t>
  </si>
  <si>
    <t xml:space="preserve">FT377469</t>
  </si>
  <si>
    <t xml:space="preserve">FT379010</t>
  </si>
  <si>
    <t xml:space="preserve">FT379055</t>
  </si>
  <si>
    <t xml:space="preserve">FT436901</t>
  </si>
  <si>
    <t xml:space="preserve">Y72144</t>
  </si>
  <si>
    <t xml:space="preserve">FT377860*</t>
  </si>
  <si>
    <t xml:space="preserve">Donohue</t>
  </si>
  <si>
    <t xml:space="preserve">IN109887</t>
  </si>
  <si>
    <t xml:space="preserve">Dunphy</t>
  </si>
  <si>
    <t xml:space="preserve">A13922</t>
  </si>
  <si>
    <t xml:space="preserve">A13922*</t>
  </si>
  <si>
    <t xml:space="preserve">Thiesse</t>
  </si>
  <si>
    <t xml:space="preserve">A1336</t>
  </si>
  <si>
    <t xml:space="preserve">A1339</t>
  </si>
  <si>
    <t xml:space="preserve">A1340</t>
  </si>
  <si>
    <t xml:space="preserve">A1341</t>
  </si>
  <si>
    <t xml:space="preserve">A1342</t>
  </si>
  <si>
    <t xml:space="preserve">FGC11858</t>
  </si>
  <si>
    <t xml:space="preserve">FT86786</t>
  </si>
  <si>
    <t xml:space="preserve">FT87018</t>
  </si>
  <si>
    <t xml:space="preserve">A1336*</t>
  </si>
  <si>
    <t xml:space="preserve">A154</t>
  </si>
  <si>
    <t xml:space="preserve">BY42898</t>
  </si>
  <si>
    <t xml:space="preserve">Z16255</t>
  </si>
  <si>
    <t xml:space="preserve">FT259889</t>
  </si>
  <si>
    <t xml:space="preserve">BY3317</t>
  </si>
  <si>
    <t xml:space="preserve">FT258931</t>
  </si>
  <si>
    <t xml:space="preserve">FT260326</t>
  </si>
  <si>
    <t xml:space="preserve">FT260867</t>
  </si>
  <si>
    <t xml:space="preserve">FT261929</t>
  </si>
  <si>
    <t xml:space="preserve">FT436710</t>
  </si>
  <si>
    <t xml:space="preserve">FTC47063</t>
  </si>
  <si>
    <t xml:space="preserve">FT259889*</t>
  </si>
  <si>
    <t xml:space="preserve">McCartney</t>
  </si>
  <si>
    <t xml:space="preserve">BY55890</t>
  </si>
  <si>
    <t xml:space="preserve">BY122254</t>
  </si>
  <si>
    <t xml:space="preserve">BY138997</t>
  </si>
  <si>
    <t xml:space="preserve">BY56416</t>
  </si>
  <si>
    <t xml:space="preserve">Y20467</t>
  </si>
  <si>
    <t xml:space="preserve">BY55890*</t>
  </si>
  <si>
    <t xml:space="preserve">BY74161</t>
  </si>
  <si>
    <t xml:space="preserve">BY189467</t>
  </si>
  <si>
    <t xml:space="preserve">BY80237</t>
  </si>
  <si>
    <t xml:space="preserve">FT214047</t>
  </si>
  <si>
    <t xml:space="preserve">FT214628</t>
  </si>
  <si>
    <t xml:space="preserve">BY74161*</t>
  </si>
  <si>
    <t xml:space="preserve">Clay</t>
  </si>
  <si>
    <t xml:space="preserve">FTC6744</t>
  </si>
  <si>
    <t xml:space="preserve">FTC6744*</t>
  </si>
  <si>
    <t xml:space="preserve">B645730</t>
  </si>
  <si>
    <t xml:space="preserve">Carmack</t>
  </si>
  <si>
    <t xml:space="preserve">A153</t>
  </si>
  <si>
    <t xml:space="preserve">FTB61788</t>
  </si>
  <si>
    <t xml:space="preserve">A153*</t>
  </si>
  <si>
    <t xml:space="preserve">Houlihan</t>
  </si>
  <si>
    <t xml:space="preserve">Green</t>
  </si>
  <si>
    <t xml:space="preserve">U3586</t>
  </si>
  <si>
    <t xml:space="preserve">BY11841</t>
  </si>
  <si>
    <t xml:space="preserve">FT265138</t>
  </si>
  <si>
    <t xml:space="preserve">BY11841*</t>
  </si>
  <si>
    <t xml:space="preserve">Glennon</t>
  </si>
  <si>
    <t xml:space="preserve">FT108570</t>
  </si>
  <si>
    <t xml:space="preserve">FT108773</t>
  </si>
  <si>
    <t xml:space="preserve">FT108842</t>
  </si>
  <si>
    <t xml:space="preserve">FT108990</t>
  </si>
  <si>
    <t xml:space="preserve">BY108570*</t>
  </si>
  <si>
    <t xml:space="preserve">A474</t>
  </si>
  <si>
    <t xml:space="preserve">A474*</t>
  </si>
  <si>
    <t xml:space="preserve">Griffin</t>
  </si>
  <si>
    <t xml:space="preserve">N45540</t>
  </si>
  <si>
    <t xml:space="preserve">FTB60099</t>
  </si>
  <si>
    <t xml:space="preserve">FT41020</t>
  </si>
  <si>
    <t xml:space="preserve">FTB61096</t>
  </si>
  <si>
    <t xml:space="preserve">FTB61379</t>
  </si>
  <si>
    <t xml:space="preserve">FTB68842</t>
  </si>
  <si>
    <t xml:space="preserve">FTB68853</t>
  </si>
  <si>
    <t xml:space="preserve">FTB70032</t>
  </si>
  <si>
    <t xml:space="preserve">MF641480</t>
  </si>
  <si>
    <t xml:space="preserve">FTB60099*</t>
  </si>
  <si>
    <t xml:space="preserve">A88 &gt; A27510</t>
  </si>
  <si>
    <t xml:space="preserve">A88*</t>
  </si>
  <si>
    <t xml:space="preserve">BY69720</t>
  </si>
  <si>
    <t xml:space="preserve">BY104485</t>
  </si>
  <si>
    <t xml:space="preserve">BY123998</t>
  </si>
  <si>
    <t xml:space="preserve">BY133900</t>
  </si>
  <si>
    <t xml:space="preserve">BY134308</t>
  </si>
  <si>
    <t xml:space="preserve">BY142587</t>
  </si>
  <si>
    <t xml:space="preserve">BY146692</t>
  </si>
  <si>
    <t xml:space="preserve">BY223524</t>
  </si>
  <si>
    <t xml:space="preserve">BY73972</t>
  </si>
  <si>
    <t xml:space="preserve">BY77971</t>
  </si>
  <si>
    <t xml:space="preserve">BY97424</t>
  </si>
  <si>
    <t xml:space="preserve">FTA91381</t>
  </si>
  <si>
    <t xml:space="preserve">FTA91949</t>
  </si>
  <si>
    <t xml:space="preserve">FTA94216</t>
  </si>
  <si>
    <t xml:space="preserve">Y4783</t>
  </si>
  <si>
    <t xml:space="preserve">BY69720*</t>
  </si>
  <si>
    <t xml:space="preserve">Ua Carmain</t>
  </si>
  <si>
    <t xml:space="preserve">BY23574</t>
  </si>
  <si>
    <t xml:space="preserve">BY34897</t>
  </si>
  <si>
    <t xml:space="preserve">BY23574*</t>
  </si>
  <si>
    <t xml:space="preserve">Fitzpatrick</t>
  </si>
  <si>
    <t xml:space="preserve">FT409873</t>
  </si>
  <si>
    <t xml:space="preserve">Y211332</t>
  </si>
  <si>
    <t xml:space="preserve">FT409873*</t>
  </si>
  <si>
    <t xml:space="preserve">Bean</t>
  </si>
  <si>
    <t xml:space="preserve">BY208692</t>
  </si>
  <si>
    <t xml:space="preserve">BY208692*</t>
  </si>
  <si>
    <t xml:space="preserve">Hurley</t>
  </si>
  <si>
    <t xml:space="preserve">BY207095</t>
  </si>
  <si>
    <t xml:space="preserve">FT179589</t>
  </si>
  <si>
    <t xml:space="preserve">FTA52642</t>
  </si>
  <si>
    <t xml:space="preserve">BY207095*</t>
  </si>
  <si>
    <t xml:space="preserve">A7660</t>
  </si>
  <si>
    <t xml:space="preserve">A1223</t>
  </si>
  <si>
    <t xml:space="preserve">A1224</t>
  </si>
  <si>
    <t xml:space="preserve">A1225</t>
  </si>
  <si>
    <t xml:space="preserve">FT98919</t>
  </si>
  <si>
    <t xml:space="preserve">FT99207</t>
  </si>
  <si>
    <t xml:space="preserve">A7660*</t>
  </si>
  <si>
    <t xml:space="preserve">Crowley</t>
  </si>
  <si>
    <t xml:space="preserve">Ua Cruadhlaoich (Crowley) of West Cork</t>
  </si>
  <si>
    <t xml:space="preserve">BY203429</t>
  </si>
  <si>
    <t xml:space="preserve">BY203546</t>
  </si>
  <si>
    <t xml:space="preserve">BY203429*</t>
  </si>
  <si>
    <t xml:space="preserve">IN68273</t>
  </si>
  <si>
    <t xml:space="preserve">BY106347</t>
  </si>
  <si>
    <t xml:space="preserve">FT98800</t>
  </si>
  <si>
    <t xml:space="preserve">FT98908</t>
  </si>
  <si>
    <t xml:space="preserve">BY106347*</t>
  </si>
  <si>
    <t xml:space="preserve">FT76192 &gt; FT87749</t>
  </si>
  <si>
    <t xml:space="preserve">FT76192*</t>
  </si>
  <si>
    <t xml:space="preserve">B5288</t>
  </si>
  <si>
    <t xml:space="preserve">A89 &gt; A90</t>
  </si>
  <si>
    <t xml:space="preserve">FT74418 &gt; Z16256</t>
  </si>
  <si>
    <t xml:space="preserve">A155</t>
  </si>
  <si>
    <t xml:space="preserve">FT80537</t>
  </si>
  <si>
    <t xml:space="preserve">A155*</t>
  </si>
  <si>
    <t xml:space="preserve">FT396199</t>
  </si>
  <si>
    <t xml:space="preserve">FT396919</t>
  </si>
  <si>
    <t xml:space="preserve">FT396460</t>
  </si>
  <si>
    <t xml:space="preserve">FT396505</t>
  </si>
  <si>
    <t xml:space="preserve">FT396950</t>
  </si>
  <si>
    <t xml:space="preserve">FT396199*</t>
  </si>
  <si>
    <t xml:space="preserve">B445590</t>
  </si>
  <si>
    <t xml:space="preserve">BY97073</t>
  </si>
  <si>
    <t xml:space="preserve">BY111614</t>
  </si>
  <si>
    <t xml:space="preserve">BY120698</t>
  </si>
  <si>
    <t xml:space="preserve">BY76688</t>
  </si>
  <si>
    <t xml:space="preserve">BY84653</t>
  </si>
  <si>
    <t xml:space="preserve">BY99263</t>
  </si>
  <si>
    <t xml:space="preserve">FT129501</t>
  </si>
  <si>
    <t xml:space="preserve">BY97073*</t>
  </si>
  <si>
    <t xml:space="preserve">Cahoon</t>
  </si>
  <si>
    <t xml:space="preserve">Rodgers</t>
  </si>
  <si>
    <t xml:space="preserve">BY34898</t>
  </si>
  <si>
    <t xml:space="preserve">BY54896</t>
  </si>
  <si>
    <t xml:space="preserve">FGC54312</t>
  </si>
  <si>
    <t xml:space="preserve">FT110018</t>
  </si>
  <si>
    <t xml:space="preserve">FT80649</t>
  </si>
  <si>
    <t xml:space="preserve">FT81042</t>
  </si>
  <si>
    <t xml:space="preserve">Y169450</t>
  </si>
  <si>
    <t xml:space="preserve">Y33241</t>
  </si>
  <si>
    <t xml:space="preserve">BY142753</t>
  </si>
  <si>
    <t xml:space="preserve">BY142753*</t>
  </si>
  <si>
    <t xml:space="preserve">O'Hearn</t>
  </si>
  <si>
    <t xml:space="preserve">Page</t>
  </si>
  <si>
    <t xml:space="preserve">FT111304</t>
  </si>
  <si>
    <t xml:space="preserve">FT110280</t>
  </si>
  <si>
    <t xml:space="preserve">FT110281</t>
  </si>
  <si>
    <t xml:space="preserve">FT111304*</t>
  </si>
  <si>
    <t xml:space="preserve">Z27975</t>
  </si>
  <si>
    <t xml:space="preserve">Z27975*</t>
  </si>
  <si>
    <t xml:space="preserve">BY156940</t>
  </si>
  <si>
    <t xml:space="preserve">BY156940*</t>
  </si>
  <si>
    <t xml:space="preserve">Fitzgibbon</t>
  </si>
  <si>
    <t xml:space="preserve">BY184272</t>
  </si>
  <si>
    <t xml:space="preserve">A156</t>
  </si>
  <si>
    <t xml:space="preserve">A157</t>
  </si>
  <si>
    <t xml:space="preserve">A158</t>
  </si>
  <si>
    <t xml:space="preserve">FT275834</t>
  </si>
  <si>
    <t xml:space="preserve">FT276173</t>
  </si>
  <si>
    <t xml:space="preserve">FT276312</t>
  </si>
  <si>
    <t xml:space="preserve">FT276878</t>
  </si>
  <si>
    <t xml:space="preserve">FT277144</t>
  </si>
  <si>
    <t xml:space="preserve">FT277409</t>
  </si>
  <si>
    <t xml:space="preserve">FT277879</t>
  </si>
  <si>
    <t xml:space="preserve">FT278335</t>
  </si>
  <si>
    <t xml:space="preserve">FT68661</t>
  </si>
  <si>
    <t xml:space="preserve">FTB45176</t>
  </si>
  <si>
    <t xml:space="preserve">FTB46441</t>
  </si>
  <si>
    <t xml:space="preserve">A156*</t>
  </si>
  <si>
    <t xml:space="preserve">BY15518</t>
  </si>
  <si>
    <t xml:space="preserve">BY15518*</t>
  </si>
  <si>
    <t xml:space="preserve">Irwin</t>
  </si>
  <si>
    <t xml:space="preserve">IN46738</t>
  </si>
  <si>
    <t xml:space="preserve">Corcoran</t>
  </si>
  <si>
    <t xml:space="preserve">BY91970</t>
  </si>
  <si>
    <t xml:space="preserve">BY144626</t>
  </si>
  <si>
    <t xml:space="preserve">Y8606</t>
  </si>
  <si>
    <t xml:space="preserve">BY91970*</t>
  </si>
  <si>
    <t xml:space="preserve">FT83642</t>
  </si>
  <si>
    <t xml:space="preserve">BY218379</t>
  </si>
  <si>
    <t xml:space="preserve">BY91857</t>
  </si>
  <si>
    <t xml:space="preserve">FT83343</t>
  </si>
  <si>
    <t xml:space="preserve">Y72614</t>
  </si>
  <si>
    <t xml:space="preserve">Y72793</t>
  </si>
  <si>
    <t xml:space="preserve">Y73259</t>
  </si>
  <si>
    <t xml:space="preserve">Z37686</t>
  </si>
  <si>
    <t xml:space="preserve">FT83642*</t>
  </si>
  <si>
    <t xml:space="preserve">Erwin</t>
  </si>
  <si>
    <t xml:space="preserve">FT375160</t>
  </si>
  <si>
    <t xml:space="preserve">FT375163 &gt; FT375518</t>
  </si>
  <si>
    <t xml:space="preserve">FT375636</t>
  </si>
  <si>
    <t xml:space="preserve">FT375813</t>
  </si>
  <si>
    <t xml:space="preserve">FT375905</t>
  </si>
  <si>
    <t xml:space="preserve">FT375974</t>
  </si>
  <si>
    <t xml:space="preserve">FT376031</t>
  </si>
  <si>
    <t xml:space="preserve">FT424368</t>
  </si>
  <si>
    <t xml:space="preserve">FT424369</t>
  </si>
  <si>
    <t xml:space="preserve">FT375610*</t>
  </si>
  <si>
    <t xml:space="preserve">B11183</t>
  </si>
  <si>
    <t xml:space="preserve">Thornton</t>
  </si>
  <si>
    <t xml:space="preserve">Mayo / Galway</t>
  </si>
  <si>
    <t xml:space="preserve">FT375738</t>
  </si>
  <si>
    <t xml:space="preserve">FT375738*</t>
  </si>
  <si>
    <t xml:space="preserve">CTS6490</t>
  </si>
  <si>
    <t xml:space="preserve">CTS6490*</t>
  </si>
  <si>
    <t xml:space="preserve">B679474</t>
  </si>
  <si>
    <t xml:space="preserve">FTA40874</t>
  </si>
  <si>
    <t xml:space="preserve">FTB35987</t>
  </si>
  <si>
    <t xml:space="preserve">FTA40874*</t>
  </si>
  <si>
    <t xml:space="preserve">B476332</t>
  </si>
  <si>
    <t xml:space="preserve">BY161234</t>
  </si>
  <si>
    <t xml:space="preserve">BY160948</t>
  </si>
  <si>
    <t xml:space="preserve">BY161702</t>
  </si>
  <si>
    <t xml:space="preserve">BY161805</t>
  </si>
  <si>
    <t xml:space="preserve">BY162348</t>
  </si>
  <si>
    <t xml:space="preserve">BY162349</t>
  </si>
  <si>
    <t xml:space="preserve">BY163143</t>
  </si>
  <si>
    <t xml:space="preserve">FT190105</t>
  </si>
  <si>
    <t xml:space="preserve">FT190623</t>
  </si>
  <si>
    <t xml:space="preserve">FT202848</t>
  </si>
  <si>
    <t xml:space="preserve">FT202849</t>
  </si>
  <si>
    <t xml:space="preserve">BY161234*</t>
  </si>
  <si>
    <t xml:space="preserve">BY163142</t>
  </si>
  <si>
    <t xml:space="preserve">FT59809</t>
  </si>
  <si>
    <t xml:space="preserve">BY163142*</t>
  </si>
  <si>
    <t xml:space="preserve">BY161181</t>
  </si>
  <si>
    <t xml:space="preserve">FT190567</t>
  </si>
  <si>
    <t xml:space="preserve">FT202566</t>
  </si>
  <si>
    <t xml:space="preserve">BY161181*</t>
  </si>
  <si>
    <t xml:space="preserve">B292198</t>
  </si>
  <si>
    <t xml:space="preserve">Z16259</t>
  </si>
  <si>
    <t xml:space="preserve">FT8024</t>
  </si>
  <si>
    <t xml:space="preserve">Z16258</t>
  </si>
  <si>
    <t xml:space="preserve">BY104765*</t>
  </si>
  <si>
    <t xml:space="preserve">N9778</t>
  </si>
  <si>
    <t xml:space="preserve">FT85796</t>
  </si>
  <si>
    <t xml:space="preserve">FT85796*</t>
  </si>
  <si>
    <t xml:space="preserve">B460426</t>
  </si>
  <si>
    <t xml:space="preserve">FT86556</t>
  </si>
  <si>
    <t xml:space="preserve">BY106263</t>
  </si>
  <si>
    <t xml:space="preserve">BY75086</t>
  </si>
  <si>
    <t xml:space="preserve">FT86556*</t>
  </si>
  <si>
    <t xml:space="preserve">N10540</t>
  </si>
  <si>
    <t xml:space="preserve">Reagin</t>
  </si>
  <si>
    <t xml:space="preserve">A10727</t>
  </si>
  <si>
    <t xml:space="preserve">A10727*</t>
  </si>
  <si>
    <t xml:space="preserve">Lawton</t>
  </si>
  <si>
    <t xml:space="preserve">Driscoll</t>
  </si>
  <si>
    <t xml:space="preserve">Hart</t>
  </si>
  <si>
    <t xml:space="preserve">FTA28720</t>
  </si>
  <si>
    <t xml:space="preserve">FTA29112</t>
  </si>
  <si>
    <t xml:space="preserve">FTA29590</t>
  </si>
  <si>
    <t xml:space="preserve">FTA33675</t>
  </si>
  <si>
    <t xml:space="preserve">FTA28720*</t>
  </si>
  <si>
    <t xml:space="preserve">B690392</t>
  </si>
  <si>
    <t xml:space="preserve">BY42849</t>
  </si>
  <si>
    <t xml:space="preserve">A12779</t>
  </si>
  <si>
    <t xml:space="preserve">BY145328</t>
  </si>
  <si>
    <t xml:space="preserve">BY77264</t>
  </si>
  <si>
    <t xml:space="preserve">Y85564</t>
  </si>
  <si>
    <t xml:space="preserve">Y86292</t>
  </si>
  <si>
    <t xml:space="preserve">Z14956 (Laurence Collins 1783-1867 Castlehaven Cork)</t>
  </si>
  <si>
    <t xml:space="preserve">BY42849*</t>
  </si>
  <si>
    <t xml:space="preserve">A2220</t>
  </si>
  <si>
    <t xml:space="preserve">BY24785</t>
  </si>
  <si>
    <t xml:space="preserve">BY23650</t>
  </si>
  <si>
    <t xml:space="preserve">FT389270</t>
  </si>
  <si>
    <t xml:space="preserve">FT389270*</t>
  </si>
  <si>
    <t xml:space="preserve">FT389307</t>
  </si>
  <si>
    <t xml:space="preserve">FT387471</t>
  </si>
  <si>
    <t xml:space="preserve">FT387653</t>
  </si>
  <si>
    <t xml:space="preserve">FT387925</t>
  </si>
  <si>
    <t xml:space="preserve">FT389967</t>
  </si>
  <si>
    <t xml:space="preserve">FT389307*</t>
  </si>
  <si>
    <t xml:space="preserve">B447178</t>
  </si>
  <si>
    <t xml:space="preserve">A2219 (Donnubán mac Cathail d. 980)</t>
  </si>
  <si>
    <t xml:space="preserve">A2219*</t>
  </si>
  <si>
    <t xml:space="preserve">Donovan</t>
  </si>
  <si>
    <t xml:space="preserve">Ó Donnabháin (O'Donovan) of Ui Fidgenti</t>
  </si>
  <si>
    <t xml:space="preserve">B487486</t>
  </si>
  <si>
    <t xml:space="preserve">B267288</t>
  </si>
  <si>
    <t xml:space="preserve">IN100516</t>
  </si>
  <si>
    <t xml:space="preserve">O'Keeffe</t>
  </si>
  <si>
    <t xml:space="preserve">A12017</t>
  </si>
  <si>
    <t xml:space="preserve">A12017*</t>
  </si>
  <si>
    <t xml:space="preserve">A2294</t>
  </si>
  <si>
    <t xml:space="preserve">A2295</t>
  </si>
  <si>
    <t xml:space="preserve">FTC11811</t>
  </si>
  <si>
    <t xml:space="preserve">A2294*</t>
  </si>
  <si>
    <t xml:space="preserve">O'Donovan</t>
  </si>
  <si>
    <t xml:space="preserve">FT163700</t>
  </si>
  <si>
    <t xml:space="preserve">FT162088</t>
  </si>
  <si>
    <t xml:space="preserve">FT162172</t>
  </si>
  <si>
    <t xml:space="preserve">FT162173</t>
  </si>
  <si>
    <t xml:space="preserve">FT162181</t>
  </si>
  <si>
    <t xml:space="preserve">FT163715</t>
  </si>
  <si>
    <t xml:space="preserve">FT163780</t>
  </si>
  <si>
    <t xml:space="preserve">FT11810</t>
  </si>
  <si>
    <t xml:space="preserve">FT163700*</t>
  </si>
  <si>
    <t xml:space="preserve">B275891</t>
  </si>
  <si>
    <t xml:space="preserve">Berg</t>
  </si>
  <si>
    <t xml:space="preserve">A7755</t>
  </si>
  <si>
    <t xml:space="preserve">A7755*</t>
  </si>
  <si>
    <t xml:space="preserve">Hayes</t>
  </si>
  <si>
    <t xml:space="preserve">BY70308</t>
  </si>
  <si>
    <t xml:space="preserve">BY51873</t>
  </si>
  <si>
    <t xml:space="preserve">BY70308*</t>
  </si>
  <si>
    <t xml:space="preserve">BY2876</t>
  </si>
  <si>
    <t xml:space="preserve">BY2876*</t>
  </si>
  <si>
    <t xml:space="preserve">N140278</t>
  </si>
  <si>
    <t xml:space="preserve">A1333</t>
  </si>
  <si>
    <t xml:space="preserve">A1334</t>
  </si>
  <si>
    <t xml:space="preserve">A1335</t>
  </si>
  <si>
    <t xml:space="preserve">Y58926</t>
  </si>
  <si>
    <t xml:space="preserve">Y59696</t>
  </si>
  <si>
    <t xml:space="preserve">Y58926*</t>
  </si>
  <si>
    <t xml:space="preserve">Reagan</t>
  </si>
  <si>
    <t xml:space="preserve">Ua Riagáin (O'Reagan) sept of Cork (Ui Fidgenti?)</t>
  </si>
  <si>
    <t xml:space="preserve">Ragan</t>
  </si>
  <si>
    <t xml:space="preserve">Y47157</t>
  </si>
  <si>
    <t xml:space="preserve">F23785</t>
  </si>
  <si>
    <t xml:space="preserve">FT358064</t>
  </si>
  <si>
    <t xml:space="preserve">FT358065</t>
  </si>
  <si>
    <t xml:space="preserve">FT82353</t>
  </si>
  <si>
    <t xml:space="preserve">FT82733</t>
  </si>
  <si>
    <t xml:space="preserve">FT83992</t>
  </si>
  <si>
    <t xml:space="preserve">Y51368</t>
  </si>
  <si>
    <t xml:space="preserve">Y51575</t>
  </si>
  <si>
    <t xml:space="preserve">Y47157*</t>
  </si>
  <si>
    <t xml:space="preserve">Riggin</t>
  </si>
  <si>
    <t xml:space="preserve">Riggins</t>
  </si>
  <si>
    <t xml:space="preserve">Riggen</t>
  </si>
  <si>
    <t xml:space="preserve">BY24169</t>
  </si>
  <si>
    <t xml:space="preserve">A12016</t>
  </si>
  <si>
    <t xml:space="preserve">BY24894</t>
  </si>
  <si>
    <t xml:space="preserve">BY43724</t>
  </si>
  <si>
    <t xml:space="preserve">BY24169*</t>
  </si>
  <si>
    <t xml:space="preserve">B21583</t>
  </si>
  <si>
    <t xml:space="preserve">ZS4590</t>
  </si>
  <si>
    <t xml:space="preserve">A9699</t>
  </si>
  <si>
    <t xml:space="preserve">ZS4589</t>
  </si>
  <si>
    <t xml:space="preserve">ZS4591</t>
  </si>
  <si>
    <t xml:space="preserve">ZS4592</t>
  </si>
  <si>
    <t xml:space="preserve">ZS4593</t>
  </si>
  <si>
    <t xml:space="preserve">ZS4594</t>
  </si>
  <si>
    <t xml:space="preserve">ZS6209</t>
  </si>
  <si>
    <t xml:space="preserve">ZS4590*</t>
  </si>
  <si>
    <t xml:space="preserve">S1121 (Éogan Mór) turn of 2nd-3rd century &gt; Fiachu Muillethan</t>
  </si>
  <si>
    <t xml:space="preserve">L270 (Corc mac Luigthig 340-379)</t>
  </si>
  <si>
    <t xml:space="preserve">FGC42460 (Óengus mac Nad Froích 430-489)</t>
  </si>
  <si>
    <t xml:space="preserve">Z16518 (Feidlimid mac Óengusa 455-500)</t>
  </si>
  <si>
    <t xml:space="preserve">Z16519</t>
  </si>
  <si>
    <t xml:space="preserve">Z16520 (Fíngen mac Áedo Duib king of Munster 601-618)</t>
  </si>
  <si>
    <t xml:space="preserve">Z16521</t>
  </si>
  <si>
    <t xml:space="preserve">Z16522</t>
  </si>
  <si>
    <t xml:space="preserve">Z20762 (Suilebhan mac Maolura b. 862?)</t>
  </si>
  <si>
    <t xml:space="preserve">BY23396</t>
  </si>
  <si>
    <t xml:space="preserve">A17710</t>
  </si>
  <si>
    <t xml:space="preserve">A17711</t>
  </si>
  <si>
    <t xml:space="preserve">BY200516</t>
  </si>
  <si>
    <t xml:space="preserve">FGC65178</t>
  </si>
  <si>
    <t xml:space="preserve">BY23396*</t>
  </si>
  <si>
    <t xml:space="preserve">O'Sullivan (Ó Súilleabháin) - Cenél Fíngin; McGillicuddy is a sub-sept - Chaisil???</t>
  </si>
  <si>
    <t xml:space="preserve">FGC42465</t>
  </si>
  <si>
    <t xml:space="preserve">FGC42469</t>
  </si>
  <si>
    <t xml:space="preserve">FGC42474</t>
  </si>
  <si>
    <t xml:space="preserve">FGC42465*</t>
  </si>
  <si>
    <t xml:space="preserve">O'Sullivan</t>
  </si>
  <si>
    <t xml:space="preserve">FT43021</t>
  </si>
  <si>
    <t xml:space="preserve">FT43021*</t>
  </si>
  <si>
    <t xml:space="preserve">B71565</t>
  </si>
  <si>
    <t xml:space="preserve">B739126</t>
  </si>
  <si>
    <t xml:space="preserve">Delacy</t>
  </si>
  <si>
    <t xml:space="preserve">BY68911</t>
  </si>
  <si>
    <t xml:space="preserve">BY54709</t>
  </si>
  <si>
    <t xml:space="preserve">BY55143</t>
  </si>
  <si>
    <t xml:space="preserve">FT182523</t>
  </si>
  <si>
    <t xml:space="preserve">BY68911*</t>
  </si>
  <si>
    <t xml:space="preserve">Stovold</t>
  </si>
  <si>
    <t xml:space="preserve">BY111825</t>
  </si>
  <si>
    <t xml:space="preserve">FT123860</t>
  </si>
  <si>
    <t xml:space="preserve">BY111825*</t>
  </si>
  <si>
    <t xml:space="preserve">B29282</t>
  </si>
  <si>
    <t xml:space="preserve">BY96220</t>
  </si>
  <si>
    <t xml:space="preserve">BY43610</t>
  </si>
  <si>
    <t xml:space="preserve">BY82238</t>
  </si>
  <si>
    <t xml:space="preserve">BY96220*</t>
  </si>
  <si>
    <t xml:space="preserve">N263078</t>
  </si>
  <si>
    <t xml:space="preserve">FT82424</t>
  </si>
  <si>
    <t xml:space="preserve">BY29109</t>
  </si>
  <si>
    <t xml:space="preserve">BY29109*</t>
  </si>
  <si>
    <t xml:space="preserve">B53034</t>
  </si>
  <si>
    <t xml:space="preserve">BY29108</t>
  </si>
  <si>
    <t xml:space="preserve">BY29108*</t>
  </si>
  <si>
    <t xml:space="preserve">FTA27523</t>
  </si>
  <si>
    <t xml:space="preserve">FTA27451</t>
  </si>
  <si>
    <t xml:space="preserve">FTA28323</t>
  </si>
  <si>
    <t xml:space="preserve">FTA29096</t>
  </si>
  <si>
    <t xml:space="preserve">FTA29227</t>
  </si>
  <si>
    <t xml:space="preserve">FTA29292</t>
  </si>
  <si>
    <t xml:space="preserve">FTA33728</t>
  </si>
  <si>
    <t xml:space="preserve">FTB33286</t>
  </si>
  <si>
    <t xml:space="preserve">Y31777</t>
  </si>
  <si>
    <t xml:space="preserve">ZS6254</t>
  </si>
  <si>
    <t xml:space="preserve">FTA27523*</t>
  </si>
  <si>
    <t xml:space="preserve">B625674</t>
  </si>
  <si>
    <t xml:space="preserve">B463907</t>
  </si>
  <si>
    <t xml:space="preserve">Steele</t>
  </si>
  <si>
    <t xml:space="preserve">BY39363</t>
  </si>
  <si>
    <t xml:space="preserve">FT88142</t>
  </si>
  <si>
    <t xml:space="preserve">BY39363*</t>
  </si>
  <si>
    <t xml:space="preserve">B514024</t>
  </si>
  <si>
    <t xml:space="preserve">FT95639</t>
  </si>
  <si>
    <t xml:space="preserve">FTB42582</t>
  </si>
  <si>
    <t xml:space="preserve">FT95639*</t>
  </si>
  <si>
    <t xml:space="preserve">BY39361</t>
  </si>
  <si>
    <t xml:space="preserve">BY39362</t>
  </si>
  <si>
    <t xml:space="preserve">BY39361*</t>
  </si>
  <si>
    <t xml:space="preserve">IN25545</t>
  </si>
  <si>
    <t xml:space="preserve">McGillicuddy</t>
  </si>
  <si>
    <t xml:space="preserve">BY39364</t>
  </si>
  <si>
    <t xml:space="preserve">BY81670</t>
  </si>
  <si>
    <t xml:space="preserve">BY39364*</t>
  </si>
  <si>
    <t xml:space="preserve">BY98212</t>
  </si>
  <si>
    <t xml:space="preserve">BY144697</t>
  </si>
  <si>
    <t xml:space="preserve">BY207791</t>
  </si>
  <si>
    <t xml:space="preserve">BY43989</t>
  </si>
  <si>
    <t xml:space="preserve">Y138419 (John Sughrue,1774-1828)</t>
  </si>
  <si>
    <t xml:space="preserve">Y195409</t>
  </si>
  <si>
    <t xml:space="preserve">BY98212*</t>
  </si>
  <si>
    <t xml:space="preserve">MK66026</t>
  </si>
  <si>
    <t xml:space="preserve">Sughrue</t>
  </si>
  <si>
    <t xml:space="preserve">FT200346</t>
  </si>
  <si>
    <t xml:space="preserve">FT200346*</t>
  </si>
  <si>
    <t xml:space="preserve">BY171262</t>
  </si>
  <si>
    <t xml:space="preserve">FT250606</t>
  </si>
  <si>
    <t xml:space="preserve">FT250866</t>
  </si>
  <si>
    <t xml:space="preserve">BY171262*</t>
  </si>
  <si>
    <t xml:space="preserve">B18339</t>
  </si>
  <si>
    <t xml:space="preserve">PR2745</t>
  </si>
  <si>
    <t xml:space="preserve">BY16026</t>
  </si>
  <si>
    <t xml:space="preserve">PR2745*</t>
  </si>
  <si>
    <t xml:space="preserve">BY128975</t>
  </si>
  <si>
    <t xml:space="preserve">BY217627</t>
  </si>
  <si>
    <t xml:space="preserve">BY128975*</t>
  </si>
  <si>
    <t xml:space="preserve">BY16027</t>
  </si>
  <si>
    <t xml:space="preserve">BY16025</t>
  </si>
  <si>
    <t xml:space="preserve">BY3863</t>
  </si>
  <si>
    <t xml:space="preserve">A9910</t>
  </si>
  <si>
    <t xml:space="preserve">FT84573</t>
  </si>
  <si>
    <t xml:space="preserve">FT84728</t>
  </si>
  <si>
    <t xml:space="preserve">FT85192</t>
  </si>
  <si>
    <t xml:space="preserve">FT85252 (Edward Teague, 1660-1697)</t>
  </si>
  <si>
    <t xml:space="preserve">FT85261</t>
  </si>
  <si>
    <t xml:space="preserve">BY3863*</t>
  </si>
  <si>
    <t xml:space="preserve">Teague</t>
  </si>
  <si>
    <t xml:space="preserve">FT183003</t>
  </si>
  <si>
    <t xml:space="preserve">FT85105</t>
  </si>
  <si>
    <t xml:space="preserve">Y29016</t>
  </si>
  <si>
    <t xml:space="preserve">Y29015</t>
  </si>
  <si>
    <t xml:space="preserve">Y29014</t>
  </si>
  <si>
    <t xml:space="preserve">Y29013</t>
  </si>
  <si>
    <t xml:space="preserve">A1133</t>
  </si>
  <si>
    <t xml:space="preserve">A1133.1</t>
  </si>
  <si>
    <t xml:space="preserve">A1133*</t>
  </si>
  <si>
    <t xml:space="preserve">BY80863</t>
  </si>
  <si>
    <t xml:space="preserve">BY106483</t>
  </si>
  <si>
    <t xml:space="preserve">BY212462</t>
  </si>
  <si>
    <t xml:space="preserve">BY91559</t>
  </si>
  <si>
    <t xml:space="preserve">FT135972</t>
  </si>
  <si>
    <t xml:space="preserve">FT136686</t>
  </si>
  <si>
    <t xml:space="preserve">FT137650</t>
  </si>
  <si>
    <t xml:space="preserve">BY80863*</t>
  </si>
  <si>
    <t xml:space="preserve">Z16252</t>
  </si>
  <si>
    <t xml:space="preserve">Z16251</t>
  </si>
  <si>
    <t xml:space="preserve">FGC11136</t>
  </si>
  <si>
    <t xml:space="preserve">Z16252*</t>
  </si>
  <si>
    <t xml:space="preserve">Sharp</t>
  </si>
  <si>
    <t xml:space="preserve">BY54649</t>
  </si>
  <si>
    <t xml:space="preserve">BY54649*</t>
  </si>
  <si>
    <t xml:space="preserve">Nunan</t>
  </si>
  <si>
    <t xml:space="preserve">A9005 &gt; Y18975 (Locha Léin branch)</t>
  </si>
  <si>
    <t xml:space="preserve">A9005*</t>
  </si>
  <si>
    <t xml:space="preserve">Fetten</t>
  </si>
  <si>
    <t xml:space="preserve">A6516</t>
  </si>
  <si>
    <t xml:space="preserve">A6305</t>
  </si>
  <si>
    <t xml:space="preserve">A6388</t>
  </si>
  <si>
    <t xml:space="preserve">FT74998</t>
  </si>
  <si>
    <t xml:space="preserve">FT76114</t>
  </si>
  <si>
    <t xml:space="preserve">FT76552</t>
  </si>
  <si>
    <t xml:space="preserve">BY99310</t>
  </si>
  <si>
    <t xml:space="preserve">BY108974</t>
  </si>
  <si>
    <t xml:space="preserve">BY119185</t>
  </si>
  <si>
    <t xml:space="preserve">BY128581</t>
  </si>
  <si>
    <t xml:space="preserve">BY224554</t>
  </si>
  <si>
    <t xml:space="preserve">FTB33451</t>
  </si>
  <si>
    <t xml:space="preserve">BY99310*</t>
  </si>
  <si>
    <t xml:space="preserve">BY167060</t>
  </si>
  <si>
    <t xml:space="preserve">FT43001</t>
  </si>
  <si>
    <t xml:space="preserve">BY167060*</t>
  </si>
  <si>
    <t xml:space="preserve">Murnan</t>
  </si>
  <si>
    <t xml:space="preserve">Warren</t>
  </si>
  <si>
    <t xml:space="preserve">A6511</t>
  </si>
  <si>
    <t xml:space="preserve">A6512</t>
  </si>
  <si>
    <t xml:space="preserve">A6513</t>
  </si>
  <si>
    <t xml:space="preserve">A6514</t>
  </si>
  <si>
    <t xml:space="preserve">A6515</t>
  </si>
  <si>
    <t xml:space="preserve">A6517</t>
  </si>
  <si>
    <t xml:space="preserve">BY4059</t>
  </si>
  <si>
    <t xml:space="preserve">FT77315</t>
  </si>
  <si>
    <t xml:space="preserve">A6511*</t>
  </si>
  <si>
    <t xml:space="preserve">Searls</t>
  </si>
  <si>
    <t xml:space="preserve">A809</t>
  </si>
  <si>
    <t xml:space="preserve">A13625</t>
  </si>
  <si>
    <t xml:space="preserve">FGC9871</t>
  </si>
  <si>
    <t xml:space="preserve">FT32453</t>
  </si>
  <si>
    <t xml:space="preserve">FT56503</t>
  </si>
  <si>
    <t xml:space="preserve">FT7884</t>
  </si>
  <si>
    <t xml:space="preserve">FT9966</t>
  </si>
  <si>
    <t xml:space="preserve">Z20766</t>
  </si>
  <si>
    <t xml:space="preserve">FT32505</t>
  </si>
  <si>
    <t xml:space="preserve">FT32233</t>
  </si>
  <si>
    <t xml:space="preserve">FT32395</t>
  </si>
  <si>
    <t xml:space="preserve">FT32634</t>
  </si>
  <si>
    <t xml:space="preserve">FT409397</t>
  </si>
  <si>
    <t xml:space="preserve">Z36016</t>
  </si>
  <si>
    <t xml:space="preserve">FT32505*</t>
  </si>
  <si>
    <t xml:space="preserve">FT8178 &gt; FT7853</t>
  </si>
  <si>
    <t xml:space="preserve">FT344782</t>
  </si>
  <si>
    <t xml:space="preserve">FT344783</t>
  </si>
  <si>
    <t xml:space="preserve">FT344782*</t>
  </si>
  <si>
    <t xml:space="preserve">N50796</t>
  </si>
  <si>
    <t xml:space="preserve">FT67376</t>
  </si>
  <si>
    <t xml:space="preserve">FT285408</t>
  </si>
  <si>
    <t xml:space="preserve">FT6515</t>
  </si>
  <si>
    <t xml:space="preserve">FT66448</t>
  </si>
  <si>
    <t xml:space="preserve">FT66711</t>
  </si>
  <si>
    <t xml:space="preserve">FT67403</t>
  </si>
  <si>
    <t xml:space="preserve">FT68205</t>
  </si>
  <si>
    <t xml:space="preserve">FT68824</t>
  </si>
  <si>
    <t xml:space="preserve">FT67376*</t>
  </si>
  <si>
    <t xml:space="preserve">IN43131</t>
  </si>
  <si>
    <t xml:space="preserve">Donoghue</t>
  </si>
  <si>
    <t xml:space="preserve">BY110673</t>
  </si>
  <si>
    <t xml:space="preserve">BY144139</t>
  </si>
  <si>
    <t xml:space="preserve">BY146731</t>
  </si>
  <si>
    <t xml:space="preserve">FT344784</t>
  </si>
  <si>
    <t xml:space="preserve">BY110673*</t>
  </si>
  <si>
    <t xml:space="preserve">Mahoney</t>
  </si>
  <si>
    <t xml:space="preserve">Mahony</t>
  </si>
  <si>
    <t xml:space="preserve">BY47253</t>
  </si>
  <si>
    <t xml:space="preserve">BY47253*</t>
  </si>
  <si>
    <t xml:space="preserve">N130087</t>
  </si>
  <si>
    <t xml:space="preserve">Cournane</t>
  </si>
  <si>
    <t xml:space="preserve">O'Curnain</t>
  </si>
  <si>
    <t xml:space="preserve">Coutney</t>
  </si>
  <si>
    <t xml:space="preserve">BY72807</t>
  </si>
  <si>
    <t xml:space="preserve">A17860</t>
  </si>
  <si>
    <t xml:space="preserve">BY180443</t>
  </si>
  <si>
    <t xml:space="preserve">BY182415 &gt; BY182416</t>
  </si>
  <si>
    <t xml:space="preserve">BY58140</t>
  </si>
  <si>
    <t xml:space="preserve">FT56504</t>
  </si>
  <si>
    <t xml:space="preserve">FT56505*</t>
  </si>
  <si>
    <t xml:space="preserve">BY58887*</t>
  </si>
  <si>
    <t xml:space="preserve">Windom</t>
  </si>
  <si>
    <t xml:space="preserve">FT11102</t>
  </si>
  <si>
    <t xml:space="preserve">FT6837</t>
  </si>
  <si>
    <t xml:space="preserve">FT9037</t>
  </si>
  <si>
    <t xml:space="preserve">FT9647</t>
  </si>
  <si>
    <t xml:space="preserve">FT11102*</t>
  </si>
  <si>
    <t xml:space="preserve">A806</t>
  </si>
  <si>
    <t xml:space="preserve">A808 &gt; A810</t>
  </si>
  <si>
    <t xml:space="preserve">BY23994 &gt; FTB78027</t>
  </si>
  <si>
    <t xml:space="preserve">A806*</t>
  </si>
  <si>
    <t xml:space="preserve">Leahy</t>
  </si>
  <si>
    <t xml:space="preserve">Ó Laochdha</t>
  </si>
  <si>
    <t xml:space="preserve">FT182396</t>
  </si>
  <si>
    <t xml:space="preserve">FT182396*</t>
  </si>
  <si>
    <t xml:space="preserve">A2337</t>
  </si>
  <si>
    <t xml:space="preserve">A2337*</t>
  </si>
  <si>
    <t xml:space="preserve">BY24758</t>
  </si>
  <si>
    <t xml:space="preserve">A2332 &gt; A2333</t>
  </si>
  <si>
    <t xml:space="preserve">BY24758*</t>
  </si>
  <si>
    <t xml:space="preserve">Lee</t>
  </si>
  <si>
    <t xml:space="preserve">A2331 &gt; A2336</t>
  </si>
  <si>
    <t xml:space="preserve">FT182942</t>
  </si>
  <si>
    <t xml:space="preserve">A2331*</t>
  </si>
  <si>
    <t xml:space="preserve">BY24202</t>
  </si>
  <si>
    <t xml:space="preserve">A2334</t>
  </si>
  <si>
    <t xml:space="preserve">BY24202*</t>
  </si>
  <si>
    <t xml:space="preserve">FT88981</t>
  </si>
  <si>
    <t xml:space="preserve">FT88981*</t>
  </si>
  <si>
    <t xml:space="preserve">FT119616</t>
  </si>
  <si>
    <t xml:space="preserve">Y38479</t>
  </si>
  <si>
    <t xml:space="preserve">Y40010</t>
  </si>
  <si>
    <t xml:space="preserve">Y42254</t>
  </si>
  <si>
    <t xml:space="preserve">FT119616*</t>
  </si>
  <si>
    <t xml:space="preserve">B423171</t>
  </si>
  <si>
    <t xml:space="preserve">Meyers</t>
  </si>
  <si>
    <t xml:space="preserve">FT116268</t>
  </si>
  <si>
    <t xml:space="preserve">FT114755</t>
  </si>
  <si>
    <t xml:space="preserve">FT116268*</t>
  </si>
  <si>
    <t xml:space="preserve">N59178</t>
  </si>
  <si>
    <t xml:space="preserve">FGC29068 (Dauí Iarlaithe mac Maithni?)</t>
  </si>
  <si>
    <t xml:space="preserve">FGC29068*</t>
  </si>
  <si>
    <t xml:space="preserve">BY184816</t>
  </si>
  <si>
    <t xml:space="preserve">BY184938</t>
  </si>
  <si>
    <t xml:space="preserve">BY185482</t>
  </si>
  <si>
    <t xml:space="preserve">BY185736</t>
  </si>
  <si>
    <t xml:space="preserve">BY185769</t>
  </si>
  <si>
    <t xml:space="preserve">FGC75097</t>
  </si>
  <si>
    <t xml:space="preserve">FT186366</t>
  </si>
  <si>
    <t xml:space="preserve">FT188588</t>
  </si>
  <si>
    <t xml:space="preserve">FT188601</t>
  </si>
  <si>
    <t xml:space="preserve">FT188968</t>
  </si>
  <si>
    <t xml:space="preserve">BY184816*</t>
  </si>
  <si>
    <t xml:space="preserve">BY2880 &gt; FGC29058 (Áed Bennán mac Crimthainn?)</t>
  </si>
  <si>
    <t xml:space="preserve">BY2880*</t>
  </si>
  <si>
    <t xml:space="preserve">N65343</t>
  </si>
  <si>
    <t xml:space="preserve">BY43744 (Congal mac Máele Dúin?)</t>
  </si>
  <si>
    <t xml:space="preserve">BY43744*</t>
  </si>
  <si>
    <t xml:space="preserve">FGC17180 (Máel Dúin mac Áedo d. 786 ?)</t>
  </si>
  <si>
    <t xml:space="preserve">FT96700</t>
  </si>
  <si>
    <t xml:space="preserve">Z15318</t>
  </si>
  <si>
    <t xml:space="preserve">FT96700*</t>
  </si>
  <si>
    <t xml:space="preserve">Smithhart</t>
  </si>
  <si>
    <t xml:space="preserve">FT96881</t>
  </si>
  <si>
    <t xml:space="preserve">FT96398</t>
  </si>
  <si>
    <t xml:space="preserve">FT97118</t>
  </si>
  <si>
    <t xml:space="preserve">FT96881*</t>
  </si>
  <si>
    <t xml:space="preserve">A2224</t>
  </si>
  <si>
    <t xml:space="preserve">FT16094</t>
  </si>
  <si>
    <t xml:space="preserve">FTB79755</t>
  </si>
  <si>
    <t xml:space="preserve">BY65440</t>
  </si>
  <si>
    <t xml:space="preserve">FT319193</t>
  </si>
  <si>
    <t xml:space="preserve">FTB80769</t>
  </si>
  <si>
    <t xml:space="preserve">FTB81658</t>
  </si>
  <si>
    <t xml:space="preserve">FTB83859</t>
  </si>
  <si>
    <t xml:space="preserve">FTB84702</t>
  </si>
  <si>
    <t xml:space="preserve">FTB84707</t>
  </si>
  <si>
    <t xml:space="preserve">FTB84855</t>
  </si>
  <si>
    <t xml:space="preserve">FTC43289</t>
  </si>
  <si>
    <t xml:space="preserve">FTB79755*</t>
  </si>
  <si>
    <t xml:space="preserve">BY201782</t>
  </si>
  <si>
    <t xml:space="preserve">FT17669</t>
  </si>
  <si>
    <t xml:space="preserve">BY201782*</t>
  </si>
  <si>
    <t xml:space="preserve">BY201596</t>
  </si>
  <si>
    <t xml:space="preserve">BY201859</t>
  </si>
  <si>
    <t xml:space="preserve">FT16703</t>
  </si>
  <si>
    <t xml:space="preserve">BY201596*</t>
  </si>
  <si>
    <t xml:space="preserve">Cashman</t>
  </si>
  <si>
    <t xml:space="preserve">BY218953</t>
  </si>
  <si>
    <t xml:space="preserve">BY201888</t>
  </si>
  <si>
    <t xml:space="preserve">BY201807</t>
  </si>
  <si>
    <t xml:space="preserve">Sheehen</t>
  </si>
  <si>
    <t xml:space="preserve">FT226301</t>
  </si>
  <si>
    <t xml:space="preserve">FT225578 &gt; FT225852</t>
  </si>
  <si>
    <t xml:space="preserve">FT226198</t>
  </si>
  <si>
    <t xml:space="preserve">FT226367 &gt; FT226369</t>
  </si>
  <si>
    <t xml:space="preserve">FT226441</t>
  </si>
  <si>
    <t xml:space="preserve">FT226791</t>
  </si>
  <si>
    <t xml:space="preserve">FT227014</t>
  </si>
  <si>
    <t xml:space="preserve">FT227076</t>
  </si>
  <si>
    <t xml:space="preserve">FT227419</t>
  </si>
  <si>
    <t xml:space="preserve">FT227673</t>
  </si>
  <si>
    <t xml:space="preserve">FT422769</t>
  </si>
  <si>
    <t xml:space="preserve">FT424353</t>
  </si>
  <si>
    <t xml:space="preserve">Y168316</t>
  </si>
  <si>
    <t xml:space="preserve">Y99257</t>
  </si>
  <si>
    <t xml:space="preserve">FT226301*</t>
  </si>
  <si>
    <t xml:space="preserve">A2221</t>
  </si>
  <si>
    <t xml:space="preserve">A2222</t>
  </si>
  <si>
    <t xml:space="preserve">A2223</t>
  </si>
  <si>
    <t xml:space="preserve">A2225</t>
  </si>
  <si>
    <t xml:space="preserve">BY11802</t>
  </si>
  <si>
    <t xml:space="preserve">BY23402</t>
  </si>
  <si>
    <t xml:space="preserve">BY24891</t>
  </si>
  <si>
    <t xml:space="preserve">A2221*</t>
  </si>
  <si>
    <t xml:space="preserve">Moriarty</t>
  </si>
  <si>
    <t xml:space="preserve">O'Moriarity (Éoganachta Locha Léin)</t>
  </si>
  <si>
    <t xml:space="preserve">A6464</t>
  </si>
  <si>
    <t xml:space="preserve">FT43265</t>
  </si>
  <si>
    <t xml:space="preserve">Y20070</t>
  </si>
  <si>
    <t xml:space="preserve">A6464*</t>
  </si>
  <si>
    <t xml:space="preserve">A804</t>
  </si>
  <si>
    <t xml:space="preserve">BY43715</t>
  </si>
  <si>
    <t xml:space="preserve">FGC29060</t>
  </si>
  <si>
    <t xml:space="preserve">FGC29065</t>
  </si>
  <si>
    <t xml:space="preserve">FGC29067</t>
  </si>
  <si>
    <t xml:space="preserve">FGC29061</t>
  </si>
  <si>
    <t xml:space="preserve">FGC29063</t>
  </si>
  <si>
    <t xml:space="preserve">FGC29064</t>
  </si>
  <si>
    <t xml:space="preserve">FGC29072</t>
  </si>
  <si>
    <t xml:space="preserve">FGC29073</t>
  </si>
  <si>
    <t xml:space="preserve">FGC29074</t>
  </si>
  <si>
    <t xml:space="preserve">FGC29075</t>
  </si>
  <si>
    <t xml:space="preserve">FGC29078</t>
  </si>
  <si>
    <t xml:space="preserve">FGC29071</t>
  </si>
  <si>
    <t xml:space="preserve">BY74966</t>
  </si>
  <si>
    <t xml:space="preserve">FGC29069</t>
  </si>
  <si>
    <t xml:space="preserve">FGC29076</t>
  </si>
  <si>
    <t xml:space="preserve">FT287332</t>
  </si>
  <si>
    <t xml:space="preserve">MF41134</t>
  </si>
  <si>
    <t xml:space="preserve">FGC29071*</t>
  </si>
  <si>
    <t xml:space="preserve">McCarty</t>
  </si>
  <si>
    <t xml:space="preserve">O'Donoghue (Auliffe Mór O'Donoghue d. 1158) </t>
  </si>
  <si>
    <t xml:space="preserve">BY168422</t>
  </si>
  <si>
    <t xml:space="preserve">BY168422*</t>
  </si>
  <si>
    <t xml:space="preserve">BY64196</t>
  </si>
  <si>
    <t xml:space="preserve">BY138834 &gt; BY218274</t>
  </si>
  <si>
    <t xml:space="preserve">FT85425</t>
  </si>
  <si>
    <t xml:space="preserve">FT86193</t>
  </si>
  <si>
    <t xml:space="preserve">BY64196*</t>
  </si>
  <si>
    <t xml:space="preserve">IN91875</t>
  </si>
  <si>
    <t xml:space="preserve">A802 &gt; A805</t>
  </si>
  <si>
    <t xml:space="preserve">BY151141</t>
  </si>
  <si>
    <t xml:space="preserve">BY24877 (Conchobar Ua Donnchadha Glenflesk, Killarney d. 1178)</t>
  </si>
  <si>
    <t xml:space="preserve">FT36037 &gt; FT36193</t>
  </si>
  <si>
    <t xml:space="preserve">FT37986 &gt; FT48511</t>
  </si>
  <si>
    <t xml:space="preserve">FTA17324</t>
  </si>
  <si>
    <t xml:space="preserve">BY131880</t>
  </si>
  <si>
    <t xml:space="preserve">BY180431</t>
  </si>
  <si>
    <t xml:space="preserve">BY180434</t>
  </si>
  <si>
    <t xml:space="preserve">BY180840</t>
  </si>
  <si>
    <t xml:space="preserve">BY180910</t>
  </si>
  <si>
    <t xml:space="preserve">FTA19390</t>
  </si>
  <si>
    <t xml:space="preserve">FTA17324*</t>
  </si>
  <si>
    <t xml:space="preserve">BY3531</t>
  </si>
  <si>
    <t xml:space="preserve">A803</t>
  </si>
  <si>
    <t xml:space="preserve">BY3531*</t>
  </si>
  <si>
    <t xml:space="preserve">Donahue</t>
  </si>
  <si>
    <t xml:space="preserve">BY207612</t>
  </si>
  <si>
    <t xml:space="preserve">FT35652</t>
  </si>
  <si>
    <t xml:space="preserve">FT361600</t>
  </si>
  <si>
    <t xml:space="preserve">FT361601</t>
  </si>
  <si>
    <t xml:space="preserve">FT361600*</t>
  </si>
  <si>
    <t xml:space="preserve">MK65224</t>
  </si>
  <si>
    <t xml:space="preserve">MK68709</t>
  </si>
  <si>
    <t xml:space="preserve">BY206957</t>
  </si>
  <si>
    <t xml:space="preserve">BY206958</t>
  </si>
  <si>
    <t xml:space="preserve">A914</t>
  </si>
  <si>
    <t xml:space="preserve">BY121634</t>
  </si>
  <si>
    <t xml:space="preserve">FT303169</t>
  </si>
  <si>
    <t xml:space="preserve">BY121634*</t>
  </si>
  <si>
    <t xml:space="preserve">chief (Glenflesk, KY)</t>
  </si>
  <si>
    <t xml:space="preserve">BY137015</t>
  </si>
  <si>
    <t xml:space="preserve">BY218524</t>
  </si>
  <si>
    <t xml:space="preserve">FT206174</t>
  </si>
  <si>
    <t xml:space="preserve">FT206478</t>
  </si>
  <si>
    <t xml:space="preserve">BY71573</t>
  </si>
  <si>
    <t xml:space="preserve">BY119374</t>
  </si>
  <si>
    <t xml:space="preserve">BY71573*</t>
  </si>
  <si>
    <t xml:space="preserve">BY137015*</t>
  </si>
  <si>
    <t xml:space="preserve">BY144618</t>
  </si>
  <si>
    <t xml:space="preserve">BY57625</t>
  </si>
  <si>
    <t xml:space="preserve">BY86811</t>
  </si>
  <si>
    <t xml:space="preserve">FT15468</t>
  </si>
  <si>
    <t xml:space="preserve">FT451950</t>
  </si>
  <si>
    <t xml:space="preserve">FT84736</t>
  </si>
  <si>
    <t xml:space="preserve">BY144618*</t>
  </si>
  <si>
    <t xml:space="preserve">Donoho</t>
  </si>
  <si>
    <t xml:space="preserve">Z18170 (Raithlind branch?)</t>
  </si>
  <si>
    <t xml:space="preserve">FGC29280 (Feidlimid mac Tigernaig d. 588)</t>
  </si>
  <si>
    <t xml:space="preserve">FGC29280*</t>
  </si>
  <si>
    <t xml:space="preserve">BY42407</t>
  </si>
  <si>
    <t xml:space="preserve">BY42407*</t>
  </si>
  <si>
    <t xml:space="preserve">B130242</t>
  </si>
  <si>
    <t xml:space="preserve">Foley</t>
  </si>
  <si>
    <t xml:space="preserve">BY178061</t>
  </si>
  <si>
    <t xml:space="preserve">BY179106</t>
  </si>
  <si>
    <t xml:space="preserve">BY179531</t>
  </si>
  <si>
    <t xml:space="preserve">BY180077</t>
  </si>
  <si>
    <t xml:space="preserve">BY21048</t>
  </si>
  <si>
    <t xml:space="preserve">BY178061*</t>
  </si>
  <si>
    <t xml:space="preserve">Neil</t>
  </si>
  <si>
    <t xml:space="preserve">FT355316</t>
  </si>
  <si>
    <t xml:space="preserve">FT354911</t>
  </si>
  <si>
    <t xml:space="preserve">FT439604</t>
  </si>
  <si>
    <t xml:space="preserve">FT355316*</t>
  </si>
  <si>
    <t xml:space="preserve">BY3536</t>
  </si>
  <si>
    <t xml:space="preserve">A9903</t>
  </si>
  <si>
    <t xml:space="preserve">BY24481</t>
  </si>
  <si>
    <t xml:space="preserve">BY3518 &gt; BY3519</t>
  </si>
  <si>
    <t xml:space="preserve">BY3520</t>
  </si>
  <si>
    <t xml:space="preserve">BY3522 &gt; BY3523</t>
  </si>
  <si>
    <t xml:space="preserve">BY3524</t>
  </si>
  <si>
    <t xml:space="preserve">BY42629</t>
  </si>
  <si>
    <t xml:space="preserve">BY43278</t>
  </si>
  <si>
    <t xml:space="preserve">BY44204</t>
  </si>
  <si>
    <t xml:space="preserve">FT108071</t>
  </si>
  <si>
    <t xml:space="preserve">FT183000</t>
  </si>
  <si>
    <t xml:space="preserve">FT183001</t>
  </si>
  <si>
    <t xml:space="preserve">FT183002</t>
  </si>
  <si>
    <t xml:space="preserve">FTB34095</t>
  </si>
  <si>
    <t xml:space="preserve">BY3536*</t>
  </si>
  <si>
    <t xml:space="preserve">Holbert</t>
  </si>
  <si>
    <t xml:space="preserve">Ballard</t>
  </si>
  <si>
    <t xml:space="preserve">FTB32484</t>
  </si>
  <si>
    <t xml:space="preserve">Y98603</t>
  </si>
  <si>
    <t xml:space="preserve">FTB32484*</t>
  </si>
  <si>
    <t xml:space="preserve">BY61223</t>
  </si>
  <si>
    <t xml:space="preserve">BY113628</t>
  </si>
  <si>
    <t xml:space="preserve">FTB34515</t>
  </si>
  <si>
    <t xml:space="preserve">FTB47477</t>
  </si>
  <si>
    <t xml:space="preserve">BY61223*</t>
  </si>
  <si>
    <t xml:space="preserve">FGC29291</t>
  </si>
  <si>
    <t xml:space="preserve">FGC29291*</t>
  </si>
  <si>
    <t xml:space="preserve">Cohron</t>
  </si>
  <si>
    <t xml:space="preserve">FT75714</t>
  </si>
  <si>
    <t xml:space="preserve">FT75913</t>
  </si>
  <si>
    <t xml:space="preserve">FT76441</t>
  </si>
  <si>
    <t xml:space="preserve">FT75714*</t>
  </si>
  <si>
    <t xml:space="preserve">FGC29286</t>
  </si>
  <si>
    <t xml:space="preserve">FGC29286*</t>
  </si>
  <si>
    <t xml:space="preserve">N2812</t>
  </si>
  <si>
    <t xml:space="preserve">McKenzie</t>
  </si>
  <si>
    <t xml:space="preserve">FGC29289</t>
  </si>
  <si>
    <t xml:space="preserve">FGC29278</t>
  </si>
  <si>
    <t xml:space="preserve">FGC29283</t>
  </si>
  <si>
    <t xml:space="preserve">FGC29285</t>
  </si>
  <si>
    <t xml:space="preserve">FGC29290</t>
  </si>
  <si>
    <t xml:space="preserve">FGC29289*</t>
  </si>
  <si>
    <t xml:space="preserve">FGC29281</t>
  </si>
  <si>
    <t xml:space="preserve">FGC29282</t>
  </si>
  <si>
    <t xml:space="preserve">FT121558</t>
  </si>
  <si>
    <t xml:space="preserve">FGC29281*</t>
  </si>
  <si>
    <t xml:space="preserve">BY62133</t>
  </si>
  <si>
    <t xml:space="preserve">BY101964</t>
  </si>
  <si>
    <t xml:space="preserve">BY136218</t>
  </si>
  <si>
    <t xml:space="preserve">BY216449</t>
  </si>
  <si>
    <t xml:space="preserve">BY43530</t>
  </si>
  <si>
    <t xml:space="preserve">BY91403</t>
  </si>
  <si>
    <t xml:space="preserve">FT165317</t>
  </si>
  <si>
    <t xml:space="preserve">FT170830</t>
  </si>
  <si>
    <t xml:space="preserve">Y92482</t>
  </si>
  <si>
    <t xml:space="preserve">BY62133*</t>
  </si>
  <si>
    <t xml:space="preserve">A726</t>
  </si>
  <si>
    <t xml:space="preserve">A726*</t>
  </si>
  <si>
    <t xml:space="preserve">Wren</t>
  </si>
  <si>
    <t xml:space="preserve">BY69974</t>
  </si>
  <si>
    <t xml:space="preserve">BY103866</t>
  </si>
  <si>
    <t xml:space="preserve">BY125085</t>
  </si>
  <si>
    <t xml:space="preserve">BY63107</t>
  </si>
  <si>
    <t xml:space="preserve">BY69975</t>
  </si>
  <si>
    <t xml:space="preserve">BY69974*</t>
  </si>
  <si>
    <t xml:space="preserve">Reidy</t>
  </si>
  <si>
    <t xml:space="preserve">FTA40948</t>
  </si>
  <si>
    <t xml:space="preserve">FT154536</t>
  </si>
  <si>
    <t xml:space="preserve">FTA38889</t>
  </si>
  <si>
    <t xml:space="preserve">FTA39076</t>
  </si>
  <si>
    <t xml:space="preserve">FTA42485</t>
  </si>
  <si>
    <t xml:space="preserve">FTA40948*</t>
  </si>
  <si>
    <t xml:space="preserve">B475646</t>
  </si>
  <si>
    <t xml:space="preserve">Ryan</t>
  </si>
  <si>
    <t xml:space="preserve">BY121005</t>
  </si>
  <si>
    <t xml:space="preserve">FT107329</t>
  </si>
  <si>
    <t xml:space="preserve">FT107376</t>
  </si>
  <si>
    <t xml:space="preserve">FT437700</t>
  </si>
  <si>
    <t xml:space="preserve">FT107329*</t>
  </si>
  <si>
    <t xml:space="preserve">IN99071</t>
  </si>
  <si>
    <t xml:space="preserve">FT107283</t>
  </si>
  <si>
    <t xml:space="preserve">FT106747</t>
  </si>
  <si>
    <t xml:space="preserve">FT108260</t>
  </si>
  <si>
    <t xml:space="preserve">FT108419</t>
  </si>
  <si>
    <t xml:space="preserve">FTC1706</t>
  </si>
  <si>
    <t xml:space="preserve">FT107283*</t>
  </si>
  <si>
    <t xml:space="preserve">IN28647</t>
  </si>
  <si>
    <t xml:space="preserve">Casto</t>
  </si>
  <si>
    <t xml:space="preserve">FT27204</t>
  </si>
  <si>
    <t xml:space="preserve">BY205777</t>
  </si>
  <si>
    <t xml:space="preserve">FT27204*</t>
  </si>
  <si>
    <t xml:space="preserve">N100963</t>
  </si>
  <si>
    <t xml:space="preserve">Donley</t>
  </si>
  <si>
    <t xml:space="preserve">BY34724</t>
  </si>
  <si>
    <t xml:space="preserve">FT18171</t>
  </si>
  <si>
    <t xml:space="preserve">FT18952</t>
  </si>
  <si>
    <t xml:space="preserve">FT235624</t>
  </si>
  <si>
    <t xml:space="preserve">FT235487</t>
  </si>
  <si>
    <t xml:space="preserve">FT235624*</t>
  </si>
  <si>
    <t xml:space="preserve">BY68839</t>
  </si>
  <si>
    <t xml:space="preserve">BY55384</t>
  </si>
  <si>
    <t xml:space="preserve">BY68839*</t>
  </si>
  <si>
    <t xml:space="preserve">FT19839</t>
  </si>
  <si>
    <t xml:space="preserve">FT16978</t>
  </si>
  <si>
    <t xml:space="preserve">FT17558</t>
  </si>
  <si>
    <t xml:space="preserve">FT22709</t>
  </si>
  <si>
    <t xml:space="preserve">FT23932</t>
  </si>
  <si>
    <t xml:space="preserve">FT24337</t>
  </si>
  <si>
    <t xml:space="preserve">FT26223</t>
  </si>
  <si>
    <t xml:space="preserve">FT19839*</t>
  </si>
  <si>
    <t xml:space="preserve">Cotter</t>
  </si>
  <si>
    <t xml:space="preserve">BY84873</t>
  </si>
  <si>
    <t xml:space="preserve">FT86973</t>
  </si>
  <si>
    <t xml:space="preserve">FT153755</t>
  </si>
  <si>
    <t xml:space="preserve">FT152532</t>
  </si>
  <si>
    <t xml:space="preserve">FT152960</t>
  </si>
  <si>
    <t xml:space="preserve">FT153005</t>
  </si>
  <si>
    <t xml:space="preserve">FT154877</t>
  </si>
  <si>
    <t xml:space="preserve">FT155346</t>
  </si>
  <si>
    <t xml:space="preserve">FT153755*</t>
  </si>
  <si>
    <t xml:space="preserve">BY127407</t>
  </si>
  <si>
    <t xml:space="preserve">BY53342</t>
  </si>
  <si>
    <t xml:space="preserve">BY127407*</t>
  </si>
  <si>
    <t xml:space="preserve">B3245</t>
  </si>
  <si>
    <t xml:space="preserve">Leary</t>
  </si>
  <si>
    <t xml:space="preserve">Uí Laoghaire (O'Leary)</t>
  </si>
  <si>
    <t xml:space="preserve">O'Leary</t>
  </si>
  <si>
    <t xml:space="preserve">BY66777</t>
  </si>
  <si>
    <t xml:space="preserve">BY104563</t>
  </si>
  <si>
    <t xml:space="preserve">BY109217</t>
  </si>
  <si>
    <t xml:space="preserve">BY55336</t>
  </si>
  <si>
    <t xml:space="preserve">FT73872</t>
  </si>
  <si>
    <t xml:space="preserve">BY66777*</t>
  </si>
  <si>
    <t xml:space="preserve">Corder</t>
  </si>
  <si>
    <t xml:space="preserve">BY44591</t>
  </si>
  <si>
    <t xml:space="preserve">BY44649</t>
  </si>
  <si>
    <t xml:space="preserve">BY44759</t>
  </si>
  <si>
    <t xml:space="preserve">BY44775</t>
  </si>
  <si>
    <t xml:space="preserve">BY44567</t>
  </si>
  <si>
    <t xml:space="preserve">Mac Cárthaig</t>
  </si>
  <si>
    <t xml:space="preserve">S1129</t>
  </si>
  <si>
    <t xml:space="preserve">A542</t>
  </si>
  <si>
    <t xml:space="preserve">A543</t>
  </si>
  <si>
    <t xml:space="preserve">FT38151</t>
  </si>
  <si>
    <t xml:space="preserve">FT38651</t>
  </si>
  <si>
    <t xml:space="preserve">S1129*</t>
  </si>
  <si>
    <t xml:space="preserve">B1983</t>
  </si>
  <si>
    <t xml:space="preserve">Caldwell</t>
  </si>
  <si>
    <t xml:space="preserve">Caldwell family cluster</t>
  </si>
  <si>
    <t xml:space="preserve">B7185</t>
  </si>
  <si>
    <t xml:space="preserve">FT124435</t>
  </si>
  <si>
    <t xml:space="preserve">FGC36625</t>
  </si>
  <si>
    <t xml:space="preserve">FT124356</t>
  </si>
  <si>
    <t xml:space="preserve">FT124435*</t>
  </si>
  <si>
    <t xml:space="preserve">N123765</t>
  </si>
  <si>
    <t xml:space="preserve">Howay</t>
  </si>
  <si>
    <t xml:space="preserve">Howie</t>
  </si>
  <si>
    <t xml:space="preserve">S1112</t>
  </si>
  <si>
    <t xml:space="preserve">BY90497</t>
  </si>
  <si>
    <t xml:space="preserve">BY91305</t>
  </si>
  <si>
    <t xml:space="preserve">S1123</t>
  </si>
  <si>
    <t xml:space="preserve">S1124</t>
  </si>
  <si>
    <t xml:space="preserve">S1133</t>
  </si>
  <si>
    <t xml:space="preserve">S1112*</t>
  </si>
  <si>
    <t xml:space="preserve">Hughey</t>
  </si>
  <si>
    <t xml:space="preserve">B527008</t>
  </si>
  <si>
    <t xml:space="preserve">BY120008</t>
  </si>
  <si>
    <t xml:space="preserve">BY120008*</t>
  </si>
  <si>
    <t xml:space="preserve">FT41075</t>
  </si>
  <si>
    <t xml:space="preserve">FT183047</t>
  </si>
  <si>
    <t xml:space="preserve">FT41278</t>
  </si>
  <si>
    <t xml:space="preserve">FT42153</t>
  </si>
  <si>
    <t xml:space="preserve">FT41075*</t>
  </si>
  <si>
    <t xml:space="preserve">FGC11140</t>
  </si>
  <si>
    <t xml:space="preserve">BY176882</t>
  </si>
  <si>
    <t xml:space="preserve">BY176669</t>
  </si>
  <si>
    <t xml:space="preserve">BY177042</t>
  </si>
  <si>
    <t xml:space="preserve">BY177176</t>
  </si>
  <si>
    <t xml:space="preserve">BY177425</t>
  </si>
  <si>
    <t xml:space="preserve">FTB59049</t>
  </si>
  <si>
    <t xml:space="preserve">FTB59050</t>
  </si>
  <si>
    <t xml:space="preserve">BY176882*</t>
  </si>
  <si>
    <t xml:space="preserve">Cloyd</t>
  </si>
  <si>
    <t xml:space="preserve">A150</t>
  </si>
  <si>
    <t xml:space="preserve">A150*</t>
  </si>
  <si>
    <t xml:space="preserve">O'Mahoney</t>
  </si>
  <si>
    <t xml:space="preserve">Finn</t>
  </si>
  <si>
    <t xml:space="preserve">FT346134*</t>
  </si>
  <si>
    <t xml:space="preserve">BY80113</t>
  </si>
  <si>
    <t xml:space="preserve">FT206119</t>
  </si>
  <si>
    <t xml:space="preserve">BY80113*</t>
  </si>
  <si>
    <t xml:space="preserve">N27645</t>
  </si>
  <si>
    <t xml:space="preserve">FT207324</t>
  </si>
  <si>
    <t xml:space="preserve">FT206443</t>
  </si>
  <si>
    <t xml:space="preserve">FT207584</t>
  </si>
  <si>
    <t xml:space="preserve">FT207820</t>
  </si>
  <si>
    <t xml:space="preserve">FT207939</t>
  </si>
  <si>
    <t xml:space="preserve">FT207965</t>
  </si>
  <si>
    <t xml:space="preserve">FT374030</t>
  </si>
  <si>
    <t xml:space="preserve">FT207324*</t>
  </si>
  <si>
    <t xml:space="preserve">Crawforth</t>
  </si>
  <si>
    <t xml:space="preserve">Y33141</t>
  </si>
  <si>
    <t xml:space="preserve">Y33141*</t>
  </si>
  <si>
    <t xml:space="preserve">Crawford</t>
  </si>
  <si>
    <t xml:space="preserve">BY2877 (Máel Muad mac Brain, d. 978)</t>
  </si>
  <si>
    <t xml:space="preserve">BY2877*</t>
  </si>
  <si>
    <t xml:space="preserve">Evergreen</t>
  </si>
  <si>
    <t xml:space="preserve">BY2879</t>
  </si>
  <si>
    <t xml:space="preserve">A745</t>
  </si>
  <si>
    <t xml:space="preserve">A746</t>
  </si>
  <si>
    <t xml:space="preserve">A747</t>
  </si>
  <si>
    <t xml:space="preserve">A748</t>
  </si>
  <si>
    <t xml:space="preserve">A745*</t>
  </si>
  <si>
    <t xml:space="preserve">FGC11145</t>
  </si>
  <si>
    <t xml:space="preserve">FGC11150</t>
  </si>
  <si>
    <t xml:space="preserve">FGC11151</t>
  </si>
  <si>
    <t xml:space="preserve">Z20764</t>
  </si>
  <si>
    <t xml:space="preserve">BY198766</t>
  </si>
  <si>
    <t xml:space="preserve">BY198752</t>
  </si>
  <si>
    <t xml:space="preserve">BY199344</t>
  </si>
  <si>
    <t xml:space="preserve">FTB2431</t>
  </si>
  <si>
    <t xml:space="preserve">BY198766*</t>
  </si>
  <si>
    <t xml:space="preserve">IN43328</t>
  </si>
  <si>
    <t xml:space="preserve">FTA98174</t>
  </si>
  <si>
    <t xml:space="preserve">FT320410</t>
  </si>
  <si>
    <t xml:space="preserve">FT367918</t>
  </si>
  <si>
    <t xml:space="preserve">FTA98695</t>
  </si>
  <si>
    <t xml:space="preserve">FTB49953</t>
  </si>
  <si>
    <t xml:space="preserve">FTB50143</t>
  </si>
  <si>
    <t xml:space="preserve">FTB50540</t>
  </si>
  <si>
    <t xml:space="preserve">FTB50661</t>
  </si>
  <si>
    <t xml:space="preserve">FTA98174*</t>
  </si>
  <si>
    <t xml:space="preserve">FGC11142</t>
  </si>
  <si>
    <t xml:space="preserve">FGC11143</t>
  </si>
  <si>
    <t xml:space="preserve">FGC11159.1</t>
  </si>
  <si>
    <t xml:space="preserve">FGC11142*</t>
  </si>
  <si>
    <t xml:space="preserve">FGC11152</t>
  </si>
  <si>
    <t xml:space="preserve">FGC11152*</t>
  </si>
  <si>
    <t xml:space="preserve">O'Reily</t>
  </si>
  <si>
    <t xml:space="preserve">FT140136</t>
  </si>
  <si>
    <t xml:space="preserve">FT135889</t>
  </si>
  <si>
    <t xml:space="preserve">FT136009</t>
  </si>
  <si>
    <t xml:space="preserve">FT136977</t>
  </si>
  <si>
    <t xml:space="preserve">FT140272</t>
  </si>
  <si>
    <t xml:space="preserve">FT140136*</t>
  </si>
  <si>
    <t xml:space="preserve">Reiley</t>
  </si>
  <si>
    <t xml:space="preserve">A159 (Glendamnach branch)</t>
  </si>
  <si>
    <t xml:space="preserve">F24356</t>
  </si>
  <si>
    <t xml:space="preserve">A20854</t>
  </si>
  <si>
    <t xml:space="preserve">A20855</t>
  </si>
  <si>
    <t xml:space="preserve">A20856</t>
  </si>
  <si>
    <t xml:space="preserve">A20857</t>
  </si>
  <si>
    <t xml:space="preserve">A20858</t>
  </si>
  <si>
    <t xml:space="preserve">A20859</t>
  </si>
  <si>
    <t xml:space="preserve">A20860</t>
  </si>
  <si>
    <t xml:space="preserve">A20861</t>
  </si>
  <si>
    <t xml:space="preserve">FT293644</t>
  </si>
  <si>
    <t xml:space="preserve">P98</t>
  </si>
  <si>
    <t xml:space="preserve">Y71840</t>
  </si>
  <si>
    <t xml:space="preserve">F24356*</t>
  </si>
  <si>
    <t xml:space="preserve">Barrus</t>
  </si>
  <si>
    <t xml:space="preserve">A20863</t>
  </si>
  <si>
    <t xml:space="preserve">A20863*</t>
  </si>
  <si>
    <t xml:space="preserve">Grigsby</t>
  </si>
  <si>
    <t xml:space="preserve">N16476</t>
  </si>
  <si>
    <t xml:space="preserve">BY2881 (Crimthann Srem mac Echado? d. 542)</t>
  </si>
  <si>
    <t xml:space="preserve">A9185 (Caomh?)</t>
  </si>
  <si>
    <t xml:space="preserve">BY23498</t>
  </si>
  <si>
    <t xml:space="preserve">F21702</t>
  </si>
  <si>
    <t xml:space="preserve">FT225347</t>
  </si>
  <si>
    <t xml:space="preserve">A9185*</t>
  </si>
  <si>
    <t xml:space="preserve">Mulcahy</t>
  </si>
  <si>
    <t xml:space="preserve">Banks</t>
  </si>
  <si>
    <t xml:space="preserve">Y154798</t>
  </si>
  <si>
    <t xml:space="preserve">Y154798*</t>
  </si>
  <si>
    <t xml:space="preserve">A18874</t>
  </si>
  <si>
    <t xml:space="preserve">A18874*</t>
  </si>
  <si>
    <t xml:space="preserve">Keeffe</t>
  </si>
  <si>
    <t xml:space="preserve">Ó Caoimh (O'Keeffe)</t>
  </si>
  <si>
    <t xml:space="preserve">A18873</t>
  </si>
  <si>
    <t xml:space="preserve">A18873*</t>
  </si>
  <si>
    <t xml:space="preserve">FT359985</t>
  </si>
  <si>
    <t xml:space="preserve">BY134953</t>
  </si>
  <si>
    <t xml:space="preserve">BY122528</t>
  </si>
  <si>
    <t xml:space="preserve">BY116580</t>
  </si>
  <si>
    <t xml:space="preserve">BY114011</t>
  </si>
  <si>
    <t xml:space="preserve">BY106322</t>
  </si>
  <si>
    <t xml:space="preserve">BY149</t>
  </si>
  <si>
    <t xml:space="preserve">FT81000</t>
  </si>
  <si>
    <t xml:space="preserve">FT80305</t>
  </si>
  <si>
    <t xml:space="preserve">FTB42514</t>
  </si>
  <si>
    <t xml:space="preserve">Z3006 &gt; Z3006.2</t>
  </si>
  <si>
    <t xml:space="preserve">FTA81221</t>
  </si>
  <si>
    <t xml:space="preserve">FT94532</t>
  </si>
  <si>
    <t xml:space="preserve">FTA79868</t>
  </si>
  <si>
    <t xml:space="preserve">FTA82895</t>
  </si>
  <si>
    <t xml:space="preserve">FTA94396</t>
  </si>
  <si>
    <t xml:space="preserve">FTA94421</t>
  </si>
  <si>
    <t xml:space="preserve">FTB41332</t>
  </si>
  <si>
    <t xml:space="preserve">FTB42529</t>
  </si>
  <si>
    <t xml:space="preserve">FTB42530</t>
  </si>
  <si>
    <t xml:space="preserve">MF649647</t>
  </si>
  <si>
    <t xml:space="preserve">FTA81221*</t>
  </si>
  <si>
    <t xml:space="preserve">MK74044</t>
  </si>
  <si>
    <t xml:space="preserve">FTA85729</t>
  </si>
  <si>
    <t xml:space="preserve">FTA85729*</t>
  </si>
  <si>
    <t xml:space="preserve">MK74045</t>
  </si>
  <si>
    <t xml:space="preserve">BY107248</t>
  </si>
  <si>
    <t xml:space="preserve">BY128799</t>
  </si>
  <si>
    <t xml:space="preserve">BY216661</t>
  </si>
  <si>
    <t xml:space="preserve">FT258144</t>
  </si>
  <si>
    <t xml:space="preserve">FT258145</t>
  </si>
  <si>
    <t xml:space="preserve">FT55397</t>
  </si>
  <si>
    <t xml:space="preserve">FT80625</t>
  </si>
  <si>
    <t xml:space="preserve">FT80814</t>
  </si>
  <si>
    <t xml:space="preserve">FT80907</t>
  </si>
  <si>
    <t xml:space="preserve">Y144636</t>
  </si>
  <si>
    <t xml:space="preserve">Y144647</t>
  </si>
  <si>
    <t xml:space="preserve">Y144661</t>
  </si>
  <si>
    <t xml:space="preserve">Y144664</t>
  </si>
  <si>
    <t xml:space="preserve">Y144668</t>
  </si>
  <si>
    <t xml:space="preserve">Y144694</t>
  </si>
  <si>
    <t xml:space="preserve">Y144709</t>
  </si>
  <si>
    <t xml:space="preserve">FT80866</t>
  </si>
  <si>
    <t xml:space="preserve">O'Hanlon</t>
  </si>
  <si>
    <t xml:space="preserve">BY23569</t>
  </si>
  <si>
    <t xml:space="preserve">BY92647</t>
  </si>
  <si>
    <t xml:space="preserve">BY97779</t>
  </si>
  <si>
    <t xml:space="preserve">BY100559</t>
  </si>
  <si>
    <t xml:space="preserve">BY109928</t>
  </si>
  <si>
    <t xml:space="preserve">BY110591</t>
  </si>
  <si>
    <t xml:space="preserve">BY113125</t>
  </si>
  <si>
    <t xml:space="preserve">BY117434</t>
  </si>
  <si>
    <t xml:space="preserve">BY120137</t>
  </si>
  <si>
    <t xml:space="preserve">BY134191 &gt; BY140505</t>
  </si>
  <si>
    <t xml:space="preserve">FTB36236 &gt; FTB36298</t>
  </si>
  <si>
    <t xml:space="preserve">FTB37389 &gt; FTB44639</t>
  </si>
  <si>
    <t xml:space="preserve">BY97779*</t>
  </si>
  <si>
    <t xml:space="preserve">Cleary</t>
  </si>
  <si>
    <t xml:space="preserve">BY156904</t>
  </si>
  <si>
    <t xml:space="preserve">BY156904*</t>
  </si>
  <si>
    <t xml:space="preserve">Clary</t>
  </si>
  <si>
    <t xml:space="preserve">BY53533</t>
  </si>
  <si>
    <t xml:space="preserve">BY150012</t>
  </si>
  <si>
    <t xml:space="preserve">BY102694</t>
  </si>
  <si>
    <t xml:space="preserve">BY61497</t>
  </si>
  <si>
    <t xml:space="preserve">BY61240</t>
  </si>
  <si>
    <t xml:space="preserve">BY104782</t>
  </si>
  <si>
    <t xml:space="preserve">BY120002</t>
  </si>
  <si>
    <t xml:space="preserve">BY134716</t>
  </si>
  <si>
    <t xml:space="preserve">BY143402</t>
  </si>
  <si>
    <t xml:space="preserve">BY143416</t>
  </si>
  <si>
    <t xml:space="preserve">FT377610</t>
  </si>
  <si>
    <t xml:space="preserve">BY61240*</t>
  </si>
  <si>
    <t xml:space="preserve">B636100</t>
  </si>
  <si>
    <t xml:space="preserve">A6507</t>
  </si>
  <si>
    <t xml:space="preserve">FTB54252</t>
  </si>
  <si>
    <t xml:space="preserve">A6505</t>
  </si>
  <si>
    <t xml:space="preserve">FT429024</t>
  </si>
  <si>
    <t xml:space="preserve">FTB54253</t>
  </si>
  <si>
    <t xml:space="preserve">FT387992</t>
  </si>
  <si>
    <t xml:space="preserve">FT388070</t>
  </si>
  <si>
    <t xml:space="preserve">FT388194</t>
  </si>
  <si>
    <t xml:space="preserve">FT388927</t>
  </si>
  <si>
    <t xml:space="preserve">FT389124</t>
  </si>
  <si>
    <t xml:space="preserve">FT389457</t>
  </si>
  <si>
    <t xml:space="preserve">FT389961</t>
  </si>
  <si>
    <t xml:space="preserve">FT389991</t>
  </si>
  <si>
    <t xml:space="preserve">FT84417</t>
  </si>
  <si>
    <t xml:space="preserve">FT388386</t>
  </si>
  <si>
    <t xml:space="preserve">A6508</t>
  </si>
  <si>
    <t xml:space="preserve">A6509</t>
  </si>
  <si>
    <t xml:space="preserve">BY24541</t>
  </si>
  <si>
    <t xml:space="preserve">BY3529</t>
  </si>
  <si>
    <t xml:space="preserve">FTB85352</t>
  </si>
  <si>
    <t xml:space="preserve">FTB87267</t>
  </si>
  <si>
    <t xml:space="preserve">A6508*</t>
  </si>
  <si>
    <t xml:space="preserve">A6510</t>
  </si>
  <si>
    <t xml:space="preserve">BY55816</t>
  </si>
  <si>
    <t xml:space="preserve">A6510*</t>
  </si>
  <si>
    <t xml:space="preserve">S27124</t>
  </si>
  <si>
    <t xml:space="preserve">FT98242</t>
  </si>
  <si>
    <t xml:space="preserve">FT450242</t>
  </si>
  <si>
    <t xml:space="preserve">FT97491</t>
  </si>
  <si>
    <t xml:space="preserve">FT98065</t>
  </si>
  <si>
    <t xml:space="preserve">FT98551</t>
  </si>
  <si>
    <t xml:space="preserve">FT98575</t>
  </si>
  <si>
    <t xml:space="preserve">FT98580</t>
  </si>
  <si>
    <t xml:space="preserve">FT98242*</t>
  </si>
  <si>
    <t xml:space="preserve">Lusby</t>
  </si>
  <si>
    <t xml:space="preserve">CTS9233</t>
  </si>
  <si>
    <t xml:space="preserve">CTS5536</t>
  </si>
  <si>
    <t xml:space="preserve">CTS8921</t>
  </si>
  <si>
    <t xml:space="preserve">FT95198</t>
  </si>
  <si>
    <t xml:space="preserve">FT95981</t>
  </si>
  <si>
    <t xml:space="preserve">CTS9233*</t>
  </si>
  <si>
    <t xml:space="preserve">CTS4655</t>
  </si>
  <si>
    <t xml:space="preserve">FT97031</t>
  </si>
  <si>
    <t xml:space="preserve">CTS4655*</t>
  </si>
  <si>
    <t xml:space="preserve">B302257</t>
  </si>
  <si>
    <t xml:space="preserve">BY23686</t>
  </si>
  <si>
    <t xml:space="preserve">BY24174</t>
  </si>
  <si>
    <t xml:space="preserve">FT112436</t>
  </si>
  <si>
    <t xml:space="preserve">FT83060</t>
  </si>
  <si>
    <t xml:space="preserve">FT83519</t>
  </si>
  <si>
    <t xml:space="preserve">BY23686*</t>
  </si>
  <si>
    <t xml:space="preserve">BY23843</t>
  </si>
  <si>
    <t xml:space="preserve">FT83984</t>
  </si>
  <si>
    <t xml:space="preserve">BY23843*</t>
  </si>
  <si>
    <t xml:space="preserve">N160218</t>
  </si>
  <si>
    <t xml:space="preserve">Z17982</t>
  </si>
  <si>
    <t xml:space="preserve">Z17983</t>
  </si>
  <si>
    <t xml:space="preserve">BY21825</t>
  </si>
  <si>
    <t xml:space="preserve">BY21825*</t>
  </si>
  <si>
    <t xml:space="preserve">BY63432</t>
  </si>
  <si>
    <t xml:space="preserve">BY135210</t>
  </si>
  <si>
    <t xml:space="preserve">BY220565</t>
  </si>
  <si>
    <t xml:space="preserve">FT309449</t>
  </si>
  <si>
    <t xml:space="preserve">BY63432*</t>
  </si>
  <si>
    <t xml:space="preserve">Y139079</t>
  </si>
  <si>
    <t xml:space="preserve">Y139079*</t>
  </si>
  <si>
    <t xml:space="preserve">N37831</t>
  </si>
  <si>
    <t xml:space="preserve">MacKay</t>
  </si>
  <si>
    <t xml:space="preserve">FT207609</t>
  </si>
  <si>
    <t xml:space="preserve">FT206394</t>
  </si>
  <si>
    <t xml:space="preserve">FT207609*</t>
  </si>
  <si>
    <t xml:space="preserve">Twomey</t>
  </si>
  <si>
    <t xml:space="preserve">Barbados</t>
  </si>
  <si>
    <t xml:space="preserve">BY34719</t>
  </si>
  <si>
    <t xml:space="preserve">BY34720</t>
  </si>
  <si>
    <t xml:space="preserve">BY34721</t>
  </si>
  <si>
    <t xml:space="preserve">BY34722</t>
  </si>
  <si>
    <t xml:space="preserve">BY34723</t>
  </si>
  <si>
    <t xml:space="preserve">FT3648</t>
  </si>
  <si>
    <t xml:space="preserve">BY34719*</t>
  </si>
  <si>
    <t xml:space="preserve">B573547</t>
  </si>
  <si>
    <t xml:space="preserve">Holmes</t>
  </si>
  <si>
    <t xml:space="preserve">BY65170</t>
  </si>
  <si>
    <t xml:space="preserve">BY65170*</t>
  </si>
  <si>
    <t xml:space="preserve">FT62343</t>
  </si>
  <si>
    <t xml:space="preserve">FT62466</t>
  </si>
  <si>
    <t xml:space="preserve">FT62343*</t>
  </si>
  <si>
    <t xml:space="preserve">B327919</t>
  </si>
  <si>
    <t xml:space="preserve">B229209</t>
  </si>
  <si>
    <t xml:space="preserve">BY102748</t>
  </si>
  <si>
    <t xml:space="preserve">BY124915</t>
  </si>
  <si>
    <t xml:space="preserve">BY133710</t>
  </si>
  <si>
    <t xml:space="preserve">BY140117</t>
  </si>
  <si>
    <t xml:space="preserve">BY147868</t>
  </si>
  <si>
    <t xml:space="preserve">BY102748*</t>
  </si>
  <si>
    <t xml:space="preserve">BY72127</t>
  </si>
  <si>
    <t xml:space="preserve">BY59080</t>
  </si>
  <si>
    <t xml:space="preserve">BY72127*</t>
  </si>
  <si>
    <t xml:space="preserve">IN41665</t>
  </si>
  <si>
    <t xml:space="preserve">A664</t>
  </si>
  <si>
    <t xml:space="preserve">BY3525</t>
  </si>
  <si>
    <t xml:space="preserve">A664*</t>
  </si>
  <si>
    <t xml:space="preserve">N229524</t>
  </si>
  <si>
    <t xml:space="preserve">Gardner</t>
  </si>
  <si>
    <t xml:space="preserve">FTB46515</t>
  </si>
  <si>
    <t xml:space="preserve">FT108528</t>
  </si>
  <si>
    <t xml:space="preserve">FT361762</t>
  </si>
  <si>
    <t xml:space="preserve">FTB46515*</t>
  </si>
  <si>
    <t xml:space="preserve">IN100088</t>
  </si>
  <si>
    <t xml:space="preserve">A1511</t>
  </si>
  <si>
    <t xml:space="preserve">A1512</t>
  </si>
  <si>
    <t xml:space="preserve">A1511*</t>
  </si>
  <si>
    <t xml:space="preserve">BY15517</t>
  </si>
  <si>
    <t xml:space="preserve">BY24173</t>
  </si>
  <si>
    <t xml:space="preserve">BY24180</t>
  </si>
  <si>
    <t xml:space="preserve">FT225662</t>
  </si>
  <si>
    <t xml:space="preserve">FT226161</t>
  </si>
  <si>
    <t xml:space="preserve">BY42772</t>
  </si>
  <si>
    <t xml:space="preserve">Quirk</t>
  </si>
  <si>
    <t xml:space="preserve">Muscraighe?</t>
  </si>
  <si>
    <t xml:space="preserve">BY30547</t>
  </si>
  <si>
    <t xml:space="preserve">BY30548</t>
  </si>
  <si>
    <t xml:space="preserve">BY30547*</t>
  </si>
  <si>
    <t xml:space="preserve">Kirk</t>
  </si>
  <si>
    <t xml:space="preserve">A12015</t>
  </si>
  <si>
    <t xml:space="preserve">FTB22351</t>
  </si>
  <si>
    <t xml:space="preserve">FTB22352</t>
  </si>
  <si>
    <t xml:space="preserve">FTB23452</t>
  </si>
  <si>
    <t xml:space="preserve">FTB23573</t>
  </si>
  <si>
    <t xml:space="preserve">FTB22351*</t>
  </si>
  <si>
    <t xml:space="preserve">FTB51422</t>
  </si>
  <si>
    <t xml:space="preserve">FT175014</t>
  </si>
  <si>
    <t xml:space="preserve">FTB52284</t>
  </si>
  <si>
    <t xml:space="preserve">FTC14663</t>
  </si>
  <si>
    <t xml:space="preserve">FTB51422*</t>
  </si>
  <si>
    <t xml:space="preserve">Foren</t>
  </si>
  <si>
    <t xml:space="preserve">B564806</t>
  </si>
  <si>
    <t xml:space="preserve">Forne</t>
  </si>
  <si>
    <t xml:space="preserve">BY76665</t>
  </si>
  <si>
    <t xml:space="preserve">BY107284</t>
  </si>
  <si>
    <t xml:space="preserve">BY150387</t>
  </si>
  <si>
    <t xml:space="preserve">BY86785</t>
  </si>
  <si>
    <t xml:space="preserve">BY90550</t>
  </si>
  <si>
    <t xml:space="preserve">BY97684</t>
  </si>
  <si>
    <t xml:space="preserve">FTA78739</t>
  </si>
  <si>
    <t xml:space="preserve">FTA88873</t>
  </si>
  <si>
    <t xml:space="preserve">BY76665*</t>
  </si>
  <si>
    <t xml:space="preserve">Looney</t>
  </si>
  <si>
    <t xml:space="preserve">BY130219</t>
  </si>
  <si>
    <t xml:space="preserve">BY125602</t>
  </si>
  <si>
    <t xml:space="preserve">BY130219*</t>
  </si>
  <si>
    <t xml:space="preserve">BY23543</t>
  </si>
  <si>
    <t xml:space="preserve">FT83664</t>
  </si>
  <si>
    <t xml:space="preserve">BY23543*</t>
  </si>
  <si>
    <t xml:space="preserve">BY24080</t>
  </si>
  <si>
    <t xml:space="preserve">BY24080*</t>
  </si>
  <si>
    <t xml:space="preserve">BY23443</t>
  </si>
  <si>
    <t xml:space="preserve">BY23596</t>
  </si>
  <si>
    <t xml:space="preserve">BY23597</t>
  </si>
  <si>
    <t xml:space="preserve">BY23598</t>
  </si>
  <si>
    <t xml:space="preserve">BY23599</t>
  </si>
  <si>
    <t xml:space="preserve">BY23850</t>
  </si>
  <si>
    <t xml:space="preserve">BY24280</t>
  </si>
  <si>
    <t xml:space="preserve">FT127345</t>
  </si>
  <si>
    <t xml:space="preserve">SK778</t>
  </si>
  <si>
    <t xml:space="preserve">BY23443*</t>
  </si>
  <si>
    <t xml:space="preserve">N35077</t>
  </si>
  <si>
    <t xml:space="preserve">Kelleher</t>
  </si>
  <si>
    <t xml:space="preserve">A7752</t>
  </si>
  <si>
    <t xml:space="preserve">BY24129</t>
  </si>
  <si>
    <t xml:space="preserve">BY24697</t>
  </si>
  <si>
    <t xml:space="preserve">BY3527</t>
  </si>
  <si>
    <t xml:space="preserve">BY3528</t>
  </si>
  <si>
    <t xml:space="preserve">A7752*</t>
  </si>
  <si>
    <t xml:space="preserve">BY34893</t>
  </si>
  <si>
    <t xml:space="preserve">BY34894</t>
  </si>
  <si>
    <t xml:space="preserve">MF39232</t>
  </si>
  <si>
    <t xml:space="preserve">BY34893*</t>
  </si>
  <si>
    <t xml:space="preserve">Lundergan</t>
  </si>
  <si>
    <t xml:space="preserve">BY69984</t>
  </si>
  <si>
    <t xml:space="preserve">BY102524</t>
  </si>
  <si>
    <t xml:space="preserve">BY133409</t>
  </si>
  <si>
    <t xml:space="preserve">BY52983</t>
  </si>
  <si>
    <t xml:space="preserve">FT225369</t>
  </si>
  <si>
    <t xml:space="preserve">FT74318</t>
  </si>
  <si>
    <t xml:space="preserve">FT74326</t>
  </si>
  <si>
    <t xml:space="preserve">FT76203</t>
  </si>
  <si>
    <t xml:space="preserve">BY69984*</t>
  </si>
  <si>
    <t xml:space="preserve">B210369</t>
  </si>
  <si>
    <t xml:space="preserve">Minihan</t>
  </si>
  <si>
    <t xml:space="preserve">A923</t>
  </si>
  <si>
    <t xml:space="preserve">FT17827</t>
  </si>
  <si>
    <t xml:space="preserve">A923*&gt;A923*</t>
  </si>
  <si>
    <t xml:space="preserve">A923*</t>
  </si>
  <si>
    <t xml:space="preserve">Dennehy</t>
  </si>
  <si>
    <t xml:space="preserve">BY51516</t>
  </si>
  <si>
    <t xml:space="preserve">BY51518</t>
  </si>
  <si>
    <t xml:space="preserve">BY51520</t>
  </si>
  <si>
    <t xml:space="preserve">BY51516*</t>
  </si>
  <si>
    <t xml:space="preserve">BY51519</t>
  </si>
  <si>
    <t xml:space="preserve">BY43321</t>
  </si>
  <si>
    <t xml:space="preserve">BY51521</t>
  </si>
  <si>
    <t xml:space="preserve">FT183007</t>
  </si>
  <si>
    <t xml:space="preserve">FT86706</t>
  </si>
  <si>
    <t xml:space="preserve">FT86719</t>
  </si>
  <si>
    <t xml:space="preserve">FT87407</t>
  </si>
  <si>
    <t xml:space="preserve">BY51519*</t>
  </si>
  <si>
    <t xml:space="preserve">IN22997	</t>
  </si>
  <si>
    <t xml:space="preserve">BY189083</t>
  </si>
  <si>
    <t xml:space="preserve">BY188808</t>
  </si>
  <si>
    <t xml:space="preserve">BY189335</t>
  </si>
  <si>
    <t xml:space="preserve">BY189083*</t>
  </si>
  <si>
    <t xml:space="preserve">N31188</t>
  </si>
  <si>
    <t xml:space="preserve">BY164394</t>
  </si>
  <si>
    <t xml:space="preserve">BY164394*</t>
  </si>
  <si>
    <t xml:space="preserve">IN42061</t>
  </si>
  <si>
    <t xml:space="preserve">IN23221</t>
  </si>
  <si>
    <t xml:space="preserve">Macfarlane</t>
  </si>
  <si>
    <t xml:space="preserve">Y108997</t>
  </si>
  <si>
    <t xml:space="preserve">FT81989</t>
  </si>
  <si>
    <t xml:space="preserve">Y97778</t>
  </si>
  <si>
    <t xml:space="preserve">Y108997*</t>
  </si>
  <si>
    <t xml:space="preserve">FTA26679</t>
  </si>
  <si>
    <t xml:space="preserve">BY54637</t>
  </si>
  <si>
    <t xml:space="preserve">FTA26861</t>
  </si>
  <si>
    <t xml:space="preserve">FTA26881</t>
  </si>
  <si>
    <t xml:space="preserve">FTA27179</t>
  </si>
  <si>
    <t xml:space="preserve">FTA26679*</t>
  </si>
  <si>
    <t xml:space="preserve">H1894</t>
  </si>
  <si>
    <t xml:space="preserve">BY92116</t>
  </si>
  <si>
    <t xml:space="preserve">BY92117</t>
  </si>
  <si>
    <t xml:space="preserve">BY92116*</t>
  </si>
  <si>
    <t xml:space="preserve">FT413431</t>
  </si>
  <si>
    <t xml:space="preserve">FT412533</t>
  </si>
  <si>
    <t xml:space="preserve">FT413747</t>
  </si>
  <si>
    <t xml:space="preserve">FT414144</t>
  </si>
  <si>
    <t xml:space="preserve">FT414151</t>
  </si>
  <si>
    <t xml:space="preserve">FT414485</t>
  </si>
  <si>
    <t xml:space="preserve">FT456647</t>
  </si>
  <si>
    <t xml:space="preserve">FT413431*</t>
  </si>
  <si>
    <t xml:space="preserve">H1617</t>
  </si>
  <si>
    <t xml:space="preserve">BY21613</t>
  </si>
  <si>
    <t xml:space="preserve">BY21613*</t>
  </si>
  <si>
    <t xml:space="preserve">Quinlan</t>
  </si>
  <si>
    <t xml:space="preserve">Bordeaux</t>
  </si>
  <si>
    <t xml:space="preserve">BY61468</t>
  </si>
  <si>
    <t xml:space="preserve">BY119827</t>
  </si>
  <si>
    <t xml:space="preserve">BY52313</t>
  </si>
  <si>
    <t xml:space="preserve">BY61468*</t>
  </si>
  <si>
    <t xml:space="preserve">FTB56203</t>
  </si>
  <si>
    <t xml:space="preserve">FTB56235</t>
  </si>
  <si>
    <t xml:space="preserve">FTB68062</t>
  </si>
  <si>
    <t xml:space="preserve">FTB56203*</t>
  </si>
  <si>
    <t xml:space="preserve">SI12984</t>
  </si>
  <si>
    <t xml:space="preserve">St John</t>
  </si>
  <si>
    <t xml:space="preserve">Y103372</t>
  </si>
  <si>
    <t xml:space="preserve">FT28545</t>
  </si>
  <si>
    <t xml:space="preserve">Y103372*</t>
  </si>
  <si>
    <t xml:space="preserve">N137720</t>
  </si>
  <si>
    <t xml:space="preserve">Kuhn</t>
  </si>
  <si>
    <t xml:space="preserve">FT29466</t>
  </si>
  <si>
    <t xml:space="preserve">FT28425</t>
  </si>
  <si>
    <t xml:space="preserve">FT29692</t>
  </si>
  <si>
    <t xml:space="preserve">FT30414</t>
  </si>
  <si>
    <t xml:space="preserve">FT30672</t>
  </si>
  <si>
    <t xml:space="preserve">FT31687</t>
  </si>
  <si>
    <t xml:space="preserve">FT29466*</t>
  </si>
  <si>
    <t xml:space="preserve">Danaher</t>
  </si>
  <si>
    <t xml:space="preserve">BY21614</t>
  </si>
  <si>
    <t xml:space="preserve">FT15209</t>
  </si>
  <si>
    <t xml:space="preserve">FT182994</t>
  </si>
  <si>
    <t xml:space="preserve">BY21614*</t>
  </si>
  <si>
    <t xml:space="preserve">B133763</t>
  </si>
  <si>
    <t xml:space="preserve">Kirwan</t>
  </si>
  <si>
    <t xml:space="preserve">Ó Síocháin (O'Sheehan)</t>
  </si>
  <si>
    <t xml:space="preserve">FT18336</t>
  </si>
  <si>
    <t xml:space="preserve">FT18336*</t>
  </si>
  <si>
    <t xml:space="preserve">Sheehan</t>
  </si>
  <si>
    <t xml:space="preserve">FT234238</t>
  </si>
  <si>
    <t xml:space="preserve">FTC4533</t>
  </si>
  <si>
    <t xml:space="preserve">FTC67391</t>
  </si>
  <si>
    <t xml:space="preserve">FTC4533*</t>
  </si>
  <si>
    <t xml:space="preserve">MI68912</t>
  </si>
  <si>
    <t xml:space="preserve">FT234213</t>
  </si>
  <si>
    <t xml:space="preserve">A12625</t>
  </si>
  <si>
    <t xml:space="preserve">BY18128</t>
  </si>
  <si>
    <t xml:space="preserve">FT234403</t>
  </si>
  <si>
    <t xml:space="preserve">FT234465</t>
  </si>
  <si>
    <t xml:space="preserve">FT234492</t>
  </si>
  <si>
    <t xml:space="preserve">FT234586</t>
  </si>
  <si>
    <t xml:space="preserve">FT234765</t>
  </si>
  <si>
    <t xml:space="preserve">FT234766</t>
  </si>
  <si>
    <t xml:space="preserve">FT258194</t>
  </si>
  <si>
    <t xml:space="preserve">MF13298</t>
  </si>
  <si>
    <t xml:space="preserve">FT234213*</t>
  </si>
  <si>
    <t xml:space="preserve">BY109226</t>
  </si>
  <si>
    <t xml:space="preserve">BY109226*</t>
  </si>
  <si>
    <t xml:space="preserve">Shawn</t>
  </si>
  <si>
    <t xml:space="preserve">Z38201</t>
  </si>
  <si>
    <t xml:space="preserve">FT197872</t>
  </si>
  <si>
    <t xml:space="preserve">FT198007</t>
  </si>
  <si>
    <t xml:space="preserve">FT198473</t>
  </si>
  <si>
    <t xml:space="preserve">FT199593</t>
  </si>
  <si>
    <t xml:space="preserve">FT406700</t>
  </si>
  <si>
    <t xml:space="preserve">Z38201*</t>
  </si>
  <si>
    <t xml:space="preserve">FT20099</t>
  </si>
  <si>
    <t xml:space="preserve">FT15437</t>
  </si>
  <si>
    <t xml:space="preserve">FT16898</t>
  </si>
  <si>
    <t xml:space="preserve">FT18727</t>
  </si>
  <si>
    <t xml:space="preserve">FT19113</t>
  </si>
  <si>
    <t xml:space="preserve">FT19469</t>
  </si>
  <si>
    <t xml:space="preserve">FT21930</t>
  </si>
  <si>
    <t xml:space="preserve">FT22031</t>
  </si>
  <si>
    <t xml:space="preserve">FT22321</t>
  </si>
  <si>
    <t xml:space="preserve">FT225395</t>
  </si>
  <si>
    <t xml:space="preserve">FT25514</t>
  </si>
  <si>
    <t xml:space="preserve">FT26649</t>
  </si>
  <si>
    <t xml:space="preserve">FT20099*</t>
  </si>
  <si>
    <t xml:space="preserve">MK43344</t>
  </si>
  <si>
    <t xml:space="preserve">Brunette</t>
  </si>
  <si>
    <t xml:space="preserve">BY199281</t>
  </si>
  <si>
    <t xml:space="preserve">BY160688</t>
  </si>
  <si>
    <t xml:space="preserve">BY198342</t>
  </si>
  <si>
    <t xml:space="preserve">BY198677</t>
  </si>
  <si>
    <t xml:space="preserve">BY200074</t>
  </si>
  <si>
    <t xml:space="preserve">BY200501</t>
  </si>
  <si>
    <t xml:space="preserve">BY201138</t>
  </si>
  <si>
    <t xml:space="preserve">BY201407</t>
  </si>
  <si>
    <t xml:space="preserve">BY209454</t>
  </si>
  <si>
    <t xml:space="preserve">FT225350</t>
  </si>
  <si>
    <t xml:space="preserve">BY199281*</t>
  </si>
  <si>
    <t xml:space="preserve">B489597</t>
  </si>
  <si>
    <t xml:space="preserve">Whalen</t>
  </si>
  <si>
    <t xml:space="preserve">BY199869</t>
  </si>
  <si>
    <t xml:space="preserve">FT199520</t>
  </si>
  <si>
    <t xml:space="preserve">BY199869*</t>
  </si>
  <si>
    <t xml:space="preserve">B191986</t>
  </si>
  <si>
    <t xml:space="preserve">Highlands</t>
  </si>
  <si>
    <t xml:space="preserve">BY30544</t>
  </si>
  <si>
    <t xml:space="preserve">BY30545</t>
  </si>
  <si>
    <t xml:space="preserve">BY30544*</t>
  </si>
  <si>
    <t xml:space="preserve">BY30546</t>
  </si>
  <si>
    <t xml:space="preserve">FT64491</t>
  </si>
  <si>
    <t xml:space="preserve">BY30546*</t>
  </si>
  <si>
    <t xml:space="preserve">FTB16646</t>
  </si>
  <si>
    <t xml:space="preserve">FTB16646*</t>
  </si>
  <si>
    <t xml:space="preserve">B58300</t>
  </si>
  <si>
    <t xml:space="preserve">IN96505</t>
  </si>
  <si>
    <t xml:space="preserve">Shehan</t>
  </si>
  <si>
    <t xml:space="preserve">BY34891</t>
  </si>
  <si>
    <t xml:space="preserve">BY34892</t>
  </si>
  <si>
    <t xml:space="preserve">S17760</t>
  </si>
  <si>
    <t xml:space="preserve">BY34891*</t>
  </si>
  <si>
    <t xml:space="preserve">Shahen</t>
  </si>
  <si>
    <t xml:space="preserve">N139735</t>
  </si>
  <si>
    <t xml:space="preserve">BY119288</t>
  </si>
  <si>
    <t xml:space="preserve">L226 (Cormac Cas) lived around 200 CE; not paternally related to Éogan Mór; 10 SNPs, branching 520 BCE</t>
  </si>
  <si>
    <t xml:space="preserve">DC70</t>
  </si>
  <si>
    <t xml:space="preserve">DC79</t>
  </si>
  <si>
    <t xml:space="preserve">DC84</t>
  </si>
  <si>
    <t xml:space="preserve">DC70*</t>
  </si>
  <si>
    <t xml:space="preserve">N219242</t>
  </si>
  <si>
    <t xml:space="preserve">Clift</t>
  </si>
  <si>
    <t xml:space="preserve">Déisi Muman? (move to Wales from Ireland around 200-250 CE)</t>
  </si>
  <si>
    <t xml:space="preserve">Manus</t>
  </si>
  <si>
    <t xml:space="preserve">DC83</t>
  </si>
  <si>
    <t xml:space="preserve">DC83*</t>
  </si>
  <si>
    <t xml:space="preserve">FT22500</t>
  </si>
  <si>
    <t xml:space="preserve">DC1239</t>
  </si>
  <si>
    <t xml:space="preserve">FT22258</t>
  </si>
  <si>
    <t xml:space="preserve">FT25139</t>
  </si>
  <si>
    <t xml:space="preserve">FT25141</t>
  </si>
  <si>
    <t xml:space="preserve">FT25528</t>
  </si>
  <si>
    <t xml:space="preserve">FT25530</t>
  </si>
  <si>
    <t xml:space="preserve">FT26439</t>
  </si>
  <si>
    <t xml:space="preserve">FT22500*</t>
  </si>
  <si>
    <t xml:space="preserve">Walsh</t>
  </si>
  <si>
    <t xml:space="preserve">Wallace</t>
  </si>
  <si>
    <t xml:space="preserve">FGC5660 (Mug Corb)&gt;(Ferg Corb)</t>
  </si>
  <si>
    <t xml:space="preserve">FGC5621 (Óengus Tírech)</t>
  </si>
  <si>
    <t xml:space="preserve">FGC5631 (Lugaid Mend)&gt;(Déisi Tuisceart clan) b. around 330?</t>
  </si>
  <si>
    <t xml:space="preserve">FGC79630 (Conall Eachluath 359-434) oldest son Enna Airctheach (died w/o heir?)</t>
  </si>
  <si>
    <t xml:space="preserve">DC69 (Énna Téith?) 3rd son of Conall?</t>
  </si>
  <si>
    <t xml:space="preserve">BY24634</t>
  </si>
  <si>
    <t xml:space="preserve">DC331</t>
  </si>
  <si>
    <t xml:space="preserve">DC962</t>
  </si>
  <si>
    <t xml:space="preserve">FT32872</t>
  </si>
  <si>
    <t xml:space="preserve">FT32873</t>
  </si>
  <si>
    <t xml:space="preserve">FT32874</t>
  </si>
  <si>
    <t xml:space="preserve">FT4391</t>
  </si>
  <si>
    <t xml:space="preserve">FT4533</t>
  </si>
  <si>
    <t xml:space="preserve">FT5797</t>
  </si>
  <si>
    <t xml:space="preserve">DC69*</t>
  </si>
  <si>
    <t xml:space="preserve">Casey</t>
  </si>
  <si>
    <t xml:space="preserve">Casey sept</t>
  </si>
  <si>
    <t xml:space="preserve">FTB79393</t>
  </si>
  <si>
    <t xml:space="preserve">BY224322</t>
  </si>
  <si>
    <t xml:space="preserve">FTB79393*</t>
  </si>
  <si>
    <t xml:space="preserve">MI36320</t>
  </si>
  <si>
    <t xml:space="preserve">DC1083</t>
  </si>
  <si>
    <t xml:space="preserve">DC1084</t>
  </si>
  <si>
    <t xml:space="preserve">DC1085</t>
  </si>
  <si>
    <t xml:space="preserve">DC1083*</t>
  </si>
  <si>
    <t xml:space="preserve">DC377</t>
  </si>
  <si>
    <t xml:space="preserve">DC380</t>
  </si>
  <si>
    <t xml:space="preserve">DC377*</t>
  </si>
  <si>
    <t xml:space="preserve">DC722</t>
  </si>
  <si>
    <t xml:space="preserve">DC724</t>
  </si>
  <si>
    <t xml:space="preserve">DC722*</t>
  </si>
  <si>
    <t xml:space="preserve">Boyd</t>
  </si>
  <si>
    <t xml:space="preserve">Z17669 (Tál Cas) b. around 380-390</t>
  </si>
  <si>
    <t xml:space="preserve">FT384333</t>
  </si>
  <si>
    <t xml:space="preserve">FT384053</t>
  </si>
  <si>
    <t xml:space="preserve">FT384301</t>
  </si>
  <si>
    <t xml:space="preserve">FT385379</t>
  </si>
  <si>
    <t xml:space="preserve">FT385747</t>
  </si>
  <si>
    <t xml:space="preserve">FT385751</t>
  </si>
  <si>
    <t xml:space="preserve">FT385810</t>
  </si>
  <si>
    <t xml:space="preserve">FT386186</t>
  </si>
  <si>
    <t xml:space="preserve">FT386753</t>
  </si>
  <si>
    <t xml:space="preserve">FT387303</t>
  </si>
  <si>
    <t xml:space="preserve">FT384333*</t>
  </si>
  <si>
    <t xml:space="preserve">IN95726</t>
  </si>
  <si>
    <t xml:space="preserve">McCook</t>
  </si>
  <si>
    <t xml:space="preserve">DC109</t>
  </si>
  <si>
    <t xml:space="preserve">BY43859</t>
  </si>
  <si>
    <t xml:space="preserve">DC113</t>
  </si>
  <si>
    <t xml:space="preserve">DC114</t>
  </si>
  <si>
    <t xml:space="preserve">DC334</t>
  </si>
  <si>
    <t xml:space="preserve">DC335</t>
  </si>
  <si>
    <t xml:space="preserve">DC505</t>
  </si>
  <si>
    <t xml:space="preserve">FT100364</t>
  </si>
  <si>
    <t xml:space="preserve">DC503</t>
  </si>
  <si>
    <t xml:space="preserve">DC504</t>
  </si>
  <si>
    <t xml:space="preserve">FT100059</t>
  </si>
  <si>
    <t xml:space="preserve">FT100521</t>
  </si>
  <si>
    <t xml:space="preserve">FT101643</t>
  </si>
  <si>
    <t xml:space="preserve">FT103364</t>
  </si>
  <si>
    <t xml:space="preserve">FT103408</t>
  </si>
  <si>
    <t xml:space="preserve">FTC20331</t>
  </si>
  <si>
    <t xml:space="preserve">MF106363</t>
  </si>
  <si>
    <t xml:space="preserve">DC503*</t>
  </si>
  <si>
    <t xml:space="preserve">Clancy (Mac Fhlannchaidh)</t>
  </si>
  <si>
    <t xml:space="preserve">Kern</t>
  </si>
  <si>
    <t xml:space="preserve">DC505*</t>
  </si>
  <si>
    <t xml:space="preserve">ZZ31_1 (Bloid)</t>
  </si>
  <si>
    <t xml:space="preserve">FGC5628 (Carthann Fionn)</t>
  </si>
  <si>
    <t xml:space="preserve">FGC5623</t>
  </si>
  <si>
    <t xml:space="preserve">FGC5659 &amp; FGC5659.1</t>
  </si>
  <si>
    <t xml:space="preserve">ZZ34_1 (Lorcan?)</t>
  </si>
  <si>
    <t xml:space="preserve">ZZ35_1 (Cennétig mac Lorcáin d. 951)</t>
  </si>
  <si>
    <t xml:space="preserve">DC782</t>
  </si>
  <si>
    <t xml:space="preserve">FT27298 (Brian Boruma mac Cennétig 941-1014)</t>
  </si>
  <si>
    <t xml:space="preserve">DC35</t>
  </si>
  <si>
    <t xml:space="preserve">FT123264</t>
  </si>
  <si>
    <t xml:space="preserve">DC36</t>
  </si>
  <si>
    <t xml:space="preserve">BY4091</t>
  </si>
  <si>
    <t xml:space="preserve">DC37</t>
  </si>
  <si>
    <t xml:space="preserve">DC36*</t>
  </si>
  <si>
    <t xml:space="preserve">O'Brien sept (chief of Thomond)</t>
  </si>
  <si>
    <t xml:space="preserve">Winnett</t>
  </si>
  <si>
    <t xml:space="preserve">DC326</t>
  </si>
  <si>
    <t xml:space="preserve">DC326*</t>
  </si>
  <si>
    <t xml:space="preserve">IN70710</t>
  </si>
  <si>
    <t xml:space="preserve">MK55820</t>
  </si>
  <si>
    <t xml:space="preserve">Hanley</t>
  </si>
  <si>
    <t xml:space="preserve">DC381</t>
  </si>
  <si>
    <t xml:space="preserve">DC381*</t>
  </si>
  <si>
    <t xml:space="preserve">B447669</t>
  </si>
  <si>
    <t xml:space="preserve">DC382</t>
  </si>
  <si>
    <t xml:space="preserve">DC382*</t>
  </si>
  <si>
    <t xml:space="preserve">DC296</t>
  </si>
  <si>
    <t xml:space="preserve">DC299</t>
  </si>
  <si>
    <t xml:space="preserve">DC296*</t>
  </si>
  <si>
    <t xml:space="preserve">DC297</t>
  </si>
  <si>
    <t xml:space="preserve">DC298</t>
  </si>
  <si>
    <t xml:space="preserve">DC300</t>
  </si>
  <si>
    <t xml:space="preserve">DC297*</t>
  </si>
  <si>
    <t xml:space="preserve">O'Bryan</t>
  </si>
  <si>
    <t xml:space="preserve">B122229</t>
  </si>
  <si>
    <t xml:space="preserve">AM15749</t>
  </si>
  <si>
    <t xml:space="preserve">Keys</t>
  </si>
  <si>
    <t xml:space="preserve">DC495</t>
  </si>
  <si>
    <t xml:space="preserve">DC495*</t>
  </si>
  <si>
    <t xml:space="preserve">DC977</t>
  </si>
  <si>
    <t xml:space="preserve">BY178080</t>
  </si>
  <si>
    <t xml:space="preserve">DC1073</t>
  </si>
  <si>
    <t xml:space="preserve">DC979</t>
  </si>
  <si>
    <t xml:space="preserve">DC980</t>
  </si>
  <si>
    <t xml:space="preserve">DC981</t>
  </si>
  <si>
    <t xml:space="preserve">DC982</t>
  </si>
  <si>
    <t xml:space="preserve">Y75874 (Michel O'Brien 1850)</t>
  </si>
  <si>
    <t xml:space="preserve">DC977*</t>
  </si>
  <si>
    <t xml:space="preserve">B183643</t>
  </si>
  <si>
    <t xml:space="preserve">B385305</t>
  </si>
  <si>
    <t xml:space="preserve">Y5610</t>
  </si>
  <si>
    <t xml:space="preserve">Y5610*</t>
  </si>
  <si>
    <t xml:space="preserve">FitzGibbon</t>
  </si>
  <si>
    <t xml:space="preserve">DC441</t>
  </si>
  <si>
    <t xml:space="preserve">DC442</t>
  </si>
  <si>
    <t xml:space="preserve">DC443</t>
  </si>
  <si>
    <t xml:space="preserve">DC444</t>
  </si>
  <si>
    <t xml:space="preserve">DC445</t>
  </si>
  <si>
    <t xml:space="preserve">DC446</t>
  </si>
  <si>
    <t xml:space="preserve">FTA96573</t>
  </si>
  <si>
    <t xml:space="preserve">DC441*</t>
  </si>
  <si>
    <t xml:space="preserve">FTA18022</t>
  </si>
  <si>
    <t xml:space="preserve">FT302534</t>
  </si>
  <si>
    <t xml:space="preserve">FTA19313</t>
  </si>
  <si>
    <t xml:space="preserve">FTA20718</t>
  </si>
  <si>
    <t xml:space="preserve">FTC11846 John O'Brien (1725-1809) Fauquier, Virginia</t>
  </si>
  <si>
    <t xml:space="preserve">FTC11847</t>
  </si>
  <si>
    <t xml:space="preserve">FTA18022*</t>
  </si>
  <si>
    <t xml:space="preserve">IN101228</t>
  </si>
  <si>
    <t xml:space="preserve">FTA17952</t>
  </si>
  <si>
    <t xml:space="preserve">FTA17952*</t>
  </si>
  <si>
    <t xml:space="preserve">B1324</t>
  </si>
  <si>
    <t xml:space="preserve">DC1</t>
  </si>
  <si>
    <t xml:space="preserve">DC13</t>
  </si>
  <si>
    <t xml:space="preserve">DC13*</t>
  </si>
  <si>
    <t xml:space="preserve">FT401395</t>
  </si>
  <si>
    <t xml:space="preserve">FT400870</t>
  </si>
  <si>
    <t xml:space="preserve">FT401099</t>
  </si>
  <si>
    <t xml:space="preserve">FT401155</t>
  </si>
  <si>
    <t xml:space="preserve">FT401158</t>
  </si>
  <si>
    <t xml:space="preserve">FT401593</t>
  </si>
  <si>
    <t xml:space="preserve">FT401631</t>
  </si>
  <si>
    <t xml:space="preserve">FT401832</t>
  </si>
  <si>
    <t xml:space="preserve">FT402205</t>
  </si>
  <si>
    <t xml:space="preserve">FT411819</t>
  </si>
  <si>
    <t xml:space="preserve">FT401395*</t>
  </si>
  <si>
    <t xml:space="preserve">IN54774</t>
  </si>
  <si>
    <t xml:space="preserve">DC1220</t>
  </si>
  <si>
    <t xml:space="preserve">DC1218</t>
  </si>
  <si>
    <t xml:space="preserve">DC1220*</t>
  </si>
  <si>
    <t xml:space="preserve">IN85607</t>
  </si>
  <si>
    <t xml:space="preserve">B240961</t>
  </si>
  <si>
    <t xml:space="preserve">IN73006</t>
  </si>
  <si>
    <t xml:space="preserve">FT196383</t>
  </si>
  <si>
    <t xml:space="preserve">FT194845</t>
  </si>
  <si>
    <t xml:space="preserve">FT195273</t>
  </si>
  <si>
    <t xml:space="preserve">FT195365 (Timothy O' Brien, 1775-1865) Tipperary</t>
  </si>
  <si>
    <t xml:space="preserve">FT196601</t>
  </si>
  <si>
    <t xml:space="preserve">FT196383*</t>
  </si>
  <si>
    <t xml:space="preserve">DC456</t>
  </si>
  <si>
    <t xml:space="preserve">FT232974</t>
  </si>
  <si>
    <t xml:space="preserve">FTB39232</t>
  </si>
  <si>
    <t xml:space="preserve">DC456*</t>
  </si>
  <si>
    <t xml:space="preserve">Whitney</t>
  </si>
  <si>
    <t xml:space="preserve">DC453</t>
  </si>
  <si>
    <t xml:space="preserve">DC457</t>
  </si>
  <si>
    <t xml:space="preserve">DC459</t>
  </si>
  <si>
    <t xml:space="preserve">FT73700 Patrick O'Briant b. Limerick 1740-d. 1804 Granville Co., NC</t>
  </si>
  <si>
    <t xml:space="preserve">Michael O'Brien c. 1800, Graiguenamanagh, Kilkenny</t>
  </si>
  <si>
    <t xml:space="preserve">DC453*</t>
  </si>
  <si>
    <t xml:space="preserve">B224950</t>
  </si>
  <si>
    <t xml:space="preserve">DC454</t>
  </si>
  <si>
    <t xml:space="preserve">DC454*</t>
  </si>
  <si>
    <t xml:space="preserve">FT306078</t>
  </si>
  <si>
    <t xml:space="preserve">FT446455</t>
  </si>
  <si>
    <t xml:space="preserve">FT306078*</t>
  </si>
  <si>
    <t xml:space="preserve">O'Briant</t>
  </si>
  <si>
    <t xml:space="preserve">YFS231286</t>
  </si>
  <si>
    <t xml:space="preserve">FT120209</t>
  </si>
  <si>
    <t xml:space="preserve">FT120209*</t>
  </si>
  <si>
    <t xml:space="preserve">DC344</t>
  </si>
  <si>
    <t xml:space="preserve">DC344.1</t>
  </si>
  <si>
    <t xml:space="preserve">DC344*</t>
  </si>
  <si>
    <t xml:space="preserve">DC310</t>
  </si>
  <si>
    <t xml:space="preserve">BY177751 Donough O'Brien b. 1687 Co Clare</t>
  </si>
  <si>
    <t xml:space="preserve">FT120208</t>
  </si>
  <si>
    <t xml:space="preserve">FT80848</t>
  </si>
  <si>
    <t xml:space="preserve">Y132949</t>
  </si>
  <si>
    <t xml:space="preserve">DC310*</t>
  </si>
  <si>
    <t xml:space="preserve">IN32215</t>
  </si>
  <si>
    <t xml:space="preserve">B96372</t>
  </si>
  <si>
    <t xml:space="preserve">FTB68795</t>
  </si>
  <si>
    <t xml:space="preserve">N142662</t>
  </si>
  <si>
    <t xml:space="preserve">SI12632</t>
  </si>
  <si>
    <t xml:space="preserve">IN73613</t>
  </si>
  <si>
    <t xml:space="preserve">FGC134418</t>
  </si>
  <si>
    <t xml:space="preserve">BY24503</t>
  </si>
  <si>
    <t xml:space="preserve">DC308</t>
  </si>
  <si>
    <t xml:space="preserve">DC309</t>
  </si>
  <si>
    <t xml:space="preserve">FGC13418*</t>
  </si>
  <si>
    <t xml:space="preserve">DC1344</t>
  </si>
  <si>
    <t xml:space="preserve">BY4092</t>
  </si>
  <si>
    <t xml:space="preserve">DC62</t>
  </si>
  <si>
    <t xml:space="preserve">DC311</t>
  </si>
  <si>
    <t xml:space="preserve">BY224900</t>
  </si>
  <si>
    <t xml:space="preserve">DC312</t>
  </si>
  <si>
    <t xml:space="preserve">FT197894 Michael Morrissey, b. 1817, Co. Limerick</t>
  </si>
  <si>
    <t xml:space="preserve">FT198003</t>
  </si>
  <si>
    <t xml:space="preserve">DC311*</t>
  </si>
  <si>
    <t xml:space="preserve">Morrissey</t>
  </si>
  <si>
    <t xml:space="preserve">MK43541</t>
  </si>
  <si>
    <t xml:space="preserve">BY5212</t>
  </si>
  <si>
    <t xml:space="preserve">BY5212*</t>
  </si>
  <si>
    <t xml:space="preserve">O'Day</t>
  </si>
  <si>
    <t xml:space="preserve">MK37301</t>
  </si>
  <si>
    <t xml:space="preserve">Patrick O'Brien, b 1802 Buckill, Tibohine Co Rosco</t>
  </si>
  <si>
    <t xml:space="preserve">MK37299</t>
  </si>
  <si>
    <t xml:space="preserve">B288126</t>
  </si>
  <si>
    <t xml:space="preserve">Matthew O'Dea, b. 1766 and d. 1844</t>
  </si>
  <si>
    <t xml:space="preserve">O'Dea</t>
  </si>
  <si>
    <t xml:space="preserve">DC1542</t>
  </si>
  <si>
    <t xml:space="preserve">DC1542*</t>
  </si>
  <si>
    <t xml:space="preserve">IN11528</t>
  </si>
  <si>
    <t xml:space="preserve">IN33914</t>
  </si>
  <si>
    <t xml:space="preserve">Denis O'Brien, Clare/Limerick &gt; Loughglyn, Rosc b1763</t>
  </si>
  <si>
    <t xml:space="preserve">DC863</t>
  </si>
  <si>
    <t xml:space="preserve">DC864</t>
  </si>
  <si>
    <t xml:space="preserve">DC863*</t>
  </si>
  <si>
    <t xml:space="preserve">IN105501</t>
  </si>
  <si>
    <t xml:space="preserve">IN49258</t>
  </si>
  <si>
    <t xml:space="preserve">B234890</t>
  </si>
  <si>
    <t xml:space="preserve">Y44000 John O'Brien 1782-1836, Rathwood, Abington Pari</t>
  </si>
  <si>
    <t xml:space="preserve">Y39134 William O'Brien, c1800-1869, Rath, Abington, Co Limerick</t>
  </si>
  <si>
    <t xml:space="preserve">Y44000*</t>
  </si>
  <si>
    <t xml:space="preserve">MK43540</t>
  </si>
  <si>
    <t xml:space="preserve">FT96594</t>
  </si>
  <si>
    <t xml:space="preserve">FT96594*</t>
  </si>
  <si>
    <t xml:space="preserve">DC288</t>
  </si>
  <si>
    <t xml:space="preserve">DC289</t>
  </si>
  <si>
    <t xml:space="preserve">FTA29801</t>
  </si>
  <si>
    <t xml:space="preserve">FTB2443</t>
  </si>
  <si>
    <t xml:space="preserve">DC288*</t>
  </si>
  <si>
    <t xml:space="preserve">B394590</t>
  </si>
  <si>
    <t xml:space="preserve">FTA15100</t>
  </si>
  <si>
    <t xml:space="preserve">FTA14166</t>
  </si>
  <si>
    <t xml:space="preserve">FTA14318</t>
  </si>
  <si>
    <t xml:space="preserve">FTA15100*</t>
  </si>
  <si>
    <t xml:space="preserve">IN100957</t>
  </si>
  <si>
    <t xml:space="preserve">DC966*</t>
  </si>
  <si>
    <t xml:space="preserve">BY184691</t>
  </si>
  <si>
    <t xml:space="preserve">BY185177</t>
  </si>
  <si>
    <t xml:space="preserve">BY185856</t>
  </si>
  <si>
    <t xml:space="preserve">FT421634</t>
  </si>
  <si>
    <t xml:space="preserve">MF102628</t>
  </si>
  <si>
    <t xml:space="preserve">Y225868</t>
  </si>
  <si>
    <t xml:space="preserve">BY184691*</t>
  </si>
  <si>
    <t xml:space="preserve">B57645</t>
  </si>
  <si>
    <t xml:space="preserve">IN45880</t>
  </si>
  <si>
    <t xml:space="preserve">FGC5647</t>
  </si>
  <si>
    <t xml:space="preserve">FGC498</t>
  </si>
  <si>
    <t xml:space="preserve">FGC5619</t>
  </si>
  <si>
    <t xml:space="preserve">FGC5634</t>
  </si>
  <si>
    <t xml:space="preserve">FGC5640</t>
  </si>
  <si>
    <t xml:space="preserve">FGC5653</t>
  </si>
  <si>
    <t xml:space="preserve">FGC5658</t>
  </si>
  <si>
    <t xml:space="preserve">FGC8005</t>
  </si>
  <si>
    <t xml:space="preserve">FGC5647*</t>
  </si>
  <si>
    <t xml:space="preserve">B3986</t>
  </si>
  <si>
    <t xml:space="preserve">Kersey</t>
  </si>
  <si>
    <t xml:space="preserve">B89528</t>
  </si>
  <si>
    <t xml:space="preserve">FGC5639</t>
  </si>
  <si>
    <t xml:space="preserve">FGC5645</t>
  </si>
  <si>
    <t xml:space="preserve">FGC5639*</t>
  </si>
  <si>
    <t xml:space="preserve">DC291</t>
  </si>
  <si>
    <t xml:space="preserve">DC290</t>
  </si>
  <si>
    <t xml:space="preserve">DC290*</t>
  </si>
  <si>
    <t xml:space="preserve">FT101316</t>
  </si>
  <si>
    <t xml:space="preserve">DC1454</t>
  </si>
  <si>
    <t xml:space="preserve">FT101216</t>
  </si>
  <si>
    <t xml:space="preserve">FT102559</t>
  </si>
  <si>
    <t xml:space="preserve">FT134392</t>
  </si>
  <si>
    <t xml:space="preserve">MF28981</t>
  </si>
  <si>
    <t xml:space="preserve">FT101316*</t>
  </si>
  <si>
    <t xml:space="preserve">B450956</t>
  </si>
  <si>
    <t xml:space="preserve">BY216498</t>
  </si>
  <si>
    <t xml:space="preserve">BY216498*</t>
  </si>
  <si>
    <t xml:space="preserve">Cary</t>
  </si>
  <si>
    <t xml:space="preserve">DC709*</t>
  </si>
  <si>
    <t xml:space="preserve">Wilder</t>
  </si>
  <si>
    <t xml:space="preserve">Kennedy sept</t>
  </si>
  <si>
    <t xml:space="preserve">FT130422</t>
  </si>
  <si>
    <t xml:space="preserve">FT130595</t>
  </si>
  <si>
    <t xml:space="preserve">FT130988</t>
  </si>
  <si>
    <t xml:space="preserve">FT131043</t>
  </si>
  <si>
    <t xml:space="preserve">FT131456</t>
  </si>
  <si>
    <t xml:space="preserve">FT132007</t>
  </si>
  <si>
    <t xml:space="preserve">FT41370</t>
  </si>
  <si>
    <t xml:space="preserve">FT130422*</t>
  </si>
  <si>
    <t xml:space="preserve">FT126220</t>
  </si>
  <si>
    <t xml:space="preserve">BY188384</t>
  </si>
  <si>
    <t xml:space="preserve">DC1547</t>
  </si>
  <si>
    <t xml:space="preserve">DC772</t>
  </si>
  <si>
    <t xml:space="preserve">DC773</t>
  </si>
  <si>
    <t xml:space="preserve">DC774</t>
  </si>
  <si>
    <t xml:space="preserve">DC775</t>
  </si>
  <si>
    <t xml:space="preserve">DC776 Long Andrew Kennedy 1736-1824</t>
  </si>
  <si>
    <t xml:space="preserve">DC777</t>
  </si>
  <si>
    <t xml:space="preserve">DC778</t>
  </si>
  <si>
    <t xml:space="preserve">FT126220*</t>
  </si>
  <si>
    <t xml:space="preserve">B162155</t>
  </si>
  <si>
    <t xml:space="preserve">DC1544</t>
  </si>
  <si>
    <t xml:space="preserve">DC1544*</t>
  </si>
  <si>
    <t xml:space="preserve">FT382449</t>
  </si>
  <si>
    <t xml:space="preserve">FT383080</t>
  </si>
  <si>
    <t xml:space="preserve">FT382449*</t>
  </si>
  <si>
    <t xml:space="preserve">N15794</t>
  </si>
  <si>
    <t xml:space="preserve">Turney</t>
  </si>
  <si>
    <t xml:space="preserve">Morgan Kennedy 1700-1770</t>
  </si>
  <si>
    <t xml:space="preserve">DC951</t>
  </si>
  <si>
    <t xml:space="preserve">BY148180</t>
  </si>
  <si>
    <t xml:space="preserve">DC951*</t>
  </si>
  <si>
    <t xml:space="preserve">DC815</t>
  </si>
  <si>
    <t xml:space="preserve">DC815*</t>
  </si>
  <si>
    <t xml:space="preserve">B662648</t>
  </si>
  <si>
    <t xml:space="preserve">FT375402</t>
  </si>
  <si>
    <t xml:space="preserve">FT375215</t>
  </si>
  <si>
    <t xml:space="preserve">FT375268</t>
  </si>
  <si>
    <t xml:space="preserve">FT375537</t>
  </si>
  <si>
    <t xml:space="preserve">FT427842</t>
  </si>
  <si>
    <t xml:space="preserve">Y6869</t>
  </si>
  <si>
    <t xml:space="preserve">FT375402*</t>
  </si>
  <si>
    <t xml:space="preserve">B317459</t>
  </si>
  <si>
    <t xml:space="preserve">FTA41077</t>
  </si>
  <si>
    <t xml:space="preserve">FTA41077*</t>
  </si>
  <si>
    <t xml:space="preserve">IN105345</t>
  </si>
  <si>
    <t xml:space="preserve">DC818</t>
  </si>
  <si>
    <t xml:space="preserve">BY208548</t>
  </si>
  <si>
    <t xml:space="preserve">BY208568</t>
  </si>
  <si>
    <t xml:space="preserve">DC820</t>
  </si>
  <si>
    <t xml:space="preserve">DC818*</t>
  </si>
  <si>
    <t xml:space="preserve">IN26076</t>
  </si>
  <si>
    <t xml:space="preserve">DC38</t>
  </si>
  <si>
    <t xml:space="preserve">FT8890</t>
  </si>
  <si>
    <t xml:space="preserve">FT8890*</t>
  </si>
  <si>
    <t xml:space="preserve">Hern</t>
  </si>
  <si>
    <t xml:space="preserve">Ahern sept</t>
  </si>
  <si>
    <t xml:space="preserve">FT8466</t>
  </si>
  <si>
    <t xml:space="preserve">FT10275</t>
  </si>
  <si>
    <t xml:space="preserve">FT10634</t>
  </si>
  <si>
    <t xml:space="preserve">FT11411</t>
  </si>
  <si>
    <t xml:space="preserve">FT9243</t>
  </si>
  <si>
    <t xml:space="preserve">FT9737</t>
  </si>
  <si>
    <t xml:space="preserve">FT8466*</t>
  </si>
  <si>
    <t xml:space="preserve">Ahearn</t>
  </si>
  <si>
    <t xml:space="preserve">Ahern</t>
  </si>
  <si>
    <t xml:space="preserve">DC39</t>
  </si>
  <si>
    <t xml:space="preserve">DC605</t>
  </si>
  <si>
    <t xml:space="preserve">FT198008</t>
  </si>
  <si>
    <t xml:space="preserve">Patrick Ahern, b 1743 Mitchelstown, Co Cork</t>
  </si>
  <si>
    <t xml:space="preserve">DC39*</t>
  </si>
  <si>
    <t xml:space="preserve">MK44600</t>
  </si>
  <si>
    <t xml:space="preserve">B3470</t>
  </si>
  <si>
    <t xml:space="preserve">Yardley</t>
  </si>
  <si>
    <t xml:space="preserve">DC46</t>
  </si>
  <si>
    <t xml:space="preserve">DC48</t>
  </si>
  <si>
    <t xml:space="preserve">DC49</t>
  </si>
  <si>
    <t xml:space="preserve">DC46*</t>
  </si>
  <si>
    <t xml:space="preserve">MK31083</t>
  </si>
  <si>
    <t xml:space="preserve">Colegrove</t>
  </si>
  <si>
    <t xml:space="preserve">DC47</t>
  </si>
  <si>
    <t xml:space="preserve">DC47*</t>
  </si>
  <si>
    <t xml:space="preserve">Peevy</t>
  </si>
  <si>
    <t xml:space="preserve">ZZ34_1&gt; ZZ35_1&gt; PH184</t>
  </si>
  <si>
    <t xml:space="preserve">PH184*</t>
  </si>
  <si>
    <t xml:space="preserve">Shanahan</t>
  </si>
  <si>
    <t xml:space="preserve">BY174767 (Coscrach, brother of Cennétig?)</t>
  </si>
  <si>
    <t xml:space="preserve">FT59011</t>
  </si>
  <si>
    <t xml:space="preserve">DC1341</t>
  </si>
  <si>
    <t xml:space="preserve">DC1333</t>
  </si>
  <si>
    <t xml:space="preserve">DC1341*</t>
  </si>
  <si>
    <t xml:space="preserve">O'Hogan</t>
  </si>
  <si>
    <t xml:space="preserve">DC1338</t>
  </si>
  <si>
    <t xml:space="preserve">DC1337</t>
  </si>
  <si>
    <t xml:space="preserve">DC1338*</t>
  </si>
  <si>
    <t xml:space="preserve">N49530</t>
  </si>
  <si>
    <t xml:space="preserve">MK41452</t>
  </si>
  <si>
    <t xml:space="preserve">FTA78235 William W Hogan, 1660-1734</t>
  </si>
  <si>
    <t xml:space="preserve">FTA78235*</t>
  </si>
  <si>
    <t xml:space="preserve">FT116656</t>
  </si>
  <si>
    <t xml:space="preserve">FT113343</t>
  </si>
  <si>
    <t xml:space="preserve">FT113567</t>
  </si>
  <si>
    <t xml:space="preserve">FT115810</t>
  </si>
  <si>
    <t xml:space="preserve">FT115866</t>
  </si>
  <si>
    <t xml:space="preserve">FT117149</t>
  </si>
  <si>
    <t xml:space="preserve">FT117687.1</t>
  </si>
  <si>
    <t xml:space="preserve">FT117846</t>
  </si>
  <si>
    <t xml:space="preserve">FT179303</t>
  </si>
  <si>
    <t xml:space="preserve">FT376794</t>
  </si>
  <si>
    <t xml:space="preserve">FTB2433</t>
  </si>
  <si>
    <t xml:space="preserve">FT116656*</t>
  </si>
  <si>
    <t xml:space="preserve">IN95441</t>
  </si>
  <si>
    <t xml:space="preserve">FT117936</t>
  </si>
  <si>
    <t xml:space="preserve">FT113765</t>
  </si>
  <si>
    <t xml:space="preserve">FT115833 (John Hogan b. 1820)</t>
  </si>
  <si>
    <t xml:space="preserve">FT119609</t>
  </si>
  <si>
    <t xml:space="preserve">FT117936*</t>
  </si>
  <si>
    <t xml:space="preserve">MK74076</t>
  </si>
  <si>
    <t xml:space="preserve">DC877</t>
  </si>
  <si>
    <t xml:space="preserve">DC878</t>
  </si>
  <si>
    <t xml:space="preserve">DC879</t>
  </si>
  <si>
    <t xml:space="preserve">DC880</t>
  </si>
  <si>
    <t xml:space="preserve">DC881</t>
  </si>
  <si>
    <t xml:space="preserve">DC882</t>
  </si>
  <si>
    <t xml:space="preserve">DC883</t>
  </si>
  <si>
    <t xml:space="preserve">DC885</t>
  </si>
  <si>
    <t xml:space="preserve">FT163460</t>
  </si>
  <si>
    <t xml:space="preserve">FTB52002</t>
  </si>
  <si>
    <t xml:space="preserve">FTB54255 James Luttrell, b. 1630</t>
  </si>
  <si>
    <t xml:space="preserve">GG383</t>
  </si>
  <si>
    <t xml:space="preserve">DC877*</t>
  </si>
  <si>
    <t xml:space="preserve">Luttrell</t>
  </si>
  <si>
    <t xml:space="preserve">Rowland</t>
  </si>
  <si>
    <t xml:space="preserve">Littrell</t>
  </si>
  <si>
    <t xml:space="preserve">Cummyne</t>
  </si>
  <si>
    <t xml:space="preserve">Ford</t>
  </si>
  <si>
    <t xml:space="preserve">FTB51718</t>
  </si>
  <si>
    <t xml:space="preserve">FTB51310</t>
  </si>
  <si>
    <t xml:space="preserve">FTB51718*</t>
  </si>
  <si>
    <t xml:space="preserve">Corum</t>
  </si>
  <si>
    <t xml:space="preserve">FGC5659*</t>
  </si>
  <si>
    <t xml:space="preserve">IN39547</t>
  </si>
  <si>
    <t xml:space="preserve">Keane</t>
  </si>
  <si>
    <t xml:space="preserve">McNamara</t>
  </si>
  <si>
    <t xml:space="preserve">FitzGerald</t>
  </si>
  <si>
    <t xml:space="preserve">B48548</t>
  </si>
  <si>
    <t xml:space="preserve">DC209</t>
  </si>
  <si>
    <t xml:space="preserve">DC209*</t>
  </si>
  <si>
    <t xml:space="preserve">B90761</t>
  </si>
  <si>
    <t xml:space="preserve">Hallinan</t>
  </si>
  <si>
    <t xml:space="preserve">DC21</t>
  </si>
  <si>
    <t xml:space="preserve">DC21*</t>
  </si>
  <si>
    <t xml:space="preserve">N97658</t>
  </si>
  <si>
    <t xml:space="preserve">Riel</t>
  </si>
  <si>
    <t xml:space="preserve">BY4103 &amp; FT419536</t>
  </si>
  <si>
    <t xml:space="preserve">BY4103*</t>
  </si>
  <si>
    <t xml:space="preserve">Topel</t>
  </si>
  <si>
    <t xml:space="preserve">DC414</t>
  </si>
  <si>
    <t xml:space="preserve">DC415</t>
  </si>
  <si>
    <t xml:space="preserve">DC416</t>
  </si>
  <si>
    <t xml:space="preserve">DC418</t>
  </si>
  <si>
    <t xml:space="preserve">DC419</t>
  </si>
  <si>
    <t xml:space="preserve">FT34537</t>
  </si>
  <si>
    <t xml:space="preserve">DC414*</t>
  </si>
  <si>
    <t xml:space="preserve">FT34000</t>
  </si>
  <si>
    <t xml:space="preserve">FT33257</t>
  </si>
  <si>
    <t xml:space="preserve">FT33377</t>
  </si>
  <si>
    <t xml:space="preserve">FT33466</t>
  </si>
  <si>
    <t xml:space="preserve">FT33484</t>
  </si>
  <si>
    <t xml:space="preserve">FT33935</t>
  </si>
  <si>
    <t xml:space="preserve">FT34310</t>
  </si>
  <si>
    <t xml:space="preserve">FT34364</t>
  </si>
  <si>
    <t xml:space="preserve">FT34865</t>
  </si>
  <si>
    <t xml:space="preserve">FT34913</t>
  </si>
  <si>
    <t xml:space="preserve">FT35394</t>
  </si>
  <si>
    <t xml:space="preserve">FT34000*</t>
  </si>
  <si>
    <t xml:space="preserve">DC918</t>
  </si>
  <si>
    <t xml:space="preserve">BY140662</t>
  </si>
  <si>
    <t xml:space="preserve">BY51754</t>
  </si>
  <si>
    <t xml:space="preserve">DC919</t>
  </si>
  <si>
    <t xml:space="preserve">DC920</t>
  </si>
  <si>
    <t xml:space="preserve">DC922</t>
  </si>
  <si>
    <t xml:space="preserve">DC926</t>
  </si>
  <si>
    <t xml:space="preserve">DC927</t>
  </si>
  <si>
    <t xml:space="preserve">FT32875</t>
  </si>
  <si>
    <t xml:space="preserve">Y149686</t>
  </si>
  <si>
    <t xml:space="preserve">Y151676 Andrew Kelly b. 1795, Kilmihil, Co Clare</t>
  </si>
  <si>
    <t xml:space="preserve">DC918*</t>
  </si>
  <si>
    <t xml:space="preserve">IN15776</t>
  </si>
  <si>
    <t xml:space="preserve">DC276</t>
  </si>
  <si>
    <t xml:space="preserve">DC274</t>
  </si>
  <si>
    <t xml:space="preserve">DC274*</t>
  </si>
  <si>
    <t xml:space="preserve">DC1067</t>
  </si>
  <si>
    <t xml:space="preserve">DC1068</t>
  </si>
  <si>
    <t xml:space="preserve">DC1069</t>
  </si>
  <si>
    <t xml:space="preserve">DC1070</t>
  </si>
  <si>
    <t xml:space="preserve">DC1071</t>
  </si>
  <si>
    <t xml:space="preserve">DC1072</t>
  </si>
  <si>
    <t xml:space="preserve">FGC59021</t>
  </si>
  <si>
    <t xml:space="preserve">DC1067*</t>
  </si>
  <si>
    <t xml:space="preserve">B262377</t>
  </si>
  <si>
    <t xml:space="preserve">Kirrane</t>
  </si>
  <si>
    <t xml:space="preserve">B403588</t>
  </si>
  <si>
    <t xml:space="preserve">Spellissy</t>
  </si>
  <si>
    <t xml:space="preserve">DC269</t>
  </si>
  <si>
    <t xml:space="preserve">BY185997</t>
  </si>
  <si>
    <t xml:space="preserve">DC856</t>
  </si>
  <si>
    <t xml:space="preserve">Lynch / Lindsey sept</t>
  </si>
  <si>
    <t xml:space="preserve">FT77685</t>
  </si>
  <si>
    <t xml:space="preserve">FT352178</t>
  </si>
  <si>
    <t xml:space="preserve">FT352470</t>
  </si>
  <si>
    <t xml:space="preserve">FT352926</t>
  </si>
  <si>
    <t xml:space="preserve">FT393193</t>
  </si>
  <si>
    <t xml:space="preserve">FT352178*</t>
  </si>
  <si>
    <t xml:space="preserve">FT100291 John Lynch, 1742-1821</t>
  </si>
  <si>
    <t xml:space="preserve">FT100291*</t>
  </si>
  <si>
    <t xml:space="preserve">DC908</t>
  </si>
  <si>
    <t xml:space="preserve">DC910</t>
  </si>
  <si>
    <t xml:space="preserve">DC911</t>
  </si>
  <si>
    <t xml:space="preserve">FT77679</t>
  </si>
  <si>
    <t xml:space="preserve">FT77681</t>
  </si>
  <si>
    <t xml:space="preserve">FT77682</t>
  </si>
  <si>
    <t xml:space="preserve">FT92466</t>
  </si>
  <si>
    <t xml:space="preserve">SK1958</t>
  </si>
  <si>
    <t xml:space="preserve">Z23396</t>
  </si>
  <si>
    <t xml:space="preserve">DC908*</t>
  </si>
  <si>
    <t xml:space="preserve">Lynch/Lindsey</t>
  </si>
  <si>
    <t xml:space="preserve">DC909</t>
  </si>
  <si>
    <t xml:space="preserve">DC909*</t>
  </si>
  <si>
    <t xml:space="preserve">DC1388</t>
  </si>
  <si>
    <t xml:space="preserve">DC1388*</t>
  </si>
  <si>
    <t xml:space="preserve">B233196</t>
  </si>
  <si>
    <t xml:space="preserve">DC41</t>
  </si>
  <si>
    <t xml:space="preserve">DC 42 &amp; DC43</t>
  </si>
  <si>
    <t xml:space="preserve">DC44</t>
  </si>
  <si>
    <t xml:space="preserve">FT35696</t>
  </si>
  <si>
    <t xml:space="preserve">FT36040</t>
  </si>
  <si>
    <t xml:space="preserve">DC41*</t>
  </si>
  <si>
    <t xml:space="preserve">O'Kelly</t>
  </si>
  <si>
    <t xml:space="preserve">FT36754</t>
  </si>
  <si>
    <t xml:space="preserve">FT36754*</t>
  </si>
  <si>
    <t xml:space="preserve">FT1955</t>
  </si>
  <si>
    <t xml:space="preserve">FT273434</t>
  </si>
  <si>
    <t xml:space="preserve">FT273874</t>
  </si>
  <si>
    <t xml:space="preserve">FT273907</t>
  </si>
  <si>
    <t xml:space="preserve">FT274786</t>
  </si>
  <si>
    <t xml:space="preserve">FT274865</t>
  </si>
  <si>
    <t xml:space="preserve">FT275221</t>
  </si>
  <si>
    <t xml:space="preserve">FT459712</t>
  </si>
  <si>
    <t xml:space="preserve">FTA48362</t>
  </si>
  <si>
    <t xml:space="preserve">FTA48363</t>
  </si>
  <si>
    <t xml:space="preserve">FTA48364</t>
  </si>
  <si>
    <t xml:space="preserve">FT1955*</t>
  </si>
  <si>
    <t xml:space="preserve">IN83836</t>
  </si>
  <si>
    <t xml:space="preserve">DC278</t>
  </si>
  <si>
    <t xml:space="preserve">DC279</t>
  </si>
  <si>
    <t xml:space="preserve">FT123367</t>
  </si>
  <si>
    <t xml:space="preserve">FT124212</t>
  </si>
  <si>
    <t xml:space="preserve">FT124469</t>
  </si>
  <si>
    <t xml:space="preserve">DC278*</t>
  </si>
  <si>
    <t xml:space="preserve">IN97034</t>
  </si>
  <si>
    <t xml:space="preserve">DC313</t>
  </si>
  <si>
    <t xml:space="preserve">BY4100</t>
  </si>
  <si>
    <t xml:space="preserve">FT14510</t>
  </si>
  <si>
    <t xml:space="preserve">DC313*</t>
  </si>
  <si>
    <t xml:space="preserve">B58927</t>
  </si>
  <si>
    <t xml:space="preserve">Doolin</t>
  </si>
  <si>
    <t xml:space="preserve">Bridges</t>
  </si>
  <si>
    <t xml:space="preserve">FT169142</t>
  </si>
  <si>
    <t xml:space="preserve">FT169142*</t>
  </si>
  <si>
    <t xml:space="preserve">West</t>
  </si>
  <si>
    <t xml:space="preserve">DC15</t>
  </si>
  <si>
    <t xml:space="preserve">DC208</t>
  </si>
  <si>
    <t xml:space="preserve">DC950</t>
  </si>
  <si>
    <t xml:space="preserve">FT265257</t>
  </si>
  <si>
    <t xml:space="preserve">FT265258</t>
  </si>
  <si>
    <t xml:space="preserve">FT267669</t>
  </si>
  <si>
    <t xml:space="preserve">PF5351</t>
  </si>
  <si>
    <t xml:space="preserve">Y41039</t>
  </si>
  <si>
    <t xml:space="preserve">Y43897</t>
  </si>
  <si>
    <t xml:space="preserve">Y65968</t>
  </si>
  <si>
    <t xml:space="preserve">YFS230971 Henry Anderson 1716-1790 Kilkenny</t>
  </si>
  <si>
    <t xml:space="preserve">DC15*</t>
  </si>
  <si>
    <t xml:space="preserve">IN71845</t>
  </si>
  <si>
    <t xml:space="preserve">Anderson</t>
  </si>
  <si>
    <t xml:space="preserve">B199399</t>
  </si>
  <si>
    <t xml:space="preserve">DC14</t>
  </si>
  <si>
    <t xml:space="preserve">ZS11729</t>
  </si>
  <si>
    <t xml:space="preserve">DC14*</t>
  </si>
  <si>
    <t xml:space="preserve">IN78310</t>
  </si>
  <si>
    <t xml:space="preserve">FT14526</t>
  </si>
  <si>
    <t xml:space="preserve">FT14526*</t>
  </si>
  <si>
    <t xml:space="preserve">IN97557</t>
  </si>
  <si>
    <t xml:space="preserve">Finnane</t>
  </si>
  <si>
    <t xml:space="preserve">FT72187</t>
  </si>
  <si>
    <t xml:space="preserve">MF45191</t>
  </si>
  <si>
    <t xml:space="preserve">FT106631</t>
  </si>
  <si>
    <t xml:space="preserve">FT106775</t>
  </si>
  <si>
    <t xml:space="preserve">FT107029 John Haton Morris, 1679-1739</t>
  </si>
  <si>
    <t xml:space="preserve">FT107058</t>
  </si>
  <si>
    <t xml:space="preserve">FT106631*</t>
  </si>
  <si>
    <t xml:space="preserve">N129502</t>
  </si>
  <si>
    <t xml:space="preserve">B171927</t>
  </si>
  <si>
    <t xml:space="preserve">FT71838</t>
  </si>
  <si>
    <t xml:space="preserve">A4264</t>
  </si>
  <si>
    <t xml:space="preserve">FT223086</t>
  </si>
  <si>
    <t xml:space="preserve">FT71714</t>
  </si>
  <si>
    <t xml:space="preserve">FT72195</t>
  </si>
  <si>
    <t xml:space="preserve">FT72284</t>
  </si>
  <si>
    <t xml:space="preserve">FT72285</t>
  </si>
  <si>
    <t xml:space="preserve">FTA89106</t>
  </si>
  <si>
    <t xml:space="preserve">FTA88891</t>
  </si>
  <si>
    <t xml:space="preserve">FTA90080</t>
  </si>
  <si>
    <t xml:space="preserve">FTB44898</t>
  </si>
  <si>
    <t xml:space="preserve">FTB46362</t>
  </si>
  <si>
    <t xml:space="preserve">FTA89106*</t>
  </si>
  <si>
    <t xml:space="preserve">MF287</t>
  </si>
  <si>
    <t xml:space="preserve">BY178658</t>
  </si>
  <si>
    <t xml:space="preserve">MF287*</t>
  </si>
  <si>
    <t xml:space="preserve">B411704</t>
  </si>
  <si>
    <t xml:space="preserve">FT14460</t>
  </si>
  <si>
    <t xml:space="preserve">FT14490</t>
  </si>
  <si>
    <t xml:space="preserve">FT14496</t>
  </si>
  <si>
    <t xml:space="preserve">FT14512</t>
  </si>
  <si>
    <t xml:space="preserve">FT14517</t>
  </si>
  <si>
    <t xml:space="preserve">FT14537</t>
  </si>
  <si>
    <t xml:space="preserve">FT14546</t>
  </si>
  <si>
    <t xml:space="preserve">FT14460*</t>
  </si>
  <si>
    <t xml:space="preserve">Townsend</t>
  </si>
  <si>
    <t xml:space="preserve">DC901</t>
  </si>
  <si>
    <t xml:space="preserve">DC902</t>
  </si>
  <si>
    <t xml:space="preserve">DC903</t>
  </si>
  <si>
    <t xml:space="preserve">DC904</t>
  </si>
  <si>
    <t xml:space="preserve">DC905</t>
  </si>
  <si>
    <t xml:space="preserve">DC906</t>
  </si>
  <si>
    <t xml:space="preserve">DC907</t>
  </si>
  <si>
    <t xml:space="preserve">DC928</t>
  </si>
  <si>
    <t xml:space="preserve">FT100282</t>
  </si>
  <si>
    <t xml:space="preserve">FT102927</t>
  </si>
  <si>
    <t xml:space="preserve">FT103166</t>
  </si>
  <si>
    <t xml:space="preserve">DC901*</t>
  </si>
  <si>
    <t xml:space="preserve">DC900</t>
  </si>
  <si>
    <t xml:space="preserve">DC900*</t>
  </si>
  <si>
    <t xml:space="preserve">Roach</t>
  </si>
  <si>
    <t xml:space="preserve">FGC5628*</t>
  </si>
  <si>
    <t xml:space="preserve">O'Bresnahan</t>
  </si>
  <si>
    <t xml:space="preserve">Halleran</t>
  </si>
  <si>
    <t xml:space="preserve">IN35394</t>
  </si>
  <si>
    <t xml:space="preserve">McGuire</t>
  </si>
  <si>
    <t xml:space="preserve">Jacob Brown b.1722, d.1789 Amherst, VA</t>
  </si>
  <si>
    <t xml:space="preserve">BY4102</t>
  </si>
  <si>
    <t xml:space="preserve">DC24</t>
  </si>
  <si>
    <t xml:space="preserve">DC50</t>
  </si>
  <si>
    <t xml:space="preserve">DC51</t>
  </si>
  <si>
    <t xml:space="preserve">DC52</t>
  </si>
  <si>
    <t xml:space="preserve">DC54</t>
  </si>
  <si>
    <t xml:space="preserve">DC50*</t>
  </si>
  <si>
    <t xml:space="preserve">B3520</t>
  </si>
  <si>
    <t xml:space="preserve">Tracy</t>
  </si>
  <si>
    <t xml:space="preserve">DC233</t>
  </si>
  <si>
    <t xml:space="preserve">DC234</t>
  </si>
  <si>
    <t xml:space="preserve">DC239</t>
  </si>
  <si>
    <t xml:space="preserve">DC240</t>
  </si>
  <si>
    <t xml:space="preserve">DC241</t>
  </si>
  <si>
    <t xml:space="preserve">DC242</t>
  </si>
  <si>
    <t xml:space="preserve">DC243</t>
  </si>
  <si>
    <t xml:space="preserve">DC564</t>
  </si>
  <si>
    <t xml:space="preserve">FT337492</t>
  </si>
  <si>
    <t xml:space="preserve">DC233*</t>
  </si>
  <si>
    <t xml:space="preserve">BY122665</t>
  </si>
  <si>
    <t xml:space="preserve">BY131033</t>
  </si>
  <si>
    <t xml:space="preserve">BY145732</t>
  </si>
  <si>
    <t xml:space="preserve">DC1053</t>
  </si>
  <si>
    <t xml:space="preserve">BY122665*</t>
  </si>
  <si>
    <t xml:space="preserve">DC245</t>
  </si>
  <si>
    <t xml:space="preserve">DC245*</t>
  </si>
  <si>
    <t xml:space="preserve">DC1175</t>
  </si>
  <si>
    <t xml:space="preserve">DC1176</t>
  </si>
  <si>
    <t xml:space="preserve">DC1177</t>
  </si>
  <si>
    <t xml:space="preserve">FTB21072</t>
  </si>
  <si>
    <t xml:space="preserve">DC1175*</t>
  </si>
  <si>
    <t xml:space="preserve">Edenfield</t>
  </si>
  <si>
    <t xml:space="preserve">FT215918</t>
  </si>
  <si>
    <t xml:space="preserve">FT214784</t>
  </si>
  <si>
    <t xml:space="preserve">Y50070</t>
  </si>
  <si>
    <t xml:space="preserve">FT215918*</t>
  </si>
  <si>
    <t xml:space="preserve">DC244</t>
  </si>
  <si>
    <t xml:space="preserve">DC247</t>
  </si>
  <si>
    <t xml:space="preserve">DC248</t>
  </si>
  <si>
    <t xml:space="preserve">FT52231</t>
  </si>
  <si>
    <t xml:space="preserve">FT52711</t>
  </si>
  <si>
    <t xml:space="preserve">FT52845</t>
  </si>
  <si>
    <t xml:space="preserve">FT54082</t>
  </si>
  <si>
    <t xml:space="preserve">FT54485 William Lynch [1752-1837]</t>
  </si>
  <si>
    <t xml:space="preserve">FT55157</t>
  </si>
  <si>
    <t xml:space="preserve">FTC29089</t>
  </si>
  <si>
    <t xml:space="preserve">DC246*</t>
  </si>
  <si>
    <t xml:space="preserve">N35262</t>
  </si>
  <si>
    <t xml:space="preserve">BY43792</t>
  </si>
  <si>
    <t xml:space="preserve">DC1573</t>
  </si>
  <si>
    <t xml:space="preserve">DC56</t>
  </si>
  <si>
    <t xml:space="preserve">DC57</t>
  </si>
  <si>
    <t xml:space="preserve">DC58</t>
  </si>
  <si>
    <t xml:space="preserve">DC59</t>
  </si>
  <si>
    <t xml:space="preserve">DC60 Pierce Noland, b. ca. 1628</t>
  </si>
  <si>
    <t xml:space="preserve">DC61</t>
  </si>
  <si>
    <t xml:space="preserve">FT190845</t>
  </si>
  <si>
    <t xml:space="preserve">Y48957</t>
  </si>
  <si>
    <t xml:space="preserve">DC55*</t>
  </si>
  <si>
    <t xml:space="preserve">Noland</t>
  </si>
  <si>
    <t xml:space="preserve">FT190925</t>
  </si>
  <si>
    <t xml:space="preserve">B585115</t>
  </si>
  <si>
    <t xml:space="preserve">Z16855</t>
  </si>
  <si>
    <t xml:space="preserve">DC40</t>
  </si>
  <si>
    <t xml:space="preserve">DC40*</t>
  </si>
  <si>
    <t xml:space="preserve">B1778</t>
  </si>
  <si>
    <t xml:space="preserve">Rathkeale</t>
  </si>
  <si>
    <t xml:space="preserve">IN80593</t>
  </si>
  <si>
    <t xml:space="preserve">Hicky</t>
  </si>
  <si>
    <t xml:space="preserve">B733022</t>
  </si>
  <si>
    <t xml:space="preserve">Miles</t>
  </si>
  <si>
    <t xml:space="preserve">DC261</t>
  </si>
  <si>
    <t xml:space="preserve">DC262</t>
  </si>
  <si>
    <t xml:space="preserve">DC263</t>
  </si>
  <si>
    <t xml:space="preserve">FT106790</t>
  </si>
  <si>
    <t xml:space="preserve">DC261*</t>
  </si>
  <si>
    <t xml:space="preserve">Bergesen</t>
  </si>
  <si>
    <t xml:space="preserve">FT62906</t>
  </si>
  <si>
    <t xml:space="preserve">FT62906*</t>
  </si>
  <si>
    <t xml:space="preserve">IN38800</t>
  </si>
  <si>
    <t xml:space="preserve">FT159770</t>
  </si>
  <si>
    <t xml:space="preserve">FT159792</t>
  </si>
  <si>
    <t xml:space="preserve">FT159545</t>
  </si>
  <si>
    <t xml:space="preserve">FT159819</t>
  </si>
  <si>
    <t xml:space="preserve">FT159993</t>
  </si>
  <si>
    <t xml:space="preserve">FT160737</t>
  </si>
  <si>
    <t xml:space="preserve">FT161722</t>
  </si>
  <si>
    <t xml:space="preserve">FTC11463</t>
  </si>
  <si>
    <t xml:space="preserve">FTC11464</t>
  </si>
  <si>
    <t xml:space="preserve">FT159792*</t>
  </si>
  <si>
    <t xml:space="preserve">H1174</t>
  </si>
  <si>
    <t xml:space="preserve">FitzPatrick</t>
  </si>
  <si>
    <t xml:space="preserve">FT244455</t>
  </si>
  <si>
    <t xml:space="preserve">FT241370</t>
  </si>
  <si>
    <t xml:space="preserve">FT411818</t>
  </si>
  <si>
    <t xml:space="preserve">FT244455*</t>
  </si>
  <si>
    <t xml:space="preserve">Hawes</t>
  </si>
  <si>
    <t xml:space="preserve">FT242218</t>
  </si>
  <si>
    <t xml:space="preserve">FT242395</t>
  </si>
  <si>
    <t xml:space="preserve">FT242692</t>
  </si>
  <si>
    <t xml:space="preserve">FT243873</t>
  </si>
  <si>
    <t xml:space="preserve">FT244006</t>
  </si>
  <si>
    <t xml:space="preserve">FT242218*</t>
  </si>
  <si>
    <t xml:space="preserve">IN87577</t>
  </si>
  <si>
    <t xml:space="preserve">DC18</t>
  </si>
  <si>
    <t xml:space="preserve">DC1297</t>
  </si>
  <si>
    <t xml:space="preserve">DC1302</t>
  </si>
  <si>
    <t xml:space="preserve">DC1308</t>
  </si>
  <si>
    <t xml:space="preserve">DC683</t>
  </si>
  <si>
    <t xml:space="preserve">Y42666</t>
  </si>
  <si>
    <t xml:space="preserve">YFS157702</t>
  </si>
  <si>
    <t xml:space="preserve">BY193041</t>
  </si>
  <si>
    <t xml:space="preserve">BY193041*</t>
  </si>
  <si>
    <t xml:space="preserve">IN98637</t>
  </si>
  <si>
    <t xml:space="preserve">MK73567</t>
  </si>
  <si>
    <t xml:space="preserve">A6097</t>
  </si>
  <si>
    <t xml:space="preserve">DC1299</t>
  </si>
  <si>
    <t xml:space="preserve">DC1301</t>
  </si>
  <si>
    <t xml:space="preserve">YFS157633</t>
  </si>
  <si>
    <t xml:space="preserve">A6097*</t>
  </si>
  <si>
    <t xml:space="preserve">N13807</t>
  </si>
  <si>
    <t xml:space="preserve">DC684</t>
  </si>
  <si>
    <t xml:space="preserve">DC684*</t>
  </si>
  <si>
    <t xml:space="preserve">N54074</t>
  </si>
  <si>
    <t xml:space="preserve">DC766</t>
  </si>
  <si>
    <t xml:space="preserve">FT356560</t>
  </si>
  <si>
    <t xml:space="preserve">DC766*</t>
  </si>
  <si>
    <t xml:space="preserve">Gibbs</t>
  </si>
  <si>
    <t xml:space="preserve">DC936</t>
  </si>
  <si>
    <t xml:space="preserve">DC936*</t>
  </si>
  <si>
    <t xml:space="preserve">N252837</t>
  </si>
  <si>
    <t xml:space="preserve">Doordan</t>
  </si>
  <si>
    <t xml:space="preserve">DC940</t>
  </si>
  <si>
    <t xml:space="preserve">BY157541</t>
  </si>
  <si>
    <t xml:space="preserve">DC943</t>
  </si>
  <si>
    <t xml:space="preserve">DC946</t>
  </si>
  <si>
    <t xml:space="preserve">DC947</t>
  </si>
  <si>
    <t xml:space="preserve">DC948</t>
  </si>
  <si>
    <t xml:space="preserve">DC940*</t>
  </si>
  <si>
    <t xml:space="preserve">N87250</t>
  </si>
  <si>
    <t xml:space="preserve">ZZ31_1*</t>
  </si>
  <si>
    <t xml:space="preserve">Dooley</t>
  </si>
  <si>
    <t xml:space="preserve">Donoughae</t>
  </si>
  <si>
    <t xml:space="preserve">Connery</t>
  </si>
  <si>
    <t xml:space="preserve">FT199569</t>
  </si>
  <si>
    <t xml:space="preserve">FT198765</t>
  </si>
  <si>
    <t xml:space="preserve">FT461239</t>
  </si>
  <si>
    <t xml:space="preserve">FT199569*</t>
  </si>
  <si>
    <t xml:space="preserve">B155254</t>
  </si>
  <si>
    <t xml:space="preserve">Doolan</t>
  </si>
  <si>
    <t xml:space="preserve">DC194</t>
  </si>
  <si>
    <t xml:space="preserve">FT211628</t>
  </si>
  <si>
    <t xml:space="preserve">DC194*</t>
  </si>
  <si>
    <t xml:space="preserve">Toohey</t>
  </si>
  <si>
    <t xml:space="preserve">Harden</t>
  </si>
  <si>
    <t xml:space="preserve">BY182258</t>
  </si>
  <si>
    <t xml:space="preserve">FTB6959</t>
  </si>
  <si>
    <t xml:space="preserve">BY182258*</t>
  </si>
  <si>
    <t xml:space="preserve">N25784</t>
  </si>
  <si>
    <t xml:space="preserve">Rines</t>
  </si>
  <si>
    <t xml:space="preserve">FTA80958</t>
  </si>
  <si>
    <t xml:space="preserve">FTA79461</t>
  </si>
  <si>
    <t xml:space="preserve">FTA80793</t>
  </si>
  <si>
    <t xml:space="preserve">FTA82956</t>
  </si>
  <si>
    <t xml:space="preserve">FTA84297</t>
  </si>
  <si>
    <t xml:space="preserve">FTA85320</t>
  </si>
  <si>
    <t xml:space="preserve">FTA80958*</t>
  </si>
  <si>
    <t xml:space="preserve">IN108821</t>
  </si>
  <si>
    <t xml:space="preserve">DC392</t>
  </si>
  <si>
    <t xml:space="preserve">A6829</t>
  </si>
  <si>
    <t xml:space="preserve">DC394</t>
  </si>
  <si>
    <t xml:space="preserve">DC396</t>
  </si>
  <si>
    <t xml:space="preserve">DC397</t>
  </si>
  <si>
    <t xml:space="preserve">DC398</t>
  </si>
  <si>
    <t xml:space="preserve">FT211263</t>
  </si>
  <si>
    <t xml:space="preserve">DC392*</t>
  </si>
  <si>
    <t xml:space="preserve">Towle</t>
  </si>
  <si>
    <t xml:space="preserve">Tuohey</t>
  </si>
  <si>
    <t xml:space="preserve">FT212775</t>
  </si>
  <si>
    <t xml:space="preserve">BY166060</t>
  </si>
  <si>
    <t xml:space="preserve">FT211355</t>
  </si>
  <si>
    <t xml:space="preserve">FT211387</t>
  </si>
  <si>
    <t xml:space="preserve">FT212935</t>
  </si>
  <si>
    <t xml:space="preserve">FT212964</t>
  </si>
  <si>
    <t xml:space="preserve">FT213145</t>
  </si>
  <si>
    <t xml:space="preserve">FT213433</t>
  </si>
  <si>
    <t xml:space="preserve">FT213438</t>
  </si>
  <si>
    <t xml:space="preserve">FT233275</t>
  </si>
  <si>
    <t xml:space="preserve">FT376815</t>
  </si>
  <si>
    <t xml:space="preserve">FT419555</t>
  </si>
  <si>
    <t xml:space="preserve">FT212775*</t>
  </si>
  <si>
    <t xml:space="preserve">H2174</t>
  </si>
  <si>
    <t xml:space="preserve">FiztPatrick</t>
  </si>
  <si>
    <t xml:space="preserve">FT71180</t>
  </si>
  <si>
    <t xml:space="preserve">FT71180*</t>
  </si>
  <si>
    <t xml:space="preserve">H2238</t>
  </si>
  <si>
    <t xml:space="preserve">DC28</t>
  </si>
  <si>
    <t xml:space="preserve">DC464</t>
  </si>
  <si>
    <t xml:space="preserve">DC465</t>
  </si>
  <si>
    <t xml:space="preserve">DC469</t>
  </si>
  <si>
    <t xml:space="preserve">DC719</t>
  </si>
  <si>
    <t xml:space="preserve">DC464*</t>
  </si>
  <si>
    <t xml:space="preserve">DC717</t>
  </si>
  <si>
    <t xml:space="preserve">BY218946</t>
  </si>
  <si>
    <t xml:space="preserve">BY222460</t>
  </si>
  <si>
    <t xml:space="preserve">BY222994</t>
  </si>
  <si>
    <t xml:space="preserve">DC717*</t>
  </si>
  <si>
    <t xml:space="preserve">FT21931</t>
  </si>
  <si>
    <t xml:space="preserve">DC1185</t>
  </si>
  <si>
    <t xml:space="preserve">FT15101</t>
  </si>
  <si>
    <t xml:space="preserve">FT16446</t>
  </si>
  <si>
    <t xml:space="preserve">FT16447</t>
  </si>
  <si>
    <t xml:space="preserve">FT16699</t>
  </si>
  <si>
    <t xml:space="preserve">FT17290</t>
  </si>
  <si>
    <t xml:space="preserve">FT21931*</t>
  </si>
  <si>
    <t xml:space="preserve">B327581</t>
  </si>
  <si>
    <t xml:space="preserve">FT57108</t>
  </si>
  <si>
    <t xml:space="preserve">DC1316</t>
  </si>
  <si>
    <t xml:space="preserve">DC1318</t>
  </si>
  <si>
    <t xml:space="preserve">DC1320</t>
  </si>
  <si>
    <t xml:space="preserve">DC1321</t>
  </si>
  <si>
    <t xml:space="preserve">DC1323</t>
  </si>
  <si>
    <t xml:space="preserve">DC1327</t>
  </si>
  <si>
    <t xml:space="preserve">DC1328</t>
  </si>
  <si>
    <t xml:space="preserve">DC1329</t>
  </si>
  <si>
    <t xml:space="preserve">FT397040</t>
  </si>
  <si>
    <t xml:space="preserve">FT58187</t>
  </si>
  <si>
    <t xml:space="preserve">FT58188</t>
  </si>
  <si>
    <t xml:space="preserve">MF22660</t>
  </si>
  <si>
    <t xml:space="preserve">DC1316*</t>
  </si>
  <si>
    <t xml:space="preserve">N219216</t>
  </si>
  <si>
    <t xml:space="preserve">DC199</t>
  </si>
  <si>
    <t xml:space="preserve">DC199*</t>
  </si>
  <si>
    <t xml:space="preserve">McDonough</t>
  </si>
  <si>
    <t xml:space="preserve">MI57287</t>
  </si>
  <si>
    <t xml:space="preserve">DC198</t>
  </si>
  <si>
    <t xml:space="preserve">FT384964</t>
  </si>
  <si>
    <t xml:space="preserve">DC198*</t>
  </si>
  <si>
    <t xml:space="preserve">O'Mahony</t>
  </si>
  <si>
    <t xml:space="preserve">DC200</t>
  </si>
  <si>
    <t xml:space="preserve">FT387831</t>
  </si>
  <si>
    <t xml:space="preserve">DC200*</t>
  </si>
  <si>
    <t xml:space="preserve">FGC12295</t>
  </si>
  <si>
    <t xml:space="preserve">BY4098</t>
  </si>
  <si>
    <t xml:space="preserve">FGC12297</t>
  </si>
  <si>
    <t xml:space="preserve">FGC12298</t>
  </si>
  <si>
    <t xml:space="preserve">FGC65573</t>
  </si>
  <si>
    <t xml:space="preserve">FGC12295*</t>
  </si>
  <si>
    <t xml:space="preserve">Bray</t>
  </si>
  <si>
    <t xml:space="preserve">DC435</t>
  </si>
  <si>
    <t xml:space="preserve">DC1440</t>
  </si>
  <si>
    <t xml:space="preserve">DC436</t>
  </si>
  <si>
    <t xml:space="preserve">DC439</t>
  </si>
  <si>
    <t xml:space="preserve">DC440</t>
  </si>
  <si>
    <t xml:space="preserve">DC435*</t>
  </si>
  <si>
    <t xml:space="preserve">McVay</t>
  </si>
  <si>
    <t xml:space="preserve">ACT3399</t>
  </si>
  <si>
    <t xml:space="preserve">ACT3399*</t>
  </si>
  <si>
    <t xml:space="preserve">IN26037</t>
  </si>
  <si>
    <t xml:space="preserve">DC997</t>
  </si>
  <si>
    <t xml:space="preserve">DC998</t>
  </si>
  <si>
    <t xml:space="preserve">DC999</t>
  </si>
  <si>
    <t xml:space="preserve">DC997*</t>
  </si>
  <si>
    <t xml:space="preserve">DC437</t>
  </si>
  <si>
    <t xml:space="preserve">DC1435</t>
  </si>
  <si>
    <t xml:space="preserve">DC1436</t>
  </si>
  <si>
    <t xml:space="preserve">DC1437</t>
  </si>
  <si>
    <t xml:space="preserve">DC1438</t>
  </si>
  <si>
    <t xml:space="preserve">DC1439 John O'Brien, 1800-1856, Ballyporeen, Tipperary</t>
  </si>
  <si>
    <t xml:space="preserve">DC437*</t>
  </si>
  <si>
    <t xml:space="preserve">AM30369</t>
  </si>
  <si>
    <t xml:space="preserve">BY220984</t>
  </si>
  <si>
    <t xml:space="preserve">DC438</t>
  </si>
  <si>
    <t xml:space="preserve">FGC12290</t>
  </si>
  <si>
    <t xml:space="preserve">FGC12292</t>
  </si>
  <si>
    <t xml:space="preserve">FGC12290*</t>
  </si>
  <si>
    <t xml:space="preserve">FGC12302</t>
  </si>
  <si>
    <t xml:space="preserve">FGC12302*</t>
  </si>
  <si>
    <t xml:space="preserve">DC205</t>
  </si>
  <si>
    <t xml:space="preserve">DC205*</t>
  </si>
  <si>
    <t xml:space="preserve">MacCraith sept of Thomond, court poets / historians</t>
  </si>
  <si>
    <t xml:space="preserve">Marostica</t>
  </si>
  <si>
    <t xml:space="preserve">DC201</t>
  </si>
  <si>
    <t xml:space="preserve">FT14483</t>
  </si>
  <si>
    <t xml:space="preserve">DC201*</t>
  </si>
  <si>
    <t xml:space="preserve">McGraugh</t>
  </si>
  <si>
    <t xml:space="preserve">DC866*</t>
  </si>
  <si>
    <t xml:space="preserve">DC868</t>
  </si>
  <si>
    <t xml:space="preserve">DC868*</t>
  </si>
  <si>
    <t xml:space="preserve">FT14913</t>
  </si>
  <si>
    <t xml:space="preserve">N119685</t>
  </si>
  <si>
    <t xml:space="preserve">DC360</t>
  </si>
  <si>
    <t xml:space="preserve">DC608 William McCraw b.1690</t>
  </si>
  <si>
    <t xml:space="preserve">FT404279</t>
  </si>
  <si>
    <t xml:space="preserve">DC360*</t>
  </si>
  <si>
    <t xml:space="preserve">MacCraw</t>
  </si>
  <si>
    <t xml:space="preserve">FT100328</t>
  </si>
  <si>
    <t xml:space="preserve">FT102973</t>
  </si>
  <si>
    <t xml:space="preserve">FT102714</t>
  </si>
  <si>
    <t xml:space="preserve">McCraw</t>
  </si>
  <si>
    <t xml:space="preserve">FT50075</t>
  </si>
  <si>
    <t xml:space="preserve">FT50075*</t>
  </si>
  <si>
    <t xml:space="preserve">McGraw</t>
  </si>
  <si>
    <t xml:space="preserve">FGC12296</t>
  </si>
  <si>
    <t xml:space="preserve">BY34353</t>
  </si>
  <si>
    <t xml:space="preserve">FGC12296*</t>
  </si>
  <si>
    <t xml:space="preserve">N124930</t>
  </si>
  <si>
    <t xml:space="preserve">Pepper</t>
  </si>
  <si>
    <t xml:space="preserve">Thomas</t>
  </si>
  <si>
    <t xml:space="preserve">Musgrove</t>
  </si>
  <si>
    <t xml:space="preserve">FT308208</t>
  </si>
  <si>
    <t xml:space="preserve">FT432006</t>
  </si>
  <si>
    <t xml:space="preserve">Z24912</t>
  </si>
  <si>
    <t xml:space="preserve">FT308208*</t>
  </si>
  <si>
    <t xml:space="preserve">Pate</t>
  </si>
  <si>
    <t xml:space="preserve">FTA55090</t>
  </si>
  <si>
    <t xml:space="preserve">FTA55127</t>
  </si>
  <si>
    <t xml:space="preserve">FTB50713</t>
  </si>
  <si>
    <t xml:space="preserve">FTA55090*</t>
  </si>
  <si>
    <t xml:space="preserve">FGC12289</t>
  </si>
  <si>
    <t xml:space="preserve">FGC12289*</t>
  </si>
  <si>
    <t xml:space="preserve">B173234</t>
  </si>
  <si>
    <t xml:space="preserve">FGC12293</t>
  </si>
  <si>
    <t xml:space="preserve">FGC12294</t>
  </si>
  <si>
    <t xml:space="preserve">FGC12300</t>
  </si>
  <si>
    <t xml:space="preserve">FGC12301</t>
  </si>
  <si>
    <t xml:space="preserve">FGC12293*</t>
  </si>
  <si>
    <t xml:space="preserve">DC9 &gt; DC10 &gt; DC1164 &gt; DC8 (Aengus Cínatrach)</t>
  </si>
  <si>
    <t xml:space="preserve">DC9*</t>
  </si>
  <si>
    <t xml:space="preserve">DC1165 (Cinéal Fermaic) &gt; O'Dea</t>
  </si>
  <si>
    <t xml:space="preserve">DC1165*</t>
  </si>
  <si>
    <t xml:space="preserve">DC135&gt; DC136</t>
  </si>
  <si>
    <t xml:space="preserve">DC142</t>
  </si>
  <si>
    <t xml:space="preserve">DC135*</t>
  </si>
  <si>
    <t xml:space="preserve">Michael O'Dea, b1816 Ogonnolloe, d1882 Killadysert</t>
  </si>
  <si>
    <t xml:space="preserve">Crow</t>
  </si>
  <si>
    <t xml:space="preserve">FT223736</t>
  </si>
  <si>
    <t xml:space="preserve">FT223992</t>
  </si>
  <si>
    <t xml:space="preserve">FT224575</t>
  </si>
  <si>
    <t xml:space="preserve">FT223736*</t>
  </si>
  <si>
    <t xml:space="preserve">FTB65001</t>
  </si>
  <si>
    <t xml:space="preserve">FT185853</t>
  </si>
  <si>
    <t xml:space="preserve">FTB64469</t>
  </si>
  <si>
    <t xml:space="preserve">FTB64832</t>
  </si>
  <si>
    <t xml:space="preserve">FTB65567</t>
  </si>
  <si>
    <t xml:space="preserve">FTB65001*</t>
  </si>
  <si>
    <t xml:space="preserve">FTA56415</t>
  </si>
  <si>
    <t xml:space="preserve">FT329266</t>
  </si>
  <si>
    <t xml:space="preserve">FTA58244</t>
  </si>
  <si>
    <t xml:space="preserve">FTA89309</t>
  </si>
  <si>
    <t xml:space="preserve">FTA90715</t>
  </si>
  <si>
    <t xml:space="preserve">FTB59412</t>
  </si>
  <si>
    <t xml:space="preserve">MF49884</t>
  </si>
  <si>
    <t xml:space="preserve">YP5024</t>
  </si>
  <si>
    <t xml:space="preserve">FTA56415*</t>
  </si>
  <si>
    <t xml:space="preserve">Doyle</t>
  </si>
  <si>
    <t xml:space="preserve">DC1368</t>
  </si>
  <si>
    <t xml:space="preserve">DC1369</t>
  </si>
  <si>
    <t xml:space="preserve">FT248413</t>
  </si>
  <si>
    <t xml:space="preserve">FT248470</t>
  </si>
  <si>
    <t xml:space="preserve">FT249328</t>
  </si>
  <si>
    <t xml:space="preserve">FT250345</t>
  </si>
  <si>
    <t xml:space="preserve">FT278653</t>
  </si>
  <si>
    <t xml:space="preserve">FT278654</t>
  </si>
  <si>
    <t xml:space="preserve">Y69322</t>
  </si>
  <si>
    <t xml:space="preserve">FT248413*</t>
  </si>
  <si>
    <t xml:space="preserve">B1121</t>
  </si>
  <si>
    <t xml:space="preserve">McCoy</t>
  </si>
  <si>
    <t xml:space="preserve">Coy</t>
  </si>
  <si>
    <t xml:space="preserve">DC134</t>
  </si>
  <si>
    <t xml:space="preserve">DC1364</t>
  </si>
  <si>
    <t xml:space="preserve">DC1406</t>
  </si>
  <si>
    <t xml:space="preserve">DC506</t>
  </si>
  <si>
    <t xml:space="preserve">DC587</t>
  </si>
  <si>
    <t xml:space="preserve">DC588</t>
  </si>
  <si>
    <t xml:space="preserve">Crowe</t>
  </si>
  <si>
    <t xml:space="preserve">Crowe (Mac Enchroe) sept</t>
  </si>
  <si>
    <t xml:space="preserve">Blair</t>
  </si>
  <si>
    <t xml:space="preserve">FT153635</t>
  </si>
  <si>
    <t xml:space="preserve">FT126138</t>
  </si>
  <si>
    <t xml:space="preserve">FT153635*</t>
  </si>
  <si>
    <t xml:space="preserve">DC430</t>
  </si>
  <si>
    <t xml:space="preserve">DC1545</t>
  </si>
  <si>
    <t xml:space="preserve">DC383</t>
  </si>
  <si>
    <t xml:space="preserve">DC431</t>
  </si>
  <si>
    <t xml:space="preserve">DC433</t>
  </si>
  <si>
    <t xml:space="preserve">DC434</t>
  </si>
  <si>
    <t xml:space="preserve">DC507</t>
  </si>
  <si>
    <t xml:space="preserve">DC430*</t>
  </si>
  <si>
    <t xml:space="preserve">B107494</t>
  </si>
  <si>
    <t xml:space="preserve">DC373</t>
  </si>
  <si>
    <t xml:space="preserve">DC1362</t>
  </si>
  <si>
    <t xml:space="preserve">DC1363</t>
  </si>
  <si>
    <t xml:space="preserve">DC1365</t>
  </si>
  <si>
    <t xml:space="preserve">DC1366</t>
  </si>
  <si>
    <t xml:space="preserve">DC373*</t>
  </si>
  <si>
    <t xml:space="preserve">N112917</t>
  </si>
  <si>
    <t xml:space="preserve">Croak</t>
  </si>
  <si>
    <t xml:space="preserve">Sheffield</t>
  </si>
  <si>
    <t xml:space="preserve">FTB68796</t>
  </si>
  <si>
    <t xml:space="preserve">FTB68796*</t>
  </si>
  <si>
    <t xml:space="preserve">IN93658</t>
  </si>
  <si>
    <t xml:space="preserve">FT65411</t>
  </si>
  <si>
    <t xml:space="preserve">BY189742</t>
  </si>
  <si>
    <t xml:space="preserve">FT65156</t>
  </si>
  <si>
    <t xml:space="preserve">FT65411*</t>
  </si>
  <si>
    <t xml:space="preserve">IN45915</t>
  </si>
  <si>
    <t xml:space="preserve">DC728</t>
  </si>
  <si>
    <t xml:space="preserve">DC733</t>
  </si>
  <si>
    <t xml:space="preserve">FT458232</t>
  </si>
  <si>
    <t xml:space="preserve">FT81272</t>
  </si>
  <si>
    <t xml:space="preserve">FT81386</t>
  </si>
  <si>
    <t xml:space="preserve">FT92575</t>
  </si>
  <si>
    <t xml:space="preserve">DC728*</t>
  </si>
  <si>
    <t xml:space="preserve">Fogerty</t>
  </si>
  <si>
    <t xml:space="preserve">B160740</t>
  </si>
  <si>
    <t xml:space="preserve">FT410393</t>
  </si>
  <si>
    <t xml:space="preserve">FT86171</t>
  </si>
  <si>
    <t xml:space="preserve">FT410393*</t>
  </si>
  <si>
    <t xml:space="preserve">B573488</t>
  </si>
  <si>
    <t xml:space="preserve">DC993 (Cinéal gCuallachtaigh) &gt; Griffin</t>
  </si>
  <si>
    <t xml:space="preserve">DC993 (Cinéal gCuallachtaigh)</t>
  </si>
  <si>
    <t xml:space="preserve">DC993*</t>
  </si>
  <si>
    <t xml:space="preserve">Galvin</t>
  </si>
  <si>
    <t xml:space="preserve">N122123</t>
  </si>
  <si>
    <t xml:space="preserve">FGC79628 (Ui Caisin)</t>
  </si>
  <si>
    <t xml:space="preserve">BY39756</t>
  </si>
  <si>
    <t xml:space="preserve">FTB59393</t>
  </si>
  <si>
    <t xml:space="preserve">DC104</t>
  </si>
  <si>
    <t xml:space="preserve">BY209072</t>
  </si>
  <si>
    <t xml:space="preserve">DC812</t>
  </si>
  <si>
    <t xml:space="preserve">BY208539</t>
  </si>
  <si>
    <t xml:space="preserve">DC812*</t>
  </si>
  <si>
    <t xml:space="preserve">Connyll</t>
  </si>
  <si>
    <t xml:space="preserve">FT78783</t>
  </si>
  <si>
    <t xml:space="preserve">FT77902</t>
  </si>
  <si>
    <t xml:space="preserve">FT78532</t>
  </si>
  <si>
    <t xml:space="preserve">FT78537</t>
  </si>
  <si>
    <t xml:space="preserve">FT80207</t>
  </si>
  <si>
    <t xml:space="preserve">FT78783*</t>
  </si>
  <si>
    <t xml:space="preserve">B225296</t>
  </si>
  <si>
    <t xml:space="preserve">DC106</t>
  </si>
  <si>
    <t xml:space="preserve">DC101</t>
  </si>
  <si>
    <t xml:space="preserve">DC103</t>
  </si>
  <si>
    <t xml:space="preserve">DC108</t>
  </si>
  <si>
    <t xml:space="preserve">DC97</t>
  </si>
  <si>
    <t xml:space="preserve">DC98</t>
  </si>
  <si>
    <t xml:space="preserve">FT36072</t>
  </si>
  <si>
    <t xml:space="preserve">DC105*</t>
  </si>
  <si>
    <t xml:space="preserve">B717734</t>
  </si>
  <si>
    <t xml:space="preserve">DC851</t>
  </si>
  <si>
    <t xml:space="preserve">DC850</t>
  </si>
  <si>
    <t xml:space="preserve">FT459181</t>
  </si>
  <si>
    <t xml:space="preserve">DC851*</t>
  </si>
  <si>
    <t xml:space="preserve">DC889</t>
  </si>
  <si>
    <t xml:space="preserve">DC889*</t>
  </si>
  <si>
    <t xml:space="preserve">N123888</t>
  </si>
  <si>
    <t xml:space="preserve">Welch</t>
  </si>
  <si>
    <t xml:space="preserve">BY199154</t>
  </si>
  <si>
    <t xml:space="preserve">BY199154*</t>
  </si>
  <si>
    <t xml:space="preserve">BY200749</t>
  </si>
  <si>
    <t xml:space="preserve">BY198316</t>
  </si>
  <si>
    <t xml:space="preserve">BY198515</t>
  </si>
  <si>
    <t xml:space="preserve">BY199572</t>
  </si>
  <si>
    <t xml:space="preserve">BY199675</t>
  </si>
  <si>
    <t xml:space="preserve">Y303244</t>
  </si>
  <si>
    <t xml:space="preserve">Y66739</t>
  </si>
  <si>
    <t xml:space="preserve">BY200749*</t>
  </si>
  <si>
    <t xml:space="preserve">Burgess</t>
  </si>
  <si>
    <t xml:space="preserve">India</t>
  </si>
  <si>
    <t xml:space="preserve">DC87</t>
  </si>
  <si>
    <t xml:space="preserve">DC88</t>
  </si>
  <si>
    <t xml:space="preserve">DC658</t>
  </si>
  <si>
    <t xml:space="preserve">DC89</t>
  </si>
  <si>
    <t xml:space="preserve">DC90</t>
  </si>
  <si>
    <t xml:space="preserve">DC91</t>
  </si>
  <si>
    <t xml:space="preserve">DC92</t>
  </si>
  <si>
    <t xml:space="preserve">DC93</t>
  </si>
  <si>
    <t xml:space="preserve">DC95</t>
  </si>
  <si>
    <t xml:space="preserve">DC658*</t>
  </si>
  <si>
    <t xml:space="preserve">Grattan</t>
  </si>
  <si>
    <t xml:space="preserve">DC512</t>
  </si>
  <si>
    <t xml:space="preserve">BY53073</t>
  </si>
  <si>
    <t xml:space="preserve">DC1112</t>
  </si>
  <si>
    <t xml:space="preserve">DC1113</t>
  </si>
  <si>
    <t xml:space="preserve">DC513</t>
  </si>
  <si>
    <t xml:space="preserve">DC515</t>
  </si>
  <si>
    <t xml:space="preserve">DC518</t>
  </si>
  <si>
    <t xml:space="preserve">DC519</t>
  </si>
  <si>
    <t xml:space="preserve">DC637</t>
  </si>
  <si>
    <t xml:space="preserve">FGC59257</t>
  </si>
  <si>
    <t xml:space="preserve">FT228042</t>
  </si>
  <si>
    <t xml:space="preserve">DC1553</t>
  </si>
  <si>
    <t xml:space="preserve">F20667</t>
  </si>
  <si>
    <t xml:space="preserve">FT229489</t>
  </si>
  <si>
    <t xml:space="preserve">FT228042*</t>
  </si>
  <si>
    <t xml:space="preserve">Caine</t>
  </si>
  <si>
    <t xml:space="preserve">DC514</t>
  </si>
  <si>
    <t xml:space="preserve">DC514*</t>
  </si>
  <si>
    <t xml:space="preserve">B244661</t>
  </si>
  <si>
    <t xml:space="preserve">DC516</t>
  </si>
  <si>
    <t xml:space="preserve">DC517</t>
  </si>
  <si>
    <t xml:space="preserve">DC649</t>
  </si>
  <si>
    <t xml:space="preserve">DC516*</t>
  </si>
  <si>
    <t xml:space="preserve">DC25</t>
  </si>
  <si>
    <t xml:space="preserve">FT56566</t>
  </si>
  <si>
    <t xml:space="preserve">FT56567</t>
  </si>
  <si>
    <t xml:space="preserve">FT56586</t>
  </si>
  <si>
    <t xml:space="preserve">FT56654</t>
  </si>
  <si>
    <t xml:space="preserve">DC25*</t>
  </si>
  <si>
    <t xml:space="preserve">DC329</t>
  </si>
  <si>
    <t xml:space="preserve">DC329*</t>
  </si>
  <si>
    <t xml:space="preserve">B80421</t>
  </si>
  <si>
    <t xml:space="preserve">Lyddy</t>
  </si>
  <si>
    <t xml:space="preserve">N231440</t>
  </si>
  <si>
    <t xml:space="preserve">Knox</t>
  </si>
  <si>
    <t xml:space="preserve">DC26</t>
  </si>
  <si>
    <t xml:space="preserve">FT59728</t>
  </si>
  <si>
    <t xml:space="preserve">DC26*</t>
  </si>
  <si>
    <t xml:space="preserve">N59474</t>
  </si>
  <si>
    <t xml:space="preserve">N56434</t>
  </si>
  <si>
    <t xml:space="preserve">DC158</t>
  </si>
  <si>
    <t xml:space="preserve">DC163</t>
  </si>
  <si>
    <t xml:space="preserve">DC167</t>
  </si>
  <si>
    <t xml:space="preserve">DC158*</t>
  </si>
  <si>
    <t xml:space="preserve">B248922</t>
  </si>
  <si>
    <t xml:space="preserve">Ryder</t>
  </si>
  <si>
    <t xml:space="preserve">BY62163</t>
  </si>
  <si>
    <t xml:space="preserve">BY101651</t>
  </si>
  <si>
    <t xml:space="preserve">BY114826</t>
  </si>
  <si>
    <t xml:space="preserve">BY117785</t>
  </si>
  <si>
    <t xml:space="preserve">BY128398</t>
  </si>
  <si>
    <t xml:space="preserve">BY79805</t>
  </si>
  <si>
    <t xml:space="preserve">FT59253</t>
  </si>
  <si>
    <t xml:space="preserve">FT59436</t>
  </si>
  <si>
    <t xml:space="preserve">FT59521</t>
  </si>
  <si>
    <t xml:space="preserve">FT59729</t>
  </si>
  <si>
    <t xml:space="preserve">BY62163*</t>
  </si>
  <si>
    <t xml:space="preserve">B489634</t>
  </si>
  <si>
    <t xml:space="preserve">DC447</t>
  </si>
  <si>
    <t xml:space="preserve">BY220485</t>
  </si>
  <si>
    <t xml:space="preserve">BY221726</t>
  </si>
  <si>
    <t xml:space="preserve">DC450</t>
  </si>
  <si>
    <t xml:space="preserve">DC447*</t>
  </si>
  <si>
    <t xml:space="preserve">Dwyer</t>
  </si>
  <si>
    <t xml:space="preserve">DC63 (Carthann)</t>
  </si>
  <si>
    <t xml:space="preserve">FT410068</t>
  </si>
  <si>
    <t xml:space="preserve">FT185773</t>
  </si>
  <si>
    <t xml:space="preserve">FT409558</t>
  </si>
  <si>
    <t xml:space="preserve">FT409740</t>
  </si>
  <si>
    <t xml:space="preserve">FT410096</t>
  </si>
  <si>
    <t xml:space="preserve">FT410195</t>
  </si>
  <si>
    <t xml:space="preserve">FT410373</t>
  </si>
  <si>
    <t xml:space="preserve">FT410582</t>
  </si>
  <si>
    <t xml:space="preserve">FT410750</t>
  </si>
  <si>
    <t xml:space="preserve">FT410925</t>
  </si>
  <si>
    <t xml:space="preserve">FT411015</t>
  </si>
  <si>
    <t xml:space="preserve">FT411079</t>
  </si>
  <si>
    <t xml:space="preserve">FT411193</t>
  </si>
  <si>
    <t xml:space="preserve">FT439899</t>
  </si>
  <si>
    <t xml:space="preserve">FT410068*</t>
  </si>
  <si>
    <t xml:space="preserve">DC685</t>
  </si>
  <si>
    <t xml:space="preserve">DC686</t>
  </si>
  <si>
    <t xml:space="preserve">DC689</t>
  </si>
  <si>
    <t xml:space="preserve">DC690</t>
  </si>
  <si>
    <t xml:space="preserve">FT343349</t>
  </si>
  <si>
    <t xml:space="preserve">FT343512</t>
  </si>
  <si>
    <t xml:space="preserve">Y144591</t>
  </si>
  <si>
    <t xml:space="preserve">DC685*</t>
  </si>
  <si>
    <t xml:space="preserve">Frawley</t>
  </si>
  <si>
    <t xml:space="preserve">Spriggs</t>
  </si>
  <si>
    <t xml:space="preserve">DC116</t>
  </si>
  <si>
    <t xml:space="preserve">DC117</t>
  </si>
  <si>
    <t xml:space="preserve">DC118</t>
  </si>
  <si>
    <t xml:space="preserve">DC121</t>
  </si>
  <si>
    <t xml:space="preserve">DC122</t>
  </si>
  <si>
    <t xml:space="preserve">DC123</t>
  </si>
  <si>
    <t xml:space="preserve">FT178983</t>
  </si>
  <si>
    <t xml:space="preserve">FT181284</t>
  </si>
  <si>
    <t xml:space="preserve">FT265519</t>
  </si>
  <si>
    <t xml:space="preserve">FT265684</t>
  </si>
  <si>
    <t xml:space="preserve">FT266198</t>
  </si>
  <si>
    <t xml:space="preserve">BY155997</t>
  </si>
  <si>
    <t xml:space="preserve">FT265579</t>
  </si>
  <si>
    <t xml:space="preserve">FT266350</t>
  </si>
  <si>
    <t xml:space="preserve">FT266438</t>
  </si>
  <si>
    <t xml:space="preserve">FT267184</t>
  </si>
  <si>
    <t xml:space="preserve">FT268263</t>
  </si>
  <si>
    <t xml:space="preserve">FTC34149</t>
  </si>
  <si>
    <t xml:space="preserve">FT266198*</t>
  </si>
  <si>
    <t xml:space="preserve">DC120</t>
  </si>
  <si>
    <t xml:space="preserve">FT381429 John Costello 1785-1865 Clare</t>
  </si>
  <si>
    <t xml:space="preserve">DC120*</t>
  </si>
  <si>
    <t xml:space="preserve">Costello</t>
  </si>
  <si>
    <t xml:space="preserve">B583678</t>
  </si>
  <si>
    <t xml:space="preserve">FT123075*</t>
  </si>
  <si>
    <t xml:space="preserve">DC127</t>
  </si>
  <si>
    <t xml:space="preserve">DC127*</t>
  </si>
  <si>
    <t xml:space="preserve">Cusack</t>
  </si>
  <si>
    <t xml:space="preserve">MI15456</t>
  </si>
  <si>
    <t xml:space="preserve">Gleeson</t>
  </si>
  <si>
    <t xml:space="preserve">DC125</t>
  </si>
  <si>
    <t xml:space="preserve">DC132</t>
  </si>
  <si>
    <t xml:space="preserve">DC125*</t>
  </si>
  <si>
    <t xml:space="preserve">Clune</t>
  </si>
  <si>
    <t xml:space="preserve">S24530</t>
  </si>
  <si>
    <t xml:space="preserve">FT404638</t>
  </si>
  <si>
    <t xml:space="preserve">FT405072</t>
  </si>
  <si>
    <t xml:space="preserve">FT406525</t>
  </si>
  <si>
    <t xml:space="preserve">FT409398</t>
  </si>
  <si>
    <t xml:space="preserve">FT409400</t>
  </si>
  <si>
    <t xml:space="preserve">S24530*</t>
  </si>
  <si>
    <t xml:space="preserve">Trench</t>
  </si>
  <si>
    <t xml:space="preserve">DC130</t>
  </si>
  <si>
    <t xml:space="preserve">DC133</t>
  </si>
  <si>
    <t xml:space="preserve">FT87641</t>
  </si>
  <si>
    <t xml:space="preserve">DC130*</t>
  </si>
  <si>
    <t xml:space="preserve">DC337</t>
  </si>
  <si>
    <t xml:space="preserve">FT383816</t>
  </si>
  <si>
    <t xml:space="preserve">DC337*</t>
  </si>
  <si>
    <t xml:space="preserve">Maloney</t>
  </si>
  <si>
    <t xml:space="preserve">DC1543</t>
  </si>
  <si>
    <t xml:space="preserve">DC1543*</t>
  </si>
  <si>
    <t xml:space="preserve">IN84852</t>
  </si>
  <si>
    <t xml:space="preserve">Molony</t>
  </si>
  <si>
    <t xml:space="preserve">B207984</t>
  </si>
  <si>
    <t xml:space="preserve">B128523</t>
  </si>
  <si>
    <t xml:space="preserve">BY4101</t>
  </si>
  <si>
    <t xml:space="preserve">DC29</t>
  </si>
  <si>
    <t xml:space="preserve">DC32</t>
  </si>
  <si>
    <t xml:space="preserve">BY4101*</t>
  </si>
  <si>
    <t xml:space="preserve">Nealy</t>
  </si>
  <si>
    <t xml:space="preserve">O'Halloran</t>
  </si>
  <si>
    <t xml:space="preserve">Cline</t>
  </si>
  <si>
    <t xml:space="preserve">BP22427</t>
  </si>
  <si>
    <t xml:space="preserve">Hartigan</t>
  </si>
  <si>
    <t xml:space="preserve">B2461</t>
  </si>
  <si>
    <t xml:space="preserve">DC1378</t>
  </si>
  <si>
    <t xml:space="preserve">FT72069</t>
  </si>
  <si>
    <t xml:space="preserve">FT72438</t>
  </si>
  <si>
    <t xml:space="preserve">FT72650</t>
  </si>
  <si>
    <t xml:space="preserve">DC1378*</t>
  </si>
  <si>
    <t xml:space="preserve">IN26385</t>
  </si>
  <si>
    <t xml:space="preserve">MK62609</t>
  </si>
  <si>
    <t xml:space="preserve">DC631</t>
  </si>
  <si>
    <t xml:space="preserve">BY214361</t>
  </si>
  <si>
    <t xml:space="preserve">DC1554</t>
  </si>
  <si>
    <t xml:space="preserve">DC478</t>
  </si>
  <si>
    <t xml:space="preserve">DC479</t>
  </si>
  <si>
    <t xml:space="preserve">DC480</t>
  </si>
  <si>
    <t xml:space="preserve">DC481</t>
  </si>
  <si>
    <t xml:space="preserve">FT232893</t>
  </si>
  <si>
    <t xml:space="preserve">Z18881</t>
  </si>
  <si>
    <t xml:space="preserve">DC631*</t>
  </si>
  <si>
    <t xml:space="preserve">O'Hehir</t>
  </si>
  <si>
    <t xml:space="preserve">N19674</t>
  </si>
  <si>
    <t xml:space="preserve">DC362</t>
  </si>
  <si>
    <t xml:space="preserve">DC362*</t>
  </si>
  <si>
    <t xml:space="preserve">B464825</t>
  </si>
  <si>
    <t xml:space="preserve">Dailey</t>
  </si>
  <si>
    <t xml:space="preserve">Corry</t>
  </si>
  <si>
    <t xml:space="preserve">DC168</t>
  </si>
  <si>
    <t xml:space="preserve">DC829</t>
  </si>
  <si>
    <t xml:space="preserve">FT2630</t>
  </si>
  <si>
    <t xml:space="preserve">DC168*</t>
  </si>
  <si>
    <t xml:space="preserve">B205928</t>
  </si>
  <si>
    <t xml:space="preserve">DC170</t>
  </si>
  <si>
    <t xml:space="preserve">DC171</t>
  </si>
  <si>
    <t xml:space="preserve">DC172</t>
  </si>
  <si>
    <t xml:space="preserve">DC174</t>
  </si>
  <si>
    <t xml:space="preserve">DC176</t>
  </si>
  <si>
    <t xml:space="preserve">DC178</t>
  </si>
  <si>
    <t xml:space="preserve">DC170*</t>
  </si>
  <si>
    <t xml:space="preserve">O'Loughlin</t>
  </si>
  <si>
    <t xml:space="preserve">DC735</t>
  </si>
  <si>
    <t xml:space="preserve">BY43764</t>
  </si>
  <si>
    <t xml:space="preserve">DC1536</t>
  </si>
  <si>
    <t xml:space="preserve">DC1537</t>
  </si>
  <si>
    <t xml:space="preserve">DC738</t>
  </si>
  <si>
    <t xml:space="preserve">DC739</t>
  </si>
  <si>
    <t xml:space="preserve">DC740</t>
  </si>
  <si>
    <t xml:space="preserve">DC741</t>
  </si>
  <si>
    <t xml:space="preserve">DC742</t>
  </si>
  <si>
    <t xml:space="preserve">DC735*</t>
  </si>
  <si>
    <t xml:space="preserve">DC470</t>
  </si>
  <si>
    <t xml:space="preserve">DC1274</t>
  </si>
  <si>
    <t xml:space="preserve">DC471</t>
  </si>
  <si>
    <t xml:space="preserve">DC474</t>
  </si>
  <si>
    <t xml:space="preserve">DC476</t>
  </si>
  <si>
    <t xml:space="preserve">FT179175</t>
  </si>
  <si>
    <t xml:space="preserve">DC470*</t>
  </si>
  <si>
    <t xml:space="preserve">B649729</t>
  </si>
  <si>
    <t xml:space="preserve">DC1422</t>
  </si>
  <si>
    <t xml:space="preserve">BY93454</t>
  </si>
  <si>
    <t xml:space="preserve">DC1419</t>
  </si>
  <si>
    <t xml:space="preserve">DC1420</t>
  </si>
  <si>
    <t xml:space="preserve">DC1423</t>
  </si>
  <si>
    <t xml:space="preserve">DC1422*</t>
  </si>
  <si>
    <t xml:space="preserve">N116962</t>
  </si>
  <si>
    <t xml:space="preserve">DC472</t>
  </si>
  <si>
    <t xml:space="preserve">DC1273</t>
  </si>
  <si>
    <t xml:space="preserve">DC475</t>
  </si>
  <si>
    <t xml:space="preserve">FT31876</t>
  </si>
  <si>
    <t xml:space="preserve">DC472*</t>
  </si>
  <si>
    <t xml:space="preserve">Curry</t>
  </si>
  <si>
    <t xml:space="preserve">DC482</t>
  </si>
  <si>
    <t xml:space="preserve">DC483</t>
  </si>
  <si>
    <t xml:space="preserve">DC484</t>
  </si>
  <si>
    <t xml:space="preserve">DC485</t>
  </si>
  <si>
    <t xml:space="preserve">DC629</t>
  </si>
  <si>
    <t xml:space="preserve">DC482*</t>
  </si>
  <si>
    <t xml:space="preserve">IN44326</t>
  </si>
  <si>
    <t xml:space="preserve">DC31*</t>
  </si>
  <si>
    <t xml:space="preserve">MacNamara</t>
  </si>
  <si>
    <t xml:space="preserve">N117537</t>
  </si>
  <si>
    <t xml:space="preserve">McInerney</t>
  </si>
  <si>
    <t xml:space="preserve">DC406</t>
  </si>
  <si>
    <t xml:space="preserve">DC1561</t>
  </si>
  <si>
    <t xml:space="preserve">DC407</t>
  </si>
  <si>
    <t xml:space="preserve">DC408</t>
  </si>
  <si>
    <t xml:space="preserve">DC409</t>
  </si>
  <si>
    <t xml:space="preserve">DC410</t>
  </si>
  <si>
    <t xml:space="preserve">DC411</t>
  </si>
  <si>
    <t xml:space="preserve">DC412</t>
  </si>
  <si>
    <t xml:space="preserve">DC651</t>
  </si>
  <si>
    <t xml:space="preserve">FT132717</t>
  </si>
  <si>
    <t xml:space="preserve">FT134023</t>
  </si>
  <si>
    <t xml:space="preserve">DC406*</t>
  </si>
  <si>
    <t xml:space="preserve">DC651*</t>
  </si>
  <si>
    <t xml:space="preserve">N152879</t>
  </si>
  <si>
    <t xml:space="preserve">Slattery</t>
  </si>
  <si>
    <t xml:space="preserve">FT374387</t>
  </si>
  <si>
    <t xml:space="preserve">FT374995</t>
  </si>
  <si>
    <t xml:space="preserve">FT374387*</t>
  </si>
  <si>
    <t xml:space="preserve">Slater</t>
  </si>
  <si>
    <t xml:space="preserve">B471655</t>
  </si>
  <si>
    <t xml:space="preserve">DC30 Cú Mara mac Domhnall around 1099</t>
  </si>
  <si>
    <t xml:space="preserve">DC30*</t>
  </si>
  <si>
    <t xml:space="preserve">MacNamara (Mac Conmara) sept of Thomond (2nd strongest)</t>
  </si>
  <si>
    <t xml:space="preserve">DC179*</t>
  </si>
  <si>
    <t xml:space="preserve">Y48268*</t>
  </si>
  <si>
    <t xml:space="preserve">DC189</t>
  </si>
  <si>
    <t xml:space="preserve">DC189*</t>
  </si>
  <si>
    <t xml:space="preserve">Small</t>
  </si>
  <si>
    <t xml:space="preserve">Gleason</t>
  </si>
  <si>
    <t xml:space="preserve">DC191</t>
  </si>
  <si>
    <t xml:space="preserve">DC191*</t>
  </si>
  <si>
    <t xml:space="preserve">N104574</t>
  </si>
  <si>
    <t xml:space="preserve">FTA91181</t>
  </si>
  <si>
    <t xml:space="preserve">FTA91181*</t>
  </si>
  <si>
    <t xml:space="preserve">B725687</t>
  </si>
  <si>
    <t xml:space="preserve">DC365</t>
  </si>
  <si>
    <t xml:space="preserve">DC366</t>
  </si>
  <si>
    <t xml:space="preserve">DC369</t>
  </si>
  <si>
    <t xml:space="preserve">DC365*</t>
  </si>
  <si>
    <t xml:space="preserve">B56983</t>
  </si>
  <si>
    <t xml:space="preserve">DC340</t>
  </si>
  <si>
    <t xml:space="preserve">DC320</t>
  </si>
  <si>
    <t xml:space="preserve">DC324</t>
  </si>
  <si>
    <t xml:space="preserve">DC325</t>
  </si>
  <si>
    <t xml:space="preserve">DC594</t>
  </si>
  <si>
    <t xml:space="preserve">DC595</t>
  </si>
  <si>
    <t xml:space="preserve">FT259649 Thomas McNamara, Limerick 1829-1889</t>
  </si>
  <si>
    <t xml:space="preserve">DC340*</t>
  </si>
  <si>
    <t xml:space="preserve">S7753 et al. (15 SNPs) 260 AD</t>
  </si>
  <si>
    <t xml:space="preserve">FT202217</t>
  </si>
  <si>
    <t xml:space="preserve">Y141897</t>
  </si>
  <si>
    <t xml:space="preserve">Y61916</t>
  </si>
  <si>
    <t xml:space="preserve">Y23716*</t>
  </si>
  <si>
    <t xml:space="preserve">McWhinnie</t>
  </si>
  <si>
    <t xml:space="preserve">Y70079</t>
  </si>
  <si>
    <t xml:space="preserve">Y70079*</t>
  </si>
  <si>
    <t xml:space="preserve">Grubb</t>
  </si>
  <si>
    <t xml:space="preserve">Betts</t>
  </si>
  <si>
    <t xml:space="preserve">BY3805</t>
  </si>
  <si>
    <t xml:space="preserve">Bartlett</t>
  </si>
  <si>
    <t xml:space="preserve">Willumsen</t>
  </si>
  <si>
    <t xml:space="preserve">died in Ulster</t>
  </si>
  <si>
    <t xml:space="preserve">Y4142</t>
  </si>
  <si>
    <t xml:space="preserve">Y8701 (Erc of Dalriada, d. 474; 3 sons: Fergus, Loarn and Oengus)</t>
  </si>
  <si>
    <t xml:space="preserve">Y7196 (Óengus?)</t>
  </si>
  <si>
    <t xml:space="preserve">Y7196*</t>
  </si>
  <si>
    <t xml:space="preserve">likely Antrim</t>
  </si>
  <si>
    <t xml:space="preserve">Y7472</t>
  </si>
  <si>
    <t xml:space="preserve">L361</t>
  </si>
  <si>
    <t xml:space="preserve">Y7191</t>
  </si>
  <si>
    <t xml:space="preserve">Y7192</t>
  </si>
  <si>
    <t xml:space="preserve">Y7195</t>
  </si>
  <si>
    <t xml:space="preserve">Y7470</t>
  </si>
  <si>
    <t xml:space="preserve">Y7471</t>
  </si>
  <si>
    <t xml:space="preserve">Y7474</t>
  </si>
  <si>
    <t xml:space="preserve">Y7475</t>
  </si>
  <si>
    <t xml:space="preserve">Y7476</t>
  </si>
  <si>
    <t xml:space="preserve">A20948</t>
  </si>
  <si>
    <t xml:space="preserve">A20950</t>
  </si>
  <si>
    <t xml:space="preserve">A20948*</t>
  </si>
  <si>
    <t xml:space="preserve">Y7193 (Roderick MacDonald, b.c. 1760, Mingulay)</t>
  </si>
  <si>
    <t xml:space="preserve">Y7194</t>
  </si>
  <si>
    <t xml:space="preserve">Y7473</t>
  </si>
  <si>
    <t xml:space="preserve">Y7190*</t>
  </si>
  <si>
    <t xml:space="preserve">B1563</t>
  </si>
  <si>
    <t xml:space="preserve">Y36593 (Loarn mac Eirc?)</t>
  </si>
  <si>
    <t xml:space="preserve">BY28638</t>
  </si>
  <si>
    <t xml:space="preserve">FT103902</t>
  </si>
  <si>
    <t xml:space="preserve">FT90245</t>
  </si>
  <si>
    <t xml:space="preserve">FT90344</t>
  </si>
  <si>
    <t xml:space="preserve">FT90574</t>
  </si>
  <si>
    <t xml:space="preserve">Y36594</t>
  </si>
  <si>
    <t xml:space="preserve">FT220078</t>
  </si>
  <si>
    <t xml:space="preserve">FT220078*</t>
  </si>
  <si>
    <t xml:space="preserve">Y91989</t>
  </si>
  <si>
    <t xml:space="preserve">FTB91766</t>
  </si>
  <si>
    <t xml:space="preserve">Y91989*</t>
  </si>
  <si>
    <t xml:space="preserve">IN91507</t>
  </si>
  <si>
    <t xml:space="preserve">Trattle</t>
  </si>
  <si>
    <t xml:space="preserve">BY136377</t>
  </si>
  <si>
    <t xml:space="preserve">BY136377*</t>
  </si>
  <si>
    <t xml:space="preserve">FT220080</t>
  </si>
  <si>
    <t xml:space="preserve">FT366338</t>
  </si>
  <si>
    <t xml:space="preserve">FT404193</t>
  </si>
  <si>
    <t xml:space="preserve">FT366338*</t>
  </si>
  <si>
    <t xml:space="preserve">Mac Bheatha (McVeigh)</t>
  </si>
  <si>
    <t xml:space="preserve">McVey</t>
  </si>
  <si>
    <t xml:space="preserve">FT151543</t>
  </si>
  <si>
    <t xml:space="preserve">Y181758</t>
  </si>
  <si>
    <t xml:space="preserve">FT151543*</t>
  </si>
  <si>
    <t xml:space="preserve">FT150755</t>
  </si>
  <si>
    <t xml:space="preserve">FT150623</t>
  </si>
  <si>
    <t xml:space="preserve">FT151342</t>
  </si>
  <si>
    <t xml:space="preserve">FT151467</t>
  </si>
  <si>
    <t xml:space="preserve">FT151521</t>
  </si>
  <si>
    <t xml:space="preserve">FT220079</t>
  </si>
  <si>
    <t xml:space="preserve">FT150755*</t>
  </si>
  <si>
    <t xml:space="preserve">B170700</t>
  </si>
  <si>
    <t xml:space="preserve">IN68542</t>
  </si>
  <si>
    <t xml:space="preserve">FT90436</t>
  </si>
  <si>
    <t xml:space="preserve">FT90436*</t>
  </si>
  <si>
    <t xml:space="preserve">Mcylecharane</t>
  </si>
  <si>
    <t xml:space="preserve">FT395553</t>
  </si>
  <si>
    <t xml:space="preserve">FT395109</t>
  </si>
  <si>
    <t xml:space="preserve">FT395514 (Sir Adam Parker 1255-1319)</t>
  </si>
  <si>
    <t xml:space="preserve">FT395809</t>
  </si>
  <si>
    <t xml:space="preserve">FT396036</t>
  </si>
  <si>
    <t xml:space="preserve">FT396105</t>
  </si>
  <si>
    <t xml:space="preserve">FT396229</t>
  </si>
  <si>
    <t xml:space="preserve">FT396317</t>
  </si>
  <si>
    <t xml:space="preserve">FT396710</t>
  </si>
  <si>
    <t xml:space="preserve">FTB20399</t>
  </si>
  <si>
    <t xml:space="preserve">Y223914</t>
  </si>
  <si>
    <t xml:space="preserve">FT395553*</t>
  </si>
  <si>
    <t xml:space="preserve">B599157</t>
  </si>
  <si>
    <t xml:space="preserve">Parker</t>
  </si>
  <si>
    <t xml:space="preserve">BY3807</t>
  </si>
  <si>
    <t xml:space="preserve">FT249107</t>
  </si>
  <si>
    <t xml:space="preserve">FT249463</t>
  </si>
  <si>
    <t xml:space="preserve">Y52716</t>
  </si>
  <si>
    <t xml:space="preserve">Y55089</t>
  </si>
  <si>
    <t xml:space="preserve">Y58326</t>
  </si>
  <si>
    <t xml:space="preserve">BY3807*</t>
  </si>
  <si>
    <t xml:space="preserve">Haldane</t>
  </si>
  <si>
    <t xml:space="preserve">BY53709</t>
  </si>
  <si>
    <t xml:space="preserve">BY101698</t>
  </si>
  <si>
    <t xml:space="preserve">BY109171</t>
  </si>
  <si>
    <t xml:space="preserve">BY116837</t>
  </si>
  <si>
    <t xml:space="preserve">BY118732</t>
  </si>
  <si>
    <t xml:space="preserve">BY216938</t>
  </si>
  <si>
    <t xml:space="preserve">FT105563</t>
  </si>
  <si>
    <t xml:space="preserve">PH959</t>
  </si>
  <si>
    <t xml:space="preserve">BY53709*</t>
  </si>
  <si>
    <t xml:space="preserve">B486533</t>
  </si>
  <si>
    <t xml:space="preserve">McLarty</t>
  </si>
  <si>
    <t xml:space="preserve">Y4751 (Fergus Mór, 430-501) 20 sons</t>
  </si>
  <si>
    <t xml:space="preserve">Sprague</t>
  </si>
  <si>
    <t xml:space="preserve">FTA40085</t>
  </si>
  <si>
    <t xml:space="preserve">FTA38972</t>
  </si>
  <si>
    <t xml:space="preserve">FTA39039</t>
  </si>
  <si>
    <t xml:space="preserve">FTA39603</t>
  </si>
  <si>
    <t xml:space="preserve">FTA40679</t>
  </si>
  <si>
    <t xml:space="preserve">FTA40736</t>
  </si>
  <si>
    <t xml:space="preserve">FTA40921</t>
  </si>
  <si>
    <t xml:space="preserve">FTA41523</t>
  </si>
  <si>
    <t xml:space="preserve">FTA41755</t>
  </si>
  <si>
    <t xml:space="preserve">FTA41955</t>
  </si>
  <si>
    <t xml:space="preserve">FTA44073</t>
  </si>
  <si>
    <t xml:space="preserve">FTA44133</t>
  </si>
  <si>
    <t xml:space="preserve">FTA44193</t>
  </si>
  <si>
    <t xml:space="preserve">FTA94782</t>
  </si>
  <si>
    <t xml:space="preserve">Y47459</t>
  </si>
  <si>
    <t xml:space="preserve">FTA40085*</t>
  </si>
  <si>
    <t xml:space="preserve">B348810</t>
  </si>
  <si>
    <t xml:space="preserve">King</t>
  </si>
  <si>
    <t xml:space="preserve">FT12756</t>
  </si>
  <si>
    <t xml:space="preserve">BY126379</t>
  </si>
  <si>
    <t xml:space="preserve">FT13041</t>
  </si>
  <si>
    <t xml:space="preserve">FT13277</t>
  </si>
  <si>
    <t xml:space="preserve">FTA77935</t>
  </si>
  <si>
    <t xml:space="preserve">S4056</t>
  </si>
  <si>
    <t xml:space="preserve">FT12756*</t>
  </si>
  <si>
    <t xml:space="preserve">N117269</t>
  </si>
  <si>
    <t xml:space="preserve">Y100052</t>
  </si>
  <si>
    <t xml:space="preserve">BY37547</t>
  </si>
  <si>
    <t xml:space="preserve">Y104810</t>
  </si>
  <si>
    <t xml:space="preserve">Y108854</t>
  </si>
  <si>
    <t xml:space="preserve">Y110555</t>
  </si>
  <si>
    <t xml:space="preserve">Y110914</t>
  </si>
  <si>
    <t xml:space="preserve">Y94701</t>
  </si>
  <si>
    <t xml:space="preserve">Y94789</t>
  </si>
  <si>
    <t xml:space="preserve">Y100052*</t>
  </si>
  <si>
    <t xml:space="preserve">BY3811</t>
  </si>
  <si>
    <t xml:space="preserve">BY3811*</t>
  </si>
  <si>
    <t xml:space="preserve">BY3096</t>
  </si>
  <si>
    <t xml:space="preserve">BY19899</t>
  </si>
  <si>
    <t xml:space="preserve">BY19900</t>
  </si>
  <si>
    <t xml:space="preserve">BY19901</t>
  </si>
  <si>
    <t xml:space="preserve">BY19902</t>
  </si>
  <si>
    <t xml:space="preserve">BY19903</t>
  </si>
  <si>
    <t xml:space="preserve">BY19904</t>
  </si>
  <si>
    <t xml:space="preserve">BY19905</t>
  </si>
  <si>
    <t xml:space="preserve">BY19906</t>
  </si>
  <si>
    <t xml:space="preserve">BY48277</t>
  </si>
  <si>
    <t xml:space="preserve">S3282</t>
  </si>
  <si>
    <t xml:space="preserve">BY3096*</t>
  </si>
  <si>
    <t xml:space="preserve">B6568</t>
  </si>
  <si>
    <t xml:space="preserve">Diamond</t>
  </si>
  <si>
    <t xml:space="preserve">Dimond</t>
  </si>
  <si>
    <t xml:space="preserve">Y139256</t>
  </si>
  <si>
    <t xml:space="preserve">Y136703</t>
  </si>
  <si>
    <t xml:space="preserve">Y139184</t>
  </si>
  <si>
    <t xml:space="preserve">Y139220</t>
  </si>
  <si>
    <t xml:space="preserve">Y139297</t>
  </si>
  <si>
    <t xml:space="preserve">Y140001</t>
  </si>
  <si>
    <t xml:space="preserve">Y139256*</t>
  </si>
  <si>
    <t xml:space="preserve">Mac Aonghusa (Magennis / McGuiness)</t>
  </si>
  <si>
    <t xml:space="preserve">BY3810</t>
  </si>
  <si>
    <t xml:space="preserve">McGennis</t>
  </si>
  <si>
    <t xml:space="preserve">BY77857</t>
  </si>
  <si>
    <t xml:space="preserve">BY117881</t>
  </si>
  <si>
    <t xml:space="preserve">BY128114</t>
  </si>
  <si>
    <t xml:space="preserve">BY130720</t>
  </si>
  <si>
    <t xml:space="preserve">BY62926</t>
  </si>
  <si>
    <t xml:space="preserve">BY77073</t>
  </si>
  <si>
    <t xml:space="preserve">BY96038</t>
  </si>
  <si>
    <t xml:space="preserve">FT42026</t>
  </si>
  <si>
    <t xml:space="preserve">FT42049</t>
  </si>
  <si>
    <t xml:space="preserve">FT65976</t>
  </si>
  <si>
    <t xml:space="preserve">Y54134</t>
  </si>
  <si>
    <t xml:space="preserve">Daniel Cotney 1745-1789</t>
  </si>
  <si>
    <t xml:space="preserve">BY77857*</t>
  </si>
  <si>
    <t xml:space="preserve">Cotney</t>
  </si>
  <si>
    <t xml:space="preserve">BY205783</t>
  </si>
  <si>
    <t xml:space="preserve">FT93039 (James Cotney, 1785-1861)</t>
  </si>
  <si>
    <t xml:space="preserve">M6979</t>
  </si>
  <si>
    <t xml:space="preserve">BY205783*</t>
  </si>
  <si>
    <t xml:space="preserve">BY37539</t>
  </si>
  <si>
    <t xml:space="preserve">BY37539*</t>
  </si>
  <si>
    <t xml:space="preserve">Radcliffe</t>
  </si>
  <si>
    <t xml:space="preserve">BY37530</t>
  </si>
  <si>
    <t xml:space="preserve">BY132347</t>
  </si>
  <si>
    <t xml:space="preserve">BY37531</t>
  </si>
  <si>
    <t xml:space="preserve">BY37533</t>
  </si>
  <si>
    <t xml:space="preserve">BY37535</t>
  </si>
  <si>
    <t xml:space="preserve">BY37537</t>
  </si>
  <si>
    <t xml:space="preserve">BY37538</t>
  </si>
  <si>
    <t xml:space="preserve">BY37540</t>
  </si>
  <si>
    <t xml:space="preserve">BY37541</t>
  </si>
  <si>
    <t xml:space="preserve">BY37542</t>
  </si>
  <si>
    <t xml:space="preserve">BY37530*</t>
  </si>
  <si>
    <t xml:space="preserve">B246202</t>
  </si>
  <si>
    <t xml:space="preserve">FTA75920</t>
  </si>
  <si>
    <t xml:space="preserve">Y21730</t>
  </si>
  <si>
    <t xml:space="preserve">Y21731</t>
  </si>
  <si>
    <t xml:space="preserve">Y21732</t>
  </si>
  <si>
    <t xml:space="preserve">Y31853</t>
  </si>
  <si>
    <t xml:space="preserve">BY82880*</t>
  </si>
  <si>
    <t xml:space="preserve">B44846</t>
  </si>
  <si>
    <t xml:space="preserve">Mullis</t>
  </si>
  <si>
    <t xml:space="preserve">Y31089</t>
  </si>
  <si>
    <t xml:space="preserve">Y31090</t>
  </si>
  <si>
    <t xml:space="preserve">Y31852</t>
  </si>
  <si>
    <t xml:space="preserve">BY3812*</t>
  </si>
  <si>
    <t xml:space="preserve">Y112311</t>
  </si>
  <si>
    <t xml:space="preserve">Y109658</t>
  </si>
  <si>
    <t xml:space="preserve">Y109272</t>
  </si>
  <si>
    <t xml:space="preserve">BY127884</t>
  </si>
  <si>
    <t xml:space="preserve">Y12715</t>
  </si>
  <si>
    <t xml:space="preserve">Y12714</t>
  </si>
  <si>
    <t xml:space="preserve">Y12716</t>
  </si>
  <si>
    <t xml:space="preserve">Y12717</t>
  </si>
  <si>
    <t xml:space="preserve">Y12715*</t>
  </si>
  <si>
    <t xml:space="preserve">CTS10326</t>
  </si>
  <si>
    <t xml:space="preserve">A17455</t>
  </si>
  <si>
    <t xml:space="preserve">A17456</t>
  </si>
  <si>
    <t xml:space="preserve">A17457</t>
  </si>
  <si>
    <t xml:space="preserve">A17458</t>
  </si>
  <si>
    <t xml:space="preserve">A17460</t>
  </si>
  <si>
    <t xml:space="preserve">A17461</t>
  </si>
  <si>
    <t xml:space="preserve">A17462</t>
  </si>
  <si>
    <t xml:space="preserve">A17464</t>
  </si>
  <si>
    <t xml:space="preserve">CTS10326*</t>
  </si>
  <si>
    <t xml:space="preserve">McIntosh</t>
  </si>
  <si>
    <t xml:space="preserve">Y12340</t>
  </si>
  <si>
    <t xml:space="preserve">Y12713</t>
  </si>
  <si>
    <t xml:space="preserve">Y12718</t>
  </si>
  <si>
    <t xml:space="preserve">Y12719</t>
  </si>
  <si>
    <t xml:space="preserve">Y12720</t>
  </si>
  <si>
    <t xml:space="preserve">Y12339*</t>
  </si>
  <si>
    <t xml:space="preserve">N53563</t>
  </si>
  <si>
    <t xml:space="preserve">Taggart</t>
  </si>
  <si>
    <t xml:space="preserve">MacGilhast</t>
  </si>
  <si>
    <t xml:space="preserve">Y140579</t>
  </si>
  <si>
    <t xml:space="preserve">A24064</t>
  </si>
  <si>
    <t xml:space="preserve">FT220084</t>
  </si>
  <si>
    <t xml:space="preserve">FT220085</t>
  </si>
  <si>
    <t xml:space="preserve">FT220086</t>
  </si>
  <si>
    <t xml:space="preserve">FT220087</t>
  </si>
  <si>
    <t xml:space="preserve">FT220088</t>
  </si>
  <si>
    <t xml:space="preserve">FT220089</t>
  </si>
  <si>
    <t xml:space="preserve">FT97667 &gt; FT97742</t>
  </si>
  <si>
    <t xml:space="preserve">FT97770 &gt; FT97805</t>
  </si>
  <si>
    <t xml:space="preserve">FT97916 &gt; FT97945</t>
  </si>
  <si>
    <t xml:space="preserve">FT98019 &gt; FT98261</t>
  </si>
  <si>
    <t xml:space="preserve">FT98324</t>
  </si>
  <si>
    <t xml:space="preserve">FT98334 &gt; FT98337</t>
  </si>
  <si>
    <t xml:space="preserve">FT98429</t>
  </si>
  <si>
    <t xml:space="preserve">FT98546</t>
  </si>
  <si>
    <t xml:space="preserve">FT98568</t>
  </si>
  <si>
    <t xml:space="preserve">FT98569</t>
  </si>
  <si>
    <t xml:space="preserve">Y196241</t>
  </si>
  <si>
    <t xml:space="preserve">Y196241*</t>
  </si>
  <si>
    <t xml:space="preserve">FT404327</t>
  </si>
  <si>
    <t xml:space="preserve">FT404327*</t>
  </si>
  <si>
    <t xml:space="preserve">IN11216</t>
  </si>
  <si>
    <t xml:space="preserve">Y140584</t>
  </si>
  <si>
    <t xml:space="preserve">Y140585</t>
  </si>
  <si>
    <t xml:space="preserve">FT96174</t>
  </si>
  <si>
    <t xml:space="preserve">BY222158</t>
  </si>
  <si>
    <t xml:space="preserve">FT182791</t>
  </si>
  <si>
    <t xml:space="preserve">FT96175</t>
  </si>
  <si>
    <t xml:space="preserve">FT96935</t>
  </si>
  <si>
    <t xml:space="preserve">FT96962</t>
  </si>
  <si>
    <t xml:space="preserve">FT97140</t>
  </si>
  <si>
    <t xml:space="preserve">FT97251</t>
  </si>
  <si>
    <t xml:space="preserve">FT97311</t>
  </si>
  <si>
    <t xml:space="preserve">FTB88398</t>
  </si>
  <si>
    <t xml:space="preserve">FT96174*</t>
  </si>
  <si>
    <t xml:space="preserve">Bowes</t>
  </si>
  <si>
    <t xml:space="preserve">FT228503</t>
  </si>
  <si>
    <t xml:space="preserve">FT228781</t>
  </si>
  <si>
    <t xml:space="preserve">FT229084</t>
  </si>
  <si>
    <t xml:space="preserve">FT229316</t>
  </si>
  <si>
    <t xml:space="preserve">FT229369</t>
  </si>
  <si>
    <t xml:space="preserve">FT229736</t>
  </si>
  <si>
    <t xml:space="preserve">FT228503*</t>
  </si>
  <si>
    <t xml:space="preserve">Wetherhead</t>
  </si>
  <si>
    <t xml:space="preserve">B558644</t>
  </si>
  <si>
    <t xml:space="preserve">Weatherly</t>
  </si>
  <si>
    <t xml:space="preserve">B183518</t>
  </si>
  <si>
    <t xml:space="preserve">Witherell</t>
  </si>
  <si>
    <t xml:space="preserve">BY54878</t>
  </si>
  <si>
    <t xml:space="preserve">FT350908</t>
  </si>
  <si>
    <t xml:space="preserve">FT350908*</t>
  </si>
  <si>
    <t xml:space="preserve">FT341621</t>
  </si>
  <si>
    <t xml:space="preserve">FT342728*</t>
  </si>
  <si>
    <t xml:space="preserve">IN102261</t>
  </si>
  <si>
    <t xml:space="preserve">FT343893</t>
  </si>
  <si>
    <t xml:space="preserve">BY185828</t>
  </si>
  <si>
    <t xml:space="preserve">FT345137</t>
  </si>
  <si>
    <t xml:space="preserve">FT343071</t>
  </si>
  <si>
    <t xml:space="preserve">FT342604</t>
  </si>
  <si>
    <t xml:space="preserve">FT344136</t>
  </si>
  <si>
    <t xml:space="preserve">FT343071*</t>
  </si>
  <si>
    <t xml:space="preserve">Macdonald</t>
  </si>
  <si>
    <t xml:space="preserve">FTA52805</t>
  </si>
  <si>
    <t xml:space="preserve">FTA53724</t>
  </si>
  <si>
    <t xml:space="preserve">FTA53931</t>
  </si>
  <si>
    <t xml:space="preserve">FTA54965</t>
  </si>
  <si>
    <t xml:space="preserve">FTB2030</t>
  </si>
  <si>
    <t xml:space="preserve">MF643544</t>
  </si>
  <si>
    <t xml:space="preserve">Y85159 (William Gowin b.~1732 &amp; living in Lunenburg/Bedford Co., VA)</t>
  </si>
  <si>
    <t xml:space="preserve">FTA52805*</t>
  </si>
  <si>
    <t xml:space="preserve">Gowin</t>
  </si>
  <si>
    <t xml:space="preserve">B51944</t>
  </si>
  <si>
    <t xml:space="preserve">Goings</t>
  </si>
  <si>
    <t xml:space="preserve">FTA52914</t>
  </si>
  <si>
    <t xml:space="preserve">FTA52914*</t>
  </si>
  <si>
    <t xml:space="preserve">FT104542</t>
  </si>
  <si>
    <t xml:space="preserve">FT104542*</t>
  </si>
  <si>
    <t xml:space="preserve">B620231</t>
  </si>
  <si>
    <t xml:space="preserve">BY60810</t>
  </si>
  <si>
    <t xml:space="preserve">BY144117</t>
  </si>
  <si>
    <t xml:space="preserve">BY174761 &gt; BY175053</t>
  </si>
  <si>
    <t xml:space="preserve">FT2594 &gt; FT2689</t>
  </si>
  <si>
    <t xml:space="preserve">Y156372</t>
  </si>
  <si>
    <t xml:space="preserve">Y39490</t>
  </si>
  <si>
    <t xml:space="preserve">BY175167</t>
  </si>
  <si>
    <t xml:space="preserve">BY175368</t>
  </si>
  <si>
    <t xml:space="preserve">BY175167*</t>
  </si>
  <si>
    <t xml:space="preserve">B5977</t>
  </si>
  <si>
    <t xml:space="preserve">Carson</t>
  </si>
  <si>
    <t xml:space="preserve">BY175129</t>
  </si>
  <si>
    <t xml:space="preserve">BY175314</t>
  </si>
  <si>
    <t xml:space="preserve">BY175430</t>
  </si>
  <si>
    <t xml:space="preserve">BY175730</t>
  </si>
  <si>
    <t xml:space="preserve">BY175776</t>
  </si>
  <si>
    <t xml:space="preserve">BY79385</t>
  </si>
  <si>
    <t xml:space="preserve">FT150118</t>
  </si>
  <si>
    <t xml:space="preserve">BY175129*</t>
  </si>
  <si>
    <t xml:space="preserve">BY56711</t>
  </si>
  <si>
    <t xml:space="preserve">BY102988</t>
  </si>
  <si>
    <t xml:space="preserve">BY56711*</t>
  </si>
  <si>
    <t xml:space="preserve">BY137073</t>
  </si>
  <si>
    <t xml:space="preserve">BY137073*</t>
  </si>
  <si>
    <t xml:space="preserve">Forsythe</t>
  </si>
  <si>
    <t xml:space="preserve">Skotte</t>
  </si>
  <si>
    <t xml:space="preserve">Finland</t>
  </si>
  <si>
    <t xml:space="preserve">FTT7</t>
  </si>
  <si>
    <t xml:space="preserve">FTA73391</t>
  </si>
  <si>
    <t xml:space="preserve">BY95941</t>
  </si>
  <si>
    <t xml:space="preserve">FTA73358</t>
  </si>
  <si>
    <t xml:space="preserve">FTA73480</t>
  </si>
  <si>
    <t xml:space="preserve">FTA73570</t>
  </si>
  <si>
    <t xml:space="preserve">FTA73725</t>
  </si>
  <si>
    <t xml:space="preserve">FTA73944</t>
  </si>
  <si>
    <t xml:space="preserve">FTA74562</t>
  </si>
  <si>
    <t xml:space="preserve">FTA75015</t>
  </si>
  <si>
    <t xml:space="preserve">FTA75608</t>
  </si>
  <si>
    <t xml:space="preserve">FTA76288</t>
  </si>
  <si>
    <t xml:space="preserve">FTA76289</t>
  </si>
  <si>
    <t xml:space="preserve">FTA96628</t>
  </si>
  <si>
    <t xml:space="preserve">FTA97233</t>
  </si>
  <si>
    <t xml:space="preserve">MF160151</t>
  </si>
  <si>
    <t xml:space="preserve">FTA73391*</t>
  </si>
  <si>
    <t xml:space="preserve">Y31615</t>
  </si>
  <si>
    <t xml:space="preserve">BY48168</t>
  </si>
  <si>
    <t xml:space="preserve">FT333432</t>
  </si>
  <si>
    <t xml:space="preserve">FT334267</t>
  </si>
  <si>
    <t xml:space="preserve">FT342193</t>
  </si>
  <si>
    <t xml:space="preserve">FT437797</t>
  </si>
  <si>
    <t xml:space="preserve">FT333961</t>
  </si>
  <si>
    <t xml:space="preserve">FT334770</t>
  </si>
  <si>
    <t xml:space="preserve">FT337524</t>
  </si>
  <si>
    <t xml:space="preserve">FT337663</t>
  </si>
  <si>
    <t xml:space="preserve">FT333961*</t>
  </si>
  <si>
    <t xml:space="preserve">FTA46313</t>
  </si>
  <si>
    <t xml:space="preserve">FTA47857</t>
  </si>
  <si>
    <t xml:space="preserve">FTA46313*</t>
  </si>
  <si>
    <t xml:space="preserve">B240315</t>
  </si>
  <si>
    <t xml:space="preserve">N113461</t>
  </si>
  <si>
    <t xml:space="preserve">Y31616</t>
  </si>
  <si>
    <t xml:space="preserve">FT427818</t>
  </si>
  <si>
    <t xml:space="preserve">Y31616*</t>
  </si>
  <si>
    <t xml:space="preserve">FT435332</t>
  </si>
  <si>
    <t xml:space="preserve">FT435332*</t>
  </si>
  <si>
    <t xml:space="preserve">Callihan</t>
  </si>
  <si>
    <t xml:space="preserve">Y92243</t>
  </si>
  <si>
    <t xml:space="preserve">Y106424</t>
  </si>
  <si>
    <t xml:space="preserve">Y84689</t>
  </si>
  <si>
    <t xml:space="preserve">Y92243*</t>
  </si>
  <si>
    <t xml:space="preserve">Y40418</t>
  </si>
  <si>
    <t xml:space="preserve">FTB45604</t>
  </si>
  <si>
    <t xml:space="preserve">Y38657</t>
  </si>
  <si>
    <t xml:space="preserve">FT36397</t>
  </si>
  <si>
    <t xml:space="preserve">Y42917</t>
  </si>
  <si>
    <t xml:space="preserve">Y38657*</t>
  </si>
  <si>
    <t xml:space="preserve">McConville</t>
  </si>
  <si>
    <t xml:space="preserve">B284575</t>
  </si>
  <si>
    <t xml:space="preserve">BY3809</t>
  </si>
  <si>
    <t xml:space="preserve">BY149594</t>
  </si>
  <si>
    <t xml:space="preserve">FTA60180</t>
  </si>
  <si>
    <t xml:space="preserve">FTB54342</t>
  </si>
  <si>
    <t xml:space="preserve">FTB54343</t>
  </si>
  <si>
    <t xml:space="preserve">Y38668</t>
  </si>
  <si>
    <t xml:space="preserve">Y38816</t>
  </si>
  <si>
    <t xml:space="preserve">Y42268</t>
  </si>
  <si>
    <t xml:space="preserve">Y43115</t>
  </si>
  <si>
    <t xml:space="preserve">BY3809*</t>
  </si>
  <si>
    <t xml:space="preserve">BY63950</t>
  </si>
  <si>
    <t xml:space="preserve">BY193755</t>
  </si>
  <si>
    <t xml:space="preserve">BY63950*</t>
  </si>
  <si>
    <t xml:space="preserve">BY182595</t>
  </si>
  <si>
    <t xml:space="preserve">BY182773</t>
  </si>
  <si>
    <t xml:space="preserve">BY183455</t>
  </si>
  <si>
    <t xml:space="preserve">BY183603</t>
  </si>
  <si>
    <t xml:space="preserve">BY183692</t>
  </si>
  <si>
    <t xml:space="preserve">FT64549</t>
  </si>
  <si>
    <t xml:space="preserve">FT64707</t>
  </si>
  <si>
    <t xml:space="preserve">FT65341</t>
  </si>
  <si>
    <t xml:space="preserve">BY182595*</t>
  </si>
  <si>
    <t xml:space="preserve">BY69496</t>
  </si>
  <si>
    <t xml:space="preserve">FT64734</t>
  </si>
  <si>
    <t xml:space="preserve">BY69496*</t>
  </si>
  <si>
    <t xml:space="preserve">BY202118</t>
  </si>
  <si>
    <t xml:space="preserve">BY202161</t>
  </si>
  <si>
    <t xml:space="preserve">F6345</t>
  </si>
  <si>
    <t xml:space="preserve">FT64526</t>
  </si>
  <si>
    <t xml:space="preserve">BY202118*</t>
  </si>
  <si>
    <t xml:space="preserve">BY202140</t>
  </si>
  <si>
    <t xml:space="preserve">BY202056</t>
  </si>
  <si>
    <t xml:space="preserve">BY202075</t>
  </si>
  <si>
    <t xml:space="preserve">FT64796</t>
  </si>
  <si>
    <t xml:space="preserve">FT65075</t>
  </si>
  <si>
    <t xml:space="preserve">BY202140*</t>
  </si>
  <si>
    <t xml:space="preserve">BY37543</t>
  </si>
  <si>
    <t xml:space="preserve">Y72806*</t>
  </si>
  <si>
    <t xml:space="preserve">FT418455</t>
  </si>
  <si>
    <t xml:space="preserve">FT417267</t>
  </si>
  <si>
    <t xml:space="preserve">FT417904</t>
  </si>
  <si>
    <t xml:space="preserve">FT445944</t>
  </si>
  <si>
    <t xml:space="preserve">FTC39745</t>
  </si>
  <si>
    <t xml:space="preserve">Y63651</t>
  </si>
  <si>
    <t xml:space="preserve">Y66155</t>
  </si>
  <si>
    <t xml:space="preserve">Y68227</t>
  </si>
  <si>
    <t xml:space="preserve">FT418169</t>
  </si>
  <si>
    <t xml:space="preserve">FT417401</t>
  </si>
  <si>
    <t xml:space="preserve">FT418484</t>
  </si>
  <si>
    <t xml:space="preserve">FT418169*</t>
  </si>
  <si>
    <t xml:space="preserve">FT418352</t>
  </si>
  <si>
    <t xml:space="preserve">FT418395</t>
  </si>
  <si>
    <t xml:space="preserve">FT418352*</t>
  </si>
  <si>
    <t xml:space="preserve">FTA37584</t>
  </si>
  <si>
    <t xml:space="preserve">Y68677</t>
  </si>
  <si>
    <t xml:space="preserve">Y73012</t>
  </si>
  <si>
    <t xml:space="preserve">FTA37584*</t>
  </si>
  <si>
    <t xml:space="preserve">Coyle</t>
  </si>
  <si>
    <t xml:space="preserve">FTA11172</t>
  </si>
  <si>
    <t xml:space="preserve">FTA11766</t>
  </si>
  <si>
    <t xml:space="preserve">FTA32022</t>
  </si>
  <si>
    <t xml:space="preserve">FTA11172*</t>
  </si>
  <si>
    <t xml:space="preserve">BY3610</t>
  </si>
  <si>
    <t xml:space="preserve">BY3611</t>
  </si>
  <si>
    <t xml:space="preserve">FT442809</t>
  </si>
  <si>
    <t xml:space="preserve">Y181914</t>
  </si>
  <si>
    <t xml:space="preserve">BY3101</t>
  </si>
  <si>
    <t xml:space="preserve">BY202267</t>
  </si>
  <si>
    <t xml:space="preserve">BY202298</t>
  </si>
  <si>
    <t xml:space="preserve">BY204574</t>
  </si>
  <si>
    <t xml:space="preserve">BY3072</t>
  </si>
  <si>
    <t xml:space="preserve">BY53160</t>
  </si>
  <si>
    <t xml:space="preserve">Y38435</t>
  </si>
  <si>
    <t xml:space="preserve">Y41427</t>
  </si>
  <si>
    <t xml:space="preserve">Y43000</t>
  </si>
  <si>
    <t xml:space="preserve">Y44177</t>
  </si>
  <si>
    <t xml:space="preserve">BY3101*</t>
  </si>
  <si>
    <t xml:space="preserve">Viktil</t>
  </si>
  <si>
    <t xml:space="preserve">BY46872</t>
  </si>
  <si>
    <t xml:space="preserve">FT150448</t>
  </si>
  <si>
    <t xml:space="preserve">FT150552</t>
  </si>
  <si>
    <t xml:space="preserve">Y181314</t>
  </si>
  <si>
    <t xml:space="preserve">Y189240</t>
  </si>
  <si>
    <t xml:space="preserve">Y65160</t>
  </si>
  <si>
    <t xml:space="preserve">Y65986 &gt; Y67864</t>
  </si>
  <si>
    <t xml:space="preserve">MF25261</t>
  </si>
  <si>
    <t xml:space="preserve">BY103808</t>
  </si>
  <si>
    <t xml:space="preserve">MF25261*</t>
  </si>
  <si>
    <t xml:space="preserve">FT150388</t>
  </si>
  <si>
    <t xml:space="preserve">FT150563</t>
  </si>
  <si>
    <t xml:space="preserve">FT150612</t>
  </si>
  <si>
    <t xml:space="preserve">FT150880</t>
  </si>
  <si>
    <t xml:space="preserve">FT151608</t>
  </si>
  <si>
    <t xml:space="preserve">FT151621</t>
  </si>
  <si>
    <t xml:space="preserve">FT151649</t>
  </si>
  <si>
    <t xml:space="preserve">Y181597 &gt; Y181995</t>
  </si>
  <si>
    <t xml:space="preserve">Y188800</t>
  </si>
  <si>
    <t xml:space="preserve">FT150722</t>
  </si>
  <si>
    <t xml:space="preserve">IN94723</t>
  </si>
  <si>
    <t xml:space="preserve">IN63889</t>
  </si>
  <si>
    <t xml:space="preserve">Y107226</t>
  </si>
  <si>
    <t xml:space="preserve">Y107226*</t>
  </si>
  <si>
    <t xml:space="preserve">B713740</t>
  </si>
  <si>
    <t xml:space="preserve">McComb</t>
  </si>
  <si>
    <t xml:space="preserve">IN89653</t>
  </si>
  <si>
    <t xml:space="preserve">FT446370</t>
  </si>
  <si>
    <t xml:space="preserve">FT446370*</t>
  </si>
  <si>
    <t xml:space="preserve">Rogan</t>
  </si>
  <si>
    <t xml:space="preserve">FT303354</t>
  </si>
  <si>
    <t xml:space="preserve">BY60486</t>
  </si>
  <si>
    <t xml:space="preserve">FT303646</t>
  </si>
  <si>
    <t xml:space="preserve">FT305114</t>
  </si>
  <si>
    <t xml:space="preserve">FT305746</t>
  </si>
  <si>
    <t xml:space="preserve">FT306065</t>
  </si>
  <si>
    <t xml:space="preserve">FT306316</t>
  </si>
  <si>
    <t xml:space="preserve">FT306768</t>
  </si>
  <si>
    <t xml:space="preserve">FT307901</t>
  </si>
  <si>
    <t xml:space="preserve">FT440800</t>
  </si>
  <si>
    <t xml:space="preserve">S12100</t>
  </si>
  <si>
    <t xml:space="preserve">FT303354*</t>
  </si>
  <si>
    <t xml:space="preserve">FT4643</t>
  </si>
  <si>
    <t xml:space="preserve">BY211000</t>
  </si>
  <si>
    <t xml:space="preserve">FT150275</t>
  </si>
  <si>
    <t xml:space="preserve">FT150276</t>
  </si>
  <si>
    <t xml:space="preserve">FT150277</t>
  </si>
  <si>
    <t xml:space="preserve">FT3556</t>
  </si>
  <si>
    <t xml:space="preserve">FT4347</t>
  </si>
  <si>
    <t xml:space="preserve">FT4762</t>
  </si>
  <si>
    <t xml:space="preserve">FT4858</t>
  </si>
  <si>
    <t xml:space="preserve">FT4949</t>
  </si>
  <si>
    <t xml:space="preserve">FT5154</t>
  </si>
  <si>
    <t xml:space="preserve">FT5540</t>
  </si>
  <si>
    <t xml:space="preserve">FT5883</t>
  </si>
  <si>
    <t xml:space="preserve">FT6313</t>
  </si>
  <si>
    <t xml:space="preserve">S18110</t>
  </si>
  <si>
    <t xml:space="preserve">FT4643*</t>
  </si>
  <si>
    <t xml:space="preserve">MK44088</t>
  </si>
  <si>
    <t xml:space="preserve">Roe</t>
  </si>
  <si>
    <t xml:space="preserve">BY37532</t>
  </si>
  <si>
    <t xml:space="preserve">A22955</t>
  </si>
  <si>
    <t xml:space="preserve">BY37534</t>
  </si>
  <si>
    <t xml:space="preserve">BY37536</t>
  </si>
  <si>
    <t xml:space="preserve">BY37546</t>
  </si>
  <si>
    <t xml:space="preserve">BY55805</t>
  </si>
  <si>
    <t xml:space="preserve">Y101499</t>
  </si>
  <si>
    <t xml:space="preserve">Y88730</t>
  </si>
  <si>
    <t xml:space="preserve">Y92696</t>
  </si>
  <si>
    <t xml:space="preserve">BY37532*</t>
  </si>
  <si>
    <t xml:space="preserve">N103267</t>
  </si>
  <si>
    <t xml:space="preserve">Aiken</t>
  </si>
  <si>
    <t xml:space="preserve">BY37548</t>
  </si>
  <si>
    <t xml:space="preserve">BY37544 (Adam McGowan 1772-1858)</t>
  </si>
  <si>
    <t xml:space="preserve">Y97539</t>
  </si>
  <si>
    <t xml:space="preserve">BY37548*</t>
  </si>
  <si>
    <t xml:space="preserve">B122233</t>
  </si>
  <si>
    <t xml:space="preserve">McGowan</t>
  </si>
  <si>
    <t xml:space="preserve">Y139612</t>
  </si>
  <si>
    <t xml:space="preserve">Quin</t>
  </si>
  <si>
    <t xml:space="preserve">FT23556</t>
  </si>
  <si>
    <t xml:space="preserve">BY3808</t>
  </si>
  <si>
    <t xml:space="preserve">FT434148</t>
  </si>
  <si>
    <t xml:space="preserve">FT440539</t>
  </si>
  <si>
    <t xml:space="preserve">Y39364</t>
  </si>
  <si>
    <t xml:space="preserve">Y42086</t>
  </si>
  <si>
    <t xml:space="preserve">Y42692</t>
  </si>
  <si>
    <t xml:space="preserve">Y43030</t>
  </si>
  <si>
    <t xml:space="preserve">Y43324</t>
  </si>
  <si>
    <t xml:space="preserve">BY3808*</t>
  </si>
  <si>
    <t xml:space="preserve">Philip</t>
  </si>
  <si>
    <t xml:space="preserve">Durie</t>
  </si>
  <si>
    <t xml:space="preserve">S24492</t>
  </si>
  <si>
    <t xml:space="preserve">FT16077</t>
  </si>
  <si>
    <t xml:space="preserve">FT16635</t>
  </si>
  <si>
    <t xml:space="preserve">FT17586</t>
  </si>
  <si>
    <t xml:space="preserve">Y139605</t>
  </si>
  <si>
    <t xml:space="preserve">Y139607</t>
  </si>
  <si>
    <t xml:space="preserve">Y139611</t>
  </si>
  <si>
    <t xml:space="preserve">Y139615</t>
  </si>
  <si>
    <t xml:space="preserve">Y167050</t>
  </si>
  <si>
    <t xml:space="preserve">Y168438</t>
  </si>
  <si>
    <t xml:space="preserve">FT22831</t>
  </si>
  <si>
    <t xml:space="preserve">BY204341</t>
  </si>
  <si>
    <t xml:space="preserve">FT14843</t>
  </si>
  <si>
    <t xml:space="preserve">FT15277</t>
  </si>
  <si>
    <t xml:space="preserve">FT17582</t>
  </si>
  <si>
    <t xml:space="preserve">FT23629</t>
  </si>
  <si>
    <t xml:space="preserve">Y168402</t>
  </si>
  <si>
    <t xml:space="preserve">FT22831*</t>
  </si>
  <si>
    <t xml:space="preserve">H1121</t>
  </si>
  <si>
    <t xml:space="preserve">BY72262</t>
  </si>
  <si>
    <t xml:space="preserve">Y139614</t>
  </si>
  <si>
    <t xml:space="preserve">BY72262*</t>
  </si>
  <si>
    <t xml:space="preserve">FT255960</t>
  </si>
  <si>
    <t xml:space="preserve">FT256354</t>
  </si>
  <si>
    <t xml:space="preserve">FT257287</t>
  </si>
  <si>
    <t xml:space="preserve">FT257544</t>
  </si>
  <si>
    <t xml:space="preserve">FT257330</t>
  </si>
  <si>
    <t xml:space="preserve">Hawthorne</t>
  </si>
  <si>
    <t xml:space="preserve">BY19882</t>
  </si>
  <si>
    <t xml:space="preserve">FT28718</t>
  </si>
  <si>
    <t xml:space="preserve">FTB96966</t>
  </si>
  <si>
    <t xml:space="preserve">FTB95611</t>
  </si>
  <si>
    <t xml:space="preserve">FTB95716</t>
  </si>
  <si>
    <t xml:space="preserve">FTB95776</t>
  </si>
  <si>
    <t xml:space="preserve">FTB95859</t>
  </si>
  <si>
    <t xml:space="preserve">FTB96124</t>
  </si>
  <si>
    <t xml:space="preserve">FTB96224</t>
  </si>
  <si>
    <t xml:space="preserve">FTB96274</t>
  </si>
  <si>
    <t xml:space="preserve">FTB96476</t>
  </si>
  <si>
    <t xml:space="preserve">FTB96886</t>
  </si>
  <si>
    <t xml:space="preserve">FTB97059</t>
  </si>
  <si>
    <t xml:space="preserve">FTB97067</t>
  </si>
  <si>
    <t xml:space="preserve">FTB99044</t>
  </si>
  <si>
    <t xml:space="preserve">FTB99071</t>
  </si>
  <si>
    <t xml:space="preserve">FTB99154</t>
  </si>
  <si>
    <t xml:space="preserve">FT92226</t>
  </si>
  <si>
    <t xml:space="preserve">Y34393</t>
  </si>
  <si>
    <t xml:space="preserve">FT92226*</t>
  </si>
  <si>
    <t xml:space="preserve">Callow</t>
  </si>
  <si>
    <t xml:space="preserve">BY19884</t>
  </si>
  <si>
    <t xml:space="preserve">BY19885 (Labhradh or Etru mac Labhradh, chief of Monagh of Ulaid)</t>
  </si>
  <si>
    <t xml:space="preserve">FT28031</t>
  </si>
  <si>
    <t xml:space="preserve">FT52608</t>
  </si>
  <si>
    <t xml:space="preserve">FT52608*</t>
  </si>
  <si>
    <t xml:space="preserve">Lavery</t>
  </si>
  <si>
    <t xml:space="preserve">Ó Labhradha of Moira (Down)</t>
  </si>
  <si>
    <t xml:space="preserve">MI28526</t>
  </si>
  <si>
    <t xml:space="preserve">FT28471</t>
  </si>
  <si>
    <t xml:space="preserve">FTA77472</t>
  </si>
  <si>
    <t xml:space="preserve">BY140887</t>
  </si>
  <si>
    <t xml:space="preserve">BY140887*</t>
  </si>
  <si>
    <t xml:space="preserve">U2615</t>
  </si>
  <si>
    <t xml:space="preserve">BY126105</t>
  </si>
  <si>
    <t xml:space="preserve">FT27957</t>
  </si>
  <si>
    <t xml:space="preserve">BY126105*</t>
  </si>
  <si>
    <t xml:space="preserve">BY19889</t>
  </si>
  <si>
    <t xml:space="preserve">BY19890</t>
  </si>
  <si>
    <t xml:space="preserve">BY19889*</t>
  </si>
  <si>
    <t xml:space="preserve">Lowery</t>
  </si>
  <si>
    <t xml:space="preserve">Lowry</t>
  </si>
  <si>
    <t xml:space="preserve">Y99824*</t>
  </si>
  <si>
    <t xml:space="preserve">FT209324</t>
  </si>
  <si>
    <t xml:space="preserve">FT209324*</t>
  </si>
  <si>
    <t xml:space="preserve">BY53629</t>
  </si>
  <si>
    <t xml:space="preserve">FT447766</t>
  </si>
  <si>
    <t xml:space="preserve">FT448257</t>
  </si>
  <si>
    <t xml:space="preserve">Y44980</t>
  </si>
  <si>
    <t xml:space="preserve">Z33773</t>
  </si>
  <si>
    <t xml:space="preserve">BY53629*</t>
  </si>
  <si>
    <t xml:space="preserve">Lowrie</t>
  </si>
  <si>
    <t xml:space="preserve">BY19886</t>
  </si>
  <si>
    <t xml:space="preserve">BY19888</t>
  </si>
  <si>
    <t xml:space="preserve">BY19886*</t>
  </si>
  <si>
    <t xml:space="preserve">FT409819</t>
  </si>
  <si>
    <t xml:space="preserve">FT409819*</t>
  </si>
  <si>
    <t xml:space="preserve">B669421</t>
  </si>
  <si>
    <t xml:space="preserve">Y36529</t>
  </si>
  <si>
    <t xml:space="preserve">Y36529*</t>
  </si>
  <si>
    <t xml:space="preserve">B101570</t>
  </si>
  <si>
    <t xml:space="preserve">Y105604</t>
  </si>
  <si>
    <t xml:space="preserve">Y39696</t>
  </si>
  <si>
    <t xml:space="preserve">FTB50976</t>
  </si>
  <si>
    <t xml:space="preserve">Y130813</t>
  </si>
  <si>
    <t xml:space="preserve">FT60011</t>
  </si>
  <si>
    <t xml:space="preserve">FT60059</t>
  </si>
  <si>
    <t xml:space="preserve">FT60359</t>
  </si>
  <si>
    <t xml:space="preserve">FT60413</t>
  </si>
  <si>
    <t xml:space="preserve">FT72819</t>
  </si>
  <si>
    <t xml:space="preserve">FT60011*</t>
  </si>
  <si>
    <t xml:space="preserve">MK73508</t>
  </si>
  <si>
    <t xml:space="preserve">Y39206</t>
  </si>
  <si>
    <t xml:space="preserve">Y39421</t>
  </si>
  <si>
    <t xml:space="preserve">BY209138</t>
  </si>
  <si>
    <t xml:space="preserve">Y40099</t>
  </si>
  <si>
    <t xml:space="preserve">Y39421*</t>
  </si>
  <si>
    <t xml:space="preserve">Eastridge</t>
  </si>
  <si>
    <t xml:space="preserve">Hunt</t>
  </si>
  <si>
    <t xml:space="preserve">Y134064</t>
  </si>
  <si>
    <t xml:space="preserve">FT103465</t>
  </si>
  <si>
    <t xml:space="preserve">Y134061</t>
  </si>
  <si>
    <t xml:space="preserve">Y134067</t>
  </si>
  <si>
    <t xml:space="preserve">Y134070</t>
  </si>
  <si>
    <t xml:space="preserve">Y134064*</t>
  </si>
  <si>
    <t xml:space="preserve">Y130736</t>
  </si>
  <si>
    <t xml:space="preserve">BY151723 (Humphrey Hunter 1719-1760 County Londonderry)</t>
  </si>
  <si>
    <t xml:space="preserve">FT73996</t>
  </si>
  <si>
    <t xml:space="preserve">FT74070</t>
  </si>
  <si>
    <t xml:space="preserve">Y130808</t>
  </si>
  <si>
    <t xml:space="preserve">Y130808*</t>
  </si>
  <si>
    <t xml:space="preserve">N144278</t>
  </si>
  <si>
    <t xml:space="preserve">FT138527</t>
  </si>
  <si>
    <t xml:space="preserve">FT138527*</t>
  </si>
  <si>
    <t xml:space="preserve">Y130736*</t>
  </si>
  <si>
    <t xml:space="preserve">BY222142</t>
  </si>
  <si>
    <t xml:space="preserve">BY222142*</t>
  </si>
  <si>
    <t xml:space="preserve">FTB43268</t>
  </si>
  <si>
    <t xml:space="preserve">FTB43888</t>
  </si>
  <si>
    <t xml:space="preserve">FTB43938</t>
  </si>
  <si>
    <t xml:space="preserve">BP24378</t>
  </si>
  <si>
    <t xml:space="preserve">Samoa</t>
  </si>
  <si>
    <t xml:space="preserve">BY19878</t>
  </si>
  <si>
    <t xml:space="preserve">BY19879</t>
  </si>
  <si>
    <t xml:space="preserve">BY19880</t>
  </si>
  <si>
    <t xml:space="preserve">BY19881</t>
  </si>
  <si>
    <t xml:space="preserve">Y251807 &gt; Y36135</t>
  </si>
  <si>
    <t xml:space="preserve">BY19878*</t>
  </si>
  <si>
    <t xml:space="preserve">B24489</t>
  </si>
  <si>
    <t xml:space="preserve">BY170610</t>
  </si>
  <si>
    <t xml:space="preserve">FTA85768</t>
  </si>
  <si>
    <t xml:space="preserve">BY170610*</t>
  </si>
  <si>
    <t xml:space="preserve">B703299</t>
  </si>
  <si>
    <t xml:space="preserve">Hyland</t>
  </si>
  <si>
    <t xml:space="preserve">FT91746</t>
  </si>
  <si>
    <t xml:space="preserve">FT91746*</t>
  </si>
  <si>
    <t xml:space="preserve">Ennis</t>
  </si>
  <si>
    <t xml:space="preserve">FT75627</t>
  </si>
  <si>
    <t xml:space="preserve">FGC67659</t>
  </si>
  <si>
    <t xml:space="preserve">FT250762</t>
  </si>
  <si>
    <t xml:space="preserve">FT268628</t>
  </si>
  <si>
    <t xml:space="preserve">FT268629</t>
  </si>
  <si>
    <t xml:space="preserve">FT74476</t>
  </si>
  <si>
    <t xml:space="preserve">FT76125</t>
  </si>
  <si>
    <t xml:space="preserve">FT76156</t>
  </si>
  <si>
    <t xml:space="preserve">FT76746</t>
  </si>
  <si>
    <t xml:space="preserve">FT76880</t>
  </si>
  <si>
    <t xml:space="preserve">FT76901</t>
  </si>
  <si>
    <t xml:space="preserve">FT76922</t>
  </si>
  <si>
    <t xml:space="preserve">FT77012</t>
  </si>
  <si>
    <t xml:space="preserve">FT77023</t>
  </si>
  <si>
    <t xml:space="preserve">FT77044</t>
  </si>
  <si>
    <t xml:space="preserve">MF69102</t>
  </si>
  <si>
    <t xml:space="preserve">FT75627*</t>
  </si>
  <si>
    <t xml:space="preserve">IN71441</t>
  </si>
  <si>
    <t xml:space="preserve">IN42578</t>
  </si>
  <si>
    <t xml:space="preserve">FT73077</t>
  </si>
  <si>
    <t xml:space="preserve">BY218118</t>
  </si>
  <si>
    <t xml:space="preserve">BY220034</t>
  </si>
  <si>
    <t xml:space="preserve">FT67750</t>
  </si>
  <si>
    <t xml:space="preserve">FT73077*</t>
  </si>
  <si>
    <t xml:space="preserve">FT67330</t>
  </si>
  <si>
    <t xml:space="preserve">FT429071</t>
  </si>
  <si>
    <t xml:space="preserve">FT66697</t>
  </si>
  <si>
    <t xml:space="preserve">FT67913</t>
  </si>
  <si>
    <t xml:space="preserve">FT68264</t>
  </si>
  <si>
    <t xml:space="preserve">FTC13929</t>
  </si>
  <si>
    <t xml:space="preserve">FTC14282</t>
  </si>
  <si>
    <t xml:space="preserve">Y9048</t>
  </si>
  <si>
    <t xml:space="preserve">FT67330*</t>
  </si>
  <si>
    <t xml:space="preserve">B112298</t>
  </si>
  <si>
    <t xml:space="preserve">FT57643</t>
  </si>
  <si>
    <t xml:space="preserve">BY58294*</t>
  </si>
  <si>
    <t xml:space="preserve">B220324</t>
  </si>
  <si>
    <t xml:space="preserve">Foran</t>
  </si>
  <si>
    <t xml:space="preserve">FT57839</t>
  </si>
  <si>
    <t xml:space="preserve">FT57267</t>
  </si>
  <si>
    <t xml:space="preserve">FT57862</t>
  </si>
  <si>
    <t xml:space="preserve">FT58491</t>
  </si>
  <si>
    <t xml:space="preserve">FT58662</t>
  </si>
  <si>
    <t xml:space="preserve">FT57839*</t>
  </si>
  <si>
    <t xml:space="preserve">Dimsey</t>
  </si>
  <si>
    <t xml:space="preserve">BY155320</t>
  </si>
  <si>
    <t xml:space="preserve">BY155320*</t>
  </si>
  <si>
    <t xml:space="preserve">Bayhan</t>
  </si>
  <si>
    <t xml:space="preserve">BY152312</t>
  </si>
  <si>
    <t xml:space="preserve">BY154711</t>
  </si>
  <si>
    <t xml:space="preserve">BY155116</t>
  </si>
  <si>
    <t xml:space="preserve">BY156916</t>
  </si>
  <si>
    <t xml:space="preserve">BY152312*</t>
  </si>
  <si>
    <t xml:space="preserve">Beahan</t>
  </si>
  <si>
    <t xml:space="preserve">BY19898</t>
  </si>
  <si>
    <t xml:space="preserve">BY48498</t>
  </si>
  <si>
    <t xml:space="preserve">BY49162</t>
  </si>
  <si>
    <t xml:space="preserve">FT58412</t>
  </si>
  <si>
    <t xml:space="preserve">FT58597</t>
  </si>
  <si>
    <t xml:space="preserve">Y10656</t>
  </si>
  <si>
    <t xml:space="preserve">Y10658</t>
  </si>
  <si>
    <t xml:space="preserve">Y11029</t>
  </si>
  <si>
    <t xml:space="preserve">Y11030</t>
  </si>
  <si>
    <t xml:space="preserve">Y11031</t>
  </si>
  <si>
    <t xml:space="preserve">Y11032</t>
  </si>
  <si>
    <t xml:space="preserve">FT58617</t>
  </si>
  <si>
    <t xml:space="preserve">FT141290</t>
  </si>
  <si>
    <t xml:space="preserve">FT56878</t>
  </si>
  <si>
    <t xml:space="preserve">FT57221</t>
  </si>
  <si>
    <t xml:space="preserve">FT58617*</t>
  </si>
  <si>
    <t xml:space="preserve">N53273</t>
  </si>
  <si>
    <t xml:space="preserve">Y10655*</t>
  </si>
  <si>
    <t xml:space="preserve">Jura, Argyll</t>
  </si>
  <si>
    <t xml:space="preserve">FTB55114</t>
  </si>
  <si>
    <t xml:space="preserve">FTB55115</t>
  </si>
  <si>
    <t xml:space="preserve">Y29627</t>
  </si>
  <si>
    <t xml:space="preserve">FT86027</t>
  </si>
  <si>
    <t xml:space="preserve">FT86207</t>
  </si>
  <si>
    <t xml:space="preserve">FTB55116</t>
  </si>
  <si>
    <t xml:space="preserve">Robert Hanna (1710-1777)</t>
  </si>
  <si>
    <t xml:space="preserve">FT113654</t>
  </si>
  <si>
    <t xml:space="preserve">FGC32057</t>
  </si>
  <si>
    <t xml:space="preserve">Hanna</t>
  </si>
  <si>
    <t xml:space="preserve">O'Hannaidh sept of Ireland, later Clan Hannay of Galloway</t>
  </si>
  <si>
    <t xml:space="preserve">B144434</t>
  </si>
  <si>
    <t xml:space="preserve">Y30722*</t>
  </si>
  <si>
    <t xml:space="preserve">Hannah</t>
  </si>
  <si>
    <t xml:space="preserve">Y98733*</t>
  </si>
  <si>
    <t xml:space="preserve">FT94047</t>
  </si>
  <si>
    <t xml:space="preserve">Y30034</t>
  </si>
  <si>
    <t xml:space="preserve">Y30035 (Gilbert de Hannethe, fl. 1296 ?)</t>
  </si>
  <si>
    <t xml:space="preserve">Y29626</t>
  </si>
  <si>
    <t xml:space="preserve">BY17572</t>
  </si>
  <si>
    <t xml:space="preserve">FT95189</t>
  </si>
  <si>
    <t xml:space="preserve">Y74683</t>
  </si>
  <si>
    <t xml:space="preserve">F2426</t>
  </si>
  <si>
    <t xml:space="preserve">Y65301</t>
  </si>
  <si>
    <t xml:space="preserve">BY224380</t>
  </si>
  <si>
    <t xml:space="preserve">Y64924</t>
  </si>
  <si>
    <t xml:space="preserve">Y65301*</t>
  </si>
  <si>
    <t xml:space="preserve">H1118</t>
  </si>
  <si>
    <t xml:space="preserve">Y74683*</t>
  </si>
  <si>
    <t xml:space="preserve">Y31109*</t>
  </si>
  <si>
    <t xml:space="preserve">N97303</t>
  </si>
  <si>
    <t xml:space="preserve">McCreight</t>
  </si>
  <si>
    <t xml:space="preserve">FT362629</t>
  </si>
  <si>
    <t xml:space="preserve">FT362514</t>
  </si>
  <si>
    <t xml:space="preserve">FT362918</t>
  </si>
  <si>
    <t xml:space="preserve">FT363768</t>
  </si>
  <si>
    <t xml:space="preserve">FT363878</t>
  </si>
  <si>
    <t xml:space="preserve">FT460859</t>
  </si>
  <si>
    <t xml:space="preserve">MF4208</t>
  </si>
  <si>
    <t xml:space="preserve">FT362629*</t>
  </si>
  <si>
    <t xml:space="preserve">IN54091</t>
  </si>
  <si>
    <t xml:space="preserve">Y4752 &gt; Y4753</t>
  </si>
  <si>
    <t xml:space="preserve">Y4752*</t>
  </si>
  <si>
    <t xml:space="preserve">Hendry</t>
  </si>
  <si>
    <t xml:space="preserve">BY99586</t>
  </si>
  <si>
    <t xml:space="preserve">FT157182</t>
  </si>
  <si>
    <t xml:space="preserve">FT157789</t>
  </si>
  <si>
    <t xml:space="preserve">FT156687</t>
  </si>
  <si>
    <t xml:space="preserve">FT157411</t>
  </si>
  <si>
    <t xml:space="preserve">FT157654</t>
  </si>
  <si>
    <t xml:space="preserve">FT157870</t>
  </si>
  <si>
    <t xml:space="preserve">FT157963</t>
  </si>
  <si>
    <t xml:space="preserve">FT157982</t>
  </si>
  <si>
    <t xml:space="preserve">FT158291</t>
  </si>
  <si>
    <t xml:space="preserve">FT439594</t>
  </si>
  <si>
    <t xml:space="preserve">Z21274</t>
  </si>
  <si>
    <t xml:space="preserve">FT157789*</t>
  </si>
  <si>
    <t xml:space="preserve">Rainey</t>
  </si>
  <si>
    <t xml:space="preserve">BY71571</t>
  </si>
  <si>
    <t xml:space="preserve">BY118783</t>
  </si>
  <si>
    <t xml:space="preserve">BY133668</t>
  </si>
  <si>
    <t xml:space="preserve">BY140315</t>
  </si>
  <si>
    <t xml:space="preserve">BY76234</t>
  </si>
  <si>
    <t xml:space="preserve">FTA10786</t>
  </si>
  <si>
    <t xml:space="preserve">FTB49916</t>
  </si>
  <si>
    <t xml:space="preserve">FTB69947</t>
  </si>
  <si>
    <t xml:space="preserve">FTB69947*</t>
  </si>
  <si>
    <t xml:space="preserve">BY117107</t>
  </si>
  <si>
    <t xml:space="preserve">FT442912</t>
  </si>
  <si>
    <t xml:space="preserve">FTB41257</t>
  </si>
  <si>
    <t xml:space="preserve">BY117107*</t>
  </si>
  <si>
    <t xml:space="preserve">N96875</t>
  </si>
  <si>
    <t xml:space="preserve">Y19693</t>
  </si>
  <si>
    <t xml:space="preserve">B126209</t>
  </si>
  <si>
    <t xml:space="preserve">Y17398</t>
  </si>
  <si>
    <t xml:space="preserve">BY19907</t>
  </si>
  <si>
    <t xml:space="preserve">BY19908</t>
  </si>
  <si>
    <t xml:space="preserve">FT165952</t>
  </si>
  <si>
    <t xml:space="preserve">FT166012</t>
  </si>
  <si>
    <t xml:space="preserve">FT168212</t>
  </si>
  <si>
    <t xml:space="preserve">FT169147</t>
  </si>
  <si>
    <t xml:space="preserve">FT171474</t>
  </si>
  <si>
    <t xml:space="preserve">Y17399</t>
  </si>
  <si>
    <t xml:space="preserve">Y17400</t>
  </si>
  <si>
    <t xml:space="preserve">Y17398*</t>
  </si>
  <si>
    <t xml:space="preserve">Mehorter</t>
  </si>
  <si>
    <t xml:space="preserve">Lot of not BigY tested McWorther</t>
  </si>
  <si>
    <t xml:space="preserve">N132928</t>
  </si>
  <si>
    <t xml:space="preserve">McWhorter</t>
  </si>
  <si>
    <t xml:space="preserve">BY3814</t>
  </si>
  <si>
    <t xml:space="preserve">FT109715</t>
  </si>
  <si>
    <t xml:space="preserve">FT111634</t>
  </si>
  <si>
    <t xml:space="preserve">FT112409</t>
  </si>
  <si>
    <t xml:space="preserve">FT278581</t>
  </si>
  <si>
    <t xml:space="preserve">FT90934</t>
  </si>
  <si>
    <t xml:space="preserve">FTC5936</t>
  </si>
  <si>
    <t xml:space="preserve">Y45000</t>
  </si>
  <si>
    <t xml:space="preserve">Y46196</t>
  </si>
  <si>
    <t xml:space="preserve">Y51111</t>
  </si>
  <si>
    <t xml:space="preserve">BY3814*</t>
  </si>
  <si>
    <t xml:space="preserve">Mael Eóin</t>
  </si>
  <si>
    <t xml:space="preserve">Y56467</t>
  </si>
  <si>
    <t xml:space="preserve">FTC6690</t>
  </si>
  <si>
    <t xml:space="preserve">FT110824</t>
  </si>
  <si>
    <t xml:space="preserve">FT109779</t>
  </si>
  <si>
    <t xml:space="preserve">FT110351</t>
  </si>
  <si>
    <t xml:space="preserve">FT110588</t>
  </si>
  <si>
    <t xml:space="preserve">FT376685</t>
  </si>
  <si>
    <t xml:space="preserve">FT110824*</t>
  </si>
  <si>
    <t xml:space="preserve">Y46292</t>
  </si>
  <si>
    <t xml:space="preserve">Y52457</t>
  </si>
  <si>
    <t xml:space="preserve">Y57253 (Daniel Malone, 1642-1688)</t>
  </si>
  <si>
    <t xml:space="preserve">Y46292*</t>
  </si>
  <si>
    <t xml:space="preserve">B823973</t>
  </si>
  <si>
    <t xml:space="preserve">BY19891</t>
  </si>
  <si>
    <t xml:space="preserve">BY47664</t>
  </si>
  <si>
    <t xml:space="preserve">BY82135</t>
  </si>
  <si>
    <t xml:space="preserve">FT84491</t>
  </si>
  <si>
    <t xml:space="preserve">FT85049</t>
  </si>
  <si>
    <t xml:space="preserve">FT92211</t>
  </si>
  <si>
    <t xml:space="preserve">Y23145</t>
  </si>
  <si>
    <t xml:space="preserve">Y67976*</t>
  </si>
  <si>
    <t xml:space="preserve">Agnew</t>
  </si>
  <si>
    <t xml:space="preserve">FT85036</t>
  </si>
  <si>
    <t xml:space="preserve">BY57586</t>
  </si>
  <si>
    <t xml:space="preserve">BY86729</t>
  </si>
  <si>
    <t xml:space="preserve">Y67458</t>
  </si>
  <si>
    <t xml:space="preserve">Y68143</t>
  </si>
  <si>
    <t xml:space="preserve">Y74290</t>
  </si>
  <si>
    <t xml:space="preserve">Y77786</t>
  </si>
  <si>
    <t xml:space="preserve">Y78201</t>
  </si>
  <si>
    <t xml:space="preserve">FT85036*</t>
  </si>
  <si>
    <t xml:space="preserve">B336748</t>
  </si>
  <si>
    <t xml:space="preserve">Adair</t>
  </si>
  <si>
    <t xml:space="preserve">Z24428</t>
  </si>
  <si>
    <t xml:space="preserve">FT14954</t>
  </si>
  <si>
    <t xml:space="preserve">FT150294</t>
  </si>
  <si>
    <t xml:space="preserve">FT17337</t>
  </si>
  <si>
    <t xml:space="preserve">FT22983</t>
  </si>
  <si>
    <t xml:space="preserve">FT25651</t>
  </si>
  <si>
    <t xml:space="preserve">Y131608</t>
  </si>
  <si>
    <t xml:space="preserve">Y131609</t>
  </si>
  <si>
    <t xml:space="preserve">Y131611</t>
  </si>
  <si>
    <t xml:space="preserve">Y131614</t>
  </si>
  <si>
    <t xml:space="preserve">Y131618</t>
  </si>
  <si>
    <t xml:space="preserve">Z24428*</t>
  </si>
  <si>
    <t xml:space="preserve">Y131617</t>
  </si>
  <si>
    <t xml:space="preserve">Y131617*</t>
  </si>
  <si>
    <t xml:space="preserve">McCrackan</t>
  </si>
  <si>
    <t xml:space="preserve">FT124260</t>
  </si>
  <si>
    <t xml:space="preserve">FT431894</t>
  </si>
  <si>
    <t xml:space="preserve">Y131610</t>
  </si>
  <si>
    <t xml:space="preserve">Y131613</t>
  </si>
  <si>
    <t xml:space="preserve">Y131616</t>
  </si>
  <si>
    <t xml:space="preserve">FT124260*</t>
  </si>
  <si>
    <t xml:space="preserve">Barron</t>
  </si>
  <si>
    <t xml:space="preserve">FTA31522</t>
  </si>
  <si>
    <t xml:space="preserve">FTA457234</t>
  </si>
  <si>
    <t xml:space="preserve">FTA32515</t>
  </si>
  <si>
    <t xml:space="preserve">FTA33144</t>
  </si>
  <si>
    <t xml:space="preserve">FTA34969</t>
  </si>
  <si>
    <t xml:space="preserve">FTA31522*</t>
  </si>
  <si>
    <t xml:space="preserve">Y62974</t>
  </si>
  <si>
    <t xml:space="preserve">FT165277</t>
  </si>
  <si>
    <t xml:space="preserve">FT165265</t>
  </si>
  <si>
    <t xml:space="preserve">FT165664</t>
  </si>
  <si>
    <t xml:space="preserve">FT167599</t>
  </si>
  <si>
    <t xml:space="preserve">FT168107</t>
  </si>
  <si>
    <t xml:space="preserve">FT168231</t>
  </si>
  <si>
    <t xml:space="preserve">FT168548</t>
  </si>
  <si>
    <t xml:space="preserve">FT168649</t>
  </si>
  <si>
    <t xml:space="preserve">FT168717</t>
  </si>
  <si>
    <t xml:space="preserve">FT169618</t>
  </si>
  <si>
    <t xml:space="preserve">FT169654</t>
  </si>
  <si>
    <t xml:space="preserve">FT170452</t>
  </si>
  <si>
    <t xml:space="preserve">FT171079</t>
  </si>
  <si>
    <t xml:space="preserve">FT171642</t>
  </si>
  <si>
    <t xml:space="preserve">FT191167</t>
  </si>
  <si>
    <t xml:space="preserve">FT165277*</t>
  </si>
  <si>
    <t xml:space="preserve">BY100549</t>
  </si>
  <si>
    <t xml:space="preserve">FT84687</t>
  </si>
  <si>
    <t xml:space="preserve">FT90694</t>
  </si>
  <si>
    <t xml:space="preserve">FT92243</t>
  </si>
  <si>
    <t xml:space="preserve">Y70846</t>
  </si>
  <si>
    <t xml:space="preserve">Y80548</t>
  </si>
  <si>
    <t xml:space="preserve">FT272214</t>
  </si>
  <si>
    <t xml:space="preserve">BY165368</t>
  </si>
  <si>
    <t xml:space="preserve">BY165368*</t>
  </si>
  <si>
    <t xml:space="preserve">Crumley</t>
  </si>
  <si>
    <t xml:space="preserve">FT272214*</t>
  </si>
  <si>
    <t xml:space="preserve">BY152391</t>
  </si>
  <si>
    <t xml:space="preserve">BY152391*</t>
  </si>
  <si>
    <t xml:space="preserve">Grimes</t>
  </si>
  <si>
    <t xml:space="preserve">FT195512</t>
  </si>
  <si>
    <t xml:space="preserve">FT195138</t>
  </si>
  <si>
    <t xml:space="preserve">FT195332</t>
  </si>
  <si>
    <t xml:space="preserve">FT196038</t>
  </si>
  <si>
    <t xml:space="preserve">FT197196</t>
  </si>
  <si>
    <t xml:space="preserve">FT197333</t>
  </si>
  <si>
    <t xml:space="preserve">FT275513</t>
  </si>
  <si>
    <t xml:space="preserve">FT195512*</t>
  </si>
  <si>
    <t xml:space="preserve">FT274689</t>
  </si>
  <si>
    <t xml:space="preserve">FT272921</t>
  </si>
  <si>
    <t xml:space="preserve">FT274689*</t>
  </si>
  <si>
    <t xml:space="preserve">FT195584</t>
  </si>
  <si>
    <t xml:space="preserve">FT195757</t>
  </si>
  <si>
    <t xml:space="preserve">FT195892</t>
  </si>
  <si>
    <t xml:space="preserve">FT197140</t>
  </si>
  <si>
    <t xml:space="preserve">FT195584*</t>
  </si>
  <si>
    <t xml:space="preserve">YP6208</t>
  </si>
  <si>
    <t xml:space="preserve">FT115204</t>
  </si>
  <si>
    <t xml:space="preserve">FT150301</t>
  </si>
  <si>
    <t xml:space="preserve">BY3815</t>
  </si>
  <si>
    <t xml:space="preserve">BY3816</t>
  </si>
  <si>
    <t xml:space="preserve">FT191182</t>
  </si>
  <si>
    <t xml:space="preserve">Y48515</t>
  </si>
  <si>
    <t xml:space="preserve">BY3815*</t>
  </si>
  <si>
    <t xml:space="preserve">IN40228</t>
  </si>
  <si>
    <t xml:space="preserve">BY46612</t>
  </si>
  <si>
    <t xml:space="preserve">FT114347</t>
  </si>
  <si>
    <t xml:space="preserve">Y32660</t>
  </si>
  <si>
    <t xml:space="preserve">Y96916</t>
  </si>
  <si>
    <t xml:space="preserve">Y32659*</t>
  </si>
  <si>
    <t xml:space="preserve">B402577</t>
  </si>
  <si>
    <t xml:space="preserve">Brooks</t>
  </si>
  <si>
    <t xml:space="preserve">BY151776</t>
  </si>
  <si>
    <t xml:space="preserve">FT113378</t>
  </si>
  <si>
    <t xml:space="preserve">BY151776*</t>
  </si>
  <si>
    <t xml:space="preserve">FT134731</t>
  </si>
  <si>
    <t xml:space="preserve">Mackfall</t>
  </si>
  <si>
    <t xml:space="preserve">IN20639</t>
  </si>
  <si>
    <t xml:space="preserve">BY19909</t>
  </si>
  <si>
    <t xml:space="preserve">BY19911</t>
  </si>
  <si>
    <t xml:space="preserve">BY45733</t>
  </si>
  <si>
    <t xml:space="preserve">FT112716 &gt; FT114134</t>
  </si>
  <si>
    <t xml:space="preserve">FT114466 &gt; FT120154</t>
  </si>
  <si>
    <t xml:space="preserve">M6438</t>
  </si>
  <si>
    <t xml:space="preserve">Y36769</t>
  </si>
  <si>
    <t xml:space="preserve">BY19910</t>
  </si>
  <si>
    <t xml:space="preserve">BY45769 &gt; BY89912</t>
  </si>
  <si>
    <t xml:space="preserve">BY89916 &gt; FGC59671</t>
  </si>
  <si>
    <t xml:space="preserve">FT116854 &gt; Y36143</t>
  </si>
  <si>
    <t xml:space="preserve">FTA49256</t>
  </si>
  <si>
    <t xml:space="preserve">BY83102</t>
  </si>
  <si>
    <t xml:space="preserve">FTA55393</t>
  </si>
  <si>
    <t xml:space="preserve">FTA49256*</t>
  </si>
  <si>
    <t xml:space="preserve">Ferguson cluster 1</t>
  </si>
  <si>
    <t xml:space="preserve">Z13702</t>
  </si>
  <si>
    <t xml:space="preserve">BY71295</t>
  </si>
  <si>
    <t xml:space="preserve">Z13702*</t>
  </si>
  <si>
    <t xml:space="preserve">BY19910*</t>
  </si>
  <si>
    <t xml:space="preserve">BY19909*</t>
  </si>
  <si>
    <t xml:space="preserve">Y4750</t>
  </si>
  <si>
    <t xml:space="preserve">BY47292</t>
  </si>
  <si>
    <t xml:space="preserve">BY3819</t>
  </si>
  <si>
    <t xml:space="preserve">BY3820</t>
  </si>
  <si>
    <t xml:space="preserve">BY3822</t>
  </si>
  <si>
    <t xml:space="preserve">FT52196</t>
  </si>
  <si>
    <t xml:space="preserve">Y22518</t>
  </si>
  <si>
    <t xml:space="preserve">B1694</t>
  </si>
  <si>
    <t xml:space="preserve">Gamble</t>
  </si>
  <si>
    <t xml:space="preserve">B483932</t>
  </si>
  <si>
    <t xml:space="preserve">Stitt</t>
  </si>
  <si>
    <t xml:space="preserve">FTC42544</t>
  </si>
  <si>
    <t xml:space="preserve">FTC42210 &gt; FTC42377</t>
  </si>
  <si>
    <t xml:space="preserve">FTC42525</t>
  </si>
  <si>
    <t xml:space="preserve">FTC42532</t>
  </si>
  <si>
    <t xml:space="preserve">FTC42828</t>
  </si>
  <si>
    <t xml:space="preserve">FTC43089</t>
  </si>
  <si>
    <t xml:space="preserve">FTC43171</t>
  </si>
  <si>
    <t xml:space="preserve">FTC47888</t>
  </si>
  <si>
    <t xml:space="preserve">FTC65056</t>
  </si>
  <si>
    <t xml:space="preserve">FTC65057</t>
  </si>
  <si>
    <t xml:space="preserve">FTC65058</t>
  </si>
  <si>
    <t xml:space="preserve">Y240023</t>
  </si>
  <si>
    <t xml:space="preserve">Y25571</t>
  </si>
  <si>
    <t xml:space="preserve">FTC42544*</t>
  </si>
  <si>
    <t xml:space="preserve">BY108544</t>
  </si>
  <si>
    <t xml:space="preserve">BY141881</t>
  </si>
  <si>
    <t xml:space="preserve">BY209137</t>
  </si>
  <si>
    <t xml:space="preserve">BY89548</t>
  </si>
  <si>
    <t xml:space="preserve">BY89802</t>
  </si>
  <si>
    <t xml:space="preserve">BY108108</t>
  </si>
  <si>
    <t xml:space="preserve">BY123693</t>
  </si>
  <si>
    <t xml:space="preserve">BY124373</t>
  </si>
  <si>
    <t xml:space="preserve">BY207489</t>
  </si>
  <si>
    <t xml:space="preserve">FT276248</t>
  </si>
  <si>
    <t xml:space="preserve">BY108108*</t>
  </si>
  <si>
    <t xml:space="preserve">FT364681</t>
  </si>
  <si>
    <t xml:space="preserve">FT364487</t>
  </si>
  <si>
    <t xml:space="preserve">FT364109</t>
  </si>
  <si>
    <t xml:space="preserve">FT432338</t>
  </si>
  <si>
    <t xml:space="preserve">FT346319</t>
  </si>
  <si>
    <t xml:space="preserve">FT432338*</t>
  </si>
  <si>
    <t xml:space="preserve">FTA25082</t>
  </si>
  <si>
    <t xml:space="preserve">FTA26225</t>
  </si>
  <si>
    <t xml:space="preserve">FTA25082*</t>
  </si>
  <si>
    <t xml:space="preserve">B822930</t>
  </si>
  <si>
    <t xml:space="preserve">Z44671</t>
  </si>
  <si>
    <t xml:space="preserve">BY218106</t>
  </si>
  <si>
    <t xml:space="preserve">Y140497</t>
  </si>
  <si>
    <t xml:space="preserve">Z44671*</t>
  </si>
  <si>
    <t xml:space="preserve">Laughlin</t>
  </si>
  <si>
    <t xml:space="preserve">Y136834*</t>
  </si>
  <si>
    <t xml:space="preserve">B41953</t>
  </si>
  <si>
    <t xml:space="preserve">Liggett</t>
  </si>
  <si>
    <t xml:space="preserve">McLaurine</t>
  </si>
  <si>
    <t xml:space="preserve">BY19896 (Andrew Forgey 1732-1809)</t>
  </si>
  <si>
    <t xml:space="preserve">BY19897</t>
  </si>
  <si>
    <t xml:space="preserve">BY19896*</t>
  </si>
  <si>
    <t xml:space="preserve">Forgey</t>
  </si>
  <si>
    <t xml:space="preserve">A9405</t>
  </si>
  <si>
    <t xml:space="preserve">A9405*</t>
  </si>
  <si>
    <t xml:space="preserve">Ferguson clsuter 2</t>
  </si>
  <si>
    <t xml:space="preserve">FT85200</t>
  </si>
  <si>
    <t xml:space="preserve">BY3821*</t>
  </si>
  <si>
    <t xml:space="preserve">BY3035</t>
  </si>
  <si>
    <t xml:space="preserve">FT95765</t>
  </si>
  <si>
    <t xml:space="preserve">FT97382</t>
  </si>
  <si>
    <t xml:space="preserve">BY3035*</t>
  </si>
  <si>
    <t xml:space="preserve">MK59791</t>
  </si>
  <si>
    <t xml:space="preserve">Y30372*</t>
  </si>
  <si>
    <t xml:space="preserve">A11471</t>
  </si>
  <si>
    <t xml:space="preserve">A11471*</t>
  </si>
  <si>
    <t xml:space="preserve">Y67430</t>
  </si>
  <si>
    <t xml:space="preserve">Y131410</t>
  </si>
  <si>
    <t xml:space="preserve">Y131405</t>
  </si>
  <si>
    <t xml:space="preserve">Y131406</t>
  </si>
  <si>
    <t xml:space="preserve">Y131410*</t>
  </si>
  <si>
    <t xml:space="preserve">Barber</t>
  </si>
  <si>
    <t xml:space="preserve">McArthur</t>
  </si>
  <si>
    <t xml:space="preserve">Y11858</t>
  </si>
  <si>
    <t xml:space="preserve">A7391</t>
  </si>
  <si>
    <t xml:space="preserve">FT2503</t>
  </si>
  <si>
    <t xml:space="preserve">FT2525</t>
  </si>
  <si>
    <t xml:space="preserve">FTC3353</t>
  </si>
  <si>
    <t xml:space="preserve">Y15017</t>
  </si>
  <si>
    <t xml:space="preserve">YFS085624</t>
  </si>
  <si>
    <t xml:space="preserve">Y11858*</t>
  </si>
  <si>
    <t xml:space="preserve">Hedley</t>
  </si>
  <si>
    <t xml:space="preserve">Gillespy</t>
  </si>
  <si>
    <t xml:space="preserve">B124452</t>
  </si>
  <si>
    <t xml:space="preserve">FTC3354</t>
  </si>
  <si>
    <t xml:space="preserve">FTC3354*</t>
  </si>
  <si>
    <t xml:space="preserve">FT71433 (John Thompson, 1710-1766)</t>
  </si>
  <si>
    <t xml:space="preserve">BY81373*</t>
  </si>
  <si>
    <t xml:space="preserve">B433959</t>
  </si>
  <si>
    <t xml:space="preserve">Watkins</t>
  </si>
  <si>
    <t xml:space="preserve">BY14000</t>
  </si>
  <si>
    <t xml:space="preserve">BY141000*</t>
  </si>
  <si>
    <t xml:space="preserve">FT342448 (John Thompson, b. 1803 County Tyrone)</t>
  </si>
  <si>
    <t xml:space="preserve">BY87612</t>
  </si>
  <si>
    <t xml:space="preserve">FT342448</t>
  </si>
  <si>
    <t xml:space="preserve">MI41670</t>
  </si>
  <si>
    <t xml:space="preserve">A7395</t>
  </si>
  <si>
    <t xml:space="preserve">A7396</t>
  </si>
  <si>
    <t xml:space="preserve">A7395*</t>
  </si>
  <si>
    <t xml:space="preserve">Y11857</t>
  </si>
  <si>
    <t xml:space="preserve">Gillespie (Mac Giolla Easpaig)</t>
  </si>
  <si>
    <t xml:space="preserve">Y11197</t>
  </si>
  <si>
    <t xml:space="preserve">BY32329</t>
  </si>
  <si>
    <t xml:space="preserve">A11612</t>
  </si>
  <si>
    <t xml:space="preserve">A11613 (Samuel Gillespie b. 1742)</t>
  </si>
  <si>
    <t xml:space="preserve">A7392</t>
  </si>
  <si>
    <t xml:space="preserve">A11612*</t>
  </si>
  <si>
    <t xml:space="preserve">B6098</t>
  </si>
  <si>
    <t xml:space="preserve">A5860 (Thomas Gillespie 1719-1797)</t>
  </si>
  <si>
    <t xml:space="preserve">A20723</t>
  </si>
  <si>
    <t xml:space="preserve">A20723*</t>
  </si>
  <si>
    <t xml:space="preserve">A5858</t>
  </si>
  <si>
    <t xml:space="preserve">A5858*</t>
  </si>
  <si>
    <t xml:space="preserve">A17510</t>
  </si>
  <si>
    <t xml:space="preserve">A17510*</t>
  </si>
  <si>
    <t xml:space="preserve">A2239</t>
  </si>
  <si>
    <t xml:space="preserve">A2230</t>
  </si>
  <si>
    <t xml:space="preserve">A2239*</t>
  </si>
  <si>
    <t xml:space="preserve">FTA38496</t>
  </si>
  <si>
    <t xml:space="preserve">FT258702</t>
  </si>
  <si>
    <t xml:space="preserve">FTA38496*</t>
  </si>
  <si>
    <t xml:space="preserve">A20217</t>
  </si>
  <si>
    <t xml:space="preserve">FT354883</t>
  </si>
  <si>
    <t xml:space="preserve">A20217*</t>
  </si>
  <si>
    <t xml:space="preserve">BY48483</t>
  </si>
  <si>
    <t xml:space="preserve">YFS107266</t>
  </si>
  <si>
    <t xml:space="preserve">Y17214*</t>
  </si>
  <si>
    <t xml:space="preserve">N98125</t>
  </si>
  <si>
    <t xml:space="preserve">Spencer</t>
  </si>
  <si>
    <t xml:space="preserve">N112569</t>
  </si>
  <si>
    <t xml:space="preserve">B290446</t>
  </si>
  <si>
    <t xml:space="preserve">McKnight</t>
  </si>
  <si>
    <t xml:space="preserve">A7389</t>
  </si>
  <si>
    <t xml:space="preserve">A7389*</t>
  </si>
  <si>
    <t xml:space="preserve">A7403</t>
  </si>
  <si>
    <t xml:space="preserve">A7403*</t>
  </si>
  <si>
    <t xml:space="preserve">Y5673</t>
  </si>
  <si>
    <t xml:space="preserve">Fuqua</t>
  </si>
  <si>
    <t xml:space="preserve">BY169034</t>
  </si>
  <si>
    <t xml:space="preserve">BY130751</t>
  </si>
  <si>
    <t xml:space="preserve">BY170321</t>
  </si>
  <si>
    <t xml:space="preserve">BY170850</t>
  </si>
  <si>
    <t xml:space="preserve">BY171566</t>
  </si>
  <si>
    <t xml:space="preserve">FT274284</t>
  </si>
  <si>
    <t xml:space="preserve">FT47814</t>
  </si>
  <si>
    <t xml:space="preserve">Y59457</t>
  </si>
  <si>
    <t xml:space="preserve">BY169034*</t>
  </si>
  <si>
    <t xml:space="preserve">B604680</t>
  </si>
  <si>
    <t xml:space="preserve">FGC20067</t>
  </si>
  <si>
    <t xml:space="preserve">FGC20072</t>
  </si>
  <si>
    <t xml:space="preserve">FGC20079</t>
  </si>
  <si>
    <t xml:space="preserve">FGC20068</t>
  </si>
  <si>
    <t xml:space="preserve">FGC20071</t>
  </si>
  <si>
    <t xml:space="preserve">FGC20074</t>
  </si>
  <si>
    <t xml:space="preserve">FGC20076</t>
  </si>
  <si>
    <t xml:space="preserve">FGC20080</t>
  </si>
  <si>
    <t xml:space="preserve">FGC20068*</t>
  </si>
  <si>
    <t xml:space="preserve">FGC20070</t>
  </si>
  <si>
    <t xml:space="preserve">FGC20070*</t>
  </si>
  <si>
    <t xml:space="preserve">McMillion</t>
  </si>
  <si>
    <t xml:space="preserve">BY117352</t>
  </si>
  <si>
    <t xml:space="preserve">BY117777</t>
  </si>
  <si>
    <t xml:space="preserve">BY93828</t>
  </si>
  <si>
    <t xml:space="preserve">FT191816</t>
  </si>
  <si>
    <t xml:space="preserve">FT3297</t>
  </si>
  <si>
    <t xml:space="preserve">BY66686</t>
  </si>
  <si>
    <t xml:space="preserve">McMillin</t>
  </si>
  <si>
    <t xml:space="preserve">N10267</t>
  </si>
  <si>
    <t xml:space="preserve">BY3818</t>
  </si>
  <si>
    <t xml:space="preserve">Y151718</t>
  </si>
  <si>
    <t xml:space="preserve">BY3818*</t>
  </si>
  <si>
    <t xml:space="preserve">McKeen</t>
  </si>
  <si>
    <t xml:space="preserve">Colley</t>
  </si>
  <si>
    <t xml:space="preserve">BY19877</t>
  </si>
  <si>
    <t xml:space="preserve">BY47897</t>
  </si>
  <si>
    <t xml:space="preserve">FT130937</t>
  </si>
  <si>
    <t xml:space="preserve">BY3817</t>
  </si>
  <si>
    <t xml:space="preserve">Y41443</t>
  </si>
  <si>
    <t xml:space="preserve">BY3817*</t>
  </si>
  <si>
    <t xml:space="preserve">McKinstry</t>
  </si>
  <si>
    <t xml:space="preserve">Y131693</t>
  </si>
  <si>
    <t xml:space="preserve">FT446880</t>
  </si>
  <si>
    <t xml:space="preserve">Y131685</t>
  </si>
  <si>
    <t xml:space="preserve">Y131693*</t>
  </si>
  <si>
    <t xml:space="preserve">FTB6825</t>
  </si>
  <si>
    <t xml:space="preserve">FT382651</t>
  </si>
  <si>
    <t xml:space="preserve">FTB6620</t>
  </si>
  <si>
    <t xml:space="preserve">FTB8410</t>
  </si>
  <si>
    <t xml:space="preserve">FTC26383</t>
  </si>
  <si>
    <t xml:space="preserve">MF243426</t>
  </si>
  <si>
    <t xml:space="preserve">Y106488</t>
  </si>
  <si>
    <t xml:space="preserve">FTB6825*</t>
  </si>
  <si>
    <t xml:space="preserve">FT293411</t>
  </si>
  <si>
    <t xml:space="preserve">Y127320</t>
  </si>
  <si>
    <t xml:space="preserve">FT293411*</t>
  </si>
  <si>
    <t xml:space="preserve">Wilkerson</t>
  </si>
  <si>
    <t xml:space="preserve">BY100274</t>
  </si>
  <si>
    <t xml:space="preserve">BY100274*</t>
  </si>
  <si>
    <t xml:space="preserve">FT431585</t>
  </si>
  <si>
    <t xml:space="preserve">Y90750</t>
  </si>
  <si>
    <t xml:space="preserve">FT431585*</t>
  </si>
  <si>
    <t xml:space="preserve">FT421095</t>
  </si>
  <si>
    <t xml:space="preserve">FT421095*</t>
  </si>
  <si>
    <t xml:space="preserve">FT335440</t>
  </si>
  <si>
    <t xml:space="preserve">FT340659</t>
  </si>
  <si>
    <t xml:space="preserve">FT341035</t>
  </si>
  <si>
    <t xml:space="preserve">Y133076</t>
  </si>
  <si>
    <t xml:space="preserve">FT335440*</t>
  </si>
  <si>
    <t xml:space="preserve">FGC21575</t>
  </si>
  <si>
    <t xml:space="preserve">BY45717</t>
  </si>
  <si>
    <t xml:space="preserve">FGC21574</t>
  </si>
  <si>
    <t xml:space="preserve">FT81673</t>
  </si>
  <si>
    <t xml:space="preserve">Y11247</t>
  </si>
  <si>
    <t xml:space="preserve">FGC21575*</t>
  </si>
  <si>
    <t xml:space="preserve">FGC21572</t>
  </si>
  <si>
    <t xml:space="preserve">FGC21573</t>
  </si>
  <si>
    <t xml:space="preserve">FGC84684</t>
  </si>
  <si>
    <t xml:space="preserve">FT81092</t>
  </si>
  <si>
    <t xml:space="preserve">FT81137</t>
  </si>
  <si>
    <t xml:space="preserve">FT81980</t>
  </si>
  <si>
    <t xml:space="preserve">FT82306</t>
  </si>
  <si>
    <t xml:space="preserve">S15280</t>
  </si>
  <si>
    <t xml:space="preserve">Y11246*</t>
  </si>
  <si>
    <t xml:space="preserve">MacRannald</t>
  </si>
  <si>
    <t xml:space="preserve">Y8599</t>
  </si>
  <si>
    <t xml:space="preserve">BY19892</t>
  </si>
  <si>
    <t xml:space="preserve">FT14303 &gt; FT14312</t>
  </si>
  <si>
    <t xml:space="preserve">Y10704</t>
  </si>
  <si>
    <t xml:space="preserve">Y11668</t>
  </si>
  <si>
    <t xml:space="preserve">Y19624</t>
  </si>
  <si>
    <t xml:space="preserve">Y9267</t>
  </si>
  <si>
    <t xml:space="preserve">BY48551</t>
  </si>
  <si>
    <t xml:space="preserve">FT33817</t>
  </si>
  <si>
    <t xml:space="preserve">Y29075</t>
  </si>
  <si>
    <t xml:space="preserve">Y29077</t>
  </si>
  <si>
    <t xml:space="preserve">BY19894</t>
  </si>
  <si>
    <t xml:space="preserve">BY47257</t>
  </si>
  <si>
    <t xml:space="preserve">FT33034</t>
  </si>
  <si>
    <t xml:space="preserve">BY19894*</t>
  </si>
  <si>
    <t xml:space="preserve">BY19895</t>
  </si>
  <si>
    <t xml:space="preserve">BY19893</t>
  </si>
  <si>
    <t xml:space="preserve">Y29076</t>
  </si>
  <si>
    <t xml:space="preserve">Y29076*</t>
  </si>
  <si>
    <t xml:space="preserve">N54369</t>
  </si>
  <si>
    <t xml:space="preserve">Y9269 &gt; FT444971</t>
  </si>
  <si>
    <t xml:space="preserve">Hillhouse</t>
  </si>
  <si>
    <t xml:space="preserve">Hemphill (Scottish Borders?)</t>
  </si>
  <si>
    <t xml:space="preserve">BY47538</t>
  </si>
  <si>
    <t xml:space="preserve">Hillis</t>
  </si>
  <si>
    <t xml:space="preserve">Z21257 &gt; FTB54339</t>
  </si>
  <si>
    <t xml:space="preserve">Z21257*</t>
  </si>
  <si>
    <t xml:space="preserve">Hemphill</t>
  </si>
  <si>
    <t xml:space="preserve">H1189</t>
  </si>
  <si>
    <t xml:space="preserve">BY50642</t>
  </si>
  <si>
    <t xml:space="preserve">BY50649</t>
  </si>
  <si>
    <t xml:space="preserve">BY50657</t>
  </si>
  <si>
    <t xml:space="preserve">BY50662</t>
  </si>
  <si>
    <t xml:space="preserve">BY50656</t>
  </si>
  <si>
    <t xml:space="preserve">A6695</t>
  </si>
  <si>
    <t xml:space="preserve">A6696</t>
  </si>
  <si>
    <t xml:space="preserve">A6697</t>
  </si>
  <si>
    <t xml:space="preserve">BY220204</t>
  </si>
  <si>
    <t xml:space="preserve">A6696*</t>
  </si>
  <si>
    <t xml:space="preserve">BY88061</t>
  </si>
  <si>
    <t xml:space="preserve">Y8600</t>
  </si>
  <si>
    <t xml:space="preserve">FTB99665</t>
  </si>
  <si>
    <t xml:space="preserve">Y150646</t>
  </si>
  <si>
    <t xml:space="preserve">Y8601*</t>
  </si>
  <si>
    <t xml:space="preserve">H1188</t>
  </si>
  <si>
    <t xml:space="preserve">FTB39105</t>
  </si>
  <si>
    <t xml:space="preserve">FTB39131</t>
  </si>
  <si>
    <t xml:space="preserve">FTB39105*</t>
  </si>
  <si>
    <t xml:space="preserve">Y9270</t>
  </si>
  <si>
    <t xml:space="preserve">Y9270*</t>
  </si>
  <si>
    <t xml:space="preserve">Y8602</t>
  </si>
  <si>
    <t xml:space="preserve">Y8602*</t>
  </si>
  <si>
    <t xml:space="preserve">H1158</t>
  </si>
  <si>
    <t xml:space="preserve">FT150299</t>
  </si>
  <si>
    <t xml:space="preserve">A6699</t>
  </si>
  <si>
    <t xml:space="preserve">A6699*</t>
  </si>
  <si>
    <t xml:space="preserve">H1186</t>
  </si>
  <si>
    <t xml:space="preserve">H1025</t>
  </si>
  <si>
    <t xml:space="preserve">A6698</t>
  </si>
  <si>
    <t xml:space="preserve">H1154</t>
  </si>
  <si>
    <t xml:space="preserve">FT146652 &gt; BY177850</t>
  </si>
  <si>
    <t xml:space="preserve">FT145395 &gt; FTA51564</t>
  </si>
  <si>
    <t xml:space="preserve">FT146652*</t>
  </si>
  <si>
    <t xml:space="preserve">FT146089</t>
  </si>
  <si>
    <t xml:space="preserve">FT146354</t>
  </si>
  <si>
    <t xml:space="preserve">FT146089*</t>
  </si>
  <si>
    <t xml:space="preserve">FT122991</t>
  </si>
  <si>
    <t xml:space="preserve">FT122991*</t>
  </si>
  <si>
    <t xml:space="preserve">IN88921</t>
  </si>
  <si>
    <t xml:space="preserve">PF4135 et al. (Deda mac Sin?) - 20 SNPs, branching 1235 BCE</t>
  </si>
  <si>
    <t xml:space="preserve">Y11772 (Íar mac Dedad?)</t>
  </si>
  <si>
    <t xml:space="preserve">A11115</t>
  </si>
  <si>
    <t xml:space="preserve">BY49242</t>
  </si>
  <si>
    <t xml:space="preserve">FT11340</t>
  </si>
  <si>
    <t xml:space="preserve">Y32622</t>
  </si>
  <si>
    <t xml:space="preserve">Y75401</t>
  </si>
  <si>
    <t xml:space="preserve">A19477</t>
  </si>
  <si>
    <t xml:space="preserve">A19478</t>
  </si>
  <si>
    <t xml:space="preserve">Y64704</t>
  </si>
  <si>
    <t xml:space="preserve">BY86156</t>
  </si>
  <si>
    <t xml:space="preserve">BY182504</t>
  </si>
  <si>
    <t xml:space="preserve">BY46826</t>
  </si>
  <si>
    <t xml:space="preserve">BY53108</t>
  </si>
  <si>
    <t xml:space="preserve">FT111181</t>
  </si>
  <si>
    <t xml:space="preserve">FT112040</t>
  </si>
  <si>
    <t xml:space="preserve">Y63669</t>
  </si>
  <si>
    <t xml:space="preserve">Y67001</t>
  </si>
  <si>
    <t xml:space="preserve">Y76495</t>
  </si>
  <si>
    <t xml:space="preserve">Y62883</t>
  </si>
  <si>
    <t xml:space="preserve">BY155294</t>
  </si>
  <si>
    <t xml:space="preserve">BY82092</t>
  </si>
  <si>
    <t xml:space="preserve">FT110786</t>
  </si>
  <si>
    <t xml:space="preserve">Y68103</t>
  </si>
  <si>
    <t xml:space="preserve">Y68185</t>
  </si>
  <si>
    <t xml:space="preserve">Y62883*</t>
  </si>
  <si>
    <t xml:space="preserve">Kinley</t>
  </si>
  <si>
    <t xml:space="preserve">Y79838</t>
  </si>
  <si>
    <t xml:space="preserve">Y79838*</t>
  </si>
  <si>
    <t xml:space="preserve">BY86156*</t>
  </si>
  <si>
    <t xml:space="preserve">B560111</t>
  </si>
  <si>
    <t xml:space="preserve">Corkill</t>
  </si>
  <si>
    <t xml:space="preserve">B77884</t>
  </si>
  <si>
    <t xml:space="preserve">IN70607</t>
  </si>
  <si>
    <t xml:space="preserve">FT8412</t>
  </si>
  <si>
    <t xml:space="preserve">FGC85557</t>
  </si>
  <si>
    <t xml:space="preserve">FT10671</t>
  </si>
  <si>
    <t xml:space="preserve">FT7847</t>
  </si>
  <si>
    <t xml:space="preserve">Y168221</t>
  </si>
  <si>
    <t xml:space="preserve">FT8412*</t>
  </si>
  <si>
    <t xml:space="preserve">B333072</t>
  </si>
  <si>
    <t xml:space="preserve">Y12075</t>
  </si>
  <si>
    <t xml:space="preserve">FGC71266</t>
  </si>
  <si>
    <t xml:space="preserve">FGC71274</t>
  </si>
  <si>
    <t xml:space="preserve">FGC71263</t>
  </si>
  <si>
    <t xml:space="preserve">FGC71273 (Donald Munro of Foulis, ?-1039)</t>
  </si>
  <si>
    <t xml:space="preserve">FGC71275</t>
  </si>
  <si>
    <t xml:space="preserve">FGC71276</t>
  </si>
  <si>
    <t xml:space="preserve">FGC71292</t>
  </si>
  <si>
    <t xml:space="preserve">FGC71295</t>
  </si>
  <si>
    <t xml:space="preserve">FGC71297 (Robert de Munro, ?-1369)</t>
  </si>
  <si>
    <t xml:space="preserve">FGC71304</t>
  </si>
  <si>
    <t xml:space="preserve">FGC71331</t>
  </si>
  <si>
    <t xml:space="preserve">FTB16521</t>
  </si>
  <si>
    <t xml:space="preserve">Y12059</t>
  </si>
  <si>
    <t xml:space="preserve">Y19285</t>
  </si>
  <si>
    <t xml:space="preserve">A9877</t>
  </si>
  <si>
    <t xml:space="preserve">A9877*</t>
  </si>
  <si>
    <t xml:space="preserve">Clan Munro of Easter Ross</t>
  </si>
  <si>
    <t xml:space="preserve">FTB21047*</t>
  </si>
  <si>
    <t xml:space="preserve">SI11468</t>
  </si>
  <si>
    <t xml:space="preserve">FT339764</t>
  </si>
  <si>
    <t xml:space="preserve">A11984</t>
  </si>
  <si>
    <t xml:space="preserve">FT339764*</t>
  </si>
  <si>
    <t xml:space="preserve">Y12073*</t>
  </si>
  <si>
    <t xml:space="preserve">Y36079</t>
  </si>
  <si>
    <t xml:space="preserve">A17247</t>
  </si>
  <si>
    <t xml:space="preserve">FT162109</t>
  </si>
  <si>
    <t xml:space="preserve">FT162530</t>
  </si>
  <si>
    <t xml:space="preserve">FT162537</t>
  </si>
  <si>
    <t xml:space="preserve">A8270</t>
  </si>
  <si>
    <t xml:space="preserve">A17248</t>
  </si>
  <si>
    <t xml:space="preserve">BY37469</t>
  </si>
  <si>
    <t xml:space="preserve">BY37471</t>
  </si>
  <si>
    <t xml:space="preserve">BY37470</t>
  </si>
  <si>
    <t xml:space="preserve">FT162235</t>
  </si>
  <si>
    <t xml:space="preserve">FT163229</t>
  </si>
  <si>
    <t xml:space="preserve">FT443435</t>
  </si>
  <si>
    <t xml:space="preserve">Y128944</t>
  </si>
  <si>
    <t xml:space="preserve">BY218314</t>
  </si>
  <si>
    <t xml:space="preserve">Y128218</t>
  </si>
  <si>
    <t xml:space="preserve">Y128944*</t>
  </si>
  <si>
    <t xml:space="preserve">B408386</t>
  </si>
  <si>
    <t xml:space="preserve">Gräf</t>
  </si>
  <si>
    <t xml:space="preserve">BY73985</t>
  </si>
  <si>
    <t xml:space="preserve">BY95225</t>
  </si>
  <si>
    <t xml:space="preserve">FT5131</t>
  </si>
  <si>
    <t xml:space="preserve">FTB28128</t>
  </si>
  <si>
    <t xml:space="preserve">MF31400</t>
  </si>
  <si>
    <t xml:space="preserve">FTB28128*</t>
  </si>
  <si>
    <t xml:space="preserve">B298743</t>
  </si>
  <si>
    <t xml:space="preserve">BY73985*</t>
  </si>
  <si>
    <t xml:space="preserve">A19302*</t>
  </si>
  <si>
    <t xml:space="preserve">N64850</t>
  </si>
  <si>
    <t xml:space="preserve">IN39913</t>
  </si>
  <si>
    <t xml:space="preserve">Walter</t>
  </si>
  <si>
    <t xml:space="preserve">A8270*</t>
  </si>
  <si>
    <t xml:space="preserve">Harritt</t>
  </si>
  <si>
    <t xml:space="preserve">Y12075*</t>
  </si>
  <si>
    <t xml:space="preserve">A13665 (Dáire Doimthech)</t>
  </si>
  <si>
    <t xml:space="preserve">Y31055 (Lugaid mac Con r. 173-203)</t>
  </si>
  <si>
    <t xml:space="preserve">Y85926</t>
  </si>
  <si>
    <t xml:space="preserve">A13665*</t>
  </si>
  <si>
    <t xml:space="preserve">B501365</t>
  </si>
  <si>
    <t xml:space="preserve">Dessort</t>
  </si>
  <si>
    <t xml:space="preserve">Corcu Loigde (O'Driscoll)</t>
  </si>
  <si>
    <t xml:space="preserve">Y31631</t>
  </si>
  <si>
    <t xml:space="preserve">Diskey</t>
  </si>
  <si>
    <t xml:space="preserve">A13664</t>
  </si>
  <si>
    <t xml:space="preserve">BY47942</t>
  </si>
  <si>
    <t xml:space="preserve">FT13804</t>
  </si>
  <si>
    <t xml:space="preserve">FT144526</t>
  </si>
  <si>
    <t xml:space="preserve">FT3383</t>
  </si>
  <si>
    <t xml:space="preserve">Y126098</t>
  </si>
  <si>
    <t xml:space="preserve">BY133999</t>
  </si>
  <si>
    <t xml:space="preserve">BY138409</t>
  </si>
  <si>
    <t xml:space="preserve">FT148499</t>
  </si>
  <si>
    <t xml:space="preserve">FT177130</t>
  </si>
  <si>
    <t xml:space="preserve">FT178071</t>
  </si>
  <si>
    <t xml:space="preserve">Y163882</t>
  </si>
  <si>
    <t xml:space="preserve">BY133999*</t>
  </si>
  <si>
    <t xml:space="preserve">O'Driscoll</t>
  </si>
  <si>
    <t xml:space="preserve">A14359</t>
  </si>
  <si>
    <t xml:space="preserve">A13904</t>
  </si>
  <si>
    <t xml:space="preserve">FT3432</t>
  </si>
  <si>
    <t xml:space="preserve">A14359*</t>
  </si>
  <si>
    <t xml:space="preserve">FT46638</t>
  </si>
  <si>
    <t xml:space="preserve">BY151315</t>
  </si>
  <si>
    <t xml:space="preserve">BY156279</t>
  </si>
  <si>
    <t xml:space="preserve">FT46638*</t>
  </si>
  <si>
    <t xml:space="preserve">BY176167</t>
  </si>
  <si>
    <t xml:space="preserve">BY176167*</t>
  </si>
  <si>
    <t xml:space="preserve">FT3387</t>
  </si>
  <si>
    <t xml:space="preserve">BY178328</t>
  </si>
  <si>
    <t xml:space="preserve">FT3404</t>
  </si>
  <si>
    <t xml:space="preserve">FT3413</t>
  </si>
  <si>
    <t xml:space="preserve">FT3417</t>
  </si>
  <si>
    <t xml:space="preserve">Y168953</t>
  </si>
  <si>
    <t xml:space="preserve">BY86789</t>
  </si>
  <si>
    <t xml:space="preserve">BY156239</t>
  </si>
  <si>
    <t xml:space="preserve">BY171719</t>
  </si>
  <si>
    <t xml:space="preserve">Y71243</t>
  </si>
  <si>
    <t xml:space="preserve">BY86789*</t>
  </si>
  <si>
    <t xml:space="preserve">A19162</t>
  </si>
  <si>
    <t xml:space="preserve">A19163</t>
  </si>
  <si>
    <t xml:space="preserve">A19380</t>
  </si>
  <si>
    <t xml:space="preserve">FT18096</t>
  </si>
  <si>
    <t xml:space="preserve">A19162*</t>
  </si>
  <si>
    <t xml:space="preserve">B43528</t>
  </si>
  <si>
    <t xml:space="preserve">FT268555</t>
  </si>
  <si>
    <t xml:space="preserve">BY54260</t>
  </si>
  <si>
    <t xml:space="preserve">BY54260*</t>
  </si>
  <si>
    <t xml:space="preserve">BY90072</t>
  </si>
  <si>
    <t xml:space="preserve">BY86563</t>
  </si>
  <si>
    <t xml:space="preserve">FGC22318</t>
  </si>
  <si>
    <t xml:space="preserve">BY90072*</t>
  </si>
  <si>
    <t xml:space="preserve">Y100290</t>
  </si>
  <si>
    <t xml:space="preserve">Y100290*</t>
  </si>
  <si>
    <t xml:space="preserve">Y37101</t>
  </si>
  <si>
    <t xml:space="preserve">BY37208</t>
  </si>
  <si>
    <t xml:space="preserve">A19381</t>
  </si>
  <si>
    <t xml:space="preserve">FT93613</t>
  </si>
  <si>
    <t xml:space="preserve">BY37208*</t>
  </si>
  <si>
    <t xml:space="preserve">BY123243</t>
  </si>
  <si>
    <t xml:space="preserve">BY108228</t>
  </si>
  <si>
    <t xml:space="preserve">BY57844</t>
  </si>
  <si>
    <t xml:space="preserve">FTB58156</t>
  </si>
  <si>
    <t xml:space="preserve">Y112683</t>
  </si>
  <si>
    <t xml:space="preserve">FT176677</t>
  </si>
  <si>
    <t xml:space="preserve">Y112683*</t>
  </si>
  <si>
    <t xml:space="preserve">Y91501 (Conganchnes mac Dedad?)</t>
  </si>
  <si>
    <t xml:space="preserve">BY62732</t>
  </si>
  <si>
    <t xml:space="preserve">BY101724</t>
  </si>
  <si>
    <t xml:space="preserve">BY103549</t>
  </si>
  <si>
    <t xml:space="preserve">BY140143</t>
  </si>
  <si>
    <t xml:space="preserve">BY218123</t>
  </si>
  <si>
    <t xml:space="preserve">BY64547</t>
  </si>
  <si>
    <t xml:space="preserve">BY78715</t>
  </si>
  <si>
    <t xml:space="preserve">BY89994</t>
  </si>
  <si>
    <t xml:space="preserve">BY96710</t>
  </si>
  <si>
    <t xml:space="preserve">BY98110</t>
  </si>
  <si>
    <t xml:space="preserve">FT435106</t>
  </si>
  <si>
    <t xml:space="preserve">FTB58300</t>
  </si>
  <si>
    <t xml:space="preserve">FTB68737</t>
  </si>
  <si>
    <t xml:space="preserve">BY62732*</t>
  </si>
  <si>
    <t xml:space="preserve">BY105765</t>
  </si>
  <si>
    <t xml:space="preserve">BY117374</t>
  </si>
  <si>
    <t xml:space="preserve">BY136503</t>
  </si>
  <si>
    <t xml:space="preserve">BY211703</t>
  </si>
  <si>
    <t xml:space="preserve">BY223253</t>
  </si>
  <si>
    <t xml:space="preserve">FT123071</t>
  </si>
  <si>
    <t xml:space="preserve">FT124332</t>
  </si>
  <si>
    <t xml:space="preserve">FT124455</t>
  </si>
  <si>
    <t xml:space="preserve">FT309324</t>
  </si>
  <si>
    <t xml:space="preserve">FT310263</t>
  </si>
  <si>
    <t xml:space="preserve">BY105765*</t>
  </si>
  <si>
    <t xml:space="preserve">Hash</t>
  </si>
  <si>
    <t xml:space="preserve">A11374</t>
  </si>
  <si>
    <t xml:space="preserve">A11374*</t>
  </si>
  <si>
    <t xml:space="preserve">BY157584</t>
  </si>
  <si>
    <t xml:space="preserve">BY157776</t>
  </si>
  <si>
    <t xml:space="preserve">BY157884</t>
  </si>
  <si>
    <t xml:space="preserve">BY157937</t>
  </si>
  <si>
    <t xml:space="preserve">BY158023</t>
  </si>
  <si>
    <t xml:space="preserve">BY158259</t>
  </si>
  <si>
    <t xml:space="preserve">BY158280</t>
  </si>
  <si>
    <t xml:space="preserve">BY158566</t>
  </si>
  <si>
    <t xml:space="preserve">BY158590</t>
  </si>
  <si>
    <t xml:space="preserve">BY158626</t>
  </si>
  <si>
    <t xml:space="preserve">BY158627</t>
  </si>
  <si>
    <t xml:space="preserve">BY209663</t>
  </si>
  <si>
    <t xml:space="preserve">BY217273</t>
  </si>
  <si>
    <t xml:space="preserve">FTA409536</t>
  </si>
  <si>
    <t xml:space="preserve">FTA409648</t>
  </si>
  <si>
    <t xml:space="preserve">FTA409683</t>
  </si>
  <si>
    <t xml:space="preserve">FTA84811</t>
  </si>
  <si>
    <t xml:space="preserve">FTA93632</t>
  </si>
  <si>
    <t xml:space="preserve">FTA85805</t>
  </si>
  <si>
    <t xml:space="preserve">FT444100</t>
  </si>
  <si>
    <t xml:space="preserve">FTA85805*</t>
  </si>
  <si>
    <t xml:space="preserve">B768428</t>
  </si>
  <si>
    <t xml:space="preserve">BY158597</t>
  </si>
  <si>
    <t xml:space="preserve">BY158597*</t>
  </si>
  <si>
    <t xml:space="preserve">Z45261</t>
  </si>
  <si>
    <t xml:space="preserve">A17708</t>
  </si>
  <si>
    <t xml:space="preserve">A17709</t>
  </si>
  <si>
    <t xml:space="preserve">BY204455</t>
  </si>
  <si>
    <t xml:space="preserve">BY78831</t>
  </si>
  <si>
    <t xml:space="preserve">FGC31289</t>
  </si>
  <si>
    <t xml:space="preserve">FT144591</t>
  </si>
  <si>
    <t xml:space="preserve">FTB5745</t>
  </si>
  <si>
    <t xml:space="preserve">Y104292</t>
  </si>
  <si>
    <t xml:space="preserve">Y106034</t>
  </si>
  <si>
    <t xml:space="preserve">Y108013</t>
  </si>
  <si>
    <t xml:space="preserve">Y146443</t>
  </si>
  <si>
    <t xml:space="preserve">Y89952</t>
  </si>
  <si>
    <t xml:space="preserve">Y98208</t>
  </si>
  <si>
    <t xml:space="preserve">Z45262</t>
  </si>
  <si>
    <t xml:space="preserve">Z45263</t>
  </si>
  <si>
    <t xml:space="preserve">Z45264</t>
  </si>
  <si>
    <t xml:space="preserve">Z45261*</t>
  </si>
  <si>
    <t xml:space="preserve">Williamson</t>
  </si>
  <si>
    <t xml:space="preserve">N184237</t>
  </si>
  <si>
    <t xml:space="preserve">FTA82876</t>
  </si>
  <si>
    <t xml:space="preserve">FTA91200</t>
  </si>
  <si>
    <t xml:space="preserve">MF23692</t>
  </si>
  <si>
    <t xml:space="preserve">FTA82876*</t>
  </si>
  <si>
    <t xml:space="preserve">FT368107</t>
  </si>
  <si>
    <t xml:space="preserve">FT368340</t>
  </si>
  <si>
    <t xml:space="preserve">FT369107*</t>
  </si>
  <si>
    <t xml:space="preserve">FT344905</t>
  </si>
  <si>
    <t xml:space="preserve">FT344905*</t>
  </si>
  <si>
    <t xml:space="preserve">Sully Hall</t>
  </si>
  <si>
    <t xml:space="preserve">B675336</t>
  </si>
  <si>
    <t xml:space="preserve">Saylor</t>
  </si>
  <si>
    <t xml:space="preserve">Y166579</t>
  </si>
  <si>
    <t xml:space="preserve">Y166579*</t>
  </si>
  <si>
    <t xml:space="preserve">FT268556</t>
  </si>
  <si>
    <t xml:space="preserve">FT258978</t>
  </si>
  <si>
    <t xml:space="preserve">FT268556*</t>
  </si>
  <si>
    <t xml:space="preserve">Y3723 et al. (31 SNPs)</t>
  </si>
  <si>
    <t xml:space="preserve">Y3723*</t>
  </si>
  <si>
    <t xml:space="preserve">MI64233</t>
  </si>
  <si>
    <t xml:space="preserve">Gueguen de La Roche</t>
  </si>
  <si>
    <t xml:space="preserve">B11366</t>
  </si>
  <si>
    <t xml:space="preserve">Harrod</t>
  </si>
  <si>
    <t xml:space="preserve">A22306</t>
  </si>
  <si>
    <t xml:space="preserve">FT251600</t>
  </si>
  <si>
    <t xml:space="preserve">FT251689</t>
  </si>
  <si>
    <t xml:space="preserve">BY55932</t>
  </si>
  <si>
    <t xml:space="preserve">BY101049</t>
  </si>
  <si>
    <t xml:space="preserve">BY105254</t>
  </si>
  <si>
    <t xml:space="preserve">BY109473</t>
  </si>
  <si>
    <t xml:space="preserve">BY109848</t>
  </si>
  <si>
    <t xml:space="preserve">BY118063</t>
  </si>
  <si>
    <t xml:space="preserve">BY119394</t>
  </si>
  <si>
    <t xml:space="preserve">BY128554</t>
  </si>
  <si>
    <t xml:space="preserve">BY133274</t>
  </si>
  <si>
    <t xml:space="preserve">BY134341</t>
  </si>
  <si>
    <t xml:space="preserve">BY140515</t>
  </si>
  <si>
    <t xml:space="preserve">BY150002</t>
  </si>
  <si>
    <t xml:space="preserve">BY56309</t>
  </si>
  <si>
    <t xml:space="preserve">BY69182</t>
  </si>
  <si>
    <t xml:space="preserve">BY72472</t>
  </si>
  <si>
    <t xml:space="preserve">BY75508</t>
  </si>
  <si>
    <t xml:space="preserve">BY77278</t>
  </si>
  <si>
    <t xml:space="preserve">BY78078</t>
  </si>
  <si>
    <t xml:space="preserve">BY78269</t>
  </si>
  <si>
    <t xml:space="preserve">BY79337</t>
  </si>
  <si>
    <t xml:space="preserve">BY99738</t>
  </si>
  <si>
    <t xml:space="preserve">FT343845</t>
  </si>
  <si>
    <t xml:space="preserve">FT343878</t>
  </si>
  <si>
    <t xml:space="preserve">FT344374</t>
  </si>
  <si>
    <t xml:space="preserve">FT350588</t>
  </si>
  <si>
    <t xml:space="preserve">Y157531</t>
  </si>
  <si>
    <t xml:space="preserve">BY55932*</t>
  </si>
  <si>
    <t xml:space="preserve">Butchart</t>
  </si>
  <si>
    <t xml:space="preserve">Randolph</t>
  </si>
  <si>
    <t xml:space="preserve">BY62644</t>
  </si>
  <si>
    <t xml:space="preserve">BY107497</t>
  </si>
  <si>
    <t xml:space="preserve">BY108629</t>
  </si>
  <si>
    <t xml:space="preserve">BY119740</t>
  </si>
  <si>
    <t xml:space="preserve">BY129989</t>
  </si>
  <si>
    <t xml:space="preserve">BY135861</t>
  </si>
  <si>
    <t xml:space="preserve">BY219377</t>
  </si>
  <si>
    <t xml:space="preserve">BY51712</t>
  </si>
  <si>
    <t xml:space="preserve">BY77022</t>
  </si>
  <si>
    <t xml:space="preserve">BY92499</t>
  </si>
  <si>
    <t xml:space="preserve">FT251805</t>
  </si>
  <si>
    <t xml:space="preserve">FT251838</t>
  </si>
  <si>
    <t xml:space="preserve">BY62644*</t>
  </si>
  <si>
    <t xml:space="preserve">Y21507</t>
  </si>
  <si>
    <t xml:space="preserve">A10512</t>
  </si>
  <si>
    <t xml:space="preserve">A10513</t>
  </si>
  <si>
    <t xml:space="preserve">A10514</t>
  </si>
  <si>
    <t xml:space="preserve">A10515</t>
  </si>
  <si>
    <t xml:space="preserve">BY37517</t>
  </si>
  <si>
    <t xml:space="preserve">BY37520</t>
  </si>
  <si>
    <t xml:space="preserve">BY37521</t>
  </si>
  <si>
    <t xml:space="preserve">BY85494</t>
  </si>
  <si>
    <t xml:space="preserve">FT98859</t>
  </si>
  <si>
    <t xml:space="preserve">FT99772</t>
  </si>
  <si>
    <t xml:space="preserve">Y20868</t>
  </si>
  <si>
    <t xml:space="preserve">Y20869</t>
  </si>
  <si>
    <t xml:space="preserve">Y20873</t>
  </si>
  <si>
    <t xml:space="preserve">Y21508</t>
  </si>
  <si>
    <t xml:space="preserve">Y21509</t>
  </si>
  <si>
    <t xml:space="preserve">Y21510</t>
  </si>
  <si>
    <t xml:space="preserve">Y21511</t>
  </si>
  <si>
    <t xml:space="preserve">Y21512</t>
  </si>
  <si>
    <t xml:space="preserve">Y21514</t>
  </si>
  <si>
    <t xml:space="preserve">Y21516</t>
  </si>
  <si>
    <t xml:space="preserve">Y21517</t>
  </si>
  <si>
    <t xml:space="preserve">Y75693</t>
  </si>
  <si>
    <t xml:space="preserve">Z18584</t>
  </si>
  <si>
    <t xml:space="preserve">Y21507*</t>
  </si>
  <si>
    <t xml:space="preserve">Y20870</t>
  </si>
  <si>
    <t xml:space="preserve">FT110235</t>
  </si>
  <si>
    <t xml:space="preserve">FT144578</t>
  </si>
  <si>
    <t xml:space="preserve">FT9151</t>
  </si>
  <si>
    <t xml:space="preserve">FT98715</t>
  </si>
  <si>
    <t xml:space="preserve">FT98791</t>
  </si>
  <si>
    <t xml:space="preserve">FT98816</t>
  </si>
  <si>
    <t xml:space="preserve">FT98829</t>
  </si>
  <si>
    <t xml:space="preserve">FT98893</t>
  </si>
  <si>
    <t xml:space="preserve">FT99004</t>
  </si>
  <si>
    <t xml:space="preserve">FT99005</t>
  </si>
  <si>
    <t xml:space="preserve">FT99024</t>
  </si>
  <si>
    <t xml:space="preserve">FT99295</t>
  </si>
  <si>
    <t xml:space="preserve">FT99421</t>
  </si>
  <si>
    <t xml:space="preserve">FT99468</t>
  </si>
  <si>
    <t xml:space="preserve">Y20874</t>
  </si>
  <si>
    <t xml:space="preserve">Y21513</t>
  </si>
  <si>
    <t xml:space="preserve">Y21515</t>
  </si>
  <si>
    <t xml:space="preserve">FT99343</t>
  </si>
  <si>
    <t xml:space="preserve">FT451196</t>
  </si>
  <si>
    <t xml:space="preserve">FT99422</t>
  </si>
  <si>
    <t xml:space="preserve">FT99483</t>
  </si>
  <si>
    <t xml:space="preserve">FT99543</t>
  </si>
  <si>
    <t xml:space="preserve">FT99343*</t>
  </si>
  <si>
    <t xml:space="preserve">Burnside</t>
  </si>
  <si>
    <t xml:space="preserve">Y20871</t>
  </si>
  <si>
    <t xml:space="preserve">A11113</t>
  </si>
  <si>
    <t xml:space="preserve">FT107755</t>
  </si>
  <si>
    <t xml:space="preserve">FT108075</t>
  </si>
  <si>
    <t xml:space="preserve">Y20872</t>
  </si>
  <si>
    <t xml:space="preserve">BY87892</t>
  </si>
  <si>
    <t xml:space="preserve">Y46717</t>
  </si>
  <si>
    <t xml:space="preserve">Y49259</t>
  </si>
  <si>
    <t xml:space="preserve">BY87892*</t>
  </si>
  <si>
    <t xml:space="preserve">Dodd</t>
  </si>
  <si>
    <t xml:space="preserve">FT109708</t>
  </si>
  <si>
    <t xml:space="preserve">Y49340</t>
  </si>
  <si>
    <t xml:space="preserve">Y50064*</t>
  </si>
  <si>
    <t xml:space="preserve">Y55588</t>
  </si>
  <si>
    <t xml:space="preserve">BY87766</t>
  </si>
  <si>
    <t xml:space="preserve">Todd</t>
  </si>
  <si>
    <t xml:space="preserve">BY151966</t>
  </si>
  <si>
    <t xml:space="preserve">FT106895</t>
  </si>
  <si>
    <t xml:space="preserve">FT144530</t>
  </si>
  <si>
    <t xml:space="preserve">Y168662</t>
  </si>
  <si>
    <t xml:space="preserve">BY151966*</t>
  </si>
  <si>
    <t xml:space="preserve">Gibbins</t>
  </si>
  <si>
    <t xml:space="preserve">Chitwood</t>
  </si>
  <si>
    <t xml:space="preserve">S7708</t>
  </si>
  <si>
    <t xml:space="preserve">A19303</t>
  </si>
  <si>
    <t xml:space="preserve">A19304</t>
  </si>
  <si>
    <t xml:space="preserve">BY37515</t>
  </si>
  <si>
    <t xml:space="preserve">BY37516</t>
  </si>
  <si>
    <t xml:space="preserve">BY37519</t>
  </si>
  <si>
    <t xml:space="preserve">BY37522</t>
  </si>
  <si>
    <t xml:space="preserve">BY44602</t>
  </si>
  <si>
    <t xml:space="preserve">BY44739</t>
  </si>
  <si>
    <t xml:space="preserve">FT1450988</t>
  </si>
  <si>
    <t xml:space="preserve">FT145183</t>
  </si>
  <si>
    <t xml:space="preserve">FT145273</t>
  </si>
  <si>
    <t xml:space="preserve">FT145475</t>
  </si>
  <si>
    <t xml:space="preserve">FT145509</t>
  </si>
  <si>
    <t xml:space="preserve">FT146175</t>
  </si>
  <si>
    <t xml:space="preserve">FT146632</t>
  </si>
  <si>
    <t xml:space="preserve">FT233118</t>
  </si>
  <si>
    <t xml:space="preserve">FT275517</t>
  </si>
  <si>
    <t xml:space="preserve">FT34747</t>
  </si>
  <si>
    <t xml:space="preserve">S7714</t>
  </si>
  <si>
    <t xml:space="preserve">Y182408</t>
  </si>
  <si>
    <t xml:space="preserve">Y61420</t>
  </si>
  <si>
    <t xml:space="preserve">Y62320</t>
  </si>
  <si>
    <t xml:space="preserve">Y62443</t>
  </si>
  <si>
    <t xml:space="preserve">Y63182</t>
  </si>
  <si>
    <t xml:space="preserve">Y64188</t>
  </si>
  <si>
    <t xml:space="preserve">Y66257</t>
  </si>
  <si>
    <t xml:space="preserve">Y68986</t>
  </si>
  <si>
    <t xml:space="preserve">Y71358</t>
  </si>
  <si>
    <t xml:space="preserve">Y71545</t>
  </si>
  <si>
    <t xml:space="preserve">Y75954</t>
  </si>
  <si>
    <t xml:space="preserve">BY82983</t>
  </si>
  <si>
    <t xml:space="preserve">BY139718</t>
  </si>
  <si>
    <t xml:space="preserve">BY142178</t>
  </si>
  <si>
    <t xml:space="preserve">BY226176</t>
  </si>
  <si>
    <t xml:space="preserve">BY85616</t>
  </si>
  <si>
    <t xml:space="preserve">FT272860</t>
  </si>
  <si>
    <t xml:space="preserve">FT273108</t>
  </si>
  <si>
    <t xml:space="preserve">FT273171</t>
  </si>
  <si>
    <t xml:space="preserve">FT273186</t>
  </si>
  <si>
    <t xml:space="preserve">FT273702</t>
  </si>
  <si>
    <t xml:space="preserve">FT274670</t>
  </si>
  <si>
    <t xml:space="preserve">FT274671</t>
  </si>
  <si>
    <t xml:space="preserve">FT275215</t>
  </si>
  <si>
    <t xml:space="preserve">FT275511</t>
  </si>
  <si>
    <t xml:space="preserve">FT275512</t>
  </si>
  <si>
    <t xml:space="preserve">FTA45210</t>
  </si>
  <si>
    <t xml:space="preserve">Y143849</t>
  </si>
  <si>
    <t xml:space="preserve">Y143850</t>
  </si>
  <si>
    <t xml:space="preserve">Y143851</t>
  </si>
  <si>
    <t xml:space="preserve">Y143852</t>
  </si>
  <si>
    <t xml:space="preserve">Y143853</t>
  </si>
  <si>
    <t xml:space="preserve">Y143855</t>
  </si>
  <si>
    <t xml:space="preserve">Y143856</t>
  </si>
  <si>
    <t xml:space="preserve">Y143857</t>
  </si>
  <si>
    <t xml:space="preserve">Y143858</t>
  </si>
  <si>
    <t xml:space="preserve">Y143860</t>
  </si>
  <si>
    <t xml:space="preserve">Y143861</t>
  </si>
  <si>
    <t xml:space="preserve">BY82983*</t>
  </si>
  <si>
    <t xml:space="preserve">Hoover</t>
  </si>
  <si>
    <t xml:space="preserve">BY37518</t>
  </si>
  <si>
    <t xml:space="preserve">Jolley</t>
  </si>
  <si>
    <t xml:space="preserve">FT253995</t>
  </si>
  <si>
    <t xml:space="preserve">FT254498</t>
  </si>
  <si>
    <t xml:space="preserve">FT439209</t>
  </si>
  <si>
    <t xml:space="preserve">FTA26257</t>
  </si>
  <si>
    <t xml:space="preserve">FT253995*</t>
  </si>
  <si>
    <t xml:space="preserve">FT254710</t>
  </si>
  <si>
    <t xml:space="preserve">FT376316</t>
  </si>
  <si>
    <t xml:space="preserve">FT90593</t>
  </si>
  <si>
    <t xml:space="preserve">FT86959</t>
  </si>
  <si>
    <t xml:space="preserve">BY66968</t>
  </si>
  <si>
    <t xml:space="preserve">FT255062</t>
  </si>
  <si>
    <t xml:space="preserve">FT86959*</t>
  </si>
  <si>
    <t xml:space="preserve">FTA79200</t>
  </si>
  <si>
    <t xml:space="preserve">FTA79740</t>
  </si>
  <si>
    <t xml:space="preserve">FTA80907</t>
  </si>
  <si>
    <t xml:space="preserve">FTA81582</t>
  </si>
  <si>
    <t xml:space="preserve">FTA83561</t>
  </si>
  <si>
    <t xml:space="preserve">FTA94598</t>
  </si>
  <si>
    <t xml:space="preserve">FTA94601</t>
  </si>
  <si>
    <t xml:space="preserve">FTA79200*</t>
  </si>
  <si>
    <t xml:space="preserve">Mahaffey</t>
  </si>
  <si>
    <t xml:space="preserve">FGC14181</t>
  </si>
  <si>
    <t xml:space="preserve">FGC14181*</t>
  </si>
  <si>
    <t xml:space="preserve">	MI44046</t>
  </si>
  <si>
    <t xml:space="preserve">Hubbard</t>
  </si>
  <si>
    <t xml:space="preserve">BY44555</t>
  </si>
  <si>
    <t xml:space="preserve">BY106395</t>
  </si>
  <si>
    <t xml:space="preserve">BY44657</t>
  </si>
  <si>
    <t xml:space="preserve">BY44686</t>
  </si>
  <si>
    <t xml:space="preserve">BY44788</t>
  </si>
  <si>
    <t xml:space="preserve">FT145151</t>
  </si>
  <si>
    <t xml:space="preserve">FT146685</t>
  </si>
  <si>
    <t xml:space="preserve">FTB30627</t>
  </si>
  <si>
    <t xml:space="preserve">PH3673</t>
  </si>
  <si>
    <t xml:space="preserve">Y143389</t>
  </si>
  <si>
    <t xml:space="preserve">Y98643</t>
  </si>
  <si>
    <t xml:space="preserve">BY44555*</t>
  </si>
  <si>
    <t xml:space="preserve">Watt</t>
  </si>
  <si>
    <t xml:space="preserve">BY44773</t>
  </si>
  <si>
    <t xml:space="preserve">BY44733</t>
  </si>
  <si>
    <t xml:space="preserve">FT145093</t>
  </si>
  <si>
    <t xml:space="preserve">FT146829</t>
  </si>
  <si>
    <t xml:space="preserve">FT147542</t>
  </si>
  <si>
    <t xml:space="preserve">FT147651</t>
  </si>
  <si>
    <t xml:space="preserve">FTA26256</t>
  </si>
  <si>
    <t xml:space="preserve">BY44773*</t>
  </si>
  <si>
    <t xml:space="preserve">B157401</t>
  </si>
  <si>
    <t xml:space="preserve">Y4692</t>
  </si>
  <si>
    <t xml:space="preserve">FT360421</t>
  </si>
  <si>
    <t xml:space="preserve">FGC2956</t>
  </si>
  <si>
    <t xml:space="preserve">FGC81772</t>
  </si>
  <si>
    <t xml:space="preserve">FT358591</t>
  </si>
  <si>
    <t xml:space="preserve">FT359274</t>
  </si>
  <si>
    <t xml:space="preserve">FT359294</t>
  </si>
  <si>
    <t xml:space="preserve">FT359491</t>
  </si>
  <si>
    <t xml:space="preserve">FT359534</t>
  </si>
  <si>
    <t xml:space="preserve">FT359575</t>
  </si>
  <si>
    <t xml:space="preserve">FT360020</t>
  </si>
  <si>
    <t xml:space="preserve">FT360039</t>
  </si>
  <si>
    <t xml:space="preserve">FT360318</t>
  </si>
  <si>
    <t xml:space="preserve">FT360589</t>
  </si>
  <si>
    <t xml:space="preserve">FT360590</t>
  </si>
  <si>
    <t xml:space="preserve">FT360749</t>
  </si>
  <si>
    <t xml:space="preserve">FT361040</t>
  </si>
  <si>
    <t xml:space="preserve">FT361118</t>
  </si>
  <si>
    <t xml:space="preserve">FT361176</t>
  </si>
  <si>
    <t xml:space="preserve">FT361235</t>
  </si>
  <si>
    <t xml:space="preserve">FT361336</t>
  </si>
  <si>
    <t xml:space="preserve">FT361360</t>
  </si>
  <si>
    <t xml:space="preserve">FT361393</t>
  </si>
  <si>
    <t xml:space="preserve">FT361442</t>
  </si>
  <si>
    <t xml:space="preserve">FT361516</t>
  </si>
  <si>
    <t xml:space="preserve">FT361533</t>
  </si>
  <si>
    <t xml:space="preserve">FT428850</t>
  </si>
  <si>
    <t xml:space="preserve">FT431141</t>
  </si>
  <si>
    <t xml:space="preserve">FT450653</t>
  </si>
  <si>
    <t xml:space="preserve">FT457833</t>
  </si>
  <si>
    <t xml:space="preserve">FT702</t>
  </si>
  <si>
    <t xml:space="preserve">FTA58694</t>
  </si>
  <si>
    <t xml:space="preserve">Y108386</t>
  </si>
  <si>
    <t xml:space="preserve">FT360421*</t>
  </si>
  <si>
    <t xml:space="preserve">Y3734</t>
  </si>
  <si>
    <t xml:space="preserve">FGC7215</t>
  </si>
  <si>
    <t xml:space="preserve">FGC14453</t>
  </si>
  <si>
    <t xml:space="preserve">Y5460</t>
  </si>
  <si>
    <t xml:space="preserve">IN12486</t>
  </si>
  <si>
    <t xml:space="preserve">Greaves</t>
  </si>
  <si>
    <t xml:space="preserve">Y5455</t>
  </si>
  <si>
    <t xml:space="preserve">BY48987</t>
  </si>
  <si>
    <t xml:space="preserve">FGC14451</t>
  </si>
  <si>
    <t xml:space="preserve">FGC14455</t>
  </si>
  <si>
    <t xml:space="preserve">FGC14456</t>
  </si>
  <si>
    <t xml:space="preserve">FGC14461</t>
  </si>
  <si>
    <t xml:space="preserve">FGC14464</t>
  </si>
  <si>
    <t xml:space="preserve">FGC14472</t>
  </si>
  <si>
    <t xml:space="preserve">FGC14473</t>
  </si>
  <si>
    <t xml:space="preserve">FGC41358</t>
  </si>
  <si>
    <t xml:space="preserve">FGC41373</t>
  </si>
  <si>
    <t xml:space="preserve">FT20707</t>
  </si>
  <si>
    <t xml:space="preserve">FT27263</t>
  </si>
  <si>
    <t xml:space="preserve">Y18218</t>
  </si>
  <si>
    <t xml:space="preserve">Y18392</t>
  </si>
  <si>
    <t xml:space="preserve">Y38223</t>
  </si>
  <si>
    <t xml:space="preserve">Y5463</t>
  </si>
  <si>
    <t xml:space="preserve">Y5464</t>
  </si>
  <si>
    <t xml:space="preserve">BY171838</t>
  </si>
  <si>
    <t xml:space="preserve">FT234364</t>
  </si>
  <si>
    <t xml:space="preserve">BY171838*</t>
  </si>
  <si>
    <t xml:space="preserve">IN13416</t>
  </si>
  <si>
    <t xml:space="preserve">Leece</t>
  </si>
  <si>
    <t xml:space="preserve">BY171828</t>
  </si>
  <si>
    <t xml:space="preserve">BY113918</t>
  </si>
  <si>
    <t xml:space="preserve">BY171832</t>
  </si>
  <si>
    <t xml:space="preserve">BY171836</t>
  </si>
  <si>
    <t xml:space="preserve">BY171837</t>
  </si>
  <si>
    <t xml:space="preserve">BY171839</t>
  </si>
  <si>
    <t xml:space="preserve">BY171844</t>
  </si>
  <si>
    <t xml:space="preserve">BY171846</t>
  </si>
  <si>
    <t xml:space="preserve">BY171852</t>
  </si>
  <si>
    <t xml:space="preserve">BY171859</t>
  </si>
  <si>
    <t xml:space="preserve">BY171863</t>
  </si>
  <si>
    <t xml:space="preserve">BY209850</t>
  </si>
  <si>
    <t xml:space="preserve">BY210278</t>
  </si>
  <si>
    <t xml:space="preserve">BY221437</t>
  </si>
  <si>
    <t xml:space="preserve">FT268562</t>
  </si>
  <si>
    <t xml:space="preserve">Y155072</t>
  </si>
  <si>
    <t xml:space="preserve">Y155077</t>
  </si>
  <si>
    <t xml:space="preserve">BY171828*</t>
  </si>
  <si>
    <t xml:space="preserve">FT233952</t>
  </si>
  <si>
    <t xml:space="preserve">FT233664</t>
  </si>
  <si>
    <t xml:space="preserve">FT233690</t>
  </si>
  <si>
    <t xml:space="preserve">FT233748</t>
  </si>
  <si>
    <t xml:space="preserve">FT234092</t>
  </si>
  <si>
    <t xml:space="preserve">FT234676</t>
  </si>
  <si>
    <t xml:space="preserve">FT234869</t>
  </si>
  <si>
    <t xml:space="preserve">FT234876</t>
  </si>
  <si>
    <t xml:space="preserve">FT268612</t>
  </si>
  <si>
    <t xml:space="preserve">FT233952*</t>
  </si>
  <si>
    <t xml:space="preserve">A7729</t>
  </si>
  <si>
    <t xml:space="preserve">BY46347</t>
  </si>
  <si>
    <t xml:space="preserve">Y18393</t>
  </si>
  <si>
    <t xml:space="preserve">Y18648</t>
  </si>
  <si>
    <t xml:space="preserve">Y18649</t>
  </si>
  <si>
    <t xml:space="preserve">A7729*</t>
  </si>
  <si>
    <t xml:space="preserve">N58620</t>
  </si>
  <si>
    <t xml:space="preserve">A12374</t>
  </si>
  <si>
    <t xml:space="preserve">FT144821</t>
  </si>
  <si>
    <t xml:space="preserve">Y181505</t>
  </si>
  <si>
    <t xml:space="preserve">BY116314</t>
  </si>
  <si>
    <t xml:space="preserve">FT356545</t>
  </si>
  <si>
    <t xml:space="preserve">FT357212</t>
  </si>
  <si>
    <t xml:space="preserve">Y212176</t>
  </si>
  <si>
    <t xml:space="preserve">BY116314*</t>
  </si>
  <si>
    <t xml:space="preserve">B573112</t>
  </si>
  <si>
    <t xml:space="preserve">Norman</t>
  </si>
  <si>
    <t xml:space="preserve">MK32684</t>
  </si>
  <si>
    <t xml:space="preserve">Hadley</t>
  </si>
  <si>
    <t xml:space="preserve">BY37223</t>
  </si>
  <si>
    <t xml:space="preserve">Mulvihil</t>
  </si>
  <si>
    <t xml:space="preserve">BY224067</t>
  </si>
  <si>
    <t xml:space="preserve">BY224067*</t>
  </si>
  <si>
    <t xml:space="preserve">Y49923</t>
  </si>
  <si>
    <t xml:space="preserve">MF2471</t>
  </si>
  <si>
    <t xml:space="preserve">Y47651</t>
  </si>
  <si>
    <t xml:space="preserve">Y56688</t>
  </si>
  <si>
    <t xml:space="preserve">Y59192</t>
  </si>
  <si>
    <t xml:space="preserve">Y49923*</t>
  </si>
  <si>
    <t xml:space="preserve">Ganley</t>
  </si>
  <si>
    <t xml:space="preserve">Ganly</t>
  </si>
  <si>
    <t xml:space="preserve">BY202258</t>
  </si>
  <si>
    <t xml:space="preserve">FT188751</t>
  </si>
  <si>
    <t xml:space="preserve">Y63687*</t>
  </si>
  <si>
    <t xml:space="preserve">FT180295</t>
  </si>
  <si>
    <t xml:space="preserve">FT180295*</t>
  </si>
  <si>
    <t xml:space="preserve">FGC14458</t>
  </si>
  <si>
    <t xml:space="preserve">Y5453</t>
  </si>
  <si>
    <t xml:space="preserve">FGC14458*</t>
  </si>
  <si>
    <t xml:space="preserve">BY184836</t>
  </si>
  <si>
    <t xml:space="preserve">BY127055</t>
  </si>
  <si>
    <t xml:space="preserve">BY202259</t>
  </si>
  <si>
    <t xml:space="preserve">BY202924</t>
  </si>
  <si>
    <t xml:space="preserve">BY203349</t>
  </si>
  <si>
    <t xml:space="preserve">BY203845</t>
  </si>
  <si>
    <t xml:space="preserve">FT148231</t>
  </si>
  <si>
    <t xml:space="preserve">FT148334</t>
  </si>
  <si>
    <t xml:space="preserve">FT148800</t>
  </si>
  <si>
    <t xml:space="preserve">FT148838</t>
  </si>
  <si>
    <t xml:space="preserve">FT149070</t>
  </si>
  <si>
    <t xml:space="preserve">FT149086</t>
  </si>
  <si>
    <t xml:space="preserve">FT149534</t>
  </si>
  <si>
    <t xml:space="preserve">FT149920</t>
  </si>
  <si>
    <t xml:space="preserve">FT151774</t>
  </si>
  <si>
    <t xml:space="preserve">Y27700</t>
  </si>
  <si>
    <t xml:space="preserve">BY184836*</t>
  </si>
  <si>
    <t xml:space="preserve">Byrnes</t>
  </si>
  <si>
    <t xml:space="preserve">FT402914</t>
  </si>
  <si>
    <t xml:space="preserve">FT402981</t>
  </si>
  <si>
    <t xml:space="preserve">FT402914*</t>
  </si>
  <si>
    <t xml:space="preserve">FTB13774</t>
  </si>
  <si>
    <t xml:space="preserve">FTB13774*</t>
  </si>
  <si>
    <t xml:space="preserve">Y5451</t>
  </si>
  <si>
    <t xml:space="preserve">FGC14462</t>
  </si>
  <si>
    <t xml:space="preserve">FGC14466</t>
  </si>
  <si>
    <t xml:space="preserve">FT110912</t>
  </si>
  <si>
    <t xml:space="preserve">FT17207</t>
  </si>
  <si>
    <t xml:space="preserve">FT18181</t>
  </si>
  <si>
    <t xml:space="preserve">FT73591</t>
  </si>
  <si>
    <t xml:space="preserve">Y5465</t>
  </si>
  <si>
    <t xml:space="preserve">FT64429 (Geibhennach, son of Aedh, d. 971)</t>
  </si>
  <si>
    <t xml:space="preserve">BY150381</t>
  </si>
  <si>
    <t xml:space="preserve">Y45719</t>
  </si>
  <si>
    <t xml:space="preserve">BY150381*</t>
  </si>
  <si>
    <t xml:space="preserve">N99069</t>
  </si>
  <si>
    <t xml:space="preserve">Clyne</t>
  </si>
  <si>
    <t xml:space="preserve">Ó Géibheannaigh (Keaveny) of Connacht (genetically no match to other Ui Maine septs)</t>
  </si>
  <si>
    <t xml:space="preserve">BY186335</t>
  </si>
  <si>
    <t xml:space="preserve">BY186584</t>
  </si>
  <si>
    <t xml:space="preserve">BY186613</t>
  </si>
  <si>
    <t xml:space="preserve">BY188020</t>
  </si>
  <si>
    <t xml:space="preserve">BY188066</t>
  </si>
  <si>
    <t xml:space="preserve">BY188723</t>
  </si>
  <si>
    <t xml:space="preserve">BY188726</t>
  </si>
  <si>
    <t xml:space="preserve">FT63867</t>
  </si>
  <si>
    <t xml:space="preserve">MF24446</t>
  </si>
  <si>
    <t xml:space="preserve">BY186335*</t>
  </si>
  <si>
    <t xml:space="preserve">Perea</t>
  </si>
  <si>
    <t xml:space="preserve">FT83249</t>
  </si>
  <si>
    <t xml:space="preserve">FT83661</t>
  </si>
  <si>
    <t xml:space="preserve">BY158352</t>
  </si>
  <si>
    <t xml:space="preserve">FT245715</t>
  </si>
  <si>
    <t xml:space="preserve">BY158352*</t>
  </si>
  <si>
    <t xml:space="preserve">N24073</t>
  </si>
  <si>
    <t xml:space="preserve">FT246845</t>
  </si>
  <si>
    <t xml:space="preserve">FT245506</t>
  </si>
  <si>
    <t xml:space="preserve">FT246786</t>
  </si>
  <si>
    <t xml:space="preserve">FT246983</t>
  </si>
  <si>
    <t xml:space="preserve">FT461199</t>
  </si>
  <si>
    <t xml:space="preserve">FT246845*</t>
  </si>
  <si>
    <t xml:space="preserve">FT245250</t>
  </si>
  <si>
    <t xml:space="preserve">FT245250*</t>
  </si>
  <si>
    <t xml:space="preserve">FGC14449</t>
  </si>
  <si>
    <t xml:space="preserve">Y44666</t>
  </si>
  <si>
    <t xml:space="preserve">Keaveny</t>
  </si>
  <si>
    <t xml:space="preserve">FGC14450</t>
  </si>
  <si>
    <t xml:space="preserve">FGC14465</t>
  </si>
  <si>
    <t xml:space="preserve">FGC14450*</t>
  </si>
  <si>
    <t xml:space="preserve">IN105394</t>
  </si>
  <si>
    <t xml:space="preserve">Y43901</t>
  </si>
  <si>
    <t xml:space="preserve">Y39012</t>
  </si>
  <si>
    <t xml:space="preserve">Y43901*</t>
  </si>
  <si>
    <t xml:space="preserve">Skelly / Hyman</t>
  </si>
  <si>
    <t xml:space="preserve">FT119407</t>
  </si>
  <si>
    <t xml:space="preserve">FGC41364</t>
  </si>
  <si>
    <t xml:space="preserve">FGC41365</t>
  </si>
  <si>
    <t xml:space="preserve">FGC41367</t>
  </si>
  <si>
    <t xml:space="preserve">FT114696</t>
  </si>
  <si>
    <t xml:space="preserve">FT59662</t>
  </si>
  <si>
    <t xml:space="preserve">FT119407*</t>
  </si>
  <si>
    <t xml:space="preserve">Y128131</t>
  </si>
  <si>
    <t xml:space="preserve">FT126600</t>
  </si>
  <si>
    <t xml:space="preserve">BY55527</t>
  </si>
  <si>
    <t xml:space="preserve">FT125633</t>
  </si>
  <si>
    <t xml:space="preserve">FT126086</t>
  </si>
  <si>
    <t xml:space="preserve">FT377102</t>
  </si>
  <si>
    <t xml:space="preserve">FT377103</t>
  </si>
  <si>
    <t xml:space="preserve">Y128539</t>
  </si>
  <si>
    <t xml:space="preserve">Y128584</t>
  </si>
  <si>
    <t xml:space="preserve">Y128691</t>
  </si>
  <si>
    <t xml:space="preserve">Y129370</t>
  </si>
  <si>
    <t xml:space="preserve">Y129461</t>
  </si>
  <si>
    <t xml:space="preserve">Y129716</t>
  </si>
  <si>
    <t xml:space="preserve">Y130346</t>
  </si>
  <si>
    <t xml:space="preserve">FT126600*</t>
  </si>
  <si>
    <t xml:space="preserve">BY184822</t>
  </si>
  <si>
    <t xml:space="preserve">BY185399</t>
  </si>
  <si>
    <t xml:space="preserve">BY184822*</t>
  </si>
  <si>
    <t xml:space="preserve">Crohan</t>
  </si>
  <si>
    <t xml:space="preserve">Y4665</t>
  </si>
  <si>
    <t xml:space="preserve">FGC7160</t>
  </si>
  <si>
    <t xml:space="preserve">FGC7162</t>
  </si>
  <si>
    <t xml:space="preserve">FGC7163</t>
  </si>
  <si>
    <t xml:space="preserve">FGC7166</t>
  </si>
  <si>
    <t xml:space="preserve">FGC7168</t>
  </si>
  <si>
    <t xml:space="preserve">FGC7183</t>
  </si>
  <si>
    <t xml:space="preserve">FGC7185</t>
  </si>
  <si>
    <t xml:space="preserve">FGC7187</t>
  </si>
  <si>
    <t xml:space="preserve">FGC7189</t>
  </si>
  <si>
    <t xml:space="preserve">FGC7192</t>
  </si>
  <si>
    <t xml:space="preserve">FGC7196</t>
  </si>
  <si>
    <t xml:space="preserve">FGC7209</t>
  </si>
  <si>
    <t xml:space="preserve">FGC7214</t>
  </si>
  <si>
    <t xml:space="preserve">FGC7217</t>
  </si>
  <si>
    <t xml:space="preserve">FGC7224</t>
  </si>
  <si>
    <t xml:space="preserve">FGC8131</t>
  </si>
  <si>
    <t xml:space="preserve">FGC83829</t>
  </si>
  <si>
    <t xml:space="preserve">FGC87939</t>
  </si>
  <si>
    <t xml:space="preserve">Y67777</t>
  </si>
  <si>
    <t xml:space="preserve">BY37526</t>
  </si>
  <si>
    <t xml:space="preserve">BY37527</t>
  </si>
  <si>
    <t xml:space="preserve">BY37528</t>
  </si>
  <si>
    <t xml:space="preserve">Y62387</t>
  </si>
  <si>
    <t xml:space="preserve">Y66056</t>
  </si>
  <si>
    <t xml:space="preserve">Y70127</t>
  </si>
  <si>
    <t xml:space="preserve">Y73109</t>
  </si>
  <si>
    <t xml:space="preserve">Y73321</t>
  </si>
  <si>
    <t xml:space="preserve">Z12334</t>
  </si>
  <si>
    <t xml:space="preserve">ZS9058</t>
  </si>
  <si>
    <t xml:space="preserve">Y67777*</t>
  </si>
  <si>
    <t xml:space="preserve">B76115</t>
  </si>
  <si>
    <t xml:space="preserve">Washington</t>
  </si>
  <si>
    <t xml:space="preserve">FGC14716</t>
  </si>
  <si>
    <t xml:space="preserve">FGC14714</t>
  </si>
  <si>
    <t xml:space="preserve">FGC14720</t>
  </si>
  <si>
    <t xml:space="preserve">FGC14718</t>
  </si>
  <si>
    <t xml:space="preserve">FGC17415</t>
  </si>
  <si>
    <t xml:space="preserve">FGC14718*</t>
  </si>
  <si>
    <t xml:space="preserve">N80283</t>
  </si>
  <si>
    <t xml:space="preserve">Morton</t>
  </si>
  <si>
    <t xml:space="preserve">Y88162</t>
  </si>
  <si>
    <t xml:space="preserve">FT13402</t>
  </si>
  <si>
    <t xml:space="preserve">FT73593</t>
  </si>
  <si>
    <t xml:space="preserve">FTB20397</t>
  </si>
  <si>
    <t xml:space="preserve">FT14043</t>
  </si>
  <si>
    <t xml:space="preserve">FT13831</t>
  </si>
  <si>
    <t xml:space="preserve">FT13349</t>
  </si>
  <si>
    <t xml:space="preserve">FT13036</t>
  </si>
  <si>
    <t xml:space="preserve">BY210915</t>
  </si>
  <si>
    <t xml:space="preserve">FT12948</t>
  </si>
  <si>
    <t xml:space="preserve">Weaver</t>
  </si>
  <si>
    <t xml:space="preserve">FT79371</t>
  </si>
  <si>
    <t xml:space="preserve">FT79549</t>
  </si>
  <si>
    <t xml:space="preserve">FT78408</t>
  </si>
  <si>
    <t xml:space="preserve">Y104748</t>
  </si>
  <si>
    <t xml:space="preserve">FT79549*</t>
  </si>
  <si>
    <t xml:space="preserve">Rasco</t>
  </si>
  <si>
    <t xml:space="preserve">Wilkinson</t>
  </si>
  <si>
    <t xml:space="preserve">FT79371*</t>
  </si>
  <si>
    <t xml:space="preserve">Y5280</t>
  </si>
  <si>
    <t xml:space="preserve">Y5280*</t>
  </si>
  <si>
    <t xml:space="preserve">FT119902</t>
  </si>
  <si>
    <t xml:space="preserve">FT119902*</t>
  </si>
  <si>
    <t xml:space="preserve">Shearer</t>
  </si>
  <si>
    <t xml:space="preserve">PH1907</t>
  </si>
  <si>
    <t xml:space="preserve">PH1907*</t>
  </si>
  <si>
    <t xml:space="preserve">FGC7210</t>
  </si>
  <si>
    <t xml:space="preserve">FGC7167</t>
  </si>
  <si>
    <t xml:space="preserve">FGC7179</t>
  </si>
  <si>
    <t xml:space="preserve">FGC7210*</t>
  </si>
  <si>
    <t xml:space="preserve">FGC7180</t>
  </si>
  <si>
    <t xml:space="preserve">FGC7198*</t>
  </si>
  <si>
    <t xml:space="preserve">FT144553</t>
  </si>
  <si>
    <t xml:space="preserve">FGC7191</t>
  </si>
  <si>
    <t xml:space="preserve">BY45792</t>
  </si>
  <si>
    <t xml:space="preserve">FGC7158</t>
  </si>
  <si>
    <t xml:space="preserve">FGC7165</t>
  </si>
  <si>
    <t xml:space="preserve">FGC7190</t>
  </si>
  <si>
    <t xml:space="preserve">FGC7194</t>
  </si>
  <si>
    <t xml:space="preserve">FGC7203</t>
  </si>
  <si>
    <t xml:space="preserve">FGC7205</t>
  </si>
  <si>
    <t xml:space="preserve">FGC7213</t>
  </si>
  <si>
    <t xml:space="preserve">FGC87937</t>
  </si>
  <si>
    <t xml:space="preserve">FT144552</t>
  </si>
  <si>
    <t xml:space="preserve">FT144554</t>
  </si>
  <si>
    <t xml:space="preserve">FGC7191*</t>
  </si>
  <si>
    <t xml:space="preserve">O'Grady</t>
  </si>
  <si>
    <t xml:space="preserve">N28466</t>
  </si>
  <si>
    <t xml:space="preserve">FTA23349</t>
  </si>
  <si>
    <t xml:space="preserve">FTA23091</t>
  </si>
  <si>
    <t xml:space="preserve">FTA23230</t>
  </si>
  <si>
    <t xml:space="preserve">FTA23446</t>
  </si>
  <si>
    <t xml:space="preserve">FTA23653</t>
  </si>
  <si>
    <t xml:space="preserve">FTA23992</t>
  </si>
  <si>
    <t xml:space="preserve">FTA24164</t>
  </si>
  <si>
    <t xml:space="preserve">FTA25333</t>
  </si>
  <si>
    <t xml:space="preserve">FTA25535</t>
  </si>
  <si>
    <t xml:space="preserve">FTA25571</t>
  </si>
  <si>
    <t xml:space="preserve">FTA25655</t>
  </si>
  <si>
    <t xml:space="preserve">FTB11313</t>
  </si>
  <si>
    <t xml:space="preserve">FTB20402</t>
  </si>
  <si>
    <t xml:space="preserve">FTA25838</t>
  </si>
  <si>
    <t xml:space="preserve">FTB68852</t>
  </si>
  <si>
    <t xml:space="preserve">ZS3308</t>
  </si>
  <si>
    <t xml:space="preserve">FTA25838*</t>
  </si>
  <si>
    <t xml:space="preserve">B509095</t>
  </si>
  <si>
    <t xml:space="preserve">FTB68914</t>
  </si>
  <si>
    <t xml:space="preserve">FTB68914*</t>
  </si>
  <si>
    <t xml:space="preserve">FT143462</t>
  </si>
  <si>
    <t xml:space="preserve">FT109319</t>
  </si>
  <si>
    <t xml:space="preserve">FT142902</t>
  </si>
  <si>
    <t xml:space="preserve">FT142991</t>
  </si>
  <si>
    <t xml:space="preserve">FT143273</t>
  </si>
  <si>
    <t xml:space="preserve">FT143858</t>
  </si>
  <si>
    <t xml:space="preserve">FT143893</t>
  </si>
  <si>
    <t xml:space="preserve">FT144422</t>
  </si>
  <si>
    <t xml:space="preserve">FT191194</t>
  </si>
  <si>
    <t xml:space="preserve">FT191195</t>
  </si>
  <si>
    <t xml:space="preserve">FT143462*</t>
  </si>
  <si>
    <t xml:space="preserve">Madigan</t>
  </si>
  <si>
    <t xml:space="preserve">FT161813</t>
  </si>
  <si>
    <t xml:space="preserve">FT158871</t>
  </si>
  <si>
    <t xml:space="preserve">FT202809</t>
  </si>
  <si>
    <t xml:space="preserve">Y140229</t>
  </si>
  <si>
    <t xml:space="preserve">FT161813*</t>
  </si>
  <si>
    <t xml:space="preserve">B70302</t>
  </si>
  <si>
    <t xml:space="preserve">B509910</t>
  </si>
  <si>
    <t xml:space="preserve">Y32297</t>
  </si>
  <si>
    <t xml:space="preserve">A14891</t>
  </si>
  <si>
    <t xml:space="preserve">FT85791</t>
  </si>
  <si>
    <t xml:space="preserve">FT85959</t>
  </si>
  <si>
    <t xml:space="preserve">Y31126</t>
  </si>
  <si>
    <t xml:space="preserve">Y32297*</t>
  </si>
  <si>
    <t xml:space="preserve">B3617</t>
  </si>
  <si>
    <t xml:space="preserve">Morrissey sept</t>
  </si>
  <si>
    <t xml:space="preserve">Y82491*</t>
  </si>
  <si>
    <t xml:space="preserve">FT86615</t>
  </si>
  <si>
    <t xml:space="preserve">FT86748</t>
  </si>
  <si>
    <t xml:space="preserve">B59374</t>
  </si>
  <si>
    <t xml:space="preserve">FT86840</t>
  </si>
  <si>
    <t xml:space="preserve">FT56485</t>
  </si>
  <si>
    <t xml:space="preserve">Y82829</t>
  </si>
  <si>
    <t xml:space="preserve">Y41442</t>
  </si>
  <si>
    <t xml:space="preserve">Y39002</t>
  </si>
  <si>
    <t xml:space="preserve">Y189701</t>
  </si>
  <si>
    <t xml:space="preserve">FT86944</t>
  </si>
  <si>
    <t xml:space="preserve">FTA90875</t>
  </si>
  <si>
    <t xml:space="preserve">FTA90875*</t>
  </si>
  <si>
    <t xml:space="preserve">A10741</t>
  </si>
  <si>
    <t xml:space="preserve">FT15975</t>
  </si>
  <si>
    <t xml:space="preserve">A10741*</t>
  </si>
  <si>
    <t xml:space="preserve">N60846</t>
  </si>
  <si>
    <t xml:space="preserve">BY136251</t>
  </si>
  <si>
    <t xml:space="preserve">FGC6273</t>
  </si>
  <si>
    <t xml:space="preserve">FGC82462</t>
  </si>
  <si>
    <t xml:space="preserve">BY54698</t>
  </si>
  <si>
    <t xml:space="preserve">FT15099</t>
  </si>
  <si>
    <t xml:space="preserve">FT73594</t>
  </si>
  <si>
    <t xml:space="preserve">FT256067</t>
  </si>
  <si>
    <t xml:space="preserve">FT256067*</t>
  </si>
  <si>
    <t xml:space="preserve">FT255656</t>
  </si>
  <si>
    <t xml:space="preserve">FT256002</t>
  </si>
  <si>
    <t xml:space="preserve">FT257029</t>
  </si>
  <si>
    <t xml:space="preserve">FT257645</t>
  </si>
  <si>
    <t xml:space="preserve">FT257647</t>
  </si>
  <si>
    <t xml:space="preserve">FT257978</t>
  </si>
  <si>
    <t xml:space="preserve">FT256148*</t>
  </si>
  <si>
    <t xml:space="preserve">BY120202</t>
  </si>
  <si>
    <t xml:space="preserve">BY105573</t>
  </si>
  <si>
    <t xml:space="preserve">Y60448</t>
  </si>
  <si>
    <t xml:space="preserve">Y67192</t>
  </si>
  <si>
    <t xml:space="preserve">Y68196</t>
  </si>
  <si>
    <t xml:space="preserve">Y69677</t>
  </si>
  <si>
    <t xml:space="preserve">Y69737</t>
  </si>
  <si>
    <t xml:space="preserve">Y71310</t>
  </si>
  <si>
    <t xml:space="preserve">Y72816</t>
  </si>
  <si>
    <t xml:space="preserve">Y79281</t>
  </si>
  <si>
    <t xml:space="preserve">BY120202*</t>
  </si>
  <si>
    <t xml:space="preserve">BY179962</t>
  </si>
  <si>
    <t xml:space="preserve">BY180053*</t>
  </si>
  <si>
    <t xml:space="preserve">FT309335</t>
  </si>
  <si>
    <t xml:space="preserve">FT308565</t>
  </si>
  <si>
    <t xml:space="preserve">FT309430</t>
  </si>
  <si>
    <t xml:space="preserve">FT315783</t>
  </si>
  <si>
    <t xml:space="preserve">FT309335*</t>
  </si>
  <si>
    <t xml:space="preserve">Halpin</t>
  </si>
  <si>
    <t xml:space="preserve">FT308875</t>
  </si>
  <si>
    <t xml:space="preserve">FT309710</t>
  </si>
  <si>
    <t xml:space="preserve">FT412168</t>
  </si>
  <si>
    <t xml:space="preserve">FT308875*</t>
  </si>
  <si>
    <t xml:space="preserve">Nolan</t>
  </si>
  <si>
    <t xml:space="preserve">B68912</t>
  </si>
  <si>
    <t xml:space="preserve">Z16372 et al. (30 SNP) from 1495 BC to 455 CE</t>
  </si>
  <si>
    <t xml:space="preserve">FT80122</t>
  </si>
  <si>
    <t xml:space="preserve">BY129455</t>
  </si>
  <si>
    <t xml:space="preserve">FT80122*</t>
  </si>
  <si>
    <t xml:space="preserve">FGC32230</t>
  </si>
  <si>
    <t xml:space="preserve">Finley</t>
  </si>
  <si>
    <t xml:space="preserve">FT82026</t>
  </si>
  <si>
    <t xml:space="preserve">FT265217</t>
  </si>
  <si>
    <t xml:space="preserve">FT81246</t>
  </si>
  <si>
    <t xml:space="preserve">FT81455</t>
  </si>
  <si>
    <t xml:space="preserve">FT81870</t>
  </si>
  <si>
    <t xml:space="preserve">FT82072</t>
  </si>
  <si>
    <t xml:space="preserve">FT82101</t>
  </si>
  <si>
    <t xml:space="preserve">FT82133</t>
  </si>
  <si>
    <t xml:space="preserve">FT82185</t>
  </si>
  <si>
    <t xml:space="preserve">FTB39910</t>
  </si>
  <si>
    <t xml:space="preserve">FTB40226</t>
  </si>
  <si>
    <t xml:space="preserve">FTB42603</t>
  </si>
  <si>
    <t xml:space="preserve">FT82026*</t>
  </si>
  <si>
    <t xml:space="preserve">FTB40521</t>
  </si>
  <si>
    <t xml:space="preserve">FTB39581</t>
  </si>
  <si>
    <t xml:space="preserve">FT82247</t>
  </si>
  <si>
    <t xml:space="preserve">FT81360</t>
  </si>
  <si>
    <t xml:space="preserve">FT81140</t>
  </si>
  <si>
    <t xml:space="preserve">FT81717</t>
  </si>
  <si>
    <t xml:space="preserve">FT249632</t>
  </si>
  <si>
    <t xml:space="preserve">Lucey</t>
  </si>
  <si>
    <t xml:space="preserve">FT84909</t>
  </si>
  <si>
    <t xml:space="preserve">FGC32228</t>
  </si>
  <si>
    <t xml:space="preserve">FGC84774</t>
  </si>
  <si>
    <t xml:space="preserve">FT85042</t>
  </si>
  <si>
    <t xml:space="preserve">BY64491</t>
  </si>
  <si>
    <t xml:space="preserve">FT136500</t>
  </si>
  <si>
    <t xml:space="preserve">FT179438</t>
  </si>
  <si>
    <t xml:space="preserve">PF5350</t>
  </si>
  <si>
    <t xml:space="preserve">BY64491*</t>
  </si>
  <si>
    <t xml:space="preserve">Cooley</t>
  </si>
  <si>
    <t xml:space="preserve">FT138610 &gt; BY104968</t>
  </si>
  <si>
    <t xml:space="preserve">FT135612 &gt; FT135702</t>
  </si>
  <si>
    <t xml:space="preserve">FT137231 &gt; FT139491</t>
  </si>
  <si>
    <t xml:space="preserve">FT140077 &gt; FT140107</t>
  </si>
  <si>
    <t xml:space="preserve">FT140992 &gt; FT455181</t>
  </si>
  <si>
    <t xml:space="preserve">FT138610*</t>
  </si>
  <si>
    <t xml:space="preserve">IN25417</t>
  </si>
  <si>
    <t xml:space="preserve">Velle</t>
  </si>
  <si>
    <t xml:space="preserve">More og Romsdal</t>
  </si>
  <si>
    <t xml:space="preserve">FTC67375</t>
  </si>
  <si>
    <t xml:space="preserve">FTC67375*</t>
  </si>
  <si>
    <t xml:space="preserve">IN105977</t>
  </si>
  <si>
    <t xml:space="preserve">Haddal</t>
  </si>
  <si>
    <t xml:space="preserve">BP24210</t>
  </si>
  <si>
    <t xml:space="preserve">Håvik</t>
  </si>
  <si>
    <t xml:space="preserve">FGC32225</t>
  </si>
  <si>
    <t xml:space="preserve">FGC32233</t>
  </si>
  <si>
    <t xml:space="preserve">FT367524</t>
  </si>
  <si>
    <t xml:space="preserve">FT84900</t>
  </si>
  <si>
    <t xml:space="preserve">FGC32225*</t>
  </si>
  <si>
    <t xml:space="preserve">FGC32224</t>
  </si>
  <si>
    <t xml:space="preserve">FGC32222</t>
  </si>
  <si>
    <t xml:space="preserve">FGC32226</t>
  </si>
  <si>
    <t xml:space="preserve">FGC32227</t>
  </si>
  <si>
    <t xml:space="preserve">FGC32231</t>
  </si>
  <si>
    <t xml:space="preserve">FGC84775</t>
  </si>
  <si>
    <t xml:space="preserve">FT84690</t>
  </si>
  <si>
    <t xml:space="preserve">FTB53887</t>
  </si>
  <si>
    <t xml:space="preserve">Y50137</t>
  </si>
  <si>
    <t xml:space="preserve">FGC32224*</t>
  </si>
  <si>
    <t xml:space="preserve">B71819</t>
  </si>
  <si>
    <t xml:space="preserve">FT182814</t>
  </si>
  <si>
    <t xml:space="preserve">FGC32232 &gt; FGC32234</t>
  </si>
  <si>
    <t xml:space="preserve">FGC32223 &gt; FGC32229</t>
  </si>
  <si>
    <t xml:space="preserve">FT85054</t>
  </si>
  <si>
    <t xml:space="preserve">BY154160</t>
  </si>
  <si>
    <t xml:space="preserve">CTS6257</t>
  </si>
  <si>
    <t xml:space="preserve">FT46663</t>
  </si>
  <si>
    <t xml:space="preserve">BY154160*</t>
  </si>
  <si>
    <t xml:space="preserve">BY34852</t>
  </si>
  <si>
    <t xml:space="preserve">BY96915</t>
  </si>
  <si>
    <t xml:space="preserve">BY110785</t>
  </si>
  <si>
    <t xml:space="preserve">BY112757</t>
  </si>
  <si>
    <t xml:space="preserve">BY125332</t>
  </si>
  <si>
    <t xml:space="preserve">BY215103</t>
  </si>
  <si>
    <t xml:space="preserve">FT153011</t>
  </si>
  <si>
    <t xml:space="preserve">BY96915*</t>
  </si>
  <si>
    <t xml:space="preserve">FT128730</t>
  </si>
  <si>
    <t xml:space="preserve">FT234196</t>
  </si>
  <si>
    <t xml:space="preserve">FT234303</t>
  </si>
  <si>
    <t xml:space="preserve">FT275572</t>
  </si>
  <si>
    <t xml:space="preserve">Y86798</t>
  </si>
  <si>
    <t xml:space="preserve">FT128730*</t>
  </si>
  <si>
    <t xml:space="preserve">B288551</t>
  </si>
  <si>
    <t xml:space="preserve">Robinson</t>
  </si>
  <si>
    <t xml:space="preserve">FT88163</t>
  </si>
  <si>
    <t xml:space="preserve">FT88163*</t>
  </si>
  <si>
    <t xml:space="preserve">BY69137</t>
  </si>
  <si>
    <t xml:space="preserve">BY145015</t>
  </si>
  <si>
    <t xml:space="preserve">FTB59997</t>
  </si>
  <si>
    <t xml:space="preserve">FTB60802</t>
  </si>
  <si>
    <t xml:space="preserve">FTB62550</t>
  </si>
  <si>
    <t xml:space="preserve">BY69137*</t>
  </si>
  <si>
    <t xml:space="preserve">N57202</t>
  </si>
  <si>
    <t xml:space="preserve">Healey</t>
  </si>
  <si>
    <t xml:space="preserve">FT155297</t>
  </si>
  <si>
    <t xml:space="preserve">FT152156</t>
  </si>
  <si>
    <t xml:space="preserve">FT453503</t>
  </si>
  <si>
    <t xml:space="preserve">MF13750</t>
  </si>
  <si>
    <t xml:space="preserve">FT155297*</t>
  </si>
  <si>
    <t xml:space="preserve">B636704</t>
  </si>
  <si>
    <t xml:space="preserve">BY404</t>
  </si>
  <si>
    <t xml:space="preserve">BY403</t>
  </si>
  <si>
    <t xml:space="preserve">BY404*</t>
  </si>
  <si>
    <t xml:space="preserve">B118887</t>
  </si>
  <si>
    <t xml:space="preserve">FT104650</t>
  </si>
  <si>
    <t xml:space="preserve">FT103886</t>
  </si>
  <si>
    <t xml:space="preserve">FT104582</t>
  </si>
  <si>
    <t xml:space="preserve">FT104969</t>
  </si>
  <si>
    <t xml:space="preserve">FT105013</t>
  </si>
  <si>
    <t xml:space="preserve">FT105382</t>
  </si>
  <si>
    <t xml:space="preserve">FT105927</t>
  </si>
  <si>
    <t xml:space="preserve">FT225377</t>
  </si>
  <si>
    <t xml:space="preserve">FT225378</t>
  </si>
  <si>
    <t xml:space="preserve">FT104650*</t>
  </si>
  <si>
    <t xml:space="preserve">B391385</t>
  </si>
  <si>
    <t xml:space="preserve">BY56714</t>
  </si>
  <si>
    <t xml:space="preserve">BY106178</t>
  </si>
  <si>
    <t xml:space="preserve">BY115225</t>
  </si>
  <si>
    <t xml:space="preserve">BY151371</t>
  </si>
  <si>
    <t xml:space="preserve">BY221979</t>
  </si>
  <si>
    <t xml:space="preserve">BY54287</t>
  </si>
  <si>
    <t xml:space="preserve">BY71472</t>
  </si>
  <si>
    <t xml:space="preserve">BY82512</t>
  </si>
  <si>
    <t xml:space="preserve">BY92953</t>
  </si>
  <si>
    <t xml:space="preserve">BY96905</t>
  </si>
  <si>
    <t xml:space="preserve">BY98376</t>
  </si>
  <si>
    <t xml:space="preserve">FGC38276</t>
  </si>
  <si>
    <t xml:space="preserve">FTA40330</t>
  </si>
  <si>
    <t xml:space="preserve">FTA43247</t>
  </si>
  <si>
    <t xml:space="preserve">FTA43248</t>
  </si>
  <si>
    <t xml:space="preserve">FTA43263</t>
  </si>
  <si>
    <t xml:space="preserve">BY56714*</t>
  </si>
  <si>
    <t xml:space="preserve">B46819</t>
  </si>
  <si>
    <t xml:space="preserve">Graddy</t>
  </si>
  <si>
    <t xml:space="preserve">BY195251</t>
  </si>
  <si>
    <t xml:space="preserve">BY195251*</t>
  </si>
  <si>
    <t xml:space="preserve">B670304</t>
  </si>
  <si>
    <t xml:space="preserve">BY402</t>
  </si>
  <si>
    <t xml:space="preserve">BY405 &gt; BY407</t>
  </si>
  <si>
    <t xml:space="preserve">FT15716</t>
  </si>
  <si>
    <t xml:space="preserve">FT16606 (Ua Ségda, king of Corcu Duibne d. 1041) ?</t>
  </si>
  <si>
    <t xml:space="preserve">FT23936 &gt; FT93430</t>
  </si>
  <si>
    <t xml:space="preserve">Y262952</t>
  </si>
  <si>
    <t xml:space="preserve">FT47369</t>
  </si>
  <si>
    <t xml:space="preserve">FT47369*</t>
  </si>
  <si>
    <t xml:space="preserve">O'Shea (Corcu Duibne)</t>
  </si>
  <si>
    <t xml:space="preserve">B46644</t>
  </si>
  <si>
    <t xml:space="preserve">B252744</t>
  </si>
  <si>
    <t xml:space="preserve">FT229195</t>
  </si>
  <si>
    <t xml:space="preserve">FT229208</t>
  </si>
  <si>
    <t xml:space="preserve">FT229195*</t>
  </si>
  <si>
    <t xml:space="preserve">O'Shea</t>
  </si>
  <si>
    <t xml:space="preserve">IN87314</t>
  </si>
  <si>
    <t xml:space="preserve">BY408</t>
  </si>
  <si>
    <t xml:space="preserve">BY408*</t>
  </si>
  <si>
    <t xml:space="preserve">BY3150</t>
  </si>
  <si>
    <t xml:space="preserve">BY24108</t>
  </si>
  <si>
    <t xml:space="preserve">FT123376</t>
  </si>
  <si>
    <t xml:space="preserve">BY47581</t>
  </si>
  <si>
    <t xml:space="preserve">BY47581*</t>
  </si>
  <si>
    <t xml:space="preserve">FT167275</t>
  </si>
  <si>
    <t xml:space="preserve">FT168462</t>
  </si>
  <si>
    <t xml:space="preserve">FT356951</t>
  </si>
  <si>
    <t xml:space="preserve">FT358018</t>
  </si>
  <si>
    <t xml:space="preserve">FT167275*</t>
  </si>
  <si>
    <t xml:space="preserve">Hallissey</t>
  </si>
  <si>
    <t xml:space="preserve">BY3151</t>
  </si>
  <si>
    <t xml:space="preserve">BY11266</t>
  </si>
  <si>
    <t xml:space="preserve">BY3153</t>
  </si>
  <si>
    <t xml:space="preserve">FT123499</t>
  </si>
  <si>
    <t xml:space="preserve">BY3151*</t>
  </si>
  <si>
    <t xml:space="preserve">FTA41802</t>
  </si>
  <si>
    <t xml:space="preserve">FTA41126</t>
  </si>
  <si>
    <t xml:space="preserve">A10965</t>
  </si>
  <si>
    <t xml:space="preserve">FTA39865</t>
  </si>
  <si>
    <t xml:space="preserve">B684730</t>
  </si>
  <si>
    <t xml:space="preserve">BY96625</t>
  </si>
  <si>
    <t xml:space="preserve">BY11254</t>
  </si>
  <si>
    <t xml:space="preserve">BY11256*</t>
  </si>
  <si>
    <t xml:space="preserve">BY11260</t>
  </si>
  <si>
    <t xml:space="preserve">BY11272</t>
  </si>
  <si>
    <t xml:space="preserve">BY11260*</t>
  </si>
  <si>
    <t xml:space="preserve">BY98138</t>
  </si>
  <si>
    <t xml:space="preserve">BY98138*</t>
  </si>
  <si>
    <t xml:space="preserve">BY23548</t>
  </si>
  <si>
    <t xml:space="preserve">BY101312</t>
  </si>
  <si>
    <t xml:space="preserve">BY24669</t>
  </si>
  <si>
    <t xml:space="preserve">FT16054</t>
  </si>
  <si>
    <t xml:space="preserve">FT18235</t>
  </si>
  <si>
    <t xml:space="preserve">BY23548*</t>
  </si>
  <si>
    <t xml:space="preserve">IN32973</t>
  </si>
  <si>
    <t xml:space="preserve">FT69753</t>
  </si>
  <si>
    <t xml:space="preserve">FT69753*</t>
  </si>
  <si>
    <t xml:space="preserve">Cushman</t>
  </si>
  <si>
    <t xml:space="preserve">FT62771</t>
  </si>
  <si>
    <t xml:space="preserve">BY195128</t>
  </si>
  <si>
    <t xml:space="preserve">BY193260</t>
  </si>
  <si>
    <t xml:space="preserve">BY190001</t>
  </si>
  <si>
    <t xml:space="preserve">BY64622</t>
  </si>
  <si>
    <t xml:space="preserve">BY190001*</t>
  </si>
  <si>
    <t xml:space="preserve">John Shea, b. c. 1755, d. 1810, West Clare</t>
  </si>
  <si>
    <t xml:space="preserve">BY23607</t>
  </si>
  <si>
    <t xml:space="preserve">FT83527</t>
  </si>
  <si>
    <t xml:space="preserve">BY23607*</t>
  </si>
  <si>
    <t xml:space="preserve">BY142679</t>
  </si>
  <si>
    <t xml:space="preserve">MI15471</t>
  </si>
  <si>
    <t xml:space="preserve">BY11251</t>
  </si>
  <si>
    <t xml:space="preserve">BY11273</t>
  </si>
  <si>
    <t xml:space="preserve">BY11251*</t>
  </si>
  <si>
    <t xml:space="preserve">BY183</t>
  </si>
  <si>
    <t xml:space="preserve">FT2725</t>
  </si>
  <si>
    <t xml:space="preserve">BY73180</t>
  </si>
  <si>
    <t xml:space="preserve">BY143173</t>
  </si>
  <si>
    <t xml:space="preserve">BY97838</t>
  </si>
  <si>
    <t xml:space="preserve">FGC77087</t>
  </si>
  <si>
    <t xml:space="preserve">FT238358</t>
  </si>
  <si>
    <t xml:space="preserve">FT238433</t>
  </si>
  <si>
    <t xml:space="preserve">BY73180*</t>
  </si>
  <si>
    <t xml:space="preserve">Fouhy</t>
  </si>
  <si>
    <t xml:space="preserve">FTC48222</t>
  </si>
  <si>
    <t xml:space="preserve">FT409396</t>
  </si>
  <si>
    <t xml:space="preserve">FT238413</t>
  </si>
  <si>
    <t xml:space="preserve">FT179235</t>
  </si>
  <si>
    <t xml:space="preserve">BY97074</t>
  </si>
  <si>
    <t xml:space="preserve">BY91923</t>
  </si>
  <si>
    <t xml:space="preserve">BY57624</t>
  </si>
  <si>
    <t xml:space="preserve">BY222528</t>
  </si>
  <si>
    <t xml:space="preserve">BY150604</t>
  </si>
  <si>
    <t xml:space="preserve">BY137914 &gt; BY146318</t>
  </si>
  <si>
    <t xml:space="preserve">BY134507 &gt; BY135829</t>
  </si>
  <si>
    <t xml:space="preserve">BY129809 &gt; BY131794</t>
  </si>
  <si>
    <t xml:space="preserve">BY74700</t>
  </si>
  <si>
    <t xml:space="preserve">B162302</t>
  </si>
  <si>
    <t xml:space="preserve">Dillon</t>
  </si>
  <si>
    <t xml:space="preserve">BY201845</t>
  </si>
  <si>
    <t xml:space="preserve">BY201902</t>
  </si>
  <si>
    <t xml:space="preserve">FT2813</t>
  </si>
  <si>
    <t xml:space="preserve">FT2813*</t>
  </si>
  <si>
    <t xml:space="preserve">FT2768</t>
  </si>
  <si>
    <t xml:space="preserve">FT2555</t>
  </si>
  <si>
    <t xml:space="preserve">FT2565</t>
  </si>
  <si>
    <t xml:space="preserve">FT2612</t>
  </si>
  <si>
    <t xml:space="preserve">FT2684</t>
  </si>
  <si>
    <t xml:space="preserve">FT2709</t>
  </si>
  <si>
    <t xml:space="preserve">FT2770</t>
  </si>
  <si>
    <t xml:space="preserve">FT2777</t>
  </si>
  <si>
    <t xml:space="preserve">FT2794</t>
  </si>
  <si>
    <t xml:space="preserve">FT2940</t>
  </si>
  <si>
    <t xml:space="preserve">FT3172</t>
  </si>
  <si>
    <t xml:space="preserve">FT3219 (John Porter b 1785 d 1860)</t>
  </si>
  <si>
    <t xml:space="preserve">FT3265</t>
  </si>
  <si>
    <t xml:space="preserve">Y168415</t>
  </si>
  <si>
    <t xml:space="preserve">FT2768*</t>
  </si>
  <si>
    <t xml:space="preserve">MK46841</t>
  </si>
  <si>
    <t xml:space="preserve">Porter</t>
  </si>
  <si>
    <t xml:space="preserve">B352921</t>
  </si>
  <si>
    <t xml:space="preserve">MK64101</t>
  </si>
  <si>
    <t xml:space="preserve">Hulse</t>
  </si>
  <si>
    <t xml:space="preserve">BY201625</t>
  </si>
  <si>
    <t xml:space="preserve">BY201624</t>
  </si>
  <si>
    <t xml:space="preserve">BY201854</t>
  </si>
  <si>
    <t xml:space="preserve">FT230102</t>
  </si>
  <si>
    <t xml:space="preserve">FT88918</t>
  </si>
  <si>
    <t xml:space="preserve">FT344468</t>
  </si>
  <si>
    <t xml:space="preserve">FT340066</t>
  </si>
  <si>
    <t xml:space="preserve">FT338985</t>
  </si>
  <si>
    <t xml:space="preserve">FT337870</t>
  </si>
  <si>
    <t xml:space="preserve">FT335329</t>
  </si>
  <si>
    <t xml:space="preserve">FT342827</t>
  </si>
  <si>
    <t xml:space="preserve">B49636</t>
  </si>
  <si>
    <t xml:space="preserve">Judge</t>
  </si>
  <si>
    <t xml:space="preserve">MK64103</t>
  </si>
  <si>
    <t xml:space="preserve">FT88663</t>
  </si>
  <si>
    <t xml:space="preserve">BY201822</t>
  </si>
  <si>
    <t xml:space="preserve">BY182</t>
  </si>
  <si>
    <t xml:space="preserve">B6538</t>
  </si>
  <si>
    <t xml:space="preserve">FGC31773 &gt; FGC31777</t>
  </si>
  <si>
    <t xml:space="preserve">FGC31778 &gt; FGC31779</t>
  </si>
  <si>
    <t xml:space="preserve">FT356474 &gt; FT356563</t>
  </si>
  <si>
    <t xml:space="preserve">FT356600</t>
  </si>
  <si>
    <t xml:space="preserve">FGC31773*</t>
  </si>
  <si>
    <t xml:space="preserve">Quinn (Ó Coinn)</t>
  </si>
  <si>
    <t xml:space="preserve">FT357239</t>
  </si>
  <si>
    <t xml:space="preserve">F13512</t>
  </si>
  <si>
    <t xml:space="preserve">F13512*</t>
  </si>
  <si>
    <t xml:space="preserve">FT357189</t>
  </si>
  <si>
    <t xml:space="preserve">FT357189*</t>
  </si>
  <si>
    <t xml:space="preserve">B306784</t>
  </si>
  <si>
    <t xml:space="preserve">FT356665</t>
  </si>
  <si>
    <t xml:space="preserve">BY182609</t>
  </si>
  <si>
    <t xml:space="preserve">FGC52044</t>
  </si>
  <si>
    <t xml:space="preserve">FT180976 &gt; FT356419</t>
  </si>
  <si>
    <t xml:space="preserve">FT356910 &gt; FT356959</t>
  </si>
  <si>
    <t xml:space="preserve">FT357081 &gt; FT357153</t>
  </si>
  <si>
    <t xml:space="preserve">FT356665*</t>
  </si>
  <si>
    <t xml:space="preserve">MacQueen</t>
  </si>
  <si>
    <t xml:space="preserve">BY3061</t>
  </si>
  <si>
    <t xml:space="preserve">BY3061*</t>
  </si>
  <si>
    <t xml:space="preserve">B546377</t>
  </si>
  <si>
    <t xml:space="preserve">M2775</t>
  </si>
  <si>
    <t xml:space="preserve">BY11282 &gt; BY2951</t>
  </si>
  <si>
    <t xml:space="preserve">F2338 &gt; FT58316</t>
  </si>
  <si>
    <t xml:space="preserve">FT85016 &gt; FTB35037</t>
  </si>
  <si>
    <t xml:space="preserve">Y160260 &gt; ZS5213</t>
  </si>
  <si>
    <t xml:space="preserve">ZS5208 &gt; ZS5209</t>
  </si>
  <si>
    <t xml:space="preserve"> ZS5210 &gt; ZS5211</t>
  </si>
  <si>
    <t xml:space="preserve">FTB33021</t>
  </si>
  <si>
    <t xml:space="preserve">FTB33021*</t>
  </si>
  <si>
    <t xml:space="preserve">Nicolson</t>
  </si>
  <si>
    <t xml:space="preserve">Clan MacNeacail (MacNicol) of Skye</t>
  </si>
  <si>
    <t xml:space="preserve">IN94870</t>
  </si>
  <si>
    <t xml:space="preserve">Nicholson</t>
  </si>
  <si>
    <t xml:space="preserve">FT122980</t>
  </si>
  <si>
    <t xml:space="preserve">BY217729</t>
  </si>
  <si>
    <t xml:space="preserve">BY165454</t>
  </si>
  <si>
    <t xml:space="preserve">B166953</t>
  </si>
  <si>
    <t xml:space="preserve">B320492</t>
  </si>
  <si>
    <t xml:space="preserve">FT87279</t>
  </si>
  <si>
    <t xml:space="preserve">BY104027</t>
  </si>
  <si>
    <t xml:space="preserve">BY157124</t>
  </si>
  <si>
    <t xml:space="preserve">FT265218</t>
  </si>
  <si>
    <t xml:space="preserve">FT86034</t>
  </si>
  <si>
    <t xml:space="preserve">FT86183</t>
  </si>
  <si>
    <t xml:space="preserve">FT86206</t>
  </si>
  <si>
    <t xml:space="preserve">FT86416</t>
  </si>
  <si>
    <t xml:space="preserve">FT87169</t>
  </si>
  <si>
    <t xml:space="preserve">FT87292</t>
  </si>
  <si>
    <t xml:space="preserve">FT87279*</t>
  </si>
  <si>
    <t xml:space="preserve">B808069</t>
  </si>
  <si>
    <t xml:space="preserve">McNicoll</t>
  </si>
  <si>
    <t xml:space="preserve">ZS5207</t>
  </si>
  <si>
    <t xml:space="preserve">FT57264 &gt; FT92218</t>
  </si>
  <si>
    <t xml:space="preserve">FT92557</t>
  </si>
  <si>
    <t xml:space="preserve">ZS5212</t>
  </si>
  <si>
    <t xml:space="preserve">ZS5207*</t>
  </si>
  <si>
    <t xml:space="preserve">BY11277</t>
  </si>
  <si>
    <t xml:space="preserve">BY11277*</t>
  </si>
  <si>
    <t xml:space="preserve">FTC20149</t>
  </si>
  <si>
    <t xml:space="preserve">Z24242</t>
  </si>
  <si>
    <t xml:space="preserve">FTC20149*</t>
  </si>
  <si>
    <t xml:space="preserve">GG209</t>
  </si>
  <si>
    <t xml:space="preserve">BY79428</t>
  </si>
  <si>
    <t xml:space="preserve">BY139454</t>
  </si>
  <si>
    <t xml:space="preserve">BY72241</t>
  </si>
  <si>
    <t xml:space="preserve">FT99080</t>
  </si>
  <si>
    <t xml:space="preserve">FT98837</t>
  </si>
  <si>
    <t xml:space="preserve">BY42404</t>
  </si>
  <si>
    <t xml:space="preserve">FT99740</t>
  </si>
  <si>
    <t xml:space="preserve">BY11278</t>
  </si>
  <si>
    <t xml:space="preserve">BY11276</t>
  </si>
  <si>
    <t xml:space="preserve">BY11278*</t>
  </si>
  <si>
    <t xml:space="preserve">BY157074</t>
  </si>
  <si>
    <t xml:space="preserve">FT3520</t>
  </si>
  <si>
    <t xml:space="preserve">FT4064</t>
  </si>
  <si>
    <t xml:space="preserve">FT7360</t>
  </si>
  <si>
    <t xml:space="preserve">BY157074*</t>
  </si>
  <si>
    <t xml:space="preserve">FT3445</t>
  </si>
  <si>
    <t xml:space="preserve">BY110230</t>
  </si>
  <si>
    <t xml:space="preserve">BY131612</t>
  </si>
  <si>
    <t xml:space="preserve">BY222724</t>
  </si>
  <si>
    <t xml:space="preserve">BY64541 &gt; BY69591</t>
  </si>
  <si>
    <t xml:space="preserve">FT27334</t>
  </si>
  <si>
    <t xml:space="preserve">FT4662 &gt; FT4694</t>
  </si>
  <si>
    <t xml:space="preserve">FT3445*</t>
  </si>
  <si>
    <t xml:space="preserve">IN93339</t>
  </si>
  <si>
    <t xml:space="preserve">Skehan</t>
  </si>
  <si>
    <t xml:space="preserve">Skehan family</t>
  </si>
  <si>
    <t xml:space="preserve">FT5418</t>
  </si>
  <si>
    <t xml:space="preserve">BY102327</t>
  </si>
  <si>
    <t xml:space="preserve">BY73633</t>
  </si>
  <si>
    <t xml:space="preserve">FT8560</t>
  </si>
  <si>
    <t xml:space="preserve">FT6209</t>
  </si>
  <si>
    <t xml:space="preserve">FT6209*</t>
  </si>
  <si>
    <t xml:space="preserve">N42786</t>
  </si>
  <si>
    <t xml:space="preserve">BY85228</t>
  </si>
  <si>
    <t xml:space="preserve">BY99052</t>
  </si>
  <si>
    <t xml:space="preserve">Y85607</t>
  </si>
  <si>
    <t xml:space="preserve">BY85228*</t>
  </si>
  <si>
    <t xml:space="preserve">B307270</t>
  </si>
  <si>
    <t xml:space="preserve">BY173599 &gt; FT13702</t>
  </si>
  <si>
    <t xml:space="preserve">FT20383 &gt; FT24343</t>
  </si>
  <si>
    <t xml:space="preserve">FT25872 &gt; FT59724</t>
  </si>
  <si>
    <t xml:space="preserve">FT18700*</t>
  </si>
  <si>
    <t xml:space="preserve">FT19457 &gt; FT22005</t>
  </si>
  <si>
    <t xml:space="preserve">BY183331</t>
  </si>
  <si>
    <t xml:space="preserve">FT25118 &gt; FT59725</t>
  </si>
  <si>
    <t xml:space="preserve">M12377</t>
  </si>
  <si>
    <t xml:space="preserve">FT19457*</t>
  </si>
  <si>
    <t xml:space="preserve">FT20848</t>
  </si>
  <si>
    <t xml:space="preserve">FT56598 &gt; FT283616</t>
  </si>
  <si>
    <t xml:space="preserve">FT56565 &gt; FT56569</t>
  </si>
  <si>
    <t xml:space="preserve">FT56597 &gt; FT56607</t>
  </si>
  <si>
    <t xml:space="preserve">FT56613 &gt; FT56614</t>
  </si>
  <si>
    <t xml:space="preserve">FT56638 &gt; FT56646</t>
  </si>
  <si>
    <t xml:space="preserve">FT56598*</t>
  </si>
  <si>
    <t xml:space="preserve">MI34754</t>
  </si>
  <si>
    <t xml:space="preserve">Cassel</t>
  </si>
  <si>
    <t xml:space="preserve">FT14655</t>
  </si>
  <si>
    <t xml:space="preserve">FT15137</t>
  </si>
  <si>
    <t xml:space="preserve">FT22669</t>
  </si>
  <si>
    <t xml:space="preserve">FT22921</t>
  </si>
  <si>
    <t xml:space="preserve">FT25569</t>
  </si>
  <si>
    <t xml:space="preserve">FT430885</t>
  </si>
  <si>
    <t xml:space="preserve">FT14655*</t>
  </si>
  <si>
    <t xml:space="preserve">IN21479</t>
  </si>
  <si>
    <t xml:space="preserve">McDouall</t>
  </si>
  <si>
    <t xml:space="preserve">Wigtownshire</t>
  </si>
  <si>
    <t xml:space="preserve">BY173601</t>
  </si>
  <si>
    <t xml:space="preserve">BY173597</t>
  </si>
  <si>
    <t xml:space="preserve">FT12893</t>
  </si>
  <si>
    <t xml:space="preserve">FT13106</t>
  </si>
  <si>
    <t xml:space="preserve">FT13813</t>
  </si>
  <si>
    <t xml:space="preserve">BY173601*</t>
  </si>
  <si>
    <t xml:space="preserve">FT12703</t>
  </si>
  <si>
    <t xml:space="preserve">FT11747</t>
  </si>
  <si>
    <t xml:space="preserve">FT12139</t>
  </si>
  <si>
    <t xml:space="preserve">FT12911 &gt; FT13356</t>
  </si>
  <si>
    <t xml:space="preserve">FT13920 &gt; FT13932</t>
  </si>
  <si>
    <t xml:space="preserve">FT376230</t>
  </si>
  <si>
    <t xml:space="preserve">FT445351</t>
  </si>
  <si>
    <t xml:space="preserve">FTB62549</t>
  </si>
  <si>
    <t xml:space="preserve">FT12703*</t>
  </si>
  <si>
    <t xml:space="preserve">Lahey</t>
  </si>
  <si>
    <t xml:space="preserve">BY173600</t>
  </si>
  <si>
    <t xml:space="preserve">BY114222</t>
  </si>
  <si>
    <t xml:space="preserve">BY173598</t>
  </si>
  <si>
    <t xml:space="preserve">BY173600*</t>
  </si>
  <si>
    <t xml:space="preserve">Sproule</t>
  </si>
  <si>
    <t xml:space="preserve">Y5058 et al. (32 SNPs, branching 1690 BCE)</t>
  </si>
  <si>
    <t xml:space="preserve">BY72962</t>
  </si>
  <si>
    <t xml:space="preserve">BY102121</t>
  </si>
  <si>
    <t xml:space="preserve">BY143230</t>
  </si>
  <si>
    <t xml:space="preserve">BY76664</t>
  </si>
  <si>
    <t xml:space="preserve">BY77318</t>
  </si>
  <si>
    <t xml:space="preserve">BY83447</t>
  </si>
  <si>
    <t xml:space="preserve">F24104</t>
  </si>
  <si>
    <t xml:space="preserve">FT225442</t>
  </si>
  <si>
    <t xml:space="preserve">FT3503</t>
  </si>
  <si>
    <t xml:space="preserve">FT4969</t>
  </si>
  <si>
    <t xml:space="preserve">FT5286</t>
  </si>
  <si>
    <t xml:space="preserve">FT5771</t>
  </si>
  <si>
    <t xml:space="preserve">BY72962*</t>
  </si>
  <si>
    <t xml:space="preserve">B9092</t>
  </si>
  <si>
    <t xml:space="preserve">Shine</t>
  </si>
  <si>
    <t xml:space="preserve">Y5061</t>
  </si>
  <si>
    <t xml:space="preserve">FGC22191</t>
  </si>
  <si>
    <t xml:space="preserve">FGC31178</t>
  </si>
  <si>
    <t xml:space="preserve">FT44670</t>
  </si>
  <si>
    <t xml:space="preserve">FT87675</t>
  </si>
  <si>
    <t xml:space="preserve">Y5061*</t>
  </si>
  <si>
    <t xml:space="preserve">PH1592</t>
  </si>
  <si>
    <t xml:space="preserve">PH1901</t>
  </si>
  <si>
    <t xml:space="preserve">PH2454</t>
  </si>
  <si>
    <t xml:space="preserve">PH2583</t>
  </si>
  <si>
    <t xml:space="preserve">PH2815</t>
  </si>
  <si>
    <t xml:space="preserve">PH4511</t>
  </si>
  <si>
    <t xml:space="preserve">PH1592*</t>
  </si>
  <si>
    <t xml:space="preserve">B509695</t>
  </si>
  <si>
    <t xml:space="preserve">BY104904</t>
  </si>
  <si>
    <t xml:space="preserve">BY117397</t>
  </si>
  <si>
    <t xml:space="preserve">BY123983</t>
  </si>
  <si>
    <t xml:space="preserve">BY150179</t>
  </si>
  <si>
    <t xml:space="preserve">BY150180</t>
  </si>
  <si>
    <t xml:space="preserve">FT164986</t>
  </si>
  <si>
    <t xml:space="preserve">FT62387</t>
  </si>
  <si>
    <t xml:space="preserve">FT62696</t>
  </si>
  <si>
    <t xml:space="preserve">FT62765</t>
  </si>
  <si>
    <t xml:space="preserve">BY104904*</t>
  </si>
  <si>
    <t xml:space="preserve">BY133282</t>
  </si>
  <si>
    <t xml:space="preserve">BY133282*</t>
  </si>
  <si>
    <t xml:space="preserve">Condry</t>
  </si>
  <si>
    <t xml:space="preserve">Condra</t>
  </si>
  <si>
    <t xml:space="preserve">FGC22222</t>
  </si>
  <si>
    <t xml:space="preserve">BY213636</t>
  </si>
  <si>
    <t xml:space="preserve">BY85691</t>
  </si>
  <si>
    <t xml:space="preserve">FGC22214</t>
  </si>
  <si>
    <t xml:space="preserve">FGC22216</t>
  </si>
  <si>
    <t xml:space="preserve">FGC22219</t>
  </si>
  <si>
    <t xml:space="preserve">FGC22221</t>
  </si>
  <si>
    <t xml:space="preserve">FGC22223</t>
  </si>
  <si>
    <t xml:space="preserve">FGC31184</t>
  </si>
  <si>
    <t xml:space="preserve">FGC31186 (William John Kennedy, 1810-1880)</t>
  </si>
  <si>
    <t xml:space="preserve">FGC87070</t>
  </si>
  <si>
    <t xml:space="preserve">FGC22222*</t>
  </si>
  <si>
    <t xml:space="preserve">FT44669</t>
  </si>
  <si>
    <t xml:space="preserve">FT44669*</t>
  </si>
  <si>
    <t xml:space="preserve">Y93200</t>
  </si>
  <si>
    <t xml:space="preserve">FT31318</t>
  </si>
  <si>
    <t xml:space="preserve">FT30741</t>
  </si>
  <si>
    <t xml:space="preserve">FT30533</t>
  </si>
  <si>
    <t xml:space="preserve">FT30341</t>
  </si>
  <si>
    <t xml:space="preserve">FT30279</t>
  </si>
  <si>
    <t xml:space="preserve">FT29915</t>
  </si>
  <si>
    <t xml:space="preserve">FT30198</t>
  </si>
  <si>
    <t xml:space="preserve">Y85741</t>
  </si>
  <si>
    <t xml:space="preserve">Y85741*</t>
  </si>
  <si>
    <t xml:space="preserve">FTA30715</t>
  </si>
  <si>
    <t xml:space="preserve">BY114534</t>
  </si>
  <si>
    <t xml:space="preserve">FTA32587</t>
  </si>
  <si>
    <t xml:space="preserve">FTA33106</t>
  </si>
  <si>
    <t xml:space="preserve">FTA33107</t>
  </si>
  <si>
    <t xml:space="preserve">FTA35369</t>
  </si>
  <si>
    <t xml:space="preserve">FTA35488</t>
  </si>
  <si>
    <t xml:space="preserve">FTA97811</t>
  </si>
  <si>
    <t xml:space="preserve">FTA97826</t>
  </si>
  <si>
    <t xml:space="preserve">ZS4420</t>
  </si>
  <si>
    <t xml:space="preserve">FTA30715*</t>
  </si>
  <si>
    <t xml:space="preserve">FT164983</t>
  </si>
  <si>
    <t xml:space="preserve">FT143772</t>
  </si>
  <si>
    <t xml:space="preserve">FT164983*</t>
  </si>
  <si>
    <t xml:space="preserve">B511191</t>
  </si>
  <si>
    <t xml:space="preserve">BY19912</t>
  </si>
  <si>
    <t xml:space="preserve">FT165007</t>
  </si>
  <si>
    <t xml:space="preserve">FTA49860</t>
  </si>
  <si>
    <t xml:space="preserve">FTA54572</t>
  </si>
  <si>
    <t xml:space="preserve">FTA49860*</t>
  </si>
  <si>
    <t xml:space="preserve">O'Dwyer</t>
  </si>
  <si>
    <t xml:space="preserve">Y19621</t>
  </si>
  <si>
    <t xml:space="preserve">Y19622</t>
  </si>
  <si>
    <t xml:space="preserve">BY19125</t>
  </si>
  <si>
    <t xml:space="preserve">BY19125*</t>
  </si>
  <si>
    <t xml:space="preserve">F4530</t>
  </si>
  <si>
    <t xml:space="preserve">BY42892*</t>
  </si>
  <si>
    <t xml:space="preserve">FT7568</t>
  </si>
  <si>
    <t xml:space="preserve">Y53835</t>
  </si>
  <si>
    <t xml:space="preserve">BY58951</t>
  </si>
  <si>
    <t xml:space="preserve">BY220584</t>
  </si>
  <si>
    <t xml:space="preserve">BY148600 (William E. Foley, 1858-1939)</t>
  </si>
  <si>
    <t xml:space="preserve">FT144147</t>
  </si>
  <si>
    <t xml:space="preserve">FT8753</t>
  </si>
  <si>
    <t xml:space="preserve">FT8753*</t>
  </si>
  <si>
    <t xml:space="preserve">FT8305</t>
  </si>
  <si>
    <t xml:space="preserve">FT8305*</t>
  </si>
  <si>
    <t xml:space="preserve">BY67158</t>
  </si>
  <si>
    <t xml:space="preserve">BY135952</t>
  </si>
  <si>
    <t xml:space="preserve">FT74235</t>
  </si>
  <si>
    <t xml:space="preserve">BY67158*</t>
  </si>
  <si>
    <t xml:space="preserve">BY61861</t>
  </si>
  <si>
    <t xml:space="preserve">BY170015</t>
  </si>
  <si>
    <t xml:space="preserve">BY170015*</t>
  </si>
  <si>
    <t xml:space="preserve">Sexton</t>
  </si>
  <si>
    <t xml:space="preserve">FT363697</t>
  </si>
  <si>
    <t xml:space="preserve">MF68562</t>
  </si>
  <si>
    <t xml:space="preserve">FT363697*</t>
  </si>
  <si>
    <t xml:space="preserve">B380353</t>
  </si>
  <si>
    <t xml:space="preserve">FT79210</t>
  </si>
  <si>
    <t xml:space="preserve">FT78511</t>
  </si>
  <si>
    <t xml:space="preserve">FT79210*</t>
  </si>
  <si>
    <t xml:space="preserve">FT78748</t>
  </si>
  <si>
    <t xml:space="preserve">FT77837</t>
  </si>
  <si>
    <t xml:space="preserve">FT78948</t>
  </si>
  <si>
    <t xml:space="preserve">FT79627</t>
  </si>
  <si>
    <t xml:space="preserve">FT79642</t>
  </si>
  <si>
    <t xml:space="preserve">FTB40251</t>
  </si>
  <si>
    <t xml:space="preserve">FTB42504</t>
  </si>
  <si>
    <t xml:space="preserve">FT78748*</t>
  </si>
  <si>
    <t xml:space="preserve">BY19127</t>
  </si>
  <si>
    <t xml:space="preserve">FT345684</t>
  </si>
  <si>
    <t xml:space="preserve">FT345862</t>
  </si>
  <si>
    <t xml:space="preserve">FT346407</t>
  </si>
  <si>
    <t xml:space="preserve">FT345684*</t>
  </si>
  <si>
    <t xml:space="preserve">Tangney</t>
  </si>
  <si>
    <t xml:space="preserve">Bates</t>
  </si>
  <si>
    <t xml:space="preserve">BY19126</t>
  </si>
  <si>
    <t xml:space="preserve">BY113327</t>
  </si>
  <si>
    <t xml:space="preserve">BY113327*</t>
  </si>
  <si>
    <t xml:space="preserve">FT117803</t>
  </si>
  <si>
    <t xml:space="preserve">FT114729</t>
  </si>
  <si>
    <t xml:space="preserve">FT117803*</t>
  </si>
  <si>
    <t xml:space="preserve">B1061</t>
  </si>
  <si>
    <t xml:space="preserve">PF727</t>
  </si>
  <si>
    <t xml:space="preserve">PF727*</t>
  </si>
  <si>
    <t xml:space="preserve">Cahoo</t>
  </si>
  <si>
    <t xml:space="preserve">FGC63008</t>
  </si>
  <si>
    <t xml:space="preserve">FGC63008*</t>
  </si>
  <si>
    <t xml:space="preserve">B215769</t>
  </si>
  <si>
    <t xml:space="preserve">M756</t>
  </si>
  <si>
    <t xml:space="preserve">PH5187</t>
  </si>
  <si>
    <t xml:space="preserve">BY80957</t>
  </si>
  <si>
    <t xml:space="preserve">BY128981</t>
  </si>
  <si>
    <t xml:space="preserve">BY80957*</t>
  </si>
  <si>
    <t xml:space="preserve">BY63617</t>
  </si>
  <si>
    <t xml:space="preserve">BY103213</t>
  </si>
  <si>
    <t xml:space="preserve">BY55178</t>
  </si>
  <si>
    <t xml:space="preserve">BY70290</t>
  </si>
  <si>
    <t xml:space="preserve">BY71374</t>
  </si>
  <si>
    <t xml:space="preserve">BY87247</t>
  </si>
  <si>
    <t xml:space="preserve">FT112433</t>
  </si>
  <si>
    <t xml:space="preserve">FT112434</t>
  </si>
  <si>
    <t xml:space="preserve">FT24604</t>
  </si>
  <si>
    <t xml:space="preserve">BY63617*</t>
  </si>
  <si>
    <t xml:space="preserve">N2331</t>
  </si>
  <si>
    <t xml:space="preserve">BY90908</t>
  </si>
  <si>
    <t xml:space="preserve">BY90908*</t>
  </si>
  <si>
    <t xml:space="preserve">Cannady</t>
  </si>
  <si>
    <t xml:space="preserve">FTT85</t>
  </si>
  <si>
    <t xml:space="preserve">FTT85*</t>
  </si>
  <si>
    <t xml:space="preserve">Clan Ó Maoilriaghain (Ryan)</t>
  </si>
  <si>
    <t xml:space="preserve">FT195737</t>
  </si>
  <si>
    <t xml:space="preserve">FT194863</t>
  </si>
  <si>
    <t xml:space="preserve">FT195010</t>
  </si>
  <si>
    <t xml:space="preserve">FT195191</t>
  </si>
  <si>
    <t xml:space="preserve">FT195265</t>
  </si>
  <si>
    <t xml:space="preserve">FT196851</t>
  </si>
  <si>
    <t xml:space="preserve">FT196966</t>
  </si>
  <si>
    <t xml:space="preserve">FT197171</t>
  </si>
  <si>
    <t xml:space="preserve">FT195737*</t>
  </si>
  <si>
    <t xml:space="preserve">FT196916</t>
  </si>
  <si>
    <t xml:space="preserve">FT196916*</t>
  </si>
  <si>
    <t xml:space="preserve">FT195447</t>
  </si>
  <si>
    <t xml:space="preserve">MF11901</t>
  </si>
  <si>
    <t xml:space="preserve">MF2443</t>
  </si>
  <si>
    <t xml:space="preserve">FT195447*</t>
  </si>
  <si>
    <t xml:space="preserve">B597170</t>
  </si>
  <si>
    <t xml:space="preserve">Ellis</t>
  </si>
  <si>
    <t xml:space="preserve">FTB92093</t>
  </si>
  <si>
    <t xml:space="preserve">FTT88</t>
  </si>
  <si>
    <t xml:space="preserve">FTA81373</t>
  </si>
  <si>
    <t xml:space="preserve">FTA56456</t>
  </si>
  <si>
    <t xml:space="preserve">FTA78990</t>
  </si>
  <si>
    <t xml:space="preserve">FTA94003</t>
  </si>
  <si>
    <t xml:space="preserve">FTA94015</t>
  </si>
  <si>
    <t xml:space="preserve">FTC6665</t>
  </si>
  <si>
    <t xml:space="preserve">FTC6666</t>
  </si>
  <si>
    <t xml:space="preserve">Y253472</t>
  </si>
  <si>
    <t xml:space="preserve">Y25725</t>
  </si>
  <si>
    <t xml:space="preserve">FTA81373*</t>
  </si>
  <si>
    <t xml:space="preserve">B741284</t>
  </si>
  <si>
    <t xml:space="preserve">FTT89</t>
  </si>
  <si>
    <t xml:space="preserve">FTT89*</t>
  </si>
  <si>
    <t xml:space="preserve">N37009</t>
  </si>
  <si>
    <t xml:space="preserve">N88747</t>
  </si>
  <si>
    <t xml:space="preserve">FT365791</t>
  </si>
  <si>
    <t xml:space="preserve">FT365791*</t>
  </si>
  <si>
    <t xml:space="preserve">Mulryan</t>
  </si>
  <si>
    <t xml:space="preserve">FTT86</t>
  </si>
  <si>
    <t xml:space="preserve">FTT86*</t>
  </si>
  <si>
    <t xml:space="preserve">B8280</t>
  </si>
  <si>
    <t xml:space="preserve">B167367</t>
  </si>
  <si>
    <t xml:space="preserve">N8564</t>
  </si>
  <si>
    <t xml:space="preserve">N41376</t>
  </si>
  <si>
    <t xml:space="preserve">FTT87</t>
  </si>
  <si>
    <t xml:space="preserve">FTT87*</t>
  </si>
  <si>
    <t xml:space="preserve">FT142368</t>
  </si>
  <si>
    <t xml:space="preserve">FT142368*</t>
  </si>
  <si>
    <t xml:space="preserve">Quigley</t>
  </si>
  <si>
    <t xml:space="preserve">B513196</t>
  </si>
  <si>
    <t xml:space="preserve">FT194987</t>
  </si>
  <si>
    <t xml:space="preserve">FT194987*</t>
  </si>
  <si>
    <t xml:space="preserve">B79146</t>
  </si>
  <si>
    <t xml:space="preserve">FTT90</t>
  </si>
  <si>
    <t xml:space="preserve">FTT90*</t>
  </si>
  <si>
    <t xml:space="preserve">BY75646</t>
  </si>
  <si>
    <t xml:space="preserve">BY101266</t>
  </si>
  <si>
    <t xml:space="preserve">FT197270</t>
  </si>
  <si>
    <t xml:space="preserve">BY75646*</t>
  </si>
  <si>
    <t xml:space="preserve">FT196302</t>
  </si>
  <si>
    <t xml:space="preserve">FT196303</t>
  </si>
  <si>
    <t xml:space="preserve">FT196302*</t>
  </si>
  <si>
    <t xml:space="preserve">BY76168</t>
  </si>
  <si>
    <t xml:space="preserve">BY76168*</t>
  </si>
  <si>
    <t xml:space="preserve">Fuller</t>
  </si>
  <si>
    <t xml:space="preserve">PH3275</t>
  </si>
  <si>
    <t xml:space="preserve">Z29718</t>
  </si>
  <si>
    <t xml:space="preserve">Z29718*</t>
  </si>
  <si>
    <t xml:space="preserve">BY67487</t>
  </si>
  <si>
    <t xml:space="preserve">BY145330</t>
  </si>
  <si>
    <t xml:space="preserve">FT93657</t>
  </si>
  <si>
    <t xml:space="preserve">BY67487*</t>
  </si>
  <si>
    <t xml:space="preserve">B348225</t>
  </si>
  <si>
    <t xml:space="preserve">BY93729</t>
  </si>
  <si>
    <t xml:space="preserve">BY87986</t>
  </si>
  <si>
    <t xml:space="preserve">FT16292</t>
  </si>
  <si>
    <t xml:space="preserve">FT93645</t>
  </si>
  <si>
    <t xml:space="preserve">BY93729*</t>
  </si>
  <si>
    <t xml:space="preserve">Judd</t>
  </si>
  <si>
    <t xml:space="preserve">BY75174</t>
  </si>
  <si>
    <t xml:space="preserve">BY101063</t>
  </si>
  <si>
    <t xml:space="preserve">BY7771 (Patrick Ryan 1790-1847 Kilcommon)</t>
  </si>
  <si>
    <t xml:space="preserve">MF44546</t>
  </si>
  <si>
    <t xml:space="preserve">BY75174*</t>
  </si>
  <si>
    <t xml:space="preserve">B144574</t>
  </si>
  <si>
    <t xml:space="preserve">B405717</t>
  </si>
  <si>
    <t xml:space="preserve">BY19114</t>
  </si>
  <si>
    <t xml:space="preserve">PH5150</t>
  </si>
  <si>
    <t xml:space="preserve">BY19114*</t>
  </si>
  <si>
    <t xml:space="preserve">FT437789</t>
  </si>
  <si>
    <t xml:space="preserve">FTA94245</t>
  </si>
  <si>
    <t xml:space="preserve">FT437789*</t>
  </si>
  <si>
    <t xml:space="preserve">Z25950</t>
  </si>
  <si>
    <t xml:space="preserve">FT66071</t>
  </si>
  <si>
    <t xml:space="preserve">FT67687 &gt; FGC49691</t>
  </si>
  <si>
    <t xml:space="preserve">FT182929 &gt; FT446806</t>
  </si>
  <si>
    <t xml:space="preserve">FT45454</t>
  </si>
  <si>
    <t xml:space="preserve">FT66080</t>
  </si>
  <si>
    <t xml:space="preserve">FT67250</t>
  </si>
  <si>
    <t xml:space="preserve">FT67898</t>
  </si>
  <si>
    <t xml:space="preserve">FT68179</t>
  </si>
  <si>
    <t xml:space="preserve">FT69061</t>
  </si>
  <si>
    <t xml:space="preserve">FT69129</t>
  </si>
  <si>
    <t xml:space="preserve">FTA20682</t>
  </si>
  <si>
    <t xml:space="preserve">Y52323</t>
  </si>
  <si>
    <t xml:space="preserve">FT67687*</t>
  </si>
  <si>
    <t xml:space="preserve">BY19115</t>
  </si>
  <si>
    <t xml:space="preserve">BY19116</t>
  </si>
  <si>
    <t xml:space="preserve">BY19117</t>
  </si>
  <si>
    <t xml:space="preserve">BY19115*</t>
  </si>
  <si>
    <t xml:space="preserve">Carrow</t>
  </si>
  <si>
    <t xml:space="preserve">A13134</t>
  </si>
  <si>
    <t xml:space="preserve">FT80505</t>
  </si>
  <si>
    <t xml:space="preserve">A13134*</t>
  </si>
  <si>
    <t xml:space="preserve">BY96975</t>
  </si>
  <si>
    <t xml:space="preserve">BY96975*</t>
  </si>
  <si>
    <t xml:space="preserve">B100083</t>
  </si>
  <si>
    <t xml:space="preserve">Sheehy</t>
  </si>
  <si>
    <t xml:space="preserve">FT245906</t>
  </si>
  <si>
    <t xml:space="preserve">FT244741</t>
  </si>
  <si>
    <t xml:space="preserve">FT244901</t>
  </si>
  <si>
    <t xml:space="preserve">FT246322</t>
  </si>
  <si>
    <t xml:space="preserve">FT246826</t>
  </si>
  <si>
    <t xml:space="preserve">FT246827</t>
  </si>
  <si>
    <t xml:space="preserve">FT246923</t>
  </si>
  <si>
    <t xml:space="preserve">FT247299</t>
  </si>
  <si>
    <t xml:space="preserve">FT354117</t>
  </si>
  <si>
    <t xml:space="preserve">FT245906*</t>
  </si>
  <si>
    <t xml:space="preserve">IN78953</t>
  </si>
  <si>
    <t xml:space="preserve">FT80834</t>
  </si>
  <si>
    <t xml:space="preserve">FT80834*</t>
  </si>
  <si>
    <t xml:space="preserve">Cosgrave</t>
  </si>
  <si>
    <t xml:space="preserve">BY19118</t>
  </si>
  <si>
    <t xml:space="preserve">BY180989</t>
  </si>
  <si>
    <t xml:space="preserve">BY19119</t>
  </si>
  <si>
    <t xml:space="preserve">BY19120</t>
  </si>
  <si>
    <t xml:space="preserve">BY19118*</t>
  </si>
  <si>
    <t xml:space="preserve">IN101155</t>
  </si>
  <si>
    <t xml:space="preserve">Cosgriff</t>
  </si>
  <si>
    <t xml:space="preserve">BY19121</t>
  </si>
  <si>
    <t xml:space="preserve">BY19122</t>
  </si>
  <si>
    <t xml:space="preserve">BY19123</t>
  </si>
  <si>
    <t xml:space="preserve">BY19124</t>
  </si>
  <si>
    <t xml:space="preserve">BY44043</t>
  </si>
  <si>
    <t xml:space="preserve">YP617</t>
  </si>
  <si>
    <t xml:space="preserve">BY19121*</t>
  </si>
  <si>
    <t xml:space="preserve">Cosgrove</t>
  </si>
  <si>
    <t xml:space="preserve">B52811</t>
  </si>
  <si>
    <t xml:space="preserve">http://www.peterspioneers.com/breassalbreac.htm</t>
  </si>
  <si>
    <t xml:space="preserve">https://www.familytreedna.com/public/BreassalBreac?iframe=yresults</t>
  </si>
  <si>
    <t xml:space="preserve">L362 et al. (17 SNPs) 260 BC to 910 AD one male line; Cellachán Caisil &gt; Donnchadh mac Cellachán </t>
  </si>
  <si>
    <t xml:space="preserve">A11018 (Murchadh mac Donnchadh?)</t>
  </si>
  <si>
    <t xml:space="preserve">FTC14264</t>
  </si>
  <si>
    <t xml:space="preserve">A11018*</t>
  </si>
  <si>
    <t xml:space="preserve">O'Callaghan</t>
  </si>
  <si>
    <t xml:space="preserve">N133144</t>
  </si>
  <si>
    <t xml:space="preserve">BY80822</t>
  </si>
  <si>
    <t xml:space="preserve">BY80822*</t>
  </si>
  <si>
    <t xml:space="preserve">FTC1346</t>
  </si>
  <si>
    <t xml:space="preserve">FTC4978</t>
  </si>
  <si>
    <t xml:space="preserve">FTC1346*</t>
  </si>
  <si>
    <t xml:space="preserve">N104486</t>
  </si>
  <si>
    <t xml:space="preserve">ZS4606 &gt; FGC76198 (Saorbhreathach mac Donnchadh &gt; Carthach d. 1045 &gt; Muireadhach mac Carthaigh)</t>
  </si>
  <si>
    <t xml:space="preserve">(Cormac)</t>
  </si>
  <si>
    <t xml:space="preserve">ZS4606*</t>
  </si>
  <si>
    <t xml:space="preserve">B45157</t>
  </si>
  <si>
    <t xml:space="preserve">Carter</t>
  </si>
  <si>
    <t xml:space="preserve">ZS4608 (Tadhg Mac Carthaigh)</t>
  </si>
  <si>
    <t xml:space="preserve">A5813 </t>
  </si>
  <si>
    <t xml:space="preserve">FT28017 (Cormac Fionn d. 1248)</t>
  </si>
  <si>
    <t xml:space="preserve">A5813*</t>
  </si>
  <si>
    <t xml:space="preserve">BY44761</t>
  </si>
  <si>
    <t xml:space="preserve">BY44735</t>
  </si>
  <si>
    <t xml:space="preserve">BY44761*</t>
  </si>
  <si>
    <t xml:space="preserve">McCarthy Dullhallow</t>
  </si>
  <si>
    <t xml:space="preserve">FT160439</t>
  </si>
  <si>
    <t xml:space="preserve">FT160439*</t>
  </si>
  <si>
    <t xml:space="preserve">IN68011</t>
  </si>
  <si>
    <t xml:space="preserve">A10864 (Dermot MacCarthy, 1310–1367)</t>
  </si>
  <si>
    <t xml:space="preserve">A10865 </t>
  </si>
  <si>
    <t xml:space="preserve">FT29681</t>
  </si>
  <si>
    <t xml:space="preserve">FT29681*</t>
  </si>
  <si>
    <t xml:space="preserve">MacCarthy</t>
  </si>
  <si>
    <t xml:space="preserve">McCarthy Muskerry</t>
  </si>
  <si>
    <t xml:space="preserve">A10866</t>
  </si>
  <si>
    <t xml:space="preserve">A10867</t>
  </si>
  <si>
    <t xml:space="preserve">A10868</t>
  </si>
  <si>
    <t xml:space="preserve">CTS1823</t>
  </si>
  <si>
    <t xml:space="preserve">A10866*</t>
  </si>
  <si>
    <t xml:space="preserve">A9070 (Dónal Mór, king of Desmond 1359-1390)?</t>
  </si>
  <si>
    <t xml:space="preserve">A9070*</t>
  </si>
  <si>
    <t xml:space="preserve">McCarthy Mór</t>
  </si>
  <si>
    <t xml:space="preserve">B23719</t>
  </si>
  <si>
    <t xml:space="preserve">ZS4598 &gt; FGC76176</t>
  </si>
  <si>
    <t xml:space="preserve">B55291</t>
  </si>
  <si>
    <t xml:space="preserve">Perry</t>
  </si>
  <si>
    <t xml:space="preserve">FGC76192 &gt; FGC76187</t>
  </si>
  <si>
    <t xml:space="preserve">FTC7212</t>
  </si>
  <si>
    <t xml:space="preserve">FTC48221</t>
  </si>
  <si>
    <t xml:space="preserve">FTC8791</t>
  </si>
  <si>
    <t xml:space="preserve">FTC8980</t>
  </si>
  <si>
    <t xml:space="preserve">Y70207</t>
  </si>
  <si>
    <t xml:space="preserve">FTC7212*</t>
  </si>
  <si>
    <t xml:space="preserve">IN17730</t>
  </si>
  <si>
    <t xml:space="preserve">BY60395</t>
  </si>
  <si>
    <t xml:space="preserve">FGC76174</t>
  </si>
  <si>
    <t xml:space="preserve">FGC76179 &gt; FGC76180</t>
  </si>
  <si>
    <t xml:space="preserve">FGC76193</t>
  </si>
  <si>
    <t xml:space="preserve">FGC76194</t>
  </si>
  <si>
    <t xml:space="preserve">FGC76196</t>
  </si>
  <si>
    <t xml:space="preserve">FGC76202</t>
  </si>
  <si>
    <t xml:space="preserve">FT225359</t>
  </si>
  <si>
    <t xml:space="preserve">FT225360</t>
  </si>
  <si>
    <t xml:space="preserve">BY60395*</t>
  </si>
  <si>
    <t xml:space="preserve">FGC76181</t>
  </si>
  <si>
    <t xml:space="preserve">FGC76181*</t>
  </si>
  <si>
    <t xml:space="preserve">FT91281</t>
  </si>
  <si>
    <t xml:space="preserve">FT91236</t>
  </si>
  <si>
    <t xml:space="preserve">A15233</t>
  </si>
  <si>
    <t xml:space="preserve">FT90971</t>
  </si>
  <si>
    <t xml:space="preserve">FT91236*</t>
  </si>
  <si>
    <t xml:space="preserve">IN75400</t>
  </si>
  <si>
    <t xml:space="preserve">BY118659</t>
  </si>
  <si>
    <t xml:space="preserve">BY118659*</t>
  </si>
  <si>
    <t xml:space="preserve">N51416</t>
  </si>
  <si>
    <t xml:space="preserve">Doneghue</t>
  </si>
  <si>
    <t xml:space="preserve">ZZ50_1 &gt; ZZ50_2 (Domhnall Got Mac Cárthaigh ~1190-1251)</t>
  </si>
  <si>
    <t xml:space="preserve">FT92629 &gt; FT63860</t>
  </si>
  <si>
    <t xml:space="preserve">ZZ50_1*</t>
  </si>
  <si>
    <t xml:space="preserve">McCarthy Reagh</t>
  </si>
  <si>
    <t xml:space="preserve">FTC17097</t>
  </si>
  <si>
    <t xml:space="preserve">FTC17097*</t>
  </si>
  <si>
    <t xml:space="preserve">BY140627</t>
  </si>
  <si>
    <t xml:space="preserve">BY158675.1</t>
  </si>
  <si>
    <t xml:space="preserve">BY140627*</t>
  </si>
  <si>
    <t xml:space="preserve">IN43493</t>
  </si>
  <si>
    <t xml:space="preserve">FTB95834</t>
  </si>
  <si>
    <t xml:space="preserve">FTB95920 &gt; FTB96527</t>
  </si>
  <si>
    <t xml:space="preserve">FTB96782 &gt; FTB96885</t>
  </si>
  <si>
    <t xml:space="preserve">FTB98952 &gt; FTB98957</t>
  </si>
  <si>
    <t xml:space="preserve">FTB98979 &gt; FTB99058</t>
  </si>
  <si>
    <t xml:space="preserve">FTC17125 &gt; TY10848</t>
  </si>
  <si>
    <t xml:space="preserve">FTB95834*</t>
  </si>
  <si>
    <t xml:space="preserve">FT63868</t>
  </si>
  <si>
    <t xml:space="preserve">FT63868*</t>
  </si>
  <si>
    <t xml:space="preserve">Z29544</t>
  </si>
  <si>
    <t xml:space="preserve">Z29544*</t>
  </si>
  <si>
    <t xml:space="preserve">N61739</t>
  </si>
  <si>
    <t xml:space="preserve">FT244166</t>
  </si>
  <si>
    <t xml:space="preserve">FT244166*</t>
  </si>
  <si>
    <t xml:space="preserve">FT229534</t>
  </si>
  <si>
    <t xml:space="preserve">FT229534*</t>
  </si>
  <si>
    <t xml:space="preserve">BY7779.2</t>
  </si>
  <si>
    <t xml:space="preserve">BY7779</t>
  </si>
  <si>
    <t xml:space="preserve">BY7779*</t>
  </si>
  <si>
    <t xml:space="preserve">FGC1058</t>
  </si>
  <si>
    <t xml:space="preserve">A10926</t>
  </si>
  <si>
    <t xml:space="preserve">BY43194</t>
  </si>
  <si>
    <t xml:space="preserve">FT110394</t>
  </si>
  <si>
    <t xml:space="preserve">FGC1058*</t>
  </si>
  <si>
    <t xml:space="preserve">BY82013</t>
  </si>
  <si>
    <t xml:space="preserve">FT110894</t>
  </si>
  <si>
    <t xml:space="preserve">FT111497</t>
  </si>
  <si>
    <t xml:space="preserve">BY82013*</t>
  </si>
  <si>
    <t xml:space="preserve">IN61128</t>
  </si>
  <si>
    <t xml:space="preserve">MKNA</t>
  </si>
  <si>
    <t xml:space="preserve">Ui Imar?</t>
  </si>
  <si>
    <t xml:space="preserve">kit no.</t>
  </si>
  <si>
    <t xml:space="preserve">YP984 et al. (Ímar r. 857-873) sons: Bárid, Sitriuc, Sichfrith; grandsons: Ragnall, Ímar, Sitric Cáech, Amlaíb, Gofraid</t>
  </si>
  <si>
    <t xml:space="preserve">YP983 &gt; PF4661 (Cammán mac Amlaib mac Gofraid?) active in 960s</t>
  </si>
  <si>
    <t xml:space="preserve">Y11196&gt; Y11848.1</t>
  </si>
  <si>
    <t xml:space="preserve">YP988 &gt; YP993 (possibly Richard Comyn 1115- 1179)</t>
  </si>
  <si>
    <t xml:space="preserve">YP983*</t>
  </si>
  <si>
    <t xml:space="preserve">Clan Comyn / Cumming</t>
  </si>
  <si>
    <t xml:space="preserve">B2331</t>
  </si>
  <si>
    <t xml:space="preserve">Cummins</t>
  </si>
  <si>
    <t xml:space="preserve">BY214906</t>
  </si>
  <si>
    <t xml:space="preserve">Y100188</t>
  </si>
  <si>
    <t xml:space="preserve">Y93905</t>
  </si>
  <si>
    <t xml:space="preserve">Y89180</t>
  </si>
  <si>
    <t xml:space="preserve">Cumings</t>
  </si>
  <si>
    <t xml:space="preserve">A13332</t>
  </si>
  <si>
    <t xml:space="preserve">A13334</t>
  </si>
  <si>
    <t xml:space="preserve">A13332*</t>
  </si>
  <si>
    <t xml:space="preserve">FT80930</t>
  </si>
  <si>
    <t xml:space="preserve">FT80930*</t>
  </si>
  <si>
    <t xml:space="preserve">A12660</t>
  </si>
  <si>
    <t xml:space="preserve">FT110075</t>
  </si>
  <si>
    <t xml:space="preserve">A12660*</t>
  </si>
  <si>
    <t xml:space="preserve">Bennett</t>
  </si>
  <si>
    <t xml:space="preserve">YP992</t>
  </si>
  <si>
    <t xml:space="preserve">FT81509</t>
  </si>
  <si>
    <t xml:space="preserve">Y11819</t>
  </si>
  <si>
    <t xml:space="preserve">YP992*</t>
  </si>
  <si>
    <t xml:space="preserve">FT81618</t>
  </si>
  <si>
    <t xml:space="preserve">FT81618*</t>
  </si>
  <si>
    <t xml:space="preserve">N43943</t>
  </si>
  <si>
    <t xml:space="preserve">Y44254 (James Cummings 1806-1892)</t>
  </si>
  <si>
    <t xml:space="preserve">Y44254*</t>
  </si>
  <si>
    <t xml:space="preserve">N113881</t>
  </si>
  <si>
    <t xml:space="preserve">YP3934</t>
  </si>
  <si>
    <t xml:space="preserve">FT81651</t>
  </si>
  <si>
    <t xml:space="preserve">YP3935</t>
  </si>
  <si>
    <t xml:space="preserve">YP3934*</t>
  </si>
  <si>
    <t xml:space="preserve">YP3932</t>
  </si>
  <si>
    <t xml:space="preserve">FT220649</t>
  </si>
  <si>
    <t xml:space="preserve">FT81714</t>
  </si>
  <si>
    <t xml:space="preserve">YP3933</t>
  </si>
  <si>
    <t xml:space="preserve">YP3932*</t>
  </si>
  <si>
    <t xml:space="preserve">Samuel Ballard Cummins, b. 1784 VA d. 1852 IN</t>
  </si>
  <si>
    <t xml:space="preserve">FT286888</t>
  </si>
  <si>
    <t xml:space="preserve">FT286888*</t>
  </si>
  <si>
    <t xml:space="preserve">Y16153</t>
  </si>
  <si>
    <t xml:space="preserve">FT82269</t>
  </si>
  <si>
    <t xml:space="preserve">Y16153*</t>
  </si>
  <si>
    <t xml:space="preserve">YP1415</t>
  </si>
  <si>
    <t xml:space="preserve">YP1425</t>
  </si>
  <si>
    <t xml:space="preserve">BY81254</t>
  </si>
  <si>
    <t xml:space="preserve">BY125572</t>
  </si>
  <si>
    <t xml:space="preserve">MF53249</t>
  </si>
  <si>
    <t xml:space="preserve">BY81254*</t>
  </si>
  <si>
    <t xml:space="preserve">FT353718</t>
  </si>
  <si>
    <t xml:space="preserve">YP1416</t>
  </si>
  <si>
    <t xml:space="preserve">YP1417</t>
  </si>
  <si>
    <t xml:space="preserve">FT201202</t>
  </si>
  <si>
    <t xml:space="preserve">BY145906</t>
  </si>
  <si>
    <t xml:space="preserve">FT201202*</t>
  </si>
  <si>
    <t xml:space="preserve">YP6059</t>
  </si>
  <si>
    <t xml:space="preserve">BY30897</t>
  </si>
  <si>
    <t xml:space="preserve">FT349666</t>
  </si>
  <si>
    <t xml:space="preserve">YP6059*</t>
  </si>
  <si>
    <t xml:space="preserve">Jacobs</t>
  </si>
  <si>
    <t xml:space="preserve">A16339</t>
  </si>
  <si>
    <t xml:space="preserve">A16339*</t>
  </si>
  <si>
    <t xml:space="preserve">Jacob</t>
  </si>
  <si>
    <t xml:space="preserve">A16338</t>
  </si>
  <si>
    <t xml:space="preserve">A16338*</t>
  </si>
  <si>
    <t xml:space="preserve">BY63123</t>
  </si>
  <si>
    <t xml:space="preserve">BY102303</t>
  </si>
  <si>
    <t xml:space="preserve">BY111216</t>
  </si>
  <si>
    <t xml:space="preserve">YP1414</t>
  </si>
  <si>
    <t xml:space="preserve">FT155623</t>
  </si>
  <si>
    <t xml:space="preserve">FT155716</t>
  </si>
  <si>
    <t xml:space="preserve">Y13520</t>
  </si>
  <si>
    <t xml:space="preserve">Y6431</t>
  </si>
  <si>
    <t xml:space="preserve">YP1424</t>
  </si>
  <si>
    <t xml:space="preserve">Kemp</t>
  </si>
  <si>
    <t xml:space="preserve">Kemp family Cavan</t>
  </si>
  <si>
    <t xml:space="preserve">N73460</t>
  </si>
  <si>
    <t xml:space="preserve">Kempton</t>
  </si>
  <si>
    <t xml:space="preserve">BY30731</t>
  </si>
  <si>
    <t xml:space="preserve">BY30733</t>
  </si>
  <si>
    <t xml:space="preserve">BY30734</t>
  </si>
  <si>
    <t xml:space="preserve">BY30735</t>
  </si>
  <si>
    <t xml:space="preserve">BY30736</t>
  </si>
  <si>
    <t xml:space="preserve">BY30737</t>
  </si>
  <si>
    <t xml:space="preserve">BY30731*</t>
  </si>
  <si>
    <t xml:space="preserve">BY30732</t>
  </si>
  <si>
    <t xml:space="preserve">Y130457</t>
  </si>
  <si>
    <t xml:space="preserve">FT109690</t>
  </si>
  <si>
    <t xml:space="preserve">FT109984</t>
  </si>
  <si>
    <t xml:space="preserve">FT111302</t>
  </si>
  <si>
    <t xml:space="preserve">Y129993</t>
  </si>
  <si>
    <t xml:space="preserve">Y130457*</t>
  </si>
  <si>
    <t xml:space="preserve">FT204090</t>
  </si>
  <si>
    <t xml:space="preserve">FT204436</t>
  </si>
  <si>
    <t xml:space="preserve">MK63708</t>
  </si>
  <si>
    <t xml:space="preserve">Y30042 et al.</t>
  </si>
  <si>
    <t xml:space="preserve">Y34445 (Maurice Mac Neil fl. 1140)</t>
  </si>
  <si>
    <t xml:space="preserve">BY22820</t>
  </si>
  <si>
    <t xml:space="preserve">FT18728</t>
  </si>
  <si>
    <t xml:space="preserve">FT20834</t>
  </si>
  <si>
    <t xml:space="preserve">Y34446</t>
  </si>
  <si>
    <t xml:space="preserve">Y34445*</t>
  </si>
  <si>
    <t xml:space="preserve">McIntyre chiefs</t>
  </si>
  <si>
    <t xml:space="preserve">BY22819</t>
  </si>
  <si>
    <t xml:space="preserve">BY22799</t>
  </si>
  <si>
    <t xml:space="preserve">Y34447</t>
  </si>
  <si>
    <t xml:space="preserve">BY22819*</t>
  </si>
  <si>
    <t xml:space="preserve">Y101366</t>
  </si>
  <si>
    <t xml:space="preserve">Y108159</t>
  </si>
  <si>
    <t xml:space="preserve">Y110923</t>
  </si>
  <si>
    <t xml:space="preserve">Y81783</t>
  </si>
  <si>
    <t xml:space="preserve">Y101366*</t>
  </si>
  <si>
    <t xml:space="preserve">Y30046</t>
  </si>
  <si>
    <t xml:space="preserve">A25643</t>
  </si>
  <si>
    <t xml:space="preserve">Y30046*</t>
  </si>
  <si>
    <t xml:space="preserve">McNeill family of Kintyre (Torquil of Taynish?)</t>
  </si>
  <si>
    <t xml:space="preserve">FTB93778</t>
  </si>
  <si>
    <t xml:space="preserve">FTB94781</t>
  </si>
  <si>
    <t xml:space="preserve">FTB93778*</t>
  </si>
  <si>
    <t xml:space="preserve">Y30043</t>
  </si>
  <si>
    <t xml:space="preserve">Y30047</t>
  </si>
  <si>
    <t xml:space="preserve">Y30043*</t>
  </si>
  <si>
    <t xml:space="preserve">IN36830</t>
  </si>
  <si>
    <t xml:space="preserve">BY48593</t>
  </si>
  <si>
    <t xml:space="preserve">BY48593*</t>
  </si>
  <si>
    <t xml:space="preserve">A17051</t>
  </si>
  <si>
    <t xml:space="preserve">FT377482</t>
  </si>
  <si>
    <t xml:space="preserve">FT378348</t>
  </si>
  <si>
    <t xml:space="preserve">FT378627</t>
  </si>
  <si>
    <t xml:space="preserve">FT378698</t>
  </si>
  <si>
    <t xml:space="preserve">FT429897</t>
  </si>
  <si>
    <t xml:space="preserve">FT377482*</t>
  </si>
  <si>
    <t xml:space="preserve">MK60592</t>
  </si>
  <si>
    <t xml:space="preserve">BY35367</t>
  </si>
  <si>
    <t xml:space="preserve">BY35367*</t>
  </si>
  <si>
    <t xml:space="preserve">BY35368</t>
  </si>
  <si>
    <t xml:space="preserve">Neely</t>
  </si>
  <si>
    <t xml:space="preserve">BZ4606</t>
  </si>
  <si>
    <t xml:space="preserve">Y112727</t>
  </si>
  <si>
    <t xml:space="preserve">BZ4606*</t>
  </si>
  <si>
    <t xml:space="preserve">FTA40446</t>
  </si>
  <si>
    <t xml:space="preserve">FTA41351</t>
  </si>
  <si>
    <t xml:space="preserve">FTA43313</t>
  </si>
  <si>
    <t xml:space="preserve">FTA40446*</t>
  </si>
  <si>
    <t xml:space="preserve">FTB6230</t>
  </si>
  <si>
    <t xml:space="preserve">FTB6230*</t>
  </si>
  <si>
    <t xml:space="preserve">FT185752</t>
  </si>
  <si>
    <t xml:space="preserve">BY5324</t>
  </si>
  <si>
    <t xml:space="preserve">FT189059</t>
  </si>
  <si>
    <t xml:space="preserve">FT189292</t>
  </si>
  <si>
    <t xml:space="preserve">A25902</t>
  </si>
  <si>
    <t xml:space="preserve">FT448819</t>
  </si>
  <si>
    <t xml:space="preserve">FT189292*</t>
  </si>
  <si>
    <t xml:space="preserve">FT346285</t>
  </si>
  <si>
    <t xml:space="preserve">FT346846</t>
  </si>
  <si>
    <t xml:space="preserve">FT346285*</t>
  </si>
  <si>
    <t xml:space="preserve">B616995</t>
  </si>
  <si>
    <t xml:space="preserve">McNiel</t>
  </si>
  <si>
    <t xml:space="preserve">FT26763</t>
  </si>
  <si>
    <t xml:space="preserve">A19939</t>
  </si>
  <si>
    <t xml:space="preserve">Y16301</t>
  </si>
  <si>
    <t xml:space="preserve">FT269763*</t>
  </si>
  <si>
    <t xml:space="preserve">N146438</t>
  </si>
  <si>
    <t xml:space="preserve">IN70744</t>
  </si>
  <si>
    <t xml:space="preserve">FT269703</t>
  </si>
  <si>
    <t xml:space="preserve">FT367888</t>
  </si>
  <si>
    <t xml:space="preserve">FT269703*</t>
  </si>
  <si>
    <t xml:space="preserve">FTA62420</t>
  </si>
  <si>
    <t xml:space="preserve">Y92730</t>
  </si>
  <si>
    <t xml:space="preserve">FTA62420*</t>
  </si>
  <si>
    <t xml:space="preserve">A22912</t>
  </si>
  <si>
    <t xml:space="preserve">FT106793</t>
  </si>
  <si>
    <t xml:space="preserve">A22912*</t>
  </si>
  <si>
    <t xml:space="preserve">B188229</t>
  </si>
  <si>
    <t xml:space="preserve">McNeal</t>
  </si>
  <si>
    <t xml:space="preserve">BY173446</t>
  </si>
  <si>
    <t xml:space="preserve">BY173448</t>
  </si>
  <si>
    <t xml:space="preserve">BY173451</t>
  </si>
  <si>
    <t xml:space="preserve">FT9320</t>
  </si>
  <si>
    <t xml:space="preserve">BY173446*</t>
  </si>
  <si>
    <t xml:space="preserve">A17052</t>
  </si>
  <si>
    <t xml:space="preserve">BY48461</t>
  </si>
  <si>
    <t xml:space="preserve">FT219916</t>
  </si>
  <si>
    <t xml:space="preserve">FT198259</t>
  </si>
  <si>
    <t xml:space="preserve">A20654</t>
  </si>
  <si>
    <t xml:space="preserve">BY218067</t>
  </si>
  <si>
    <t xml:space="preserve">FT198259*</t>
  </si>
  <si>
    <t xml:space="preserve">Farrigan</t>
  </si>
  <si>
    <t xml:space="preserve">BY172513</t>
  </si>
  <si>
    <t xml:space="preserve">A17054</t>
  </si>
  <si>
    <t xml:space="preserve">A17055</t>
  </si>
  <si>
    <t xml:space="preserve">BY172513*</t>
  </si>
  <si>
    <t xml:space="preserve">A17058</t>
  </si>
  <si>
    <t xml:space="preserve">A17058*</t>
  </si>
  <si>
    <t xml:space="preserve">N19552</t>
  </si>
  <si>
    <t xml:space="preserve">A1487 et al. (26 SNPs) under DF13&gt;FGC5494; including Lóegaire Birn Búadach 1st-2nd century AD; branching 1170 BCE</t>
  </si>
  <si>
    <t xml:space="preserve">FT111213</t>
  </si>
  <si>
    <t xml:space="preserve">BY202911</t>
  </si>
  <si>
    <t xml:space="preserve">BY77916</t>
  </si>
  <si>
    <t xml:space="preserve">FT109533</t>
  </si>
  <si>
    <t xml:space="preserve">FT109807</t>
  </si>
  <si>
    <t xml:space="preserve">FT109966</t>
  </si>
  <si>
    <t xml:space="preserve">FT110533</t>
  </si>
  <si>
    <t xml:space="preserve">FT110808</t>
  </si>
  <si>
    <t xml:space="preserve">FT111381</t>
  </si>
  <si>
    <t xml:space="preserve">FT111647</t>
  </si>
  <si>
    <t xml:space="preserve">FT111732</t>
  </si>
  <si>
    <t xml:space="preserve">FT111892</t>
  </si>
  <si>
    <t xml:space="preserve">FT111938</t>
  </si>
  <si>
    <t xml:space="preserve">FT112186</t>
  </si>
  <si>
    <t xml:space="preserve">FT112275</t>
  </si>
  <si>
    <t xml:space="preserve">FT265182</t>
  </si>
  <si>
    <t xml:space="preserve">FT265183</t>
  </si>
  <si>
    <t xml:space="preserve">FT265184</t>
  </si>
  <si>
    <t xml:space="preserve">FT27736</t>
  </si>
  <si>
    <t xml:space="preserve">MF99362</t>
  </si>
  <si>
    <t xml:space="preserve">FT111213*</t>
  </si>
  <si>
    <t xml:space="preserve">A1499 (Fáelán mac Crundmaíl ?-660)</t>
  </si>
  <si>
    <t xml:space="preserve">A18402 (Cú Cherca mac Fáeláin ?-712)</t>
  </si>
  <si>
    <t xml:space="preserve">FT12115 (Anmchad mac Con Cherca ?-760)</t>
  </si>
  <si>
    <t xml:space="preserve">FT56449 (Fergal mac Anmchada ?-802 &gt; Dúngal mac Fergaile ?-842; King of Osraige 802-842)</t>
  </si>
  <si>
    <t xml:space="preserve">A1499*</t>
  </si>
  <si>
    <t xml:space="preserve">BY89649</t>
  </si>
  <si>
    <t xml:space="preserve">BY114550</t>
  </si>
  <si>
    <t xml:space="preserve">BY122661</t>
  </si>
  <si>
    <t xml:space="preserve">BY114550*</t>
  </si>
  <si>
    <t xml:space="preserve">FT150066</t>
  </si>
  <si>
    <t xml:space="preserve">FT148518</t>
  </si>
  <si>
    <t xml:space="preserve">FTA46002</t>
  </si>
  <si>
    <t xml:space="preserve">FT150066*</t>
  </si>
  <si>
    <t xml:space="preserve">FT149180</t>
  </si>
  <si>
    <t xml:space="preserve">FT149682</t>
  </si>
  <si>
    <t xml:space="preserve">FT149180*</t>
  </si>
  <si>
    <t xml:space="preserve">A1506 (Cerball mac Dúnlainge ?-888)</t>
  </si>
  <si>
    <t xml:space="preserve">A18397 (Ceallach mac Cerbaill ?-908) &gt; FT265133 (Donnchad mac Ceallach ?-976)</t>
  </si>
  <si>
    <t xml:space="preserve">BY140757</t>
  </si>
  <si>
    <t xml:space="preserve">BY73271</t>
  </si>
  <si>
    <t xml:space="preserve">BY132540</t>
  </si>
  <si>
    <t xml:space="preserve">BY156958</t>
  </si>
  <si>
    <t xml:space="preserve">BY200729</t>
  </si>
  <si>
    <t xml:space="preserve">BY73271*</t>
  </si>
  <si>
    <t xml:space="preserve">Ua Braonáin (O'Brennan) of Uí Duach</t>
  </si>
  <si>
    <t xml:space="preserve">FTA81953</t>
  </si>
  <si>
    <t xml:space="preserve">FTA84661</t>
  </si>
  <si>
    <t xml:space="preserve">FTA84721</t>
  </si>
  <si>
    <t xml:space="preserve">FTA81953*</t>
  </si>
  <si>
    <t xml:space="preserve">MI61604</t>
  </si>
  <si>
    <t xml:space="preserve">Klikenny</t>
  </si>
  <si>
    <t xml:space="preserve">B389870</t>
  </si>
  <si>
    <t xml:space="preserve">Branham</t>
  </si>
  <si>
    <t xml:space="preserve">BY203414</t>
  </si>
  <si>
    <t xml:space="preserve">FT154477</t>
  </si>
  <si>
    <t xml:space="preserve">FGC42305</t>
  </si>
  <si>
    <t xml:space="preserve">BY202403</t>
  </si>
  <si>
    <t xml:space="preserve">FGC42305*</t>
  </si>
  <si>
    <t xml:space="preserve">BY202343</t>
  </si>
  <si>
    <t xml:space="preserve">FT162541</t>
  </si>
  <si>
    <t xml:space="preserve">BY202343*</t>
  </si>
  <si>
    <t xml:space="preserve">Bourman</t>
  </si>
  <si>
    <t xml:space="preserve">FT69981</t>
  </si>
  <si>
    <t xml:space="preserve">FT69981*</t>
  </si>
  <si>
    <t xml:space="preserve">FT124531</t>
  </si>
  <si>
    <t xml:space="preserve">FT124531*</t>
  </si>
  <si>
    <t xml:space="preserve">MI60585</t>
  </si>
  <si>
    <t xml:space="preserve">FT70038</t>
  </si>
  <si>
    <t xml:space="preserve">FT101028</t>
  </si>
  <si>
    <t xml:space="preserve">FT70340</t>
  </si>
  <si>
    <t xml:space="preserve">FT70341</t>
  </si>
  <si>
    <t xml:space="preserve">FT70434</t>
  </si>
  <si>
    <t xml:space="preserve">FT70038*</t>
  </si>
  <si>
    <t xml:space="preserve">Branan</t>
  </si>
  <si>
    <t xml:space="preserve">Brannon</t>
  </si>
  <si>
    <t xml:space="preserve">FTC4333</t>
  </si>
  <si>
    <t xml:space="preserve">FTC4333*</t>
  </si>
  <si>
    <t xml:space="preserve">Brannan</t>
  </si>
  <si>
    <t xml:space="preserve">Y10443</t>
  </si>
  <si>
    <t xml:space="preserve">FT16576</t>
  </si>
  <si>
    <t xml:space="preserve">Y10443*</t>
  </si>
  <si>
    <t xml:space="preserve">FTB32101</t>
  </si>
  <si>
    <t xml:space="preserve">FTB27810</t>
  </si>
  <si>
    <t xml:space="preserve">FT101136</t>
  </si>
  <si>
    <t xml:space="preserve">FGC61114</t>
  </si>
  <si>
    <t xml:space="preserve">FT102938</t>
  </si>
  <si>
    <t xml:space="preserve">FT124530</t>
  </si>
  <si>
    <t xml:space="preserve">FT101136*</t>
  </si>
  <si>
    <t xml:space="preserve">N14925</t>
  </si>
  <si>
    <t xml:space="preserve">A1496 (Gilla Pátraic mac Donnchada ?-996)</t>
  </si>
  <si>
    <t xml:space="preserve">A18404</t>
  </si>
  <si>
    <t xml:space="preserve">FT11742 &gt; FT56455</t>
  </si>
  <si>
    <t xml:space="preserve">Y89738</t>
  </si>
  <si>
    <t xml:space="preserve">A1496*</t>
  </si>
  <si>
    <t xml:space="preserve">Hennessy</t>
  </si>
  <si>
    <t xml:space="preserve">FT12974</t>
  </si>
  <si>
    <t xml:space="preserve">FT12974*</t>
  </si>
  <si>
    <t xml:space="preserve">FT12563</t>
  </si>
  <si>
    <t xml:space="preserve">FT13651 &gt; FT14089</t>
  </si>
  <si>
    <t xml:space="preserve">Y64417</t>
  </si>
  <si>
    <t xml:space="preserve">Y64417*</t>
  </si>
  <si>
    <t xml:space="preserve">B2693</t>
  </si>
  <si>
    <t xml:space="preserve">FTA94173</t>
  </si>
  <si>
    <t xml:space="preserve">FTA93775</t>
  </si>
  <si>
    <t xml:space="preserve">FTA94077</t>
  </si>
  <si>
    <t xml:space="preserve">FTC36161</t>
  </si>
  <si>
    <t xml:space="preserve">ZS4778</t>
  </si>
  <si>
    <t xml:space="preserve">FTA94173*</t>
  </si>
  <si>
    <t xml:space="preserve">d'Alton</t>
  </si>
  <si>
    <t xml:space="preserve">A26935</t>
  </si>
  <si>
    <t xml:space="preserve">A26935*</t>
  </si>
  <si>
    <t xml:space="preserve">Daulton</t>
  </si>
  <si>
    <t xml:space="preserve">FTA88114</t>
  </si>
  <si>
    <t xml:space="preserve">FTA87786</t>
  </si>
  <si>
    <t xml:space="preserve">FTA97769</t>
  </si>
  <si>
    <t xml:space="preserve">FTA88114*</t>
  </si>
  <si>
    <t xml:space="preserve">FT153356</t>
  </si>
  <si>
    <t xml:space="preserve">FT152339 &gt; FT154542</t>
  </si>
  <si>
    <t xml:space="preserve">FT154779 &gt; FT155204</t>
  </si>
  <si>
    <t xml:space="preserve">FT153356*</t>
  </si>
  <si>
    <t xml:space="preserve">B248653</t>
  </si>
  <si>
    <t xml:space="preserve">A1488 &gt; A1493</t>
  </si>
  <si>
    <t xml:space="preserve">A1488*</t>
  </si>
  <si>
    <t xml:space="preserve">Costigan</t>
  </si>
  <si>
    <t xml:space="preserve">Mac Giolla Phádraig (FitzPatrick)</t>
  </si>
  <si>
    <t xml:space="preserve">FT441949</t>
  </si>
  <si>
    <t xml:space="preserve">FT435360</t>
  </si>
  <si>
    <t xml:space="preserve">FT441949*</t>
  </si>
  <si>
    <t xml:space="preserve">B3696</t>
  </si>
  <si>
    <t xml:space="preserve">Russell</t>
  </si>
  <si>
    <t xml:space="preserve">FT206758</t>
  </si>
  <si>
    <t xml:space="preserve">FT206852</t>
  </si>
  <si>
    <t xml:space="preserve">FT21068</t>
  </si>
  <si>
    <t xml:space="preserve">FT206758*</t>
  </si>
  <si>
    <t xml:space="preserve">MI57288</t>
  </si>
  <si>
    <t xml:space="preserve">MI60583</t>
  </si>
  <si>
    <t xml:space="preserve">FT207657</t>
  </si>
  <si>
    <t xml:space="preserve">FT207657*</t>
  </si>
  <si>
    <t xml:space="preserve">MK29941</t>
  </si>
  <si>
    <t xml:space="preserve">O'Meara</t>
  </si>
  <si>
    <t xml:space="preserve">FT267777</t>
  </si>
  <si>
    <t xml:space="preserve">FT267777*</t>
  </si>
  <si>
    <t xml:space="preserve">H2241</t>
  </si>
  <si>
    <t xml:space="preserve">A18403</t>
  </si>
  <si>
    <t xml:space="preserve">A18403*</t>
  </si>
  <si>
    <t xml:space="preserve">H1626</t>
  </si>
  <si>
    <t xml:space="preserve">FT247035</t>
  </si>
  <si>
    <t xml:space="preserve">FT245038</t>
  </si>
  <si>
    <t xml:space="preserve">FT245517</t>
  </si>
  <si>
    <t xml:space="preserve">A18396</t>
  </si>
  <si>
    <t xml:space="preserve">A18395</t>
  </si>
  <si>
    <t xml:space="preserve">A18399</t>
  </si>
  <si>
    <t xml:space="preserve">FT255771</t>
  </si>
  <si>
    <t xml:space="preserve">A18396*</t>
  </si>
  <si>
    <t xml:space="preserve">BY116564</t>
  </si>
  <si>
    <t xml:space="preserve">BY120474</t>
  </si>
  <si>
    <t xml:space="preserve">BY141610</t>
  </si>
  <si>
    <t xml:space="preserve">BY182510</t>
  </si>
  <si>
    <t xml:space="preserve">BY57882</t>
  </si>
  <si>
    <t xml:space="preserve">PF4285</t>
  </si>
  <si>
    <t xml:space="preserve">BY94251</t>
  </si>
  <si>
    <t xml:space="preserve">BY94251*</t>
  </si>
  <si>
    <t xml:space="preserve">BY183483</t>
  </si>
  <si>
    <t xml:space="preserve">BY182768</t>
  </si>
  <si>
    <t xml:space="preserve">FT11900 &gt; A23669</t>
  </si>
  <si>
    <t xml:space="preserve">FT11900*</t>
  </si>
  <si>
    <t xml:space="preserve">H1878</t>
  </si>
  <si>
    <t xml:space="preserve">MK64706</t>
  </si>
  <si>
    <t xml:space="preserve">FTA91331</t>
  </si>
  <si>
    <t xml:space="preserve">FTA90249</t>
  </si>
  <si>
    <t xml:space="preserve">FTA78798</t>
  </si>
  <si>
    <t xml:space="preserve">FTA77643</t>
  </si>
  <si>
    <t xml:space="preserve">FTA77781</t>
  </si>
  <si>
    <t xml:space="preserve">H1225</t>
  </si>
  <si>
    <t xml:space="preserve">FT248456</t>
  </si>
  <si>
    <t xml:space="preserve">FT249832</t>
  </si>
  <si>
    <t xml:space="preserve">FT248456*</t>
  </si>
  <si>
    <t xml:space="preserve">IN90292</t>
  </si>
  <si>
    <t xml:space="preserve">FT248190</t>
  </si>
  <si>
    <t xml:space="preserve">FT248190*</t>
  </si>
  <si>
    <t xml:space="preserve">IN90289</t>
  </si>
  <si>
    <t xml:space="preserve">IN71111</t>
  </si>
  <si>
    <t xml:space="preserve">FT48620</t>
  </si>
  <si>
    <t xml:space="preserve">FT358036</t>
  </si>
  <si>
    <t xml:space="preserve">FT49556</t>
  </si>
  <si>
    <t xml:space="preserve">FT51360</t>
  </si>
  <si>
    <t xml:space="preserve">MF39043</t>
  </si>
  <si>
    <t xml:space="preserve">FT48620*</t>
  </si>
  <si>
    <t xml:space="preserve">Mauldin</t>
  </si>
  <si>
    <t xml:space="preserve">A1497</t>
  </si>
  <si>
    <t xml:space="preserve">A1497*</t>
  </si>
  <si>
    <t xml:space="preserve">H1648</t>
  </si>
  <si>
    <t xml:space="preserve">IN64323</t>
  </si>
  <si>
    <t xml:space="preserve">FT11648</t>
  </si>
  <si>
    <t xml:space="preserve">FT310409</t>
  </si>
  <si>
    <t xml:space="preserve">FT308113</t>
  </si>
  <si>
    <t xml:space="preserve">FT310409*</t>
  </si>
  <si>
    <t xml:space="preserve">Patrick</t>
  </si>
  <si>
    <t xml:space="preserve">A1489</t>
  </si>
  <si>
    <t xml:space="preserve">A1490</t>
  </si>
  <si>
    <t xml:space="preserve">BY193018</t>
  </si>
  <si>
    <t xml:space="preserve">FT14269</t>
  </si>
  <si>
    <t xml:space="preserve">A1489*</t>
  </si>
  <si>
    <t xml:space="preserve">IN63032</t>
  </si>
  <si>
    <t xml:space="preserve">A1504</t>
  </si>
  <si>
    <t xml:space="preserve">Y108017</t>
  </si>
  <si>
    <t xml:space="preserve">A23668</t>
  </si>
  <si>
    <t xml:space="preserve">BY220200</t>
  </si>
  <si>
    <t xml:space="preserve">FT152581</t>
  </si>
  <si>
    <t xml:space="preserve">H1890</t>
  </si>
  <si>
    <t xml:space="preserve">FT190673</t>
  </si>
  <si>
    <t xml:space="preserve">FT277506</t>
  </si>
  <si>
    <t xml:space="preserve">FT276188</t>
  </si>
  <si>
    <t xml:space="preserve">FT278540</t>
  </si>
  <si>
    <t xml:space="preserve">IN59417</t>
  </si>
  <si>
    <t xml:space="preserve">Jon</t>
  </si>
  <si>
    <t xml:space="preserve">FT283838</t>
  </si>
  <si>
    <t xml:space="preserve">FT190794</t>
  </si>
  <si>
    <t xml:space="preserve">FT190643</t>
  </si>
  <si>
    <t xml:space="preserve">FT190309</t>
  </si>
  <si>
    <t xml:space="preserve">N52070</t>
  </si>
  <si>
    <t xml:space="preserve">FGC6550 et al. (Máine Mór ? Maine mac Cearbhall?) 30 SNPs - 1430 BCE</t>
  </si>
  <si>
    <t xml:space="preserve">BY3442</t>
  </si>
  <si>
    <t xml:space="preserve">BY205725</t>
  </si>
  <si>
    <t xml:space="preserve">BY24703 (Eoghan Finn?)</t>
  </si>
  <si>
    <t xml:space="preserve">BY3443</t>
  </si>
  <si>
    <t xml:space="preserve">BY3444</t>
  </si>
  <si>
    <t xml:space="preserve">FGC48823 (Ceallach mac Finnachta?)</t>
  </si>
  <si>
    <t xml:space="preserve">FT59732 (Tadhg Mór Ua Cellaigh ?-1014)</t>
  </si>
  <si>
    <t xml:space="preserve">Y125954</t>
  </si>
  <si>
    <t xml:space="preserve">BY3442*</t>
  </si>
  <si>
    <t xml:space="preserve">Pugh</t>
  </si>
  <si>
    <t xml:space="preserve">BY3437 (Conchobar Maenmaige Ua Cellaigh ?-1180)</t>
  </si>
  <si>
    <t xml:space="preserve">FT31965 (Domhnall Mor O'Kelly ?-1224)</t>
  </si>
  <si>
    <t xml:space="preserve">Y160492</t>
  </si>
  <si>
    <t xml:space="preserve">BY3437*</t>
  </si>
  <si>
    <t xml:space="preserve">Ua Cellaigh (O'Kelly)</t>
  </si>
  <si>
    <t xml:space="preserve">BY74457</t>
  </si>
  <si>
    <t xml:space="preserve">BY129072</t>
  </si>
  <si>
    <t xml:space="preserve">BY149812</t>
  </si>
  <si>
    <t xml:space="preserve">BY224851</t>
  </si>
  <si>
    <t xml:space="preserve">FT174960</t>
  </si>
  <si>
    <t xml:space="preserve">BY74457*</t>
  </si>
  <si>
    <t xml:space="preserve">FTA27359</t>
  </si>
  <si>
    <t xml:space="preserve">FTA28970</t>
  </si>
  <si>
    <t xml:space="preserve">FTB10683</t>
  </si>
  <si>
    <t xml:space="preserve">FTA27359*</t>
  </si>
  <si>
    <t xml:space="preserve">FTA27561</t>
  </si>
  <si>
    <t xml:space="preserve">FTB13673</t>
  </si>
  <si>
    <t xml:space="preserve">FTA27561*</t>
  </si>
  <si>
    <t xml:space="preserve">SI11679</t>
  </si>
  <si>
    <t xml:space="preserve">IN94818</t>
  </si>
  <si>
    <t xml:space="preserve">FT32169</t>
  </si>
  <si>
    <t xml:space="preserve">FT32169*</t>
  </si>
  <si>
    <t xml:space="preserve">IN57391</t>
  </si>
  <si>
    <t xml:space="preserve">BY68268</t>
  </si>
  <si>
    <t xml:space="preserve">BY109151</t>
  </si>
  <si>
    <t xml:space="preserve">BY97566</t>
  </si>
  <si>
    <t xml:space="preserve">BY68268*</t>
  </si>
  <si>
    <t xml:space="preserve">BY24887</t>
  </si>
  <si>
    <t xml:space="preserve">BY38744</t>
  </si>
  <si>
    <t xml:space="preserve">BY38745</t>
  </si>
  <si>
    <t xml:space="preserve">BY24887*</t>
  </si>
  <si>
    <t xml:space="preserve">A13153</t>
  </si>
  <si>
    <t xml:space="preserve">A13153*</t>
  </si>
  <si>
    <t xml:space="preserve">BY3439</t>
  </si>
  <si>
    <t xml:space="preserve">FT72773</t>
  </si>
  <si>
    <t xml:space="preserve">BY3439*</t>
  </si>
  <si>
    <t xml:space="preserve">FT11183</t>
  </si>
  <si>
    <t xml:space="preserve">FT111183*</t>
  </si>
  <si>
    <t xml:space="preserve">BY226160</t>
  </si>
  <si>
    <t xml:space="preserve">BY226160*</t>
  </si>
  <si>
    <t xml:space="preserve">B545441</t>
  </si>
  <si>
    <t xml:space="preserve">N249986</t>
  </si>
  <si>
    <t xml:space="preserve">Y160102</t>
  </si>
  <si>
    <t xml:space="preserve">FT77519</t>
  </si>
  <si>
    <t xml:space="preserve">Y160493</t>
  </si>
  <si>
    <t xml:space="preserve">Y160102*</t>
  </si>
  <si>
    <t xml:space="preserve">FT56931</t>
  </si>
  <si>
    <t xml:space="preserve">BY138336</t>
  </si>
  <si>
    <t xml:space="preserve">BY64381</t>
  </si>
  <si>
    <t xml:space="preserve">FT71766</t>
  </si>
  <si>
    <t xml:space="preserve">BY55396</t>
  </si>
  <si>
    <t xml:space="preserve">BY127148</t>
  </si>
  <si>
    <t xml:space="preserve">BY82177</t>
  </si>
  <si>
    <t xml:space="preserve">Clare/Limerick</t>
  </si>
  <si>
    <t xml:space="preserve">BY23806</t>
  </si>
  <si>
    <t xml:space="preserve">BY38742</t>
  </si>
  <si>
    <t xml:space="preserve">BY23735</t>
  </si>
  <si>
    <t xml:space="preserve">BY24271</t>
  </si>
  <si>
    <t xml:space="preserve">BY24271*</t>
  </si>
  <si>
    <t xml:space="preserve">BY3446</t>
  </si>
  <si>
    <t xml:space="preserve">BY3446*</t>
  </si>
  <si>
    <t xml:space="preserve">BY24888</t>
  </si>
  <si>
    <t xml:space="preserve">BY24888*</t>
  </si>
  <si>
    <t xml:space="preserve">BY38746</t>
  </si>
  <si>
    <t xml:space="preserve">BY38746*</t>
  </si>
  <si>
    <t xml:space="preserve">B48097</t>
  </si>
  <si>
    <t xml:space="preserve">BY3441</t>
  </si>
  <si>
    <t xml:space="preserve">BY43120</t>
  </si>
  <si>
    <t xml:space="preserve">BY3441*</t>
  </si>
  <si>
    <t xml:space="preserve">BY82015</t>
  </si>
  <si>
    <t xml:space="preserve">Y141266</t>
  </si>
  <si>
    <t xml:space="preserve">BY82015*</t>
  </si>
  <si>
    <t xml:space="preserve">BY23458</t>
  </si>
  <si>
    <t xml:space="preserve">BY23799</t>
  </si>
  <si>
    <t xml:space="preserve">BY24135</t>
  </si>
  <si>
    <t xml:space="preserve">BY38743</t>
  </si>
  <si>
    <t xml:space="preserve">FT381717</t>
  </si>
  <si>
    <t xml:space="preserve">BY23458*</t>
  </si>
  <si>
    <t xml:space="preserve">FT380857</t>
  </si>
  <si>
    <t xml:space="preserve">BY216631</t>
  </si>
  <si>
    <t xml:space="preserve">BY106844</t>
  </si>
  <si>
    <t xml:space="preserve">BY100680</t>
  </si>
  <si>
    <t xml:space="preserve">FGC6551 (St Mac Cairthinn of Clogher? ?-506)</t>
  </si>
  <si>
    <t xml:space="preserve">FGC6543</t>
  </si>
  <si>
    <t xml:space="preserve">FGC6547</t>
  </si>
  <si>
    <t xml:space="preserve">FGC6560</t>
  </si>
  <si>
    <t xml:space="preserve">FGC6569</t>
  </si>
  <si>
    <t xml:space="preserve">FGC6571</t>
  </si>
  <si>
    <t xml:space="preserve">FGC6573</t>
  </si>
  <si>
    <t xml:space="preserve">FGC8074</t>
  </si>
  <si>
    <t xml:space="preserve">FGC6551*</t>
  </si>
  <si>
    <t xml:space="preserve">IN73409</t>
  </si>
  <si>
    <t xml:space="preserve">Treinfhir (Traynor)  sept of Ui Maine? (surname project results not public)</t>
  </si>
  <si>
    <t xml:space="preserve">FT121319</t>
  </si>
  <si>
    <t xml:space="preserve">FT122824</t>
  </si>
  <si>
    <t xml:space="preserve">FT266225</t>
  </si>
  <si>
    <t xml:space="preserve">FT121319*</t>
  </si>
  <si>
    <t xml:space="preserve">FT251132</t>
  </si>
  <si>
    <t xml:space="preserve">FT251132*</t>
  </si>
  <si>
    <t xml:space="preserve">FT252335</t>
  </si>
  <si>
    <t xml:space="preserve">FT281631</t>
  </si>
  <si>
    <t xml:space="preserve">FT252335*</t>
  </si>
  <si>
    <t xml:space="preserve">MF101934</t>
  </si>
  <si>
    <t xml:space="preserve">MF101934*</t>
  </si>
  <si>
    <t xml:space="preserve">FT122754</t>
  </si>
  <si>
    <t xml:space="preserve">FT122754*</t>
  </si>
  <si>
    <t xml:space="preserve">FT65057</t>
  </si>
  <si>
    <t xml:space="preserve">BY227189</t>
  </si>
  <si>
    <t xml:space="preserve">FT191125</t>
  </si>
  <si>
    <t xml:space="preserve">FT64578</t>
  </si>
  <si>
    <t xml:space="preserve">FT65184</t>
  </si>
  <si>
    <t xml:space="preserve">FT65057*</t>
  </si>
  <si>
    <t xml:space="preserve">Traynor</t>
  </si>
  <si>
    <t xml:space="preserve">BY72762</t>
  </si>
  <si>
    <t xml:space="preserve">FT135143</t>
  </si>
  <si>
    <t xml:space="preserve">FT165109</t>
  </si>
  <si>
    <t xml:space="preserve">BY72762*</t>
  </si>
  <si>
    <t xml:space="preserve">FT191127</t>
  </si>
  <si>
    <t xml:space="preserve">FT191127*</t>
  </si>
  <si>
    <t xml:space="preserve">FGC6549</t>
  </si>
  <si>
    <t xml:space="preserve">FGC6561</t>
  </si>
  <si>
    <t xml:space="preserve">FGC6580</t>
  </si>
  <si>
    <t xml:space="preserve">FGC6586</t>
  </si>
  <si>
    <t xml:space="preserve">FT191146</t>
  </si>
  <si>
    <t xml:space="preserve">FGC6549*</t>
  </si>
  <si>
    <t xml:space="preserve">Traynor?</t>
  </si>
  <si>
    <t xml:space="preserve">BY87084</t>
  </si>
  <si>
    <t xml:space="preserve">BY87084*</t>
  </si>
  <si>
    <t xml:space="preserve">Reynolds</t>
  </si>
  <si>
    <t xml:space="preserve">FT191126</t>
  </si>
  <si>
    <t xml:space="preserve">FT191126*</t>
  </si>
  <si>
    <t xml:space="preserve">IN68810</t>
  </si>
  <si>
    <t xml:space="preserve">BY99486</t>
  </si>
  <si>
    <t xml:space="preserve">BY129914</t>
  </si>
  <si>
    <t xml:space="preserve">BY99486*</t>
  </si>
  <si>
    <t xml:space="preserve">BY24815</t>
  </si>
  <si>
    <t xml:space="preserve">BY24815*</t>
  </si>
  <si>
    <t xml:space="preserve">MI59217</t>
  </si>
  <si>
    <t xml:space="preserve">BY63115</t>
  </si>
  <si>
    <t xml:space="preserve">BY125198</t>
  </si>
  <si>
    <t xml:space="preserve">BY146489</t>
  </si>
  <si>
    <t xml:space="preserve">BY63115*</t>
  </si>
  <si>
    <t xml:space="preserve">B50516</t>
  </si>
  <si>
    <t xml:space="preserve">Treanor</t>
  </si>
  <si>
    <t xml:space="preserve">BY66862</t>
  </si>
  <si>
    <t xml:space="preserve">BY66862*</t>
  </si>
  <si>
    <t xml:space="preserve">N3722</t>
  </si>
  <si>
    <t xml:space="preserve">FT195337</t>
  </si>
  <si>
    <t xml:space="preserve">FT195337*</t>
  </si>
  <si>
    <t xml:space="preserve">Z255 et al. (27 SNPs) branching 1755 BCE; possibly Feidhlimidh Fiorurghlas, son of Cormac Gealta Gaoth, son of Nia Corb, son of Cu Corb, son of Mogh Corb, son of Conchubhar Abhradhruadh, son of Fionn File, son of Rossa Ruadh, son of Fearghus Fairrge, son of Nuadha Neacht, son of Seadna Siothbhac, son of Lughaidh Loithfhionn, son of Breasal Breac, son of Fiachaidh Foibhric, son of Oilill Glas, son of Fearadhach Foghlas, son of Nuadha Fullon, son of Ealloit, son of Art, son of Mogh Airt, son of Criomhthann Coscrach, son of Feidhlimidh Foirthriun, son of Fearghus Fortamhail, son of Breasal Breodhamhan, son of Aonghus Ollamh, son of Oilill Bracain, son of Labhraidh Loingseach</t>
  </si>
  <si>
    <t xml:space="preserve">BY17790</t>
  </si>
  <si>
    <t xml:space="preserve">BY102996</t>
  </si>
  <si>
    <t xml:space="preserve">BY111479</t>
  </si>
  <si>
    <t xml:space="preserve">BY125195</t>
  </si>
  <si>
    <t xml:space="preserve">BY127230</t>
  </si>
  <si>
    <t xml:space="preserve">BY132098</t>
  </si>
  <si>
    <t xml:space="preserve">BY139227</t>
  </si>
  <si>
    <t xml:space="preserve">BY150904</t>
  </si>
  <si>
    <t xml:space="preserve">BY152160</t>
  </si>
  <si>
    <t xml:space="preserve">BY17794</t>
  </si>
  <si>
    <t xml:space="preserve">BY59296</t>
  </si>
  <si>
    <t xml:space="preserve">BY87054</t>
  </si>
  <si>
    <t xml:space="preserve">BY87732</t>
  </si>
  <si>
    <t xml:space="preserve">FT222628</t>
  </si>
  <si>
    <t xml:space="preserve">FT83174</t>
  </si>
  <si>
    <t xml:space="preserve">FT83891</t>
  </si>
  <si>
    <t xml:space="preserve">FT83898</t>
  </si>
  <si>
    <t xml:space="preserve">BY17790*</t>
  </si>
  <si>
    <t xml:space="preserve">Sewell</t>
  </si>
  <si>
    <t xml:space="preserve">Z16437</t>
  </si>
  <si>
    <t xml:space="preserve">BY13595</t>
  </si>
  <si>
    <t xml:space="preserve">FT3481</t>
  </si>
  <si>
    <t xml:space="preserve">Z16439</t>
  </si>
  <si>
    <t xml:space="preserve">Z16437*</t>
  </si>
  <si>
    <t xml:space="preserve">Mack</t>
  </si>
  <si>
    <t xml:space="preserve">BY45182</t>
  </si>
  <si>
    <t xml:space="preserve">BY45181</t>
  </si>
  <si>
    <t xml:space="preserve">BY45179 &gt; BY45180</t>
  </si>
  <si>
    <t xml:space="preserve">BY90202</t>
  </si>
  <si>
    <t xml:space="preserve">BZ3910</t>
  </si>
  <si>
    <t xml:space="preserve">FT124880</t>
  </si>
  <si>
    <t xml:space="preserve">FT125133 &gt; FT125308</t>
  </si>
  <si>
    <t xml:space="preserve">FT237977</t>
  </si>
  <si>
    <t xml:space="preserve">Y128630</t>
  </si>
  <si>
    <t xml:space="preserve">Y130139</t>
  </si>
  <si>
    <t xml:space="preserve">FTB27652</t>
  </si>
  <si>
    <t xml:space="preserve">FGC92262</t>
  </si>
  <si>
    <t xml:space="preserve">FT141383</t>
  </si>
  <si>
    <t xml:space="preserve">FTB323652</t>
  </si>
  <si>
    <t xml:space="preserve">FTB27497</t>
  </si>
  <si>
    <t xml:space="preserve">FTB28400</t>
  </si>
  <si>
    <t xml:space="preserve">FTB28403</t>
  </si>
  <si>
    <t xml:space="preserve">FTB29204</t>
  </si>
  <si>
    <t xml:space="preserve">FTB30557</t>
  </si>
  <si>
    <t xml:space="preserve">FTB39093</t>
  </si>
  <si>
    <t xml:space="preserve">FTB39096</t>
  </si>
  <si>
    <t xml:space="preserve">FTB88206</t>
  </si>
  <si>
    <t xml:space="preserve">MF74390</t>
  </si>
  <si>
    <t xml:space="preserve">Y224191</t>
  </si>
  <si>
    <t xml:space="preserve">Y86960</t>
  </si>
  <si>
    <t xml:space="preserve">FTB27652*</t>
  </si>
  <si>
    <t xml:space="preserve">Harrigan</t>
  </si>
  <si>
    <t xml:space="preserve">Harrigan / Horrigan family</t>
  </si>
  <si>
    <t xml:space="preserve">Y129507</t>
  </si>
  <si>
    <t xml:space="preserve">Y129507*</t>
  </si>
  <si>
    <t xml:space="preserve">Horrigan</t>
  </si>
  <si>
    <t xml:space="preserve">B64589</t>
  </si>
  <si>
    <t xml:space="preserve">Horgan</t>
  </si>
  <si>
    <t xml:space="preserve">B437832</t>
  </si>
  <si>
    <t xml:space="preserve">N202601</t>
  </si>
  <si>
    <t xml:space="preserve">BY55875</t>
  </si>
  <si>
    <t xml:space="preserve">Y129806</t>
  </si>
  <si>
    <t xml:space="preserve">BY55875*</t>
  </si>
  <si>
    <t xml:space="preserve">N113683</t>
  </si>
  <si>
    <t xml:space="preserve">Orgain</t>
  </si>
  <si>
    <t xml:space="preserve">A557</t>
  </si>
  <si>
    <t xml:space="preserve">A558</t>
  </si>
  <si>
    <t xml:space="preserve">Y280676</t>
  </si>
  <si>
    <t xml:space="preserve">BY79403</t>
  </si>
  <si>
    <t xml:space="preserve">BY70525</t>
  </si>
  <si>
    <t xml:space="preserve">FT179108</t>
  </si>
  <si>
    <t xml:space="preserve">FTB51894</t>
  </si>
  <si>
    <t xml:space="preserve">BY79403*</t>
  </si>
  <si>
    <t xml:space="preserve">FT57504</t>
  </si>
  <si>
    <t xml:space="preserve">FGC2230</t>
  </si>
  <si>
    <t xml:space="preserve">FT430499</t>
  </si>
  <si>
    <t xml:space="preserve">FT57516</t>
  </si>
  <si>
    <t xml:space="preserve">FT57519</t>
  </si>
  <si>
    <t xml:space="preserve">FT57967</t>
  </si>
  <si>
    <t xml:space="preserve">FT58054</t>
  </si>
  <si>
    <t xml:space="preserve">FT58227</t>
  </si>
  <si>
    <t xml:space="preserve">FT58543</t>
  </si>
  <si>
    <t xml:space="preserve">FT58553</t>
  </si>
  <si>
    <t xml:space="preserve">FT58843</t>
  </si>
  <si>
    <t xml:space="preserve">FTC11844</t>
  </si>
  <si>
    <t xml:space="preserve">Y1299</t>
  </si>
  <si>
    <t xml:space="preserve">FT57504*</t>
  </si>
  <si>
    <t xml:space="preserve">FTA56425</t>
  </si>
  <si>
    <t xml:space="preserve">FTA57518</t>
  </si>
  <si>
    <t xml:space="preserve">FTB14332</t>
  </si>
  <si>
    <t xml:space="preserve">FTA56425*</t>
  </si>
  <si>
    <t xml:space="preserve">Corbett</t>
  </si>
  <si>
    <t xml:space="preserve">FTC38663</t>
  </si>
  <si>
    <t xml:space="preserve">FTC38425</t>
  </si>
  <si>
    <t xml:space="preserve">FTC38445</t>
  </si>
  <si>
    <t xml:space="preserve">FTC38613</t>
  </si>
  <si>
    <t xml:space="preserve">FTC66669</t>
  </si>
  <si>
    <t xml:space="preserve">FTC66767</t>
  </si>
  <si>
    <t xml:space="preserve">FTC66781</t>
  </si>
  <si>
    <t xml:space="preserve">FTC38663*</t>
  </si>
  <si>
    <t xml:space="preserve">Byer</t>
  </si>
  <si>
    <t xml:space="preserve">Counihan</t>
  </si>
  <si>
    <t xml:space="preserve">FGC39569</t>
  </si>
  <si>
    <t xml:space="preserve">FTC61341</t>
  </si>
  <si>
    <t xml:space="preserve">BY116019</t>
  </si>
  <si>
    <t xml:space="preserve">FTC61627</t>
  </si>
  <si>
    <t xml:space="preserve">FTC61695</t>
  </si>
  <si>
    <t xml:space="preserve">FTC61823</t>
  </si>
  <si>
    <t xml:space="preserve">FTC61867</t>
  </si>
  <si>
    <t xml:space="preserve">FTC61871</t>
  </si>
  <si>
    <t xml:space="preserve">FTC61912</t>
  </si>
  <si>
    <t xml:space="preserve">FTC62002</t>
  </si>
  <si>
    <t xml:space="preserve">FTC67392</t>
  </si>
  <si>
    <t xml:space="preserve">FTC67393</t>
  </si>
  <si>
    <t xml:space="preserve">FTC61341*</t>
  </si>
  <si>
    <t xml:space="preserve">BY5705</t>
  </si>
  <si>
    <t xml:space="preserve">FGC39571</t>
  </si>
  <si>
    <t xml:space="preserve">FT183071</t>
  </si>
  <si>
    <t xml:space="preserve">FT96989</t>
  </si>
  <si>
    <t xml:space="preserve">FGC39571*</t>
  </si>
  <si>
    <t xml:space="preserve">Cremen</t>
  </si>
  <si>
    <t xml:space="preserve">FGC39568</t>
  </si>
  <si>
    <t xml:space="preserve">FGC39570</t>
  </si>
  <si>
    <t xml:space="preserve">FGC39576</t>
  </si>
  <si>
    <t xml:space="preserve">FGC39568*</t>
  </si>
  <si>
    <t xml:space="preserve">Denton</t>
  </si>
  <si>
    <t xml:space="preserve">A15815</t>
  </si>
  <si>
    <t xml:space="preserve">A15817</t>
  </si>
  <si>
    <t xml:space="preserve">A15818</t>
  </si>
  <si>
    <t xml:space="preserve">BY208487</t>
  </si>
  <si>
    <t xml:space="preserve">FT83564</t>
  </si>
  <si>
    <t xml:space="preserve">FT83600</t>
  </si>
  <si>
    <t xml:space="preserve">FT89203</t>
  </si>
  <si>
    <t xml:space="preserve">FT2878</t>
  </si>
  <si>
    <t xml:space="preserve">BY208069</t>
  </si>
  <si>
    <t xml:space="preserve">BY209645</t>
  </si>
  <si>
    <t xml:space="preserve">BY209648</t>
  </si>
  <si>
    <t xml:space="preserve">BY218310</t>
  </si>
  <si>
    <t xml:space="preserve">FT88549</t>
  </si>
  <si>
    <t xml:space="preserve">FT89017</t>
  </si>
  <si>
    <t xml:space="preserve">FT2878*</t>
  </si>
  <si>
    <t xml:space="preserve">MK32722</t>
  </si>
  <si>
    <t xml:space="preserve">Brezeale</t>
  </si>
  <si>
    <t xml:space="preserve">Mann</t>
  </si>
  <si>
    <t xml:space="preserve">A15819</t>
  </si>
  <si>
    <t xml:space="preserve">A15823</t>
  </si>
  <si>
    <t xml:space="preserve">FT124505</t>
  </si>
  <si>
    <t xml:space="preserve">FT83262</t>
  </si>
  <si>
    <t xml:space="preserve">MF6038</t>
  </si>
  <si>
    <t xml:space="preserve">PH4000</t>
  </si>
  <si>
    <t xml:space="preserve">A15819*</t>
  </si>
  <si>
    <t xml:space="preserve">A15822</t>
  </si>
  <si>
    <t xml:space="preserve">A15820</t>
  </si>
  <si>
    <t xml:space="preserve">A15816</t>
  </si>
  <si>
    <t xml:space="preserve">A10895 &gt; A10886</t>
  </si>
  <si>
    <t xml:space="preserve">A10895*</t>
  </si>
  <si>
    <t xml:space="preserve">Z29008</t>
  </si>
  <si>
    <t xml:space="preserve">FT5105</t>
  </si>
  <si>
    <t xml:space="preserve">Y126035</t>
  </si>
  <si>
    <t xml:space="preserve">FTB81068</t>
  </si>
  <si>
    <t xml:space="preserve">FTB79725</t>
  </si>
  <si>
    <t xml:space="preserve">FTB80801</t>
  </si>
  <si>
    <t xml:space="preserve">FTB80825</t>
  </si>
  <si>
    <t xml:space="preserve">FTB81795</t>
  </si>
  <si>
    <t xml:space="preserve">FTB82983</t>
  </si>
  <si>
    <t xml:space="preserve">FTB83009</t>
  </si>
  <si>
    <t xml:space="preserve">FTB83316</t>
  </si>
  <si>
    <t xml:space="preserve">FTB83573</t>
  </si>
  <si>
    <t xml:space="preserve">FTB84131</t>
  </si>
  <si>
    <t xml:space="preserve">FTB85225</t>
  </si>
  <si>
    <t xml:space="preserve">FTB85266</t>
  </si>
  <si>
    <t xml:space="preserve">FTB85385</t>
  </si>
  <si>
    <t xml:space="preserve">FTB86082</t>
  </si>
  <si>
    <t xml:space="preserve">FTB81068*</t>
  </si>
  <si>
    <t xml:space="preserve">Sterner</t>
  </si>
  <si>
    <t xml:space="preserve">FTB80139</t>
  </si>
  <si>
    <t xml:space="preserve">FTB84361</t>
  </si>
  <si>
    <t xml:space="preserve">FTB80139*</t>
  </si>
  <si>
    <t xml:space="preserve">FTB61789</t>
  </si>
  <si>
    <t xml:space="preserve">FT253714</t>
  </si>
  <si>
    <t xml:space="preserve">FT253714*</t>
  </si>
  <si>
    <t xml:space="preserve">FGC39781</t>
  </si>
  <si>
    <t xml:space="preserve">FGC39784</t>
  </si>
  <si>
    <t xml:space="preserve">FGC39781*</t>
  </si>
  <si>
    <t xml:space="preserve">B6572</t>
  </si>
  <si>
    <t xml:space="preserve">Bowman</t>
  </si>
  <si>
    <t xml:space="preserve">FGC39782</t>
  </si>
  <si>
    <t xml:space="preserve">FGC39782*</t>
  </si>
  <si>
    <t xml:space="preserve">A10890</t>
  </si>
  <si>
    <t xml:space="preserve">A10891</t>
  </si>
  <si>
    <t xml:space="preserve">A10892</t>
  </si>
  <si>
    <t xml:space="preserve">A10893</t>
  </si>
  <si>
    <t xml:space="preserve">A10894</t>
  </si>
  <si>
    <t xml:space="preserve">BY13598</t>
  </si>
  <si>
    <t xml:space="preserve">BY13599</t>
  </si>
  <si>
    <t xml:space="preserve">BY13600</t>
  </si>
  <si>
    <t xml:space="preserve">BY13601</t>
  </si>
  <si>
    <t xml:space="preserve">Y23310</t>
  </si>
  <si>
    <t xml:space="preserve">Y23311</t>
  </si>
  <si>
    <t xml:space="preserve">Y23596</t>
  </si>
  <si>
    <t xml:space="preserve">A10889*</t>
  </si>
  <si>
    <t xml:space="preserve">Treacy</t>
  </si>
  <si>
    <t xml:space="preserve">B38804</t>
  </si>
  <si>
    <t xml:space="preserve">BY38385</t>
  </si>
  <si>
    <t xml:space="preserve">BY38386</t>
  </si>
  <si>
    <t xml:space="preserve">BY38387</t>
  </si>
  <si>
    <t xml:space="preserve">BY41284</t>
  </si>
  <si>
    <t xml:space="preserve">FGC39692</t>
  </si>
  <si>
    <t xml:space="preserve">FT5337</t>
  </si>
  <si>
    <t xml:space="preserve">Y126036</t>
  </si>
  <si>
    <t xml:space="preserve">BY75965</t>
  </si>
  <si>
    <t xml:space="preserve">BY110081</t>
  </si>
  <si>
    <t xml:space="preserve">BY124306</t>
  </si>
  <si>
    <t xml:space="preserve">BY128541</t>
  </si>
  <si>
    <t xml:space="preserve">BY75965*</t>
  </si>
  <si>
    <t xml:space="preserve">Hawley</t>
  </si>
  <si>
    <t xml:space="preserve">Hally family of Tipperary</t>
  </si>
  <si>
    <t xml:space="preserve">MI13328</t>
  </si>
  <si>
    <t xml:space="preserve">Hally</t>
  </si>
  <si>
    <t xml:space="preserve">Holly</t>
  </si>
  <si>
    <t xml:space="preserve">BY38383</t>
  </si>
  <si>
    <t xml:space="preserve">FT38056 &gt; FT5317</t>
  </si>
  <si>
    <t xml:space="preserve">BY64509</t>
  </si>
  <si>
    <t xml:space="preserve">BY64509*</t>
  </si>
  <si>
    <t xml:space="preserve">FGC40165</t>
  </si>
  <si>
    <t xml:space="preserve">FGC40165*</t>
  </si>
  <si>
    <t xml:space="preserve">Y139067</t>
  </si>
  <si>
    <t xml:space="preserve">Y139062</t>
  </si>
  <si>
    <t xml:space="preserve">Y139067*</t>
  </si>
  <si>
    <t xml:space="preserve">BY52958</t>
  </si>
  <si>
    <t xml:space="preserve">BY219700</t>
  </si>
  <si>
    <t xml:space="preserve">B11037</t>
  </si>
  <si>
    <t xml:space="preserve">Z16438 &gt; Z16438.1</t>
  </si>
  <si>
    <t xml:space="preserve">Z16438*</t>
  </si>
  <si>
    <t xml:space="preserve">O'Keefe</t>
  </si>
  <si>
    <t xml:space="preserve">BY170041*</t>
  </si>
  <si>
    <t xml:space="preserve">Greany</t>
  </si>
  <si>
    <t xml:space="preserve">Lemieux</t>
  </si>
  <si>
    <t xml:space="preserve">FT366005</t>
  </si>
  <si>
    <t xml:space="preserve">FT366005*</t>
  </si>
  <si>
    <t xml:space="preserve">Richards</t>
  </si>
  <si>
    <t xml:space="preserve">BY115773</t>
  </si>
  <si>
    <t xml:space="preserve">BY116811</t>
  </si>
  <si>
    <t xml:space="preserve">BY120781</t>
  </si>
  <si>
    <t xml:space="preserve">BY131829</t>
  </si>
  <si>
    <t xml:space="preserve">BY137468</t>
  </si>
  <si>
    <t xml:space="preserve">FT82837</t>
  </si>
  <si>
    <t xml:space="preserve">FT82915</t>
  </si>
  <si>
    <t xml:space="preserve">FT88712</t>
  </si>
  <si>
    <t xml:space="preserve">FT89004</t>
  </si>
  <si>
    <t xml:space="preserve">FT89009</t>
  </si>
  <si>
    <t xml:space="preserve">FT89136</t>
  </si>
  <si>
    <t xml:space="preserve">FT89425</t>
  </si>
  <si>
    <t xml:space="preserve">FT89660</t>
  </si>
  <si>
    <t xml:space="preserve">BY115773*</t>
  </si>
  <si>
    <t xml:space="preserve">Mobberley</t>
  </si>
  <si>
    <t xml:space="preserve">FGC33226</t>
  </si>
  <si>
    <t xml:space="preserve">FGC33226*</t>
  </si>
  <si>
    <t xml:space="preserve">Henley</t>
  </si>
  <si>
    <t xml:space="preserve">FGC33220</t>
  </si>
  <si>
    <t xml:space="preserve">FGC33232</t>
  </si>
  <si>
    <t xml:space="preserve">FGC33220*</t>
  </si>
  <si>
    <t xml:space="preserve">O'Carroll of Osraige</t>
  </si>
  <si>
    <t xml:space="preserve">FGC33217</t>
  </si>
  <si>
    <t xml:space="preserve">ACT1229</t>
  </si>
  <si>
    <t xml:space="preserve">BY152389</t>
  </si>
  <si>
    <t xml:space="preserve">FGC33219</t>
  </si>
  <si>
    <t xml:space="preserve">FGC33230</t>
  </si>
  <si>
    <t xml:space="preserve">FT27597</t>
  </si>
  <si>
    <t xml:space="preserve">FTB2432</t>
  </si>
  <si>
    <t xml:space="preserve">FTA97637</t>
  </si>
  <si>
    <t xml:space="preserve">FTA97637*</t>
  </si>
  <si>
    <t xml:space="preserve">IN102417</t>
  </si>
  <si>
    <t xml:space="preserve">FTA57212</t>
  </si>
  <si>
    <t xml:space="preserve">BY145464</t>
  </si>
  <si>
    <t xml:space="preserve">FTA57212*</t>
  </si>
  <si>
    <t xml:space="preserve">MI60582</t>
  </si>
  <si>
    <t xml:space="preserve">BY61289</t>
  </si>
  <si>
    <t xml:space="preserve">BY61289*</t>
  </si>
  <si>
    <t xml:space="preserve">BY75104</t>
  </si>
  <si>
    <t xml:space="preserve">BY75104*</t>
  </si>
  <si>
    <t xml:space="preserve">BY154243</t>
  </si>
  <si>
    <t xml:space="preserve">BY155368</t>
  </si>
  <si>
    <t xml:space="preserve">BY155826</t>
  </si>
  <si>
    <t xml:space="preserve">FT30415</t>
  </si>
  <si>
    <t xml:space="preserve">FT31007</t>
  </si>
  <si>
    <t xml:space="preserve">BY154243*</t>
  </si>
  <si>
    <t xml:space="preserve">O'Carroll</t>
  </si>
  <si>
    <t xml:space="preserve">Howe</t>
  </si>
  <si>
    <t xml:space="preserve">FGC33223</t>
  </si>
  <si>
    <t xml:space="preserve">BY45345</t>
  </si>
  <si>
    <t xml:space="preserve">FGC33218</t>
  </si>
  <si>
    <t xml:space="preserve">FGC33224</t>
  </si>
  <si>
    <t xml:space="preserve">FGC33228</t>
  </si>
  <si>
    <t xml:space="preserve">FGC33229</t>
  </si>
  <si>
    <t xml:space="preserve">FGC33231</t>
  </si>
  <si>
    <t xml:space="preserve">FGC83475</t>
  </si>
  <si>
    <t xml:space="preserve">FT86152</t>
  </si>
  <si>
    <t xml:space="preserve">FT86701</t>
  </si>
  <si>
    <t xml:space="preserve">FGC33223*</t>
  </si>
  <si>
    <t xml:space="preserve">A5631</t>
  </si>
  <si>
    <t xml:space="preserve">FT85681</t>
  </si>
  <si>
    <t xml:space="preserve">FT85831</t>
  </si>
  <si>
    <t xml:space="preserve">FT374222</t>
  </si>
  <si>
    <t xml:space="preserve">FT371386</t>
  </si>
  <si>
    <t xml:space="preserve">FT371510</t>
  </si>
  <si>
    <t xml:space="preserve">FT371612</t>
  </si>
  <si>
    <t xml:space="preserve">FT371685</t>
  </si>
  <si>
    <t xml:space="preserve">FT371741</t>
  </si>
  <si>
    <t xml:space="preserve">FT371806</t>
  </si>
  <si>
    <t xml:space="preserve">FT371844</t>
  </si>
  <si>
    <t xml:space="preserve">FT371945</t>
  </si>
  <si>
    <t xml:space="preserve">FT371984</t>
  </si>
  <si>
    <t xml:space="preserve">FT372006</t>
  </si>
  <si>
    <t xml:space="preserve">FT372018</t>
  </si>
  <si>
    <t xml:space="preserve">FT372184</t>
  </si>
  <si>
    <t xml:space="preserve">FT372284</t>
  </si>
  <si>
    <t xml:space="preserve">FT372373</t>
  </si>
  <si>
    <t xml:space="preserve">FT372699</t>
  </si>
  <si>
    <t xml:space="preserve">FT372719</t>
  </si>
  <si>
    <t xml:space="preserve">FT374249</t>
  </si>
  <si>
    <t xml:space="preserve">FT374222*</t>
  </si>
  <si>
    <t xml:space="preserve">Anthony</t>
  </si>
  <si>
    <t xml:space="preserve">Ó Glasáin (Gleeson) of Ui Liathain (not Ui Fidgenti)</t>
  </si>
  <si>
    <t xml:space="preserve">Tripp</t>
  </si>
  <si>
    <t xml:space="preserve">FT425589</t>
  </si>
  <si>
    <t xml:space="preserve">FT425603</t>
  </si>
  <si>
    <t xml:space="preserve">FT425589*</t>
  </si>
  <si>
    <t xml:space="preserve">BY14197</t>
  </si>
  <si>
    <t xml:space="preserve">BY14193</t>
  </si>
  <si>
    <t xml:space="preserve">BY14194</t>
  </si>
  <si>
    <t xml:space="preserve">BY14196</t>
  </si>
  <si>
    <t xml:space="preserve">BY14197*</t>
  </si>
  <si>
    <t xml:space="preserve">Carles</t>
  </si>
  <si>
    <t xml:space="preserve">BY14195</t>
  </si>
  <si>
    <t xml:space="preserve">BY14189</t>
  </si>
  <si>
    <t xml:space="preserve">Clesson</t>
  </si>
  <si>
    <t xml:space="preserve">A5627</t>
  </si>
  <si>
    <t xml:space="preserve">A5630</t>
  </si>
  <si>
    <t xml:space="preserve">A5629</t>
  </si>
  <si>
    <t xml:space="preserve">A5628</t>
  </si>
  <si>
    <t xml:space="preserve">BY43740</t>
  </si>
  <si>
    <t xml:space="preserve">BY5710</t>
  </si>
  <si>
    <t xml:space="preserve">BY5711</t>
  </si>
  <si>
    <t xml:space="preserve">BY5712</t>
  </si>
  <si>
    <t xml:space="preserve">BY5713</t>
  </si>
  <si>
    <t xml:space="preserve">BY5714</t>
  </si>
  <si>
    <t xml:space="preserve">A660</t>
  </si>
  <si>
    <t xml:space="preserve">N101540</t>
  </si>
  <si>
    <t xml:space="preserve">BY13602</t>
  </si>
  <si>
    <t xml:space="preserve">BY13603</t>
  </si>
  <si>
    <t xml:space="preserve">FT86057</t>
  </si>
  <si>
    <t xml:space="preserve">FT87459</t>
  </si>
  <si>
    <t xml:space="preserve">A13103</t>
  </si>
  <si>
    <t xml:space="preserve">A13106</t>
  </si>
  <si>
    <t xml:space="preserve">A13103*</t>
  </si>
  <si>
    <t xml:space="preserve">N74958</t>
  </si>
  <si>
    <t xml:space="preserve">FT89811</t>
  </si>
  <si>
    <t xml:space="preserve">BY5706</t>
  </si>
  <si>
    <t xml:space="preserve">BY5706*</t>
  </si>
  <si>
    <t xml:space="preserve">A13119</t>
  </si>
  <si>
    <t xml:space="preserve">A13119*</t>
  </si>
  <si>
    <t xml:space="preserve">Glisson</t>
  </si>
  <si>
    <t xml:space="preserve">BY5707</t>
  </si>
  <si>
    <t xml:space="preserve">BY5708</t>
  </si>
  <si>
    <t xml:space="preserve">BY5709</t>
  </si>
  <si>
    <t xml:space="preserve">A13112</t>
  </si>
  <si>
    <t xml:space="preserve">A13113</t>
  </si>
  <si>
    <t xml:space="preserve">A13110</t>
  </si>
  <si>
    <t xml:space="preserve">A13116</t>
  </si>
  <si>
    <t xml:space="preserve">Z16435</t>
  </si>
  <si>
    <t xml:space="preserve">BY43276</t>
  </si>
  <si>
    <t xml:space="preserve">FTB51031</t>
  </si>
  <si>
    <t xml:space="preserve">FT59014 &gt; FT59140</t>
  </si>
  <si>
    <t xml:space="preserve">PH1916 &gt; Y38520</t>
  </si>
  <si>
    <t xml:space="preserve">Z16436 &gt; Z16441</t>
  </si>
  <si>
    <t xml:space="preserve">Z16443 &gt; Z16445</t>
  </si>
  <si>
    <t xml:space="preserve">Z16435*</t>
  </si>
  <si>
    <t xml:space="preserve">Nee</t>
  </si>
  <si>
    <t xml:space="preserve">FT228996</t>
  </si>
  <si>
    <t xml:space="preserve">FT228086</t>
  </si>
  <si>
    <t xml:space="preserve">FT228118</t>
  </si>
  <si>
    <t xml:space="preserve">FT229109</t>
  </si>
  <si>
    <t xml:space="preserve">FT229361</t>
  </si>
  <si>
    <t xml:space="preserve">FT229405</t>
  </si>
  <si>
    <t xml:space="preserve">FT229659</t>
  </si>
  <si>
    <t xml:space="preserve">FT229692</t>
  </si>
  <si>
    <t xml:space="preserve">FT229824</t>
  </si>
  <si>
    <t xml:space="preserve">FT229825</t>
  </si>
  <si>
    <t xml:space="preserve">FT229827</t>
  </si>
  <si>
    <t xml:space="preserve">FT373433</t>
  </si>
  <si>
    <t xml:space="preserve">FTC91357</t>
  </si>
  <si>
    <t xml:space="preserve">FT228996*</t>
  </si>
  <si>
    <t xml:space="preserve">FT215553</t>
  </si>
  <si>
    <t xml:space="preserve">FT216097</t>
  </si>
  <si>
    <t xml:space="preserve">FT217283</t>
  </si>
  <si>
    <t xml:space="preserve">FT217319</t>
  </si>
  <si>
    <t xml:space="preserve">FT218469</t>
  </si>
  <si>
    <t xml:space="preserve">FT218530</t>
  </si>
  <si>
    <t xml:space="preserve">FTC95534</t>
  </si>
  <si>
    <t xml:space="preserve">Y338954</t>
  </si>
  <si>
    <t xml:space="preserve">FT215553*</t>
  </si>
  <si>
    <t xml:space="preserve">B425061</t>
  </si>
  <si>
    <t xml:space="preserve">PH158</t>
  </si>
  <si>
    <t xml:space="preserve">BY146373</t>
  </si>
  <si>
    <t xml:space="preserve">PH158*</t>
  </si>
  <si>
    <t xml:space="preserve">IN10471</t>
  </si>
  <si>
    <t xml:space="preserve">PH3210 &gt; PH3386</t>
  </si>
  <si>
    <t xml:space="preserve">PH1756 &gt; PH2739</t>
  </si>
  <si>
    <t xml:space="preserve">FT59340 &gt; FT92374</t>
  </si>
  <si>
    <t xml:space="preserve">BY107295</t>
  </si>
  <si>
    <t xml:space="preserve">PH3210*</t>
  </si>
  <si>
    <t xml:space="preserve">B787978</t>
  </si>
  <si>
    <t xml:space="preserve">FT151180</t>
  </si>
  <si>
    <t xml:space="preserve">FT150810</t>
  </si>
  <si>
    <t xml:space="preserve">FT151022</t>
  </si>
  <si>
    <t xml:space="preserve">FT151412</t>
  </si>
  <si>
    <t xml:space="preserve">FT151533</t>
  </si>
  <si>
    <t xml:space="preserve">FT461083</t>
  </si>
  <si>
    <t xml:space="preserve">FTB70018</t>
  </si>
  <si>
    <t xml:space="preserve">FTB70019</t>
  </si>
  <si>
    <t xml:space="preserve">FT151180*</t>
  </si>
  <si>
    <t xml:space="preserve">B726092</t>
  </si>
  <si>
    <t xml:space="preserve">BY134977</t>
  </si>
  <si>
    <t xml:space="preserve">BY134977*</t>
  </si>
  <si>
    <t xml:space="preserve">Behanna</t>
  </si>
  <si>
    <t xml:space="preserve">FT59161</t>
  </si>
  <si>
    <t xml:space="preserve">BY110782</t>
  </si>
  <si>
    <t xml:space="preserve">BY112037</t>
  </si>
  <si>
    <t xml:space="preserve">BY133963</t>
  </si>
  <si>
    <t xml:space="preserve">FT59410</t>
  </si>
  <si>
    <t xml:space="preserve">FT59425</t>
  </si>
  <si>
    <t xml:space="preserve">FT91758</t>
  </si>
  <si>
    <t xml:space="preserve">FT59161*</t>
  </si>
  <si>
    <t xml:space="preserve">B309393</t>
  </si>
  <si>
    <t xml:space="preserve">BY56625</t>
  </si>
  <si>
    <t xml:space="preserve">BY111078</t>
  </si>
  <si>
    <t xml:space="preserve">BY145920</t>
  </si>
  <si>
    <t xml:space="preserve">BY68861</t>
  </si>
  <si>
    <t xml:space="preserve">FT135626</t>
  </si>
  <si>
    <t xml:space="preserve">FT138711</t>
  </si>
  <si>
    <t xml:space="preserve">FT141211</t>
  </si>
  <si>
    <t xml:space="preserve">FT183066</t>
  </si>
  <si>
    <t xml:space="preserve">FT445666</t>
  </si>
  <si>
    <t xml:space="preserve">BY143941</t>
  </si>
  <si>
    <t xml:space="preserve">BY143941*</t>
  </si>
  <si>
    <t xml:space="preserve">B142101</t>
  </si>
  <si>
    <t xml:space="preserve">IN66558</t>
  </si>
  <si>
    <t xml:space="preserve">O'Cathain</t>
  </si>
  <si>
    <t xml:space="preserve">BY109851</t>
  </si>
  <si>
    <t xml:space="preserve">BY109910</t>
  </si>
  <si>
    <t xml:space="preserve">FT233313</t>
  </si>
  <si>
    <t xml:space="preserve">BY109851*</t>
  </si>
  <si>
    <t xml:space="preserve">Supple</t>
  </si>
  <si>
    <t xml:space="preserve">FT202056</t>
  </si>
  <si>
    <t xml:space="preserve">FT202394</t>
  </si>
  <si>
    <t xml:space="preserve">FT202590</t>
  </si>
  <si>
    <t xml:space="preserve">FT434893</t>
  </si>
  <si>
    <t xml:space="preserve">ZS6908</t>
  </si>
  <si>
    <t xml:space="preserve">FT200411</t>
  </si>
  <si>
    <t xml:space="preserve">B193912</t>
  </si>
  <si>
    <t xml:space="preserve">Neville</t>
  </si>
  <si>
    <t xml:space="preserve">BY112000</t>
  </si>
  <si>
    <t xml:space="preserve">BY121233</t>
  </si>
  <si>
    <t xml:space="preserve">BY121820</t>
  </si>
  <si>
    <t xml:space="preserve">BY129526</t>
  </si>
  <si>
    <t xml:space="preserve">BY56310</t>
  </si>
  <si>
    <t xml:space="preserve">BY82752</t>
  </si>
  <si>
    <t xml:space="preserve">BY112000*</t>
  </si>
  <si>
    <t xml:space="preserve">FT232952</t>
  </si>
  <si>
    <t xml:space="preserve">BY198223</t>
  </si>
  <si>
    <t xml:space="preserve">BY199461</t>
  </si>
  <si>
    <t xml:space="preserve">BY200415</t>
  </si>
  <si>
    <t xml:space="preserve">FT235179</t>
  </si>
  <si>
    <t xml:space="preserve">FT235246</t>
  </si>
  <si>
    <t xml:space="preserve">FT235401</t>
  </si>
  <si>
    <t xml:space="preserve">FT237180</t>
  </si>
  <si>
    <t xml:space="preserve">FT268404</t>
  </si>
  <si>
    <t xml:space="preserve">FT232952*</t>
  </si>
  <si>
    <t xml:space="preserve">IN41778</t>
  </si>
  <si>
    <t xml:space="preserve">IN44175</t>
  </si>
  <si>
    <t xml:space="preserve">Z16440</t>
  </si>
  <si>
    <t xml:space="preserve">Z16442</t>
  </si>
  <si>
    <t xml:space="preserve">Z16444*</t>
  </si>
  <si>
    <t xml:space="preserve">Prendergast</t>
  </si>
  <si>
    <t xml:space="preserve">BY17802</t>
  </si>
  <si>
    <t xml:space="preserve">BY196791</t>
  </si>
  <si>
    <t xml:space="preserve">BY17802*</t>
  </si>
  <si>
    <t xml:space="preserve">Phelps</t>
  </si>
  <si>
    <t xml:space="preserve">L159 (Cathair Mór king 119-122)</t>
  </si>
  <si>
    <t xml:space="preserve">FGC39973</t>
  </si>
  <si>
    <t xml:space="preserve">FGC39972</t>
  </si>
  <si>
    <t xml:space="preserve">FT3679</t>
  </si>
  <si>
    <t xml:space="preserve">BY34986</t>
  </si>
  <si>
    <t xml:space="preserve">FGC39975</t>
  </si>
  <si>
    <t xml:space="preserve">FT209385</t>
  </si>
  <si>
    <t xml:space="preserve">FT145703</t>
  </si>
  <si>
    <t xml:space="preserve">FT208319</t>
  </si>
  <si>
    <t xml:space="preserve">FT208681</t>
  </si>
  <si>
    <t xml:space="preserve">FT210687</t>
  </si>
  <si>
    <t xml:space="preserve">FT94844</t>
  </si>
  <si>
    <t xml:space="preserve">FT209385*</t>
  </si>
  <si>
    <t xml:space="preserve">B420572</t>
  </si>
  <si>
    <t xml:space="preserve">Hoare</t>
  </si>
  <si>
    <t xml:space="preserve">FTB93730</t>
  </si>
  <si>
    <t xml:space="preserve">FT96736</t>
  </si>
  <si>
    <t xml:space="preserve">FTC60576</t>
  </si>
  <si>
    <t xml:space="preserve">FTB93730*</t>
  </si>
  <si>
    <t xml:space="preserve">Goff</t>
  </si>
  <si>
    <t xml:space="preserve">FGC39981</t>
  </si>
  <si>
    <t xml:space="preserve">FGC39981*</t>
  </si>
  <si>
    <t xml:space="preserve">Culhane</t>
  </si>
  <si>
    <t xml:space="preserve">FGC39971</t>
  </si>
  <si>
    <t xml:space="preserve">BY24679</t>
  </si>
  <si>
    <t xml:space="preserve">FGC39978</t>
  </si>
  <si>
    <t xml:space="preserve">FGC39979</t>
  </si>
  <si>
    <t xml:space="preserve">FGC39980</t>
  </si>
  <si>
    <t xml:space="preserve">FGC39982</t>
  </si>
  <si>
    <t xml:space="preserve">BY34984</t>
  </si>
  <si>
    <t xml:space="preserve">BY34985</t>
  </si>
  <si>
    <t xml:space="preserve">BY34984*</t>
  </si>
  <si>
    <t xml:space="preserve">Blake</t>
  </si>
  <si>
    <t xml:space="preserve">FGC39974</t>
  </si>
  <si>
    <t xml:space="preserve">FGC39977</t>
  </si>
  <si>
    <t xml:space="preserve">FGC39974*</t>
  </si>
  <si>
    <t xml:space="preserve">BY34986*</t>
  </si>
  <si>
    <t xml:space="preserve">FT4072</t>
  </si>
  <si>
    <t xml:space="preserve">FT4072*</t>
  </si>
  <si>
    <t xml:space="preserve">IN25696</t>
  </si>
  <si>
    <t xml:space="preserve">IN23252</t>
  </si>
  <si>
    <t xml:space="preserve">MacSween</t>
  </si>
  <si>
    <t xml:space="preserve">FT5004</t>
  </si>
  <si>
    <t xml:space="preserve">BY107981</t>
  </si>
  <si>
    <t xml:space="preserve">BY206429</t>
  </si>
  <si>
    <t xml:space="preserve">FT3795</t>
  </si>
  <si>
    <t xml:space="preserve">FT4392</t>
  </si>
  <si>
    <t xml:space="preserve">FT4542</t>
  </si>
  <si>
    <t xml:space="preserve">FT5025</t>
  </si>
  <si>
    <t xml:space="preserve">FT5638</t>
  </si>
  <si>
    <t xml:space="preserve">FT5676</t>
  </si>
  <si>
    <t xml:space="preserve">FT5813</t>
  </si>
  <si>
    <t xml:space="preserve">FT6149</t>
  </si>
  <si>
    <t xml:space="preserve">FT6207</t>
  </si>
  <si>
    <t xml:space="preserve">FT6483</t>
  </si>
  <si>
    <t xml:space="preserve">FT6508</t>
  </si>
  <si>
    <t xml:space="preserve">FTC39115</t>
  </si>
  <si>
    <t xml:space="preserve">FTB66101</t>
  </si>
  <si>
    <t xml:space="preserve">BY203043</t>
  </si>
  <si>
    <t xml:space="preserve">FTB66106</t>
  </si>
  <si>
    <t xml:space="preserve">FTB66598</t>
  </si>
  <si>
    <t xml:space="preserve">FTB66630</t>
  </si>
  <si>
    <t xml:space="preserve">FTB67344</t>
  </si>
  <si>
    <t xml:space="preserve">FTB70051</t>
  </si>
  <si>
    <t xml:space="preserve">FTB70428</t>
  </si>
  <si>
    <t xml:space="preserve">FTB70596</t>
  </si>
  <si>
    <t xml:space="preserve">FTC11853</t>
  </si>
  <si>
    <t xml:space="preserve">Y146414</t>
  </si>
  <si>
    <t xml:space="preserve">FTB66101*</t>
  </si>
  <si>
    <t xml:space="preserve">FT379176</t>
  </si>
  <si>
    <t xml:space="preserve">FTB67685</t>
  </si>
  <si>
    <t xml:space="preserve">FTB67025</t>
  </si>
  <si>
    <t xml:space="preserve">FTB67025*</t>
  </si>
  <si>
    <t xml:space="preserve">A13221</t>
  </si>
  <si>
    <t xml:space="preserve">A13222</t>
  </si>
  <si>
    <t xml:space="preserve">A13223</t>
  </si>
  <si>
    <t xml:space="preserve">A13228</t>
  </si>
  <si>
    <t xml:space="preserve">BY59015</t>
  </si>
  <si>
    <t xml:space="preserve">Y140144</t>
  </si>
  <si>
    <t xml:space="preserve">Y151693</t>
  </si>
  <si>
    <t xml:space="preserve">A13220</t>
  </si>
  <si>
    <t xml:space="preserve">A13224</t>
  </si>
  <si>
    <t xml:space="preserve">A13225</t>
  </si>
  <si>
    <t xml:space="preserve">A13226</t>
  </si>
  <si>
    <t xml:space="preserve">A13227</t>
  </si>
  <si>
    <t xml:space="preserve">A13229</t>
  </si>
  <si>
    <t xml:space="preserve">A13230</t>
  </si>
  <si>
    <t xml:space="preserve">A13218</t>
  </si>
  <si>
    <t xml:space="preserve">BY76394</t>
  </si>
  <si>
    <t xml:space="preserve">BY113942</t>
  </si>
  <si>
    <t xml:space="preserve">BY121617 &gt; BY122926</t>
  </si>
  <si>
    <t xml:space="preserve">BY131412 &gt; BY135462</t>
  </si>
  <si>
    <t xml:space="preserve">BY142241 &gt; BY143818</t>
  </si>
  <si>
    <t xml:space="preserve">BY149146</t>
  </si>
  <si>
    <t xml:space="preserve">BY221870</t>
  </si>
  <si>
    <t xml:space="preserve">FT144150</t>
  </si>
  <si>
    <t xml:space="preserve">FT15754</t>
  </si>
  <si>
    <t xml:space="preserve">FT20778</t>
  </si>
  <si>
    <t xml:space="preserve">FT25201</t>
  </si>
  <si>
    <t xml:space="preserve">FT385749</t>
  </si>
  <si>
    <t xml:space="preserve">FT385319</t>
  </si>
  <si>
    <t xml:space="preserve">FT386324</t>
  </si>
  <si>
    <t xml:space="preserve">FT386910</t>
  </si>
  <si>
    <t xml:space="preserve">FT385749*</t>
  </si>
  <si>
    <t xml:space="preserve">BY93716 &gt; BY91972</t>
  </si>
  <si>
    <t xml:space="preserve">FT20844 &gt; FT20953 (Owen Myrick I c. 1652)</t>
  </si>
  <si>
    <t xml:space="preserve">BY93716*</t>
  </si>
  <si>
    <t xml:space="preserve">Myrick</t>
  </si>
  <si>
    <t xml:space="preserve">Myrick family</t>
  </si>
  <si>
    <t xml:space="preserve">FT22631 (Francis Myrick II c. 1695)</t>
  </si>
  <si>
    <t xml:space="preserve">FT22631*</t>
  </si>
  <si>
    <t xml:space="preserve">Mirick</t>
  </si>
  <si>
    <t xml:space="preserve">FT255888</t>
  </si>
  <si>
    <t xml:space="preserve">FT255888*</t>
  </si>
  <si>
    <t xml:space="preserve">FT286053</t>
  </si>
  <si>
    <t xml:space="preserve">Mericke</t>
  </si>
  <si>
    <t xml:space="preserve">B745964</t>
  </si>
  <si>
    <t xml:space="preserve">FT257298 &gt; FT257537</t>
  </si>
  <si>
    <t xml:space="preserve">FT257298*</t>
  </si>
  <si>
    <t xml:space="preserve">BY67908</t>
  </si>
  <si>
    <t xml:space="preserve">BY100635 &gt; BY94871</t>
  </si>
  <si>
    <t xml:space="preserve">BY67908*</t>
  </si>
  <si>
    <t xml:space="preserve">Pooley</t>
  </si>
  <si>
    <t xml:space="preserve">MK32430</t>
  </si>
  <si>
    <t xml:space="preserve">Merick</t>
  </si>
  <si>
    <t xml:space="preserve">FT257375</t>
  </si>
  <si>
    <t xml:space="preserve">FT257375*</t>
  </si>
  <si>
    <t xml:space="preserve">FT87885 &gt; BY76066</t>
  </si>
  <si>
    <t xml:space="preserve">FT87947</t>
  </si>
  <si>
    <t xml:space="preserve">Z16434 (Fiacha Baicheda mac Cathair Mór)</t>
  </si>
  <si>
    <t xml:space="preserve">Z16434*</t>
  </si>
  <si>
    <t xml:space="preserve">FGC80009</t>
  </si>
  <si>
    <t xml:space="preserve">FGC80009*</t>
  </si>
  <si>
    <t xml:space="preserve">BY17687</t>
  </si>
  <si>
    <t xml:space="preserve">BY17821</t>
  </si>
  <si>
    <t xml:space="preserve">BY17827</t>
  </si>
  <si>
    <t xml:space="preserve">BY17871</t>
  </si>
  <si>
    <t xml:space="preserve">BY42408</t>
  </si>
  <si>
    <t xml:space="preserve">BY42409</t>
  </si>
  <si>
    <t xml:space="preserve">BY42410</t>
  </si>
  <si>
    <t xml:space="preserve">BY17687*</t>
  </si>
  <si>
    <t xml:space="preserve">BY17735</t>
  </si>
  <si>
    <t xml:space="preserve">BY17795</t>
  </si>
  <si>
    <t xml:space="preserve">BY17796</t>
  </si>
  <si>
    <t xml:space="preserve">BY17840</t>
  </si>
  <si>
    <t xml:space="preserve">BY17884</t>
  </si>
  <si>
    <t xml:space="preserve">BY39721</t>
  </si>
  <si>
    <t xml:space="preserve">BY39722</t>
  </si>
  <si>
    <t xml:space="preserve">BY39723</t>
  </si>
  <si>
    <t xml:space="preserve">BY39724</t>
  </si>
  <si>
    <t xml:space="preserve">FT449819</t>
  </si>
  <si>
    <t xml:space="preserve">BY17735*</t>
  </si>
  <si>
    <t xml:space="preserve">BY17864</t>
  </si>
  <si>
    <t xml:space="preserve">BY95256</t>
  </si>
  <si>
    <t xml:space="preserve">BY55041</t>
  </si>
  <si>
    <t xml:space="preserve">BY95256*</t>
  </si>
  <si>
    <t xml:space="preserve">BY17864*</t>
  </si>
  <si>
    <t xml:space="preserve">N2553</t>
  </si>
  <si>
    <t xml:space="preserve">Weymouth</t>
  </si>
  <si>
    <t xml:space="preserve">FT3394</t>
  </si>
  <si>
    <t xml:space="preserve">FT3405</t>
  </si>
  <si>
    <t xml:space="preserve">FT3394*</t>
  </si>
  <si>
    <t xml:space="preserve">N266003</t>
  </si>
  <si>
    <t xml:space="preserve">Fowle</t>
  </si>
  <si>
    <t xml:space="preserve">FT3388</t>
  </si>
  <si>
    <t xml:space="preserve">FT3395</t>
  </si>
  <si>
    <t xml:space="preserve">FT3420</t>
  </si>
  <si>
    <t xml:space="preserve">FT3436</t>
  </si>
  <si>
    <t xml:space="preserve">FT3388*</t>
  </si>
  <si>
    <t xml:space="preserve">FT3421</t>
  </si>
  <si>
    <t xml:space="preserve">FT3421*</t>
  </si>
  <si>
    <t xml:space="preserve">Lumsden</t>
  </si>
  <si>
    <t xml:space="preserve">FT3386</t>
  </si>
  <si>
    <t xml:space="preserve">FT3385</t>
  </si>
  <si>
    <t xml:space="preserve">FT3426</t>
  </si>
  <si>
    <t xml:space="preserve">FT3386*</t>
  </si>
  <si>
    <t xml:space="preserve">FT10588 (Ui Failghe?)</t>
  </si>
  <si>
    <t xml:space="preserve">FT124508</t>
  </si>
  <si>
    <t xml:space="preserve">BY115883</t>
  </si>
  <si>
    <t xml:space="preserve">BY17858</t>
  </si>
  <si>
    <t xml:space="preserve">FT437562</t>
  </si>
  <si>
    <t xml:space="preserve">FT6871</t>
  </si>
  <si>
    <t xml:space="preserve">FT7212</t>
  </si>
  <si>
    <t xml:space="preserve">FT7277</t>
  </si>
  <si>
    <t xml:space="preserve">FT91888</t>
  </si>
  <si>
    <t xml:space="preserve">FT65986</t>
  </si>
  <si>
    <t xml:space="preserve">FT183078</t>
  </si>
  <si>
    <t xml:space="preserve">FT66536</t>
  </si>
  <si>
    <t xml:space="preserve">FT67292</t>
  </si>
  <si>
    <t xml:space="preserve">FT69016</t>
  </si>
  <si>
    <t xml:space="preserve">FT69065</t>
  </si>
  <si>
    <t xml:space="preserve">FT65986*</t>
  </si>
  <si>
    <t xml:space="preserve">AM17616</t>
  </si>
  <si>
    <t xml:space="preserve">FTA44324</t>
  </si>
  <si>
    <t xml:space="preserve">FTA44324*</t>
  </si>
  <si>
    <t xml:space="preserve">IN96997</t>
  </si>
  <si>
    <t xml:space="preserve">Oswald</t>
  </si>
  <si>
    <t xml:space="preserve">BY17850</t>
  </si>
  <si>
    <t xml:space="preserve">BY17872</t>
  </si>
  <si>
    <t xml:space="preserve">FT6758</t>
  </si>
  <si>
    <t xml:space="preserve">FT7401</t>
  </si>
  <si>
    <t xml:space="preserve">FT7468</t>
  </si>
  <si>
    <t xml:space="preserve">BY17850*</t>
  </si>
  <si>
    <t xml:space="preserve">Ireland family</t>
  </si>
  <si>
    <t xml:space="preserve">FT7007</t>
  </si>
  <si>
    <t xml:space="preserve">BY17824</t>
  </si>
  <si>
    <t xml:space="preserve">FT8559</t>
  </si>
  <si>
    <t xml:space="preserve">FT10114</t>
  </si>
  <si>
    <t xml:space="preserve">FT10114*</t>
  </si>
  <si>
    <t xml:space="preserve">N22309</t>
  </si>
  <si>
    <t xml:space="preserve">Irelan</t>
  </si>
  <si>
    <t xml:space="preserve">FT47775</t>
  </si>
  <si>
    <t xml:space="preserve">FT106717</t>
  </si>
  <si>
    <t xml:space="preserve">FT107218</t>
  </si>
  <si>
    <t xml:space="preserve">FT47775*</t>
  </si>
  <si>
    <t xml:space="preserve">IN42168</t>
  </si>
  <si>
    <t xml:space="preserve">FT373601</t>
  </si>
  <si>
    <t xml:space="preserve">FT373601*</t>
  </si>
  <si>
    <t xml:space="preserve">BY56157</t>
  </si>
  <si>
    <t xml:space="preserve">BY56157*</t>
  </si>
  <si>
    <t xml:space="preserve">B340378</t>
  </si>
  <si>
    <t xml:space="preserve">Dunfries</t>
  </si>
  <si>
    <t xml:space="preserve">BY37889</t>
  </si>
  <si>
    <t xml:space="preserve">BY37889*</t>
  </si>
  <si>
    <t xml:space="preserve">BY81347</t>
  </si>
  <si>
    <t xml:space="preserve">BY81347*</t>
  </si>
  <si>
    <t xml:space="preserve">B146648</t>
  </si>
  <si>
    <t xml:space="preserve">BY2851</t>
  </si>
  <si>
    <t xml:space="preserve">BY24843</t>
  </si>
  <si>
    <t xml:space="preserve">BY151504</t>
  </si>
  <si>
    <t xml:space="preserve">BY23533</t>
  </si>
  <si>
    <t xml:space="preserve">BY23876</t>
  </si>
  <si>
    <t xml:space="preserve">BY24126</t>
  </si>
  <si>
    <t xml:space="preserve">BY24158</t>
  </si>
  <si>
    <t xml:space="preserve">BY24284</t>
  </si>
  <si>
    <t xml:space="preserve">BY24760</t>
  </si>
  <si>
    <t xml:space="preserve">BY24801</t>
  </si>
  <si>
    <t xml:space="preserve">Y83533</t>
  </si>
  <si>
    <t xml:space="preserve">BY24843*</t>
  </si>
  <si>
    <t xml:space="preserve">BY23813</t>
  </si>
  <si>
    <t xml:space="preserve">BY24119</t>
  </si>
  <si>
    <t xml:space="preserve">BY24285</t>
  </si>
  <si>
    <t xml:space="preserve">BY34973</t>
  </si>
  <si>
    <t xml:space="preserve">BY79572</t>
  </si>
  <si>
    <t xml:space="preserve">Y81928</t>
  </si>
  <si>
    <t xml:space="preserve">Y90476</t>
  </si>
  <si>
    <t xml:space="preserve">BY23813*</t>
  </si>
  <si>
    <t xml:space="preserve">BY2849</t>
  </si>
  <si>
    <t xml:space="preserve">BY13587</t>
  </si>
  <si>
    <t xml:space="preserve">BY2850</t>
  </si>
  <si>
    <t xml:space="preserve">FT116709</t>
  </si>
  <si>
    <t xml:space="preserve">FT124507</t>
  </si>
  <si>
    <t xml:space="preserve">FT80344</t>
  </si>
  <si>
    <t xml:space="preserve">FT80655</t>
  </si>
  <si>
    <t xml:space="preserve">FT80869</t>
  </si>
  <si>
    <t xml:space="preserve">Y17512</t>
  </si>
  <si>
    <t xml:space="preserve">BY2849*</t>
  </si>
  <si>
    <t xml:space="preserve">IN64997</t>
  </si>
  <si>
    <t xml:space="preserve">Fitzpatrick family of Down (Uí Failghe?)</t>
  </si>
  <si>
    <t xml:space="preserve">BY52612</t>
  </si>
  <si>
    <t xml:space="preserve">BY52612*</t>
  </si>
  <si>
    <t xml:space="preserve">H2172</t>
  </si>
  <si>
    <t xml:space="preserve">FT180404</t>
  </si>
  <si>
    <t xml:space="preserve">FT180404*</t>
  </si>
  <si>
    <t xml:space="preserve">BY17792</t>
  </si>
  <si>
    <t xml:space="preserve">BY17781</t>
  </si>
  <si>
    <t xml:space="preserve">BY17881</t>
  </si>
  <si>
    <t xml:space="preserve">BY17888</t>
  </si>
  <si>
    <t xml:space="preserve">BY17890</t>
  </si>
  <si>
    <t xml:space="preserve">BY17746</t>
  </si>
  <si>
    <t xml:space="preserve">FTA30785</t>
  </si>
  <si>
    <t xml:space="preserve">FTB74914</t>
  </si>
  <si>
    <t xml:space="preserve">BY17746*</t>
  </si>
  <si>
    <t xml:space="preserve">BY154004</t>
  </si>
  <si>
    <t xml:space="preserve">BY153538</t>
  </si>
  <si>
    <t xml:space="preserve">FT170345</t>
  </si>
  <si>
    <t xml:space="preserve">FTC11821</t>
  </si>
  <si>
    <t xml:space="preserve">BY154004*</t>
  </si>
  <si>
    <t xml:space="preserve">IN11861</t>
  </si>
  <si>
    <t xml:space="preserve">BY2894</t>
  </si>
  <si>
    <t xml:space="preserve">BY13588</t>
  </si>
  <si>
    <t xml:space="preserve">BY2894*</t>
  </si>
  <si>
    <t xml:space="preserve">H2210</t>
  </si>
  <si>
    <t xml:space="preserve">BY2893</t>
  </si>
  <si>
    <t xml:space="preserve">BY2893*</t>
  </si>
  <si>
    <t xml:space="preserve">BY34974</t>
  </si>
  <si>
    <t xml:space="preserve">BY34974*</t>
  </si>
  <si>
    <t xml:space="preserve">BY2891</t>
  </si>
  <si>
    <t xml:space="preserve">FT80435</t>
  </si>
  <si>
    <t xml:space="preserve">BY2891*</t>
  </si>
  <si>
    <t xml:space="preserve">H1868</t>
  </si>
  <si>
    <t xml:space="preserve">ZZ9_1 (Énnae Cennsalach?) - great-grandson of Cathair Mór</t>
  </si>
  <si>
    <t xml:space="preserve">FGC80008</t>
  </si>
  <si>
    <t xml:space="preserve">Z18134</t>
  </si>
  <si>
    <t xml:space="preserve">Z18135</t>
  </si>
  <si>
    <t xml:space="preserve">FT250599</t>
  </si>
  <si>
    <t xml:space="preserve">FT252562</t>
  </si>
  <si>
    <t xml:space="preserve">FT250599*</t>
  </si>
  <si>
    <t xml:space="preserve">Ó hArrachtáin (Harrington)</t>
  </si>
  <si>
    <t xml:space="preserve">Y76205</t>
  </si>
  <si>
    <t xml:space="preserve">Y76205*</t>
  </si>
  <si>
    <t xml:space="preserve">B533335</t>
  </si>
  <si>
    <t xml:space="preserve">FT394822</t>
  </si>
  <si>
    <t xml:space="preserve">FT396224</t>
  </si>
  <si>
    <t xml:space="preserve">FT396468</t>
  </si>
  <si>
    <t xml:space="preserve">FT396532</t>
  </si>
  <si>
    <t xml:space="preserve">FT437771</t>
  </si>
  <si>
    <t xml:space="preserve">FT438398</t>
  </si>
  <si>
    <t xml:space="preserve">FT444028</t>
  </si>
  <si>
    <t xml:space="preserve">FT394822*</t>
  </si>
  <si>
    <t xml:space="preserve">B59694</t>
  </si>
  <si>
    <t xml:space="preserve">FT74015</t>
  </si>
  <si>
    <t xml:space="preserve">FGC33448</t>
  </si>
  <si>
    <t xml:space="preserve">FGC33455</t>
  </si>
  <si>
    <t xml:space="preserve">FGC33456</t>
  </si>
  <si>
    <t xml:space="preserve">FT73986</t>
  </si>
  <si>
    <t xml:space="preserve">FT73997</t>
  </si>
  <si>
    <t xml:space="preserve">FGC33458</t>
  </si>
  <si>
    <t xml:space="preserve">FTB79857</t>
  </si>
  <si>
    <t xml:space="preserve">FT84883</t>
  </si>
  <si>
    <t xml:space="preserve">FTB82573</t>
  </si>
  <si>
    <t xml:space="preserve">FTB83355</t>
  </si>
  <si>
    <t xml:space="preserve">FTB84307</t>
  </si>
  <si>
    <t xml:space="preserve">FTB85164</t>
  </si>
  <si>
    <t xml:space="preserve">FTB85927</t>
  </si>
  <si>
    <t xml:space="preserve">FTB86227</t>
  </si>
  <si>
    <t xml:space="preserve">Y86552</t>
  </si>
  <si>
    <t xml:space="preserve">FTB79857*</t>
  </si>
  <si>
    <t xml:space="preserve">Hingerty</t>
  </si>
  <si>
    <t xml:space="preserve">FTB84927</t>
  </si>
  <si>
    <t xml:space="preserve">FTB79413</t>
  </si>
  <si>
    <t xml:space="preserve">BY139011</t>
  </si>
  <si>
    <t xml:space="preserve">FTC11856</t>
  </si>
  <si>
    <t xml:space="preserve">FTB81293</t>
  </si>
  <si>
    <t xml:space="preserve">BY17814</t>
  </si>
  <si>
    <t xml:space="preserve">BY42453</t>
  </si>
  <si>
    <t xml:space="preserve">CTS9756</t>
  </si>
  <si>
    <t xml:space="preserve">FT74167</t>
  </si>
  <si>
    <t xml:space="preserve">BY17814*</t>
  </si>
  <si>
    <t xml:space="preserve">PH1531</t>
  </si>
  <si>
    <t xml:space="preserve">FGC33450</t>
  </si>
  <si>
    <t xml:space="preserve">FT73976</t>
  </si>
  <si>
    <t xml:space="preserve">FT74096</t>
  </si>
  <si>
    <t xml:space="preserve">FT74135</t>
  </si>
  <si>
    <t xml:space="preserve">PH1531*</t>
  </si>
  <si>
    <t xml:space="preserve">FGC33453</t>
  </si>
  <si>
    <t xml:space="preserve">FGC33454</t>
  </si>
  <si>
    <t xml:space="preserve">FGC33457</t>
  </si>
  <si>
    <t xml:space="preserve">FGC33453*</t>
  </si>
  <si>
    <t xml:space="preserve">Sharpe</t>
  </si>
  <si>
    <t xml:space="preserve">Herrington</t>
  </si>
  <si>
    <t xml:space="preserve">BY582</t>
  </si>
  <si>
    <t xml:space="preserve">FGC80004</t>
  </si>
  <si>
    <t xml:space="preserve">BY582*</t>
  </si>
  <si>
    <t xml:space="preserve">Friberg</t>
  </si>
  <si>
    <t xml:space="preserve">Västergötland</t>
  </si>
  <si>
    <t xml:space="preserve">BY581</t>
  </si>
  <si>
    <t xml:space="preserve">BY13592</t>
  </si>
  <si>
    <t xml:space="preserve">BY13589</t>
  </si>
  <si>
    <t xml:space="preserve">BY13590</t>
  </si>
  <si>
    <t xml:space="preserve">Z17694 &gt; Z17695</t>
  </si>
  <si>
    <t xml:space="preserve">FT100279</t>
  </si>
  <si>
    <t xml:space="preserve">FT406555</t>
  </si>
  <si>
    <t xml:space="preserve">FTB79373</t>
  </si>
  <si>
    <t xml:space="preserve">FTB79373*</t>
  </si>
  <si>
    <t xml:space="preserve">FTA15889</t>
  </si>
  <si>
    <t xml:space="preserve">BY75857</t>
  </si>
  <si>
    <t xml:space="preserve">FTA15444</t>
  </si>
  <si>
    <t xml:space="preserve">FTA15883</t>
  </si>
  <si>
    <t xml:space="preserve">FTA16290</t>
  </si>
  <si>
    <t xml:space="preserve">FTA16508</t>
  </si>
  <si>
    <t xml:space="preserve">FTA17037</t>
  </si>
  <si>
    <t xml:space="preserve">FTA15889*</t>
  </si>
  <si>
    <t xml:space="preserve">IN68945</t>
  </si>
  <si>
    <t xml:space="preserve">FT404418</t>
  </si>
  <si>
    <t xml:space="preserve">M3453</t>
  </si>
  <si>
    <t xml:space="preserve">FTC75367</t>
  </si>
  <si>
    <t xml:space="preserve">FTB75318</t>
  </si>
  <si>
    <t xml:space="preserve">FTB84806</t>
  </si>
  <si>
    <t xml:space="preserve">FTC83417</t>
  </si>
  <si>
    <t xml:space="preserve">FTC89917</t>
  </si>
  <si>
    <t xml:space="preserve">FTC89941</t>
  </si>
  <si>
    <t xml:space="preserve">FTC75367*</t>
  </si>
  <si>
    <t xml:space="preserve">BY17693</t>
  </si>
  <si>
    <t xml:space="preserve">BY141021</t>
  </si>
  <si>
    <t xml:space="preserve">BY17699</t>
  </si>
  <si>
    <t xml:space="preserve">BY17786</t>
  </si>
  <si>
    <t xml:space="preserve">BY17868</t>
  </si>
  <si>
    <t xml:space="preserve">BY17876</t>
  </si>
  <si>
    <t xml:space="preserve">BY17887</t>
  </si>
  <si>
    <t xml:space="preserve">BY17693*</t>
  </si>
  <si>
    <t xml:space="preserve">BY17737</t>
  </si>
  <si>
    <t xml:space="preserve">BY130718</t>
  </si>
  <si>
    <t xml:space="preserve">BY17695</t>
  </si>
  <si>
    <t xml:space="preserve">BY17737*</t>
  </si>
  <si>
    <t xml:space="preserve">FTB26986</t>
  </si>
  <si>
    <t xml:space="preserve">FTB26986*</t>
  </si>
  <si>
    <t xml:space="preserve">FTC27311</t>
  </si>
  <si>
    <t xml:space="preserve">FTC27964</t>
  </si>
  <si>
    <t xml:space="preserve">FTC39144</t>
  </si>
  <si>
    <t xml:space="preserve">TY159590</t>
  </si>
  <si>
    <t xml:space="preserve">FTC27311*</t>
  </si>
  <si>
    <t xml:space="preserve">Culbert</t>
  </si>
  <si>
    <t xml:space="preserve">FTC52757</t>
  </si>
  <si>
    <t xml:space="preserve">FTC55607</t>
  </si>
  <si>
    <t xml:space="preserve">FTC56889</t>
  </si>
  <si>
    <t xml:space="preserve">FTC52757*</t>
  </si>
  <si>
    <t xml:space="preserve">B78703</t>
  </si>
  <si>
    <t xml:space="preserve">Z18138</t>
  </si>
  <si>
    <t xml:space="preserve">FGC80002 (Murchad mac Diarmata ?-1070)</t>
  </si>
  <si>
    <t xml:space="preserve">Z18138*</t>
  </si>
  <si>
    <t xml:space="preserve">Toole</t>
  </si>
  <si>
    <t xml:space="preserve">Mac Murchada (Murphy) of Uí Cheinnselaig?</t>
  </si>
  <si>
    <t xml:space="preserve">FTA22689</t>
  </si>
  <si>
    <t xml:space="preserve">FTA23899</t>
  </si>
  <si>
    <t xml:space="preserve">FTA25554</t>
  </si>
  <si>
    <t xml:space="preserve">FTD5296</t>
  </si>
  <si>
    <t xml:space="preserve">FTD5297</t>
  </si>
  <si>
    <t xml:space="preserve">FTA22689*</t>
  </si>
  <si>
    <t xml:space="preserve">N45413</t>
  </si>
  <si>
    <t xml:space="preserve">B3454</t>
  </si>
  <si>
    <t xml:space="preserve">FGC80005</t>
  </si>
  <si>
    <t xml:space="preserve">FGC80005*</t>
  </si>
  <si>
    <t xml:space="preserve">Charles</t>
  </si>
  <si>
    <t xml:space="preserve">BY98445</t>
  </si>
  <si>
    <t xml:space="preserve">FTC62007</t>
  </si>
  <si>
    <t xml:space="preserve">BY98445*</t>
  </si>
  <si>
    <t xml:space="preserve">FT126108</t>
  </si>
  <si>
    <t xml:space="preserve">FT126108*</t>
  </si>
  <si>
    <t xml:space="preserve">FT149430</t>
  </si>
  <si>
    <t xml:space="preserve">FT148506</t>
  </si>
  <si>
    <t xml:space="preserve">FTB98574</t>
  </si>
  <si>
    <t xml:space="preserve">FT149430*</t>
  </si>
  <si>
    <t xml:space="preserve">Murfee</t>
  </si>
  <si>
    <t xml:space="preserve">FTB13865</t>
  </si>
  <si>
    <t xml:space="preserve">FTB13865*</t>
  </si>
  <si>
    <t xml:space="preserve">N70770</t>
  </si>
  <si>
    <t xml:space="preserve">MK43850</t>
  </si>
  <si>
    <t xml:space="preserve">FGC80003</t>
  </si>
  <si>
    <t xml:space="preserve">FT135339 &gt; Z18137</t>
  </si>
  <si>
    <t xml:space="preserve">FGC80003* (x2)</t>
  </si>
  <si>
    <t xml:space="preserve">FGC80003*</t>
  </si>
  <si>
    <t xml:space="preserve">Z18136</t>
  </si>
  <si>
    <t xml:space="preserve">FT183080</t>
  </si>
  <si>
    <t xml:space="preserve">Z18136*</t>
  </si>
  <si>
    <t xml:space="preserve">B26702</t>
  </si>
  <si>
    <t xml:space="preserve">SI14590</t>
  </si>
  <si>
    <t xml:space="preserve">BY182578</t>
  </si>
  <si>
    <t xml:space="preserve">BY183385</t>
  </si>
  <si>
    <t xml:space="preserve">FTB21070</t>
  </si>
  <si>
    <t xml:space="preserve">BY182578*</t>
  </si>
  <si>
    <t xml:space="preserve">FT139021</t>
  </si>
  <si>
    <t xml:space="preserve">FT139268</t>
  </si>
  <si>
    <t xml:space="preserve">FT137025</t>
  </si>
  <si>
    <t xml:space="preserve">FT139268*</t>
  </si>
  <si>
    <t xml:space="preserve">Merithew</t>
  </si>
  <si>
    <t xml:space="preserve">FT410160</t>
  </si>
  <si>
    <t xml:space="preserve">FT410174</t>
  </si>
  <si>
    <t xml:space="preserve">FT410160*</t>
  </si>
  <si>
    <t xml:space="preserve">B261970</t>
  </si>
  <si>
    <t xml:space="preserve">FT410355</t>
  </si>
  <si>
    <t xml:space="preserve">FT410355*</t>
  </si>
  <si>
    <t xml:space="preserve">IN98121</t>
  </si>
  <si>
    <t xml:space="preserve">B536146</t>
  </si>
  <si>
    <t xml:space="preserve">FGC79206</t>
  </si>
  <si>
    <t xml:space="preserve">FGC79206*</t>
  </si>
  <si>
    <t xml:space="preserve">B549244</t>
  </si>
  <si>
    <t xml:space="preserve">Creasey</t>
  </si>
  <si>
    <t xml:space="preserve">FGC33028 &gt; FGC33026</t>
  </si>
  <si>
    <t xml:space="preserve">FGC33028*</t>
  </si>
  <si>
    <t xml:space="preserve">Wilton</t>
  </si>
  <si>
    <t xml:space="preserve">FGC33024</t>
  </si>
  <si>
    <t xml:space="preserve">A2368</t>
  </si>
  <si>
    <t xml:space="preserve">BY13593 &gt; BY13594</t>
  </si>
  <si>
    <t xml:space="preserve">FGC33025 &gt; FGC33027</t>
  </si>
  <si>
    <t xml:space="preserve">FGC33029 &gt; FGC33031</t>
  </si>
  <si>
    <t xml:space="preserve">FGC33024*</t>
  </si>
  <si>
    <t xml:space="preserve">Deaton</t>
  </si>
  <si>
    <t xml:space="preserve">FGC33030</t>
  </si>
  <si>
    <t xml:space="preserve">FGC33032</t>
  </si>
  <si>
    <t xml:space="preserve">Z16429</t>
  </si>
  <si>
    <t xml:space="preserve">Y16467 (Dúnlaing mac Énda Niada?)</t>
  </si>
  <si>
    <t xml:space="preserve">Z16429*</t>
  </si>
  <si>
    <t xml:space="preserve">Gatland</t>
  </si>
  <si>
    <t xml:space="preserve">Sheets</t>
  </si>
  <si>
    <t xml:space="preserve">FT22281</t>
  </si>
  <si>
    <t xml:space="preserve">FT16392</t>
  </si>
  <si>
    <t xml:space="preserve">FT21095</t>
  </si>
  <si>
    <t xml:space="preserve">FT21100</t>
  </si>
  <si>
    <t xml:space="preserve">FT22281*</t>
  </si>
  <si>
    <t xml:space="preserve">IN35743</t>
  </si>
  <si>
    <t xml:space="preserve">Jonsson</t>
  </si>
  <si>
    <t xml:space="preserve">FTB47804</t>
  </si>
  <si>
    <t xml:space="preserve">FGC69235</t>
  </si>
  <si>
    <t xml:space="preserve">FTB48649</t>
  </si>
  <si>
    <t xml:space="preserve">FTB49051</t>
  </si>
  <si>
    <t xml:space="preserve">FTB49203</t>
  </si>
  <si>
    <t xml:space="preserve">FTB49544</t>
  </si>
  <si>
    <t xml:space="preserve">FTB54271</t>
  </si>
  <si>
    <t xml:space="preserve">FTB54272</t>
  </si>
  <si>
    <t xml:space="preserve">FTB54273</t>
  </si>
  <si>
    <t xml:space="preserve">FTB54274</t>
  </si>
  <si>
    <t xml:space="preserve">FTB54275</t>
  </si>
  <si>
    <t xml:space="preserve">Y283063</t>
  </si>
  <si>
    <t xml:space="preserve">FTB47804*</t>
  </si>
  <si>
    <t xml:space="preserve">Haynes</t>
  </si>
  <si>
    <t xml:space="preserve">FTB48637</t>
  </si>
  <si>
    <t xml:space="preserve">FTB48637*</t>
  </si>
  <si>
    <t xml:space="preserve">FT22340</t>
  </si>
  <si>
    <t xml:space="preserve">FT22511</t>
  </si>
  <si>
    <t xml:space="preserve">FT22340*</t>
  </si>
  <si>
    <t xml:space="preserve">McIllwain</t>
  </si>
  <si>
    <t xml:space="preserve">FT122520</t>
  </si>
  <si>
    <t xml:space="preserve">FT120559</t>
  </si>
  <si>
    <t xml:space="preserve">FT122520*</t>
  </si>
  <si>
    <t xml:space="preserve">Carmichael</t>
  </si>
  <si>
    <t xml:space="preserve">Isle of Lismore</t>
  </si>
  <si>
    <t xml:space="preserve">McMickle</t>
  </si>
  <si>
    <t xml:space="preserve">Z16433</t>
  </si>
  <si>
    <t xml:space="preserve">A817</t>
  </si>
  <si>
    <t xml:space="preserve">FGC53022</t>
  </si>
  <si>
    <t xml:space="preserve">A1248</t>
  </si>
  <si>
    <t xml:space="preserve">FT168526</t>
  </si>
  <si>
    <t xml:space="preserve">FT165301</t>
  </si>
  <si>
    <t xml:space="preserve">FT165665</t>
  </si>
  <si>
    <t xml:space="preserve">FT166598</t>
  </si>
  <si>
    <t xml:space="preserve">FT168326</t>
  </si>
  <si>
    <t xml:space="preserve">FT169271</t>
  </si>
  <si>
    <t xml:space="preserve">FT171314</t>
  </si>
  <si>
    <t xml:space="preserve">FT168526*</t>
  </si>
  <si>
    <t xml:space="preserve">B127785</t>
  </si>
  <si>
    <t xml:space="preserve">Farley</t>
  </si>
  <si>
    <t xml:space="preserve">A1245</t>
  </si>
  <si>
    <t xml:space="preserve">A1251 &gt; A10635</t>
  </si>
  <si>
    <t xml:space="preserve">A1245*</t>
  </si>
  <si>
    <t xml:space="preserve">Massie</t>
  </si>
  <si>
    <t xml:space="preserve">A1254</t>
  </si>
  <si>
    <t xml:space="preserve">A1247 &gt; A1255</t>
  </si>
  <si>
    <t xml:space="preserve">BY34980 &gt; FT3609</t>
  </si>
  <si>
    <t xml:space="preserve">FT3726 &gt; FT4228</t>
  </si>
  <si>
    <t xml:space="preserve">FT4363 &gt; FT5843</t>
  </si>
  <si>
    <t xml:space="preserve">FT91972 &gt; FT92425</t>
  </si>
  <si>
    <t xml:space="preserve">A1254*</t>
  </si>
  <si>
    <t xml:space="preserve">BY13577</t>
  </si>
  <si>
    <t xml:space="preserve">A1246</t>
  </si>
  <si>
    <t xml:space="preserve">A1249</t>
  </si>
  <si>
    <t xml:space="preserve">A1250</t>
  </si>
  <si>
    <t xml:space="preserve">A1252</t>
  </si>
  <si>
    <t xml:space="preserve">BY13578</t>
  </si>
  <si>
    <t xml:space="preserve">FTB94843</t>
  </si>
  <si>
    <t xml:space="preserve">BY13577*</t>
  </si>
  <si>
    <t xml:space="preserve">IN39826</t>
  </si>
  <si>
    <t xml:space="preserve">FT78442</t>
  </si>
  <si>
    <t xml:space="preserve">FT78842*</t>
  </si>
  <si>
    <t xml:space="preserve">Doty</t>
  </si>
  <si>
    <t xml:space="preserve">FT78230</t>
  </si>
  <si>
    <t xml:space="preserve">FT78197</t>
  </si>
  <si>
    <t xml:space="preserve">FT78230*</t>
  </si>
  <si>
    <t xml:space="preserve">FTB94550</t>
  </si>
  <si>
    <t xml:space="preserve">FTB94632</t>
  </si>
  <si>
    <t xml:space="preserve">FTB95064</t>
  </si>
  <si>
    <t xml:space="preserve">FTB93672</t>
  </si>
  <si>
    <t xml:space="preserve">Baldwin</t>
  </si>
  <si>
    <t xml:space="preserve">BY1127</t>
  </si>
  <si>
    <t xml:space="preserve">BY1734</t>
  </si>
  <si>
    <t xml:space="preserve">FGC32913</t>
  </si>
  <si>
    <t xml:space="preserve">FGC53017</t>
  </si>
  <si>
    <t xml:space="preserve">FTB28505</t>
  </si>
  <si>
    <t xml:space="preserve">FTB29189</t>
  </si>
  <si>
    <t xml:space="preserve">FTB30467</t>
  </si>
  <si>
    <t xml:space="preserve">FTB28505*</t>
  </si>
  <si>
    <t xml:space="preserve">BY848</t>
  </si>
  <si>
    <t xml:space="preserve">A430</t>
  </si>
  <si>
    <t xml:space="preserve">BY1056</t>
  </si>
  <si>
    <t xml:space="preserve">BY1551</t>
  </si>
  <si>
    <t xml:space="preserve">BY1796</t>
  </si>
  <si>
    <t xml:space="preserve">BY1811</t>
  </si>
  <si>
    <t xml:space="preserve">FGC32915</t>
  </si>
  <si>
    <t xml:space="preserve">FGC32916</t>
  </si>
  <si>
    <t xml:space="preserve">FGC53021</t>
  </si>
  <si>
    <t xml:space="preserve">BY848*</t>
  </si>
  <si>
    <t xml:space="preserve">Mac a'Bhiadhtaigh (Beatty)</t>
  </si>
  <si>
    <t xml:space="preserve">FT151007</t>
  </si>
  <si>
    <t xml:space="preserve">FT151060</t>
  </si>
  <si>
    <t xml:space="preserve">FT151085</t>
  </si>
  <si>
    <t xml:space="preserve">FT151420</t>
  </si>
  <si>
    <t xml:space="preserve">FT151471</t>
  </si>
  <si>
    <t xml:space="preserve">FT151007*</t>
  </si>
  <si>
    <t xml:space="preserve">N14214</t>
  </si>
  <si>
    <t xml:space="preserve">Beattie</t>
  </si>
  <si>
    <t xml:space="preserve">BY82118</t>
  </si>
  <si>
    <t xml:space="preserve">BY134850</t>
  </si>
  <si>
    <t xml:space="preserve">FT351608</t>
  </si>
  <si>
    <t xml:space="preserve">BY82118*</t>
  </si>
  <si>
    <t xml:space="preserve">Abrams</t>
  </si>
  <si>
    <t xml:space="preserve">Beatty</t>
  </si>
  <si>
    <t xml:space="preserve">BY523</t>
  </si>
  <si>
    <t xml:space="preserve">BY17828</t>
  </si>
  <si>
    <t xml:space="preserve">BY17828*</t>
  </si>
  <si>
    <t xml:space="preserve">A6308</t>
  </si>
  <si>
    <t xml:space="preserve">A6309</t>
  </si>
  <si>
    <t xml:space="preserve">BY13585</t>
  </si>
  <si>
    <t xml:space="preserve">A6308*</t>
  </si>
  <si>
    <t xml:space="preserve">BY17769</t>
  </si>
  <si>
    <t xml:space="preserve">BY17769*</t>
  </si>
  <si>
    <t xml:space="preserve">A1367</t>
  </si>
  <si>
    <t xml:space="preserve">FT111419</t>
  </si>
  <si>
    <t xml:space="preserve">BY17682</t>
  </si>
  <si>
    <t xml:space="preserve">FT109777</t>
  </si>
  <si>
    <t xml:space="preserve">FT111419*</t>
  </si>
  <si>
    <t xml:space="preserve">FTB70020</t>
  </si>
  <si>
    <t xml:space="preserve">FTB70020*</t>
  </si>
  <si>
    <t xml:space="preserve">FGC32914</t>
  </si>
  <si>
    <t xml:space="preserve">BY13584</t>
  </si>
  <si>
    <t xml:space="preserve">FGC32914*</t>
  </si>
  <si>
    <t xml:space="preserve">A816</t>
  </si>
  <si>
    <t xml:space="preserve">A816*</t>
  </si>
  <si>
    <t xml:space="preserve">Betty</t>
  </si>
  <si>
    <t xml:space="preserve">A1154</t>
  </si>
  <si>
    <t xml:space="preserve">A1154*</t>
  </si>
  <si>
    <t xml:space="preserve">FGC53016</t>
  </si>
  <si>
    <t xml:space="preserve">FGC53016*</t>
  </si>
  <si>
    <t xml:space="preserve">FTC10391</t>
  </si>
  <si>
    <t xml:space="preserve">FTC11702</t>
  </si>
  <si>
    <t xml:space="preserve">BY100666</t>
  </si>
  <si>
    <t xml:space="preserve">FT33038</t>
  </si>
  <si>
    <t xml:space="preserve">FT33038*</t>
  </si>
  <si>
    <t xml:space="preserve">IN87492</t>
  </si>
  <si>
    <t xml:space="preserve">A11117</t>
  </si>
  <si>
    <t xml:space="preserve">BY13582</t>
  </si>
  <si>
    <t xml:space="preserve">FT81448</t>
  </si>
  <si>
    <t xml:space="preserve">A11117*</t>
  </si>
  <si>
    <t xml:space="preserve">BY3247</t>
  </si>
  <si>
    <t xml:space="preserve">BY13583</t>
  </si>
  <si>
    <t xml:space="preserve">FT116125</t>
  </si>
  <si>
    <t xml:space="preserve">BY3247*</t>
  </si>
  <si>
    <t xml:space="preserve">A12437</t>
  </si>
  <si>
    <t xml:space="preserve">FT202842</t>
  </si>
  <si>
    <t xml:space="preserve">FT74381</t>
  </si>
  <si>
    <t xml:space="preserve">A12437*</t>
  </si>
  <si>
    <t xml:space="preserve">BY17731</t>
  </si>
  <si>
    <t xml:space="preserve">BY17731*</t>
  </si>
  <si>
    <t xml:space="preserve">BY153096</t>
  </si>
  <si>
    <t xml:space="preserve">BY153096*</t>
  </si>
  <si>
    <t xml:space="preserve">B361226</t>
  </si>
  <si>
    <t xml:space="preserve">A12493</t>
  </si>
  <si>
    <t xml:space="preserve">A12493*</t>
  </si>
  <si>
    <t xml:space="preserve">BY113219</t>
  </si>
  <si>
    <t xml:space="preserve">BY113219*</t>
  </si>
  <si>
    <t xml:space="preserve">BY136940</t>
  </si>
  <si>
    <t xml:space="preserve">BY136940*</t>
  </si>
  <si>
    <t xml:space="preserve">BY519</t>
  </si>
  <si>
    <t xml:space="preserve">BY520</t>
  </si>
  <si>
    <t xml:space="preserve">BY521 (minimum 18 sons)</t>
  </si>
  <si>
    <t xml:space="preserve">BY519*</t>
  </si>
  <si>
    <t xml:space="preserve">IN85600</t>
  </si>
  <si>
    <t xml:space="preserve">Z7368</t>
  </si>
  <si>
    <t xml:space="preserve">FTA22186</t>
  </si>
  <si>
    <t xml:space="preserve">Z7368*</t>
  </si>
  <si>
    <t xml:space="preserve">IN115938</t>
  </si>
  <si>
    <t xml:space="preserve">Chambonnet</t>
  </si>
  <si>
    <t xml:space="preserve">FTA22066</t>
  </si>
  <si>
    <t xml:space="preserve">FTA21916</t>
  </si>
  <si>
    <t xml:space="preserve">FTA21968</t>
  </si>
  <si>
    <t xml:space="preserve">FTA22036</t>
  </si>
  <si>
    <t xml:space="preserve">FTA22122</t>
  </si>
  <si>
    <t xml:space="preserve">FTA22130</t>
  </si>
  <si>
    <t xml:space="preserve">FTA22207</t>
  </si>
  <si>
    <t xml:space="preserve">FTA22295</t>
  </si>
  <si>
    <t xml:space="preserve">FTA22297</t>
  </si>
  <si>
    <t xml:space="preserve">FTA22353</t>
  </si>
  <si>
    <t xml:space="preserve">FTA22489</t>
  </si>
  <si>
    <t xml:space="preserve">FTA22507</t>
  </si>
  <si>
    <t xml:space="preserve">FTB90505</t>
  </si>
  <si>
    <t xml:space="preserve">FTB91819</t>
  </si>
  <si>
    <t xml:space="preserve">FTA22066*</t>
  </si>
  <si>
    <t xml:space="preserve">IN94769</t>
  </si>
  <si>
    <t xml:space="preserve">FTB9888</t>
  </si>
  <si>
    <t xml:space="preserve">FT126081</t>
  </si>
  <si>
    <t xml:space="preserve">FT265499</t>
  </si>
  <si>
    <t xml:space="preserve">FTB10158</t>
  </si>
  <si>
    <t xml:space="preserve">FTB10955</t>
  </si>
  <si>
    <t xml:space="preserve">FTB11101</t>
  </si>
  <si>
    <t xml:space="preserve">FTB11781</t>
  </si>
  <si>
    <t xml:space="preserve">FTB12197</t>
  </si>
  <si>
    <t xml:space="preserve">FTB16324</t>
  </si>
  <si>
    <t xml:space="preserve">FTB16481</t>
  </si>
  <si>
    <t xml:space="preserve">FTB82643</t>
  </si>
  <si>
    <t xml:space="preserve">FTB91840</t>
  </si>
  <si>
    <t xml:space="preserve">FTB9916</t>
  </si>
  <si>
    <t xml:space="preserve">FTB9888*</t>
  </si>
  <si>
    <t xml:space="preserve">McNeany</t>
  </si>
  <si>
    <t xml:space="preserve">IN106602</t>
  </si>
  <si>
    <t xml:space="preserve">Byrd</t>
  </si>
  <si>
    <t xml:space="preserve">FT384276</t>
  </si>
  <si>
    <t xml:space="preserve">FT385696</t>
  </si>
  <si>
    <t xml:space="preserve">FTB13668</t>
  </si>
  <si>
    <t xml:space="preserve">FT384276*</t>
  </si>
  <si>
    <t xml:space="preserve">McGeoghegan</t>
  </si>
  <si>
    <t xml:space="preserve">FTB12993</t>
  </si>
  <si>
    <t xml:space="preserve">FTB13116</t>
  </si>
  <si>
    <t xml:space="preserve">FTB13313</t>
  </si>
  <si>
    <t xml:space="preserve">FTB13537</t>
  </si>
  <si>
    <t xml:space="preserve">FTB12993*</t>
  </si>
  <si>
    <t xml:space="preserve">BY176421</t>
  </si>
  <si>
    <t xml:space="preserve">BY176400</t>
  </si>
  <si>
    <t xml:space="preserve">BY176634</t>
  </si>
  <si>
    <t xml:space="preserve">BY176657</t>
  </si>
  <si>
    <t xml:space="preserve">BY176704</t>
  </si>
  <si>
    <t xml:space="preserve">BY176960</t>
  </si>
  <si>
    <t xml:space="preserve">BY176971</t>
  </si>
  <si>
    <t xml:space="preserve">BY176991</t>
  </si>
  <si>
    <t xml:space="preserve">BY177193</t>
  </si>
  <si>
    <t xml:space="preserve">BY177270</t>
  </si>
  <si>
    <t xml:space="preserve">BY222789</t>
  </si>
  <si>
    <t xml:space="preserve">BY224532</t>
  </si>
  <si>
    <t xml:space="preserve">FT180100</t>
  </si>
  <si>
    <t xml:space="preserve">FT224367</t>
  </si>
  <si>
    <t xml:space="preserve">BY176421*</t>
  </si>
  <si>
    <t xml:space="preserve">N114085</t>
  </si>
  <si>
    <t xml:space="preserve">BY102687</t>
  </si>
  <si>
    <t xml:space="preserve">BY97501</t>
  </si>
  <si>
    <t xml:space="preserve">ACT7259</t>
  </si>
  <si>
    <t xml:space="preserve">BY102165</t>
  </si>
  <si>
    <t xml:space="preserve">BY104997</t>
  </si>
  <si>
    <t xml:space="preserve">BY121245</t>
  </si>
  <si>
    <t xml:space="preserve">BY139726</t>
  </si>
  <si>
    <t xml:space="preserve">BY144740</t>
  </si>
  <si>
    <t xml:space="preserve">BY93267</t>
  </si>
  <si>
    <t xml:space="preserve">FTB70346</t>
  </si>
  <si>
    <t xml:space="preserve">BY97501*</t>
  </si>
  <si>
    <t xml:space="preserve">B3620</t>
  </si>
  <si>
    <t xml:space="preserve">Kaighn</t>
  </si>
  <si>
    <t xml:space="preserve">BY193796</t>
  </si>
  <si>
    <t xml:space="preserve">BY194188</t>
  </si>
  <si>
    <t xml:space="preserve">BY195901</t>
  </si>
  <si>
    <t xml:space="preserve">FT149550</t>
  </si>
  <si>
    <t xml:space="preserve">FT149758</t>
  </si>
  <si>
    <t xml:space="preserve">FT150079</t>
  </si>
  <si>
    <t xml:space="preserve">FTB60823</t>
  </si>
  <si>
    <t xml:space="preserve">Y67279</t>
  </si>
  <si>
    <t xml:space="preserve">Y67279*</t>
  </si>
  <si>
    <t xml:space="preserve">IN26538</t>
  </si>
  <si>
    <t xml:space="preserve">Forty</t>
  </si>
  <si>
    <t xml:space="preserve">FT179663</t>
  </si>
  <si>
    <t xml:space="preserve">FT242494</t>
  </si>
  <si>
    <t xml:space="preserve">FT242916</t>
  </si>
  <si>
    <t xml:space="preserve">FT241856</t>
  </si>
  <si>
    <t xml:space="preserve">FT148968</t>
  </si>
  <si>
    <t xml:space="preserve">FT148447</t>
  </si>
  <si>
    <t xml:space="preserve">FT149571</t>
  </si>
  <si>
    <t xml:space="preserve">FT149963</t>
  </si>
  <si>
    <t xml:space="preserve">FT150060</t>
  </si>
  <si>
    <t xml:space="preserve">FT150231</t>
  </si>
  <si>
    <t xml:space="preserve">FT151389</t>
  </si>
  <si>
    <t xml:space="preserve">FT148968*</t>
  </si>
  <si>
    <t xml:space="preserve">FTB62555</t>
  </si>
  <si>
    <t xml:space="preserve">FTB62555*</t>
  </si>
  <si>
    <t xml:space="preserve">BY183891</t>
  </si>
  <si>
    <t xml:space="preserve">BY184047</t>
  </si>
  <si>
    <t xml:space="preserve">BY184087</t>
  </si>
  <si>
    <t xml:space="preserve">BY184110</t>
  </si>
  <si>
    <t xml:space="preserve">BY184176</t>
  </si>
  <si>
    <t xml:space="preserve">BY184279</t>
  </si>
  <si>
    <t xml:space="preserve">FGC83688</t>
  </si>
  <si>
    <t xml:space="preserve">FTA31014</t>
  </si>
  <si>
    <t xml:space="preserve">FTA32829</t>
  </si>
  <si>
    <t xml:space="preserve">FTA35428</t>
  </si>
  <si>
    <t xml:space="preserve">ZS8489</t>
  </si>
  <si>
    <t xml:space="preserve">BY183891*</t>
  </si>
  <si>
    <t xml:space="preserve">Barbar</t>
  </si>
  <si>
    <t xml:space="preserve">IN36048</t>
  </si>
  <si>
    <t xml:space="preserve">Barker</t>
  </si>
  <si>
    <t xml:space="preserve">FTB76003</t>
  </si>
  <si>
    <t xml:space="preserve">FT461573</t>
  </si>
  <si>
    <t xml:space="preserve">FTB79359</t>
  </si>
  <si>
    <t xml:space="preserve">FTB76003*</t>
  </si>
  <si>
    <t xml:space="preserve">FTB76332</t>
  </si>
  <si>
    <t xml:space="preserve">FTB76332*</t>
  </si>
  <si>
    <t xml:space="preserve">BY39713</t>
  </si>
  <si>
    <t xml:space="preserve">ALK215</t>
  </si>
  <si>
    <t xml:space="preserve">BY39714 &gt; BY39715</t>
  </si>
  <si>
    <t xml:space="preserve">BY39716</t>
  </si>
  <si>
    <t xml:space="preserve">BY39717</t>
  </si>
  <si>
    <t xml:space="preserve">FT135713</t>
  </si>
  <si>
    <t xml:space="preserve">FT136208</t>
  </si>
  <si>
    <t xml:space="preserve">FT136382</t>
  </si>
  <si>
    <t xml:space="preserve">FT136594</t>
  </si>
  <si>
    <t xml:space="preserve">FT137782</t>
  </si>
  <si>
    <t xml:space="preserve">FTC2655</t>
  </si>
  <si>
    <t xml:space="preserve">FTC4869</t>
  </si>
  <si>
    <t xml:space="preserve">Y80863</t>
  </si>
  <si>
    <t xml:space="preserve">FTC24745</t>
  </si>
  <si>
    <t xml:space="preserve">FGC36184</t>
  </si>
  <si>
    <t xml:space="preserve">FT448141</t>
  </si>
  <si>
    <t xml:space="preserve">FTC33354</t>
  </si>
  <si>
    <t xml:space="preserve">FTC34287</t>
  </si>
  <si>
    <t xml:space="preserve">Y216524</t>
  </si>
  <si>
    <t xml:space="preserve">FTC24745*</t>
  </si>
  <si>
    <t xml:space="preserve">Ó Coigligh (Quigley) family</t>
  </si>
  <si>
    <t xml:space="preserve">Y278569</t>
  </si>
  <si>
    <t xml:space="preserve">FTC40717</t>
  </si>
  <si>
    <t xml:space="preserve">BY145271</t>
  </si>
  <si>
    <t xml:space="preserve">BY145271*</t>
  </si>
  <si>
    <t xml:space="preserve">BY39718</t>
  </si>
  <si>
    <t xml:space="preserve">BY39718*</t>
  </si>
  <si>
    <t xml:space="preserve">MK44660</t>
  </si>
  <si>
    <t xml:space="preserve">N213837</t>
  </si>
  <si>
    <t xml:space="preserve">FT216236</t>
  </si>
  <si>
    <t xml:space="preserve">FT214553</t>
  </si>
  <si>
    <t xml:space="preserve">FT217398</t>
  </si>
  <si>
    <t xml:space="preserve">FT217596</t>
  </si>
  <si>
    <t xml:space="preserve">FT218271</t>
  </si>
  <si>
    <t xml:space="preserve">FT216236*</t>
  </si>
  <si>
    <t xml:space="preserve">Dunlap</t>
  </si>
  <si>
    <t xml:space="preserve">B264865</t>
  </si>
  <si>
    <t xml:space="preserve">BY39719</t>
  </si>
  <si>
    <t xml:space="preserve">BY39719*</t>
  </si>
  <si>
    <t xml:space="preserve">B387385</t>
  </si>
  <si>
    <t xml:space="preserve">BY50385</t>
  </si>
  <si>
    <t xml:space="preserve">FT195541</t>
  </si>
  <si>
    <t xml:space="preserve">B391603</t>
  </si>
  <si>
    <t xml:space="preserve">FT135963</t>
  </si>
  <si>
    <t xml:space="preserve">BY39720</t>
  </si>
  <si>
    <t xml:space="preserve">BY34975</t>
  </si>
  <si>
    <t xml:space="preserve">BY34976</t>
  </si>
  <si>
    <t xml:space="preserve">BY34977</t>
  </si>
  <si>
    <t xml:space="preserve">BY34978</t>
  </si>
  <si>
    <t xml:space="preserve">BY34979</t>
  </si>
  <si>
    <t xml:space="preserve">FT47466</t>
  </si>
  <si>
    <t xml:space="preserve">FT48025</t>
  </si>
  <si>
    <t xml:space="preserve">FT48490</t>
  </si>
  <si>
    <t xml:space="preserve">BY34975*</t>
  </si>
  <si>
    <t xml:space="preserve">Neilson</t>
  </si>
  <si>
    <t xml:space="preserve">H1261</t>
  </si>
  <si>
    <t xml:space="preserve">BY91968</t>
  </si>
  <si>
    <t xml:space="preserve">BY101492</t>
  </si>
  <si>
    <t xml:space="preserve">BY109644</t>
  </si>
  <si>
    <t xml:space="preserve">BY91968*</t>
  </si>
  <si>
    <t xml:space="preserve">BY17760</t>
  </si>
  <si>
    <t xml:space="preserve">BY17842</t>
  </si>
  <si>
    <t xml:space="preserve">BY17844</t>
  </si>
  <si>
    <t xml:space="preserve">BY17893</t>
  </si>
  <si>
    <t xml:space="preserve">BY225134</t>
  </si>
  <si>
    <t xml:space="preserve">BY23699</t>
  </si>
  <si>
    <t xml:space="preserve">BY23886</t>
  </si>
  <si>
    <t xml:space="preserve">BY24440</t>
  </si>
  <si>
    <t xml:space="preserve">BY24540</t>
  </si>
  <si>
    <t xml:space="preserve">BY24831</t>
  </si>
  <si>
    <t xml:space="preserve">FT10141</t>
  </si>
  <si>
    <t xml:space="preserve">FT8416</t>
  </si>
  <si>
    <t xml:space="preserve">FT7402</t>
  </si>
  <si>
    <t xml:space="preserve">BY17866</t>
  </si>
  <si>
    <t xml:space="preserve">Y144612</t>
  </si>
  <si>
    <t xml:space="preserve">BY112325</t>
  </si>
  <si>
    <t xml:space="preserve">BY17789</t>
  </si>
  <si>
    <t xml:space="preserve">FT82507</t>
  </si>
  <si>
    <t xml:space="preserve">FT83520</t>
  </si>
  <si>
    <t xml:space="preserve">BY17734</t>
  </si>
  <si>
    <t xml:space="preserve">IN64436</t>
  </si>
  <si>
    <t xml:space="preserve">BY200174</t>
  </si>
  <si>
    <t xml:space="preserve">FT391780</t>
  </si>
  <si>
    <t xml:space="preserve">FT392318</t>
  </si>
  <si>
    <t xml:space="preserve">FT392495</t>
  </si>
  <si>
    <t xml:space="preserve">FT393023</t>
  </si>
  <si>
    <t xml:space="preserve">FTB81227</t>
  </si>
  <si>
    <t xml:space="preserve">MF12591</t>
  </si>
  <si>
    <t xml:space="preserve">FT391727</t>
  </si>
  <si>
    <t xml:space="preserve">BY13541</t>
  </si>
  <si>
    <t xml:space="preserve">BY13542</t>
  </si>
  <si>
    <t xml:space="preserve">BY13543</t>
  </si>
  <si>
    <t xml:space="preserve">BY13544 &gt; BY13545</t>
  </si>
  <si>
    <t xml:space="preserve">BY13547</t>
  </si>
  <si>
    <t xml:space="preserve">BY13548</t>
  </si>
  <si>
    <t xml:space="preserve">BY13549</t>
  </si>
  <si>
    <t xml:space="preserve">BY13550</t>
  </si>
  <si>
    <t xml:space="preserve">BY13551</t>
  </si>
  <si>
    <t xml:space="preserve">BY13552</t>
  </si>
  <si>
    <t xml:space="preserve">BY23530</t>
  </si>
  <si>
    <t xml:space="preserve">Y65366</t>
  </si>
  <si>
    <t xml:space="preserve">Y78856</t>
  </si>
  <si>
    <t xml:space="preserve">BY13541*</t>
  </si>
  <si>
    <t xml:space="preserve">Faulkner</t>
  </si>
  <si>
    <t xml:space="preserve">A8429</t>
  </si>
  <si>
    <t xml:space="preserve">BY13546</t>
  </si>
  <si>
    <t xml:space="preserve">BY13553</t>
  </si>
  <si>
    <t xml:space="preserve">BY17820</t>
  </si>
  <si>
    <t xml:space="preserve">BY17820*</t>
  </si>
  <si>
    <t xml:space="preserve">A10638</t>
  </si>
  <si>
    <t xml:space="preserve">A10638*</t>
  </si>
  <si>
    <t xml:space="preserve">A5625</t>
  </si>
  <si>
    <t xml:space="preserve">A5626</t>
  </si>
  <si>
    <t xml:space="preserve">FT89030</t>
  </si>
  <si>
    <t xml:space="preserve">A5625*</t>
  </si>
  <si>
    <t xml:space="preserve">Humphris</t>
  </si>
  <si>
    <t xml:space="preserve">BY17709</t>
  </si>
  <si>
    <t xml:space="preserve">A17695</t>
  </si>
  <si>
    <t xml:space="preserve">BY121338</t>
  </si>
  <si>
    <t xml:space="preserve">BY121582</t>
  </si>
  <si>
    <t xml:space="preserve">BY54522</t>
  </si>
  <si>
    <t xml:space="preserve">Y59865</t>
  </si>
  <si>
    <t xml:space="preserve">Z18577</t>
  </si>
  <si>
    <t xml:space="preserve">BY17709*</t>
  </si>
  <si>
    <t xml:space="preserve">BY142668</t>
  </si>
  <si>
    <t xml:space="preserve">BY142668*</t>
  </si>
  <si>
    <t xml:space="preserve">N47848</t>
  </si>
  <si>
    <t xml:space="preserve">ZZ8_1</t>
  </si>
  <si>
    <t xml:space="preserve">ZZ8_1*</t>
  </si>
  <si>
    <t xml:space="preserve">Quilliam</t>
  </si>
  <si>
    <t xml:space="preserve">A1238</t>
  </si>
  <si>
    <t xml:space="preserve">A1238*</t>
  </si>
  <si>
    <t xml:space="preserve">Cameron</t>
  </si>
  <si>
    <t xml:space="preserve">A1235</t>
  </si>
  <si>
    <t xml:space="preserve">A1237</t>
  </si>
  <si>
    <t xml:space="preserve">FTA80290</t>
  </si>
  <si>
    <t xml:space="preserve">FTA80341</t>
  </si>
  <si>
    <t xml:space="preserve">FTA90744</t>
  </si>
  <si>
    <t xml:space="preserve">A1235*</t>
  </si>
  <si>
    <t xml:space="preserve">IN97368</t>
  </si>
  <si>
    <t xml:space="preserve">BY13576</t>
  </si>
  <si>
    <t xml:space="preserve">A1236</t>
  </si>
  <si>
    <t xml:space="preserve">A1239</t>
  </si>
  <si>
    <t xml:space="preserve">A1240</t>
  </si>
  <si>
    <t xml:space="preserve">BY142664</t>
  </si>
  <si>
    <t xml:space="preserve">BY44075</t>
  </si>
  <si>
    <t xml:space="preserve">FTB7360</t>
  </si>
  <si>
    <t xml:space="preserve">FTB7774</t>
  </si>
  <si>
    <t xml:space="preserve">BY147810</t>
  </si>
  <si>
    <t xml:space="preserve">FTB8519</t>
  </si>
  <si>
    <t xml:space="preserve">FTB8609</t>
  </si>
  <si>
    <t xml:space="preserve">BY147610*</t>
  </si>
  <si>
    <t xml:space="preserve">N8296</t>
  </si>
  <si>
    <t xml:space="preserve">A1241</t>
  </si>
  <si>
    <t xml:space="preserve">A1242</t>
  </si>
  <si>
    <t xml:space="preserve">A6089</t>
  </si>
  <si>
    <t xml:space="preserve">A1241*</t>
  </si>
  <si>
    <t xml:space="preserve">BY13554</t>
  </si>
  <si>
    <t xml:space="preserve">BY13555</t>
  </si>
  <si>
    <t xml:space="preserve">BY13556</t>
  </si>
  <si>
    <t xml:space="preserve">BY2701</t>
  </si>
  <si>
    <t xml:space="preserve">BY2714</t>
  </si>
  <si>
    <t xml:space="preserve">BY2718</t>
  </si>
  <si>
    <t xml:space="preserve">BY2721</t>
  </si>
  <si>
    <t xml:space="preserve">FT39923</t>
  </si>
  <si>
    <t xml:space="preserve">FT69757</t>
  </si>
  <si>
    <t xml:space="preserve">FTB21032</t>
  </si>
  <si>
    <t xml:space="preserve">ZS784</t>
  </si>
  <si>
    <t xml:space="preserve">FT38573</t>
  </si>
  <si>
    <t xml:space="preserve">BY17874</t>
  </si>
  <si>
    <t xml:space="preserve">BY17848</t>
  </si>
  <si>
    <t xml:space="preserve">BY48201</t>
  </si>
  <si>
    <t xml:space="preserve">FT38652</t>
  </si>
  <si>
    <t xml:space="preserve">FT41266</t>
  </si>
  <si>
    <t xml:space="preserve">FT44511</t>
  </si>
  <si>
    <t xml:space="preserve">FTB21033</t>
  </si>
  <si>
    <t xml:space="preserve">Y36829</t>
  </si>
  <si>
    <t xml:space="preserve">Y97548</t>
  </si>
  <si>
    <t xml:space="preserve">BY17874*</t>
  </si>
  <si>
    <t xml:space="preserve">FT69488</t>
  </si>
  <si>
    <t xml:space="preserve">IN75319</t>
  </si>
  <si>
    <t xml:space="preserve">Sugrue</t>
  </si>
  <si>
    <t xml:space="preserve">BY13557</t>
  </si>
  <si>
    <t xml:space="preserve">BY13558</t>
  </si>
  <si>
    <t xml:space="preserve">BY13559</t>
  </si>
  <si>
    <t xml:space="preserve">BY13560</t>
  </si>
  <si>
    <t xml:space="preserve">BY13557*</t>
  </si>
  <si>
    <t xml:space="preserve">Fowler</t>
  </si>
  <si>
    <t xml:space="preserve">FT233038</t>
  </si>
  <si>
    <t xml:space="preserve">BY54491</t>
  </si>
  <si>
    <t xml:space="preserve">BY17676</t>
  </si>
  <si>
    <t xml:space="preserve">BY17813</t>
  </si>
  <si>
    <t xml:space="preserve">Y79951</t>
  </si>
  <si>
    <t xml:space="preserve">BY17676*</t>
  </si>
  <si>
    <t xml:space="preserve">Rowan</t>
  </si>
  <si>
    <t xml:space="preserve">FT136218</t>
  </si>
  <si>
    <t xml:space="preserve">BY91964</t>
  </si>
  <si>
    <t xml:space="preserve">BY78319</t>
  </si>
  <si>
    <t xml:space="preserve">Cobbs</t>
  </si>
  <si>
    <t xml:space="preserve">MK40804</t>
  </si>
  <si>
    <t xml:space="preserve">BY17742</t>
  </si>
  <si>
    <t xml:space="preserve">Y37450</t>
  </si>
  <si>
    <t xml:space="preserve">Y91622</t>
  </si>
  <si>
    <t xml:space="preserve">Y82542*</t>
  </si>
  <si>
    <t xml:space="preserve">B120031</t>
  </si>
  <si>
    <t xml:space="preserve">N255905</t>
  </si>
  <si>
    <t xml:space="preserve">A10318</t>
  </si>
  <si>
    <t xml:space="preserve">A10320</t>
  </si>
  <si>
    <t xml:space="preserve">FTA86163</t>
  </si>
  <si>
    <t xml:space="preserve">McCleary</t>
  </si>
  <si>
    <t xml:space="preserve">FTB848</t>
  </si>
  <si>
    <t xml:space="preserve">FT144878</t>
  </si>
  <si>
    <t xml:space="preserve">FT347319</t>
  </si>
  <si>
    <t xml:space="preserve">FTA99067</t>
  </si>
  <si>
    <t xml:space="preserve">FTA99205</t>
  </si>
  <si>
    <t xml:space="preserve">FTA99370</t>
  </si>
  <si>
    <t xml:space="preserve">FTB2338</t>
  </si>
  <si>
    <t xml:space="preserve">FTB62751</t>
  </si>
  <si>
    <t xml:space="preserve">FTB848*</t>
  </si>
  <si>
    <t xml:space="preserve">FT183062</t>
  </si>
  <si>
    <t xml:space="preserve">FTA73514</t>
  </si>
  <si>
    <t xml:space="preserve">FTA76202</t>
  </si>
  <si>
    <t xml:space="preserve">FTA77646</t>
  </si>
  <si>
    <t xml:space="preserve">FTA73514*</t>
  </si>
  <si>
    <t xml:space="preserve">A10323</t>
  </si>
  <si>
    <t xml:space="preserve">A10321</t>
  </si>
  <si>
    <t xml:space="preserve">A10324</t>
  </si>
  <si>
    <t xml:space="preserve">BY42893</t>
  </si>
  <si>
    <t xml:space="preserve">FT63997</t>
  </si>
  <si>
    <t xml:space="preserve">A10323*</t>
  </si>
  <si>
    <t xml:space="preserve">Boston</t>
  </si>
  <si>
    <t xml:space="preserve">BY164384</t>
  </si>
  <si>
    <t xml:space="preserve">BY163702</t>
  </si>
  <si>
    <t xml:space="preserve">FTB40080</t>
  </si>
  <si>
    <t xml:space="preserve">FTB40080*</t>
  </si>
  <si>
    <t xml:space="preserve">Rankin</t>
  </si>
  <si>
    <t xml:space="preserve">FGC89461</t>
  </si>
  <si>
    <t xml:space="preserve">FGC89461*</t>
  </si>
  <si>
    <t xml:space="preserve">N70293</t>
  </si>
  <si>
    <t xml:space="preserve">A10317</t>
  </si>
  <si>
    <t xml:space="preserve">A10319</t>
  </si>
  <si>
    <t xml:space="preserve">A10322</t>
  </si>
  <si>
    <t xml:space="preserve">FT146251</t>
  </si>
  <si>
    <t xml:space="preserve">A10317*</t>
  </si>
  <si>
    <t xml:space="preserve">Gaston</t>
  </si>
  <si>
    <t xml:space="preserve">N38274</t>
  </si>
  <si>
    <t xml:space="preserve">Barrington</t>
  </si>
  <si>
    <t xml:space="preserve">FT146131</t>
  </si>
  <si>
    <t xml:space="preserve">A10328</t>
  </si>
  <si>
    <t xml:space="preserve">FT146131*</t>
  </si>
  <si>
    <t xml:space="preserve">B62619</t>
  </si>
  <si>
    <t xml:space="preserve">BY17945</t>
  </si>
  <si>
    <t xml:space="preserve">BY17946</t>
  </si>
  <si>
    <t xml:space="preserve">BY17947</t>
  </si>
  <si>
    <t xml:space="preserve">BY17948</t>
  </si>
  <si>
    <t xml:space="preserve">BY17949</t>
  </si>
  <si>
    <t xml:space="preserve">BY17946*</t>
  </si>
  <si>
    <t xml:space="preserve">McInvale</t>
  </si>
  <si>
    <t xml:space="preserve">McIlvaill</t>
  </si>
  <si>
    <t xml:space="preserve">Y83065</t>
  </si>
  <si>
    <t xml:space="preserve">BY40678</t>
  </si>
  <si>
    <t xml:space="preserve">FT74198</t>
  </si>
  <si>
    <t xml:space="preserve">FT74203</t>
  </si>
  <si>
    <t xml:space="preserve">FT91852</t>
  </si>
  <si>
    <t xml:space="preserve">Y100071</t>
  </si>
  <si>
    <t xml:space="preserve">Y85252</t>
  </si>
  <si>
    <t xml:space="preserve">Y86987</t>
  </si>
  <si>
    <t xml:space="preserve">Y91304</t>
  </si>
  <si>
    <t xml:space="preserve">Y94801</t>
  </si>
  <si>
    <t xml:space="preserve">Y83065*</t>
  </si>
  <si>
    <t xml:space="preserve">BY80922 &gt; BY222844</t>
  </si>
  <si>
    <t xml:space="preserve">BY80922*</t>
  </si>
  <si>
    <t xml:space="preserve">Darden</t>
  </si>
  <si>
    <t xml:space="preserve">ZZ7_1</t>
  </si>
  <si>
    <t xml:space="preserve">ZZ7_1*</t>
  </si>
  <si>
    <t xml:space="preserve">Poole</t>
  </si>
  <si>
    <t xml:space="preserve">FT37917</t>
  </si>
  <si>
    <t xml:space="preserve">FT36234</t>
  </si>
  <si>
    <t xml:space="preserve">FT36281</t>
  </si>
  <si>
    <t xml:space="preserve">Z25497</t>
  </si>
  <si>
    <t xml:space="preserve">FT37917*</t>
  </si>
  <si>
    <t xml:space="preserve">B757107</t>
  </si>
  <si>
    <t xml:space="preserve">B6014</t>
  </si>
  <si>
    <t xml:space="preserve">Pattison</t>
  </si>
  <si>
    <t xml:space="preserve">BY17689</t>
  </si>
  <si>
    <t xml:space="preserve">BY135948</t>
  </si>
  <si>
    <t xml:space="preserve">BY144805</t>
  </si>
  <si>
    <t xml:space="preserve">BY78174</t>
  </si>
  <si>
    <t xml:space="preserve">BY96269</t>
  </si>
  <si>
    <t xml:space="preserve">FT67643</t>
  </si>
  <si>
    <t xml:space="preserve">FT67654</t>
  </si>
  <si>
    <t xml:space="preserve">Y142626</t>
  </si>
  <si>
    <t xml:space="preserve">BY17689*</t>
  </si>
  <si>
    <t xml:space="preserve">B346770</t>
  </si>
  <si>
    <t xml:space="preserve">BY100966</t>
  </si>
  <si>
    <t xml:space="preserve">BY100966*</t>
  </si>
  <si>
    <t xml:space="preserve">BY17758</t>
  </si>
  <si>
    <t xml:space="preserve">BY161296</t>
  </si>
  <si>
    <t xml:space="preserve">BY161274</t>
  </si>
  <si>
    <t xml:space="preserve">BY162549</t>
  </si>
  <si>
    <t xml:space="preserve">BY162817</t>
  </si>
  <si>
    <t xml:space="preserve">FTC11841</t>
  </si>
  <si>
    <t xml:space="preserve">BY161296*</t>
  </si>
  <si>
    <t xml:space="preserve">N38775</t>
  </si>
  <si>
    <t xml:space="preserve">B695310</t>
  </si>
  <si>
    <t xml:space="preserve">McLennan</t>
  </si>
  <si>
    <t xml:space="preserve">FT76359</t>
  </si>
  <si>
    <t xml:space="preserve">BY149898</t>
  </si>
  <si>
    <t xml:space="preserve">FT75128</t>
  </si>
  <si>
    <t xml:space="preserve">Y95362</t>
  </si>
  <si>
    <t xml:space="preserve">FT76359*</t>
  </si>
  <si>
    <t xml:space="preserve">B555899</t>
  </si>
  <si>
    <t xml:space="preserve">Rennie</t>
  </si>
  <si>
    <t xml:space="preserve">BY17700</t>
  </si>
  <si>
    <t xml:space="preserve">BY17733</t>
  </si>
  <si>
    <t xml:space="preserve">BY23832</t>
  </si>
  <si>
    <t xml:space="preserve">BY24058</t>
  </si>
  <si>
    <t xml:space="preserve">BY24075</t>
  </si>
  <si>
    <t xml:space="preserve">BY24175</t>
  </si>
  <si>
    <t xml:space="preserve">BY24306</t>
  </si>
  <si>
    <t xml:space="preserve">BY24332</t>
  </si>
  <si>
    <t xml:space="preserve">BY24725</t>
  </si>
  <si>
    <t xml:space="preserve">BY24816</t>
  </si>
  <si>
    <t xml:space="preserve">BY42838</t>
  </si>
  <si>
    <t xml:space="preserve">Y37247</t>
  </si>
  <si>
    <t xml:space="preserve">Y37248</t>
  </si>
  <si>
    <t xml:space="preserve">Richardson</t>
  </si>
  <si>
    <t xml:space="preserve">Roxburghshire</t>
  </si>
  <si>
    <t xml:space="preserve">Y101823</t>
  </si>
  <si>
    <t xml:space="preserve">Y102704</t>
  </si>
  <si>
    <t xml:space="preserve">Y105750</t>
  </si>
  <si>
    <t xml:space="preserve">Y107748</t>
  </si>
  <si>
    <t xml:space="preserve">Y93609</t>
  </si>
  <si>
    <t xml:space="preserve">Y82840*</t>
  </si>
  <si>
    <t xml:space="preserve">BY13573</t>
  </si>
  <si>
    <t xml:space="preserve">BY44071</t>
  </si>
  <si>
    <t xml:space="preserve">FT15388 &gt; FT25285</t>
  </si>
  <si>
    <t xml:space="preserve">BY13573*</t>
  </si>
  <si>
    <t xml:space="preserve">BY13572</t>
  </si>
  <si>
    <t xml:space="preserve">BY13575</t>
  </si>
  <si>
    <t xml:space="preserve">BY43336</t>
  </si>
  <si>
    <t xml:space="preserve">FT18128</t>
  </si>
  <si>
    <t xml:space="preserve">FT26161</t>
  </si>
  <si>
    <t xml:space="preserve">BY13572*</t>
  </si>
  <si>
    <t xml:space="preserve">BY13571 (Domhnall Caomhánach? ~1140-1175)</t>
  </si>
  <si>
    <t xml:space="preserve">BY13574</t>
  </si>
  <si>
    <t xml:space="preserve">BY24645</t>
  </si>
  <si>
    <t xml:space="preserve">FT126951</t>
  </si>
  <si>
    <t xml:space="preserve">FT126951*</t>
  </si>
  <si>
    <t xml:space="preserve">Warford</t>
  </si>
  <si>
    <t xml:space="preserve">BY24204</t>
  </si>
  <si>
    <t xml:space="preserve">BY24761</t>
  </si>
  <si>
    <t xml:space="preserve">Z17598</t>
  </si>
  <si>
    <t xml:space="preserve">BY24204*</t>
  </si>
  <si>
    <t xml:space="preserve">B848138</t>
  </si>
  <si>
    <t xml:space="preserve">Redmond</t>
  </si>
  <si>
    <t xml:space="preserve">Langton</t>
  </si>
  <si>
    <t xml:space="preserve">Horton</t>
  </si>
  <si>
    <t xml:space="preserve">BY17703</t>
  </si>
  <si>
    <t xml:space="preserve">A15516</t>
  </si>
  <si>
    <t xml:space="preserve">BY23631</t>
  </si>
  <si>
    <t xml:space="preserve">BY43346</t>
  </si>
  <si>
    <t xml:space="preserve">BY44079</t>
  </si>
  <si>
    <t xml:space="preserve">BY17703*</t>
  </si>
  <si>
    <t xml:space="preserve">Sims</t>
  </si>
  <si>
    <t xml:space="preserve">BY221275</t>
  </si>
  <si>
    <t xml:space="preserve">BY221275*</t>
  </si>
  <si>
    <t xml:space="preserve">Sykes</t>
  </si>
  <si>
    <t xml:space="preserve">BY24690</t>
  </si>
  <si>
    <t xml:space="preserve">FT203775</t>
  </si>
  <si>
    <t xml:space="preserve">BY24690*</t>
  </si>
  <si>
    <t xml:space="preserve">FTB59395</t>
  </si>
  <si>
    <t xml:space="preserve">FTB59395*</t>
  </si>
  <si>
    <t xml:space="preserve">Kavanagh</t>
  </si>
  <si>
    <t xml:space="preserve">BY17807</t>
  </si>
  <si>
    <t xml:space="preserve">A15518</t>
  </si>
  <si>
    <t xml:space="preserve">BY17807*</t>
  </si>
  <si>
    <t xml:space="preserve">B270980</t>
  </si>
  <si>
    <t xml:space="preserve">Botts</t>
  </si>
  <si>
    <t xml:space="preserve">BY34981</t>
  </si>
  <si>
    <t xml:space="preserve">BY34982</t>
  </si>
  <si>
    <t xml:space="preserve">BY34983</t>
  </si>
  <si>
    <t xml:space="preserve">FT93661</t>
  </si>
  <si>
    <t xml:space="preserve">FT93910</t>
  </si>
  <si>
    <t xml:space="preserve">FT94192</t>
  </si>
  <si>
    <t xml:space="preserve">FTC2694</t>
  </si>
  <si>
    <t xml:space="preserve">BY34981*</t>
  </si>
  <si>
    <t xml:space="preserve">Fields</t>
  </si>
  <si>
    <t xml:space="preserve">Y12458</t>
  </si>
  <si>
    <t xml:space="preserve">Y12458*</t>
  </si>
  <si>
    <t xml:space="preserve">B1170</t>
  </si>
  <si>
    <t xml:space="preserve">MacKenzie</t>
  </si>
  <si>
    <t xml:space="preserve">E19070</t>
  </si>
  <si>
    <t xml:space="preserve">Stamboliyski</t>
  </si>
  <si>
    <t xml:space="preserve">Bulgaria</t>
  </si>
  <si>
    <t xml:space="preserve">Pernik</t>
  </si>
  <si>
    <t xml:space="preserve">FT228876</t>
  </si>
  <si>
    <t xml:space="preserve">FT228876*</t>
  </si>
  <si>
    <t xml:space="preserve">Hixon</t>
  </si>
  <si>
    <t xml:space="preserve">FT229521</t>
  </si>
  <si>
    <t xml:space="preserve">FT227933</t>
  </si>
  <si>
    <t xml:space="preserve">FT228190</t>
  </si>
  <si>
    <t xml:space="preserve">FT228209</t>
  </si>
  <si>
    <t xml:space="preserve">FT228330</t>
  </si>
  <si>
    <t xml:space="preserve">FT228770</t>
  </si>
  <si>
    <t xml:space="preserve">FT229275</t>
  </si>
  <si>
    <t xml:space="preserve">FT229323</t>
  </si>
  <si>
    <t xml:space="preserve">FT229643</t>
  </si>
  <si>
    <t xml:space="preserve">FT229802</t>
  </si>
  <si>
    <t xml:space="preserve">FTB16211</t>
  </si>
  <si>
    <t xml:space="preserve">Y151345</t>
  </si>
  <si>
    <t xml:space="preserve">FT229521*</t>
  </si>
  <si>
    <t xml:space="preserve">B554091</t>
  </si>
  <si>
    <t xml:space="preserve">Lacy</t>
  </si>
  <si>
    <t xml:space="preserve">BY17708</t>
  </si>
  <si>
    <t xml:space="preserve">BY165720</t>
  </si>
  <si>
    <t xml:space="preserve">FT135610</t>
  </si>
  <si>
    <t xml:space="preserve">FT135616</t>
  </si>
  <si>
    <t xml:space="preserve">Y62459</t>
  </si>
  <si>
    <t xml:space="preserve">Y68534</t>
  </si>
  <si>
    <t xml:space="preserve">Y69333</t>
  </si>
  <si>
    <t xml:space="preserve">Y72298</t>
  </si>
  <si>
    <t xml:space="preserve">Y73881</t>
  </si>
  <si>
    <t xml:space="preserve">Y79361</t>
  </si>
  <si>
    <t xml:space="preserve">Y80211</t>
  </si>
  <si>
    <t xml:space="preserve">BY17708*</t>
  </si>
  <si>
    <t xml:space="preserve">Y64654</t>
  </si>
  <si>
    <t xml:space="preserve">Y71657</t>
  </si>
  <si>
    <t xml:space="preserve">Y64654*</t>
  </si>
  <si>
    <t xml:space="preserve">N2281</t>
  </si>
  <si>
    <t xml:space="preserve">A15515</t>
  </si>
  <si>
    <t xml:space="preserve">A15515*</t>
  </si>
  <si>
    <t xml:space="preserve">N92898</t>
  </si>
  <si>
    <t xml:space="preserve">BY206779</t>
  </si>
  <si>
    <t xml:space="preserve">BY206840</t>
  </si>
  <si>
    <t xml:space="preserve">BY207103</t>
  </si>
  <si>
    <t xml:space="preserve">BY208308</t>
  </si>
  <si>
    <t xml:space="preserve">FT130300</t>
  </si>
  <si>
    <t xml:space="preserve">BY206779*</t>
  </si>
  <si>
    <t xml:space="preserve">BY208995</t>
  </si>
  <si>
    <t xml:space="preserve">BY208995*</t>
  </si>
  <si>
    <t xml:space="preserve">B39807</t>
  </si>
  <si>
    <t xml:space="preserve">FT130425</t>
  </si>
  <si>
    <t xml:space="preserve">FT129851</t>
  </si>
  <si>
    <t xml:space="preserve">FT129795 &gt; FT129796</t>
  </si>
  <si>
    <t xml:space="preserve">FT129871 &gt; FT130304</t>
  </si>
  <si>
    <t xml:space="preserve">FT130318 &gt; FT130847</t>
  </si>
  <si>
    <t xml:space="preserve">FT131096 &gt; FT131172</t>
  </si>
  <si>
    <t xml:space="preserve">FT131736 &gt; FT131923</t>
  </si>
  <si>
    <t xml:space="preserve">FT132168 &gt; FT456239</t>
  </si>
  <si>
    <t xml:space="preserve">FT130399</t>
  </si>
  <si>
    <t xml:space="preserve">FT130399*</t>
  </si>
  <si>
    <t xml:space="preserve">B501373</t>
  </si>
  <si>
    <t xml:space="preserve">FTB88065 &gt; FTB91670</t>
  </si>
  <si>
    <t xml:space="preserve">FT101415 &gt; FTC67389</t>
  </si>
  <si>
    <t xml:space="preserve">FTB88075*(x2)</t>
  </si>
  <si>
    <t xml:space="preserve">FTB88075*</t>
  </si>
  <si>
    <t xml:space="preserve">FTB87544</t>
  </si>
  <si>
    <t xml:space="preserve">FTB91563</t>
  </si>
  <si>
    <t xml:space="preserve">MF140978</t>
  </si>
  <si>
    <t xml:space="preserve">FTB87544*</t>
  </si>
  <si>
    <t xml:space="preserve">N140952</t>
  </si>
  <si>
    <t xml:space="preserve">FTC49084</t>
  </si>
  <si>
    <t xml:space="preserve">FT289623</t>
  </si>
  <si>
    <t xml:space="preserve">FTC49145</t>
  </si>
  <si>
    <t xml:space="preserve">FTC49202</t>
  </si>
  <si>
    <t xml:space="preserve">FTC49233</t>
  </si>
  <si>
    <t xml:space="preserve">FTC49296</t>
  </si>
  <si>
    <t xml:space="preserve">FTC49382</t>
  </si>
  <si>
    <t xml:space="preserve">FTC49512</t>
  </si>
  <si>
    <t xml:space="preserve">FTC49949</t>
  </si>
  <si>
    <t xml:space="preserve">FTC63504</t>
  </si>
  <si>
    <t xml:space="preserve">FTD5307</t>
  </si>
  <si>
    <t xml:space="preserve">Y356455</t>
  </si>
  <si>
    <t xml:space="preserve">FTC49084*</t>
  </si>
  <si>
    <t xml:space="preserve">B802962</t>
  </si>
  <si>
    <t xml:space="preserve">FT42803</t>
  </si>
  <si>
    <t xml:space="preserve">FT90905</t>
  </si>
  <si>
    <t xml:space="preserve">FT41118</t>
  </si>
  <si>
    <t xml:space="preserve">MF81887</t>
  </si>
  <si>
    <t xml:space="preserve">FT41118*</t>
  </si>
  <si>
    <t xml:space="preserve">BY18007</t>
  </si>
  <si>
    <t xml:space="preserve">A13852</t>
  </si>
  <si>
    <t xml:space="preserve">A13853</t>
  </si>
  <si>
    <t xml:space="preserve">BY18007*</t>
  </si>
  <si>
    <t xml:space="preserve">BY18009</t>
  </si>
  <si>
    <t xml:space="preserve">FT90805</t>
  </si>
  <si>
    <t xml:space="preserve">FT91114</t>
  </si>
  <si>
    <t xml:space="preserve">FT91308</t>
  </si>
  <si>
    <t xml:space="preserve">BY18009*</t>
  </si>
  <si>
    <t xml:space="preserve">B81290</t>
  </si>
  <si>
    <t xml:space="preserve">McHale family of Mayo</t>
  </si>
  <si>
    <t xml:space="preserve">McHale</t>
  </si>
  <si>
    <t xml:space="preserve">BY17745</t>
  </si>
  <si>
    <t xml:space="preserve">BY17745*</t>
  </si>
  <si>
    <t xml:space="preserve">Brabazon</t>
  </si>
  <si>
    <t xml:space="preserve">BY18010</t>
  </si>
  <si>
    <t xml:space="preserve">FT90891</t>
  </si>
  <si>
    <t xml:space="preserve">BY18010*</t>
  </si>
  <si>
    <t xml:space="preserve">Blumberg</t>
  </si>
  <si>
    <t xml:space="preserve">BY2574</t>
  </si>
  <si>
    <t xml:space="preserve">BY2575</t>
  </si>
  <si>
    <t xml:space="preserve">BY2576</t>
  </si>
  <si>
    <t xml:space="preserve">BY2577</t>
  </si>
  <si>
    <t xml:space="preserve">FT109297</t>
  </si>
  <si>
    <t xml:space="preserve">FT124500</t>
  </si>
  <si>
    <t xml:space="preserve">FT76699</t>
  </si>
  <si>
    <t xml:space="preserve">BY2574*</t>
  </si>
  <si>
    <t xml:space="preserve">IN57427</t>
  </si>
  <si>
    <t xml:space="preserve">Mattinson</t>
  </si>
  <si>
    <t xml:space="preserve">BY123460</t>
  </si>
  <si>
    <t xml:space="preserve">BY123461</t>
  </si>
  <si>
    <t xml:space="preserve">BY123460*</t>
  </si>
  <si>
    <t xml:space="preserve">Singleton</t>
  </si>
  <si>
    <t xml:space="preserve">Gedney</t>
  </si>
  <si>
    <t xml:space="preserve">FTB52904</t>
  </si>
  <si>
    <t xml:space="preserve">Y27428</t>
  </si>
  <si>
    <t xml:space="preserve">FTB52904*</t>
  </si>
  <si>
    <t xml:space="preserve">Shingleton</t>
  </si>
  <si>
    <t xml:space="preserve">BY94813</t>
  </si>
  <si>
    <t xml:space="preserve">FTB35768</t>
  </si>
  <si>
    <t xml:space="preserve">FTB38554</t>
  </si>
  <si>
    <t xml:space="preserve">FTB44528</t>
  </si>
  <si>
    <t xml:space="preserve">FTB35768*</t>
  </si>
  <si>
    <t xml:space="preserve">B161358</t>
  </si>
  <si>
    <t xml:space="preserve">Cottam</t>
  </si>
  <si>
    <t xml:space="preserve">BY17725</t>
  </si>
  <si>
    <t xml:space="preserve">BY17726</t>
  </si>
  <si>
    <t xml:space="preserve">BY17725*</t>
  </si>
  <si>
    <t xml:space="preserve">N11370</t>
  </si>
  <si>
    <t xml:space="preserve">Cotton</t>
  </si>
  <si>
    <t xml:space="preserve">Cotham</t>
  </si>
  <si>
    <t xml:space="preserve">FT109085</t>
  </si>
  <si>
    <t xml:space="preserve">FT109085*</t>
  </si>
  <si>
    <t xml:space="preserve">Clayton</t>
  </si>
  <si>
    <t xml:space="preserve">FTA50113</t>
  </si>
  <si>
    <t xml:space="preserve">FTA50707</t>
  </si>
  <si>
    <t xml:space="preserve">FTA50955</t>
  </si>
  <si>
    <t xml:space="preserve">FTA51400</t>
  </si>
  <si>
    <t xml:space="preserve">FTA50113*</t>
  </si>
  <si>
    <t xml:space="preserve">FT10498</t>
  </si>
  <si>
    <t xml:space="preserve">FT10498*</t>
  </si>
  <si>
    <t xml:space="preserve">FT235567</t>
  </si>
  <si>
    <t xml:space="preserve">FT235841</t>
  </si>
  <si>
    <t xml:space="preserve">FT235841*</t>
  </si>
  <si>
    <t xml:space="preserve">B419169</t>
  </si>
  <si>
    <t xml:space="preserve">Storey</t>
  </si>
  <si>
    <t xml:space="preserve">BY65001</t>
  </si>
  <si>
    <t xml:space="preserve">BY65001*</t>
  </si>
  <si>
    <t xml:space="preserve">Bridge</t>
  </si>
  <si>
    <t xml:space="preserve">BY116926</t>
  </si>
  <si>
    <t xml:space="preserve">FT197946</t>
  </si>
  <si>
    <t xml:space="preserve">BY116926*</t>
  </si>
  <si>
    <t xml:space="preserve">IN95564</t>
  </si>
  <si>
    <t xml:space="preserve">BY113171</t>
  </si>
  <si>
    <t xml:space="preserve">BY58742</t>
  </si>
  <si>
    <t xml:space="preserve">FT407194</t>
  </si>
  <si>
    <t xml:space="preserve">FT407823</t>
  </si>
  <si>
    <t xml:space="preserve">BY113171*</t>
  </si>
  <si>
    <t xml:space="preserve">B304519</t>
  </si>
  <si>
    <t xml:space="preserve">B190668</t>
  </si>
  <si>
    <t xml:space="preserve">BY93216</t>
  </si>
  <si>
    <t xml:space="preserve">BY104313</t>
  </si>
  <si>
    <t xml:space="preserve">BY106456</t>
  </si>
  <si>
    <t xml:space="preserve">BY120736</t>
  </si>
  <si>
    <t xml:space="preserve">BY126357</t>
  </si>
  <si>
    <t xml:space="preserve">BY131176</t>
  </si>
  <si>
    <t xml:space="preserve">BY172924</t>
  </si>
  <si>
    <t xml:space="preserve">BY172926</t>
  </si>
  <si>
    <t xml:space="preserve">BY51999</t>
  </si>
  <si>
    <t xml:space="preserve">BY99858</t>
  </si>
  <si>
    <t xml:space="preserve">FGC55632</t>
  </si>
  <si>
    <t xml:space="preserve">FT406754</t>
  </si>
  <si>
    <t xml:space="preserve">FTA26608</t>
  </si>
  <si>
    <t xml:space="preserve">FTA92205</t>
  </si>
  <si>
    <t xml:space="preserve">BY17697</t>
  </si>
  <si>
    <t xml:space="preserve">BY219660</t>
  </si>
  <si>
    <t xml:space="preserve">BY17697*</t>
  </si>
  <si>
    <t xml:space="preserve">Cienfuegos</t>
  </si>
  <si>
    <t xml:space="preserve">BY172925</t>
  </si>
  <si>
    <t xml:space="preserve">BY172925*</t>
  </si>
  <si>
    <t xml:space="preserve">FTA23373</t>
  </si>
  <si>
    <t xml:space="preserve">BY182198</t>
  </si>
  <si>
    <t xml:space="preserve">FTA23373*</t>
  </si>
  <si>
    <t xml:space="preserve">B312592</t>
  </si>
  <si>
    <t xml:space="preserve">Mackgahye</t>
  </si>
  <si>
    <t xml:space="preserve">Mackge</t>
  </si>
  <si>
    <t xml:space="preserve">A12840</t>
  </si>
  <si>
    <t xml:space="preserve">A12844</t>
  </si>
  <si>
    <t xml:space="preserve">FT7192</t>
  </si>
  <si>
    <t xml:space="preserve">FT7949</t>
  </si>
  <si>
    <t xml:space="preserve">FT7955</t>
  </si>
  <si>
    <t xml:space="preserve">BY74051</t>
  </si>
  <si>
    <t xml:space="preserve">FT80599</t>
  </si>
  <si>
    <t xml:space="preserve">BY74051*</t>
  </si>
  <si>
    <t xml:space="preserve">N24236</t>
  </si>
  <si>
    <t xml:space="preserve">FT80764</t>
  </si>
  <si>
    <t xml:space="preserve">FT80764*</t>
  </si>
  <si>
    <t xml:space="preserve">B633632</t>
  </si>
  <si>
    <t xml:space="preserve">Bridson</t>
  </si>
  <si>
    <t xml:space="preserve">BY57459</t>
  </si>
  <si>
    <t xml:space="preserve">BY141898</t>
  </si>
  <si>
    <t xml:space="preserve">FT124502</t>
  </si>
  <si>
    <t xml:space="preserve">FT80805</t>
  </si>
  <si>
    <t xml:space="preserve">Y139968</t>
  </si>
  <si>
    <t xml:space="preserve">BY57459*</t>
  </si>
  <si>
    <t xml:space="preserve">Field</t>
  </si>
  <si>
    <t xml:space="preserve">B626920</t>
  </si>
  <si>
    <t xml:space="preserve">FT80737</t>
  </si>
  <si>
    <t xml:space="preserve">B67193</t>
  </si>
  <si>
    <t xml:space="preserve">A11306</t>
  </si>
  <si>
    <t xml:space="preserve">A12841</t>
  </si>
  <si>
    <t xml:space="preserve">A12843</t>
  </si>
  <si>
    <t xml:space="preserve">A11306*</t>
  </si>
  <si>
    <t xml:space="preserve">FT10131</t>
  </si>
  <si>
    <t xml:space="preserve">FT202890</t>
  </si>
  <si>
    <t xml:space="preserve">FT7920</t>
  </si>
  <si>
    <t xml:space="preserve">FT8833</t>
  </si>
  <si>
    <t xml:space="preserve">FT10131*</t>
  </si>
  <si>
    <t xml:space="preserve">FT8730</t>
  </si>
  <si>
    <t xml:space="preserve">FT10874</t>
  </si>
  <si>
    <t xml:space="preserve">FT8730*</t>
  </si>
  <si>
    <t xml:space="preserve">AM12845</t>
  </si>
  <si>
    <t xml:space="preserve">FTA40237</t>
  </si>
  <si>
    <t xml:space="preserve">FTA40237*</t>
  </si>
  <si>
    <t xml:space="preserve">Z16430</t>
  </si>
  <si>
    <t xml:space="preserve">FT14321 (Fáelán mac Murchado? ?-738) &gt; (Ruaidrí mac Fáeláin? ?-785)</t>
  </si>
  <si>
    <t xml:space="preserve">Z16430*</t>
  </si>
  <si>
    <t xml:space="preserve">Denbighshire</t>
  </si>
  <si>
    <t xml:space="preserve">BY24282</t>
  </si>
  <si>
    <t xml:space="preserve">BY111119</t>
  </si>
  <si>
    <t xml:space="preserve">BY142155</t>
  </si>
  <si>
    <t xml:space="preserve">BY24282*</t>
  </si>
  <si>
    <t xml:space="preserve">Bolge</t>
  </si>
  <si>
    <t xml:space="preserve">Bolger</t>
  </si>
  <si>
    <t xml:space="preserve">BY122479</t>
  </si>
  <si>
    <t xml:space="preserve">BY122479*</t>
  </si>
  <si>
    <t xml:space="preserve">BY114951</t>
  </si>
  <si>
    <t xml:space="preserve">BY90759</t>
  </si>
  <si>
    <t xml:space="preserve">BY114953</t>
  </si>
  <si>
    <t xml:space="preserve">FT144775</t>
  </si>
  <si>
    <t xml:space="preserve">FT144814</t>
  </si>
  <si>
    <t xml:space="preserve">FTB30817</t>
  </si>
  <si>
    <t xml:space="preserve">BY114951*</t>
  </si>
  <si>
    <t xml:space="preserve">BY105209</t>
  </si>
  <si>
    <t xml:space="preserve">FTB27482</t>
  </si>
  <si>
    <t xml:space="preserve">FTB31609</t>
  </si>
  <si>
    <t xml:space="preserve">BY105209*</t>
  </si>
  <si>
    <t xml:space="preserve">BY105209*(x2)</t>
  </si>
  <si>
    <t xml:space="preserve">FT144039</t>
  </si>
  <si>
    <t xml:space="preserve">FTB47743</t>
  </si>
  <si>
    <t xml:space="preserve">FTB54269</t>
  </si>
  <si>
    <t xml:space="preserve">FTB54270</t>
  </si>
  <si>
    <t xml:space="preserve">FT144039*</t>
  </si>
  <si>
    <t xml:space="preserve">IN32196</t>
  </si>
  <si>
    <t xml:space="preserve">Z16432 &gt; Z16431</t>
  </si>
  <si>
    <t xml:space="preserve">Z16432*</t>
  </si>
  <si>
    <t xml:space="preserve">B245712</t>
  </si>
  <si>
    <t xml:space="preserve">Park</t>
  </si>
  <si>
    <t xml:space="preserve">FTA80025</t>
  </si>
  <si>
    <t xml:space="preserve">FTA75925</t>
  </si>
  <si>
    <t xml:space="preserve">FTA76673</t>
  </si>
  <si>
    <t xml:space="preserve">FTB16568</t>
  </si>
  <si>
    <t xml:space="preserve">FTB16599</t>
  </si>
  <si>
    <t xml:space="preserve">Y25958</t>
  </si>
  <si>
    <t xml:space="preserve">FTA75925*</t>
  </si>
  <si>
    <t xml:space="preserve">BY13561 &gt; BY13562</t>
  </si>
  <si>
    <t xml:space="preserve">BY13561*</t>
  </si>
  <si>
    <t xml:space="preserve">BY65148</t>
  </si>
  <si>
    <t xml:space="preserve">BY111329</t>
  </si>
  <si>
    <t xml:space="preserve">BY114240</t>
  </si>
  <si>
    <t xml:space="preserve">BY114434</t>
  </si>
  <si>
    <t xml:space="preserve">BY118764</t>
  </si>
  <si>
    <t xml:space="preserve">BY156727</t>
  </si>
  <si>
    <t xml:space="preserve">BY51831</t>
  </si>
  <si>
    <t xml:space="preserve">BY53259</t>
  </si>
  <si>
    <t xml:space="preserve">BY55438</t>
  </si>
  <si>
    <t xml:space="preserve">BY80290</t>
  </si>
  <si>
    <t xml:space="preserve">BY85466</t>
  </si>
  <si>
    <t xml:space="preserve">FT181833</t>
  </si>
  <si>
    <t xml:space="preserve">FT352834</t>
  </si>
  <si>
    <t xml:space="preserve">FT353492</t>
  </si>
  <si>
    <t xml:space="preserve">BY65148*</t>
  </si>
  <si>
    <t xml:space="preserve">Burrell</t>
  </si>
  <si>
    <t xml:space="preserve">A10121</t>
  </si>
  <si>
    <t xml:space="preserve">A10636</t>
  </si>
  <si>
    <t xml:space="preserve">A10637</t>
  </si>
  <si>
    <t xml:space="preserve">BY13564</t>
  </si>
  <si>
    <t xml:space="preserve">BY13565</t>
  </si>
  <si>
    <t xml:space="preserve">BY13566</t>
  </si>
  <si>
    <t xml:space="preserve">BY42881</t>
  </si>
  <si>
    <t xml:space="preserve">FT84176</t>
  </si>
  <si>
    <t xml:space="preserve">A10121*</t>
  </si>
  <si>
    <t xml:space="preserve">A7936</t>
  </si>
  <si>
    <t xml:space="preserve">A7942 &gt; A7945</t>
  </si>
  <si>
    <t xml:space="preserve">A7948</t>
  </si>
  <si>
    <t xml:space="preserve">BY13563</t>
  </si>
  <si>
    <t xml:space="preserve">FT18516</t>
  </si>
  <si>
    <t xml:space="preserve">FT18582</t>
  </si>
  <si>
    <t xml:space="preserve">FT27276</t>
  </si>
  <si>
    <t xml:space="preserve">A7947 &gt; A7946</t>
  </si>
  <si>
    <t xml:space="preserve">Y83373</t>
  </si>
  <si>
    <t xml:space="preserve">FT109300</t>
  </si>
  <si>
    <t xml:space="preserve">A7938</t>
  </si>
  <si>
    <t xml:space="preserve">A7941 &gt; A7949</t>
  </si>
  <si>
    <t xml:space="preserve">FT108958</t>
  </si>
  <si>
    <t xml:space="preserve">FT109300*</t>
  </si>
  <si>
    <t xml:space="preserve">B3447</t>
  </si>
  <si>
    <t xml:space="preserve">O'Cullens of Leinster</t>
  </si>
  <si>
    <t xml:space="preserve">A7947*</t>
  </si>
  <si>
    <t xml:space="preserve">FT18733</t>
  </si>
  <si>
    <t xml:space="preserve">FT19884</t>
  </si>
  <si>
    <t xml:space="preserve">FT26244</t>
  </si>
  <si>
    <t xml:space="preserve">FT26260</t>
  </si>
  <si>
    <t xml:space="preserve">FT447182</t>
  </si>
  <si>
    <t xml:space="preserve">FT456518</t>
  </si>
  <si>
    <t xml:space="preserve">FT18733*</t>
  </si>
  <si>
    <t xml:space="preserve">IN23619</t>
  </si>
  <si>
    <t xml:space="preserve">FT14829</t>
  </si>
  <si>
    <t xml:space="preserve">FTB39269</t>
  </si>
  <si>
    <t xml:space="preserve">FT18913</t>
  </si>
  <si>
    <t xml:space="preserve">FT22890</t>
  </si>
  <si>
    <t xml:space="preserve">FT82140</t>
  </si>
  <si>
    <t xml:space="preserve">FT18913*</t>
  </si>
  <si>
    <t xml:space="preserve">Ó Dubhghaill (O'Doyle) clan? uncertain due to lack of surname project</t>
  </si>
  <si>
    <t xml:space="preserve">BY17750</t>
  </si>
  <si>
    <t xml:space="preserve">BY24079</t>
  </si>
  <si>
    <t xml:space="preserve">BY17750*</t>
  </si>
  <si>
    <t xml:space="preserve">BY38521</t>
  </si>
  <si>
    <t xml:space="preserve">FT16102</t>
  </si>
  <si>
    <t xml:space="preserve">BY38521*</t>
  </si>
  <si>
    <t xml:space="preserve">FT124501</t>
  </si>
  <si>
    <t xml:space="preserve">FT124501*</t>
  </si>
  <si>
    <t xml:space="preserve">B720438</t>
  </si>
  <si>
    <t xml:space="preserve">Abdon</t>
  </si>
  <si>
    <t xml:space="preserve">FT63432</t>
  </si>
  <si>
    <t xml:space="preserve">FT62569</t>
  </si>
  <si>
    <t xml:space="preserve">FT63432*</t>
  </si>
  <si>
    <t xml:space="preserve">A22773</t>
  </si>
  <si>
    <t xml:space="preserve">A22773*</t>
  </si>
  <si>
    <t xml:space="preserve">BY64683</t>
  </si>
  <si>
    <t xml:space="preserve">BY129804</t>
  </si>
  <si>
    <t xml:space="preserve">BY150073</t>
  </si>
  <si>
    <t xml:space="preserve">BY64683*</t>
  </si>
  <si>
    <t xml:space="preserve">FT60818</t>
  </si>
  <si>
    <t xml:space="preserve">FT60818*</t>
  </si>
  <si>
    <t xml:space="preserve">FT60924</t>
  </si>
  <si>
    <t xml:space="preserve">FT60924*</t>
  </si>
  <si>
    <t xml:space="preserve">B223938</t>
  </si>
  <si>
    <t xml:space="preserve">Stevens</t>
  </si>
  <si>
    <t xml:space="preserve">A7930</t>
  </si>
  <si>
    <t xml:space="preserve">A7930*</t>
  </si>
  <si>
    <t xml:space="preserve">FTB1972</t>
  </si>
  <si>
    <t xml:space="preserve">A7932</t>
  </si>
  <si>
    <t xml:space="preserve">A7935</t>
  </si>
  <si>
    <t xml:space="preserve">FTB1972*</t>
  </si>
  <si>
    <t xml:space="preserve">Spence</t>
  </si>
  <si>
    <t xml:space="preserve">BY104662</t>
  </si>
  <si>
    <t xml:space="preserve">FT129210</t>
  </si>
  <si>
    <t xml:space="preserve">BY104662*</t>
  </si>
  <si>
    <t xml:space="preserve">BY153880</t>
  </si>
  <si>
    <t xml:space="preserve">BY153880*</t>
  </si>
  <si>
    <t xml:space="preserve">MI16268</t>
  </si>
  <si>
    <t xml:space="preserve">Z16950</t>
  </si>
  <si>
    <t xml:space="preserve">Z17885</t>
  </si>
  <si>
    <t xml:space="preserve">Z16950*</t>
  </si>
  <si>
    <t xml:space="preserve">Ó Broin sept (O'Byrne) of Uí Dunlainge</t>
  </si>
  <si>
    <t xml:space="preserve">FT69971</t>
  </si>
  <si>
    <t xml:space="preserve">FT26346</t>
  </si>
  <si>
    <t xml:space="preserve">FT70113</t>
  </si>
  <si>
    <t xml:space="preserve">FT70150</t>
  </si>
  <si>
    <t xml:space="preserve">FT70167</t>
  </si>
  <si>
    <t xml:space="preserve">FT70189</t>
  </si>
  <si>
    <t xml:space="preserve">FT70225</t>
  </si>
  <si>
    <t xml:space="preserve">FT70290</t>
  </si>
  <si>
    <t xml:space="preserve">FT70309</t>
  </si>
  <si>
    <t xml:space="preserve">FT69971*</t>
  </si>
  <si>
    <t xml:space="preserve">B86801</t>
  </si>
  <si>
    <t xml:space="preserve">A1163</t>
  </si>
  <si>
    <t xml:space="preserve">FT95562 &gt; FTB20462</t>
  </si>
  <si>
    <t xml:space="preserve">A1163*</t>
  </si>
  <si>
    <t xml:space="preserve">FTA17249</t>
  </si>
  <si>
    <t xml:space="preserve">FTA17551</t>
  </si>
  <si>
    <t xml:space="preserve">FTA17629</t>
  </si>
  <si>
    <t xml:space="preserve">FTA18977</t>
  </si>
  <si>
    <t xml:space="preserve">FTA20341</t>
  </si>
  <si>
    <t xml:space="preserve">FTA48513</t>
  </si>
  <si>
    <t xml:space="preserve">FTA72164</t>
  </si>
  <si>
    <t xml:space="preserve">FTB12170</t>
  </si>
  <si>
    <t xml:space="preserve">FTB12237</t>
  </si>
  <si>
    <t xml:space="preserve">FTB12804</t>
  </si>
  <si>
    <t xml:space="preserve">FTB20476</t>
  </si>
  <si>
    <t xml:space="preserve">FTB20477</t>
  </si>
  <si>
    <t xml:space="preserve">MF113588</t>
  </si>
  <si>
    <t xml:space="preserve">FTA17249*</t>
  </si>
  <si>
    <t xml:space="preserve">IN76846</t>
  </si>
  <si>
    <t xml:space="preserve">BY65246</t>
  </si>
  <si>
    <t xml:space="preserve">BY65246*</t>
  </si>
  <si>
    <t xml:space="preserve">Sinel</t>
  </si>
  <si>
    <t xml:space="preserve">A1164</t>
  </si>
  <si>
    <t xml:space="preserve">A1165</t>
  </si>
  <si>
    <t xml:space="preserve">A1164*</t>
  </si>
  <si>
    <t xml:space="preserve">Wynne</t>
  </si>
  <si>
    <t xml:space="preserve">Y59808</t>
  </si>
  <si>
    <t xml:space="preserve">Y59808*(x2)</t>
  </si>
  <si>
    <t xml:space="preserve">Y59808*</t>
  </si>
  <si>
    <t xml:space="preserve">N6856</t>
  </si>
  <si>
    <t xml:space="preserve">Breen</t>
  </si>
  <si>
    <t xml:space="preserve">BY24007</t>
  </si>
  <si>
    <t xml:space="preserve">BY24066</t>
  </si>
  <si>
    <t xml:space="preserve">BY24670</t>
  </si>
  <si>
    <t xml:space="preserve">FT83652</t>
  </si>
  <si>
    <t xml:space="preserve">FT83915</t>
  </si>
  <si>
    <t xml:space="preserve">FT84018</t>
  </si>
  <si>
    <t xml:space="preserve">BY24007*</t>
  </si>
  <si>
    <t xml:space="preserve">BY239</t>
  </si>
  <si>
    <t xml:space="preserve">Y30411</t>
  </si>
  <si>
    <t xml:space="preserve">BY239*</t>
  </si>
  <si>
    <t xml:space="preserve">O'Bryant</t>
  </si>
  <si>
    <t xml:space="preserve">B3507</t>
  </si>
  <si>
    <t xml:space="preserve">BY17765</t>
  </si>
  <si>
    <t xml:space="preserve">BY17730</t>
  </si>
  <si>
    <t xml:space="preserve">BY43245</t>
  </si>
  <si>
    <t xml:space="preserve">FT166867</t>
  </si>
  <si>
    <t xml:space="preserve">FT444980</t>
  </si>
  <si>
    <t xml:space="preserve">Y73856</t>
  </si>
  <si>
    <t xml:space="preserve">Y77272</t>
  </si>
  <si>
    <t xml:space="preserve">Y80221</t>
  </si>
  <si>
    <t xml:space="preserve">Z12762</t>
  </si>
  <si>
    <t xml:space="preserve">BY17765*</t>
  </si>
  <si>
    <t xml:space="preserve">Y58780</t>
  </si>
  <si>
    <t xml:space="preserve">Y45394</t>
  </si>
  <si>
    <t xml:space="preserve">Y59921</t>
  </si>
  <si>
    <t xml:space="preserve">Y58780*</t>
  </si>
  <si>
    <t xml:space="preserve">BY17755</t>
  </si>
  <si>
    <t xml:space="preserve">BY157070</t>
  </si>
  <si>
    <t xml:space="preserve">FGC12028</t>
  </si>
  <si>
    <t xml:space="preserve">FT110564</t>
  </si>
  <si>
    <t xml:space="preserve">FT127335</t>
  </si>
  <si>
    <t xml:space="preserve">FT127784</t>
  </si>
  <si>
    <t xml:space="preserve">FT127785</t>
  </si>
  <si>
    <t xml:space="preserve">Y107825</t>
  </si>
  <si>
    <t xml:space="preserve">BY17755*</t>
  </si>
  <si>
    <t xml:space="preserve">FTA50931</t>
  </si>
  <si>
    <t xml:space="preserve">FTA35315</t>
  </si>
  <si>
    <t xml:space="preserve">FTA50931*</t>
  </si>
  <si>
    <t xml:space="preserve">IN106546</t>
  </si>
  <si>
    <t xml:space="preserve">FTA31623</t>
  </si>
  <si>
    <t xml:space="preserve">FTA248961</t>
  </si>
  <si>
    <t xml:space="preserve">FTA248962</t>
  </si>
  <si>
    <t xml:space="preserve">FTA248963</t>
  </si>
  <si>
    <t xml:space="preserve">FTA30981</t>
  </si>
  <si>
    <t xml:space="preserve">FTA55196</t>
  </si>
  <si>
    <t xml:space="preserve">FTA31623*</t>
  </si>
  <si>
    <t xml:space="preserve">IN30824</t>
  </si>
  <si>
    <t xml:space="preserve">Darcy</t>
  </si>
  <si>
    <t xml:space="preserve">FTA54744</t>
  </si>
  <si>
    <t xml:space="preserve">FT142340</t>
  </si>
  <si>
    <t xml:space="preserve">FTA54744*</t>
  </si>
  <si>
    <t xml:space="preserve">Burnett</t>
  </si>
  <si>
    <t xml:space="preserve">BY13455</t>
  </si>
  <si>
    <t xml:space="preserve">BY13456</t>
  </si>
  <si>
    <t xml:space="preserve">BY13455*</t>
  </si>
  <si>
    <t xml:space="preserve">Phares</t>
  </si>
  <si>
    <t xml:space="preserve">BY126626</t>
  </si>
  <si>
    <t xml:space="preserve">BY126626*</t>
  </si>
  <si>
    <t xml:space="preserve">B3564</t>
  </si>
  <si>
    <t xml:space="preserve">BY170398</t>
  </si>
  <si>
    <t xml:space="preserve">BY171638</t>
  </si>
  <si>
    <t xml:space="preserve">FT133291</t>
  </si>
  <si>
    <t xml:space="preserve">BY170398*</t>
  </si>
  <si>
    <t xml:space="preserve">De Vere</t>
  </si>
  <si>
    <t xml:space="preserve">FT53015</t>
  </si>
  <si>
    <t xml:space="preserve">FT275576</t>
  </si>
  <si>
    <t xml:space="preserve">FT34238</t>
  </si>
  <si>
    <t xml:space="preserve">FT53015*</t>
  </si>
  <si>
    <t xml:space="preserve">BY17804</t>
  </si>
  <si>
    <t xml:space="preserve">BY17804*</t>
  </si>
  <si>
    <t xml:space="preserve">N2871</t>
  </si>
  <si>
    <t xml:space="preserve">A5411</t>
  </si>
  <si>
    <t xml:space="preserve">A5411*</t>
  </si>
  <si>
    <t xml:space="preserve">FT168236</t>
  </si>
  <si>
    <t xml:space="preserve">FT168236*</t>
  </si>
  <si>
    <t xml:space="preserve">FTA14398</t>
  </si>
  <si>
    <t xml:space="preserve">FTA17279</t>
  </si>
  <si>
    <t xml:space="preserve">FTA14398*</t>
  </si>
  <si>
    <t xml:space="preserve">IN107058</t>
  </si>
  <si>
    <t xml:space="preserve">BY13461</t>
  </si>
  <si>
    <t xml:space="preserve">BY13459</t>
  </si>
  <si>
    <t xml:space="preserve">BY13461*</t>
  </si>
  <si>
    <t xml:space="preserve">BY178840</t>
  </si>
  <si>
    <t xml:space="preserve">BY179921</t>
  </si>
  <si>
    <t xml:space="preserve">BY180080</t>
  </si>
  <si>
    <t xml:space="preserve">BY196899</t>
  </si>
  <si>
    <t xml:space="preserve">BY197849</t>
  </si>
  <si>
    <t xml:space="preserve">FT119266</t>
  </si>
  <si>
    <t xml:space="preserve">BY178840*</t>
  </si>
  <si>
    <t xml:space="preserve">BY227546</t>
  </si>
  <si>
    <t xml:space="preserve">BY227546*</t>
  </si>
  <si>
    <t xml:space="preserve">Y68560</t>
  </si>
  <si>
    <t xml:space="preserve">Y68560*</t>
  </si>
  <si>
    <t xml:space="preserve">BY13568</t>
  </si>
  <si>
    <t xml:space="preserve">BY13568*</t>
  </si>
  <si>
    <t xml:space="preserve">Webster</t>
  </si>
  <si>
    <t xml:space="preserve">BY13570</t>
  </si>
  <si>
    <t xml:space="preserve">BY13570*</t>
  </si>
  <si>
    <t xml:space="preserve">A5905</t>
  </si>
  <si>
    <t xml:space="preserve">BY13569</t>
  </si>
  <si>
    <t xml:space="preserve">A5905*</t>
  </si>
  <si>
    <t xml:space="preserve">A6096</t>
  </si>
  <si>
    <t xml:space="preserve">A6096*</t>
  </si>
  <si>
    <t xml:space="preserve">Glover</t>
  </si>
  <si>
    <t xml:space="preserve">Bunn</t>
  </si>
  <si>
    <t xml:space="preserve">Y22342</t>
  </si>
  <si>
    <t xml:space="preserve">Y22342*</t>
  </si>
  <si>
    <t xml:space="preserve">FT169602</t>
  </si>
  <si>
    <t xml:space="preserve">FTC23395</t>
  </si>
  <si>
    <t xml:space="preserve">FTC23537</t>
  </si>
  <si>
    <t xml:space="preserve">FTC24291</t>
  </si>
  <si>
    <t xml:space="preserve">FTC25997</t>
  </si>
  <si>
    <t xml:space="preserve">FTC31859</t>
  </si>
  <si>
    <t xml:space="preserve">FTC35144</t>
  </si>
  <si>
    <t xml:space="preserve">FTC23222</t>
  </si>
  <si>
    <t xml:space="preserve">BY152417</t>
  </si>
  <si>
    <t xml:space="preserve">BY203448</t>
  </si>
  <si>
    <t xml:space="preserve">BY203448*</t>
  </si>
  <si>
    <t xml:space="preserve">Lambert</t>
  </si>
  <si>
    <t xml:space="preserve">BY152563</t>
  </si>
  <si>
    <t xml:space="preserve">BY152791</t>
  </si>
  <si>
    <t xml:space="preserve">FT120833</t>
  </si>
  <si>
    <t xml:space="preserve">FT268316</t>
  </si>
  <si>
    <t xml:space="preserve">FT93029</t>
  </si>
  <si>
    <t xml:space="preserve">BY152563*</t>
  </si>
  <si>
    <t xml:space="preserve">MI14837</t>
  </si>
  <si>
    <t xml:space="preserve">BY13829</t>
  </si>
  <si>
    <t xml:space="preserve">BY13829*</t>
  </si>
  <si>
    <t xml:space="preserve">Y23961</t>
  </si>
  <si>
    <t xml:space="preserve">FT15659</t>
  </si>
  <si>
    <t xml:space="preserve">FT21392</t>
  </si>
  <si>
    <t xml:space="preserve">Y23961*</t>
  </si>
  <si>
    <t xml:space="preserve">Byrn</t>
  </si>
  <si>
    <t xml:space="preserve">FT19991</t>
  </si>
  <si>
    <t xml:space="preserve">FT24439</t>
  </si>
  <si>
    <t xml:space="preserve">FT19991*</t>
  </si>
  <si>
    <t xml:space="preserve">BY17843</t>
  </si>
  <si>
    <t xml:space="preserve">BY22162</t>
  </si>
  <si>
    <t xml:space="preserve">Y36402</t>
  </si>
  <si>
    <t xml:space="preserve">BY17720</t>
  </si>
  <si>
    <t xml:space="preserve">BY13457</t>
  </si>
  <si>
    <t xml:space="preserve">BY13457*</t>
  </si>
  <si>
    <t xml:space="preserve">B196227</t>
  </si>
  <si>
    <t xml:space="preserve">BY13458</t>
  </si>
  <si>
    <t xml:space="preserve">BY43259</t>
  </si>
  <si>
    <t xml:space="preserve">FT85759</t>
  </si>
  <si>
    <t xml:space="preserve">FT85947</t>
  </si>
  <si>
    <t xml:space="preserve">FT86696</t>
  </si>
  <si>
    <t xml:space="preserve">BY13458*</t>
  </si>
  <si>
    <t xml:space="preserve">FT109355</t>
  </si>
  <si>
    <t xml:space="preserve">FT268334</t>
  </si>
  <si>
    <t xml:space="preserve">BY76866</t>
  </si>
  <si>
    <t xml:space="preserve">IN82026</t>
  </si>
  <si>
    <t xml:space="preserve">A22 et al. (16 SNPs, branching 1040 BCE)</t>
  </si>
  <si>
    <t xml:space="preserve">BY75628</t>
  </si>
  <si>
    <t xml:space="preserve">BY100893</t>
  </si>
  <si>
    <t xml:space="preserve">BY110420</t>
  </si>
  <si>
    <t xml:space="preserve">BY117718</t>
  </si>
  <si>
    <t xml:space="preserve">BY147816</t>
  </si>
  <si>
    <t xml:space="preserve">BY53890</t>
  </si>
  <si>
    <t xml:space="preserve">BY80221</t>
  </si>
  <si>
    <t xml:space="preserve">FT40237</t>
  </si>
  <si>
    <t xml:space="preserve">FT41543</t>
  </si>
  <si>
    <t xml:space="preserve">FT41603</t>
  </si>
  <si>
    <t xml:space="preserve">FT43338</t>
  </si>
  <si>
    <t xml:space="preserve">FT43565</t>
  </si>
  <si>
    <t xml:space="preserve">FT43618</t>
  </si>
  <si>
    <t xml:space="preserve">FT43791</t>
  </si>
  <si>
    <t xml:space="preserve">MF37077</t>
  </si>
  <si>
    <t xml:space="preserve">BY75628*</t>
  </si>
  <si>
    <t xml:space="preserve">B440244</t>
  </si>
  <si>
    <t xml:space="preserve">N85391</t>
  </si>
  <si>
    <t xml:space="preserve">S856</t>
  </si>
  <si>
    <t xml:space="preserve">FGC13897</t>
  </si>
  <si>
    <t xml:space="preserve">FGC8531</t>
  </si>
  <si>
    <t xml:space="preserve">S856*</t>
  </si>
  <si>
    <t xml:space="preserve">IN89795</t>
  </si>
  <si>
    <t xml:space="preserve">PH1119</t>
  </si>
  <si>
    <t xml:space="preserve">FGC74623</t>
  </si>
  <si>
    <t xml:space="preserve">BY150117</t>
  </si>
  <si>
    <t xml:space="preserve">BY150117*</t>
  </si>
  <si>
    <t xml:space="preserve">B710896</t>
  </si>
  <si>
    <t xml:space="preserve">PH1217</t>
  </si>
  <si>
    <t xml:space="preserve">PH1658</t>
  </si>
  <si>
    <t xml:space="preserve">PH2752</t>
  </si>
  <si>
    <t xml:space="preserve">PH3878</t>
  </si>
  <si>
    <t xml:space="preserve">PH1217*</t>
  </si>
  <si>
    <t xml:space="preserve">FT26957</t>
  </si>
  <si>
    <t xml:space="preserve">BY121193</t>
  </si>
  <si>
    <t xml:space="preserve">FGC74607 &gt; FGC74608</t>
  </si>
  <si>
    <t xml:space="preserve">FGC74610</t>
  </si>
  <si>
    <t xml:space="preserve">FGC74611</t>
  </si>
  <si>
    <t xml:space="preserve">FGC74614 &gt; FGC74615</t>
  </si>
  <si>
    <t xml:space="preserve">FGC74617</t>
  </si>
  <si>
    <t xml:space="preserve">FGC74618 &gt; FGC64619</t>
  </si>
  <si>
    <t xml:space="preserve">FT18011</t>
  </si>
  <si>
    <t xml:space="preserve">FT26312</t>
  </si>
  <si>
    <t xml:space="preserve">Y136177</t>
  </si>
  <si>
    <t xml:space="preserve">FT26957*</t>
  </si>
  <si>
    <t xml:space="preserve">BY4067</t>
  </si>
  <si>
    <t xml:space="preserve">BY12192</t>
  </si>
  <si>
    <t xml:space="preserve">BY12194</t>
  </si>
  <si>
    <t xml:space="preserve">BY12195</t>
  </si>
  <si>
    <t xml:space="preserve">BY4306</t>
  </si>
  <si>
    <t xml:space="preserve">CTS6458</t>
  </si>
  <si>
    <t xml:space="preserve">BY4067*</t>
  </si>
  <si>
    <t xml:space="preserve">N16269</t>
  </si>
  <si>
    <t xml:space="preserve">Canady</t>
  </si>
  <si>
    <t xml:space="preserve">BY76530</t>
  </si>
  <si>
    <t xml:space="preserve">FGC74609</t>
  </si>
  <si>
    <t xml:space="preserve">FGC74613</t>
  </si>
  <si>
    <t xml:space="preserve">FGC74616</t>
  </si>
  <si>
    <t xml:space="preserve">Y136128</t>
  </si>
  <si>
    <t xml:space="preserve">BY76530*</t>
  </si>
  <si>
    <t xml:space="preserve">N239014</t>
  </si>
  <si>
    <t xml:space="preserve">FT112830</t>
  </si>
  <si>
    <t xml:space="preserve">N26398</t>
  </si>
  <si>
    <t xml:space="preserve">N67273</t>
  </si>
  <si>
    <t xml:space="preserve">FTA30901</t>
  </si>
  <si>
    <t xml:space="preserve">FTA30532</t>
  </si>
  <si>
    <t xml:space="preserve">FTA31548</t>
  </si>
  <si>
    <t xml:space="preserve">FTA32395</t>
  </si>
  <si>
    <t xml:space="preserve">FTA32927</t>
  </si>
  <si>
    <t xml:space="preserve">FTA35573</t>
  </si>
  <si>
    <t xml:space="preserve">FTB9011</t>
  </si>
  <si>
    <t xml:space="preserve">FTB9012</t>
  </si>
  <si>
    <t xml:space="preserve">FTB9013</t>
  </si>
  <si>
    <t xml:space="preserve">FTA30901*</t>
  </si>
  <si>
    <t xml:space="preserve">FTB6265</t>
  </si>
  <si>
    <t xml:space="preserve">FTB7013</t>
  </si>
  <si>
    <t xml:space="preserve">FTB7811</t>
  </si>
  <si>
    <t xml:space="preserve">FTB7987</t>
  </si>
  <si>
    <t xml:space="preserve">FTB8299</t>
  </si>
  <si>
    <t xml:space="preserve">FTB8647</t>
  </si>
  <si>
    <t xml:space="preserve">FTB8731</t>
  </si>
  <si>
    <t xml:space="preserve">FTB6265*</t>
  </si>
  <si>
    <t xml:space="preserve">IN33332</t>
  </si>
  <si>
    <t xml:space="preserve">FT89529</t>
  </si>
  <si>
    <t xml:space="preserve">BY162135</t>
  </si>
  <si>
    <t xml:space="preserve">BY163095</t>
  </si>
  <si>
    <t xml:space="preserve">FT225409</t>
  </si>
  <si>
    <t xml:space="preserve">FT268424</t>
  </si>
  <si>
    <t xml:space="preserve">FTB96301</t>
  </si>
  <si>
    <t xml:space="preserve">FTB95762</t>
  </si>
  <si>
    <t xml:space="preserve">FTB96050</t>
  </si>
  <si>
    <t xml:space="preserve">FTB96809</t>
  </si>
  <si>
    <t xml:space="preserve">FTB96896</t>
  </si>
  <si>
    <t xml:space="preserve">FTB98924</t>
  </si>
  <si>
    <t xml:space="preserve">FTD5287</t>
  </si>
  <si>
    <t xml:space="preserve">Y146712</t>
  </si>
  <si>
    <t xml:space="preserve">FTB96301*</t>
  </si>
  <si>
    <t xml:space="preserve">FT89012</t>
  </si>
  <si>
    <t xml:space="preserve">BY162284</t>
  </si>
  <si>
    <t xml:space="preserve">FT222639</t>
  </si>
  <si>
    <t xml:space="preserve">FT225406</t>
  </si>
  <si>
    <t xml:space="preserve">FT225407</t>
  </si>
  <si>
    <t xml:space="preserve">FT225408</t>
  </si>
  <si>
    <t xml:space="preserve">FT88482</t>
  </si>
  <si>
    <t xml:space="preserve">FT88629</t>
  </si>
  <si>
    <t xml:space="preserve">FT89419</t>
  </si>
  <si>
    <t xml:space="preserve">Y168752</t>
  </si>
  <si>
    <t xml:space="preserve">FT89012*</t>
  </si>
  <si>
    <t xml:space="preserve">IN102722</t>
  </si>
  <si>
    <t xml:space="preserve">BY162266</t>
  </si>
  <si>
    <t xml:space="preserve">BY120857</t>
  </si>
  <si>
    <t xml:space="preserve">BY162266*</t>
  </si>
  <si>
    <t xml:space="preserve">Reese</t>
  </si>
  <si>
    <t xml:space="preserve">FT222321</t>
  </si>
  <si>
    <t xml:space="preserve">FT222649</t>
  </si>
  <si>
    <t xml:space="preserve">FT354981</t>
  </si>
  <si>
    <t xml:space="preserve">FT222321*</t>
  </si>
  <si>
    <t xml:space="preserve">B60924</t>
  </si>
  <si>
    <t xml:space="preserve">FT268403</t>
  </si>
  <si>
    <t xml:space="preserve">FT268403*</t>
  </si>
  <si>
    <t xml:space="preserve">B231358</t>
  </si>
  <si>
    <t xml:space="preserve">FT263761</t>
  </si>
  <si>
    <t xml:space="preserve">FT263071</t>
  </si>
  <si>
    <t xml:space="preserve">FT386103</t>
  </si>
  <si>
    <t xml:space="preserve">FT386103*</t>
  </si>
  <si>
    <t xml:space="preserve">FT386235</t>
  </si>
  <si>
    <t xml:space="preserve">FT386937</t>
  </si>
  <si>
    <t xml:space="preserve">FTB6308</t>
  </si>
  <si>
    <t xml:space="preserve">FTA23646</t>
  </si>
  <si>
    <t xml:space="preserve">FTB6419</t>
  </si>
  <si>
    <t xml:space="preserve">FTB8144</t>
  </si>
  <si>
    <t xml:space="preserve">FTB8559</t>
  </si>
  <si>
    <t xml:space="preserve">FTB8768</t>
  </si>
  <si>
    <t xml:space="preserve">FTC69492</t>
  </si>
  <si>
    <t xml:space="preserve">FTC79565</t>
  </si>
  <si>
    <t xml:space="preserve">FTB6308*</t>
  </si>
  <si>
    <t xml:space="preserve">IN24005</t>
  </si>
  <si>
    <t xml:space="preserve">Farrelly</t>
  </si>
  <si>
    <t xml:space="preserve">FT385343</t>
  </si>
  <si>
    <t xml:space="preserve">FGC35856</t>
  </si>
  <si>
    <t xml:space="preserve">FT196963</t>
  </si>
  <si>
    <t xml:space="preserve">FT384796</t>
  </si>
  <si>
    <t xml:space="preserve">FT385248</t>
  </si>
  <si>
    <t xml:space="preserve">FT385769</t>
  </si>
  <si>
    <t xml:space="preserve">FT385935</t>
  </si>
  <si>
    <t xml:space="preserve">FT39224</t>
  </si>
  <si>
    <t xml:space="preserve">FT443240</t>
  </si>
  <si>
    <t xml:space="preserve">FT448263</t>
  </si>
  <si>
    <t xml:space="preserve">FT461217</t>
  </si>
  <si>
    <t xml:space="preserve">FTB78216</t>
  </si>
  <si>
    <t xml:space="preserve">FTB77760</t>
  </si>
  <si>
    <t xml:space="preserve">FTB77997</t>
  </si>
  <si>
    <t xml:space="preserve">FT453203</t>
  </si>
  <si>
    <t xml:space="preserve">FT384553</t>
  </si>
  <si>
    <t xml:space="preserve">B43327</t>
  </si>
  <si>
    <t xml:space="preserve">FT264331</t>
  </si>
  <si>
    <t xml:space="preserve">FGC14112</t>
  </si>
  <si>
    <t xml:space="preserve">FT263377</t>
  </si>
  <si>
    <t xml:space="preserve">FT264967</t>
  </si>
  <si>
    <t xml:space="preserve">FT341958</t>
  </si>
  <si>
    <t xml:space="preserve">FT344824</t>
  </si>
  <si>
    <t xml:space="preserve">Y158818</t>
  </si>
  <si>
    <t xml:space="preserve">FT264331*</t>
  </si>
  <si>
    <t xml:space="preserve">MI42221</t>
  </si>
  <si>
    <t xml:space="preserve">FT263682</t>
  </si>
  <si>
    <t xml:space="preserve">BY128011</t>
  </si>
  <si>
    <t xml:space="preserve">FT263098</t>
  </si>
  <si>
    <t xml:space="preserve">FT263492</t>
  </si>
  <si>
    <t xml:space="preserve">FT263530</t>
  </si>
  <si>
    <t xml:space="preserve">FT263698</t>
  </si>
  <si>
    <t xml:space="preserve">FT264121</t>
  </si>
  <si>
    <t xml:space="preserve">FT264519</t>
  </si>
  <si>
    <t xml:space="preserve">FT383834</t>
  </si>
  <si>
    <t xml:space="preserve">FT263682*</t>
  </si>
  <si>
    <t xml:space="preserve">FGC20564</t>
  </si>
  <si>
    <t xml:space="preserve">FGC20567</t>
  </si>
  <si>
    <t xml:space="preserve">FTB54258</t>
  </si>
  <si>
    <t xml:space="preserve">BY53106</t>
  </si>
  <si>
    <t xml:space="preserve">Y44762</t>
  </si>
  <si>
    <t xml:space="preserve">Y47224</t>
  </si>
  <si>
    <t xml:space="preserve">Y48900</t>
  </si>
  <si>
    <t xml:space="preserve">Y49316</t>
  </si>
  <si>
    <t xml:space="preserve">Y49601</t>
  </si>
  <si>
    <t xml:space="preserve">Y50326</t>
  </si>
  <si>
    <t xml:space="preserve">Y51073</t>
  </si>
  <si>
    <t xml:space="preserve">Y52272</t>
  </si>
  <si>
    <t xml:space="preserve">Y52527</t>
  </si>
  <si>
    <t xml:space="preserve">Y53602</t>
  </si>
  <si>
    <t xml:space="preserve">Y55139</t>
  </si>
  <si>
    <t xml:space="preserve">Y55751</t>
  </si>
  <si>
    <t xml:space="preserve">Y57504</t>
  </si>
  <si>
    <t xml:space="preserve">Y58946</t>
  </si>
  <si>
    <t xml:space="preserve">Y59689</t>
  </si>
  <si>
    <t xml:space="preserve">Y59702</t>
  </si>
  <si>
    <t xml:space="preserve">FTB54258*</t>
  </si>
  <si>
    <t xml:space="preserve">Malloy</t>
  </si>
  <si>
    <t xml:space="preserve">IN103245</t>
  </si>
  <si>
    <t xml:space="preserve">Mulloy</t>
  </si>
  <si>
    <t xml:space="preserve">FTA78885</t>
  </si>
  <si>
    <t xml:space="preserve">FTA81176</t>
  </si>
  <si>
    <t xml:space="preserve">FTA81186</t>
  </si>
  <si>
    <t xml:space="preserve">FTA83649</t>
  </si>
  <si>
    <t xml:space="preserve">FTA84999</t>
  </si>
  <si>
    <t xml:space="preserve">FTA94581</t>
  </si>
  <si>
    <t xml:space="preserve">FTB19809</t>
  </si>
  <si>
    <t xml:space="preserve">FTB20479</t>
  </si>
  <si>
    <t xml:space="preserve">Y277683</t>
  </si>
  <si>
    <t xml:space="preserve">FTA78885*</t>
  </si>
  <si>
    <t xml:space="preserve">FTA79112</t>
  </si>
  <si>
    <t xml:space="preserve">FTA79261</t>
  </si>
  <si>
    <t xml:space="preserve">FTA79112*</t>
  </si>
  <si>
    <t xml:space="preserve">FT429385</t>
  </si>
  <si>
    <t xml:space="preserve">FT429385*</t>
  </si>
  <si>
    <t xml:space="preserve">FGC46379</t>
  </si>
  <si>
    <t xml:space="preserve">FGC46379*</t>
  </si>
  <si>
    <t xml:space="preserve">Salmon</t>
  </si>
  <si>
    <t xml:space="preserve">FGC46377</t>
  </si>
  <si>
    <t xml:space="preserve">FGC46374</t>
  </si>
  <si>
    <t xml:space="preserve">FGC46380</t>
  </si>
  <si>
    <t xml:space="preserve">FGC46381</t>
  </si>
  <si>
    <t xml:space="preserve">FT233041</t>
  </si>
  <si>
    <t xml:space="preserve">FT233499</t>
  </si>
  <si>
    <t xml:space="preserve">FT233750</t>
  </si>
  <si>
    <t xml:space="preserve">FGC46377*</t>
  </si>
  <si>
    <t xml:space="preserve">N112446</t>
  </si>
  <si>
    <t xml:space="preserve">Mangan</t>
  </si>
  <si>
    <t xml:space="preserve">BY75071</t>
  </si>
  <si>
    <t xml:space="preserve">BY128351</t>
  </si>
  <si>
    <t xml:space="preserve">BY217989</t>
  </si>
  <si>
    <t xml:space="preserve">FT104322</t>
  </si>
  <si>
    <t xml:space="preserve">FT104716</t>
  </si>
  <si>
    <t xml:space="preserve">FT105441</t>
  </si>
  <si>
    <t xml:space="preserve">BY75071*</t>
  </si>
  <si>
    <t xml:space="preserve">FT34368</t>
  </si>
  <si>
    <t xml:space="preserve">FTA404640</t>
  </si>
  <si>
    <t xml:space="preserve">FTA404644</t>
  </si>
  <si>
    <t xml:space="preserve">FTA404655</t>
  </si>
  <si>
    <t xml:space="preserve">FTA405184</t>
  </si>
  <si>
    <t xml:space="preserve">FTA405906</t>
  </si>
  <si>
    <t xml:space="preserve">FTA405907</t>
  </si>
  <si>
    <t xml:space="preserve">FTA442861</t>
  </si>
  <si>
    <t xml:space="preserve">FTA74269</t>
  </si>
  <si>
    <t xml:space="preserve">FT405477</t>
  </si>
  <si>
    <t xml:space="preserve">BY114262</t>
  </si>
  <si>
    <t xml:space="preserve">FT138339</t>
  </si>
  <si>
    <t xml:space="preserve">BY114262*</t>
  </si>
  <si>
    <t xml:space="preserve">FT137777</t>
  </si>
  <si>
    <t xml:space="preserve">FT136870</t>
  </si>
  <si>
    <t xml:space="preserve">FT136951</t>
  </si>
  <si>
    <t xml:space="preserve">FT138769</t>
  </si>
  <si>
    <t xml:space="preserve">FT139774</t>
  </si>
  <si>
    <t xml:space="preserve">FT183077</t>
  </si>
  <si>
    <t xml:space="preserve">MF10465</t>
  </si>
  <si>
    <t xml:space="preserve">FT137777*</t>
  </si>
  <si>
    <t xml:space="preserve">FGC20563</t>
  </si>
  <si>
    <t xml:space="preserve">FGC20566</t>
  </si>
  <si>
    <t xml:space="preserve">FGC20568</t>
  </si>
  <si>
    <t xml:space="preserve">FT83539</t>
  </si>
  <si>
    <t xml:space="preserve">ZS4416</t>
  </si>
  <si>
    <t xml:space="preserve">FGC20563*</t>
  </si>
  <si>
    <t xml:space="preserve">FGC20565</t>
  </si>
  <si>
    <t xml:space="preserve">FGC20571</t>
  </si>
  <si>
    <t xml:space="preserve">FT430108</t>
  </si>
  <si>
    <t xml:space="preserve">FT82469</t>
  </si>
  <si>
    <t xml:space="preserve">FT82883</t>
  </si>
  <si>
    <t xml:space="preserve">FT83743</t>
  </si>
  <si>
    <t xml:space="preserve">FGC20565*</t>
  </si>
  <si>
    <t xml:space="preserve">Mangum</t>
  </si>
  <si>
    <t xml:space="preserve">Mangum family</t>
  </si>
  <si>
    <t xml:space="preserve">Mangham</t>
  </si>
  <si>
    <t xml:space="preserve">Mangrum</t>
  </si>
  <si>
    <t xml:space="preserve">Y53494</t>
  </si>
  <si>
    <t xml:space="preserve">Y53494*</t>
  </si>
  <si>
    <t xml:space="preserve">S845</t>
  </si>
  <si>
    <t xml:space="preserve">FGC8533</t>
  </si>
  <si>
    <t xml:space="preserve">FGC8536</t>
  </si>
  <si>
    <t xml:space="preserve">FGC8537</t>
  </si>
  <si>
    <t xml:space="preserve">A17995</t>
  </si>
  <si>
    <t xml:space="preserve">A17997</t>
  </si>
  <si>
    <t xml:space="preserve">BY32841</t>
  </si>
  <si>
    <t xml:space="preserve">FTA64086</t>
  </si>
  <si>
    <t xml:space="preserve">FTA64673</t>
  </si>
  <si>
    <t xml:space="preserve">FTA65552</t>
  </si>
  <si>
    <t xml:space="preserve">FTA76966</t>
  </si>
  <si>
    <t xml:space="preserve">MF7792</t>
  </si>
  <si>
    <t xml:space="preserve">Y3823</t>
  </si>
  <si>
    <t xml:space="preserve">FTA64086*</t>
  </si>
  <si>
    <t xml:space="preserve">O'Connelly</t>
  </si>
  <si>
    <t xml:space="preserve">FT74221</t>
  </si>
  <si>
    <t xml:space="preserve">A17996</t>
  </si>
  <si>
    <t xml:space="preserve">BY58761</t>
  </si>
  <si>
    <t xml:space="preserve">FT74221*</t>
  </si>
  <si>
    <t xml:space="preserve">Duignan</t>
  </si>
  <si>
    <t xml:space="preserve">BY32839</t>
  </si>
  <si>
    <t xml:space="preserve">BY32842</t>
  </si>
  <si>
    <t xml:space="preserve">FT74230</t>
  </si>
  <si>
    <t xml:space="preserve">FT92383</t>
  </si>
  <si>
    <t xml:space="preserve">BY32839*</t>
  </si>
  <si>
    <t xml:space="preserve">B4142</t>
  </si>
  <si>
    <t xml:space="preserve">N131261</t>
  </si>
  <si>
    <t xml:space="preserve">Deegan</t>
  </si>
  <si>
    <t xml:space="preserve">S846</t>
  </si>
  <si>
    <t xml:space="preserve">FGC8539</t>
  </si>
  <si>
    <t xml:space="preserve">S846*</t>
  </si>
  <si>
    <t xml:space="preserve">N134996</t>
  </si>
  <si>
    <t xml:space="preserve">FGC20559</t>
  </si>
  <si>
    <t xml:space="preserve">FGC8541</t>
  </si>
  <si>
    <t xml:space="preserve">FT55902</t>
  </si>
  <si>
    <t xml:space="preserve">FGC20559*</t>
  </si>
  <si>
    <t xml:space="preserve">FTA52909</t>
  </si>
  <si>
    <t xml:space="preserve">CTS3335</t>
  </si>
  <si>
    <t xml:space="preserve">FT69921</t>
  </si>
  <si>
    <t xml:space="preserve">FTA53729</t>
  </si>
  <si>
    <t xml:space="preserve">FTA53163</t>
  </si>
  <si>
    <t xml:space="preserve">FTA54903</t>
  </si>
  <si>
    <t xml:space="preserve">FTA55033</t>
  </si>
  <si>
    <t xml:space="preserve">FTA55042</t>
  </si>
  <si>
    <t xml:space="preserve">FTA55073</t>
  </si>
  <si>
    <t xml:space="preserve">FTA55105</t>
  </si>
  <si>
    <t xml:space="preserve">FTA55215</t>
  </si>
  <si>
    <t xml:space="preserve">FTA52909*</t>
  </si>
  <si>
    <t xml:space="preserve">BY22225</t>
  </si>
  <si>
    <t xml:space="preserve">BY22225*</t>
  </si>
  <si>
    <t xml:space="preserve">B441798</t>
  </si>
  <si>
    <t xml:space="preserve">B265747</t>
  </si>
  <si>
    <t xml:space="preserve">Y92386</t>
  </si>
  <si>
    <t xml:space="preserve">FT214948</t>
  </si>
  <si>
    <t xml:space="preserve">Y102220</t>
  </si>
  <si>
    <t xml:space="preserve">Y108199</t>
  </si>
  <si>
    <t xml:space="preserve">Y91192</t>
  </si>
  <si>
    <t xml:space="preserve">Y94711</t>
  </si>
  <si>
    <t xml:space="preserve">Y92386*</t>
  </si>
  <si>
    <t xml:space="preserve">BY206661</t>
  </si>
  <si>
    <t xml:space="preserve">BY206438</t>
  </si>
  <si>
    <t xml:space="preserve">BY207677</t>
  </si>
  <si>
    <t xml:space="preserve">BY208034</t>
  </si>
  <si>
    <t xml:space="preserve">BY208879</t>
  </si>
  <si>
    <t xml:space="preserve">FT16877</t>
  </si>
  <si>
    <t xml:space="preserve">FT183065</t>
  </si>
  <si>
    <t xml:space="preserve">BY206661*</t>
  </si>
  <si>
    <t xml:space="preserve">BY206322</t>
  </si>
  <si>
    <t xml:space="preserve">BY206969</t>
  </si>
  <si>
    <t xml:space="preserve">BY208293</t>
  </si>
  <si>
    <t xml:space="preserve">BY208826</t>
  </si>
  <si>
    <t xml:space="preserve">FT154904</t>
  </si>
  <si>
    <t xml:space="preserve">FT17401</t>
  </si>
  <si>
    <t xml:space="preserve">FT21905</t>
  </si>
  <si>
    <t xml:space="preserve">FT22234</t>
  </si>
  <si>
    <t xml:space="preserve">BY206322*</t>
  </si>
  <si>
    <t xml:space="preserve">B104716</t>
  </si>
  <si>
    <t xml:space="preserve">BY174860</t>
  </si>
  <si>
    <t xml:space="preserve">BY174917</t>
  </si>
  <si>
    <t xml:space="preserve">BY175090</t>
  </si>
  <si>
    <t xml:space="preserve">BY175118</t>
  </si>
  <si>
    <t xml:space="preserve">BY175710</t>
  </si>
  <si>
    <t xml:space="preserve">FT70430</t>
  </si>
  <si>
    <t xml:space="preserve">BY174860*</t>
  </si>
  <si>
    <t xml:space="preserve">IN22265</t>
  </si>
  <si>
    <t xml:space="preserve">BY15269</t>
  </si>
  <si>
    <t xml:space="preserve">ACT3450</t>
  </si>
  <si>
    <t xml:space="preserve">BY15270</t>
  </si>
  <si>
    <t xml:space="preserve">BY15272</t>
  </si>
  <si>
    <t xml:space="preserve">BY15273</t>
  </si>
  <si>
    <t xml:space="preserve">BY15274</t>
  </si>
  <si>
    <t xml:space="preserve">FT86308</t>
  </si>
  <si>
    <t xml:space="preserve">FT86528</t>
  </si>
  <si>
    <t xml:space="preserve">BY66485</t>
  </si>
  <si>
    <t xml:space="preserve">BY66485*</t>
  </si>
  <si>
    <t xml:space="preserve">Melican</t>
  </si>
  <si>
    <t xml:space="preserve">Ó Maoileacháin (Melican) family of Clare</t>
  </si>
  <si>
    <t xml:space="preserve">BY15271</t>
  </si>
  <si>
    <t xml:space="preserve">BY15271*</t>
  </si>
  <si>
    <t xml:space="preserve">FTA82293</t>
  </si>
  <si>
    <t xml:space="preserve">FTA87911</t>
  </si>
  <si>
    <t xml:space="preserve">FGC39548</t>
  </si>
  <si>
    <t xml:space="preserve">A15203</t>
  </si>
  <si>
    <t xml:space="preserve">BY208828</t>
  </si>
  <si>
    <t xml:space="preserve">BY165738</t>
  </si>
  <si>
    <t xml:space="preserve">BY165738*</t>
  </si>
  <si>
    <t xml:space="preserve">A15201</t>
  </si>
  <si>
    <t xml:space="preserve">A15202</t>
  </si>
  <si>
    <t xml:space="preserve">A15201*</t>
  </si>
  <si>
    <t xml:space="preserve">FGC8561</t>
  </si>
  <si>
    <t xml:space="preserve">FGC8561*</t>
  </si>
  <si>
    <t xml:space="preserve">N3175</t>
  </si>
  <si>
    <t xml:space="preserve">B448244</t>
  </si>
  <si>
    <t xml:space="preserve">FT245977</t>
  </si>
  <si>
    <t xml:space="preserve">FT244621</t>
  </si>
  <si>
    <t xml:space="preserve">FT245058</t>
  </si>
  <si>
    <t xml:space="preserve">FT245062</t>
  </si>
  <si>
    <t xml:space="preserve">FT246250</t>
  </si>
  <si>
    <t xml:space="preserve">FT246334</t>
  </si>
  <si>
    <t xml:space="preserve">FT247296</t>
  </si>
  <si>
    <t xml:space="preserve">FT440420</t>
  </si>
  <si>
    <t xml:space="preserve">FTA29799</t>
  </si>
  <si>
    <t xml:space="preserve">FTA29800</t>
  </si>
  <si>
    <t xml:space="preserve">PH271</t>
  </si>
  <si>
    <t xml:space="preserve">Y126966</t>
  </si>
  <si>
    <t xml:space="preserve">FT245977*</t>
  </si>
  <si>
    <t xml:space="preserve">Horner</t>
  </si>
  <si>
    <t xml:space="preserve">FGC8551</t>
  </si>
  <si>
    <t xml:space="preserve">BY188347</t>
  </si>
  <si>
    <t xml:space="preserve">BY188409</t>
  </si>
  <si>
    <t xml:space="preserve">FGC8550</t>
  </si>
  <si>
    <t xml:space="preserve">FGC8552</t>
  </si>
  <si>
    <t xml:space="preserve">FGC8558</t>
  </si>
  <si>
    <t xml:space="preserve">FGC8559</t>
  </si>
  <si>
    <t xml:space="preserve">FT97451</t>
  </si>
  <si>
    <t xml:space="preserve">FT97452</t>
  </si>
  <si>
    <t xml:space="preserve">FGC8551*</t>
  </si>
  <si>
    <t xml:space="preserve">Murta</t>
  </si>
  <si>
    <t xml:space="preserve">IN31463</t>
  </si>
  <si>
    <t xml:space="preserve">Murtagh</t>
  </si>
  <si>
    <t xml:space="preserve">AMM36</t>
  </si>
  <si>
    <t xml:space="preserve">BY23466</t>
  </si>
  <si>
    <t xml:space="preserve">BY23911</t>
  </si>
  <si>
    <t xml:space="preserve">BY23915</t>
  </si>
  <si>
    <t xml:space="preserve">BY24072</t>
  </si>
  <si>
    <t xml:space="preserve">BY24086</t>
  </si>
  <si>
    <t xml:space="preserve">BY24172</t>
  </si>
  <si>
    <t xml:space="preserve">BY24267</t>
  </si>
  <si>
    <t xml:space="preserve">BY24338</t>
  </si>
  <si>
    <t xml:space="preserve">BY24759</t>
  </si>
  <si>
    <t xml:space="preserve">BY24837</t>
  </si>
  <si>
    <t xml:space="preserve">BY32836</t>
  </si>
  <si>
    <t xml:space="preserve">BY23466*</t>
  </si>
  <si>
    <t xml:space="preserve">BY17556</t>
  </si>
  <si>
    <t xml:space="preserve">BY17557</t>
  </si>
  <si>
    <t xml:space="preserve">BY17558</t>
  </si>
  <si>
    <t xml:space="preserve">BY17559</t>
  </si>
  <si>
    <t xml:space="preserve">BY32838</t>
  </si>
  <si>
    <t xml:space="preserve">FT81520</t>
  </si>
  <si>
    <t xml:space="preserve">FT82151</t>
  </si>
  <si>
    <t xml:space="preserve">FT82225</t>
  </si>
  <si>
    <t xml:space="preserve">BY17556*</t>
  </si>
  <si>
    <t xml:space="preserve">B4794</t>
  </si>
  <si>
    <t xml:space="preserve">Tompkins</t>
  </si>
  <si>
    <t xml:space="preserve">N9632</t>
  </si>
  <si>
    <t xml:space="preserve">Z17685</t>
  </si>
  <si>
    <t xml:space="preserve">BY96081</t>
  </si>
  <si>
    <t xml:space="preserve">FT130076</t>
  </si>
  <si>
    <t xml:space="preserve">BY96081*</t>
  </si>
  <si>
    <t xml:space="preserve">B220966</t>
  </si>
  <si>
    <t xml:space="preserve">Dockerty</t>
  </si>
  <si>
    <t xml:space="preserve">Finlay</t>
  </si>
  <si>
    <t xml:space="preserve">Bice</t>
  </si>
  <si>
    <t xml:space="preserve">FT158105</t>
  </si>
  <si>
    <t xml:space="preserve">FT156007</t>
  </si>
  <si>
    <t xml:space="preserve">FT156194</t>
  </si>
  <si>
    <t xml:space="preserve">FT157268</t>
  </si>
  <si>
    <t xml:space="preserve">FT158105*</t>
  </si>
  <si>
    <t xml:space="preserve">MK54124</t>
  </si>
  <si>
    <t xml:space="preserve">FGC20561</t>
  </si>
  <si>
    <t xml:space="preserve">FTC42707 &gt; FT80777</t>
  </si>
  <si>
    <t xml:space="preserve">FTC50085 &gt; FTC67390</t>
  </si>
  <si>
    <t xml:space="preserve">FTC42707*(x2)</t>
  </si>
  <si>
    <t xml:space="preserve">FTC42707*</t>
  </si>
  <si>
    <t xml:space="preserve">BY64861</t>
  </si>
  <si>
    <t xml:space="preserve">BY133621</t>
  </si>
  <si>
    <t xml:space="preserve">BY64208</t>
  </si>
  <si>
    <t xml:space="preserve">BY64861*</t>
  </si>
  <si>
    <t xml:space="preserve">Devoy</t>
  </si>
  <si>
    <t xml:space="preserve">FT230964</t>
  </si>
  <si>
    <t xml:space="preserve">FT230405</t>
  </si>
  <si>
    <t xml:space="preserve">FT230964*</t>
  </si>
  <si>
    <t xml:space="preserve">FT230997</t>
  </si>
  <si>
    <t xml:space="preserve">FT230262</t>
  </si>
  <si>
    <t xml:space="preserve">FT230278</t>
  </si>
  <si>
    <t xml:space="preserve">FT230705</t>
  </si>
  <si>
    <t xml:space="preserve">FT232383</t>
  </si>
  <si>
    <t xml:space="preserve">FT232507</t>
  </si>
  <si>
    <t xml:space="preserve">FT430619</t>
  </si>
  <si>
    <t xml:space="preserve">FT230997*</t>
  </si>
  <si>
    <t xml:space="preserve">N142988</t>
  </si>
  <si>
    <t xml:space="preserve">B208469</t>
  </si>
  <si>
    <t xml:space="preserve">BY94353</t>
  </si>
  <si>
    <t xml:space="preserve">BY140873</t>
  </si>
  <si>
    <t xml:space="preserve">FT85449</t>
  </si>
  <si>
    <t xml:space="preserve">BY94353*</t>
  </si>
  <si>
    <t xml:space="preserve">B2002</t>
  </si>
  <si>
    <t xml:space="preserve">BY32840</t>
  </si>
  <si>
    <t xml:space="preserve">BY32843</t>
  </si>
  <si>
    <t xml:space="preserve">BY32844</t>
  </si>
  <si>
    <t xml:space="preserve">BY32845</t>
  </si>
  <si>
    <t xml:space="preserve">BY32840*</t>
  </si>
  <si>
    <t xml:space="preserve">Nollen</t>
  </si>
  <si>
    <t xml:space="preserve">BY28646 (Fearghail of Conmaicne? ?-1014)</t>
  </si>
  <si>
    <t xml:space="preserve">BY28647 &gt; BY28648</t>
  </si>
  <si>
    <t xml:space="preserve">BY28646*</t>
  </si>
  <si>
    <t xml:space="preserve">Ó Fearghail (O'Farrell) sept of Longford/ Annaly</t>
  </si>
  <si>
    <t xml:space="preserve">BY166090</t>
  </si>
  <si>
    <t xml:space="preserve">BY168783</t>
  </si>
  <si>
    <t xml:space="preserve">FTB7704</t>
  </si>
  <si>
    <t xml:space="preserve">FTB8669</t>
  </si>
  <si>
    <t xml:space="preserve">MF678324</t>
  </si>
  <si>
    <t xml:space="preserve">BY166090*</t>
  </si>
  <si>
    <t xml:space="preserve">Gerety</t>
  </si>
  <si>
    <t xml:space="preserve">FT82943</t>
  </si>
  <si>
    <t xml:space="preserve">FT82943*</t>
  </si>
  <si>
    <t xml:space="preserve">BY93145 &gt; BY93152</t>
  </si>
  <si>
    <t xml:space="preserve">ZQ457</t>
  </si>
  <si>
    <t xml:space="preserve">BY176936</t>
  </si>
  <si>
    <t xml:space="preserve">BY200750</t>
  </si>
  <si>
    <t xml:space="preserve">BY176936*</t>
  </si>
  <si>
    <t xml:space="preserve">Cheves</t>
  </si>
  <si>
    <t xml:space="preserve">FT198915</t>
  </si>
  <si>
    <t xml:space="preserve">FT197522 &gt; FT197526</t>
  </si>
  <si>
    <t xml:space="preserve">FT198915*(x2)</t>
  </si>
  <si>
    <t xml:space="preserve">FT198915*</t>
  </si>
  <si>
    <t xml:space="preserve">B740360</t>
  </si>
  <si>
    <t xml:space="preserve">FT105184</t>
  </si>
  <si>
    <t xml:space="preserve">FT148793</t>
  </si>
  <si>
    <t xml:space="preserve">FT148793*</t>
  </si>
  <si>
    <t xml:space="preserve">FT104638</t>
  </si>
  <si>
    <t xml:space="preserve">FT183073</t>
  </si>
  <si>
    <t xml:space="preserve">FT104638*(x2)</t>
  </si>
  <si>
    <t xml:space="preserve">BY126923</t>
  </si>
  <si>
    <t xml:space="preserve">BY126923*</t>
  </si>
  <si>
    <t xml:space="preserve">BY95560</t>
  </si>
  <si>
    <t xml:space="preserve">BY135435</t>
  </si>
  <si>
    <t xml:space="preserve">FTB57196</t>
  </si>
  <si>
    <t xml:space="preserve">BY95560*</t>
  </si>
  <si>
    <t xml:space="preserve">Ferrall</t>
  </si>
  <si>
    <t xml:space="preserve">Ferrell</t>
  </si>
  <si>
    <t xml:space="preserve">A7700</t>
  </si>
  <si>
    <t xml:space="preserve">A7701</t>
  </si>
  <si>
    <t xml:space="preserve">A7703 &gt; A7704</t>
  </si>
  <si>
    <t xml:space="preserve">A7706</t>
  </si>
  <si>
    <t xml:space="preserve">A7707</t>
  </si>
  <si>
    <t xml:space="preserve">A7708</t>
  </si>
  <si>
    <t xml:space="preserve">A7709</t>
  </si>
  <si>
    <t xml:space="preserve">FT124503</t>
  </si>
  <si>
    <t xml:space="preserve">FT74006</t>
  </si>
  <si>
    <t xml:space="preserve">FT74039</t>
  </si>
  <si>
    <t xml:space="preserve">FT74169</t>
  </si>
  <si>
    <t xml:space="preserve">A7700*</t>
  </si>
  <si>
    <t xml:space="preserve">Yorke</t>
  </si>
  <si>
    <t xml:space="preserve">FGC20562</t>
  </si>
  <si>
    <t xml:space="preserve">FGC20562*</t>
  </si>
  <si>
    <t xml:space="preserve">Bankston</t>
  </si>
  <si>
    <t xml:space="preserve">BY192251</t>
  </si>
  <si>
    <t xml:space="preserve">BY192251*</t>
  </si>
  <si>
    <t xml:space="preserve">BY191288</t>
  </si>
  <si>
    <t xml:space="preserve">BY210101</t>
  </si>
  <si>
    <t xml:space="preserve">BY224019</t>
  </si>
  <si>
    <t xml:space="preserve">BY191288*</t>
  </si>
  <si>
    <t xml:space="preserve">BY53791</t>
  </si>
  <si>
    <t xml:space="preserve">Y57086*</t>
  </si>
  <si>
    <t xml:space="preserve">Burnham</t>
  </si>
  <si>
    <t xml:space="preserve">FTB91875</t>
  </si>
  <si>
    <t xml:space="preserve">FT76164</t>
  </si>
  <si>
    <t xml:space="preserve">FT211812</t>
  </si>
  <si>
    <t xml:space="preserve">FT74363</t>
  </si>
  <si>
    <t xml:space="preserve">FT75121</t>
  </si>
  <si>
    <t xml:space="preserve">FT76164*</t>
  </si>
  <si>
    <t xml:space="preserve">B165740</t>
  </si>
  <si>
    <t xml:space="preserve">McGarrell</t>
  </si>
  <si>
    <t xml:space="preserve">FTB92600</t>
  </si>
  <si>
    <t xml:space="preserve">FTB92057</t>
  </si>
  <si>
    <t xml:space="preserve">FTB92600*</t>
  </si>
  <si>
    <t xml:space="preserve">FTC26940</t>
  </si>
  <si>
    <t xml:space="preserve">FTC26941</t>
  </si>
  <si>
    <t xml:space="preserve">FTC27204</t>
  </si>
  <si>
    <t xml:space="preserve">FTC27386</t>
  </si>
  <si>
    <t xml:space="preserve">FTC28700</t>
  </si>
  <si>
    <t xml:space="preserve">FTC29084</t>
  </si>
  <si>
    <t xml:space="preserve">FTC38955</t>
  </si>
  <si>
    <t xml:space="preserve">MF80648</t>
  </si>
  <si>
    <t xml:space="preserve">FTC26940*</t>
  </si>
  <si>
    <t xml:space="preserve">MK65485</t>
  </si>
  <si>
    <t xml:space="preserve">Keeran</t>
  </si>
  <si>
    <t xml:space="preserve">MK73572</t>
  </si>
  <si>
    <t xml:space="preserve">BY15264</t>
  </si>
  <si>
    <t xml:space="preserve">BY15264*</t>
  </si>
  <si>
    <t xml:space="preserve">BY99152</t>
  </si>
  <si>
    <t xml:space="preserve">BY99153</t>
  </si>
  <si>
    <t xml:space="preserve">BY99152*</t>
  </si>
  <si>
    <t xml:space="preserve">Austin</t>
  </si>
  <si>
    <t xml:space="preserve">B3515</t>
  </si>
  <si>
    <t xml:space="preserve">Hazelton</t>
  </si>
  <si>
    <t xml:space="preserve">BY15265</t>
  </si>
  <si>
    <t xml:space="preserve">BY15266</t>
  </si>
  <si>
    <t xml:space="preserve">FT127781</t>
  </si>
  <si>
    <t xml:space="preserve">BY15265*</t>
  </si>
  <si>
    <t xml:space="preserve">BY154465</t>
  </si>
  <si>
    <t xml:space="preserve">BY155143</t>
  </si>
  <si>
    <t xml:space="preserve">BY154465*</t>
  </si>
  <si>
    <t xml:space="preserve">N2316</t>
  </si>
  <si>
    <t xml:space="preserve">BY15267</t>
  </si>
  <si>
    <t xml:space="preserve">BY32315</t>
  </si>
  <si>
    <t xml:space="preserve">FT74282</t>
  </si>
  <si>
    <t xml:space="preserve">FT75477</t>
  </si>
  <si>
    <t xml:space="preserve">BY15267*</t>
  </si>
  <si>
    <t xml:space="preserve">BY15268</t>
  </si>
  <si>
    <t xml:space="preserve">BY15268*</t>
  </si>
  <si>
    <t xml:space="preserve">BY22226 &gt; BY22227</t>
  </si>
  <si>
    <t xml:space="preserve">BY22228 &gt; BY22229</t>
  </si>
  <si>
    <t xml:space="preserve">BY22230 &gt; BY57886</t>
  </si>
  <si>
    <t xml:space="preserve">FT233261 &gt; FT74989</t>
  </si>
  <si>
    <t xml:space="preserve">FT76810 &gt; FT76119</t>
  </si>
  <si>
    <t xml:space="preserve">Reynell</t>
  </si>
  <si>
    <t xml:space="preserve">BY12191 &gt; BY12190</t>
  </si>
  <si>
    <t xml:space="preserve">FT55558 &gt; FT56544</t>
  </si>
  <si>
    <t xml:space="preserve">BY12191*</t>
  </si>
  <si>
    <t xml:space="preserve">BY171593</t>
  </si>
  <si>
    <t xml:space="preserve">BY182425</t>
  </si>
  <si>
    <t xml:space="preserve">BY98282</t>
  </si>
  <si>
    <t xml:space="preserve">FT84122</t>
  </si>
  <si>
    <t xml:space="preserve">S17801</t>
  </si>
  <si>
    <t xml:space="preserve">BY171593*</t>
  </si>
  <si>
    <t xml:space="preserve">BY67127</t>
  </si>
  <si>
    <t xml:space="preserve">BY138461</t>
  </si>
  <si>
    <t xml:space="preserve">BY144171</t>
  </si>
  <si>
    <t xml:space="preserve">BY75541</t>
  </si>
  <si>
    <t xml:space="preserve">FT183067</t>
  </si>
  <si>
    <t xml:space="preserve">BY67127*</t>
  </si>
  <si>
    <t xml:space="preserve">Brogan</t>
  </si>
  <si>
    <t xml:space="preserve">BY222231 &gt; BY222232</t>
  </si>
  <si>
    <t xml:space="preserve">FT55576</t>
  </si>
  <si>
    <t xml:space="preserve">BY22231*</t>
  </si>
  <si>
    <t xml:space="preserve">B424606</t>
  </si>
  <si>
    <t xml:space="preserve">BY56867</t>
  </si>
  <si>
    <t xml:space="preserve">BY100758</t>
  </si>
  <si>
    <t xml:space="preserve">BY104262</t>
  </si>
  <si>
    <t xml:space="preserve">BY64579</t>
  </si>
  <si>
    <t xml:space="preserve">BY70162</t>
  </si>
  <si>
    <t xml:space="preserve">BY76794</t>
  </si>
  <si>
    <t xml:space="preserve">BY78137</t>
  </si>
  <si>
    <t xml:space="preserve">Christie</t>
  </si>
  <si>
    <t xml:space="preserve">BY156469</t>
  </si>
  <si>
    <t xml:space="preserve">BY128212 &gt; BY134483</t>
  </si>
  <si>
    <t xml:space="preserve">FT55356</t>
  </si>
  <si>
    <t xml:space="preserve">BY156469*</t>
  </si>
  <si>
    <t xml:space="preserve">BY152628 &gt; A16943</t>
  </si>
  <si>
    <t xml:space="preserve">BY153353 &gt; BY155329</t>
  </si>
  <si>
    <t xml:space="preserve">BY152628*</t>
  </si>
  <si>
    <t xml:space="preserve">IN55882</t>
  </si>
  <si>
    <t xml:space="preserve">O'Toole</t>
  </si>
  <si>
    <t xml:space="preserve">B180520</t>
  </si>
  <si>
    <t xml:space="preserve">Z3000 et al. (28 SNPs) - branching 1775 BCE</t>
  </si>
  <si>
    <t xml:space="preserve">Z3000*</t>
  </si>
  <si>
    <t xml:space="preserve">AM27675</t>
  </si>
  <si>
    <t xml:space="preserve">Y328130</t>
  </si>
  <si>
    <t xml:space="preserve">Y328130*</t>
  </si>
  <si>
    <t xml:space="preserve">SK195</t>
  </si>
  <si>
    <t xml:space="preserve">SK195*</t>
  </si>
  <si>
    <t xml:space="preserve">Gee</t>
  </si>
  <si>
    <t xml:space="preserve">BY103190</t>
  </si>
  <si>
    <t xml:space="preserve">BY141843</t>
  </si>
  <si>
    <t xml:space="preserve">BY188762</t>
  </si>
  <si>
    <t xml:space="preserve">BY103190*</t>
  </si>
  <si>
    <t xml:space="preserve">Z29589</t>
  </si>
  <si>
    <t xml:space="preserve">FT149442</t>
  </si>
  <si>
    <t xml:space="preserve">Z29589*</t>
  </si>
  <si>
    <t xml:space="preserve">Z29586</t>
  </si>
  <si>
    <t xml:space="preserve">Z29587</t>
  </si>
  <si>
    <t xml:space="preserve">Z29588</t>
  </si>
  <si>
    <t xml:space="preserve">Z29590</t>
  </si>
  <si>
    <t xml:space="preserve">Z29591</t>
  </si>
  <si>
    <t xml:space="preserve">Z29586*</t>
  </si>
  <si>
    <t xml:space="preserve">BY3250</t>
  </si>
  <si>
    <t xml:space="preserve">FT150128</t>
  </si>
  <si>
    <t xml:space="preserve">BY3250*</t>
  </si>
  <si>
    <t xml:space="preserve">B7581</t>
  </si>
  <si>
    <t xml:space="preserve">Tevlin</t>
  </si>
  <si>
    <t xml:space="preserve">BY3248</t>
  </si>
  <si>
    <t xml:space="preserve">BY43754</t>
  </si>
  <si>
    <t xml:space="preserve">BY43841</t>
  </si>
  <si>
    <t xml:space="preserve">BY3248*</t>
  </si>
  <si>
    <t xml:space="preserve">BY24197</t>
  </si>
  <si>
    <t xml:space="preserve">FT177697</t>
  </si>
  <si>
    <t xml:space="preserve">FTB87265</t>
  </si>
  <si>
    <t xml:space="preserve">BY24197*</t>
  </si>
  <si>
    <t xml:space="preserve">BY24334</t>
  </si>
  <si>
    <t xml:space="preserve">A14033</t>
  </si>
  <si>
    <t xml:space="preserve">BY24334*</t>
  </si>
  <si>
    <t xml:space="preserve">BY38670</t>
  </si>
  <si>
    <t xml:space="preserve">BY38671</t>
  </si>
  <si>
    <t xml:space="preserve">BY38672</t>
  </si>
  <si>
    <t xml:space="preserve">BY38673</t>
  </si>
  <si>
    <t xml:space="preserve">BY38670*</t>
  </si>
  <si>
    <t xml:space="preserve">Baty</t>
  </si>
  <si>
    <t xml:space="preserve">Z16270</t>
  </si>
  <si>
    <t xml:space="preserve">Z16270*</t>
  </si>
  <si>
    <t xml:space="preserve">N68341</t>
  </si>
  <si>
    <t xml:space="preserve">McKone</t>
  </si>
  <si>
    <t xml:space="preserve">Henretty</t>
  </si>
  <si>
    <t xml:space="preserve">BY23750</t>
  </si>
  <si>
    <t xml:space="preserve">A14064</t>
  </si>
  <si>
    <t xml:space="preserve">A14065</t>
  </si>
  <si>
    <t xml:space="preserve">A14066</t>
  </si>
  <si>
    <t xml:space="preserve">A14067</t>
  </si>
  <si>
    <t xml:space="preserve">A14068</t>
  </si>
  <si>
    <t xml:space="preserve">A14069</t>
  </si>
  <si>
    <t xml:space="preserve">BY24893</t>
  </si>
  <si>
    <t xml:space="preserve">BY23750*</t>
  </si>
  <si>
    <t xml:space="preserve">FT90867</t>
  </si>
  <si>
    <t xml:space="preserve">BY61511</t>
  </si>
  <si>
    <t xml:space="preserve">BY107807</t>
  </si>
  <si>
    <t xml:space="preserve">BY116875</t>
  </si>
  <si>
    <t xml:space="preserve">BY124293</t>
  </si>
  <si>
    <t xml:space="preserve">BY125966</t>
  </si>
  <si>
    <t xml:space="preserve">BY147195</t>
  </si>
  <si>
    <t xml:space="preserve">BY151139</t>
  </si>
  <si>
    <t xml:space="preserve">BY72956</t>
  </si>
  <si>
    <t xml:space="preserve">BY75152</t>
  </si>
  <si>
    <t xml:space="preserve">BY77614</t>
  </si>
  <si>
    <t xml:space="preserve">BY87982</t>
  </si>
  <si>
    <t xml:space="preserve">BY97144</t>
  </si>
  <si>
    <t xml:space="preserve">FTB29571</t>
  </si>
  <si>
    <t xml:space="preserve">SK359</t>
  </si>
  <si>
    <t xml:space="preserve">BY61511*</t>
  </si>
  <si>
    <t xml:space="preserve">B379662</t>
  </si>
  <si>
    <t xml:space="preserve">Y62677</t>
  </si>
  <si>
    <t xml:space="preserve">BY88025</t>
  </si>
  <si>
    <t xml:space="preserve">FT450494</t>
  </si>
  <si>
    <t xml:space="preserve">FT90912</t>
  </si>
  <si>
    <t xml:space="preserve">FT90995</t>
  </si>
  <si>
    <t xml:space="preserve">FT91291</t>
  </si>
  <si>
    <t xml:space="preserve">Y65125</t>
  </si>
  <si>
    <t xml:space="preserve">Y70339</t>
  </si>
  <si>
    <t xml:space="preserve">Y71294</t>
  </si>
  <si>
    <t xml:space="preserve">Y74105</t>
  </si>
  <si>
    <t xml:space="preserve">Y75735</t>
  </si>
  <si>
    <t xml:space="preserve">Y77146</t>
  </si>
  <si>
    <t xml:space="preserve">Y77827</t>
  </si>
  <si>
    <t xml:space="preserve">Y62677*</t>
  </si>
  <si>
    <t xml:space="preserve">BY165751</t>
  </si>
  <si>
    <t xml:space="preserve">Y31620</t>
  </si>
  <si>
    <t xml:space="preserve">Y72135</t>
  </si>
  <si>
    <t xml:space="preserve">Y76347</t>
  </si>
  <si>
    <t xml:space="preserve">Y77747</t>
  </si>
  <si>
    <t xml:space="preserve">BY165751*</t>
  </si>
  <si>
    <t xml:space="preserve">Almond</t>
  </si>
  <si>
    <t xml:space="preserve">BY87600</t>
  </si>
  <si>
    <t xml:space="preserve">BY87600*</t>
  </si>
  <si>
    <t xml:space="preserve">BY60958</t>
  </si>
  <si>
    <t xml:space="preserve">BY107716</t>
  </si>
  <si>
    <t xml:space="preserve">BY144899</t>
  </si>
  <si>
    <t xml:space="preserve">BY223641</t>
  </si>
  <si>
    <t xml:space="preserve">FGC50579</t>
  </si>
  <si>
    <t xml:space="preserve">FT181242</t>
  </si>
  <si>
    <t xml:space="preserve">FT277910</t>
  </si>
  <si>
    <t xml:space="preserve">FT285288</t>
  </si>
  <si>
    <t xml:space="preserve">FTB76540</t>
  </si>
  <si>
    <t xml:space="preserve">FTB77368</t>
  </si>
  <si>
    <t xml:space="preserve">FTB76540*</t>
  </si>
  <si>
    <t xml:space="preserve">BY92867</t>
  </si>
  <si>
    <t xml:space="preserve">BY144864</t>
  </si>
  <si>
    <t xml:space="preserve">BY72664</t>
  </si>
  <si>
    <t xml:space="preserve">BY84550</t>
  </si>
  <si>
    <t xml:space="preserve">BY92230</t>
  </si>
  <si>
    <t xml:space="preserve">FT276024</t>
  </si>
  <si>
    <t xml:space="preserve">FT276189</t>
  </si>
  <si>
    <t xml:space="preserve">FT276517</t>
  </si>
  <si>
    <t xml:space="preserve">BY92867*</t>
  </si>
  <si>
    <t xml:space="preserve">BY126989</t>
  </si>
  <si>
    <t xml:space="preserve">BY126989*</t>
  </si>
  <si>
    <t xml:space="preserve">FT375079</t>
  </si>
  <si>
    <t xml:space="preserve">F9068</t>
  </si>
  <si>
    <t xml:space="preserve">FT70090</t>
  </si>
  <si>
    <t xml:space="preserve">FTC38231</t>
  </si>
  <si>
    <t xml:space="preserve">FT375079*</t>
  </si>
  <si>
    <t xml:space="preserve">Z18005</t>
  </si>
  <si>
    <t xml:space="preserve">Z18006</t>
  </si>
  <si>
    <t xml:space="preserve">Z18010</t>
  </si>
  <si>
    <t xml:space="preserve">FT70308</t>
  </si>
  <si>
    <t xml:space="preserve">FT69904</t>
  </si>
  <si>
    <t xml:space="preserve">FT70308*</t>
  </si>
  <si>
    <t xml:space="preserve">FT70075</t>
  </si>
  <si>
    <t xml:space="preserve">FT127786</t>
  </si>
  <si>
    <t xml:space="preserve">FT40131</t>
  </si>
  <si>
    <t xml:space="preserve">FT69979</t>
  </si>
  <si>
    <t xml:space="preserve">FT70075*</t>
  </si>
  <si>
    <t xml:space="preserve">Kerwin</t>
  </si>
  <si>
    <t xml:space="preserve">Z18004</t>
  </si>
  <si>
    <t xml:space="preserve">Z18008</t>
  </si>
  <si>
    <t xml:space="preserve">Z18004*</t>
  </si>
  <si>
    <t xml:space="preserve">Z18007</t>
  </si>
  <si>
    <t xml:space="preserve">FT116655</t>
  </si>
  <si>
    <t xml:space="preserve">BY152310</t>
  </si>
  <si>
    <t xml:space="preserve">BY152939</t>
  </si>
  <si>
    <t xml:space="preserve">BY155163</t>
  </si>
  <si>
    <t xml:space="preserve">BY156269</t>
  </si>
  <si>
    <t xml:space="preserve">BY152310*</t>
  </si>
  <si>
    <t xml:space="preserve">McCammon</t>
  </si>
  <si>
    <t xml:space="preserve">B316052</t>
  </si>
  <si>
    <t xml:space="preserve">Z18003</t>
  </si>
  <si>
    <t xml:space="preserve">BY43997</t>
  </si>
  <si>
    <t xml:space="preserve">Z18009</t>
  </si>
  <si>
    <t xml:space="preserve">Z18011</t>
  </si>
  <si>
    <t xml:space="preserve">Z18003*</t>
  </si>
  <si>
    <t xml:space="preserve">Hendricksson</t>
  </si>
  <si>
    <t xml:space="preserve">Värmland</t>
  </si>
  <si>
    <t xml:space="preserve">A14035</t>
  </si>
  <si>
    <t xml:space="preserve">FT114037</t>
  </si>
  <si>
    <t xml:space="preserve">FTC38232</t>
  </si>
  <si>
    <t xml:space="preserve">A14035*</t>
  </si>
  <si>
    <t xml:space="preserve">Mac Cearbhaill (Carroll) sept</t>
  </si>
  <si>
    <t xml:space="preserve">FTB30189</t>
  </si>
  <si>
    <t xml:space="preserve">FTB30189*</t>
  </si>
  <si>
    <t xml:space="preserve">A14034</t>
  </si>
  <si>
    <t xml:space="preserve">A14034*</t>
  </si>
  <si>
    <t xml:space="preserve">B497330</t>
  </si>
  <si>
    <t xml:space="preserve">Bass</t>
  </si>
  <si>
    <t xml:space="preserve">BY99350</t>
  </si>
  <si>
    <t xml:space="preserve">BY145546</t>
  </si>
  <si>
    <t xml:space="preserve">BY99350*</t>
  </si>
  <si>
    <t xml:space="preserve">N41845</t>
  </si>
  <si>
    <t xml:space="preserve">FT3715</t>
  </si>
  <si>
    <t xml:space="preserve">FT3715*</t>
  </si>
  <si>
    <t xml:space="preserve">BY56084</t>
  </si>
  <si>
    <t xml:space="preserve">BY103207</t>
  </si>
  <si>
    <t xml:space="preserve">BY107313</t>
  </si>
  <si>
    <t xml:space="preserve">BY121522</t>
  </si>
  <si>
    <t xml:space="preserve">BY128744</t>
  </si>
  <si>
    <t xml:space="preserve">BY148112</t>
  </si>
  <si>
    <t xml:space="preserve">BY47771</t>
  </si>
  <si>
    <t xml:space="preserve">BY93235</t>
  </si>
  <si>
    <t xml:space="preserve">FT372171</t>
  </si>
  <si>
    <t xml:space="preserve">BY56084*</t>
  </si>
  <si>
    <t xml:space="preserve">B112669</t>
  </si>
  <si>
    <t xml:space="preserve">Durough</t>
  </si>
  <si>
    <t xml:space="preserve">Godwin</t>
  </si>
  <si>
    <t xml:space="preserve">BY39698</t>
  </si>
  <si>
    <t xml:space="preserve">A14057</t>
  </si>
  <si>
    <t xml:space="preserve">A14058</t>
  </si>
  <si>
    <t xml:space="preserve">A14059</t>
  </si>
  <si>
    <t xml:space="preserve">A14061</t>
  </si>
  <si>
    <t xml:space="preserve">A14063</t>
  </si>
  <si>
    <t xml:space="preserve">BY148027</t>
  </si>
  <si>
    <t xml:space="preserve">BY39697</t>
  </si>
  <si>
    <t xml:space="preserve">BY93274</t>
  </si>
  <si>
    <t xml:space="preserve">FTA21022</t>
  </si>
  <si>
    <t xml:space="preserve">FTA21162</t>
  </si>
  <si>
    <t xml:space="preserve">FTA21309</t>
  </si>
  <si>
    <t xml:space="preserve">FTA21472</t>
  </si>
  <si>
    <t xml:space="preserve">FTA21660</t>
  </si>
  <si>
    <t xml:space="preserve">BY39698*</t>
  </si>
  <si>
    <t xml:space="preserve">Davie</t>
  </si>
  <si>
    <t xml:space="preserve">BY92355</t>
  </si>
  <si>
    <t xml:space="preserve">A14055</t>
  </si>
  <si>
    <t xml:space="preserve">A14060</t>
  </si>
  <si>
    <t xml:space="preserve">A14062</t>
  </si>
  <si>
    <t xml:space="preserve">BY105952</t>
  </si>
  <si>
    <t xml:space="preserve">FTA21016</t>
  </si>
  <si>
    <t xml:space="preserve">BY92355*</t>
  </si>
  <si>
    <t xml:space="preserve">A14054</t>
  </si>
  <si>
    <t xml:space="preserve">FT5280</t>
  </si>
  <si>
    <t xml:space="preserve">A14054*</t>
  </si>
  <si>
    <t xml:space="preserve">BY56191</t>
  </si>
  <si>
    <t xml:space="preserve">BY109388</t>
  </si>
  <si>
    <t xml:space="preserve">BY111414</t>
  </si>
  <si>
    <t xml:space="preserve">BY131691</t>
  </si>
  <si>
    <t xml:space="preserve">BY133215</t>
  </si>
  <si>
    <t xml:space="preserve">BY142087</t>
  </si>
  <si>
    <t xml:space="preserve">BY142941</t>
  </si>
  <si>
    <t xml:space="preserve">BY223399</t>
  </si>
  <si>
    <t xml:space="preserve">BY99364</t>
  </si>
  <si>
    <t xml:space="preserve">FT3565</t>
  </si>
  <si>
    <t xml:space="preserve">FT46991</t>
  </si>
  <si>
    <t xml:space="preserve">FT5189</t>
  </si>
  <si>
    <t xml:space="preserve">FT5591</t>
  </si>
  <si>
    <t xml:space="preserve">BY56191*</t>
  </si>
  <si>
    <t xml:space="preserve">FTB44172</t>
  </si>
  <si>
    <t xml:space="preserve">BY24702</t>
  </si>
  <si>
    <t xml:space="preserve">BY24740</t>
  </si>
  <si>
    <t xml:space="preserve">FT148363</t>
  </si>
  <si>
    <t xml:space="preserve">FT149267</t>
  </si>
  <si>
    <t xml:space="preserve">FT239050</t>
  </si>
  <si>
    <t xml:space="preserve">BY24702*</t>
  </si>
  <si>
    <t xml:space="preserve">N205360</t>
  </si>
  <si>
    <t xml:space="preserve">BY3162</t>
  </si>
  <si>
    <t xml:space="preserve">BY23656</t>
  </si>
  <si>
    <t xml:space="preserve">BY23678</t>
  </si>
  <si>
    <t xml:space="preserve">BY24290</t>
  </si>
  <si>
    <t xml:space="preserve">BY24402</t>
  </si>
  <si>
    <t xml:space="preserve">BY24747</t>
  </si>
  <si>
    <t xml:space="preserve">FT148406</t>
  </si>
  <si>
    <t xml:space="preserve">FT149273</t>
  </si>
  <si>
    <t xml:space="preserve">FT149648</t>
  </si>
  <si>
    <t xml:space="preserve">FT150181</t>
  </si>
  <si>
    <t xml:space="preserve">BY3162*</t>
  </si>
  <si>
    <t xml:space="preserve">Calken</t>
  </si>
  <si>
    <t xml:space="preserve">Calkins</t>
  </si>
  <si>
    <t xml:space="preserve">Calkyn</t>
  </si>
  <si>
    <t xml:space="preserve">BY74791</t>
  </si>
  <si>
    <t xml:space="preserve">BY74791*</t>
  </si>
  <si>
    <t xml:space="preserve">Calkin</t>
  </si>
  <si>
    <t xml:space="preserve">A14070</t>
  </si>
  <si>
    <t xml:space="preserve">A14070*</t>
  </si>
  <si>
    <t xml:space="preserve">N16767</t>
  </si>
  <si>
    <t xml:space="preserve">FT293390</t>
  </si>
  <si>
    <t xml:space="preserve">BY103612</t>
  </si>
  <si>
    <t xml:space="preserve">FT293173</t>
  </si>
  <si>
    <t xml:space="preserve">FT293401</t>
  </si>
  <si>
    <t xml:space="preserve">FT293406</t>
  </si>
  <si>
    <t xml:space="preserve">FT293622</t>
  </si>
  <si>
    <t xml:space="preserve">FT293776</t>
  </si>
  <si>
    <t xml:space="preserve">FT293781 &gt; FT293782</t>
  </si>
  <si>
    <t xml:space="preserve">FT293783</t>
  </si>
  <si>
    <t xml:space="preserve">FT293817</t>
  </si>
  <si>
    <t xml:space="preserve">FT293900</t>
  </si>
  <si>
    <t xml:space="preserve">FT440345</t>
  </si>
  <si>
    <t xml:space="preserve">FT76354</t>
  </si>
  <si>
    <t xml:space="preserve">FT293635</t>
  </si>
  <si>
    <t xml:space="preserve">FT293635*</t>
  </si>
  <si>
    <t xml:space="preserve">MI63501</t>
  </si>
  <si>
    <t xml:space="preserve">McNaughton</t>
  </si>
  <si>
    <t xml:space="preserve">FTB44205</t>
  </si>
  <si>
    <t xml:space="preserve">BY162598</t>
  </si>
  <si>
    <t xml:space="preserve">FTB43186</t>
  </si>
  <si>
    <t xml:space="preserve">FTB51211</t>
  </si>
  <si>
    <t xml:space="preserve">FTB54268</t>
  </si>
  <si>
    <t xml:space="preserve">M7731</t>
  </si>
  <si>
    <t xml:space="preserve">Z21448</t>
  </si>
  <si>
    <t xml:space="preserve">FTB44205*</t>
  </si>
  <si>
    <t xml:space="preserve">FTB43604</t>
  </si>
  <si>
    <t xml:space="preserve">FTB43474</t>
  </si>
  <si>
    <t xml:space="preserve">FTB51064</t>
  </si>
  <si>
    <t xml:space="preserve">FTB43604*</t>
  </si>
  <si>
    <t xml:space="preserve">Culbreth</t>
  </si>
  <si>
    <t xml:space="preserve">Z21270</t>
  </si>
  <si>
    <t xml:space="preserve">BY98457</t>
  </si>
  <si>
    <t xml:space="preserve">BY98457*</t>
  </si>
  <si>
    <t xml:space="preserve">Rhydderch</t>
  </si>
  <si>
    <t xml:space="preserve">BY42690</t>
  </si>
  <si>
    <t xml:space="preserve">BY42714</t>
  </si>
  <si>
    <t xml:space="preserve">BY42766</t>
  </si>
  <si>
    <t xml:space="preserve">BY42789</t>
  </si>
  <si>
    <t xml:space="preserve">BY43491</t>
  </si>
  <si>
    <t xml:space="preserve">BY43500</t>
  </si>
  <si>
    <t xml:space="preserve">BY43617</t>
  </si>
  <si>
    <t xml:space="preserve">BY43641</t>
  </si>
  <si>
    <t xml:space="preserve">BY44145</t>
  </si>
  <si>
    <t xml:space="preserve">FT15528</t>
  </si>
  <si>
    <t xml:space="preserve">FT17195</t>
  </si>
  <si>
    <t xml:space="preserve">FT18649</t>
  </si>
  <si>
    <t xml:space="preserve">FT19278</t>
  </si>
  <si>
    <t xml:space="preserve">FT202865</t>
  </si>
  <si>
    <t xml:space="preserve">FTC42452</t>
  </si>
  <si>
    <t xml:space="preserve">Z6997</t>
  </si>
  <si>
    <t xml:space="preserve">BY42690*</t>
  </si>
  <si>
    <t xml:space="preserve">Quillen</t>
  </si>
  <si>
    <t xml:space="preserve">B54271</t>
  </si>
  <si>
    <t xml:space="preserve">MK32719</t>
  </si>
  <si>
    <t xml:space="preserve">FT246806</t>
  </si>
  <si>
    <t xml:space="preserve">FT246807</t>
  </si>
  <si>
    <t xml:space="preserve">FT246806*</t>
  </si>
  <si>
    <t xml:space="preserve">B484012</t>
  </si>
  <si>
    <t xml:space="preserve">S9397</t>
  </si>
  <si>
    <t xml:space="preserve">BY16575</t>
  </si>
  <si>
    <t xml:space="preserve">BY16576</t>
  </si>
  <si>
    <t xml:space="preserve">S9397*</t>
  </si>
  <si>
    <t xml:space="preserve">BY16577</t>
  </si>
  <si>
    <t xml:space="preserve">BY151060</t>
  </si>
  <si>
    <t xml:space="preserve">BY16578</t>
  </si>
  <si>
    <t xml:space="preserve">BY16579</t>
  </si>
  <si>
    <t xml:space="preserve">BY16580</t>
  </si>
  <si>
    <t xml:space="preserve">BY61213</t>
  </si>
  <si>
    <t xml:space="preserve">FT129887</t>
  </si>
  <si>
    <t xml:space="preserve">FT130117</t>
  </si>
  <si>
    <t xml:space="preserve">FT202850</t>
  </si>
  <si>
    <t xml:space="preserve">FT202851</t>
  </si>
  <si>
    <t xml:space="preserve">FT267382</t>
  </si>
  <si>
    <t xml:space="preserve">BY16577*</t>
  </si>
  <si>
    <t xml:space="preserve">Riser</t>
  </si>
  <si>
    <t xml:space="preserve">BY79062</t>
  </si>
  <si>
    <t xml:space="preserve">BY513</t>
  </si>
  <si>
    <t xml:space="preserve">BY514</t>
  </si>
  <si>
    <t xml:space="preserve">BY515</t>
  </si>
  <si>
    <t xml:space="preserve">FT26155</t>
  </si>
  <si>
    <t xml:space="preserve">BY38889</t>
  </si>
  <si>
    <t xml:space="preserve">BY38892</t>
  </si>
  <si>
    <t xml:space="preserve">BY38889*</t>
  </si>
  <si>
    <t xml:space="preserve">B433062</t>
  </si>
  <si>
    <t xml:space="preserve">Shields</t>
  </si>
  <si>
    <t xml:space="preserve">BY38890</t>
  </si>
  <si>
    <t xml:space="preserve">BY112776</t>
  </si>
  <si>
    <t xml:space="preserve">BY38891</t>
  </si>
  <si>
    <t xml:space="preserve">FT96976</t>
  </si>
  <si>
    <t xml:space="preserve">BY38890*</t>
  </si>
  <si>
    <t xml:space="preserve">BY38887</t>
  </si>
  <si>
    <t xml:space="preserve">BY38888</t>
  </si>
  <si>
    <t xml:space="preserve">BY38887*</t>
  </si>
  <si>
    <t xml:space="preserve">O'Guin</t>
  </si>
  <si>
    <t xml:space="preserve">O'Quin</t>
  </si>
  <si>
    <t xml:space="preserve">BY23867</t>
  </si>
  <si>
    <t xml:space="preserve">BY23923</t>
  </si>
  <si>
    <t xml:space="preserve">BY23997</t>
  </si>
  <si>
    <t xml:space="preserve">BY24737</t>
  </si>
  <si>
    <t xml:space="preserve">BY84831</t>
  </si>
  <si>
    <t xml:space="preserve">FT263144</t>
  </si>
  <si>
    <t xml:space="preserve">FT263178</t>
  </si>
  <si>
    <t xml:space="preserve">BY23867*</t>
  </si>
  <si>
    <t xml:space="preserve">Shepherd</t>
  </si>
  <si>
    <t xml:space="preserve">BY3171</t>
  </si>
  <si>
    <t xml:space="preserve">A14052</t>
  </si>
  <si>
    <t xml:space="preserve">A14053</t>
  </si>
  <si>
    <t xml:space="preserve">FT15765</t>
  </si>
  <si>
    <t xml:space="preserve">FT17855</t>
  </si>
  <si>
    <t xml:space="preserve">A14071</t>
  </si>
  <si>
    <t xml:space="preserve">A14072</t>
  </si>
  <si>
    <t xml:space="preserve">BY38664</t>
  </si>
  <si>
    <t xml:space="preserve">FT16319</t>
  </si>
  <si>
    <t xml:space="preserve">BY108842</t>
  </si>
  <si>
    <t xml:space="preserve">BY124993</t>
  </si>
  <si>
    <t xml:space="preserve">FT342042</t>
  </si>
  <si>
    <t xml:space="preserve">BY108842*</t>
  </si>
  <si>
    <t xml:space="preserve">De Muirhead</t>
  </si>
  <si>
    <t xml:space="preserve">B37231</t>
  </si>
  <si>
    <t xml:space="preserve">BY96230</t>
  </si>
  <si>
    <t xml:space="preserve">BY98405</t>
  </si>
  <si>
    <t xml:space="preserve">FT18136</t>
  </si>
  <si>
    <t xml:space="preserve">BY96230*</t>
  </si>
  <si>
    <t xml:space="preserve">Peoples</t>
  </si>
  <si>
    <t xml:space="preserve">BY96449</t>
  </si>
  <si>
    <t xml:space="preserve">BY111670</t>
  </si>
  <si>
    <t xml:space="preserve">BY121695</t>
  </si>
  <si>
    <t xml:space="preserve">BY135017</t>
  </si>
  <si>
    <t xml:space="preserve">BY220492</t>
  </si>
  <si>
    <t xml:space="preserve">BY220493</t>
  </si>
  <si>
    <t xml:space="preserve">BY76148</t>
  </si>
  <si>
    <t xml:space="preserve">FT422120</t>
  </si>
  <si>
    <t xml:space="preserve">BY96449*</t>
  </si>
  <si>
    <t xml:space="preserve">Peden</t>
  </si>
  <si>
    <t xml:space="preserve">BY199568</t>
  </si>
  <si>
    <t xml:space="preserve">FT15081</t>
  </si>
  <si>
    <t xml:space="preserve">FT424358</t>
  </si>
  <si>
    <t xml:space="preserve">BY199568*</t>
  </si>
  <si>
    <t xml:space="preserve">Smellie</t>
  </si>
  <si>
    <t xml:space="preserve">BY23907</t>
  </si>
  <si>
    <t xml:space="preserve">BY24031</t>
  </si>
  <si>
    <t xml:space="preserve">BY24693</t>
  </si>
  <si>
    <t xml:space="preserve">BY62080</t>
  </si>
  <si>
    <t xml:space="preserve">BY102645</t>
  </si>
  <si>
    <t xml:space="preserve">BY107160</t>
  </si>
  <si>
    <t xml:space="preserve">BY125325</t>
  </si>
  <si>
    <t xml:space="preserve">BY151014</t>
  </si>
  <si>
    <t xml:space="preserve">BY63719</t>
  </si>
  <si>
    <t xml:space="preserve">BY71833</t>
  </si>
  <si>
    <t xml:space="preserve">BY71839</t>
  </si>
  <si>
    <t xml:space="preserve">BY75814</t>
  </si>
  <si>
    <t xml:space="preserve">BY76027</t>
  </si>
  <si>
    <t xml:space="preserve">BY62080*</t>
  </si>
  <si>
    <t xml:space="preserve">BY141880</t>
  </si>
  <si>
    <t xml:space="preserve">BY57827</t>
  </si>
  <si>
    <t xml:space="preserve">FT247722</t>
  </si>
  <si>
    <t xml:space="preserve">FT247808</t>
  </si>
  <si>
    <t xml:space="preserve">FT93911</t>
  </si>
  <si>
    <t xml:space="preserve">BY141880*</t>
  </si>
  <si>
    <t xml:space="preserve">FT247803</t>
  </si>
  <si>
    <t xml:space="preserve">FT247803*</t>
  </si>
  <si>
    <t xml:space="preserve">Z3006</t>
  </si>
  <si>
    <t xml:space="preserve">BY69501</t>
  </si>
  <si>
    <t xml:space="preserve">BY69501*</t>
  </si>
  <si>
    <t xml:space="preserve">Cull</t>
  </si>
  <si>
    <t xml:space="preserve">BY56868</t>
  </si>
  <si>
    <t xml:space="preserve">BY115643</t>
  </si>
  <si>
    <t xml:space="preserve">BY120550</t>
  </si>
  <si>
    <t xml:space="preserve">BY135056</t>
  </si>
  <si>
    <t xml:space="preserve">BY146820</t>
  </si>
  <si>
    <t xml:space="preserve">BY148011</t>
  </si>
  <si>
    <t xml:space="preserve">BY70824</t>
  </si>
  <si>
    <t xml:space="preserve">BY78018</t>
  </si>
  <si>
    <t xml:space="preserve">FT123132</t>
  </si>
  <si>
    <t xml:space="preserve">FT123277</t>
  </si>
  <si>
    <t xml:space="preserve">FT123326</t>
  </si>
  <si>
    <t xml:space="preserve">FT123525</t>
  </si>
  <si>
    <t xml:space="preserve">FT235937</t>
  </si>
  <si>
    <t xml:space="preserve">FT265164</t>
  </si>
  <si>
    <t xml:space="preserve">BY56868*</t>
  </si>
  <si>
    <t xml:space="preserve">BY24277</t>
  </si>
  <si>
    <t xml:space="preserve">A14073</t>
  </si>
  <si>
    <t xml:space="preserve">BY24321</t>
  </si>
  <si>
    <t xml:space="preserve">BY23419</t>
  </si>
  <si>
    <t xml:space="preserve">BY23503</t>
  </si>
  <si>
    <t xml:space="preserve">BY23921</t>
  </si>
  <si>
    <t xml:space="preserve">BY24032</t>
  </si>
  <si>
    <t xml:space="preserve">BY24336</t>
  </si>
  <si>
    <t xml:space="preserve">BY24701</t>
  </si>
  <si>
    <t xml:space="preserve">BY39823</t>
  </si>
  <si>
    <t xml:space="preserve">BY23419*</t>
  </si>
  <si>
    <t xml:space="preserve">Troy</t>
  </si>
  <si>
    <t xml:space="preserve">BY23635</t>
  </si>
  <si>
    <t xml:space="preserve">BY24298</t>
  </si>
  <si>
    <t xml:space="preserve">BY24335</t>
  </si>
  <si>
    <t xml:space="preserve">BY24537</t>
  </si>
  <si>
    <t xml:space="preserve">BY39824</t>
  </si>
  <si>
    <t xml:space="preserve">FT182170</t>
  </si>
  <si>
    <t xml:space="preserve">BY23635*</t>
  </si>
  <si>
    <t xml:space="preserve">Cusick</t>
  </si>
  <si>
    <t xml:space="preserve">BY3160</t>
  </si>
  <si>
    <t xml:space="preserve">BY3174</t>
  </si>
  <si>
    <t xml:space="preserve">FT224531</t>
  </si>
  <si>
    <t xml:space="preserve">FT225199</t>
  </si>
  <si>
    <t xml:space="preserve">FT225353</t>
  </si>
  <si>
    <t xml:space="preserve">BY56656</t>
  </si>
  <si>
    <t xml:space="preserve">BY128593</t>
  </si>
  <si>
    <t xml:space="preserve">BY214937</t>
  </si>
  <si>
    <t xml:space="preserve">BY24215</t>
  </si>
  <si>
    <t xml:space="preserve">FT366740</t>
  </si>
  <si>
    <t xml:space="preserve">FT366920</t>
  </si>
  <si>
    <t xml:space="preserve">FT367333</t>
  </si>
  <si>
    <t xml:space="preserve">BY56656*</t>
  </si>
  <si>
    <t xml:space="preserve">B452072</t>
  </si>
  <si>
    <t xml:space="preserve">Greenan</t>
  </si>
  <si>
    <t xml:space="preserve">BY3157</t>
  </si>
  <si>
    <t xml:space="preserve">BY108359</t>
  </si>
  <si>
    <t xml:space="preserve">BY121911</t>
  </si>
  <si>
    <t xml:space="preserve">BY23439</t>
  </si>
  <si>
    <t xml:space="preserve">BY23730</t>
  </si>
  <si>
    <t xml:space="preserve">BY24664</t>
  </si>
  <si>
    <t xml:space="preserve">BY24775</t>
  </si>
  <si>
    <t xml:space="preserve">BY3161</t>
  </si>
  <si>
    <t xml:space="preserve">BY3175</t>
  </si>
  <si>
    <t xml:space="preserve">BY3176</t>
  </si>
  <si>
    <t xml:space="preserve">BY92697</t>
  </si>
  <si>
    <t xml:space="preserve">FTC40274</t>
  </si>
  <si>
    <t xml:space="preserve">FTC40532</t>
  </si>
  <si>
    <t xml:space="preserve">FTC90564</t>
  </si>
  <si>
    <t xml:space="preserve">M6554</t>
  </si>
  <si>
    <t xml:space="preserve">Z31712</t>
  </si>
  <si>
    <t xml:space="preserve">BY3157*</t>
  </si>
  <si>
    <t xml:space="preserve">Smyth</t>
  </si>
  <si>
    <t xml:space="preserve">N57121</t>
  </si>
  <si>
    <t xml:space="preserve">BY130746</t>
  </si>
  <si>
    <t xml:space="preserve">BY132504</t>
  </si>
  <si>
    <t xml:space="preserve">BY96695</t>
  </si>
  <si>
    <t xml:space="preserve">FTB68802</t>
  </si>
  <si>
    <t xml:space="preserve">MF32025</t>
  </si>
  <si>
    <t xml:space="preserve">BY132504*</t>
  </si>
  <si>
    <t xml:space="preserve">IN104194</t>
  </si>
  <si>
    <t xml:space="preserve">FT223733</t>
  </si>
  <si>
    <t xml:space="preserve">BY137194</t>
  </si>
  <si>
    <t xml:space="preserve">FT223219</t>
  </si>
  <si>
    <t xml:space="preserve">FT223666</t>
  </si>
  <si>
    <t xml:space="preserve">FT224387</t>
  </si>
  <si>
    <t xml:space="preserve">FT224600</t>
  </si>
  <si>
    <t xml:space="preserve">FT224726</t>
  </si>
  <si>
    <t xml:space="preserve">FT224760</t>
  </si>
  <si>
    <t xml:space="preserve">FT224782</t>
  </si>
  <si>
    <t xml:space="preserve">FT225101</t>
  </si>
  <si>
    <t xml:space="preserve">FT272300</t>
  </si>
  <si>
    <t xml:space="preserve">FT223733*</t>
  </si>
  <si>
    <t xml:space="preserve">B588222</t>
  </si>
  <si>
    <t xml:space="preserve">Z3008</t>
  </si>
  <si>
    <t xml:space="preserve">Z3004 (grandfather of the Three Collas)</t>
  </si>
  <si>
    <t xml:space="preserve">BY116772</t>
  </si>
  <si>
    <t xml:space="preserve">BY125854</t>
  </si>
  <si>
    <t xml:space="preserve">BY116772*</t>
  </si>
  <si>
    <t xml:space="preserve">BY100772</t>
  </si>
  <si>
    <t xml:space="preserve">FTA7062</t>
  </si>
  <si>
    <t xml:space="preserve">FTA7622</t>
  </si>
  <si>
    <t xml:space="preserve">BY100772*</t>
  </si>
  <si>
    <t xml:space="preserve">FTA7698</t>
  </si>
  <si>
    <t xml:space="preserve">BY121881</t>
  </si>
  <si>
    <t xml:space="preserve">FTB91402</t>
  </si>
  <si>
    <t xml:space="preserve">FTA7698*</t>
  </si>
  <si>
    <t xml:space="preserve">BY129520</t>
  </si>
  <si>
    <t xml:space="preserve">BY138313</t>
  </si>
  <si>
    <t xml:space="preserve">Y18015</t>
  </si>
  <si>
    <t xml:space="preserve">BY129520*</t>
  </si>
  <si>
    <t xml:space="preserve">A14079</t>
  </si>
  <si>
    <t xml:space="preserve">FGC43900</t>
  </si>
  <si>
    <t xml:space="preserve">BY3179</t>
  </si>
  <si>
    <t xml:space="preserve">BY23778</t>
  </si>
  <si>
    <t xml:space="preserve">BY24494</t>
  </si>
  <si>
    <t xml:space="preserve">BY24522</t>
  </si>
  <si>
    <t xml:space="preserve">BY3182</t>
  </si>
  <si>
    <t xml:space="preserve">FT127787</t>
  </si>
  <si>
    <t xml:space="preserve">FT202862</t>
  </si>
  <si>
    <t xml:space="preserve">FT84767</t>
  </si>
  <si>
    <t xml:space="preserve">FT84823</t>
  </si>
  <si>
    <t xml:space="preserve">FT85058</t>
  </si>
  <si>
    <t xml:space="preserve">S3853</t>
  </si>
  <si>
    <t xml:space="preserve">S3859</t>
  </si>
  <si>
    <t xml:space="preserve">S3865</t>
  </si>
  <si>
    <t xml:space="preserve">BY3179*</t>
  </si>
  <si>
    <t xml:space="preserve">S3858</t>
  </si>
  <si>
    <t xml:space="preserve">S3874</t>
  </si>
  <si>
    <t xml:space="preserve">S3858*</t>
  </si>
  <si>
    <t xml:space="preserve">IN59707</t>
  </si>
  <si>
    <t xml:space="preserve">IN60255</t>
  </si>
  <si>
    <t xml:space="preserve">Harten</t>
  </si>
  <si>
    <t xml:space="preserve">Harte</t>
  </si>
  <si>
    <t xml:space="preserve">Z37586</t>
  </si>
  <si>
    <t xml:space="preserve">A14085</t>
  </si>
  <si>
    <t xml:space="preserve">FGC20721</t>
  </si>
  <si>
    <t xml:space="preserve">FT122837</t>
  </si>
  <si>
    <t xml:space="preserve">FT122837*</t>
  </si>
  <si>
    <t xml:space="preserve">BY76102</t>
  </si>
  <si>
    <t xml:space="preserve">BY114858</t>
  </si>
  <si>
    <t xml:space="preserve">BY118974</t>
  </si>
  <si>
    <t xml:space="preserve">BY126529</t>
  </si>
  <si>
    <t xml:space="preserve">BY138960</t>
  </si>
  <si>
    <t xml:space="preserve">BY141007</t>
  </si>
  <si>
    <t xml:space="preserve">BY60116</t>
  </si>
  <si>
    <t xml:space="preserve">FT303164</t>
  </si>
  <si>
    <t xml:space="preserve">FT348305</t>
  </si>
  <si>
    <t xml:space="preserve">BY76102*</t>
  </si>
  <si>
    <t xml:space="preserve">FGC20722</t>
  </si>
  <si>
    <t xml:space="preserve">BY45183</t>
  </si>
  <si>
    <t xml:space="preserve">FGC20724</t>
  </si>
  <si>
    <t xml:space="preserve">FT121351</t>
  </si>
  <si>
    <t xml:space="preserve">FT122225</t>
  </si>
  <si>
    <t xml:space="preserve">FGC20722*</t>
  </si>
  <si>
    <t xml:space="preserve">A14086</t>
  </si>
  <si>
    <t xml:space="preserve">A14087</t>
  </si>
  <si>
    <t xml:space="preserve">A14088</t>
  </si>
  <si>
    <t xml:space="preserve">A14089</t>
  </si>
  <si>
    <t xml:space="preserve">BY104615</t>
  </si>
  <si>
    <t xml:space="preserve">FT15850</t>
  </si>
  <si>
    <t xml:space="preserve">FT87467</t>
  </si>
  <si>
    <t xml:space="preserve">A14086*</t>
  </si>
  <si>
    <t xml:space="preserve">Monahan of Ulster</t>
  </si>
  <si>
    <t xml:space="preserve">BY108561</t>
  </si>
  <si>
    <t xml:space="preserve">BY108878</t>
  </si>
  <si>
    <t xml:space="preserve">BY117187</t>
  </si>
  <si>
    <t xml:space="preserve">BY138827</t>
  </si>
  <si>
    <t xml:space="preserve">FT85561</t>
  </si>
  <si>
    <t xml:space="preserve">FT86917</t>
  </si>
  <si>
    <t xml:space="preserve">BY108561*</t>
  </si>
  <si>
    <t xml:space="preserve">Monahan</t>
  </si>
  <si>
    <t xml:space="preserve">FT333541</t>
  </si>
  <si>
    <t xml:space="preserve">FT341202</t>
  </si>
  <si>
    <t xml:space="preserve">FTB5655</t>
  </si>
  <si>
    <t xml:space="preserve">FT333541*</t>
  </si>
  <si>
    <t xml:space="preserve">B89280</t>
  </si>
  <si>
    <t xml:space="preserve">Monegan</t>
  </si>
  <si>
    <t xml:space="preserve">FTA88439</t>
  </si>
  <si>
    <t xml:space="preserve">FTA89655</t>
  </si>
  <si>
    <t xml:space="preserve">FTA88439*</t>
  </si>
  <si>
    <t xml:space="preserve">Monnahan</t>
  </si>
  <si>
    <t xml:space="preserve">FT17096</t>
  </si>
  <si>
    <t xml:space="preserve">FT17096*</t>
  </si>
  <si>
    <t xml:space="preserve">A14090</t>
  </si>
  <si>
    <t xml:space="preserve">A14090*</t>
  </si>
  <si>
    <t xml:space="preserve">A14091</t>
  </si>
  <si>
    <t xml:space="preserve">A14091*</t>
  </si>
  <si>
    <t xml:space="preserve">F4142</t>
  </si>
  <si>
    <t xml:space="preserve">PF4440</t>
  </si>
  <si>
    <t xml:space="preserve">PF4440*</t>
  </si>
  <si>
    <t xml:space="preserve">BY131575</t>
  </si>
  <si>
    <t xml:space="preserve">BY141455</t>
  </si>
  <si>
    <t xml:space="preserve">BY72797</t>
  </si>
  <si>
    <t xml:space="preserve">FT180399</t>
  </si>
  <si>
    <t xml:space="preserve">FT316344</t>
  </si>
  <si>
    <t xml:space="preserve">FT321437</t>
  </si>
  <si>
    <t xml:space="preserve">FT321667</t>
  </si>
  <si>
    <t xml:space="preserve">FT331412</t>
  </si>
  <si>
    <t xml:space="preserve">Y187494</t>
  </si>
  <si>
    <t xml:space="preserve">Y36310</t>
  </si>
  <si>
    <t xml:space="preserve">Z18545</t>
  </si>
  <si>
    <t xml:space="preserve">BY131575*</t>
  </si>
  <si>
    <t xml:space="preserve">B795179</t>
  </si>
  <si>
    <t xml:space="preserve">B67020</t>
  </si>
  <si>
    <t xml:space="preserve">Dignan</t>
  </si>
  <si>
    <t xml:space="preserve">BY39840</t>
  </si>
  <si>
    <t xml:space="preserve">BY196747</t>
  </si>
  <si>
    <t xml:space="preserve">FT225355</t>
  </si>
  <si>
    <t xml:space="preserve">FTA74227</t>
  </si>
  <si>
    <t xml:space="preserve">BY222367</t>
  </si>
  <si>
    <t xml:space="preserve">BY222367*</t>
  </si>
  <si>
    <t xml:space="preserve">N69302</t>
  </si>
  <si>
    <t xml:space="preserve">FT203789</t>
  </si>
  <si>
    <t xml:space="preserve">FT203130</t>
  </si>
  <si>
    <t xml:space="preserve">FT440166</t>
  </si>
  <si>
    <t xml:space="preserve">FT440649</t>
  </si>
  <si>
    <t xml:space="preserve">FT203789*</t>
  </si>
  <si>
    <t xml:space="preserve">B171833</t>
  </si>
  <si>
    <t xml:space="preserve">FT204583</t>
  </si>
  <si>
    <t xml:space="preserve">BY48088</t>
  </si>
  <si>
    <t xml:space="preserve">FT205568</t>
  </si>
  <si>
    <t xml:space="preserve">FT440431</t>
  </si>
  <si>
    <t xml:space="preserve">FT204583*</t>
  </si>
  <si>
    <t xml:space="preserve">N31420</t>
  </si>
  <si>
    <t xml:space="preserve">B237682</t>
  </si>
  <si>
    <t xml:space="preserve">McNail</t>
  </si>
  <si>
    <t xml:space="preserve">FT31128</t>
  </si>
  <si>
    <t xml:space="preserve">FT29666</t>
  </si>
  <si>
    <t xml:space="preserve">FT29667</t>
  </si>
  <si>
    <t xml:space="preserve">FT31334</t>
  </si>
  <si>
    <t xml:space="preserve">FT31128*</t>
  </si>
  <si>
    <t xml:space="preserve">BY23815</t>
  </si>
  <si>
    <t xml:space="preserve">FT166656</t>
  </si>
  <si>
    <t xml:space="preserve">BY23815*</t>
  </si>
  <si>
    <t xml:space="preserve">BY84346</t>
  </si>
  <si>
    <t xml:space="preserve">BY130060</t>
  </si>
  <si>
    <t xml:space="preserve">BY147110</t>
  </si>
  <si>
    <t xml:space="preserve">BY84346*</t>
  </si>
  <si>
    <t xml:space="preserve">FT233222</t>
  </si>
  <si>
    <t xml:space="preserve">FT235214</t>
  </si>
  <si>
    <t xml:space="preserve">FT235330</t>
  </si>
  <si>
    <t xml:space="preserve">FT235442</t>
  </si>
  <si>
    <t xml:space="preserve">FT273030</t>
  </si>
  <si>
    <t xml:space="preserve">FT233222*</t>
  </si>
  <si>
    <t xml:space="preserve">MacDougall</t>
  </si>
  <si>
    <t xml:space="preserve">BY3163 (Áed Colla Menn?)</t>
  </si>
  <si>
    <t xml:space="preserve">A7923</t>
  </si>
  <si>
    <t xml:space="preserve">BY3188</t>
  </si>
  <si>
    <t xml:space="preserve">FT39277</t>
  </si>
  <si>
    <t xml:space="preserve">BY53846</t>
  </si>
  <si>
    <t xml:space="preserve">BY130912</t>
  </si>
  <si>
    <t xml:space="preserve">BY53846*</t>
  </si>
  <si>
    <t xml:space="preserve">Osbourne</t>
  </si>
  <si>
    <t xml:space="preserve">A14078</t>
  </si>
  <si>
    <t xml:space="preserve">A14077</t>
  </si>
  <si>
    <t xml:space="preserve">A14078*</t>
  </si>
  <si>
    <t xml:space="preserve">B244933</t>
  </si>
  <si>
    <t xml:space="preserve">A14076</t>
  </si>
  <si>
    <t xml:space="preserve">BY115624</t>
  </si>
  <si>
    <t xml:space="preserve">FT125799</t>
  </si>
  <si>
    <t xml:space="preserve">FT126005</t>
  </si>
  <si>
    <t xml:space="preserve">FT127790</t>
  </si>
  <si>
    <t xml:space="preserve">BY146199</t>
  </si>
  <si>
    <t xml:space="preserve">BY146199*</t>
  </si>
  <si>
    <t xml:space="preserve">BY81770</t>
  </si>
  <si>
    <t xml:space="preserve">BY156327</t>
  </si>
  <si>
    <t xml:space="preserve">BY81770*</t>
  </si>
  <si>
    <t xml:space="preserve">FT135505</t>
  </si>
  <si>
    <t xml:space="preserve">FT135505*</t>
  </si>
  <si>
    <t xml:space="preserve">FT136885</t>
  </si>
  <si>
    <t xml:space="preserve">FT136885*</t>
  </si>
  <si>
    <t xml:space="preserve">MacDomhnaill</t>
  </si>
  <si>
    <t xml:space="preserve">Y106312</t>
  </si>
  <si>
    <t xml:space="preserve">Y106312*</t>
  </si>
  <si>
    <t xml:space="preserve">IN21374</t>
  </si>
  <si>
    <t xml:space="preserve">BY3172</t>
  </si>
  <si>
    <t xml:space="preserve">BY3173</t>
  </si>
  <si>
    <t xml:space="preserve">BY3178</t>
  </si>
  <si>
    <t xml:space="preserve">BY3183</t>
  </si>
  <si>
    <t xml:space="preserve">BY3185</t>
  </si>
  <si>
    <t xml:space="preserve">FT38505</t>
  </si>
  <si>
    <t xml:space="preserve">FT40323</t>
  </si>
  <si>
    <t xml:space="preserve">Y23462</t>
  </si>
  <si>
    <t xml:space="preserve">FT434049</t>
  </si>
  <si>
    <t xml:space="preserve">FT434049*</t>
  </si>
  <si>
    <t xml:space="preserve">BY108194</t>
  </si>
  <si>
    <t xml:space="preserve">Y27094</t>
  </si>
  <si>
    <t xml:space="preserve">Y27095</t>
  </si>
  <si>
    <t xml:space="preserve">Z14471</t>
  </si>
  <si>
    <t xml:space="preserve">BY108194*</t>
  </si>
  <si>
    <t xml:space="preserve">McGroder</t>
  </si>
  <si>
    <t xml:space="preserve">H1682</t>
  </si>
  <si>
    <t xml:space="preserve">McGrother</t>
  </si>
  <si>
    <t xml:space="preserve">A14075</t>
  </si>
  <si>
    <t xml:space="preserve">FT387157</t>
  </si>
  <si>
    <t xml:space="preserve">A14075*</t>
  </si>
  <si>
    <t xml:space="preserve">FT328747</t>
  </si>
  <si>
    <t xml:space="preserve">FTB54738</t>
  </si>
  <si>
    <t xml:space="preserve">Y226487</t>
  </si>
  <si>
    <t xml:space="preserve">FT328747*</t>
  </si>
  <si>
    <t xml:space="preserve">Murtaugh</t>
  </si>
  <si>
    <t xml:space="preserve">FT387295</t>
  </si>
  <si>
    <t xml:space="preserve">BY463</t>
  </si>
  <si>
    <t xml:space="preserve">FT460778</t>
  </si>
  <si>
    <t xml:space="preserve">BY463*</t>
  </si>
  <si>
    <t xml:space="preserve">Kinne</t>
  </si>
  <si>
    <t xml:space="preserve">Mac Cionaoith (McKenna) of Monaghan</t>
  </si>
  <si>
    <t xml:space="preserve">FTA34806</t>
  </si>
  <si>
    <t xml:space="preserve">FTA34806*</t>
  </si>
  <si>
    <t xml:space="preserve">B330469</t>
  </si>
  <si>
    <t xml:space="preserve">BY100178</t>
  </si>
  <si>
    <t xml:space="preserve">BY150667</t>
  </si>
  <si>
    <t xml:space="preserve">BY42883</t>
  </si>
  <si>
    <t xml:space="preserve">BY89625</t>
  </si>
  <si>
    <t xml:space="preserve">BY100178*</t>
  </si>
  <si>
    <t xml:space="preserve">BY38666</t>
  </si>
  <si>
    <t xml:space="preserve">BY38667</t>
  </si>
  <si>
    <t xml:space="preserve">BY38668</t>
  </si>
  <si>
    <t xml:space="preserve">BY38669</t>
  </si>
  <si>
    <t xml:space="preserve">FTA91767</t>
  </si>
  <si>
    <t xml:space="preserve">BY38665</t>
  </si>
  <si>
    <t xml:space="preserve">A11643</t>
  </si>
  <si>
    <t xml:space="preserve">FT135078</t>
  </si>
  <si>
    <t xml:space="preserve">FTB20458</t>
  </si>
  <si>
    <t xml:space="preserve">Y23275</t>
  </si>
  <si>
    <t xml:space="preserve">Y23277</t>
  </si>
  <si>
    <t xml:space="preserve">Y23461</t>
  </si>
  <si>
    <t xml:space="preserve">Y23463</t>
  </si>
  <si>
    <t xml:space="preserve">Y23464</t>
  </si>
  <si>
    <t xml:space="preserve">Y23465</t>
  </si>
  <si>
    <t xml:space="preserve">Y23466</t>
  </si>
  <si>
    <t xml:space="preserve">BY38665*</t>
  </si>
  <si>
    <t xml:space="preserve">Y67830</t>
  </si>
  <si>
    <t xml:space="preserve">FT132493</t>
  </si>
  <si>
    <t xml:space="preserve">Y67830*</t>
  </si>
  <si>
    <t xml:space="preserve">BY24152</t>
  </si>
  <si>
    <t xml:space="preserve">BY24152*</t>
  </si>
  <si>
    <t xml:space="preserve">Magness</t>
  </si>
  <si>
    <t xml:space="preserve">BY142604</t>
  </si>
  <si>
    <t xml:space="preserve">BY220250</t>
  </si>
  <si>
    <t xml:space="preserve">BY80812</t>
  </si>
  <si>
    <t xml:space="preserve">FT132900</t>
  </si>
  <si>
    <t xml:space="preserve">BY142604*</t>
  </si>
  <si>
    <t xml:space="preserve">Walden</t>
  </si>
  <si>
    <t xml:space="preserve">FT135043</t>
  </si>
  <si>
    <t xml:space="preserve">BY150441</t>
  </si>
  <si>
    <t xml:space="preserve">FT133859</t>
  </si>
  <si>
    <t xml:space="preserve">FT361674</t>
  </si>
  <si>
    <t xml:space="preserve">FT135043*</t>
  </si>
  <si>
    <t xml:space="preserve">S953 (Colla Uais)</t>
  </si>
  <si>
    <t xml:space="preserve">FT14417</t>
  </si>
  <si>
    <t xml:space="preserve">Y9053</t>
  </si>
  <si>
    <t xml:space="preserve">FGC36409</t>
  </si>
  <si>
    <t xml:space="preserve">FGC36411</t>
  </si>
  <si>
    <t xml:space="preserve">FT62468</t>
  </si>
  <si>
    <t xml:space="preserve">FT62556</t>
  </si>
  <si>
    <t xml:space="preserve">FT62635</t>
  </si>
  <si>
    <t xml:space="preserve">FT63091</t>
  </si>
  <si>
    <t xml:space="preserve">FT63140</t>
  </si>
  <si>
    <t xml:space="preserve">Y9054</t>
  </si>
  <si>
    <t xml:space="preserve">Y9055</t>
  </si>
  <si>
    <t xml:space="preserve">Y9435</t>
  </si>
  <si>
    <t xml:space="preserve">Y9436</t>
  </si>
  <si>
    <t xml:space="preserve">Y9437</t>
  </si>
  <si>
    <t xml:space="preserve">Y9053*</t>
  </si>
  <si>
    <t xml:space="preserve">BY39696</t>
  </si>
  <si>
    <t xml:space="preserve">FT62778</t>
  </si>
  <si>
    <t xml:space="preserve">BY39696*</t>
  </si>
  <si>
    <t xml:space="preserve">Østerud</t>
  </si>
  <si>
    <t xml:space="preserve">Akershus</t>
  </si>
  <si>
    <t xml:space="preserve">BY2869</t>
  </si>
  <si>
    <t xml:space="preserve">BY2870</t>
  </si>
  <si>
    <t xml:space="preserve">BY2871</t>
  </si>
  <si>
    <t xml:space="preserve">BY2872</t>
  </si>
  <si>
    <t xml:space="preserve">BY2873</t>
  </si>
  <si>
    <t xml:space="preserve">FT112140</t>
  </si>
  <si>
    <t xml:space="preserve">FT123038</t>
  </si>
  <si>
    <t xml:space="preserve">MF30642</t>
  </si>
  <si>
    <t xml:space="preserve">S961</t>
  </si>
  <si>
    <t xml:space="preserve">Z27678</t>
  </si>
  <si>
    <t xml:space="preserve">BY2869*</t>
  </si>
  <si>
    <t xml:space="preserve">Ó Conghalaigh (Connolly) of Airgíalla</t>
  </si>
  <si>
    <t xml:space="preserve">N18664</t>
  </si>
  <si>
    <t xml:space="preserve">Y101995</t>
  </si>
  <si>
    <t xml:space="preserve">Y101995*</t>
  </si>
  <si>
    <t xml:space="preserve">Connally</t>
  </si>
  <si>
    <t xml:space="preserve">Conlee</t>
  </si>
  <si>
    <t xml:space="preserve">SI14747</t>
  </si>
  <si>
    <t xml:space="preserve">Y95947</t>
  </si>
  <si>
    <t xml:space="preserve">FT110784</t>
  </si>
  <si>
    <t xml:space="preserve">FT225379</t>
  </si>
  <si>
    <t xml:space="preserve">FT225380</t>
  </si>
  <si>
    <t xml:space="preserve">Y111835</t>
  </si>
  <si>
    <t xml:space="preserve">Y93576</t>
  </si>
  <si>
    <t xml:space="preserve">FT110784*</t>
  </si>
  <si>
    <t xml:space="preserve">FT115576</t>
  </si>
  <si>
    <t xml:space="preserve">FT115832</t>
  </si>
  <si>
    <t xml:space="preserve">FT119287</t>
  </si>
  <si>
    <t xml:space="preserve">FT115576*</t>
  </si>
  <si>
    <t xml:space="preserve">Connely</t>
  </si>
  <si>
    <t xml:space="preserve">ZZ13_1</t>
  </si>
  <si>
    <t xml:space="preserve">BY24138</t>
  </si>
  <si>
    <t xml:space="preserve">BY24138*</t>
  </si>
  <si>
    <t xml:space="preserve">Boylan family</t>
  </si>
  <si>
    <t xml:space="preserve">BY60996</t>
  </si>
  <si>
    <t xml:space="preserve">BY114184</t>
  </si>
  <si>
    <t xml:space="preserve">BY127508</t>
  </si>
  <si>
    <t xml:space="preserve">BY60996*</t>
  </si>
  <si>
    <t xml:space="preserve">B736218</t>
  </si>
  <si>
    <t xml:space="preserve">BY178611</t>
  </si>
  <si>
    <t xml:space="preserve">BY178613</t>
  </si>
  <si>
    <t xml:space="preserve">BY179696</t>
  </si>
  <si>
    <t xml:space="preserve">FT138696</t>
  </si>
  <si>
    <t xml:space="preserve">BY178611*</t>
  </si>
  <si>
    <t xml:space="preserve">FT264627</t>
  </si>
  <si>
    <t xml:space="preserve">BY147537</t>
  </si>
  <si>
    <t xml:space="preserve">FTB87635</t>
  </si>
  <si>
    <t xml:space="preserve">FTB87881</t>
  </si>
  <si>
    <t xml:space="preserve">Y98912</t>
  </si>
  <si>
    <t xml:space="preserve">FT264627*</t>
  </si>
  <si>
    <t xml:space="preserve">BY57366</t>
  </si>
  <si>
    <t xml:space="preserve">BY108358</t>
  </si>
  <si>
    <t xml:space="preserve">BY132465</t>
  </si>
  <si>
    <t xml:space="preserve">BY147474</t>
  </si>
  <si>
    <t xml:space="preserve">BY149905</t>
  </si>
  <si>
    <t xml:space="preserve">BY152222</t>
  </si>
  <si>
    <t xml:space="preserve">BY53372</t>
  </si>
  <si>
    <t xml:space="preserve">BY59253</t>
  </si>
  <si>
    <t xml:space="preserve">BY80328</t>
  </si>
  <si>
    <t xml:space="preserve">BY92959</t>
  </si>
  <si>
    <t xml:space="preserve">FT85057</t>
  </si>
  <si>
    <t xml:space="preserve">Y152874</t>
  </si>
  <si>
    <t xml:space="preserve">BY57366*</t>
  </si>
  <si>
    <t xml:space="preserve">FT14481</t>
  </si>
  <si>
    <t xml:space="preserve">A945</t>
  </si>
  <si>
    <t xml:space="preserve">A947</t>
  </si>
  <si>
    <t xml:space="preserve">A950</t>
  </si>
  <si>
    <t xml:space="preserve">A951</t>
  </si>
  <si>
    <t xml:space="preserve">A945*</t>
  </si>
  <si>
    <t xml:space="preserve">IN55602</t>
  </si>
  <si>
    <t xml:space="preserve">McNamee</t>
  </si>
  <si>
    <t xml:space="preserve">Mac Uidhir (Maguire) from Colla da Chrich; kings of Fermanagh</t>
  </si>
  <si>
    <t xml:space="preserve">BY43421</t>
  </si>
  <si>
    <t xml:space="preserve">A944</t>
  </si>
  <si>
    <t xml:space="preserve">A946</t>
  </si>
  <si>
    <t xml:space="preserve">A948</t>
  </si>
  <si>
    <t xml:space="preserve">A949</t>
  </si>
  <si>
    <t xml:space="preserve">A952</t>
  </si>
  <si>
    <t xml:space="preserve">BY43690</t>
  </si>
  <si>
    <t xml:space="preserve">BY43421*</t>
  </si>
  <si>
    <t xml:space="preserve">BY103517</t>
  </si>
  <si>
    <t xml:space="preserve">BY117963</t>
  </si>
  <si>
    <t xml:space="preserve">BY13349</t>
  </si>
  <si>
    <t xml:space="preserve">FT116391</t>
  </si>
  <si>
    <t xml:space="preserve">FT93973</t>
  </si>
  <si>
    <t xml:space="preserve">Y168679</t>
  </si>
  <si>
    <t xml:space="preserve">BY103517*</t>
  </si>
  <si>
    <t xml:space="preserve">BY115181</t>
  </si>
  <si>
    <t xml:space="preserve">BY47807</t>
  </si>
  <si>
    <t xml:space="preserve">FT29602</t>
  </si>
  <si>
    <t xml:space="preserve">FT93982</t>
  </si>
  <si>
    <t xml:space="preserve">FTA80318</t>
  </si>
  <si>
    <t xml:space="preserve">BY115181*</t>
  </si>
  <si>
    <t xml:space="preserve">BY158136</t>
  </si>
  <si>
    <t xml:space="preserve">BY157636</t>
  </si>
  <si>
    <t xml:space="preserve">BY158178</t>
  </si>
  <si>
    <t xml:space="preserve">FT438573</t>
  </si>
  <si>
    <t xml:space="preserve">BY158136*</t>
  </si>
  <si>
    <t xml:space="preserve">B590217</t>
  </si>
  <si>
    <t xml:space="preserve">Larkins</t>
  </si>
  <si>
    <t xml:space="preserve">BY39827</t>
  </si>
  <si>
    <t xml:space="preserve">BY136438</t>
  </si>
  <si>
    <t xml:space="preserve">BY39826</t>
  </si>
  <si>
    <t xml:space="preserve">BY39837</t>
  </si>
  <si>
    <t xml:space="preserve">BY39838</t>
  </si>
  <si>
    <t xml:space="preserve">BY39842</t>
  </si>
  <si>
    <t xml:space="preserve">FT20657</t>
  </si>
  <si>
    <t xml:space="preserve">FT21368</t>
  </si>
  <si>
    <t xml:space="preserve">FT22409</t>
  </si>
  <si>
    <t xml:space="preserve">V3767</t>
  </si>
  <si>
    <t xml:space="preserve">BY124162</t>
  </si>
  <si>
    <t xml:space="preserve">BY78556</t>
  </si>
  <si>
    <t xml:space="preserve">V3767*</t>
  </si>
  <si>
    <t xml:space="preserve">O'Harra</t>
  </si>
  <si>
    <t xml:space="preserve">Beeman</t>
  </si>
  <si>
    <t xml:space="preserve">BY40838</t>
  </si>
  <si>
    <t xml:space="preserve">BY40843</t>
  </si>
  <si>
    <t xml:space="preserve">BY40838*</t>
  </si>
  <si>
    <t xml:space="preserve">McAulay</t>
  </si>
  <si>
    <t xml:space="preserve">IN50181</t>
  </si>
  <si>
    <t xml:space="preserve">McAuley</t>
  </si>
  <si>
    <t xml:space="preserve">BY110964</t>
  </si>
  <si>
    <t xml:space="preserve">FT14833</t>
  </si>
  <si>
    <t xml:space="preserve">BY110964*</t>
  </si>
  <si>
    <t xml:space="preserve">De Baard</t>
  </si>
  <si>
    <t xml:space="preserve">BY3164</t>
  </si>
  <si>
    <t xml:space="preserve">BY23666</t>
  </si>
  <si>
    <t xml:space="preserve">BY3167</t>
  </si>
  <si>
    <t xml:space="preserve">BY3169</t>
  </si>
  <si>
    <t xml:space="preserve">BY3181</t>
  </si>
  <si>
    <t xml:space="preserve">FT22701</t>
  </si>
  <si>
    <t xml:space="preserve">BY3164*</t>
  </si>
  <si>
    <t xml:space="preserve">Beggan</t>
  </si>
  <si>
    <t xml:space="preserve">Biggins family?</t>
  </si>
  <si>
    <t xml:space="preserve">N86783</t>
  </si>
  <si>
    <t xml:space="preserve">Bigham</t>
  </si>
  <si>
    <t xml:space="preserve">FT17167</t>
  </si>
  <si>
    <t xml:space="preserve">FT17167*</t>
  </si>
  <si>
    <t xml:space="preserve">Biggins</t>
  </si>
  <si>
    <t xml:space="preserve">Began</t>
  </si>
  <si>
    <t xml:space="preserve">BY142544</t>
  </si>
  <si>
    <t xml:space="preserve">BY142544*</t>
  </si>
  <si>
    <t xml:space="preserve">FTA30858</t>
  </si>
  <si>
    <t xml:space="preserve">FTA34411</t>
  </si>
  <si>
    <t xml:space="preserve">FTA34424</t>
  </si>
  <si>
    <t xml:space="preserve">FTA30858*</t>
  </si>
  <si>
    <t xml:space="preserve">Little</t>
  </si>
  <si>
    <t xml:space="preserve">A938</t>
  </si>
  <si>
    <t xml:space="preserve">A938*</t>
  </si>
  <si>
    <t xml:space="preserve">FTA25693</t>
  </si>
  <si>
    <t xml:space="preserve">FTA25586</t>
  </si>
  <si>
    <t xml:space="preserve">Y54368</t>
  </si>
  <si>
    <t xml:space="preserve">FTA25693*</t>
  </si>
  <si>
    <t xml:space="preserve">BY84773</t>
  </si>
  <si>
    <t xml:space="preserve">FT143701</t>
  </si>
  <si>
    <t xml:space="preserve">FTA25717</t>
  </si>
  <si>
    <t xml:space="preserve">BY84773*</t>
  </si>
  <si>
    <t xml:space="preserve">IN60619</t>
  </si>
  <si>
    <t xml:space="preserve">FT112238</t>
  </si>
  <si>
    <t xml:space="preserve">FT73701</t>
  </si>
  <si>
    <t xml:space="preserve">Y314203</t>
  </si>
  <si>
    <t xml:space="preserve">BY3249</t>
  </si>
  <si>
    <t xml:space="preserve">BY3249*</t>
  </si>
  <si>
    <t xml:space="preserve">MacDhòmhnaill (McDonald)</t>
  </si>
  <si>
    <t xml:space="preserve">FTA30458</t>
  </si>
  <si>
    <t xml:space="preserve">BY125208</t>
  </si>
  <si>
    <t xml:space="preserve">FTA30458*</t>
  </si>
  <si>
    <t xml:space="preserve">BY150683</t>
  </si>
  <si>
    <t xml:space="preserve">BY150683*</t>
  </si>
  <si>
    <t xml:space="preserve">E10544</t>
  </si>
  <si>
    <t xml:space="preserve">Dundas</t>
  </si>
  <si>
    <t xml:space="preserve">BY57078</t>
  </si>
  <si>
    <t xml:space="preserve">BY120568</t>
  </si>
  <si>
    <t xml:space="preserve">BY131573</t>
  </si>
  <si>
    <t xml:space="preserve">BY72566</t>
  </si>
  <si>
    <t xml:space="preserve">BY57078*</t>
  </si>
  <si>
    <t xml:space="preserve">MacDonal</t>
  </si>
  <si>
    <t xml:space="preserve">BY96330</t>
  </si>
  <si>
    <t xml:space="preserve">BY94287</t>
  </si>
  <si>
    <t xml:space="preserve">BY3158</t>
  </si>
  <si>
    <t xml:space="preserve">A937</t>
  </si>
  <si>
    <t xml:space="preserve">A939</t>
  </si>
  <si>
    <t xml:space="preserve">A940</t>
  </si>
  <si>
    <t xml:space="preserve">A941</t>
  </si>
  <si>
    <t xml:space="preserve">A942</t>
  </si>
  <si>
    <t xml:space="preserve">A943</t>
  </si>
  <si>
    <t xml:space="preserve">BY24583</t>
  </si>
  <si>
    <t xml:space="preserve">BY43688</t>
  </si>
  <si>
    <t xml:space="preserve">FT123039</t>
  </si>
  <si>
    <t xml:space="preserve">FT73870</t>
  </si>
  <si>
    <t xml:space="preserve">BY3158*</t>
  </si>
  <si>
    <t xml:space="preserve">MacDonnell</t>
  </si>
  <si>
    <t xml:space="preserve">McEntee</t>
  </si>
  <si>
    <t xml:space="preserve">Lefeber</t>
  </si>
  <si>
    <t xml:space="preserve">A14093</t>
  </si>
  <si>
    <t xml:space="preserve">A14093*</t>
  </si>
  <si>
    <t xml:space="preserve">FT14355 (Colla Crioch)</t>
  </si>
  <si>
    <t xml:space="preserve">BY39825</t>
  </si>
  <si>
    <t xml:space="preserve">BY39832</t>
  </si>
  <si>
    <t xml:space="preserve">FGC36474</t>
  </si>
  <si>
    <t xml:space="preserve">FT202863</t>
  </si>
  <si>
    <t xml:space="preserve">FT23377</t>
  </si>
  <si>
    <t xml:space="preserve">FT10551</t>
  </si>
  <si>
    <t xml:space="preserve">FT16657</t>
  </si>
  <si>
    <t xml:space="preserve">FT23934</t>
  </si>
  <si>
    <t xml:space="preserve">FT25906</t>
  </si>
  <si>
    <t xml:space="preserve">FT26237</t>
  </si>
  <si>
    <t xml:space="preserve">FT173841</t>
  </si>
  <si>
    <t xml:space="preserve">FT173560</t>
  </si>
  <si>
    <t xml:space="preserve">FT177031</t>
  </si>
  <si>
    <t xml:space="preserve">FT177870</t>
  </si>
  <si>
    <t xml:space="preserve">FT173841*</t>
  </si>
  <si>
    <t xml:space="preserve">Waters</t>
  </si>
  <si>
    <t xml:space="preserve">FT20511</t>
  </si>
  <si>
    <t xml:space="preserve">FGC62596</t>
  </si>
  <si>
    <t xml:space="preserve">FT15853</t>
  </si>
  <si>
    <t xml:space="preserve">FT20511*</t>
  </si>
  <si>
    <t xml:space="preserve">Rielly</t>
  </si>
  <si>
    <t xml:space="preserve">BY39829</t>
  </si>
  <si>
    <t xml:space="preserve">BY39830</t>
  </si>
  <si>
    <t xml:space="preserve">BY39841</t>
  </si>
  <si>
    <t xml:space="preserve">FT120505</t>
  </si>
  <si>
    <t xml:space="preserve">BY39829*</t>
  </si>
  <si>
    <t xml:space="preserve">BY39831</t>
  </si>
  <si>
    <t xml:space="preserve">BY101340</t>
  </si>
  <si>
    <t xml:space="preserve">BY39828</t>
  </si>
  <si>
    <t xml:space="preserve">BY39833</t>
  </si>
  <si>
    <t xml:space="preserve">BY39835</t>
  </si>
  <si>
    <t xml:space="preserve">BY39836</t>
  </si>
  <si>
    <t xml:space="preserve">BY39839</t>
  </si>
  <si>
    <t xml:space="preserve">FT136462</t>
  </si>
  <si>
    <t xml:space="preserve">FT139700</t>
  </si>
  <si>
    <t xml:space="preserve">FT202864</t>
  </si>
  <si>
    <t xml:space="preserve">FT334219</t>
  </si>
  <si>
    <t xml:space="preserve">FT344785</t>
  </si>
  <si>
    <t xml:space="preserve">BY39831*</t>
  </si>
  <si>
    <t xml:space="preserve">BY39834</t>
  </si>
  <si>
    <t xml:space="preserve">BY39834*</t>
  </si>
  <si>
    <t xml:space="preserve">A24195</t>
  </si>
  <si>
    <t xml:space="preserve">A24197</t>
  </si>
  <si>
    <t xml:space="preserve">BY23909</t>
  </si>
  <si>
    <t xml:space="preserve">FGC41928</t>
  </si>
  <si>
    <t xml:space="preserve">FGC41931</t>
  </si>
  <si>
    <t xml:space="preserve">A24191</t>
  </si>
  <si>
    <t xml:space="preserve">BY53679</t>
  </si>
  <si>
    <t xml:space="preserve">A24196</t>
  </si>
  <si>
    <t xml:space="preserve">A24196*</t>
  </si>
  <si>
    <t xml:space="preserve">Ó Dubhthaigh (Duffy)</t>
  </si>
  <si>
    <t xml:space="preserve">FGC41929</t>
  </si>
  <si>
    <t xml:space="preserve">FT90521</t>
  </si>
  <si>
    <t xml:space="preserve">FT90676</t>
  </si>
  <si>
    <t xml:space="preserve">BY206537</t>
  </si>
  <si>
    <t xml:space="preserve">BY208294</t>
  </si>
  <si>
    <t xml:space="preserve">BY208661</t>
  </si>
  <si>
    <t xml:space="preserve">BY221385</t>
  </si>
  <si>
    <t xml:space="preserve">FT90676*</t>
  </si>
  <si>
    <t xml:space="preserve">Ellison</t>
  </si>
  <si>
    <t xml:space="preserve">Nottingham</t>
  </si>
  <si>
    <t xml:space="preserve">FGC41932</t>
  </si>
  <si>
    <t xml:space="preserve">FGC41933</t>
  </si>
  <si>
    <t xml:space="preserve">FGC41934</t>
  </si>
  <si>
    <t xml:space="preserve">FGC41927</t>
  </si>
  <si>
    <t xml:space="preserve">A27194</t>
  </si>
  <si>
    <t xml:space="preserve">FGC80302</t>
  </si>
  <si>
    <t xml:space="preserve">FT90325</t>
  </si>
  <si>
    <t xml:space="preserve">FGC41927*</t>
  </si>
  <si>
    <t xml:space="preserve">IN89479</t>
  </si>
  <si>
    <t xml:space="preserve">BY48434</t>
  </si>
  <si>
    <t xml:space="preserve">BY48434*</t>
  </si>
  <si>
    <t xml:space="preserve">B616346</t>
  </si>
  <si>
    <t xml:space="preserve">Lanese</t>
  </si>
  <si>
    <t xml:space="preserve">BY218584</t>
  </si>
  <si>
    <t xml:space="preserve">BY178617*</t>
  </si>
  <si>
    <t xml:space="preserve">B148242</t>
  </si>
  <si>
    <t xml:space="preserve">Y41527</t>
  </si>
  <si>
    <t xml:space="preserve">BY146910*</t>
  </si>
  <si>
    <t xml:space="preserve">N107723</t>
  </si>
  <si>
    <t xml:space="preserve">Main</t>
  </si>
  <si>
    <t xml:space="preserve">MI47859</t>
  </si>
  <si>
    <t xml:space="preserve">A21922</t>
  </si>
  <si>
    <t xml:space="preserve">A21924</t>
  </si>
  <si>
    <t xml:space="preserve">BY201968</t>
  </si>
  <si>
    <t xml:space="preserve">FT123041</t>
  </si>
  <si>
    <t xml:space="preserve">FT116976</t>
  </si>
  <si>
    <t xml:space="preserve">A21926</t>
  </si>
  <si>
    <t xml:space="preserve">FT120125</t>
  </si>
  <si>
    <t xml:space="preserve">FT116976*</t>
  </si>
  <si>
    <t xml:space="preserve">A21921</t>
  </si>
  <si>
    <t xml:space="preserve">A21923</t>
  </si>
  <si>
    <t xml:space="preserve">BY220962</t>
  </si>
  <si>
    <t xml:space="preserve">FT113117</t>
  </si>
  <si>
    <t xml:space="preserve">FT114933</t>
  </si>
  <si>
    <t xml:space="preserve">Y185349</t>
  </si>
  <si>
    <t xml:space="preserve">A21921*</t>
  </si>
  <si>
    <t xml:space="preserve">B560342</t>
  </si>
  <si>
    <t xml:space="preserve">BY202124</t>
  </si>
  <si>
    <t xml:space="preserve">FT79165</t>
  </si>
  <si>
    <t xml:space="preserve">BY202124*</t>
  </si>
  <si>
    <t xml:space="preserve">IN90210</t>
  </si>
  <si>
    <t xml:space="preserve">B800183</t>
  </si>
  <si>
    <t xml:space="preserve">McGinn</t>
  </si>
  <si>
    <t xml:space="preserve">N52848</t>
  </si>
  <si>
    <t xml:space="preserve">Z16274</t>
  </si>
  <si>
    <t xml:space="preserve">FT15034</t>
  </si>
  <si>
    <t xml:space="preserve">FT15035</t>
  </si>
  <si>
    <t xml:space="preserve">FT21218</t>
  </si>
  <si>
    <t xml:space="preserve">Z16274*</t>
  </si>
  <si>
    <t xml:space="preserve">FT238740*</t>
  </si>
  <si>
    <t xml:space="preserve">Z16276</t>
  </si>
  <si>
    <t xml:space="preserve">BY3166</t>
  </si>
  <si>
    <t xml:space="preserve">BY20669</t>
  </si>
  <si>
    <t xml:space="preserve">BY3168</t>
  </si>
  <si>
    <t xml:space="preserve">BY3177</t>
  </si>
  <si>
    <t xml:space="preserve">BY58262</t>
  </si>
  <si>
    <t xml:space="preserve">BY3166*</t>
  </si>
  <si>
    <t xml:space="preserve">McQuillan</t>
  </si>
  <si>
    <t xml:space="preserve">BY72091</t>
  </si>
  <si>
    <t xml:space="preserve">BY72091*</t>
  </si>
  <si>
    <t xml:space="preserve">N29780</t>
  </si>
  <si>
    <t xml:space="preserve">McCaffrey</t>
  </si>
  <si>
    <t xml:space="preserve">Z16278</t>
  </si>
  <si>
    <t xml:space="preserve">BY43649</t>
  </si>
  <si>
    <t xml:space="preserve">FT404646</t>
  </si>
  <si>
    <t xml:space="preserve">FT442975</t>
  </si>
  <si>
    <t xml:space="preserve">BY43649*</t>
  </si>
  <si>
    <t xml:space="preserve">Clarkin</t>
  </si>
  <si>
    <t xml:space="preserve">BY3170</t>
  </si>
  <si>
    <t xml:space="preserve">BY3159</t>
  </si>
  <si>
    <t xml:space="preserve">BY3180</t>
  </si>
  <si>
    <t xml:space="preserve">BY3184</t>
  </si>
  <si>
    <t xml:space="preserve">BY3186</t>
  </si>
  <si>
    <t xml:space="preserve">BY3187</t>
  </si>
  <si>
    <t xml:space="preserve">Z34751</t>
  </si>
  <si>
    <t xml:space="preserve">BY3170*</t>
  </si>
  <si>
    <t xml:space="preserve">BY20668</t>
  </si>
  <si>
    <t xml:space="preserve">BY20668*</t>
  </si>
  <si>
    <t xml:space="preserve">Murphey</t>
  </si>
  <si>
    <t xml:space="preserve">BY20667</t>
  </si>
  <si>
    <t xml:space="preserve">FT15175</t>
  </si>
  <si>
    <t xml:space="preserve">BY20667*</t>
  </si>
  <si>
    <t xml:space="preserve">Z16277</t>
  </si>
  <si>
    <t xml:space="preserve">BY149477</t>
  </si>
  <si>
    <t xml:space="preserve">BY149477*</t>
  </si>
  <si>
    <t xml:space="preserve">BY39700</t>
  </si>
  <si>
    <t xml:space="preserve">BY39699</t>
  </si>
  <si>
    <t xml:space="preserve">BY39701</t>
  </si>
  <si>
    <t xml:space="preserve">FT86681</t>
  </si>
  <si>
    <t xml:space="preserve">FT86918</t>
  </si>
  <si>
    <t xml:space="preserve">FT87314</t>
  </si>
  <si>
    <t xml:space="preserve">BY39700*</t>
  </si>
  <si>
    <t xml:space="preserve">BY60659</t>
  </si>
  <si>
    <t xml:space="preserve">BY60659*</t>
  </si>
  <si>
    <t xml:space="preserve">B838710</t>
  </si>
  <si>
    <t xml:space="preserve">BY116445</t>
  </si>
  <si>
    <t xml:space="preserve">Z16275</t>
  </si>
  <si>
    <t xml:space="preserve">Z16272</t>
  </si>
  <si>
    <t xml:space="preserve">Z16275*</t>
  </si>
  <si>
    <t xml:space="preserve">Conachy</t>
  </si>
  <si>
    <t xml:space="preserve">FGC32815</t>
  </si>
  <si>
    <t xml:space="preserve">FGC32817</t>
  </si>
  <si>
    <t xml:space="preserve">FGC32815*</t>
  </si>
  <si>
    <t xml:space="preserve">BP31320</t>
  </si>
  <si>
    <t xml:space="preserve">FT81768</t>
  </si>
  <si>
    <t xml:space="preserve">FT81227</t>
  </si>
  <si>
    <t xml:space="preserve">FT232826</t>
  </si>
  <si>
    <t xml:space="preserve">FGC82677</t>
  </si>
  <si>
    <t xml:space="preserve">FGC32816</t>
  </si>
  <si>
    <t xml:space="preserve">Callan</t>
  </si>
  <si>
    <t xml:space="preserve">BY93161</t>
  </si>
  <si>
    <t xml:space="preserve">BY136989</t>
  </si>
  <si>
    <t xml:space="preserve">BY93161*</t>
  </si>
  <si>
    <t xml:space="preserve">FT212042</t>
  </si>
  <si>
    <t xml:space="preserve">FT212042*</t>
  </si>
  <si>
    <t xml:space="preserve">B397573</t>
  </si>
  <si>
    <t xml:space="preserve">Y134213</t>
  </si>
  <si>
    <t xml:space="preserve">FTB95195</t>
  </si>
  <si>
    <t xml:space="preserve">FTB95196</t>
  </si>
  <si>
    <t xml:space="preserve">FTB95195*</t>
  </si>
  <si>
    <t xml:space="preserve">Ardle McMahon</t>
  </si>
  <si>
    <t xml:space="preserve">McArdle</t>
  </si>
  <si>
    <t xml:space="preserve">FT101118</t>
  </si>
  <si>
    <t xml:space="preserve">FT101118*</t>
  </si>
  <si>
    <t xml:space="preserve">FTA37682</t>
  </si>
  <si>
    <t xml:space="preserve">FTA37682*</t>
  </si>
  <si>
    <t xml:space="preserve">BY91285</t>
  </si>
  <si>
    <t xml:space="preserve">BY91285*</t>
  </si>
  <si>
    <t xml:space="preserve">B9264</t>
  </si>
  <si>
    <t xml:space="preserve">Curby</t>
  </si>
  <si>
    <t xml:space="preserve">A77</t>
  </si>
  <si>
    <t xml:space="preserve">A77*</t>
  </si>
  <si>
    <t xml:space="preserve">IN38643</t>
  </si>
  <si>
    <t xml:space="preserve">McPhillips</t>
  </si>
  <si>
    <t xml:space="preserve">Phillip McMahon</t>
  </si>
  <si>
    <t xml:space="preserve">Z16280</t>
  </si>
  <si>
    <t xml:space="preserve">Z16280*</t>
  </si>
  <si>
    <t xml:space="preserve">Mac Mathghamhna (McMahon)</t>
  </si>
  <si>
    <t xml:space="preserve">N65214</t>
  </si>
  <si>
    <t xml:space="preserve">N28985</t>
  </si>
  <si>
    <t xml:space="preserve">FT293779</t>
  </si>
  <si>
    <t xml:space="preserve">FT293779*</t>
  </si>
  <si>
    <t xml:space="preserve">N83765</t>
  </si>
  <si>
    <t xml:space="preserve">Constant</t>
  </si>
  <si>
    <t xml:space="preserve">FT294009</t>
  </si>
  <si>
    <t xml:space="preserve">FT294009*</t>
  </si>
  <si>
    <t xml:space="preserve">BY92506</t>
  </si>
  <si>
    <t xml:space="preserve">BY92506*</t>
  </si>
  <si>
    <t xml:space="preserve">B52935</t>
  </si>
  <si>
    <t xml:space="preserve">Raney</t>
  </si>
  <si>
    <t xml:space="preserve">BY115195</t>
  </si>
  <si>
    <t xml:space="preserve">BY126637</t>
  </si>
  <si>
    <t xml:space="preserve">BY52007</t>
  </si>
  <si>
    <t xml:space="preserve">FT214342</t>
  </si>
  <si>
    <t xml:space="preserve">BY115195*</t>
  </si>
  <si>
    <t xml:space="preserve">N174002</t>
  </si>
  <si>
    <t xml:space="preserve">BY55118</t>
  </si>
  <si>
    <t xml:space="preserve">FT212778</t>
  </si>
  <si>
    <t xml:space="preserve">BY55118*</t>
  </si>
  <si>
    <t xml:space="preserve">N70960</t>
  </si>
  <si>
    <t xml:space="preserve">Moorhead</t>
  </si>
  <si>
    <t xml:space="preserve">Caviness</t>
  </si>
  <si>
    <t xml:space="preserve">FT54846</t>
  </si>
  <si>
    <t xml:space="preserve">MF48967</t>
  </si>
  <si>
    <t xml:space="preserve">Y45399</t>
  </si>
  <si>
    <t xml:space="preserve">FT208209</t>
  </si>
  <si>
    <t xml:space="preserve">FT208209*</t>
  </si>
  <si>
    <t xml:space="preserve">B96581</t>
  </si>
  <si>
    <t xml:space="preserve">FT53211</t>
  </si>
  <si>
    <t xml:space="preserve">FT54089</t>
  </si>
  <si>
    <t xml:space="preserve">FT54166</t>
  </si>
  <si>
    <t xml:space="preserve">FT54487</t>
  </si>
  <si>
    <t xml:space="preserve">FT53211*</t>
  </si>
  <si>
    <t xml:space="preserve">BY174786</t>
  </si>
  <si>
    <t xml:space="preserve">BY174786*</t>
  </si>
  <si>
    <t xml:space="preserve">B2743</t>
  </si>
  <si>
    <t xml:space="preserve">FTA14363</t>
  </si>
  <si>
    <t xml:space="preserve">FTA14363*</t>
  </si>
  <si>
    <t xml:space="preserve">FT167913</t>
  </si>
  <si>
    <t xml:space="preserve">FT165824</t>
  </si>
  <si>
    <t xml:space="preserve">FT167913*</t>
  </si>
  <si>
    <t xml:space="preserve">N121145</t>
  </si>
  <si>
    <t xml:space="preserve">Hemmings</t>
  </si>
  <si>
    <t xml:space="preserve">Y11179 et al. (36 SNPs under U152&gt;L2&gt;Z49), likely David "Mór" de Barry 1195-1261; branching 1105 BCE</t>
  </si>
  <si>
    <t xml:space="preserve">Y53844</t>
  </si>
  <si>
    <t xml:space="preserve">B12027</t>
  </si>
  <si>
    <t xml:space="preserve">Y47472</t>
  </si>
  <si>
    <t xml:space="preserve">Y47472*</t>
  </si>
  <si>
    <t xml:space="preserve">Y46859</t>
  </si>
  <si>
    <t xml:space="preserve">FGC29044</t>
  </si>
  <si>
    <t xml:space="preserve">Y186947</t>
  </si>
  <si>
    <t xml:space="preserve">Y47232</t>
  </si>
  <si>
    <t xml:space="preserve">Y48741</t>
  </si>
  <si>
    <t xml:space="preserve">B501760</t>
  </si>
  <si>
    <t xml:space="preserve">N53153</t>
  </si>
  <si>
    <t xml:space="preserve">B512125</t>
  </si>
  <si>
    <t xml:space="preserve">FT113214</t>
  </si>
  <si>
    <t xml:space="preserve">IN67185</t>
  </si>
  <si>
    <t xml:space="preserve">FT116884</t>
  </si>
  <si>
    <t xml:space="preserve">FT119658</t>
  </si>
  <si>
    <t xml:space="preserve">FT116884*</t>
  </si>
  <si>
    <t xml:space="preserve">BY100904</t>
  </si>
  <si>
    <t xml:space="preserve">BY100904*</t>
  </si>
  <si>
    <t xml:space="preserve">N210073</t>
  </si>
  <si>
    <t xml:space="preserve">FT266200</t>
  </si>
  <si>
    <t xml:space="preserve">FT265537</t>
  </si>
  <si>
    <t xml:space="preserve">FT265889</t>
  </si>
  <si>
    <t xml:space="preserve">FT265974</t>
  </si>
  <si>
    <t xml:space="preserve">Y215929</t>
  </si>
  <si>
    <t xml:space="preserve">Y216075</t>
  </si>
  <si>
    <t xml:space="preserve">Y161474</t>
  </si>
  <si>
    <t xml:space="preserve">IN59559</t>
  </si>
  <si>
    <t xml:space="preserve">Y13610</t>
  </si>
  <si>
    <t xml:space="preserve">FT27366</t>
  </si>
  <si>
    <t xml:space="preserve">Earls of Barrymore (Barryroe branch)</t>
  </si>
  <si>
    <t xml:space="preserve">IN47019</t>
  </si>
  <si>
    <t xml:space="preserve">Y58344*</t>
  </si>
  <si>
    <t xml:space="preserve">B6351</t>
  </si>
  <si>
    <t xml:space="preserve">FGC36721</t>
  </si>
  <si>
    <t xml:space="preserve">FGC36713</t>
  </si>
  <si>
    <t xml:space="preserve">FGC36731</t>
  </si>
  <si>
    <t xml:space="preserve">FT203146</t>
  </si>
  <si>
    <t xml:space="preserve">FGC36721*</t>
  </si>
  <si>
    <t xml:space="preserve">MK35282</t>
  </si>
  <si>
    <t xml:space="preserve">Y142107</t>
  </si>
  <si>
    <t xml:space="preserve">Y142107*</t>
  </si>
  <si>
    <t xml:space="preserve">FT30363*</t>
  </si>
  <si>
    <t xml:space="preserve">Y180323</t>
  </si>
  <si>
    <t xml:space="preserve">FT404329</t>
  </si>
  <si>
    <t xml:space="preserve">Y180323*</t>
  </si>
  <si>
    <t xml:space="preserve">B365271</t>
  </si>
  <si>
    <t xml:space="preserve">BY5697</t>
  </si>
  <si>
    <t xml:space="preserve">BY5697*</t>
  </si>
  <si>
    <t xml:space="preserve">Downey</t>
  </si>
  <si>
    <t xml:space="preserve">Y113337</t>
  </si>
  <si>
    <t xml:space="preserve">BY182454</t>
  </si>
  <si>
    <t xml:space="preserve">Y113337*</t>
  </si>
  <si>
    <t xml:space="preserve">BY153523</t>
  </si>
  <si>
    <t xml:space="preserve">BY154256 (Thomas Barry, Kilmountain 1800-1851)</t>
  </si>
  <si>
    <t xml:space="preserve">FT93140</t>
  </si>
  <si>
    <t xml:space="preserve">BY153523*</t>
  </si>
  <si>
    <t xml:space="preserve">MK61020</t>
  </si>
  <si>
    <t xml:space="preserve">MK30363</t>
  </si>
  <si>
    <t xml:space="preserve">MK61021</t>
  </si>
  <si>
    <t xml:space="preserve">BY38893</t>
  </si>
  <si>
    <t xml:space="preserve">BY86819</t>
  </si>
  <si>
    <t xml:space="preserve">FT95559</t>
  </si>
  <si>
    <t xml:space="preserve">Y36323 (James Barry, b.1765)</t>
  </si>
  <si>
    <t xml:space="preserve">BY38893*</t>
  </si>
  <si>
    <t xml:space="preserve">Patrick Barry, 1794-1872</t>
  </si>
  <si>
    <t xml:space="preserve">Y89222</t>
  </si>
  <si>
    <t xml:space="preserve">Y89222*</t>
  </si>
  <si>
    <t xml:space="preserve">BY32580 et al (22 SNPs) branching 650 BCE, under R1b-DF27 &gt; Z195 &gt; Z209</t>
  </si>
  <si>
    <t xml:space="preserve">FTB9412</t>
  </si>
  <si>
    <t xml:space="preserve">BY130564</t>
  </si>
  <si>
    <t xml:space="preserve">FTB10098</t>
  </si>
  <si>
    <t xml:space="preserve">FTB10467</t>
  </si>
  <si>
    <t xml:space="preserve">FTB10686</t>
  </si>
  <si>
    <t xml:space="preserve">FTB10791</t>
  </si>
  <si>
    <t xml:space="preserve">FTB10903</t>
  </si>
  <si>
    <t xml:space="preserve">FTB11181</t>
  </si>
  <si>
    <t xml:space="preserve">FTB11593</t>
  </si>
  <si>
    <t xml:space="preserve">FTB11919</t>
  </si>
  <si>
    <t xml:space="preserve">FTB13522</t>
  </si>
  <si>
    <t xml:space="preserve">FTB14052</t>
  </si>
  <si>
    <t xml:space="preserve">FTB14239</t>
  </si>
  <si>
    <t xml:space="preserve">FTB38119</t>
  </si>
  <si>
    <t xml:space="preserve">FTB47483</t>
  </si>
  <si>
    <t xml:space="preserve">FTB47492</t>
  </si>
  <si>
    <t xml:space="preserve">FTB9412*</t>
  </si>
  <si>
    <t xml:space="preserve">Nicol</t>
  </si>
  <si>
    <t xml:space="preserve">BY32575</t>
  </si>
  <si>
    <t xml:space="preserve">BY32576</t>
  </si>
  <si>
    <t xml:space="preserve">FT46237</t>
  </si>
  <si>
    <t xml:space="preserve">Y97881 Wiliiam de Burgh of Norfolk (4 sons) &gt; William de Burgh 1160-1205 (3 sons)</t>
  </si>
  <si>
    <t xml:space="preserve">FT185019</t>
  </si>
  <si>
    <t xml:space="preserve">FT183826</t>
  </si>
  <si>
    <t xml:space="preserve">FT187056</t>
  </si>
  <si>
    <t xml:space="preserve">FT188790</t>
  </si>
  <si>
    <t xml:space="preserve">FT449713</t>
  </si>
  <si>
    <t xml:space="preserve">FT185019*</t>
  </si>
  <si>
    <t xml:space="preserve">De Burgh / Burke family</t>
  </si>
  <si>
    <t xml:space="preserve">FT259652</t>
  </si>
  <si>
    <t xml:space="preserve">BY219304</t>
  </si>
  <si>
    <t xml:space="preserve">FT258450</t>
  </si>
  <si>
    <t xml:space="preserve">FT259681</t>
  </si>
  <si>
    <t xml:space="preserve">FT260059</t>
  </si>
  <si>
    <t xml:space="preserve">FT261161</t>
  </si>
  <si>
    <t xml:space="preserve">FT262324</t>
  </si>
  <si>
    <t xml:space="preserve">FT262589</t>
  </si>
  <si>
    <t xml:space="preserve">FT259652*</t>
  </si>
  <si>
    <t xml:space="preserve">BY53774</t>
  </si>
  <si>
    <t xml:space="preserve">FT95244</t>
  </si>
  <si>
    <t xml:space="preserve">BY53774*</t>
  </si>
  <si>
    <t xml:space="preserve">FT97264</t>
  </si>
  <si>
    <t xml:space="preserve">FT97264*</t>
  </si>
  <si>
    <t xml:space="preserve">B670807</t>
  </si>
  <si>
    <t xml:space="preserve">FT185129</t>
  </si>
  <si>
    <t xml:space="preserve">FT185775</t>
  </si>
  <si>
    <t xml:space="preserve">FT188077</t>
  </si>
  <si>
    <t xml:space="preserve">FT189134</t>
  </si>
  <si>
    <t xml:space="preserve">FTC45970</t>
  </si>
  <si>
    <t xml:space="preserve">FT185129*</t>
  </si>
  <si>
    <t xml:space="preserve">Ferrel</t>
  </si>
  <si>
    <t xml:space="preserve">FT377206</t>
  </si>
  <si>
    <t xml:space="preserve">FT379350</t>
  </si>
  <si>
    <t xml:space="preserve">FT377206*</t>
  </si>
  <si>
    <t xml:space="preserve">FT264838</t>
  </si>
  <si>
    <t xml:space="preserve">BY121475</t>
  </si>
  <si>
    <t xml:space="preserve">FT264838*</t>
  </si>
  <si>
    <t xml:space="preserve">Burk</t>
  </si>
  <si>
    <t xml:space="preserve">FT136390</t>
  </si>
  <si>
    <t xml:space="preserve">FT137586</t>
  </si>
  <si>
    <t xml:space="preserve">FT138118</t>
  </si>
  <si>
    <t xml:space="preserve">FT139686</t>
  </si>
  <si>
    <t xml:space="preserve">FT140254</t>
  </si>
  <si>
    <t xml:space="preserve">FT140529</t>
  </si>
  <si>
    <t xml:space="preserve">FT137761</t>
  </si>
  <si>
    <t xml:space="preserve">FT137363</t>
  </si>
  <si>
    <t xml:space="preserve">IN81937</t>
  </si>
  <si>
    <t xml:space="preserve">IN80498</t>
  </si>
  <si>
    <t xml:space="preserve">B514577</t>
  </si>
  <si>
    <t xml:space="preserve">FT96272</t>
  </si>
  <si>
    <t xml:space="preserve">FT94933</t>
  </si>
  <si>
    <t xml:space="preserve">FT96472</t>
  </si>
  <si>
    <t xml:space="preserve">FT96272*</t>
  </si>
  <si>
    <t xml:space="preserve">Goode</t>
  </si>
  <si>
    <t xml:space="preserve">FT96312</t>
  </si>
  <si>
    <t xml:space="preserve">FT96312*</t>
  </si>
  <si>
    <t xml:space="preserve">N117594</t>
  </si>
  <si>
    <t xml:space="preserve">BY32579 &gt; FT46309</t>
  </si>
  <si>
    <t xml:space="preserve">BY32579*</t>
  </si>
  <si>
    <t xml:space="preserve">B399075</t>
  </si>
  <si>
    <t xml:space="preserve">McMann</t>
  </si>
  <si>
    <t xml:space="preserve">Jeffers</t>
  </si>
  <si>
    <t xml:space="preserve">IN95111</t>
  </si>
  <si>
    <t xml:space="preserve">BY40199</t>
  </si>
  <si>
    <t xml:space="preserve">FT112046</t>
  </si>
  <si>
    <t xml:space="preserve">BY40199*</t>
  </si>
  <si>
    <t xml:space="preserve">B24678</t>
  </si>
  <si>
    <t xml:space="preserve">Archibald</t>
  </si>
  <si>
    <t xml:space="preserve">FT144077</t>
  </si>
  <si>
    <t xml:space="preserve">BY40204</t>
  </si>
  <si>
    <t xml:space="preserve">FT142957</t>
  </si>
  <si>
    <t xml:space="preserve">FT143913</t>
  </si>
  <si>
    <t xml:space="preserve">FT144077*</t>
  </si>
  <si>
    <t xml:space="preserve">FTC13238</t>
  </si>
  <si>
    <t xml:space="preserve">BY145254</t>
  </si>
  <si>
    <t xml:space="preserve">FT295139</t>
  </si>
  <si>
    <t xml:space="preserve">FTC67635</t>
  </si>
  <si>
    <t xml:space="preserve">FTC80338</t>
  </si>
  <si>
    <t xml:space="preserve">FTC80339</t>
  </si>
  <si>
    <t xml:space="preserve">FTC13238*</t>
  </si>
  <si>
    <t xml:space="preserve">MK76664</t>
  </si>
  <si>
    <t xml:space="preserve">FT262198</t>
  </si>
  <si>
    <t xml:space="preserve">FT262198*</t>
  </si>
  <si>
    <t xml:space="preserve">FT370926</t>
  </si>
  <si>
    <t xml:space="preserve">FT370926*</t>
  </si>
  <si>
    <t xml:space="preserve">B679285</t>
  </si>
  <si>
    <t xml:space="preserve">BY107960</t>
  </si>
  <si>
    <t xml:space="preserve">FT47344</t>
  </si>
  <si>
    <t xml:space="preserve">BY107960*</t>
  </si>
  <si>
    <t xml:space="preserve">Bourke</t>
  </si>
  <si>
    <t xml:space="preserve">IN96770</t>
  </si>
  <si>
    <t xml:space="preserve">Birks</t>
  </si>
  <si>
    <t xml:space="preserve">FT138310</t>
  </si>
  <si>
    <t xml:space="preserve">FT138730</t>
  </si>
  <si>
    <t xml:space="preserve">FTC94263</t>
  </si>
  <si>
    <t xml:space="preserve">FT138310*</t>
  </si>
  <si>
    <t xml:space="preserve">Travers</t>
  </si>
  <si>
    <t xml:space="preserve">FTB41266</t>
  </si>
  <si>
    <t xml:space="preserve">MF41226</t>
  </si>
  <si>
    <t xml:space="preserve">FTB41266*</t>
  </si>
  <si>
    <t xml:space="preserve">BY208212</t>
  </si>
  <si>
    <t xml:space="preserve">BY208212*</t>
  </si>
  <si>
    <t xml:space="preserve">MK23992</t>
  </si>
  <si>
    <t xml:space="preserve">BY132365</t>
  </si>
  <si>
    <t xml:space="preserve">FT45864</t>
  </si>
  <si>
    <t xml:space="preserve">Y105943</t>
  </si>
  <si>
    <t xml:space="preserve">Y107751</t>
  </si>
  <si>
    <t xml:space="preserve">BY189654</t>
  </si>
  <si>
    <t xml:space="preserve">BY192035</t>
  </si>
  <si>
    <t xml:space="preserve">BY192039</t>
  </si>
  <si>
    <t xml:space="preserve">BY192245</t>
  </si>
  <si>
    <t xml:space="preserve">BY189654*</t>
  </si>
  <si>
    <t xml:space="preserve">B845817</t>
  </si>
  <si>
    <t xml:space="preserve">BY190173</t>
  </si>
  <si>
    <t xml:space="preserve">FT272531</t>
  </si>
  <si>
    <t xml:space="preserve">Y93464</t>
  </si>
  <si>
    <t xml:space="preserve">BY190173*</t>
  </si>
  <si>
    <t xml:space="preserve">B670337</t>
  </si>
  <si>
    <t xml:space="preserve">MK39348</t>
  </si>
  <si>
    <t xml:space="preserve">MK39349</t>
  </si>
  <si>
    <t xml:space="preserve">FT80543</t>
  </si>
  <si>
    <t xml:space="preserve">Y113106</t>
  </si>
  <si>
    <t xml:space="preserve">Y81507*</t>
  </si>
  <si>
    <t xml:space="preserve">L1336 et al. (32 SNPs, branching 1885 BCE)</t>
  </si>
  <si>
    <t xml:space="preserve">B156019</t>
  </si>
  <si>
    <t xml:space="preserve">Roork</t>
  </si>
  <si>
    <t xml:space="preserve">IN95328</t>
  </si>
  <si>
    <t xml:space="preserve">FGC11336*</t>
  </si>
  <si>
    <t xml:space="preserve">N112443</t>
  </si>
  <si>
    <t xml:space="preserve">Maher</t>
  </si>
  <si>
    <t xml:space="preserve">Clare / Aran</t>
  </si>
  <si>
    <t xml:space="preserve">N82445</t>
  </si>
  <si>
    <t xml:space="preserve">Meade</t>
  </si>
  <si>
    <t xml:space="preserve">FT227075</t>
  </si>
  <si>
    <t xml:space="preserve">FT170420</t>
  </si>
  <si>
    <t xml:space="preserve">FT227113</t>
  </si>
  <si>
    <t xml:space="preserve">FT227345</t>
  </si>
  <si>
    <t xml:space="preserve">FT328734</t>
  </si>
  <si>
    <t xml:space="preserve">FTA23722</t>
  </si>
  <si>
    <t xml:space="preserve">BY42723</t>
  </si>
  <si>
    <t xml:space="preserve">FT253155</t>
  </si>
  <si>
    <t xml:space="preserve">FTA23157</t>
  </si>
  <si>
    <t xml:space="preserve">FTA78133</t>
  </si>
  <si>
    <t xml:space="preserve">Z21617</t>
  </si>
  <si>
    <t xml:space="preserve">FTA23722*</t>
  </si>
  <si>
    <t xml:space="preserve">FTC26751</t>
  </si>
  <si>
    <t xml:space="preserve">FT304139</t>
  </si>
  <si>
    <t xml:space="preserve">FTC27714</t>
  </si>
  <si>
    <t xml:space="preserve">FTC27811</t>
  </si>
  <si>
    <t xml:space="preserve">FTC28031</t>
  </si>
  <si>
    <t xml:space="preserve">FTC28175</t>
  </si>
  <si>
    <t xml:space="preserve">FTC29832</t>
  </si>
  <si>
    <t xml:space="preserve">FTC31279</t>
  </si>
  <si>
    <t xml:space="preserve">FTC35684</t>
  </si>
  <si>
    <t xml:space="preserve">PH2559</t>
  </si>
  <si>
    <t xml:space="preserve">Y207699</t>
  </si>
  <si>
    <t xml:space="preserve">FTC26751*</t>
  </si>
  <si>
    <t xml:space="preserve">Parks</t>
  </si>
  <si>
    <t xml:space="preserve">FT226767</t>
  </si>
  <si>
    <t xml:space="preserve">FT225980</t>
  </si>
  <si>
    <t xml:space="preserve">FT226798</t>
  </si>
  <si>
    <t xml:space="preserve">FT404204</t>
  </si>
  <si>
    <t xml:space="preserve">FT226164</t>
  </si>
  <si>
    <t xml:space="preserve">FT225594</t>
  </si>
  <si>
    <t xml:space="preserve">FT226047</t>
  </si>
  <si>
    <t xml:space="preserve">FT226460</t>
  </si>
  <si>
    <t xml:space="preserve">FT226514</t>
  </si>
  <si>
    <t xml:space="preserve">FT226792</t>
  </si>
  <si>
    <t xml:space="preserve">FT226962</t>
  </si>
  <si>
    <t xml:space="preserve">FT283244</t>
  </si>
  <si>
    <t xml:space="preserve">FT226164*</t>
  </si>
  <si>
    <t xml:space="preserve">FT403628</t>
  </si>
  <si>
    <t xml:space="preserve">FT404143</t>
  </si>
  <si>
    <t xml:space="preserve">FT403628*</t>
  </si>
  <si>
    <t xml:space="preserve">BY15552</t>
  </si>
  <si>
    <t xml:space="preserve">BY15553</t>
  </si>
  <si>
    <t xml:space="preserve">BY15554</t>
  </si>
  <si>
    <t xml:space="preserve">BY15556</t>
  </si>
  <si>
    <t xml:space="preserve">FGC32649</t>
  </si>
  <si>
    <t xml:space="preserve">FGC32654</t>
  </si>
  <si>
    <t xml:space="preserve">FGC81551</t>
  </si>
  <si>
    <t xml:space="preserve">FT356460</t>
  </si>
  <si>
    <t xml:space="preserve">FGC65734</t>
  </si>
  <si>
    <t xml:space="preserve">FGC65738</t>
  </si>
  <si>
    <t xml:space="preserve">FTC71482</t>
  </si>
  <si>
    <t xml:space="preserve">FGC65734*</t>
  </si>
  <si>
    <t xml:space="preserve">Considine</t>
  </si>
  <si>
    <t xml:space="preserve">BY126184</t>
  </si>
  <si>
    <t xml:space="preserve">BY126184*</t>
  </si>
  <si>
    <t xml:space="preserve">BY15550</t>
  </si>
  <si>
    <t xml:space="preserve">BY15551</t>
  </si>
  <si>
    <t xml:space="preserve">FGC32646</t>
  </si>
  <si>
    <t xml:space="preserve">FGC32652</t>
  </si>
  <si>
    <t xml:space="preserve">BY15550*</t>
  </si>
  <si>
    <t xml:space="preserve">FT356944</t>
  </si>
  <si>
    <t xml:space="preserve">FT356568</t>
  </si>
  <si>
    <t xml:space="preserve">FT356568*</t>
  </si>
  <si>
    <t xml:space="preserve">Colleran</t>
  </si>
  <si>
    <t xml:space="preserve">McKinley</t>
  </si>
  <si>
    <t xml:space="preserve">BY15555</t>
  </si>
  <si>
    <t xml:space="preserve">BY61842</t>
  </si>
  <si>
    <t xml:space="preserve">FGC32653</t>
  </si>
  <si>
    <t xml:space="preserve">FT374113</t>
  </si>
  <si>
    <t xml:space="preserve">BY15555*</t>
  </si>
  <si>
    <t xml:space="preserve">A936</t>
  </si>
  <si>
    <t xml:space="preserve">FT66312</t>
  </si>
  <si>
    <t xml:space="preserve">FT198013</t>
  </si>
  <si>
    <t xml:space="preserve">FT66501</t>
  </si>
  <si>
    <t xml:space="preserve">FT66917</t>
  </si>
  <si>
    <t xml:space="preserve">FT67539</t>
  </si>
  <si>
    <t xml:space="preserve">FT68512</t>
  </si>
  <si>
    <t xml:space="preserve">FT68908</t>
  </si>
  <si>
    <t xml:space="preserve">FT66312*</t>
  </si>
  <si>
    <t xml:space="preserve">B8481</t>
  </si>
  <si>
    <t xml:space="preserve"> Ó Conchubhair (O'Connor) of Corcomroe</t>
  </si>
  <si>
    <t xml:space="preserve">MK32476</t>
  </si>
  <si>
    <t xml:space="preserve">FT68891</t>
  </si>
  <si>
    <t xml:space="preserve">FT68891*</t>
  </si>
  <si>
    <t xml:space="preserve">FT344903</t>
  </si>
  <si>
    <t xml:space="preserve">FT199752</t>
  </si>
  <si>
    <t xml:space="preserve">B432898</t>
  </si>
  <si>
    <t xml:space="preserve">Daily</t>
  </si>
  <si>
    <t xml:space="preserve">SK997</t>
  </si>
  <si>
    <t xml:space="preserve">SK997*</t>
  </si>
  <si>
    <t xml:space="preserve">FT66700</t>
  </si>
  <si>
    <t xml:space="preserve">FT225405</t>
  </si>
  <si>
    <t xml:space="preserve">FT68015</t>
  </si>
  <si>
    <t xml:space="preserve">FT69043</t>
  </si>
  <si>
    <t xml:space="preserve">Y174030</t>
  </si>
  <si>
    <t xml:space="preserve">FT66700*</t>
  </si>
  <si>
    <t xml:space="preserve">N37521</t>
  </si>
  <si>
    <t xml:space="preserve">Darling</t>
  </si>
  <si>
    <t xml:space="preserve">FT235431</t>
  </si>
  <si>
    <t xml:space="preserve">FT235431*</t>
  </si>
  <si>
    <t xml:space="preserve">Albey</t>
  </si>
  <si>
    <t xml:space="preserve">FT207288</t>
  </si>
  <si>
    <t xml:space="preserve">FT207644</t>
  </si>
  <si>
    <t xml:space="preserve">MF95520</t>
  </si>
  <si>
    <t xml:space="preserve">FT207288*</t>
  </si>
  <si>
    <t xml:space="preserve">Benson</t>
  </si>
  <si>
    <t xml:space="preserve">L1337</t>
  </si>
  <si>
    <t xml:space="preserve">A934*</t>
  </si>
  <si>
    <t xml:space="preserve">O'Laughlin</t>
  </si>
  <si>
    <t xml:space="preserve">A933</t>
  </si>
  <si>
    <t xml:space="preserve">Z29609</t>
  </si>
  <si>
    <t xml:space="preserve">Z29610</t>
  </si>
  <si>
    <t xml:space="preserve">A933*</t>
  </si>
  <si>
    <t xml:space="preserve">N121407</t>
  </si>
  <si>
    <t xml:space="preserve">BY192531</t>
  </si>
  <si>
    <t xml:space="preserve">BY192537</t>
  </si>
  <si>
    <t xml:space="preserve">BY192548</t>
  </si>
  <si>
    <t xml:space="preserve">BY192638</t>
  </si>
  <si>
    <t xml:space="preserve">BY192733</t>
  </si>
  <si>
    <t xml:space="preserve">BY192757</t>
  </si>
  <si>
    <t xml:space="preserve">BY224932</t>
  </si>
  <si>
    <t xml:space="preserve">FTB63374</t>
  </si>
  <si>
    <t xml:space="preserve">BY192531*</t>
  </si>
  <si>
    <t xml:space="preserve">Carmody</t>
  </si>
  <si>
    <t xml:space="preserve">BY61910</t>
  </si>
  <si>
    <t xml:space="preserve">BY61910*</t>
  </si>
  <si>
    <t xml:space="preserve">BY149471</t>
  </si>
  <si>
    <t xml:space="preserve">FT285818</t>
  </si>
  <si>
    <t xml:space="preserve">FT286349</t>
  </si>
  <si>
    <t xml:space="preserve">FT286914</t>
  </si>
  <si>
    <t xml:space="preserve">FTC79546</t>
  </si>
  <si>
    <t xml:space="preserve">BY149471*</t>
  </si>
  <si>
    <t xml:space="preserve">N105692</t>
  </si>
  <si>
    <t xml:space="preserve">FT246155</t>
  </si>
  <si>
    <t xml:space="preserve">FT245262</t>
  </si>
  <si>
    <t xml:space="preserve">FT246231</t>
  </si>
  <si>
    <t xml:space="preserve">FT246264</t>
  </si>
  <si>
    <t xml:space="preserve">FT246707</t>
  </si>
  <si>
    <t xml:space="preserve">FT265202</t>
  </si>
  <si>
    <t xml:space="preserve">FT246155*</t>
  </si>
  <si>
    <t xml:space="preserve">BY81149</t>
  </si>
  <si>
    <t xml:space="preserve">BY120940</t>
  </si>
  <si>
    <t xml:space="preserve">BY196168</t>
  </si>
  <si>
    <t xml:space="preserve">BY81149*</t>
  </si>
  <si>
    <t xml:space="preserve">B369649</t>
  </si>
  <si>
    <t xml:space="preserve">De Lancie</t>
  </si>
  <si>
    <t xml:space="preserve">BY20363</t>
  </si>
  <si>
    <t xml:space="preserve">A935*</t>
  </si>
  <si>
    <t xml:space="preserve">IN95431</t>
  </si>
  <si>
    <t xml:space="preserve">Hulford</t>
  </si>
  <si>
    <t xml:space="preserve">Harrelson</t>
  </si>
  <si>
    <t xml:space="preserve">FT293691</t>
  </si>
  <si>
    <t xml:space="preserve">FT292911</t>
  </si>
  <si>
    <t xml:space="preserve">FT293252</t>
  </si>
  <si>
    <t xml:space="preserve">FT293259</t>
  </si>
  <si>
    <t xml:space="preserve">FT293413</t>
  </si>
  <si>
    <t xml:space="preserve">FT293712</t>
  </si>
  <si>
    <t xml:space="preserve">FT293769 &gt; FT293796</t>
  </si>
  <si>
    <t xml:space="preserve">FT293828 &gt; FT293909</t>
  </si>
  <si>
    <t xml:space="preserve">FT294132</t>
  </si>
  <si>
    <t xml:space="preserve">FT369944</t>
  </si>
  <si>
    <t xml:space="preserve">FT457197</t>
  </si>
  <si>
    <t xml:space="preserve">FT457428</t>
  </si>
  <si>
    <t xml:space="preserve">FTC13996</t>
  </si>
  <si>
    <t xml:space="preserve">FT293691*</t>
  </si>
  <si>
    <t xml:space="preserve">FTC4474</t>
  </si>
  <si>
    <t xml:space="preserve">BY93020</t>
  </si>
  <si>
    <t xml:space="preserve">FTC4474*</t>
  </si>
  <si>
    <t xml:space="preserve">B632407</t>
  </si>
  <si>
    <t xml:space="preserve">FTB31605</t>
  </si>
  <si>
    <t xml:space="preserve">FT46993</t>
  </si>
  <si>
    <t xml:space="preserve">FTB31605*</t>
  </si>
  <si>
    <t xml:space="preserve">Uí Lochlainn (O'Lochlainn) of Burren</t>
  </si>
  <si>
    <t xml:space="preserve">FTB1681</t>
  </si>
  <si>
    <t xml:space="preserve">FTA99075</t>
  </si>
  <si>
    <t xml:space="preserve">FTB2116</t>
  </si>
  <si>
    <t xml:space="preserve">FTB28933</t>
  </si>
  <si>
    <t xml:space="preserve">FTB31617</t>
  </si>
  <si>
    <t xml:space="preserve">Y113030</t>
  </si>
  <si>
    <t xml:space="preserve">Y166036</t>
  </si>
  <si>
    <t xml:space="preserve">FTB1681*</t>
  </si>
  <si>
    <t xml:space="preserve">Loughlen</t>
  </si>
  <si>
    <t xml:space="preserve">BY82222</t>
  </si>
  <si>
    <t xml:space="preserve">BY213691</t>
  </si>
  <si>
    <t xml:space="preserve">FT4029</t>
  </si>
  <si>
    <t xml:space="preserve">Y40546</t>
  </si>
  <si>
    <t xml:space="preserve">BY82222*</t>
  </si>
  <si>
    <t xml:space="preserve">FT106693</t>
  </si>
  <si>
    <t xml:space="preserve">BY63654</t>
  </si>
  <si>
    <t xml:space="preserve">A932</t>
  </si>
  <si>
    <t xml:space="preserve">A932*</t>
  </si>
  <si>
    <t xml:space="preserve">BY19489</t>
  </si>
  <si>
    <t xml:space="preserve">BY19488</t>
  </si>
  <si>
    <t xml:space="preserve">FT166098</t>
  </si>
  <si>
    <t xml:space="preserve">FT166480</t>
  </si>
  <si>
    <t xml:space="preserve">FT170061</t>
  </si>
  <si>
    <t xml:space="preserve">FT171426</t>
  </si>
  <si>
    <t xml:space="preserve">FT202857</t>
  </si>
  <si>
    <t xml:space="preserve">FT202858</t>
  </si>
  <si>
    <t xml:space="preserve">FTB21065</t>
  </si>
  <si>
    <t xml:space="preserve">BY19489*</t>
  </si>
  <si>
    <t xml:space="preserve">Marrinan</t>
  </si>
  <si>
    <t xml:space="preserve">Marrinan family of Clare</t>
  </si>
  <si>
    <t xml:space="preserve">FT174058</t>
  </si>
  <si>
    <t xml:space="preserve">FT174058*</t>
  </si>
  <si>
    <t xml:space="preserve">MK62067</t>
  </si>
  <si>
    <t xml:space="preserve">BY114032</t>
  </si>
  <si>
    <t xml:space="preserve">BY114032*</t>
  </si>
  <si>
    <t xml:space="preserve">BP19827</t>
  </si>
  <si>
    <t xml:space="preserve">MI42002</t>
  </si>
  <si>
    <t xml:space="preserve">FTA91326</t>
  </si>
  <si>
    <t xml:space="preserve">FT308695</t>
  </si>
  <si>
    <t xml:space="preserve">BY210934</t>
  </si>
  <si>
    <t xml:space="preserve">FT309350</t>
  </si>
  <si>
    <t xml:space="preserve">FT308695*</t>
  </si>
  <si>
    <t xml:space="preserve">IN78494</t>
  </si>
  <si>
    <t xml:space="preserve">BY140050</t>
  </si>
  <si>
    <t xml:space="preserve">BY148368</t>
  </si>
  <si>
    <t xml:space="preserve">BY140050*</t>
  </si>
  <si>
    <t xml:space="preserve">MK62066</t>
  </si>
  <si>
    <t xml:space="preserve">FT169056</t>
  </si>
  <si>
    <t xml:space="preserve">FT169056*</t>
  </si>
  <si>
    <t xml:space="preserve">IN95183</t>
  </si>
  <si>
    <t xml:space="preserve">Marnon</t>
  </si>
  <si>
    <t xml:space="preserve">Marnin</t>
  </si>
  <si>
    <t xml:space="preserve">Marinan</t>
  </si>
  <si>
    <t xml:space="preserve">L1402 et al (18 SNPs) - branching 780 BCE</t>
  </si>
  <si>
    <t xml:space="preserve">L1402*</t>
  </si>
  <si>
    <t xml:space="preserve">A818</t>
  </si>
  <si>
    <t xml:space="preserve">FGC23104</t>
  </si>
  <si>
    <t xml:space="preserve">A818*</t>
  </si>
  <si>
    <t xml:space="preserve">Hoban</t>
  </si>
  <si>
    <t xml:space="preserve">BY56622</t>
  </si>
  <si>
    <t xml:space="preserve">A8692</t>
  </si>
  <si>
    <t xml:space="preserve">A8693</t>
  </si>
  <si>
    <t xml:space="preserve">BY105819</t>
  </si>
  <si>
    <t xml:space="preserve">BY107515</t>
  </si>
  <si>
    <t xml:space="preserve">BY122731</t>
  </si>
  <si>
    <t xml:space="preserve">BY125881</t>
  </si>
  <si>
    <t xml:space="preserve">BY132273</t>
  </si>
  <si>
    <t xml:space="preserve">BY133092</t>
  </si>
  <si>
    <t xml:space="preserve">BY54320</t>
  </si>
  <si>
    <t xml:space="preserve">BY54361</t>
  </si>
  <si>
    <t xml:space="preserve">BY95154</t>
  </si>
  <si>
    <t xml:space="preserve">BY95841</t>
  </si>
  <si>
    <t xml:space="preserve">FGC19347</t>
  </si>
  <si>
    <t xml:space="preserve">FTA75294</t>
  </si>
  <si>
    <t xml:space="preserve">FTA95434</t>
  </si>
  <si>
    <t xml:space="preserve">FTA95840</t>
  </si>
  <si>
    <t xml:space="preserve">FTB21066</t>
  </si>
  <si>
    <t xml:space="preserve">BY56622*</t>
  </si>
  <si>
    <t xml:space="preserve">Bassett</t>
  </si>
  <si>
    <t xml:space="preserve">A459</t>
  </si>
  <si>
    <t xml:space="preserve">A682</t>
  </si>
  <si>
    <t xml:space="preserve">A422</t>
  </si>
  <si>
    <t xml:space="preserve">A774</t>
  </si>
  <si>
    <t xml:space="preserve">A422*</t>
  </si>
  <si>
    <t xml:space="preserve">A740</t>
  </si>
  <si>
    <t xml:space="preserve">A740*</t>
  </si>
  <si>
    <t xml:space="preserve">FGC45392</t>
  </si>
  <si>
    <t xml:space="preserve">FGC45397</t>
  </si>
  <si>
    <t xml:space="preserve">FGC45399</t>
  </si>
  <si>
    <t xml:space="preserve">FGC58671</t>
  </si>
  <si>
    <t xml:space="preserve">FGC58673</t>
  </si>
  <si>
    <t xml:space="preserve">FGC58674</t>
  </si>
  <si>
    <t xml:space="preserve">FGC58675</t>
  </si>
  <si>
    <t xml:space="preserve">FGC58918</t>
  </si>
  <si>
    <t xml:space="preserve">FGC58671*</t>
  </si>
  <si>
    <t xml:space="preserve">McEldowney</t>
  </si>
  <si>
    <t xml:space="preserve">FGC45394</t>
  </si>
  <si>
    <t xml:space="preserve">FGC45394*</t>
  </si>
  <si>
    <t xml:space="preserve">N125150</t>
  </si>
  <si>
    <t xml:space="preserve">FT87728</t>
  </si>
  <si>
    <t xml:space="preserve">FT87728*</t>
  </si>
  <si>
    <t xml:space="preserve">FT84865</t>
  </si>
  <si>
    <t xml:space="preserve">BY24528</t>
  </si>
  <si>
    <t xml:space="preserve">A17964</t>
  </si>
  <si>
    <t xml:space="preserve">A17965</t>
  </si>
  <si>
    <t xml:space="preserve">A17966</t>
  </si>
  <si>
    <t xml:space="preserve">A17967</t>
  </si>
  <si>
    <t xml:space="preserve">BY184343</t>
  </si>
  <si>
    <t xml:space="preserve">BY50665</t>
  </si>
  <si>
    <t xml:space="preserve">BY24528*</t>
  </si>
  <si>
    <t xml:space="preserve">O'Devoy of Laois</t>
  </si>
  <si>
    <t xml:space="preserve">A423</t>
  </si>
  <si>
    <t xml:space="preserve">A1160</t>
  </si>
  <si>
    <t xml:space="preserve">A424</t>
  </si>
  <si>
    <t xml:space="preserve">BY184345</t>
  </si>
  <si>
    <t xml:space="preserve">BY43226</t>
  </si>
  <si>
    <t xml:space="preserve">FGC23107 &gt; FGC23108</t>
  </si>
  <si>
    <t xml:space="preserve">FGC23110 &gt; FGC23111</t>
  </si>
  <si>
    <t xml:space="preserve">FGC23115 &gt; FGC23116</t>
  </si>
  <si>
    <t xml:space="preserve">FGC23105 &gt; FGC23117</t>
  </si>
  <si>
    <t xml:space="preserve">FGC23119 &gt; FGC23120</t>
  </si>
  <si>
    <t xml:space="preserve">FGC71649</t>
  </si>
  <si>
    <t xml:space="preserve">FT84410</t>
  </si>
  <si>
    <t xml:space="preserve">FT84784</t>
  </si>
  <si>
    <t xml:space="preserve">FT84991</t>
  </si>
  <si>
    <t xml:space="preserve">FT85227</t>
  </si>
  <si>
    <t xml:space="preserve">FT85257</t>
  </si>
  <si>
    <t xml:space="preserve">A423*</t>
  </si>
  <si>
    <t xml:space="preserve">O’Moore of Laois</t>
  </si>
  <si>
    <t xml:space="preserve">FGC23106</t>
  </si>
  <si>
    <t xml:space="preserve">FGC23112 &gt; FGC23113</t>
  </si>
  <si>
    <t xml:space="preserve">FGC23114 &gt; FGC23118</t>
  </si>
  <si>
    <t xml:space="preserve">FGC23106*</t>
  </si>
  <si>
    <t xml:space="preserve">FTB21067</t>
  </si>
  <si>
    <t xml:space="preserve">FTB21068</t>
  </si>
  <si>
    <t xml:space="preserve">FTB21069</t>
  </si>
  <si>
    <t xml:space="preserve">BY71668</t>
  </si>
  <si>
    <t xml:space="preserve">A9071</t>
  </si>
  <si>
    <t xml:space="preserve">A9072</t>
  </si>
  <si>
    <t xml:space="preserve">BY113904</t>
  </si>
  <si>
    <t xml:space="preserve">BY125958</t>
  </si>
  <si>
    <t xml:space="preserve">BY142865</t>
  </si>
  <si>
    <t xml:space="preserve">BY144834</t>
  </si>
  <si>
    <t xml:space="preserve">BY182483</t>
  </si>
  <si>
    <t xml:space="preserve">BY61325</t>
  </si>
  <si>
    <t xml:space="preserve">BY71668*</t>
  </si>
  <si>
    <t xml:space="preserve">Kitchen</t>
  </si>
  <si>
    <t xml:space="preserve">A421</t>
  </si>
  <si>
    <t xml:space="preserve">A775</t>
  </si>
  <si>
    <t xml:space="preserve">A421*</t>
  </si>
  <si>
    <t xml:space="preserve">FGC33438</t>
  </si>
  <si>
    <t xml:space="preserve">FGC33441</t>
  </si>
  <si>
    <t xml:space="preserve">FGC33444</t>
  </si>
  <si>
    <t xml:space="preserve">FGC81021</t>
  </si>
  <si>
    <t xml:space="preserve">FTC19599</t>
  </si>
  <si>
    <t xml:space="preserve">FGC33438*</t>
  </si>
  <si>
    <t xml:space="preserve">Kewley</t>
  </si>
  <si>
    <t xml:space="preserve">A420</t>
  </si>
  <si>
    <t xml:space="preserve">A776</t>
  </si>
  <si>
    <t xml:space="preserve">A420*</t>
  </si>
  <si>
    <t xml:space="preserve">Mylvorrey</t>
  </si>
  <si>
    <t xml:space="preserve">FGC32537</t>
  </si>
  <si>
    <t xml:space="preserve">FGC32535</t>
  </si>
  <si>
    <t xml:space="preserve">FGC32539</t>
  </si>
  <si>
    <t xml:space="preserve">FGC32540</t>
  </si>
  <si>
    <t xml:space="preserve">FGC32543</t>
  </si>
  <si>
    <t xml:space="preserve">FGC32537*</t>
  </si>
  <si>
    <t xml:space="preserve">Y101513</t>
  </si>
  <si>
    <t xml:space="preserve">BY86150</t>
  </si>
  <si>
    <t xml:space="preserve">BY86151</t>
  </si>
  <si>
    <t xml:space="preserve">FT93554</t>
  </si>
  <si>
    <t xml:space="preserve">FT93757</t>
  </si>
  <si>
    <t xml:space="preserve">Y101513*</t>
  </si>
  <si>
    <t xml:space="preserve">Lewis</t>
  </si>
  <si>
    <t xml:space="preserve">FT94029</t>
  </si>
  <si>
    <t xml:space="preserve">FT94003</t>
  </si>
  <si>
    <t xml:space="preserve">FT94029*</t>
  </si>
  <si>
    <t xml:space="preserve">B131873</t>
  </si>
  <si>
    <t xml:space="preserve">A426</t>
  </si>
  <si>
    <t xml:space="preserve">A728</t>
  </si>
  <si>
    <t xml:space="preserve">Z17964</t>
  </si>
  <si>
    <t xml:space="preserve">A426*</t>
  </si>
  <si>
    <t xml:space="preserve">FT47463</t>
  </si>
  <si>
    <t xml:space="preserve">FT47834</t>
  </si>
  <si>
    <t xml:space="preserve">FT47922</t>
  </si>
  <si>
    <t xml:space="preserve">FT48187</t>
  </si>
  <si>
    <t xml:space="preserve">FT47463*</t>
  </si>
  <si>
    <t xml:space="preserve">FTA2007</t>
  </si>
  <si>
    <t xml:space="preserve">FT208657</t>
  </si>
  <si>
    <t xml:space="preserve">FTA1583</t>
  </si>
  <si>
    <t xml:space="preserve">FTA1592</t>
  </si>
  <si>
    <t xml:space="preserve">FTA1620</t>
  </si>
  <si>
    <t xml:space="preserve">FTA2039</t>
  </si>
  <si>
    <t xml:space="preserve">FTA2556</t>
  </si>
  <si>
    <t xml:space="preserve">FTB19248</t>
  </si>
  <si>
    <t xml:space="preserve">FTC43232</t>
  </si>
  <si>
    <t xml:space="preserve">FTA2007*</t>
  </si>
  <si>
    <t xml:space="preserve">FTC65588</t>
  </si>
  <si>
    <t xml:space="preserve">FTC66542</t>
  </si>
  <si>
    <t xml:space="preserve">FTC65588*</t>
  </si>
  <si>
    <t xml:space="preserve">BY82531</t>
  </si>
  <si>
    <t xml:space="preserve">MK74247</t>
  </si>
  <si>
    <t xml:space="preserve">B598557</t>
  </si>
  <si>
    <t xml:space="preserve">SK433</t>
  </si>
  <si>
    <t xml:space="preserve">BY38372</t>
  </si>
  <si>
    <t xml:space="preserve">BY38373</t>
  </si>
  <si>
    <t xml:space="preserve">BY183845</t>
  </si>
  <si>
    <t xml:space="preserve">BY183845*</t>
  </si>
  <si>
    <t xml:space="preserve">O'Lalor (Lawler) of Laois</t>
  </si>
  <si>
    <t xml:space="preserve">FT91981</t>
  </si>
  <si>
    <t xml:space="preserve">FT197486</t>
  </si>
  <si>
    <t xml:space="preserve">FT19139</t>
  </si>
  <si>
    <t xml:space="preserve">FT16581</t>
  </si>
  <si>
    <t xml:space="preserve">BY161737 &gt; BY162374</t>
  </si>
  <si>
    <t xml:space="preserve">BY162543 &gt; BY162715</t>
  </si>
  <si>
    <t xml:space="preserve">BY170596 &gt; BY227363</t>
  </si>
  <si>
    <t xml:space="preserve">FT16422</t>
  </si>
  <si>
    <t xml:space="preserve">FT16600</t>
  </si>
  <si>
    <t xml:space="preserve">FT20857</t>
  </si>
  <si>
    <t xml:space="preserve">FT24263 &gt; FT24264</t>
  </si>
  <si>
    <t xml:space="preserve">B320477</t>
  </si>
  <si>
    <t xml:space="preserve">BY38371</t>
  </si>
  <si>
    <t xml:space="preserve">BY38374</t>
  </si>
  <si>
    <t xml:space="preserve">BY38371*</t>
  </si>
  <si>
    <t xml:space="preserve">A12131</t>
  </si>
  <si>
    <t xml:space="preserve">A12131*</t>
  </si>
  <si>
    <t xml:space="preserve">O'Kelly of Laois</t>
  </si>
  <si>
    <t xml:space="preserve">BY54906</t>
  </si>
  <si>
    <t xml:space="preserve">BY101682</t>
  </si>
  <si>
    <t xml:space="preserve">BY54906*</t>
  </si>
  <si>
    <t xml:space="preserve">N173465</t>
  </si>
  <si>
    <t xml:space="preserve">A7493</t>
  </si>
  <si>
    <t xml:space="preserve">FT82811</t>
  </si>
  <si>
    <t xml:space="preserve">A7493*</t>
  </si>
  <si>
    <t xml:space="preserve">A7495</t>
  </si>
  <si>
    <t xml:space="preserve">FT84117</t>
  </si>
  <si>
    <t xml:space="preserve">BY24192</t>
  </si>
  <si>
    <t xml:space="preserve">BY24192*</t>
  </si>
  <si>
    <t xml:space="preserve">B3533</t>
  </si>
  <si>
    <t xml:space="preserve">A1344</t>
  </si>
  <si>
    <t xml:space="preserve">BY3378</t>
  </si>
  <si>
    <t xml:space="preserve">A1344*</t>
  </si>
  <si>
    <t xml:space="preserve">O’Dowling of Laois</t>
  </si>
  <si>
    <t xml:space="preserve">FGC42097</t>
  </si>
  <si>
    <t xml:space="preserve">A7113</t>
  </si>
  <si>
    <t xml:space="preserve">FGC42098</t>
  </si>
  <si>
    <t xml:space="preserve">FGC42100</t>
  </si>
  <si>
    <t xml:space="preserve">FGC42102</t>
  </si>
  <si>
    <t xml:space="preserve">FGC42097*</t>
  </si>
  <si>
    <t xml:space="preserve">Darst</t>
  </si>
  <si>
    <t xml:space="preserve">A425</t>
  </si>
  <si>
    <t xml:space="preserve">A425*</t>
  </si>
  <si>
    <t xml:space="preserve">Pemberton</t>
  </si>
  <si>
    <t xml:space="preserve">BY75938</t>
  </si>
  <si>
    <t xml:space="preserve">BY58697</t>
  </si>
  <si>
    <t xml:space="preserve">BY75938*</t>
  </si>
  <si>
    <t xml:space="preserve">FGC28340</t>
  </si>
  <si>
    <t xml:space="preserve">FT432497</t>
  </si>
  <si>
    <t xml:space="preserve">FGC28340*</t>
  </si>
</sst>
</file>

<file path=xl/styles.xml><?xml version="1.0" encoding="utf-8"?>
<styleSheet xmlns="http://schemas.openxmlformats.org/spreadsheetml/2006/main">
  <numFmts count="5">
    <numFmt numFmtId="164" formatCode="General"/>
    <numFmt numFmtId="165" formatCode="General"/>
    <numFmt numFmtId="166" formatCode="0.0%"/>
    <numFmt numFmtId="167" formatCode="0.00%"/>
    <numFmt numFmtId="168" formatCode="\$#,##0.00"/>
  </numFmts>
  <fonts count="12">
    <font>
      <sz val="10"/>
      <color rgb="FF000000"/>
      <name val="Arial"/>
      <family val="0"/>
      <charset val="1"/>
    </font>
    <font>
      <sz val="10"/>
      <name val="Arial"/>
      <family val="0"/>
      <charset val="238"/>
    </font>
    <font>
      <sz val="10"/>
      <name val="Arial"/>
      <family val="0"/>
      <charset val="238"/>
    </font>
    <font>
      <sz val="10"/>
      <name val="Arial"/>
      <family val="0"/>
      <charset val="238"/>
    </font>
    <font>
      <b val="true"/>
      <sz val="11"/>
      <color rgb="FF000000"/>
      <name val="Arial"/>
      <family val="0"/>
      <charset val="1"/>
    </font>
    <font>
      <sz val="11"/>
      <color rgb="FF000000"/>
      <name val="Arial"/>
      <family val="0"/>
      <charset val="1"/>
    </font>
    <font>
      <i val="true"/>
      <sz val="11"/>
      <color rgb="FF000000"/>
      <name val="Arial"/>
      <family val="0"/>
      <charset val="1"/>
    </font>
    <font>
      <b val="true"/>
      <i val="true"/>
      <sz val="11"/>
      <color rgb="FF000000"/>
      <name val="Arial"/>
      <family val="0"/>
      <charset val="1"/>
    </font>
    <font>
      <sz val="10"/>
      <color rgb="FF2A2A2A"/>
      <name val="Arial"/>
      <family val="0"/>
      <charset val="1"/>
    </font>
    <font>
      <sz val="9"/>
      <color rgb="FF000000"/>
      <name val="Roboto"/>
      <family val="0"/>
      <charset val="1"/>
    </font>
    <font>
      <u val="single"/>
      <sz val="11"/>
      <color rgb="FF1155CC"/>
      <name val="Cambria"/>
      <family val="0"/>
      <charset val="1"/>
    </font>
    <font>
      <u val="single"/>
      <sz val="11"/>
      <color rgb="FF0563C1"/>
      <name val="Arial"/>
      <family val="0"/>
      <charset val="1"/>
    </font>
  </fonts>
  <fills count="7">
    <fill>
      <patternFill patternType="none"/>
    </fill>
    <fill>
      <patternFill patternType="gray125"/>
    </fill>
    <fill>
      <patternFill patternType="solid">
        <fgColor rgb="FFF6B26B"/>
        <bgColor rgb="FFFF99CC"/>
      </patternFill>
    </fill>
    <fill>
      <patternFill patternType="solid">
        <fgColor rgb="FFFFFFFF"/>
        <bgColor rgb="FFFFFFCC"/>
      </patternFill>
    </fill>
    <fill>
      <patternFill patternType="solid">
        <fgColor rgb="FFFFFF00"/>
        <bgColor rgb="FFFFFF00"/>
      </patternFill>
    </fill>
    <fill>
      <patternFill patternType="solid">
        <fgColor rgb="FF00FFFF"/>
        <bgColor rgb="FF00FFFF"/>
      </patternFill>
    </fill>
    <fill>
      <patternFill patternType="solid">
        <fgColor rgb="FFFF9900"/>
        <bgColor rgb="FFFFCC00"/>
      </patternFill>
    </fill>
  </fills>
  <borders count="24">
    <border diagonalUp="false" diagonalDown="false">
      <left/>
      <right/>
      <top/>
      <bottom/>
      <diagonal/>
    </border>
    <border diagonalUp="false" diagonalDown="false">
      <left/>
      <right/>
      <top/>
      <bottom style="thin"/>
      <diagonal/>
    </border>
    <border diagonalUp="false" diagonalDown="false">
      <left/>
      <right/>
      <top/>
      <bottom style="medium"/>
      <diagonal/>
    </border>
    <border diagonalUp="false" diagonalDown="false">
      <left/>
      <right style="thin"/>
      <top/>
      <botto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style="thin"/>
      <right style="thin"/>
      <top style="thin"/>
      <bottom style="medium"/>
      <diagonal/>
    </border>
    <border diagonalUp="false" diagonalDown="false">
      <left style="thin"/>
      <right style="thin"/>
      <top/>
      <bottom style="thin"/>
      <diagonal/>
    </border>
    <border diagonalUp="false" diagonalDown="false">
      <left style="thin"/>
      <right style="thin"/>
      <top/>
      <bottom style="medium"/>
      <diagonal/>
    </border>
    <border diagonalUp="false" diagonalDown="false">
      <left style="thin"/>
      <right style="thin"/>
      <top style="thin"/>
      <bottom style="thick"/>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right/>
      <top/>
      <bottom style="thick"/>
      <diagonal/>
    </border>
    <border diagonalUp="false" diagonalDown="false">
      <left style="thin"/>
      <right style="thin"/>
      <top/>
      <bottom style="thick"/>
      <diagonal/>
    </border>
    <border diagonalUp="false" diagonalDown="false">
      <left style="thin"/>
      <right style="thin"/>
      <top/>
      <bottom/>
      <diagonal/>
    </border>
    <border diagonalUp="false" diagonalDown="false">
      <left style="thin"/>
      <right/>
      <top/>
      <bottom/>
      <diagonal/>
    </border>
    <border diagonalUp="false" diagonalDown="false">
      <left style="thin"/>
      <right style="thin"/>
      <top style="medium"/>
      <bottom style="medium"/>
      <diagonal/>
    </border>
    <border diagonalUp="false" diagonalDown="false">
      <left/>
      <right/>
      <top style="medium"/>
      <bottom/>
      <diagonal/>
    </border>
    <border diagonalUp="false" diagonalDown="false">
      <left style="thin"/>
      <right style="thin"/>
      <top style="medium"/>
      <bottom style="thin"/>
      <diagonal/>
    </border>
    <border diagonalUp="false" diagonalDown="false">
      <left/>
      <right/>
      <top style="medium"/>
      <bottom style="medium"/>
      <diagonal/>
    </border>
    <border diagonalUp="false" diagonalDown="false">
      <left/>
      <right style="thin"/>
      <top style="thin"/>
      <bottom style="medium"/>
      <diagonal/>
    </border>
    <border diagonalUp="false" diagonalDown="false">
      <left/>
      <right style="thin"/>
      <top/>
      <bottom style="thin"/>
      <diagonal/>
    </border>
    <border diagonalUp="false" diagonalDown="false">
      <left style="thin"/>
      <right/>
      <top/>
      <bottom style="thin"/>
      <diagonal/>
    </border>
    <border diagonalUp="false" diagonalDown="false">
      <left/>
      <right/>
      <top style="thin"/>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39">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center" vertical="bottom" textRotation="0" wrapText="false" indent="0" shrinkToFit="false"/>
      <protection locked="true" hidden="false"/>
    </xf>
    <xf numFmtId="164" fontId="5" fillId="0" borderId="1" xfId="0" applyFont="true" applyBorder="true" applyAlignment="tru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center"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tru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5" fillId="0" borderId="1" xfId="0" applyFont="true" applyBorder="true" applyAlignment="true" applyProtection="false">
      <alignment horizontal="general" vertical="center" textRotation="0" wrapText="true" indent="0" shrinkToFit="false"/>
      <protection locked="true" hidden="false"/>
    </xf>
    <xf numFmtId="164" fontId="5" fillId="0" borderId="1"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general" vertical="center" textRotation="0" wrapText="true" indent="0" shrinkToFit="false"/>
      <protection locked="true" hidden="false"/>
    </xf>
    <xf numFmtId="164" fontId="6" fillId="0" borderId="0" xfId="0" applyFont="true" applyBorder="false" applyAlignment="true" applyProtection="false">
      <alignment horizontal="right" vertical="bottom" textRotation="0" wrapText="false" indent="0" shrinkToFit="false"/>
      <protection locked="true" hidden="false"/>
    </xf>
    <xf numFmtId="164" fontId="5" fillId="2" borderId="0" xfId="0" applyFont="true" applyBorder="false" applyAlignment="true" applyProtection="false">
      <alignment horizontal="center" vertical="bottom" textRotation="0" wrapText="false" indent="0" shrinkToFit="false"/>
      <protection locked="true" hidden="false"/>
    </xf>
    <xf numFmtId="164" fontId="5" fillId="2" borderId="0" xfId="0" applyFont="true" applyBorder="false" applyAlignment="true" applyProtection="false">
      <alignment horizontal="general" vertical="bottom" textRotation="0" wrapText="false" indent="0" shrinkToFit="false"/>
      <protection locked="true" hidden="false"/>
    </xf>
    <xf numFmtId="164" fontId="5" fillId="2" borderId="1" xfId="0" applyFont="true" applyBorder="true" applyAlignment="true" applyProtection="false">
      <alignment horizontal="center" vertical="bottom" textRotation="0" wrapText="false" indent="0" shrinkToFit="false"/>
      <protection locked="true" hidden="false"/>
    </xf>
    <xf numFmtId="164" fontId="5" fillId="2" borderId="1" xfId="0" applyFont="true" applyBorder="true" applyAlignment="tru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right"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4" fontId="5" fillId="0" borderId="1" xfId="0" applyFont="true" applyBorder="true" applyAlignment="fals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left" vertical="bottom" textRotation="0" wrapText="false" indent="0" shrinkToFit="false"/>
      <protection locked="true" hidden="false"/>
    </xf>
    <xf numFmtId="164" fontId="5" fillId="3"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tru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right" vertical="bottom" textRotation="0" wrapText="false" indent="0" shrinkToFit="false"/>
      <protection locked="true" hidden="false"/>
    </xf>
    <xf numFmtId="164" fontId="5" fillId="0" borderId="2" xfId="0" applyFont="true" applyBorder="true" applyAlignment="false" applyProtection="false">
      <alignment horizontal="general" vertical="bottom" textRotation="0" wrapText="false" indent="0" shrinkToFit="false"/>
      <protection locked="true" hidden="false"/>
    </xf>
    <xf numFmtId="164" fontId="5" fillId="0" borderId="2" xfId="0" applyFont="true" applyBorder="true" applyAlignment="true" applyProtection="false">
      <alignment horizontal="center" vertical="bottom" textRotation="0" wrapText="false" indent="0" shrinkToFit="false"/>
      <protection locked="true" hidden="false"/>
    </xf>
    <xf numFmtId="164" fontId="5" fillId="0" borderId="2" xfId="0" applyFont="true" applyBorder="true" applyAlignment="true" applyProtection="false">
      <alignment horizontal="left" vertical="bottom" textRotation="0" wrapText="false" indent="0" shrinkToFit="false"/>
      <protection locked="true" hidden="false"/>
    </xf>
    <xf numFmtId="164" fontId="5" fillId="0" borderId="2" xfId="0" applyFont="true" applyBorder="true" applyAlignment="true" applyProtection="false">
      <alignment horizontal="general" vertical="bottom" textRotation="0" wrapText="false" indent="0" shrinkToFit="false"/>
      <protection locked="true" hidden="false"/>
    </xf>
    <xf numFmtId="164" fontId="5" fillId="0" borderId="2" xfId="0" applyFont="true" applyBorder="true" applyAlignment="true" applyProtection="false">
      <alignment horizontal="general" vertical="center" textRotation="0" wrapText="false" indent="0" shrinkToFit="false"/>
      <protection locked="true" hidden="false"/>
    </xf>
    <xf numFmtId="164" fontId="5" fillId="0" borderId="2"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5" fillId="0" borderId="3" xfId="0" applyFont="true" applyBorder="true" applyAlignment="true" applyProtection="false">
      <alignment horizontal="center" vertical="bottom" textRotation="0" wrapText="false" indent="0" shrinkToFit="false"/>
      <protection locked="true" hidden="false"/>
    </xf>
    <xf numFmtId="164" fontId="4" fillId="0" borderId="4" xfId="0" applyFont="true" applyBorder="true" applyAlignment="true" applyProtection="false">
      <alignment horizontal="general" vertical="bottom" textRotation="0" wrapText="false" indent="0" shrinkToFit="false"/>
      <protection locked="true" hidden="false"/>
    </xf>
    <xf numFmtId="165" fontId="4" fillId="0" borderId="4" xfId="0" applyFont="true" applyBorder="true" applyAlignment="true" applyProtection="false">
      <alignment horizontal="center" vertical="bottom" textRotation="0" wrapText="false" indent="0" shrinkToFit="false"/>
      <protection locked="true" hidden="false"/>
    </xf>
    <xf numFmtId="166" fontId="5" fillId="0" borderId="0" xfId="0" applyFont="true" applyBorder="false" applyAlignment="true" applyProtection="false">
      <alignment horizontal="center" vertical="bottom" textRotation="0" wrapText="false" indent="0" shrinkToFit="false"/>
      <protection locked="true" hidden="false"/>
    </xf>
    <xf numFmtId="166" fontId="4" fillId="0" borderId="0" xfId="0" applyFont="true" applyBorder="false" applyAlignment="true" applyProtection="false">
      <alignment horizontal="center" vertical="bottom" textRotation="0" wrapText="false" indent="0" shrinkToFit="false"/>
      <protection locked="true" hidden="false"/>
    </xf>
    <xf numFmtId="166" fontId="5" fillId="4"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7" fontId="5" fillId="0" borderId="0" xfId="0" applyFont="true" applyBorder="false" applyAlignment="true" applyProtection="false">
      <alignment horizontal="center" vertical="bottom" textRotation="0" wrapText="false" indent="0" shrinkToFit="false"/>
      <protection locked="true" hidden="false"/>
    </xf>
    <xf numFmtId="167" fontId="4" fillId="0" borderId="0" xfId="0" applyFont="true" applyBorder="false" applyAlignment="true" applyProtection="false">
      <alignment horizontal="center" vertical="bottom" textRotation="0" wrapText="false" indent="0" shrinkToFit="false"/>
      <protection locked="true" hidden="false"/>
    </xf>
    <xf numFmtId="166" fontId="4" fillId="4" borderId="0" xfId="0" applyFont="true" applyBorder="false" applyAlignment="true" applyProtection="false">
      <alignment horizontal="center" vertical="bottom" textRotation="0" wrapText="false" indent="0" shrinkToFit="false"/>
      <protection locked="true" hidden="false"/>
    </xf>
    <xf numFmtId="166" fontId="4" fillId="5" borderId="0" xfId="0" applyFont="true" applyBorder="false" applyAlignment="true" applyProtection="false">
      <alignment horizontal="center" vertical="bottom" textRotation="0" wrapText="false" indent="0" shrinkToFit="false"/>
      <protection locked="true" hidden="false"/>
    </xf>
    <xf numFmtId="166" fontId="5" fillId="5" borderId="0" xfId="0" applyFont="true" applyBorder="false" applyAlignment="true" applyProtection="false">
      <alignment horizontal="center" vertical="bottom" textRotation="0" wrapText="false" indent="0" shrinkToFit="false"/>
      <protection locked="true" hidden="false"/>
    </xf>
    <xf numFmtId="166" fontId="5" fillId="6" borderId="0" xfId="0" applyFont="true" applyBorder="false" applyAlignment="true" applyProtection="false">
      <alignment horizontal="center" vertical="bottom" textRotation="0" wrapText="false" indent="0" shrinkToFit="false"/>
      <protection locked="true" hidden="false"/>
    </xf>
    <xf numFmtId="166" fontId="4" fillId="6" borderId="0" xfId="0" applyFont="true" applyBorder="false" applyAlignment="true" applyProtection="false">
      <alignment horizontal="center" vertical="bottom" textRotation="0" wrapText="false" indent="0" shrinkToFit="false"/>
      <protection locked="true" hidden="false"/>
    </xf>
    <xf numFmtId="166" fontId="6" fillId="0" borderId="0" xfId="0" applyFont="true" applyBorder="false" applyAlignment="true" applyProtection="false">
      <alignment horizontal="center" vertical="bottom" textRotation="0" wrapText="false" indent="0" shrinkToFit="false"/>
      <protection locked="true" hidden="false"/>
    </xf>
    <xf numFmtId="166" fontId="7" fillId="0"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4" fillId="0" borderId="4" xfId="0" applyFont="true" applyBorder="true" applyAlignment="true" applyProtection="false">
      <alignment horizontal="center" vertical="center" textRotation="0" wrapText="true" indent="0" shrinkToFit="false"/>
      <protection locked="true" hidden="false"/>
    </xf>
    <xf numFmtId="164" fontId="4" fillId="0" borderId="5" xfId="0" applyFont="true" applyBorder="true" applyAlignment="true" applyProtection="false">
      <alignment horizontal="center" vertical="center" textRotation="0" wrapText="true" indent="0" shrinkToFit="false"/>
      <protection locked="true" hidden="false"/>
    </xf>
    <xf numFmtId="164" fontId="5" fillId="0" borderId="4" xfId="0" applyFont="true" applyBorder="true" applyAlignment="true" applyProtection="false">
      <alignment horizontal="center" vertical="center" textRotation="0" wrapText="true" indent="0" shrinkToFit="false"/>
      <protection locked="true" hidden="false"/>
    </xf>
    <xf numFmtId="164" fontId="5" fillId="0" borderId="0" xfId="0" applyFont="true" applyBorder="false" applyAlignment="true" applyProtection="false">
      <alignment horizontal="center" vertical="center" textRotation="0" wrapText="true" indent="0" shrinkToFit="false"/>
      <protection locked="true" hidden="false"/>
    </xf>
    <xf numFmtId="164" fontId="5" fillId="0" borderId="6" xfId="0" applyFont="true" applyBorder="true" applyAlignment="true" applyProtection="false">
      <alignment horizontal="center" vertical="center" textRotation="0" wrapText="true" indent="0" shrinkToFit="false"/>
      <protection locked="true" hidden="false"/>
    </xf>
    <xf numFmtId="164" fontId="6" fillId="0" borderId="4" xfId="0" applyFont="true" applyBorder="true" applyAlignment="true" applyProtection="false">
      <alignment horizontal="center" vertical="center" textRotation="0" wrapText="true" indent="0" shrinkToFit="false"/>
      <protection locked="true" hidden="false"/>
    </xf>
    <xf numFmtId="164" fontId="5" fillId="0" borderId="2" xfId="0" applyFont="true" applyBorder="true" applyAlignment="true" applyProtection="false">
      <alignment horizontal="center" vertical="center" textRotation="0" wrapText="true" indent="0" shrinkToFit="false"/>
      <protection locked="true" hidden="false"/>
    </xf>
    <xf numFmtId="164" fontId="6" fillId="0" borderId="6" xfId="0" applyFont="true" applyBorder="true" applyAlignment="true" applyProtection="false">
      <alignment horizontal="center" vertical="center" textRotation="0" wrapText="true" indent="0" shrinkToFit="false"/>
      <protection locked="true" hidden="false"/>
    </xf>
    <xf numFmtId="164" fontId="6" fillId="0" borderId="7" xfId="0" applyFont="true" applyBorder="true" applyAlignment="true" applyProtection="false">
      <alignment horizontal="center" vertical="center" textRotation="0" wrapText="true" indent="0" shrinkToFit="false"/>
      <protection locked="true" hidden="false"/>
    </xf>
    <xf numFmtId="164" fontId="5" fillId="0" borderId="7" xfId="0" applyFont="true" applyBorder="true" applyAlignment="true" applyProtection="false">
      <alignment horizontal="center" vertical="center" textRotation="0" wrapText="true" indent="0" shrinkToFit="false"/>
      <protection locked="true" hidden="false"/>
    </xf>
    <xf numFmtId="164" fontId="5" fillId="0" borderId="8" xfId="0" applyFont="true" applyBorder="true" applyAlignment="true" applyProtection="false">
      <alignment horizontal="center" vertical="center" textRotation="0" wrapText="true" indent="0" shrinkToFit="false"/>
      <protection locked="true" hidden="false"/>
    </xf>
    <xf numFmtId="164" fontId="8" fillId="0" borderId="4" xfId="0" applyFont="true" applyBorder="true" applyAlignment="true" applyProtection="false">
      <alignment horizontal="center" vertical="center" textRotation="0" wrapText="false" indent="0" shrinkToFit="false"/>
      <protection locked="true" hidden="false"/>
    </xf>
    <xf numFmtId="164" fontId="5" fillId="0" borderId="4" xfId="0" applyFont="true" applyBorder="true" applyAlignment="true" applyProtection="false">
      <alignment horizontal="center" vertical="top" textRotation="0" wrapText="true" indent="0" shrinkToFit="false"/>
      <protection locked="true" hidden="false"/>
    </xf>
    <xf numFmtId="164" fontId="5" fillId="0" borderId="4" xfId="0" applyFont="true" applyBorder="true" applyAlignment="true" applyProtection="false">
      <alignment horizontal="center" vertical="center" textRotation="0" wrapText="false" indent="0" shrinkToFit="false"/>
      <protection locked="true" hidden="false"/>
    </xf>
    <xf numFmtId="164" fontId="5" fillId="0" borderId="9" xfId="0" applyFont="true" applyBorder="true" applyAlignment="true" applyProtection="false">
      <alignment horizontal="center" vertical="center" textRotation="0" wrapText="true" indent="0" shrinkToFit="false"/>
      <protection locked="true" hidden="false"/>
    </xf>
    <xf numFmtId="164" fontId="6" fillId="0" borderId="10" xfId="0" applyFont="true" applyBorder="true" applyAlignment="true" applyProtection="false">
      <alignment horizontal="center" vertical="center" textRotation="0" wrapText="true" indent="0" shrinkToFit="false"/>
      <protection locked="true" hidden="false"/>
    </xf>
    <xf numFmtId="164" fontId="5" fillId="0" borderId="11"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4" fontId="5" fillId="0" borderId="0" xfId="0" applyFont="true" applyBorder="true" applyAlignment="true" applyProtection="false">
      <alignment horizontal="center" vertical="top" textRotation="0" wrapText="true" indent="0" shrinkToFit="false"/>
      <protection locked="true" hidden="false"/>
    </xf>
    <xf numFmtId="164" fontId="5" fillId="0" borderId="12" xfId="0" applyFont="true" applyBorder="true" applyAlignment="true" applyProtection="false">
      <alignment horizontal="center" vertical="center" textRotation="0" wrapText="true" indent="0" shrinkToFit="false"/>
      <protection locked="true" hidden="false"/>
    </xf>
    <xf numFmtId="164" fontId="6" fillId="0" borderId="9" xfId="0" applyFont="true" applyBorder="true" applyAlignment="true" applyProtection="false">
      <alignment horizontal="center" vertical="center" textRotation="0" wrapText="true" indent="0" shrinkToFit="false"/>
      <protection locked="true" hidden="false"/>
    </xf>
    <xf numFmtId="164" fontId="5" fillId="0" borderId="13"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4" fontId="4" fillId="0" borderId="4" xfId="0" applyFont="true" applyBorder="true" applyAlignment="true" applyProtection="false">
      <alignment horizontal="center" vertical="center" textRotation="0" wrapText="false" indent="0" shrinkToFit="false"/>
      <protection locked="true" hidden="false"/>
    </xf>
    <xf numFmtId="164" fontId="4" fillId="0" borderId="5" xfId="0" applyFont="true" applyBorder="true" applyAlignment="true" applyProtection="false">
      <alignment horizontal="center" vertical="bottom" textRotation="0" wrapText="false" indent="0" shrinkToFit="false"/>
      <protection locked="true" hidden="false"/>
    </xf>
    <xf numFmtId="164" fontId="5" fillId="0" borderId="6" xfId="0" applyFont="true" applyBorder="true" applyAlignment="true" applyProtection="false">
      <alignment horizontal="center" vertical="center" textRotation="0" wrapText="false" indent="0" shrinkToFit="false"/>
      <protection locked="true" hidden="false"/>
    </xf>
    <xf numFmtId="164" fontId="6" fillId="0" borderId="4" xfId="0" applyFont="true" applyBorder="true" applyAlignment="true" applyProtection="false">
      <alignment horizontal="center" vertical="center" textRotation="0" wrapText="false" indent="0" shrinkToFit="false"/>
      <protection locked="true" hidden="false"/>
    </xf>
    <xf numFmtId="164" fontId="5" fillId="0" borderId="4" xfId="0" applyFont="true" applyBorder="true" applyAlignment="true" applyProtection="false">
      <alignment horizontal="center" vertical="bottom" textRotation="0" wrapText="false" indent="0" shrinkToFit="false"/>
      <protection locked="true" hidden="false"/>
    </xf>
    <xf numFmtId="164" fontId="6" fillId="0" borderId="6" xfId="0" applyFont="true" applyBorder="true" applyAlignment="true" applyProtection="false">
      <alignment horizontal="center" vertical="center" textRotation="0" wrapText="false" indent="0" shrinkToFit="false"/>
      <protection locked="true" hidden="false"/>
    </xf>
    <xf numFmtId="164" fontId="5" fillId="0" borderId="6" xfId="0" applyFont="true" applyBorder="true" applyAlignment="true" applyProtection="false">
      <alignment horizontal="center" vertical="bottom" textRotation="0" wrapText="false" indent="0" shrinkToFit="false"/>
      <protection locked="true" hidden="false"/>
    </xf>
    <xf numFmtId="164" fontId="5" fillId="0" borderId="8" xfId="0" applyFont="true" applyBorder="true" applyAlignment="true" applyProtection="false">
      <alignment horizontal="center" vertical="center" textRotation="0" wrapText="false" indent="0" shrinkToFit="false"/>
      <protection locked="true" hidden="false"/>
    </xf>
    <xf numFmtId="164" fontId="6" fillId="0" borderId="7" xfId="0" applyFont="true" applyBorder="true" applyAlignment="true" applyProtection="false">
      <alignment horizontal="center" vertical="center" textRotation="0" wrapText="false" indent="0" shrinkToFit="false"/>
      <protection locked="true" hidden="false"/>
    </xf>
    <xf numFmtId="164" fontId="5" fillId="0" borderId="7" xfId="0" applyFont="true" applyBorder="true" applyAlignment="true" applyProtection="false">
      <alignment horizontal="center" vertical="bottom" textRotation="0" wrapText="false" indent="0" shrinkToFit="false"/>
      <protection locked="true" hidden="false"/>
    </xf>
    <xf numFmtId="164" fontId="6" fillId="3" borderId="4" xfId="0" applyFont="true" applyBorder="true" applyAlignment="true" applyProtection="false">
      <alignment horizontal="center" vertical="bottom" textRotation="0" wrapText="false" indent="0" shrinkToFit="false"/>
      <protection locked="true" hidden="false"/>
    </xf>
    <xf numFmtId="164" fontId="6" fillId="3" borderId="6" xfId="0" applyFont="true" applyBorder="true" applyAlignment="true" applyProtection="false">
      <alignment horizontal="center" vertical="bottom" textRotation="0" wrapText="false" indent="0" shrinkToFit="false"/>
      <protection locked="true" hidden="false"/>
    </xf>
    <xf numFmtId="164" fontId="5" fillId="0" borderId="7" xfId="0" applyFont="true" applyBorder="true" applyAlignment="true" applyProtection="false">
      <alignment horizontal="center" vertical="center" textRotation="0" wrapText="false" indent="0" shrinkToFit="false"/>
      <protection locked="true" hidden="false"/>
    </xf>
    <xf numFmtId="164" fontId="5" fillId="3" borderId="6" xfId="0" applyFont="true" applyBorder="true" applyAlignment="true" applyProtection="false">
      <alignment horizontal="center" vertical="center" textRotation="0" wrapText="false" indent="0" shrinkToFit="false"/>
      <protection locked="true" hidden="false"/>
    </xf>
    <xf numFmtId="164" fontId="0" fillId="0" borderId="4"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bottom" textRotation="0" wrapText="false" indent="0" shrinkToFit="false"/>
      <protection locked="true" hidden="false"/>
    </xf>
    <xf numFmtId="164" fontId="5" fillId="0" borderId="10" xfId="0" applyFont="true" applyBorder="true" applyAlignment="true" applyProtection="false">
      <alignment horizontal="center" vertical="center" textRotation="0" wrapText="false" indent="0" shrinkToFit="false"/>
      <protection locked="true" hidden="false"/>
    </xf>
    <xf numFmtId="164" fontId="6" fillId="0" borderId="4" xfId="0" applyFont="true" applyBorder="true" applyAlignment="true" applyProtection="false">
      <alignment horizontal="center" vertical="bottom" textRotation="0" wrapText="false" indent="0" shrinkToFit="false"/>
      <protection locked="true" hidden="false"/>
    </xf>
    <xf numFmtId="164" fontId="5" fillId="0" borderId="14" xfId="0" applyFont="true" applyBorder="true" applyAlignment="true" applyProtection="false">
      <alignment horizontal="center" vertical="center" textRotation="0" wrapText="false" indent="0" shrinkToFit="false"/>
      <protection locked="true" hidden="false"/>
    </xf>
    <xf numFmtId="164" fontId="6" fillId="0" borderId="10" xfId="0" applyFont="true" applyBorder="true" applyAlignment="true" applyProtection="false">
      <alignment horizontal="center" vertical="center" textRotation="0" wrapText="false" indent="0" shrinkToFit="false"/>
      <protection locked="true" hidden="false"/>
    </xf>
    <xf numFmtId="164" fontId="5" fillId="0" borderId="15" xfId="0" applyFont="true" applyBorder="true" applyAlignment="true" applyProtection="false">
      <alignment horizontal="center" vertical="center" textRotation="0" wrapText="false" indent="0" shrinkToFit="false"/>
      <protection locked="true" hidden="false"/>
    </xf>
    <xf numFmtId="164" fontId="6" fillId="0" borderId="11" xfId="0" applyFont="true" applyBorder="true" applyAlignment="true" applyProtection="false">
      <alignment horizontal="center" vertical="center" textRotation="0" wrapText="false" indent="0" shrinkToFit="false"/>
      <protection locked="true" hidden="false"/>
    </xf>
    <xf numFmtId="164" fontId="6" fillId="0" borderId="14" xfId="0" applyFont="true" applyBorder="true" applyAlignment="true" applyProtection="false">
      <alignment horizontal="center" vertical="center" textRotation="0" wrapText="false" indent="0" shrinkToFit="false"/>
      <protection locked="true" hidden="false"/>
    </xf>
    <xf numFmtId="164" fontId="5" fillId="0" borderId="11" xfId="0" applyFont="true" applyBorder="true" applyAlignment="true" applyProtection="false">
      <alignment horizontal="center" vertical="center" textRotation="0" wrapText="false" indent="0" shrinkToFit="false"/>
      <protection locked="true" hidden="false"/>
    </xf>
    <xf numFmtId="164" fontId="0" fillId="0" borderId="4" xfId="0" applyFont="true" applyBorder="true" applyAlignment="true" applyProtection="false">
      <alignment horizontal="center" vertical="center" textRotation="0" wrapText="true" indent="0" shrinkToFit="false"/>
      <protection locked="true" hidden="false"/>
    </xf>
    <xf numFmtId="164" fontId="0" fillId="0" borderId="4" xfId="0" applyFont="true" applyBorder="true" applyAlignment="true" applyProtection="false">
      <alignment horizontal="center" vertical="bottom" textRotation="0" wrapText="false" indent="0" shrinkToFit="false"/>
      <protection locked="true" hidden="false"/>
    </xf>
    <xf numFmtId="168" fontId="5" fillId="0" borderId="4" xfId="0" applyFont="true" applyBorder="true" applyAlignment="true" applyProtection="false">
      <alignment horizontal="center" vertical="center" textRotation="0" wrapText="false" indent="0" shrinkToFit="false"/>
      <protection locked="true" hidden="false"/>
    </xf>
    <xf numFmtId="164" fontId="6" fillId="0" borderId="6" xfId="0" applyFont="true" applyBorder="true" applyAlignment="true" applyProtection="false">
      <alignment horizontal="center" vertical="bottom" textRotation="0" wrapText="false" indent="0" shrinkToFit="false"/>
      <protection locked="true" hidden="false"/>
    </xf>
    <xf numFmtId="164" fontId="5" fillId="0" borderId="10" xfId="0" applyFont="true" applyBorder="true" applyAlignment="true" applyProtection="false">
      <alignment horizontal="center" vertical="bottom" textRotation="0" wrapText="false" indent="0" shrinkToFit="false"/>
      <protection locked="true" hidden="false"/>
    </xf>
    <xf numFmtId="164" fontId="5" fillId="0" borderId="16" xfId="0" applyFont="true" applyBorder="true" applyAlignment="true" applyProtection="false">
      <alignment horizontal="center" vertical="center" textRotation="0" wrapText="false" indent="0" shrinkToFit="false"/>
      <protection locked="true" hidden="false"/>
    </xf>
    <xf numFmtId="164" fontId="5" fillId="0" borderId="17" xfId="0" applyFont="true" applyBorder="true" applyAlignment="true" applyProtection="false">
      <alignment horizontal="center" vertical="center" textRotation="0" wrapText="false" indent="0" shrinkToFit="false"/>
      <protection locked="true" hidden="false"/>
    </xf>
    <xf numFmtId="164" fontId="6" fillId="0" borderId="18" xfId="0" applyFont="true" applyBorder="true" applyAlignment="true" applyProtection="false">
      <alignment horizontal="center" vertical="center" textRotation="0" wrapText="false" indent="0" shrinkToFit="false"/>
      <protection locked="true" hidden="false"/>
    </xf>
    <xf numFmtId="164" fontId="5" fillId="0" borderId="18" xfId="0" applyFont="true" applyBorder="true" applyAlignment="true" applyProtection="false">
      <alignment horizontal="center" vertical="bottom" textRotation="0" wrapText="false" indent="0" shrinkToFit="false"/>
      <protection locked="true" hidden="false"/>
    </xf>
    <xf numFmtId="164" fontId="5" fillId="0" borderId="19" xfId="0" applyFont="true" applyBorder="true" applyAlignment="true" applyProtection="false">
      <alignment horizontal="center" vertical="center" textRotation="0" wrapText="true" indent="0" shrinkToFit="false"/>
      <protection locked="true" hidden="false"/>
    </xf>
    <xf numFmtId="164" fontId="5" fillId="0" borderId="6" xfId="0" applyFont="true" applyBorder="true" applyAlignment="true" applyProtection="false">
      <alignment horizontal="center" vertical="top" textRotation="0" wrapText="true" indent="0" shrinkToFit="false"/>
      <protection locked="true" hidden="false"/>
    </xf>
    <xf numFmtId="164" fontId="5" fillId="0" borderId="4" xfId="0" applyFont="true" applyBorder="true" applyAlignment="false" applyProtection="false">
      <alignment horizontal="general" vertical="bottom" textRotation="0" wrapText="false" indent="0" shrinkToFit="false"/>
      <protection locked="true" hidden="false"/>
    </xf>
    <xf numFmtId="164" fontId="6" fillId="0" borderId="11" xfId="0" applyFont="true" applyBorder="true" applyAlignment="true" applyProtection="false">
      <alignment horizontal="center" vertical="center" textRotation="0" wrapText="true" indent="0" shrinkToFit="false"/>
      <protection locked="true" hidden="false"/>
    </xf>
    <xf numFmtId="164" fontId="6" fillId="0" borderId="20"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false" applyAlignment="true" applyProtection="false">
      <alignment horizontal="left" vertical="center" textRotation="0" wrapText="false" indent="0" shrinkToFit="false"/>
      <protection locked="true" hidden="false"/>
    </xf>
    <xf numFmtId="164" fontId="4" fillId="0" borderId="11" xfId="0" applyFont="true" applyBorder="true" applyAlignment="true" applyProtection="false">
      <alignment horizontal="center" vertical="center" textRotation="0" wrapText="true" indent="0" shrinkToFit="false"/>
      <protection locked="true" hidden="false"/>
    </xf>
    <xf numFmtId="164" fontId="4" fillId="0" borderId="7" xfId="0" applyFont="true" applyBorder="true" applyAlignment="true" applyProtection="false">
      <alignment horizontal="center" vertical="center" textRotation="0" wrapText="true" indent="0" shrinkToFit="false"/>
      <protection locked="true" hidden="false"/>
    </xf>
    <xf numFmtId="164" fontId="4" fillId="0" borderId="21" xfId="0" applyFont="true" applyBorder="true" applyAlignment="true" applyProtection="false">
      <alignment horizontal="center" vertical="center" textRotation="0" wrapText="true" indent="0" shrinkToFit="false"/>
      <protection locked="true" hidden="false"/>
    </xf>
    <xf numFmtId="164" fontId="5" fillId="0" borderId="21" xfId="0" applyFont="true" applyBorder="true" applyAlignment="true" applyProtection="false">
      <alignment horizontal="center" vertical="center" textRotation="0" wrapText="true" indent="0" shrinkToFit="false"/>
      <protection locked="true" hidden="false"/>
    </xf>
    <xf numFmtId="164" fontId="6" fillId="0" borderId="21" xfId="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4" fontId="11" fillId="0" borderId="0" xfId="0" applyFont="true" applyBorder="false" applyAlignment="true" applyProtection="false">
      <alignment horizontal="left" vertical="center" textRotation="0" wrapText="true" indent="0" shrinkToFit="false"/>
      <protection locked="true" hidden="false"/>
    </xf>
    <xf numFmtId="164" fontId="5" fillId="0" borderId="22" xfId="0" applyFont="true" applyBorder="true" applyAlignment="true" applyProtection="false">
      <alignment horizontal="center"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4" fontId="6" fillId="0" borderId="22" xfId="0" applyFont="true" applyBorder="true" applyAlignment="true" applyProtection="false">
      <alignment horizontal="center" vertical="center" textRotation="0" wrapText="true" indent="0" shrinkToFit="false"/>
      <protection locked="true" hidden="false"/>
    </xf>
    <xf numFmtId="164" fontId="6" fillId="0" borderId="15" xfId="0" applyFont="true" applyBorder="true" applyAlignment="true" applyProtection="false">
      <alignment horizontal="center" vertical="center" textRotation="0" wrapText="true" indent="0" shrinkToFit="false"/>
      <protection locked="true" hidden="false"/>
    </xf>
    <xf numFmtId="164" fontId="6" fillId="0" borderId="23" xfId="0" applyFont="true" applyBorder="true" applyAlignment="true" applyProtection="false">
      <alignment horizontal="center" vertical="center" textRotation="0" wrapText="true" indent="0" shrinkToFit="false"/>
      <protection locked="true" hidden="false"/>
    </xf>
    <xf numFmtId="164" fontId="6" fillId="0" borderId="3" xfId="0" applyFont="true" applyBorder="true" applyAlignment="true" applyProtection="false">
      <alignment horizontal="center" vertical="center" textRotation="0" wrapText="true" indent="0" shrinkToFit="false"/>
      <protection locked="true" hidden="false"/>
    </xf>
    <xf numFmtId="164" fontId="6" fillId="0" borderId="14" xfId="0" applyFont="true" applyBorder="true" applyAlignment="true" applyProtection="false">
      <alignment horizontal="center" vertical="center" textRotation="0" wrapText="true" indent="0" shrinkToFit="false"/>
      <protection locked="true" hidden="false"/>
    </xf>
    <xf numFmtId="164" fontId="5" fillId="0" borderId="10" xfId="0" applyFont="true" applyBorder="true" applyAlignment="true" applyProtection="false">
      <alignment horizontal="center" vertical="center" textRotation="0" wrapText="true" indent="0" shrinkToFit="false"/>
      <protection locked="true" hidden="false"/>
    </xf>
    <xf numFmtId="164" fontId="5" fillId="0" borderId="14" xfId="0" applyFont="true" applyBorder="true" applyAlignment="true" applyProtection="false">
      <alignment horizontal="center" vertical="center" textRotation="0" wrapText="true" indent="0" shrinkToFit="false"/>
      <protection locked="true" hidden="false"/>
    </xf>
    <xf numFmtId="164" fontId="5" fillId="0" borderId="12" xfId="0" applyFont="tru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6B26B"/>
      <rgbColor rgb="FF1155CC"/>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2A2A2A"/>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sharedStrings" Target="sharedStrings.xml"/>
</Relationships>
</file>

<file path=xl/worksheets/_rels/sheet13.xml.rels><?xml version="1.0" encoding="UTF-8"?>
<Relationships xmlns="http://schemas.openxmlformats.org/package/2006/relationships"><Relationship Id="rId1" Type="http://schemas.openxmlformats.org/officeDocument/2006/relationships/hyperlink" Target="http://www.peterspioneers.com/breassalbreac.htm" TargetMode="External"/><Relationship Id="rId2" Type="http://schemas.openxmlformats.org/officeDocument/2006/relationships/hyperlink" Target="https://www.familytreedna.com/public/BreassalBreac?iframe=yresults"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D85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ColWidth="12.640625" defaultRowHeight="15.75" zeroHeight="false" outlineLevelRow="0" outlineLevelCol="0"/>
  <cols>
    <col collapsed="false" customWidth="true" hidden="false" outlineLevel="0" max="1" min="1" style="0" width="15.13"/>
    <col collapsed="false" customWidth="true" hidden="false" outlineLevel="0" max="3" min="3" style="0" width="14.38"/>
    <col collapsed="false" customWidth="true" hidden="false" outlineLevel="0" max="4" min="4" style="0" width="13.5"/>
    <col collapsed="false" customWidth="true" hidden="false" outlineLevel="0" max="5" min="5" style="0" width="17.13"/>
    <col collapsed="false" customWidth="true" hidden="false" outlineLevel="0" max="6" min="6" style="0" width="16.26"/>
    <col collapsed="false" customWidth="true" hidden="false" outlineLevel="0" max="7" min="7" style="0" width="17.51"/>
    <col collapsed="false" customWidth="true" hidden="false" outlineLevel="0" max="9" min="9" style="0" width="8.75"/>
    <col collapsed="false" customWidth="true" hidden="false" outlineLevel="0" max="10" min="10" style="0" width="22.38"/>
    <col collapsed="false" customWidth="true" hidden="false" outlineLevel="0" max="11" min="11" style="0" width="19.5"/>
    <col collapsed="false" customWidth="true" hidden="false" outlineLevel="0" max="12" min="12" style="0" width="14.24"/>
    <col collapsed="false" customWidth="true" hidden="false" outlineLevel="0" max="13" min="13" style="0" width="14.62"/>
    <col collapsed="false" customWidth="true" hidden="false" outlineLevel="0" max="14" min="14" style="0" width="18.25"/>
    <col collapsed="false" customWidth="true" hidden="false" outlineLevel="0" max="15" min="15" style="0" width="16"/>
    <col collapsed="false" customWidth="true" hidden="false" outlineLevel="0" max="16" min="16" style="0" width="17"/>
    <col collapsed="false" customWidth="true" hidden="false" outlineLevel="0" max="18" min="18" style="0" width="19.25"/>
    <col collapsed="false" customWidth="true" hidden="false" outlineLevel="0" max="19" min="19" style="0" width="25.25"/>
    <col collapsed="false" customWidth="true" hidden="false" outlineLevel="0" max="20" min="20" style="0" width="21.13"/>
    <col collapsed="false" customWidth="true" hidden="false" outlineLevel="0" max="21" min="21" style="0" width="23.13"/>
    <col collapsed="false" customWidth="true" hidden="false" outlineLevel="0" max="22" min="22" style="0" width="29.88"/>
    <col collapsed="false" customWidth="true" hidden="false" outlineLevel="0" max="24" min="23" style="0" width="24"/>
    <col collapsed="false" customWidth="true" hidden="false" outlineLevel="0" max="25" min="25" style="0" width="17.51"/>
    <col collapsed="false" customWidth="true" hidden="false" outlineLevel="0" max="26" min="26" style="0" width="9.74"/>
    <col collapsed="false" customWidth="true" hidden="false" outlineLevel="0" max="27" min="27" style="0" width="13.01"/>
    <col collapsed="false" customWidth="true" hidden="false" outlineLevel="0" max="28" min="28" style="0" width="18.25"/>
    <col collapsed="false" customWidth="true" hidden="false" outlineLevel="0" max="29" min="29" style="0" width="14.01"/>
    <col collapsed="false" customWidth="true" hidden="false" outlineLevel="0" max="30" min="30" style="0" width="14.5"/>
  </cols>
  <sheetData>
    <row r="1" customFormat="false" ht="15.75" hidden="false" customHeight="false" outlineLevel="0" collapsed="false">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2" t="s">
        <v>26</v>
      </c>
      <c r="AB1" s="2" t="s">
        <v>27</v>
      </c>
      <c r="AC1" s="2" t="s">
        <v>28</v>
      </c>
      <c r="AD1" s="1" t="s">
        <v>29</v>
      </c>
    </row>
    <row r="2" customFormat="false" ht="15.75" hidden="false" customHeight="false" outlineLevel="0" collapsed="false">
      <c r="A2" s="3" t="s">
        <v>30</v>
      </c>
      <c r="B2" s="3"/>
      <c r="C2" s="3"/>
      <c r="D2" s="3"/>
      <c r="E2" s="3"/>
      <c r="F2" s="3"/>
      <c r="G2" s="3"/>
      <c r="H2" s="3"/>
      <c r="I2" s="3"/>
      <c r="J2" s="3"/>
      <c r="K2" s="3"/>
      <c r="L2" s="3"/>
      <c r="M2" s="3"/>
      <c r="N2" s="3"/>
      <c r="O2" s="3"/>
      <c r="P2" s="3"/>
      <c r="Q2" s="3"/>
      <c r="R2" s="3" t="s">
        <v>31</v>
      </c>
      <c r="S2" s="3" t="s">
        <v>31</v>
      </c>
      <c r="T2" s="3" t="s">
        <v>31</v>
      </c>
      <c r="U2" s="3" t="s">
        <v>31</v>
      </c>
      <c r="V2" s="3" t="s">
        <v>31</v>
      </c>
      <c r="W2" s="3" t="s">
        <v>31</v>
      </c>
      <c r="X2" s="3" t="s">
        <v>31</v>
      </c>
      <c r="Y2" s="3" t="s">
        <v>31</v>
      </c>
      <c r="Z2" s="4" t="s">
        <v>32</v>
      </c>
      <c r="AA2" s="4" t="s">
        <v>33</v>
      </c>
      <c r="AB2" s="4" t="s">
        <v>34</v>
      </c>
      <c r="AC2" s="4" t="s">
        <v>35</v>
      </c>
      <c r="AD2" s="3" t="n">
        <v>8900</v>
      </c>
    </row>
    <row r="3" customFormat="false" ht="15.75" hidden="false" customHeight="false" outlineLevel="0" collapsed="false">
      <c r="A3" s="5" t="s">
        <v>36</v>
      </c>
      <c r="B3" s="5"/>
      <c r="C3" s="5"/>
      <c r="D3" s="5"/>
      <c r="E3" s="5"/>
      <c r="F3" s="5"/>
      <c r="G3" s="5"/>
      <c r="H3" s="5"/>
      <c r="I3" s="5"/>
      <c r="J3" s="5"/>
      <c r="K3" s="5"/>
      <c r="L3" s="5"/>
      <c r="M3" s="5"/>
      <c r="N3" s="5"/>
      <c r="O3" s="5"/>
      <c r="P3" s="5"/>
      <c r="Q3" s="5"/>
      <c r="R3" s="5"/>
      <c r="S3" s="5"/>
      <c r="T3" s="5"/>
      <c r="U3" s="5" t="s">
        <v>37</v>
      </c>
      <c r="V3" s="5" t="s">
        <v>37</v>
      </c>
      <c r="W3" s="5" t="s">
        <v>37</v>
      </c>
      <c r="X3" s="5" t="s">
        <v>37</v>
      </c>
      <c r="Y3" s="5" t="s">
        <v>37</v>
      </c>
      <c r="Z3" s="6" t="s">
        <v>38</v>
      </c>
      <c r="AA3" s="6" t="s">
        <v>39</v>
      </c>
      <c r="AB3" s="6" t="s">
        <v>40</v>
      </c>
      <c r="AC3" s="6"/>
      <c r="AD3" s="7" t="n">
        <v>3500</v>
      </c>
    </row>
    <row r="4" customFormat="false" ht="15.75" hidden="false" customHeight="false" outlineLevel="0" collapsed="false">
      <c r="A4" s="5"/>
      <c r="B4" s="5"/>
      <c r="C4" s="5"/>
      <c r="D4" s="5"/>
      <c r="E4" s="5"/>
      <c r="F4" s="5"/>
      <c r="G4" s="5"/>
      <c r="H4" s="5"/>
      <c r="I4" s="5"/>
      <c r="J4" s="5"/>
      <c r="K4" s="5"/>
      <c r="L4" s="5"/>
      <c r="M4" s="5"/>
      <c r="N4" s="5"/>
      <c r="O4" s="5"/>
      <c r="P4" s="5"/>
      <c r="Q4" s="5"/>
      <c r="R4" s="5"/>
      <c r="S4" s="5"/>
      <c r="T4" s="5"/>
      <c r="U4" s="5"/>
      <c r="V4" s="5" t="s">
        <v>41</v>
      </c>
      <c r="W4" s="5" t="s">
        <v>42</v>
      </c>
      <c r="X4" s="5" t="s">
        <v>42</v>
      </c>
      <c r="Y4" s="5" t="s">
        <v>42</v>
      </c>
      <c r="Z4" s="6" t="s">
        <v>43</v>
      </c>
      <c r="AA4" s="6" t="s">
        <v>44</v>
      </c>
      <c r="AB4" s="6" t="s">
        <v>40</v>
      </c>
      <c r="AC4" s="6" t="s">
        <v>45</v>
      </c>
      <c r="AD4" s="7"/>
    </row>
    <row r="5" customFormat="false" ht="15.75" hidden="false" customHeight="false" outlineLevel="0" collapsed="false">
      <c r="A5" s="3"/>
      <c r="B5" s="3"/>
      <c r="C5" s="3"/>
      <c r="D5" s="3"/>
      <c r="E5" s="3"/>
      <c r="F5" s="3"/>
      <c r="G5" s="3"/>
      <c r="H5" s="3"/>
      <c r="I5" s="3"/>
      <c r="J5" s="3"/>
      <c r="K5" s="3"/>
      <c r="L5" s="3"/>
      <c r="M5" s="3"/>
      <c r="N5" s="3"/>
      <c r="O5" s="3"/>
      <c r="P5" s="3"/>
      <c r="Q5" s="3"/>
      <c r="R5" s="3"/>
      <c r="S5" s="3"/>
      <c r="T5" s="3"/>
      <c r="U5" s="3"/>
      <c r="V5" s="3" t="s">
        <v>46</v>
      </c>
      <c r="W5" s="3" t="s">
        <v>47</v>
      </c>
      <c r="X5" s="3" t="s">
        <v>47</v>
      </c>
      <c r="Y5" s="3" t="s">
        <v>47</v>
      </c>
      <c r="Z5" s="4" t="s">
        <v>48</v>
      </c>
      <c r="AA5" s="4" t="s">
        <v>44</v>
      </c>
      <c r="AB5" s="4" t="s">
        <v>40</v>
      </c>
      <c r="AC5" s="4" t="s">
        <v>49</v>
      </c>
      <c r="AD5" s="7"/>
    </row>
    <row r="6" customFormat="false" ht="15.75" hidden="false" customHeight="false" outlineLevel="0" collapsed="false">
      <c r="A6" s="5" t="s">
        <v>50</v>
      </c>
      <c r="B6" s="5"/>
      <c r="C6" s="5"/>
      <c r="D6" s="5"/>
      <c r="E6" s="5"/>
      <c r="F6" s="5"/>
      <c r="G6" s="5"/>
      <c r="H6" s="5"/>
      <c r="I6" s="5"/>
      <c r="J6" s="5"/>
      <c r="K6" s="5"/>
      <c r="L6" s="5"/>
      <c r="M6" s="5"/>
      <c r="N6" s="5"/>
      <c r="O6" s="5"/>
      <c r="P6" s="5"/>
      <c r="Q6" s="5"/>
      <c r="R6" s="5"/>
      <c r="S6" s="5" t="s">
        <v>51</v>
      </c>
      <c r="T6" s="5" t="s">
        <v>52</v>
      </c>
      <c r="U6" s="5" t="s">
        <v>52</v>
      </c>
      <c r="V6" s="5" t="s">
        <v>52</v>
      </c>
      <c r="W6" s="5" t="s">
        <v>52</v>
      </c>
      <c r="X6" s="5" t="s">
        <v>52</v>
      </c>
      <c r="Y6" s="5" t="s">
        <v>52</v>
      </c>
      <c r="Z6" s="6" t="s">
        <v>53</v>
      </c>
      <c r="AA6" s="6" t="s">
        <v>54</v>
      </c>
      <c r="AB6" s="6" t="s">
        <v>55</v>
      </c>
      <c r="AC6" s="6" t="s">
        <v>45</v>
      </c>
      <c r="AD6" s="5" t="n">
        <v>3500</v>
      </c>
    </row>
    <row r="7" customFormat="false" ht="15.75" hidden="false" customHeight="false" outlineLevel="0" collapsed="false">
      <c r="A7" s="5"/>
      <c r="B7" s="5"/>
      <c r="C7" s="5"/>
      <c r="D7" s="5"/>
      <c r="E7" s="5"/>
      <c r="F7" s="5"/>
      <c r="G7" s="5"/>
      <c r="H7" s="5"/>
      <c r="I7" s="5"/>
      <c r="J7" s="5"/>
      <c r="K7" s="5"/>
      <c r="L7" s="5"/>
      <c r="M7" s="5"/>
      <c r="N7" s="5"/>
      <c r="O7" s="5"/>
      <c r="P7" s="5"/>
      <c r="Q7" s="5"/>
      <c r="R7" s="5"/>
      <c r="S7" s="5"/>
      <c r="T7" s="5"/>
      <c r="U7" s="5"/>
      <c r="V7" s="5"/>
      <c r="W7" s="5" t="s">
        <v>56</v>
      </c>
      <c r="X7" s="5" t="s">
        <v>56</v>
      </c>
      <c r="Y7" s="5" t="s">
        <v>56</v>
      </c>
      <c r="Z7" s="6" t="s">
        <v>57</v>
      </c>
      <c r="AA7" s="6" t="s">
        <v>44</v>
      </c>
      <c r="AB7" s="6" t="s">
        <v>58</v>
      </c>
      <c r="AC7" s="6" t="s">
        <v>59</v>
      </c>
      <c r="AD7" s="5" t="n">
        <v>950</v>
      </c>
    </row>
    <row r="8" customFormat="false" ht="15.75" hidden="false" customHeight="false" outlineLevel="0" collapsed="false">
      <c r="A8" s="5" t="s">
        <v>60</v>
      </c>
      <c r="B8" s="5"/>
      <c r="C8" s="5"/>
      <c r="D8" s="5"/>
      <c r="E8" s="5"/>
      <c r="F8" s="5"/>
      <c r="G8" s="5"/>
      <c r="H8" s="5"/>
      <c r="I8" s="5"/>
      <c r="J8" s="5"/>
      <c r="K8" s="5"/>
      <c r="L8" s="5"/>
      <c r="M8" s="5"/>
      <c r="N8" s="5"/>
      <c r="O8" s="5"/>
      <c r="P8" s="5"/>
      <c r="Q8" s="5"/>
      <c r="R8" s="5"/>
      <c r="S8" s="5"/>
      <c r="T8" s="5"/>
      <c r="U8" s="5" t="s">
        <v>61</v>
      </c>
      <c r="V8" s="5" t="s">
        <v>61</v>
      </c>
      <c r="W8" s="5" t="s">
        <v>61</v>
      </c>
      <c r="X8" s="5" t="s">
        <v>61</v>
      </c>
      <c r="Y8" s="5" t="s">
        <v>61</v>
      </c>
      <c r="Z8" s="6" t="s">
        <v>62</v>
      </c>
      <c r="AA8" s="6" t="s">
        <v>44</v>
      </c>
      <c r="AB8" s="6" t="s">
        <v>63</v>
      </c>
      <c r="AC8" s="6" t="s">
        <v>64</v>
      </c>
      <c r="AD8" s="5" t="s">
        <v>65</v>
      </c>
    </row>
    <row r="9" customFormat="false" ht="15.75" hidden="false" customHeight="false" outlineLevel="0" collapsed="false">
      <c r="A9" s="5"/>
      <c r="B9" s="5"/>
      <c r="C9" s="5"/>
      <c r="D9" s="5"/>
      <c r="E9" s="5"/>
      <c r="F9" s="5"/>
      <c r="G9" s="5"/>
      <c r="H9" s="5"/>
      <c r="I9" s="5"/>
      <c r="J9" s="5"/>
      <c r="K9" s="5"/>
      <c r="L9" s="5"/>
      <c r="M9" s="5"/>
      <c r="N9" s="5"/>
      <c r="O9" s="5"/>
      <c r="P9" s="5"/>
      <c r="Q9" s="5"/>
      <c r="R9" s="5"/>
      <c r="S9" s="5"/>
      <c r="T9" s="5"/>
      <c r="U9" s="5"/>
      <c r="V9" s="5"/>
      <c r="W9" s="5"/>
      <c r="X9" s="5" t="s">
        <v>66</v>
      </c>
      <c r="Y9" s="5" t="s">
        <v>66</v>
      </c>
      <c r="Z9" s="6" t="s">
        <v>67</v>
      </c>
      <c r="AA9" s="6" t="s">
        <v>44</v>
      </c>
      <c r="AB9" s="6" t="s">
        <v>63</v>
      </c>
      <c r="AC9" s="6" t="s">
        <v>59</v>
      </c>
      <c r="AD9" s="5" t="n">
        <v>4300</v>
      </c>
    </row>
    <row r="10" customFormat="false" ht="15.75" hidden="false" customHeight="false" outlineLevel="0" collapsed="false">
      <c r="A10" s="5" t="s">
        <v>68</v>
      </c>
      <c r="B10" s="5"/>
      <c r="C10" s="5"/>
      <c r="D10" s="5"/>
      <c r="E10" s="5"/>
      <c r="F10" s="5"/>
      <c r="G10" s="5"/>
      <c r="H10" s="5"/>
      <c r="I10" s="5"/>
      <c r="J10" s="5"/>
      <c r="K10" s="5"/>
      <c r="L10" s="5"/>
      <c r="M10" s="5"/>
      <c r="N10" s="5"/>
      <c r="O10" s="5"/>
      <c r="P10" s="5" t="s">
        <v>69</v>
      </c>
      <c r="Q10" s="5" t="s">
        <v>69</v>
      </c>
      <c r="R10" s="5" t="s">
        <v>69</v>
      </c>
      <c r="S10" s="5" t="s">
        <v>69</v>
      </c>
      <c r="T10" s="5" t="s">
        <v>69</v>
      </c>
      <c r="U10" s="5" t="s">
        <v>69</v>
      </c>
      <c r="V10" s="5" t="s">
        <v>69</v>
      </c>
      <c r="W10" s="5" t="s">
        <v>69</v>
      </c>
      <c r="X10" s="5" t="s">
        <v>69</v>
      </c>
      <c r="Y10" s="5" t="s">
        <v>69</v>
      </c>
      <c r="Z10" s="6" t="s">
        <v>70</v>
      </c>
      <c r="AA10" s="6" t="s">
        <v>44</v>
      </c>
      <c r="AB10" s="6" t="s">
        <v>71</v>
      </c>
      <c r="AC10" s="6" t="s">
        <v>72</v>
      </c>
      <c r="AD10" s="5" t="n">
        <v>4100</v>
      </c>
    </row>
    <row r="11" customFormat="false" ht="15.75" hidden="false" customHeight="false" outlineLevel="0" collapsed="false">
      <c r="A11" s="5"/>
      <c r="B11" s="5"/>
      <c r="C11" s="5"/>
      <c r="D11" s="5"/>
      <c r="E11" s="5"/>
      <c r="F11" s="5"/>
      <c r="G11" s="5"/>
      <c r="H11" s="5"/>
      <c r="I11" s="5"/>
      <c r="J11" s="5"/>
      <c r="K11" s="5"/>
      <c r="L11" s="5"/>
      <c r="M11" s="5"/>
      <c r="N11" s="5"/>
      <c r="O11" s="5"/>
      <c r="P11" s="5" t="s">
        <v>73</v>
      </c>
      <c r="Q11" s="5" t="s">
        <v>73</v>
      </c>
      <c r="R11" s="5" t="s">
        <v>73</v>
      </c>
      <c r="S11" s="5" t="s">
        <v>73</v>
      </c>
      <c r="T11" s="5" t="s">
        <v>73</v>
      </c>
      <c r="U11" s="5" t="s">
        <v>73</v>
      </c>
      <c r="V11" s="5" t="s">
        <v>73</v>
      </c>
      <c r="W11" s="5" t="s">
        <v>73</v>
      </c>
      <c r="X11" s="5" t="s">
        <v>73</v>
      </c>
      <c r="Y11" s="5" t="s">
        <v>73</v>
      </c>
      <c r="Z11" s="6" t="s">
        <v>74</v>
      </c>
      <c r="AA11" s="6" t="s">
        <v>75</v>
      </c>
      <c r="AB11" s="6" t="s">
        <v>71</v>
      </c>
      <c r="AC11" s="6" t="s">
        <v>76</v>
      </c>
      <c r="AD11" s="5" t="n">
        <v>3100</v>
      </c>
    </row>
    <row r="12" customFormat="false" ht="15.75" hidden="false" customHeight="false" outlineLevel="0" collapsed="false">
      <c r="A12" s="5"/>
      <c r="B12" s="5"/>
      <c r="C12" s="5"/>
      <c r="D12" s="5"/>
      <c r="E12" s="5"/>
      <c r="F12" s="5"/>
      <c r="G12" s="5"/>
      <c r="H12" s="5"/>
      <c r="I12" s="5"/>
      <c r="J12" s="5"/>
      <c r="K12" s="5"/>
      <c r="L12" s="5"/>
      <c r="M12" s="5"/>
      <c r="N12" s="5" t="s">
        <v>77</v>
      </c>
      <c r="O12" s="5" t="s">
        <v>77</v>
      </c>
      <c r="P12" s="5" t="s">
        <v>77</v>
      </c>
      <c r="Q12" s="5" t="s">
        <v>77</v>
      </c>
      <c r="R12" s="5" t="s">
        <v>77</v>
      </c>
      <c r="S12" s="5" t="s">
        <v>77</v>
      </c>
      <c r="T12" s="5" t="s">
        <v>77</v>
      </c>
      <c r="U12" s="5" t="s">
        <v>77</v>
      </c>
      <c r="V12" s="5" t="s">
        <v>77</v>
      </c>
      <c r="W12" s="5" t="s">
        <v>77</v>
      </c>
      <c r="X12" s="5" t="s">
        <v>77</v>
      </c>
      <c r="Y12" s="5" t="s">
        <v>77</v>
      </c>
      <c r="Z12" s="6" t="s">
        <v>78</v>
      </c>
      <c r="AA12" s="6" t="s">
        <v>79</v>
      </c>
      <c r="AB12" s="6" t="s">
        <v>71</v>
      </c>
      <c r="AC12" s="6" t="s">
        <v>80</v>
      </c>
      <c r="AD12" s="5" t="n">
        <v>3400</v>
      </c>
    </row>
    <row r="13" customFormat="false" ht="15.75" hidden="false" customHeight="false" outlineLevel="0" collapsed="false">
      <c r="A13" s="5"/>
      <c r="B13" s="5"/>
      <c r="C13" s="5"/>
      <c r="D13" s="5"/>
      <c r="E13" s="5"/>
      <c r="F13" s="5"/>
      <c r="G13" s="5"/>
      <c r="H13" s="5"/>
      <c r="I13" s="5"/>
      <c r="J13" s="5"/>
      <c r="K13" s="5"/>
      <c r="L13" s="5" t="s">
        <v>81</v>
      </c>
      <c r="M13" s="5" t="s">
        <v>81</v>
      </c>
      <c r="N13" s="5" t="s">
        <v>81</v>
      </c>
      <c r="O13" s="5" t="s">
        <v>81</v>
      </c>
      <c r="P13" s="5" t="s">
        <v>81</v>
      </c>
      <c r="Q13" s="5" t="s">
        <v>81</v>
      </c>
      <c r="R13" s="5" t="s">
        <v>81</v>
      </c>
      <c r="S13" s="5" t="s">
        <v>81</v>
      </c>
      <c r="T13" s="5" t="s">
        <v>81</v>
      </c>
      <c r="U13" s="5" t="s">
        <v>81</v>
      </c>
      <c r="V13" s="5" t="s">
        <v>81</v>
      </c>
      <c r="W13" s="5" t="s">
        <v>81</v>
      </c>
      <c r="X13" s="5" t="s">
        <v>81</v>
      </c>
      <c r="Y13" s="5" t="s">
        <v>81</v>
      </c>
      <c r="Z13" s="6" t="s">
        <v>82</v>
      </c>
      <c r="AA13" s="6" t="s">
        <v>79</v>
      </c>
      <c r="AB13" s="6" t="s">
        <v>71</v>
      </c>
      <c r="AC13" s="6" t="s">
        <v>83</v>
      </c>
      <c r="AD13" s="5" t="n">
        <v>3700</v>
      </c>
    </row>
    <row r="14" customFormat="false" ht="15.75" hidden="false" customHeight="false" outlineLevel="0" collapsed="false">
      <c r="A14" s="5"/>
      <c r="B14" s="5"/>
      <c r="C14" s="5"/>
      <c r="D14" s="5"/>
      <c r="E14" s="5"/>
      <c r="F14" s="5"/>
      <c r="G14" s="5"/>
      <c r="H14" s="5"/>
      <c r="I14" s="5"/>
      <c r="J14" s="5"/>
      <c r="K14" s="5"/>
      <c r="L14" s="5"/>
      <c r="M14" s="5"/>
      <c r="N14" s="5"/>
      <c r="O14" s="5"/>
      <c r="P14" s="5"/>
      <c r="Q14" s="5"/>
      <c r="R14" s="5"/>
      <c r="S14" s="5" t="s">
        <v>84</v>
      </c>
      <c r="T14" s="5" t="s">
        <v>84</v>
      </c>
      <c r="U14" s="5" t="s">
        <v>84</v>
      </c>
      <c r="V14" s="5" t="s">
        <v>84</v>
      </c>
      <c r="W14" s="5" t="s">
        <v>84</v>
      </c>
      <c r="X14" s="5" t="s">
        <v>84</v>
      </c>
      <c r="Y14" s="5" t="s">
        <v>84</v>
      </c>
      <c r="Z14" s="6" t="s">
        <v>85</v>
      </c>
      <c r="AA14" s="6" t="s">
        <v>86</v>
      </c>
      <c r="AB14" s="6" t="s">
        <v>71</v>
      </c>
      <c r="AC14" s="6" t="s">
        <v>87</v>
      </c>
      <c r="AD14" s="5" t="n">
        <v>2300</v>
      </c>
    </row>
    <row r="15" customFormat="false" ht="15.75" hidden="false" customHeight="false" outlineLevel="0" collapsed="false">
      <c r="A15" s="5"/>
      <c r="B15" s="5"/>
      <c r="C15" s="5"/>
      <c r="D15" s="5"/>
      <c r="E15" s="5"/>
      <c r="F15" s="5"/>
      <c r="G15" s="5"/>
      <c r="H15" s="5"/>
      <c r="I15" s="5"/>
      <c r="J15" s="5"/>
      <c r="K15" s="5"/>
      <c r="L15" s="5"/>
      <c r="M15" s="5"/>
      <c r="N15" s="5" t="s">
        <v>88</v>
      </c>
      <c r="O15" s="5" t="s">
        <v>88</v>
      </c>
      <c r="P15" s="5" t="s">
        <v>88</v>
      </c>
      <c r="Q15" s="5" t="s">
        <v>88</v>
      </c>
      <c r="R15" s="5" t="s">
        <v>88</v>
      </c>
      <c r="S15" s="5" t="s">
        <v>88</v>
      </c>
      <c r="T15" s="5" t="s">
        <v>88</v>
      </c>
      <c r="U15" s="5" t="s">
        <v>88</v>
      </c>
      <c r="V15" s="5" t="s">
        <v>88</v>
      </c>
      <c r="W15" s="5" t="s">
        <v>88</v>
      </c>
      <c r="X15" s="5" t="s">
        <v>88</v>
      </c>
      <c r="Y15" s="5" t="s">
        <v>88</v>
      </c>
      <c r="Z15" s="6" t="s">
        <v>89</v>
      </c>
      <c r="AA15" s="6" t="s">
        <v>90</v>
      </c>
      <c r="AB15" s="6" t="s">
        <v>71</v>
      </c>
      <c r="AC15" s="6" t="s">
        <v>59</v>
      </c>
      <c r="AD15" s="5" t="n">
        <v>3100</v>
      </c>
    </row>
    <row r="16" customFormat="false" ht="15.75" hidden="false" customHeight="false" outlineLevel="0" collapsed="false">
      <c r="A16" s="5" t="s">
        <v>91</v>
      </c>
      <c r="B16" s="5"/>
      <c r="C16" s="5"/>
      <c r="D16" s="5"/>
      <c r="E16" s="5"/>
      <c r="F16" s="5"/>
      <c r="G16" s="5"/>
      <c r="H16" s="5"/>
      <c r="I16" s="5"/>
      <c r="J16" s="5"/>
      <c r="K16" s="5"/>
      <c r="L16" s="5"/>
      <c r="M16" s="5"/>
      <c r="N16" s="5"/>
      <c r="O16" s="5"/>
      <c r="P16" s="5"/>
      <c r="Q16" s="5"/>
      <c r="R16" s="5"/>
      <c r="S16" s="5"/>
      <c r="T16" s="5"/>
      <c r="U16" s="5"/>
      <c r="V16" s="5"/>
      <c r="W16" s="5" t="s">
        <v>92</v>
      </c>
      <c r="X16" s="5" t="s">
        <v>92</v>
      </c>
      <c r="Y16" s="5" t="s">
        <v>92</v>
      </c>
      <c r="Z16" s="6" t="s">
        <v>93</v>
      </c>
      <c r="AA16" s="6" t="s">
        <v>44</v>
      </c>
      <c r="AB16" s="6" t="s">
        <v>94</v>
      </c>
      <c r="AC16" s="6" t="s">
        <v>95</v>
      </c>
      <c r="AD16" s="5" t="n">
        <v>2400</v>
      </c>
    </row>
    <row r="17" customFormat="false" ht="15.75" hidden="false" customHeight="false" outlineLevel="0" collapsed="false">
      <c r="A17" s="5"/>
      <c r="B17" s="5"/>
      <c r="C17" s="5"/>
      <c r="D17" s="5"/>
      <c r="E17" s="5"/>
      <c r="F17" s="5"/>
      <c r="G17" s="5"/>
      <c r="H17" s="5"/>
      <c r="I17" s="5"/>
      <c r="J17" s="5"/>
      <c r="K17" s="5"/>
      <c r="L17" s="5"/>
      <c r="M17" s="5"/>
      <c r="N17" s="5"/>
      <c r="O17" s="5"/>
      <c r="P17" s="5"/>
      <c r="Q17" s="5"/>
      <c r="R17" s="5" t="s">
        <v>96</v>
      </c>
      <c r="S17" s="5" t="s">
        <v>96</v>
      </c>
      <c r="T17" s="5" t="s">
        <v>96</v>
      </c>
      <c r="U17" s="5" t="s">
        <v>96</v>
      </c>
      <c r="V17" s="5" t="s">
        <v>96</v>
      </c>
      <c r="W17" s="5" t="s">
        <v>96</v>
      </c>
      <c r="X17" s="5" t="s">
        <v>96</v>
      </c>
      <c r="Y17" s="5" t="s">
        <v>96</v>
      </c>
      <c r="Z17" s="6" t="s">
        <v>97</v>
      </c>
      <c r="AA17" s="6" t="s">
        <v>98</v>
      </c>
      <c r="AB17" s="6" t="s">
        <v>94</v>
      </c>
      <c r="AC17" s="6" t="s">
        <v>99</v>
      </c>
      <c r="AD17" s="5" t="n">
        <v>2100</v>
      </c>
    </row>
    <row r="18" customFormat="false" ht="15.75" hidden="false" customHeight="false" outlineLevel="0" collapsed="false">
      <c r="A18" s="3" t="s">
        <v>100</v>
      </c>
      <c r="B18" s="3"/>
      <c r="C18" s="3"/>
      <c r="D18" s="3"/>
      <c r="E18" s="3"/>
      <c r="F18" s="3"/>
      <c r="G18" s="3"/>
      <c r="H18" s="3"/>
      <c r="I18" s="3"/>
      <c r="J18" s="3"/>
      <c r="K18" s="3"/>
      <c r="L18" s="3"/>
      <c r="M18" s="3"/>
      <c r="N18" s="3"/>
      <c r="O18" s="3"/>
      <c r="P18" s="3"/>
      <c r="Q18" s="3"/>
      <c r="R18" s="3"/>
      <c r="S18" s="3"/>
      <c r="T18" s="3"/>
      <c r="U18" s="3"/>
      <c r="V18" s="3"/>
      <c r="W18" s="3" t="s">
        <v>101</v>
      </c>
      <c r="X18" s="3" t="s">
        <v>101</v>
      </c>
      <c r="Y18" s="3" t="s">
        <v>101</v>
      </c>
      <c r="Z18" s="4" t="s">
        <v>102</v>
      </c>
      <c r="AA18" s="4" t="s">
        <v>54</v>
      </c>
      <c r="AB18" s="4" t="s">
        <v>103</v>
      </c>
      <c r="AC18" s="4" t="s">
        <v>59</v>
      </c>
      <c r="AD18" s="3" t="n">
        <v>9800</v>
      </c>
    </row>
    <row r="19" customFormat="false" ht="15.75" hidden="false" customHeight="false" outlineLevel="0" collapsed="false">
      <c r="A19" s="5" t="s">
        <v>104</v>
      </c>
      <c r="B19" s="5"/>
      <c r="C19" s="5"/>
      <c r="D19" s="5"/>
      <c r="E19" s="5"/>
      <c r="F19" s="5"/>
      <c r="G19" s="5"/>
      <c r="H19" s="5"/>
      <c r="I19" s="5"/>
      <c r="J19" s="5"/>
      <c r="K19" s="5"/>
      <c r="L19" s="5"/>
      <c r="M19" s="5"/>
      <c r="N19" s="5"/>
      <c r="O19" s="5"/>
      <c r="P19" s="5"/>
      <c r="Q19" s="5"/>
      <c r="R19" s="5"/>
      <c r="S19" s="5"/>
      <c r="T19" s="5" t="s">
        <v>105</v>
      </c>
      <c r="U19" s="5" t="s">
        <v>105</v>
      </c>
      <c r="V19" s="5" t="s">
        <v>105</v>
      </c>
      <c r="W19" s="5" t="s">
        <v>105</v>
      </c>
      <c r="X19" s="5" t="s">
        <v>105</v>
      </c>
      <c r="Y19" s="5" t="s">
        <v>105</v>
      </c>
      <c r="Z19" s="6" t="s">
        <v>106</v>
      </c>
      <c r="AA19" s="6" t="s">
        <v>44</v>
      </c>
      <c r="AB19" s="6" t="s">
        <v>107</v>
      </c>
      <c r="AC19" s="6" t="s">
        <v>95</v>
      </c>
      <c r="AD19" s="5" t="n">
        <v>3500</v>
      </c>
    </row>
    <row r="20" customFormat="false" ht="15.75" hidden="false" customHeight="false" outlineLevel="0" collapsed="false">
      <c r="A20" s="5" t="s">
        <v>108</v>
      </c>
      <c r="B20" s="5"/>
      <c r="C20" s="5"/>
      <c r="D20" s="5"/>
      <c r="E20" s="5"/>
      <c r="F20" s="5"/>
      <c r="G20" s="5"/>
      <c r="H20" s="5"/>
      <c r="I20" s="5"/>
      <c r="J20" s="5"/>
      <c r="K20" s="5"/>
      <c r="L20" s="5"/>
      <c r="M20" s="5"/>
      <c r="N20" s="5"/>
      <c r="O20" s="5"/>
      <c r="P20" s="5"/>
      <c r="Q20" s="5"/>
      <c r="R20" s="5"/>
      <c r="S20" s="5"/>
      <c r="T20" s="5"/>
      <c r="U20" s="5"/>
      <c r="V20" s="5"/>
      <c r="W20" s="5" t="s">
        <v>109</v>
      </c>
      <c r="X20" s="5" t="s">
        <v>110</v>
      </c>
      <c r="Y20" s="5" t="s">
        <v>110</v>
      </c>
      <c r="Z20" s="6" t="s">
        <v>111</v>
      </c>
      <c r="AA20" s="6" t="s">
        <v>112</v>
      </c>
      <c r="AB20" s="8" t="s">
        <v>113</v>
      </c>
      <c r="AC20" s="8" t="s">
        <v>59</v>
      </c>
      <c r="AD20" s="9" t="n">
        <v>11800</v>
      </c>
    </row>
    <row r="21" customFormat="false" ht="15.75" hidden="false" customHeight="false" outlineLevel="0" collapsed="false">
      <c r="A21" s="5"/>
      <c r="B21" s="5"/>
      <c r="C21" s="5"/>
      <c r="D21" s="5"/>
      <c r="E21" s="5"/>
      <c r="F21" s="5"/>
      <c r="G21" s="5"/>
      <c r="H21" s="5"/>
      <c r="I21" s="5"/>
      <c r="J21" s="5"/>
      <c r="K21" s="5"/>
      <c r="L21" s="5"/>
      <c r="M21" s="5"/>
      <c r="N21" s="5"/>
      <c r="O21" s="5"/>
      <c r="P21" s="5"/>
      <c r="Q21" s="5"/>
      <c r="R21" s="5"/>
      <c r="S21" s="5"/>
      <c r="T21" s="5"/>
      <c r="U21" s="5"/>
      <c r="V21" s="5"/>
      <c r="W21" s="5"/>
      <c r="X21" s="5" t="s">
        <v>110</v>
      </c>
      <c r="Y21" s="5" t="s">
        <v>110</v>
      </c>
      <c r="Z21" s="6" t="s">
        <v>114</v>
      </c>
      <c r="AA21" s="6" t="s">
        <v>44</v>
      </c>
      <c r="AB21" s="8"/>
      <c r="AC21" s="8"/>
      <c r="AD21" s="8"/>
    </row>
    <row r="22" customFormat="false" ht="15.75" hidden="false" customHeight="false" outlineLevel="0" collapsed="false">
      <c r="A22" s="5"/>
      <c r="B22" s="5"/>
      <c r="C22" s="5"/>
      <c r="D22" s="5"/>
      <c r="E22" s="5"/>
      <c r="F22" s="5"/>
      <c r="G22" s="5"/>
      <c r="H22" s="5"/>
      <c r="I22" s="5"/>
      <c r="J22" s="5"/>
      <c r="K22" s="5"/>
      <c r="L22" s="5"/>
      <c r="M22" s="5"/>
      <c r="N22" s="5" t="s">
        <v>115</v>
      </c>
      <c r="O22" s="5" t="s">
        <v>115</v>
      </c>
      <c r="P22" s="5" t="s">
        <v>115</v>
      </c>
      <c r="Q22" s="5" t="s">
        <v>115</v>
      </c>
      <c r="R22" s="5" t="s">
        <v>115</v>
      </c>
      <c r="S22" s="5" t="s">
        <v>115</v>
      </c>
      <c r="T22" s="5" t="s">
        <v>115</v>
      </c>
      <c r="U22" s="5" t="s">
        <v>115</v>
      </c>
      <c r="V22" s="5" t="s">
        <v>115</v>
      </c>
      <c r="W22" s="5" t="s">
        <v>115</v>
      </c>
      <c r="X22" s="5" t="s">
        <v>115</v>
      </c>
      <c r="Y22" s="5" t="s">
        <v>115</v>
      </c>
      <c r="Z22" s="6" t="s">
        <v>116</v>
      </c>
      <c r="AA22" s="6" t="s">
        <v>117</v>
      </c>
      <c r="AB22" s="6" t="s">
        <v>113</v>
      </c>
      <c r="AC22" s="6" t="s">
        <v>118</v>
      </c>
      <c r="AD22" s="5" t="n">
        <v>3600</v>
      </c>
    </row>
    <row r="23" customFormat="false" ht="15.75" hidden="false" customHeight="false" outlineLevel="0" collapsed="false">
      <c r="A23" s="5"/>
      <c r="B23" s="5"/>
      <c r="C23" s="5"/>
      <c r="D23" s="5"/>
      <c r="E23" s="5"/>
      <c r="F23" s="5"/>
      <c r="G23" s="5"/>
      <c r="H23" s="5"/>
      <c r="I23" s="5"/>
      <c r="J23" s="5"/>
      <c r="K23" s="5" t="s">
        <v>119</v>
      </c>
      <c r="L23" s="5" t="s">
        <v>119</v>
      </c>
      <c r="M23" s="5" t="s">
        <v>119</v>
      </c>
      <c r="N23" s="5" t="s">
        <v>119</v>
      </c>
      <c r="O23" s="5" t="s">
        <v>119</v>
      </c>
      <c r="P23" s="5" t="s">
        <v>119</v>
      </c>
      <c r="Q23" s="5" t="s">
        <v>119</v>
      </c>
      <c r="R23" s="5" t="s">
        <v>119</v>
      </c>
      <c r="S23" s="5" t="s">
        <v>119</v>
      </c>
      <c r="T23" s="5" t="s">
        <v>119</v>
      </c>
      <c r="U23" s="5" t="s">
        <v>119</v>
      </c>
      <c r="V23" s="5" t="s">
        <v>119</v>
      </c>
      <c r="W23" s="5" t="s">
        <v>120</v>
      </c>
      <c r="X23" s="5" t="s">
        <v>120</v>
      </c>
      <c r="Y23" s="5" t="s">
        <v>120</v>
      </c>
      <c r="Z23" s="6" t="s">
        <v>121</v>
      </c>
      <c r="AA23" s="6" t="s">
        <v>54</v>
      </c>
      <c r="AB23" s="6" t="s">
        <v>113</v>
      </c>
      <c r="AC23" s="6" t="s">
        <v>122</v>
      </c>
      <c r="AD23" s="5" t="n">
        <v>3900</v>
      </c>
    </row>
    <row r="24" customFormat="false" ht="15.75" hidden="false" customHeight="false" outlineLevel="0" collapsed="false">
      <c r="A24" s="5"/>
      <c r="B24" s="5"/>
      <c r="C24" s="5"/>
      <c r="D24" s="5"/>
      <c r="E24" s="5"/>
      <c r="F24" s="5"/>
      <c r="G24" s="5"/>
      <c r="H24" s="5"/>
      <c r="I24" s="5"/>
      <c r="J24" s="5" t="s">
        <v>123</v>
      </c>
      <c r="K24" s="5" t="s">
        <v>123</v>
      </c>
      <c r="L24" s="5" t="s">
        <v>123</v>
      </c>
      <c r="M24" s="5" t="s">
        <v>123</v>
      </c>
      <c r="N24" s="5" t="s">
        <v>123</v>
      </c>
      <c r="O24" s="5" t="s">
        <v>123</v>
      </c>
      <c r="P24" s="5" t="s">
        <v>123</v>
      </c>
      <c r="Q24" s="5" t="s">
        <v>123</v>
      </c>
      <c r="R24" s="5" t="s">
        <v>123</v>
      </c>
      <c r="S24" s="5" t="s">
        <v>123</v>
      </c>
      <c r="T24" s="5" t="s">
        <v>123</v>
      </c>
      <c r="U24" s="5" t="s">
        <v>123</v>
      </c>
      <c r="V24" s="5" t="s">
        <v>123</v>
      </c>
      <c r="W24" s="5" t="s">
        <v>123</v>
      </c>
      <c r="X24" s="5" t="s">
        <v>123</v>
      </c>
      <c r="Y24" s="5" t="s">
        <v>123</v>
      </c>
      <c r="Z24" s="6" t="s">
        <v>124</v>
      </c>
      <c r="AA24" s="6" t="s">
        <v>125</v>
      </c>
      <c r="AB24" s="10" t="s">
        <v>126</v>
      </c>
      <c r="AC24" s="11" t="s">
        <v>127</v>
      </c>
      <c r="AD24" s="12" t="n">
        <v>4000</v>
      </c>
    </row>
    <row r="25" customFormat="false" ht="15.75" hidden="false" customHeight="false" outlineLevel="0" collapsed="false">
      <c r="A25" s="5"/>
      <c r="B25" s="5"/>
      <c r="C25" s="5"/>
      <c r="D25" s="5"/>
      <c r="E25" s="5"/>
      <c r="F25" s="5"/>
      <c r="G25" s="5"/>
      <c r="H25" s="5"/>
      <c r="I25" s="5"/>
      <c r="J25" s="5"/>
      <c r="K25" s="5"/>
      <c r="L25" s="5"/>
      <c r="M25" s="5" t="s">
        <v>128</v>
      </c>
      <c r="N25" s="5" t="s">
        <v>128</v>
      </c>
      <c r="O25" s="5" t="s">
        <v>128</v>
      </c>
      <c r="P25" s="5" t="s">
        <v>128</v>
      </c>
      <c r="Q25" s="5" t="s">
        <v>128</v>
      </c>
      <c r="R25" s="5" t="s">
        <v>128</v>
      </c>
      <c r="S25" s="5" t="s">
        <v>128</v>
      </c>
      <c r="T25" s="5" t="s">
        <v>129</v>
      </c>
      <c r="U25" s="5" t="s">
        <v>129</v>
      </c>
      <c r="V25" s="5" t="s">
        <v>129</v>
      </c>
      <c r="W25" s="5" t="s">
        <v>129</v>
      </c>
      <c r="X25" s="5" t="s">
        <v>129</v>
      </c>
      <c r="Y25" s="5" t="s">
        <v>129</v>
      </c>
      <c r="Z25" s="6" t="s">
        <v>130</v>
      </c>
      <c r="AA25" s="6" t="s">
        <v>131</v>
      </c>
      <c r="AB25" s="6" t="s">
        <v>113</v>
      </c>
      <c r="AC25" s="11" t="s">
        <v>132</v>
      </c>
      <c r="AD25" s="12" t="n">
        <v>3400</v>
      </c>
    </row>
    <row r="26" customFormat="false" ht="15.75" hidden="false" customHeight="true" outlineLevel="0" collapsed="false">
      <c r="A26" s="5" t="s">
        <v>133</v>
      </c>
      <c r="B26" s="5"/>
      <c r="C26" s="5"/>
      <c r="D26" s="5"/>
      <c r="E26" s="5"/>
      <c r="F26" s="5"/>
      <c r="G26" s="5"/>
      <c r="H26" s="5"/>
      <c r="I26" s="5"/>
      <c r="J26" s="5"/>
      <c r="K26" s="5"/>
      <c r="L26" s="5"/>
      <c r="M26" s="5"/>
      <c r="N26" s="5"/>
      <c r="O26" s="5"/>
      <c r="P26" s="5"/>
      <c r="Q26" s="5"/>
      <c r="R26" s="5"/>
      <c r="S26" s="5"/>
      <c r="T26" s="5"/>
      <c r="U26" s="5"/>
      <c r="V26" s="5"/>
      <c r="W26" s="5"/>
      <c r="X26" s="5" t="s">
        <v>134</v>
      </c>
      <c r="Y26" s="5" t="s">
        <v>134</v>
      </c>
      <c r="Z26" s="6" t="s">
        <v>135</v>
      </c>
      <c r="AA26" s="6" t="s">
        <v>44</v>
      </c>
      <c r="AB26" s="13" t="s">
        <v>136</v>
      </c>
      <c r="AC26" s="11" t="s">
        <v>59</v>
      </c>
      <c r="AD26" s="12" t="n">
        <v>2500</v>
      </c>
    </row>
    <row r="27" customFormat="false" ht="15.75" hidden="false" customHeight="false" outlineLevel="0" collapsed="false">
      <c r="A27" s="5"/>
      <c r="B27" s="5"/>
      <c r="C27" s="5"/>
      <c r="D27" s="5"/>
      <c r="E27" s="5"/>
      <c r="F27" s="5"/>
      <c r="G27" s="5"/>
      <c r="H27" s="5"/>
      <c r="I27" s="5"/>
      <c r="J27" s="5"/>
      <c r="K27" s="5"/>
      <c r="L27" s="5"/>
      <c r="M27" s="5"/>
      <c r="N27" s="5"/>
      <c r="O27" s="5"/>
      <c r="P27" s="5"/>
      <c r="Q27" s="5"/>
      <c r="R27" s="5"/>
      <c r="S27" s="5"/>
      <c r="T27" s="5"/>
      <c r="U27" s="5" t="s">
        <v>137</v>
      </c>
      <c r="V27" s="5" t="s">
        <v>137</v>
      </c>
      <c r="W27" s="5" t="s">
        <v>137</v>
      </c>
      <c r="X27" s="5" t="s">
        <v>137</v>
      </c>
      <c r="Y27" s="5" t="s">
        <v>137</v>
      </c>
      <c r="Z27" s="6" t="s">
        <v>138</v>
      </c>
      <c r="AA27" s="6" t="s">
        <v>44</v>
      </c>
      <c r="AB27" s="13"/>
      <c r="AC27" s="11" t="s">
        <v>59</v>
      </c>
      <c r="AD27" s="12" t="n">
        <v>4000</v>
      </c>
    </row>
    <row r="28" customFormat="false" ht="15.75" hidden="false" customHeight="false" outlineLevel="0" collapsed="false">
      <c r="A28" s="5"/>
      <c r="B28" s="5"/>
      <c r="C28" s="5"/>
      <c r="D28" s="5"/>
      <c r="E28" s="5"/>
      <c r="F28" s="5"/>
      <c r="G28" s="5"/>
      <c r="H28" s="5"/>
      <c r="I28" s="5"/>
      <c r="J28" s="5"/>
      <c r="K28" s="5"/>
      <c r="L28" s="5"/>
      <c r="M28" s="5"/>
      <c r="N28" s="5"/>
      <c r="O28" s="5"/>
      <c r="P28" s="5"/>
      <c r="Q28" s="5"/>
      <c r="R28" s="5"/>
      <c r="S28" s="5"/>
      <c r="T28" s="5"/>
      <c r="U28" s="5"/>
      <c r="V28" s="5"/>
      <c r="W28" s="5"/>
      <c r="X28" s="5" t="s">
        <v>139</v>
      </c>
      <c r="Y28" s="5" t="s">
        <v>139</v>
      </c>
      <c r="Z28" s="6" t="s">
        <v>140</v>
      </c>
      <c r="AA28" s="6" t="s">
        <v>44</v>
      </c>
      <c r="AB28" s="13"/>
      <c r="AC28" s="14" t="s">
        <v>45</v>
      </c>
      <c r="AD28" s="7" t="n">
        <v>3400</v>
      </c>
    </row>
    <row r="29" customFormat="false" ht="15.75" hidden="false" customHeight="false" outlineLevel="0" collapsed="false">
      <c r="A29" s="3"/>
      <c r="B29" s="3"/>
      <c r="C29" s="3"/>
      <c r="D29" s="3"/>
      <c r="E29" s="3"/>
      <c r="F29" s="3"/>
      <c r="G29" s="3"/>
      <c r="H29" s="3"/>
      <c r="I29" s="3"/>
      <c r="J29" s="3"/>
      <c r="K29" s="3"/>
      <c r="L29" s="3"/>
      <c r="M29" s="3"/>
      <c r="N29" s="3"/>
      <c r="O29" s="3"/>
      <c r="P29" s="3"/>
      <c r="Q29" s="3"/>
      <c r="R29" s="3"/>
      <c r="S29" s="3"/>
      <c r="T29" s="3"/>
      <c r="U29" s="3"/>
      <c r="V29" s="3"/>
      <c r="W29" s="3"/>
      <c r="X29" s="3" t="s">
        <v>141</v>
      </c>
      <c r="Y29" s="3" t="s">
        <v>142</v>
      </c>
      <c r="Z29" s="4" t="s">
        <v>143</v>
      </c>
      <c r="AA29" s="4" t="s">
        <v>144</v>
      </c>
      <c r="AB29" s="13"/>
      <c r="AC29" s="13"/>
      <c r="AD29" s="13"/>
    </row>
    <row r="30" customFormat="false" ht="15.75" hidden="false" customHeight="true" outlineLevel="0" collapsed="false">
      <c r="A30" s="5" t="s">
        <v>145</v>
      </c>
      <c r="B30" s="15" t="s">
        <v>146</v>
      </c>
      <c r="C30" s="15" t="s">
        <v>146</v>
      </c>
      <c r="D30" s="15" t="s">
        <v>146</v>
      </c>
      <c r="E30" s="15" t="s">
        <v>146</v>
      </c>
      <c r="F30" s="15" t="s">
        <v>146</v>
      </c>
      <c r="G30" s="5"/>
      <c r="H30" s="5"/>
      <c r="I30" s="5"/>
      <c r="J30" s="5"/>
      <c r="K30" s="5"/>
      <c r="L30" s="5"/>
      <c r="M30" s="5"/>
      <c r="N30" s="5"/>
      <c r="O30" s="5"/>
      <c r="P30" s="5"/>
      <c r="Q30" s="5"/>
      <c r="R30" s="5"/>
      <c r="S30" s="5"/>
      <c r="T30" s="5"/>
      <c r="U30" s="5"/>
      <c r="V30" s="5"/>
      <c r="W30" s="5"/>
      <c r="X30" s="5"/>
      <c r="Y30" s="5"/>
      <c r="Z30" s="16" t="s">
        <v>147</v>
      </c>
      <c r="AA30" s="6" t="s">
        <v>148</v>
      </c>
      <c r="AB30" s="17" t="s">
        <v>136</v>
      </c>
      <c r="AC30" s="8" t="s">
        <v>149</v>
      </c>
      <c r="AD30" s="9" t="n">
        <v>11700</v>
      </c>
    </row>
    <row r="31" customFormat="false" ht="15.75" hidden="false" customHeight="false" outlineLevel="0" collapsed="false">
      <c r="A31" s="5"/>
      <c r="B31" s="15" t="s">
        <v>146</v>
      </c>
      <c r="C31" s="15" t="s">
        <v>146</v>
      </c>
      <c r="D31" s="15" t="s">
        <v>146</v>
      </c>
      <c r="E31" s="15" t="s">
        <v>146</v>
      </c>
      <c r="F31" s="15" t="s">
        <v>146</v>
      </c>
      <c r="G31" s="5"/>
      <c r="H31" s="5"/>
      <c r="I31" s="5"/>
      <c r="J31" s="5"/>
      <c r="K31" s="5"/>
      <c r="L31" s="5"/>
      <c r="M31" s="5"/>
      <c r="N31" s="5"/>
      <c r="O31" s="5"/>
      <c r="P31" s="5"/>
      <c r="Q31" s="5"/>
      <c r="R31" s="5"/>
      <c r="S31" s="5"/>
      <c r="T31" s="5"/>
      <c r="U31" s="5"/>
      <c r="V31" s="5"/>
      <c r="W31" s="5"/>
      <c r="X31" s="5"/>
      <c r="Y31" s="5"/>
      <c r="Z31" s="16" t="s">
        <v>150</v>
      </c>
      <c r="AA31" s="6" t="s">
        <v>151</v>
      </c>
      <c r="AB31" s="17"/>
      <c r="AC31" s="17"/>
      <c r="AD31" s="17"/>
    </row>
    <row r="32" customFormat="false" ht="15.75" hidden="false" customHeight="false" outlineLevel="0" collapsed="false">
      <c r="A32" s="3"/>
      <c r="B32" s="3"/>
      <c r="C32" s="3"/>
      <c r="D32" s="3"/>
      <c r="E32" s="3"/>
      <c r="F32" s="3"/>
      <c r="G32" s="3"/>
      <c r="H32" s="3"/>
      <c r="I32" s="3"/>
      <c r="J32" s="3"/>
      <c r="K32" s="3"/>
      <c r="L32" s="3"/>
      <c r="M32" s="3"/>
      <c r="N32" s="3" t="s">
        <v>152</v>
      </c>
      <c r="O32" s="3" t="s">
        <v>152</v>
      </c>
      <c r="P32" s="3" t="s">
        <v>152</v>
      </c>
      <c r="Q32" s="3" t="s">
        <v>152</v>
      </c>
      <c r="R32" s="3" t="s">
        <v>152</v>
      </c>
      <c r="S32" s="3" t="s">
        <v>152</v>
      </c>
      <c r="T32" s="3" t="s">
        <v>152</v>
      </c>
      <c r="U32" s="3" t="s">
        <v>152</v>
      </c>
      <c r="V32" s="3" t="s">
        <v>152</v>
      </c>
      <c r="W32" s="3" t="s">
        <v>152</v>
      </c>
      <c r="X32" s="3" t="s">
        <v>152</v>
      </c>
      <c r="Y32" s="3" t="s">
        <v>152</v>
      </c>
      <c r="Z32" s="4" t="s">
        <v>153</v>
      </c>
      <c r="AA32" s="4" t="s">
        <v>86</v>
      </c>
      <c r="AB32" s="4" t="s">
        <v>136</v>
      </c>
      <c r="AC32" s="4" t="s">
        <v>154</v>
      </c>
      <c r="AD32" s="3" t="n">
        <v>3700</v>
      </c>
    </row>
    <row r="33" customFormat="false" ht="15.75" hidden="false" customHeight="false" outlineLevel="0" collapsed="false">
      <c r="A33" s="5" t="s">
        <v>155</v>
      </c>
      <c r="B33" s="5"/>
      <c r="C33" s="5"/>
      <c r="D33" s="5"/>
      <c r="E33" s="5"/>
      <c r="F33" s="5"/>
      <c r="G33" s="5"/>
      <c r="H33" s="5"/>
      <c r="I33" s="5"/>
      <c r="J33" s="5"/>
      <c r="K33" s="5"/>
      <c r="L33" s="5"/>
      <c r="M33" s="5"/>
      <c r="N33" s="5"/>
      <c r="O33" s="5"/>
      <c r="P33" s="5"/>
      <c r="Q33" s="5"/>
      <c r="R33" s="5"/>
      <c r="S33" s="5"/>
      <c r="T33" s="5"/>
      <c r="U33" s="5" t="s">
        <v>156</v>
      </c>
      <c r="V33" s="5" t="s">
        <v>156</v>
      </c>
      <c r="W33" s="5" t="s">
        <v>156</v>
      </c>
      <c r="X33" s="5" t="s">
        <v>156</v>
      </c>
      <c r="Y33" s="5" t="s">
        <v>156</v>
      </c>
      <c r="Z33" s="6" t="s">
        <v>157</v>
      </c>
      <c r="AA33" s="6" t="s">
        <v>44</v>
      </c>
      <c r="AB33" s="6" t="s">
        <v>158</v>
      </c>
      <c r="AC33" s="6" t="s">
        <v>45</v>
      </c>
      <c r="AD33" s="5" t="s">
        <v>159</v>
      </c>
    </row>
    <row r="34" customFormat="false" ht="15.75" hidden="false" customHeight="false" outlineLevel="0" collapsed="false">
      <c r="A34" s="5"/>
      <c r="B34" s="5"/>
      <c r="C34" s="5"/>
      <c r="D34" s="5"/>
      <c r="E34" s="5"/>
      <c r="F34" s="5"/>
      <c r="G34" s="5"/>
      <c r="H34" s="5"/>
      <c r="I34" s="5"/>
      <c r="J34" s="5"/>
      <c r="K34" s="5"/>
      <c r="L34" s="5"/>
      <c r="M34" s="5"/>
      <c r="N34" s="5"/>
      <c r="O34" s="5"/>
      <c r="P34" s="5"/>
      <c r="Q34" s="5"/>
      <c r="R34" s="5"/>
      <c r="S34" s="5"/>
      <c r="T34" s="5"/>
      <c r="U34" s="5"/>
      <c r="V34" s="5"/>
      <c r="W34" s="5"/>
      <c r="X34" s="5"/>
      <c r="Y34" s="5" t="s">
        <v>160</v>
      </c>
      <c r="Z34" s="6" t="s">
        <v>161</v>
      </c>
      <c r="AA34" s="6" t="s">
        <v>162</v>
      </c>
      <c r="AB34" s="6" t="s">
        <v>163</v>
      </c>
      <c r="AC34" s="6" t="s">
        <v>59</v>
      </c>
      <c r="AD34" s="5" t="n">
        <v>450</v>
      </c>
    </row>
    <row r="35" customFormat="false" ht="15.75" hidden="false" customHeight="false" outlineLevel="0" collapsed="false">
      <c r="A35" s="5"/>
      <c r="B35" s="5"/>
      <c r="C35" s="5"/>
      <c r="D35" s="5"/>
      <c r="E35" s="5"/>
      <c r="F35" s="5"/>
      <c r="G35" s="5"/>
      <c r="H35" s="5"/>
      <c r="I35" s="5"/>
      <c r="J35" s="5"/>
      <c r="K35" s="5"/>
      <c r="L35" s="5"/>
      <c r="M35" s="5"/>
      <c r="N35" s="5"/>
      <c r="O35" s="5"/>
      <c r="P35" s="5"/>
      <c r="Q35" s="5"/>
      <c r="R35" s="5"/>
      <c r="S35" s="5" t="s">
        <v>164</v>
      </c>
      <c r="T35" s="5" t="s">
        <v>164</v>
      </c>
      <c r="U35" s="5" t="s">
        <v>164</v>
      </c>
      <c r="V35" s="5" t="s">
        <v>164</v>
      </c>
      <c r="W35" s="5" t="s">
        <v>165</v>
      </c>
      <c r="X35" s="5" t="s">
        <v>166</v>
      </c>
      <c r="Y35" s="5" t="s">
        <v>166</v>
      </c>
      <c r="Z35" s="6" t="s">
        <v>167</v>
      </c>
      <c r="AA35" s="6" t="s">
        <v>44</v>
      </c>
      <c r="AB35" s="8" t="s">
        <v>168</v>
      </c>
      <c r="AC35" s="8" t="s">
        <v>83</v>
      </c>
      <c r="AD35" s="9" t="n">
        <v>1900</v>
      </c>
    </row>
    <row r="36" customFormat="false" ht="15.75" hidden="false" customHeight="false" outlineLevel="0" collapsed="false">
      <c r="A36" s="5"/>
      <c r="B36" s="5"/>
      <c r="C36" s="5"/>
      <c r="D36" s="5"/>
      <c r="E36" s="5"/>
      <c r="F36" s="5"/>
      <c r="G36" s="5"/>
      <c r="H36" s="5"/>
      <c r="I36" s="5"/>
      <c r="J36" s="5"/>
      <c r="K36" s="5"/>
      <c r="L36" s="5"/>
      <c r="M36" s="5"/>
      <c r="N36" s="5"/>
      <c r="O36" s="5"/>
      <c r="P36" s="5"/>
      <c r="Q36" s="5"/>
      <c r="R36" s="5"/>
      <c r="S36" s="5"/>
      <c r="T36" s="5"/>
      <c r="U36" s="5"/>
      <c r="V36" s="5"/>
      <c r="W36" s="5" t="s">
        <v>169</v>
      </c>
      <c r="X36" s="5" t="s">
        <v>170</v>
      </c>
      <c r="Y36" s="5" t="s">
        <v>171</v>
      </c>
      <c r="Z36" s="6" t="s">
        <v>172</v>
      </c>
      <c r="AA36" s="6" t="s">
        <v>173</v>
      </c>
      <c r="AB36" s="8"/>
      <c r="AC36" s="8"/>
      <c r="AD36" s="8"/>
    </row>
    <row r="37" customFormat="false" ht="15.75" hidden="false" customHeight="false" outlineLevel="0" collapsed="false">
      <c r="A37" s="5"/>
      <c r="B37" s="5"/>
      <c r="C37" s="5"/>
      <c r="D37" s="5"/>
      <c r="E37" s="5"/>
      <c r="F37" s="5"/>
      <c r="G37" s="5"/>
      <c r="H37" s="5"/>
      <c r="I37" s="5"/>
      <c r="J37" s="5"/>
      <c r="K37" s="5"/>
      <c r="L37" s="5"/>
      <c r="M37" s="5"/>
      <c r="N37" s="5"/>
      <c r="O37" s="5"/>
      <c r="P37" s="5"/>
      <c r="Q37" s="5"/>
      <c r="R37" s="5"/>
      <c r="S37" s="5"/>
      <c r="T37" s="5"/>
      <c r="U37" s="5"/>
      <c r="V37" s="5"/>
      <c r="W37" s="5"/>
      <c r="X37" s="5" t="s">
        <v>174</v>
      </c>
      <c r="Y37" s="5" t="s">
        <v>175</v>
      </c>
      <c r="Z37" s="6" t="s">
        <v>176</v>
      </c>
      <c r="AA37" s="6" t="s">
        <v>44</v>
      </c>
      <c r="AB37" s="8"/>
      <c r="AC37" s="8"/>
      <c r="AD37" s="8"/>
    </row>
    <row r="38" customFormat="false" ht="15.75" hidden="false" customHeight="false" outlineLevel="0" collapsed="false">
      <c r="A38" s="5"/>
      <c r="B38" s="5"/>
      <c r="C38" s="5"/>
      <c r="D38" s="5"/>
      <c r="E38" s="5"/>
      <c r="F38" s="5"/>
      <c r="G38" s="5"/>
      <c r="H38" s="5"/>
      <c r="I38" s="5"/>
      <c r="J38" s="5"/>
      <c r="K38" s="5"/>
      <c r="L38" s="5"/>
      <c r="M38" s="5"/>
      <c r="N38" s="5"/>
      <c r="O38" s="5"/>
      <c r="P38" s="5"/>
      <c r="Q38" s="5"/>
      <c r="R38" s="5"/>
      <c r="S38" s="5"/>
      <c r="T38" s="5"/>
      <c r="U38" s="5"/>
      <c r="V38" s="5"/>
      <c r="W38" s="5"/>
      <c r="X38" s="5" t="s">
        <v>177</v>
      </c>
      <c r="Y38" s="5" t="s">
        <v>178</v>
      </c>
      <c r="Z38" s="6" t="s">
        <v>179</v>
      </c>
      <c r="AA38" s="6" t="s">
        <v>173</v>
      </c>
      <c r="AB38" s="8"/>
      <c r="AC38" s="8"/>
      <c r="AD38" s="8"/>
    </row>
    <row r="39" customFormat="false" ht="15.75" hidden="false" customHeight="false" outlineLevel="0" collapsed="false">
      <c r="A39" s="18"/>
      <c r="B39" s="5"/>
      <c r="C39" s="5"/>
      <c r="D39" s="5"/>
      <c r="E39" s="5"/>
      <c r="F39" s="5"/>
      <c r="G39" s="5"/>
      <c r="H39" s="5"/>
      <c r="I39" s="5"/>
      <c r="J39" s="5"/>
      <c r="K39" s="5"/>
      <c r="L39" s="5"/>
      <c r="M39" s="5"/>
      <c r="N39" s="5"/>
      <c r="O39" s="5"/>
      <c r="P39" s="5"/>
      <c r="Q39" s="5"/>
      <c r="R39" s="5"/>
      <c r="S39" s="5"/>
      <c r="T39" s="5"/>
      <c r="U39" s="5"/>
      <c r="V39" s="5"/>
      <c r="W39" s="5"/>
      <c r="X39" s="5"/>
      <c r="Y39" s="19" t="s">
        <v>180</v>
      </c>
      <c r="Z39" s="20" t="s">
        <v>181</v>
      </c>
      <c r="AA39" s="20" t="s">
        <v>125</v>
      </c>
      <c r="AB39" s="6" t="s">
        <v>182</v>
      </c>
      <c r="AC39" s="6" t="s">
        <v>45</v>
      </c>
      <c r="AD39" s="5" t="n">
        <v>425</v>
      </c>
    </row>
    <row r="40" customFormat="false" ht="15.75" hidden="false" customHeight="false" outlineLevel="0" collapsed="false">
      <c r="A40" s="18"/>
      <c r="B40" s="5"/>
      <c r="C40" s="5"/>
      <c r="D40" s="5"/>
      <c r="E40" s="5"/>
      <c r="F40" s="5"/>
      <c r="G40" s="5"/>
      <c r="H40" s="5"/>
      <c r="I40" s="5"/>
      <c r="J40" s="5"/>
      <c r="K40" s="5"/>
      <c r="L40" s="5"/>
      <c r="M40" s="5"/>
      <c r="N40" s="5"/>
      <c r="O40" s="5"/>
      <c r="P40" s="5"/>
      <c r="Q40" s="5"/>
      <c r="R40" s="5"/>
      <c r="S40" s="5"/>
      <c r="T40" s="5"/>
      <c r="U40" s="5"/>
      <c r="V40" s="5"/>
      <c r="W40" s="5" t="s">
        <v>183</v>
      </c>
      <c r="X40" s="5" t="s">
        <v>183</v>
      </c>
      <c r="Y40" s="5" t="s">
        <v>183</v>
      </c>
      <c r="Z40" s="6" t="s">
        <v>184</v>
      </c>
      <c r="AA40" s="6" t="s">
        <v>90</v>
      </c>
      <c r="AB40" s="6" t="s">
        <v>158</v>
      </c>
      <c r="AC40" s="6" t="s">
        <v>45</v>
      </c>
      <c r="AD40" s="5" t="n">
        <v>950</v>
      </c>
    </row>
    <row r="41" customFormat="false" ht="15.75" hidden="false" customHeight="false" outlineLevel="0" collapsed="false">
      <c r="A41" s="18" t="s">
        <v>185</v>
      </c>
      <c r="B41" s="5"/>
      <c r="C41" s="5"/>
      <c r="D41" s="5"/>
      <c r="E41" s="5"/>
      <c r="F41" s="5"/>
      <c r="G41" s="5"/>
      <c r="H41" s="5"/>
      <c r="I41" s="5"/>
      <c r="J41" s="5"/>
      <c r="K41" s="5"/>
      <c r="L41" s="5"/>
      <c r="M41" s="5"/>
      <c r="N41" s="5"/>
      <c r="O41" s="5"/>
      <c r="P41" s="5"/>
      <c r="Q41" s="5"/>
      <c r="R41" s="5"/>
      <c r="S41" s="5"/>
      <c r="T41" s="5"/>
      <c r="U41" s="5"/>
      <c r="V41" s="5" t="s">
        <v>186</v>
      </c>
      <c r="W41" s="5" t="s">
        <v>186</v>
      </c>
      <c r="X41" s="5" t="s">
        <v>186</v>
      </c>
      <c r="Y41" s="5" t="s">
        <v>186</v>
      </c>
      <c r="Z41" s="6" t="s">
        <v>187</v>
      </c>
      <c r="AA41" s="6" t="s">
        <v>33</v>
      </c>
      <c r="AB41" s="6" t="s">
        <v>158</v>
      </c>
      <c r="AC41" s="6" t="s">
        <v>188</v>
      </c>
      <c r="AD41" s="5" t="n">
        <v>1000</v>
      </c>
    </row>
    <row r="42" customFormat="false" ht="15.75" hidden="false" customHeight="false" outlineLevel="0" collapsed="false">
      <c r="A42" s="5"/>
      <c r="B42" s="5"/>
      <c r="C42" s="5"/>
      <c r="D42" s="5"/>
      <c r="E42" s="5"/>
      <c r="F42" s="5"/>
      <c r="G42" s="5"/>
      <c r="H42" s="5"/>
      <c r="I42" s="5"/>
      <c r="J42" s="5"/>
      <c r="K42" s="5"/>
      <c r="L42" s="5"/>
      <c r="M42" s="5"/>
      <c r="N42" s="5"/>
      <c r="O42" s="5"/>
      <c r="P42" s="5"/>
      <c r="Q42" s="5"/>
      <c r="R42" s="5"/>
      <c r="S42" s="5" t="s">
        <v>189</v>
      </c>
      <c r="T42" s="5" t="s">
        <v>189</v>
      </c>
      <c r="U42" s="5" t="s">
        <v>189</v>
      </c>
      <c r="V42" s="5" t="s">
        <v>189</v>
      </c>
      <c r="W42" s="5" t="s">
        <v>189</v>
      </c>
      <c r="X42" s="5" t="s">
        <v>189</v>
      </c>
      <c r="Y42" s="5" t="s">
        <v>189</v>
      </c>
      <c r="Z42" s="6" t="s">
        <v>190</v>
      </c>
      <c r="AA42" s="6" t="s">
        <v>44</v>
      </c>
      <c r="AB42" s="6" t="s">
        <v>158</v>
      </c>
      <c r="AC42" s="6" t="s">
        <v>191</v>
      </c>
      <c r="AD42" s="5" t="n">
        <v>1850</v>
      </c>
    </row>
    <row r="43" customFormat="false" ht="15.75" hidden="false" customHeight="false" outlineLevel="0" collapsed="false">
      <c r="A43" s="5"/>
      <c r="B43" s="5"/>
      <c r="C43" s="5"/>
      <c r="D43" s="5"/>
      <c r="E43" s="5"/>
      <c r="F43" s="5"/>
      <c r="G43" s="5"/>
      <c r="H43" s="5"/>
      <c r="I43" s="5"/>
      <c r="J43" s="5"/>
      <c r="K43" s="5"/>
      <c r="L43" s="5"/>
      <c r="M43" s="5"/>
      <c r="N43" s="5"/>
      <c r="O43" s="5"/>
      <c r="P43" s="5"/>
      <c r="Q43" s="5" t="s">
        <v>192</v>
      </c>
      <c r="R43" s="5" t="s">
        <v>192</v>
      </c>
      <c r="S43" s="5" t="s">
        <v>192</v>
      </c>
      <c r="T43" s="5" t="s">
        <v>192</v>
      </c>
      <c r="U43" s="5" t="s">
        <v>192</v>
      </c>
      <c r="V43" s="5" t="s">
        <v>192</v>
      </c>
      <c r="W43" s="5" t="s">
        <v>192</v>
      </c>
      <c r="X43" s="5" t="s">
        <v>192</v>
      </c>
      <c r="Y43" s="5" t="s">
        <v>192</v>
      </c>
      <c r="Z43" s="6" t="s">
        <v>193</v>
      </c>
      <c r="AA43" s="6" t="s">
        <v>194</v>
      </c>
      <c r="AB43" s="6" t="s">
        <v>195</v>
      </c>
      <c r="AC43" s="6" t="s">
        <v>196</v>
      </c>
      <c r="AD43" s="5" t="n">
        <v>2300</v>
      </c>
    </row>
    <row r="44" customFormat="false" ht="15.75" hidden="false" customHeight="false" outlineLevel="0" collapsed="false">
      <c r="A44" s="5"/>
      <c r="B44" s="5"/>
      <c r="C44" s="5"/>
      <c r="D44" s="5"/>
      <c r="E44" s="5"/>
      <c r="F44" s="5"/>
      <c r="G44" s="5"/>
      <c r="H44" s="5"/>
      <c r="I44" s="5"/>
      <c r="J44" s="5"/>
      <c r="K44" s="5"/>
      <c r="L44" s="5"/>
      <c r="M44" s="5"/>
      <c r="N44" s="5"/>
      <c r="O44" s="5"/>
      <c r="P44" s="5"/>
      <c r="Q44" s="5"/>
      <c r="R44" s="5"/>
      <c r="S44" s="5"/>
      <c r="T44" s="5"/>
      <c r="U44" s="5"/>
      <c r="V44" s="5" t="s">
        <v>197</v>
      </c>
      <c r="W44" s="5" t="s">
        <v>197</v>
      </c>
      <c r="X44" s="5" t="s">
        <v>197</v>
      </c>
      <c r="Y44" s="5" t="s">
        <v>197</v>
      </c>
      <c r="Z44" s="6" t="s">
        <v>198</v>
      </c>
      <c r="AA44" s="6" t="s">
        <v>117</v>
      </c>
      <c r="AB44" s="6" t="s">
        <v>163</v>
      </c>
      <c r="AC44" s="6" t="s">
        <v>59</v>
      </c>
      <c r="AD44" s="5" t="n">
        <v>1200</v>
      </c>
    </row>
    <row r="45" customFormat="false" ht="15.75" hidden="false" customHeight="false" outlineLevel="0" collapsed="false">
      <c r="A45" s="5"/>
      <c r="B45" s="5"/>
      <c r="C45" s="5"/>
      <c r="D45" s="5"/>
      <c r="E45" s="5"/>
      <c r="F45" s="5"/>
      <c r="G45" s="5"/>
      <c r="H45" s="5"/>
      <c r="I45" s="5"/>
      <c r="J45" s="5"/>
      <c r="K45" s="5"/>
      <c r="L45" s="5"/>
      <c r="M45" s="5"/>
      <c r="N45" s="5"/>
      <c r="O45" s="5"/>
      <c r="P45" s="5" t="s">
        <v>199</v>
      </c>
      <c r="Q45" s="5" t="s">
        <v>199</v>
      </c>
      <c r="R45" s="5" t="s">
        <v>199</v>
      </c>
      <c r="S45" s="5" t="s">
        <v>199</v>
      </c>
      <c r="T45" s="5" t="s">
        <v>199</v>
      </c>
      <c r="U45" s="5" t="s">
        <v>199</v>
      </c>
      <c r="V45" s="5" t="s">
        <v>199</v>
      </c>
      <c r="W45" s="5" t="s">
        <v>199</v>
      </c>
      <c r="X45" s="5" t="s">
        <v>199</v>
      </c>
      <c r="Y45" s="5" t="s">
        <v>199</v>
      </c>
      <c r="Z45" s="6" t="s">
        <v>200</v>
      </c>
      <c r="AA45" s="6" t="s">
        <v>201</v>
      </c>
      <c r="AB45" s="8" t="s">
        <v>168</v>
      </c>
      <c r="AC45" s="8" t="s">
        <v>202</v>
      </c>
      <c r="AD45" s="9" t="n">
        <v>2600</v>
      </c>
    </row>
    <row r="46" customFormat="false" ht="15.75" hidden="false" customHeight="false" outlineLevel="0" collapsed="false">
      <c r="A46" s="5"/>
      <c r="B46" s="5"/>
      <c r="C46" s="5"/>
      <c r="D46" s="5"/>
      <c r="E46" s="5"/>
      <c r="F46" s="5"/>
      <c r="G46" s="5"/>
      <c r="H46" s="5"/>
      <c r="I46" s="5"/>
      <c r="J46" s="5"/>
      <c r="K46" s="5"/>
      <c r="L46" s="5"/>
      <c r="M46" s="5"/>
      <c r="N46" s="5"/>
      <c r="O46" s="5"/>
      <c r="P46" s="5" t="s">
        <v>203</v>
      </c>
      <c r="Q46" s="5" t="s">
        <v>204</v>
      </c>
      <c r="R46" s="5" t="s">
        <v>204</v>
      </c>
      <c r="S46" s="5" t="s">
        <v>204</v>
      </c>
      <c r="T46" s="5" t="s">
        <v>204</v>
      </c>
      <c r="U46" s="5" t="s">
        <v>204</v>
      </c>
      <c r="V46" s="5" t="s">
        <v>204</v>
      </c>
      <c r="W46" s="5" t="s">
        <v>204</v>
      </c>
      <c r="X46" s="5" t="s">
        <v>204</v>
      </c>
      <c r="Y46" s="5" t="s">
        <v>205</v>
      </c>
      <c r="Z46" s="6" t="s">
        <v>206</v>
      </c>
      <c r="AA46" s="6" t="s">
        <v>44</v>
      </c>
      <c r="AB46" s="8"/>
      <c r="AC46" s="8"/>
      <c r="AD46" s="8"/>
    </row>
    <row r="47" customFormat="false" ht="15.75" hidden="false" customHeight="false" outlineLevel="0" collapsed="false">
      <c r="A47" s="5"/>
      <c r="B47" s="5"/>
      <c r="C47" s="5"/>
      <c r="D47" s="5"/>
      <c r="E47" s="5"/>
      <c r="F47" s="5"/>
      <c r="G47" s="5"/>
      <c r="H47" s="5"/>
      <c r="I47" s="5"/>
      <c r="J47" s="5"/>
      <c r="K47" s="5"/>
      <c r="L47" s="5"/>
      <c r="M47" s="5"/>
      <c r="N47" s="5"/>
      <c r="O47" s="5"/>
      <c r="P47" s="5"/>
      <c r="Q47" s="5"/>
      <c r="R47" s="5"/>
      <c r="S47" s="5"/>
      <c r="T47" s="5"/>
      <c r="U47" s="5"/>
      <c r="V47" s="5"/>
      <c r="W47" s="5"/>
      <c r="X47" s="5"/>
      <c r="Y47" s="19" t="s">
        <v>207</v>
      </c>
      <c r="Z47" s="20" t="s">
        <v>208</v>
      </c>
      <c r="AA47" s="20" t="s">
        <v>44</v>
      </c>
      <c r="AB47" s="8"/>
      <c r="AC47" s="8"/>
      <c r="AD47" s="8"/>
    </row>
    <row r="48" customFormat="false" ht="15.75" hidden="false" customHeight="false" outlineLevel="0" collapsed="false">
      <c r="A48" s="5"/>
      <c r="B48" s="5"/>
      <c r="C48" s="5"/>
      <c r="D48" s="5"/>
      <c r="E48" s="5"/>
      <c r="F48" s="5"/>
      <c r="G48" s="5"/>
      <c r="H48" s="5"/>
      <c r="I48" s="5"/>
      <c r="J48" s="5"/>
      <c r="K48" s="5"/>
      <c r="L48" s="5"/>
      <c r="M48" s="5"/>
      <c r="N48" s="5"/>
      <c r="O48" s="5"/>
      <c r="P48" s="5"/>
      <c r="Q48" s="5"/>
      <c r="R48" s="5"/>
      <c r="S48" s="5" t="s">
        <v>209</v>
      </c>
      <c r="T48" s="5" t="s">
        <v>209</v>
      </c>
      <c r="U48" s="5" t="s">
        <v>209</v>
      </c>
      <c r="V48" s="5" t="s">
        <v>209</v>
      </c>
      <c r="W48" s="5" t="s">
        <v>209</v>
      </c>
      <c r="X48" s="5" t="s">
        <v>210</v>
      </c>
      <c r="Y48" s="5" t="s">
        <v>210</v>
      </c>
      <c r="Z48" s="6" t="s">
        <v>211</v>
      </c>
      <c r="AA48" s="6" t="s">
        <v>212</v>
      </c>
      <c r="AB48" s="8" t="s">
        <v>158</v>
      </c>
      <c r="AC48" s="8" t="s">
        <v>191</v>
      </c>
      <c r="AD48" s="9" t="n">
        <v>1750</v>
      </c>
    </row>
    <row r="49" customFormat="false" ht="15.75" hidden="false" customHeight="false" outlineLevel="0" collapsed="false">
      <c r="A49" s="5"/>
      <c r="B49" s="5"/>
      <c r="C49" s="5"/>
      <c r="D49" s="5"/>
      <c r="E49" s="5"/>
      <c r="F49" s="5"/>
      <c r="G49" s="5"/>
      <c r="H49" s="5"/>
      <c r="I49" s="5"/>
      <c r="J49" s="5"/>
      <c r="K49" s="5"/>
      <c r="L49" s="5"/>
      <c r="M49" s="5"/>
      <c r="N49" s="5"/>
      <c r="O49" s="5"/>
      <c r="P49" s="5"/>
      <c r="Q49" s="5"/>
      <c r="R49" s="5"/>
      <c r="S49" s="5"/>
      <c r="T49" s="5"/>
      <c r="U49" s="5"/>
      <c r="V49" s="5"/>
      <c r="W49" s="5"/>
      <c r="X49" s="5" t="s">
        <v>210</v>
      </c>
      <c r="Y49" s="5" t="s">
        <v>210</v>
      </c>
      <c r="Z49" s="6" t="s">
        <v>213</v>
      </c>
      <c r="AA49" s="6" t="s">
        <v>212</v>
      </c>
      <c r="AB49" s="8"/>
      <c r="AC49" s="8"/>
      <c r="AD49" s="8"/>
    </row>
    <row r="50" customFormat="false" ht="15.75" hidden="false" customHeight="false" outlineLevel="0" collapsed="false">
      <c r="A50" s="5"/>
      <c r="B50" s="5"/>
      <c r="C50" s="5"/>
      <c r="D50" s="5"/>
      <c r="E50" s="5"/>
      <c r="F50" s="5"/>
      <c r="G50" s="5"/>
      <c r="H50" s="5"/>
      <c r="I50" s="5"/>
      <c r="J50" s="5"/>
      <c r="K50" s="5"/>
      <c r="L50" s="5"/>
      <c r="M50" s="5"/>
      <c r="N50" s="5"/>
      <c r="O50" s="5"/>
      <c r="P50" s="5"/>
      <c r="Q50" s="5" t="s">
        <v>214</v>
      </c>
      <c r="R50" s="5" t="s">
        <v>214</v>
      </c>
      <c r="S50" s="5" t="s">
        <v>214</v>
      </c>
      <c r="T50" s="5" t="s">
        <v>214</v>
      </c>
      <c r="U50" s="5" t="s">
        <v>214</v>
      </c>
      <c r="V50" s="5" t="s">
        <v>214</v>
      </c>
      <c r="W50" s="5" t="s">
        <v>214</v>
      </c>
      <c r="X50" s="5" t="s">
        <v>214</v>
      </c>
      <c r="Y50" s="5" t="s">
        <v>214</v>
      </c>
      <c r="Z50" s="6" t="s">
        <v>215</v>
      </c>
      <c r="AA50" s="6" t="s">
        <v>44</v>
      </c>
      <c r="AB50" s="6" t="s">
        <v>168</v>
      </c>
      <c r="AC50" s="6" t="s">
        <v>216</v>
      </c>
      <c r="AD50" s="5" t="n">
        <v>2300</v>
      </c>
    </row>
    <row r="51" customFormat="false" ht="15.75" hidden="false" customHeight="false" outlineLevel="0" collapsed="false">
      <c r="A51" s="5"/>
      <c r="B51" s="5"/>
      <c r="C51" s="5"/>
      <c r="D51" s="5"/>
      <c r="E51" s="5"/>
      <c r="F51" s="5"/>
      <c r="G51" s="5"/>
      <c r="H51" s="5"/>
      <c r="I51" s="5"/>
      <c r="J51" s="5"/>
      <c r="K51" s="5"/>
      <c r="L51" s="5"/>
      <c r="M51" s="5"/>
      <c r="N51" s="5"/>
      <c r="O51" s="5"/>
      <c r="P51" s="5"/>
      <c r="Q51" s="5"/>
      <c r="R51" s="5"/>
      <c r="S51" s="5"/>
      <c r="T51" s="5"/>
      <c r="U51" s="5" t="s">
        <v>217</v>
      </c>
      <c r="V51" s="5" t="s">
        <v>217</v>
      </c>
      <c r="W51" s="5" t="s">
        <v>217</v>
      </c>
      <c r="X51" s="5" t="s">
        <v>217</v>
      </c>
      <c r="Y51" s="5" t="s">
        <v>217</v>
      </c>
      <c r="Z51" s="6" t="s">
        <v>218</v>
      </c>
      <c r="AA51" s="6" t="s">
        <v>44</v>
      </c>
      <c r="AB51" s="6" t="s">
        <v>219</v>
      </c>
      <c r="AC51" s="6" t="s">
        <v>59</v>
      </c>
      <c r="AD51" s="5" t="n">
        <v>1250</v>
      </c>
    </row>
    <row r="52" customFormat="false" ht="15.75" hidden="false" customHeight="false" outlineLevel="0" collapsed="false">
      <c r="A52" s="5"/>
      <c r="B52" s="5"/>
      <c r="C52" s="5"/>
      <c r="D52" s="5"/>
      <c r="E52" s="5"/>
      <c r="F52" s="5"/>
      <c r="G52" s="5"/>
      <c r="H52" s="5"/>
      <c r="I52" s="5"/>
      <c r="J52" s="5"/>
      <c r="K52" s="5"/>
      <c r="L52" s="5"/>
      <c r="M52" s="5"/>
      <c r="N52" s="5"/>
      <c r="O52" s="5"/>
      <c r="P52" s="5"/>
      <c r="Q52" s="5"/>
      <c r="R52" s="5"/>
      <c r="S52" s="5" t="s">
        <v>220</v>
      </c>
      <c r="T52" s="5" t="s">
        <v>220</v>
      </c>
      <c r="U52" s="5" t="s">
        <v>220</v>
      </c>
      <c r="V52" s="5" t="s">
        <v>220</v>
      </c>
      <c r="W52" s="5" t="s">
        <v>220</v>
      </c>
      <c r="X52" s="5" t="s">
        <v>220</v>
      </c>
      <c r="Y52" s="5" t="s">
        <v>220</v>
      </c>
      <c r="Z52" s="6" t="s">
        <v>221</v>
      </c>
      <c r="AA52" s="6" t="s">
        <v>194</v>
      </c>
      <c r="AB52" s="6" t="s">
        <v>168</v>
      </c>
      <c r="AC52" s="6" t="s">
        <v>222</v>
      </c>
      <c r="AD52" s="5" t="n">
        <v>1750</v>
      </c>
    </row>
    <row r="53" customFormat="false" ht="15.75" hidden="false" customHeight="false" outlineLevel="0" collapsed="false">
      <c r="A53" s="5"/>
      <c r="B53" s="5"/>
      <c r="C53" s="5"/>
      <c r="D53" s="5"/>
      <c r="E53" s="5"/>
      <c r="F53" s="5"/>
      <c r="G53" s="5"/>
      <c r="H53" s="5"/>
      <c r="I53" s="5"/>
      <c r="J53" s="5"/>
      <c r="K53" s="5"/>
      <c r="L53" s="5"/>
      <c r="M53" s="5"/>
      <c r="N53" s="5" t="s">
        <v>223</v>
      </c>
      <c r="O53" s="5" t="s">
        <v>223</v>
      </c>
      <c r="P53" s="5" t="s">
        <v>223</v>
      </c>
      <c r="Q53" s="5" t="s">
        <v>223</v>
      </c>
      <c r="R53" s="5" t="s">
        <v>223</v>
      </c>
      <c r="S53" s="5" t="s">
        <v>223</v>
      </c>
      <c r="T53" s="5" t="s">
        <v>223</v>
      </c>
      <c r="U53" s="5" t="s">
        <v>223</v>
      </c>
      <c r="V53" s="5" t="s">
        <v>223</v>
      </c>
      <c r="W53" s="5" t="s">
        <v>223</v>
      </c>
      <c r="X53" s="5" t="s">
        <v>223</v>
      </c>
      <c r="Y53" s="5" t="s">
        <v>223</v>
      </c>
      <c r="Z53" s="6" t="s">
        <v>224</v>
      </c>
      <c r="AA53" s="6" t="s">
        <v>131</v>
      </c>
      <c r="AB53" s="6" t="s">
        <v>225</v>
      </c>
      <c r="AC53" s="6" t="s">
        <v>226</v>
      </c>
      <c r="AD53" s="5" t="n">
        <v>3000</v>
      </c>
    </row>
    <row r="54" customFormat="false" ht="15.75" hidden="false" customHeight="false" outlineLevel="0" collapsed="false">
      <c r="A54" s="5"/>
      <c r="B54" s="5"/>
      <c r="C54" s="5"/>
      <c r="D54" s="5"/>
      <c r="E54" s="5"/>
      <c r="F54" s="5"/>
      <c r="G54" s="5"/>
      <c r="H54" s="5"/>
      <c r="I54" s="5"/>
      <c r="J54" s="5"/>
      <c r="K54" s="5"/>
      <c r="L54" s="5"/>
      <c r="M54" s="5"/>
      <c r="N54" s="5"/>
      <c r="O54" s="5"/>
      <c r="P54" s="5"/>
      <c r="Q54" s="5"/>
      <c r="R54" s="5"/>
      <c r="S54" s="5"/>
      <c r="T54" s="5"/>
      <c r="U54" s="5"/>
      <c r="V54" s="5"/>
      <c r="W54" s="5"/>
      <c r="X54" s="5" t="s">
        <v>227</v>
      </c>
      <c r="Y54" s="5" t="s">
        <v>227</v>
      </c>
      <c r="Z54" s="6" t="s">
        <v>228</v>
      </c>
      <c r="AA54" s="6" t="s">
        <v>229</v>
      </c>
      <c r="AB54" s="6" t="s">
        <v>163</v>
      </c>
      <c r="AC54" s="6" t="s">
        <v>59</v>
      </c>
      <c r="AD54" s="5" t="n">
        <v>550</v>
      </c>
    </row>
    <row r="55" customFormat="false" ht="15.75" hidden="false" customHeight="false" outlineLevel="0" collapsed="false">
      <c r="A55" s="5"/>
      <c r="B55" s="5"/>
      <c r="C55" s="5"/>
      <c r="D55" s="5"/>
      <c r="E55" s="5"/>
      <c r="F55" s="5"/>
      <c r="G55" s="5"/>
      <c r="H55" s="5"/>
      <c r="I55" s="5"/>
      <c r="J55" s="5"/>
      <c r="K55" s="5"/>
      <c r="L55" s="5"/>
      <c r="M55" s="5"/>
      <c r="N55" s="5"/>
      <c r="O55" s="5"/>
      <c r="P55" s="5"/>
      <c r="Q55" s="5"/>
      <c r="R55" s="5"/>
      <c r="S55" s="5"/>
      <c r="T55" s="5"/>
      <c r="U55" s="5"/>
      <c r="V55" s="5"/>
      <c r="W55" s="5"/>
      <c r="X55" s="5" t="s">
        <v>230</v>
      </c>
      <c r="Y55" s="5" t="s">
        <v>230</v>
      </c>
      <c r="Z55" s="6" t="s">
        <v>231</v>
      </c>
      <c r="AA55" s="6" t="s">
        <v>232</v>
      </c>
      <c r="AB55" s="6" t="s">
        <v>163</v>
      </c>
      <c r="AC55" s="6" t="s">
        <v>59</v>
      </c>
      <c r="AD55" s="5" t="n">
        <v>650</v>
      </c>
    </row>
    <row r="56" customFormat="false" ht="15.75" hidden="false" customHeight="false" outlineLevel="0" collapsed="false">
      <c r="A56" s="5"/>
      <c r="B56" s="5"/>
      <c r="C56" s="5"/>
      <c r="D56" s="5"/>
      <c r="E56" s="5"/>
      <c r="F56" s="5"/>
      <c r="G56" s="5"/>
      <c r="H56" s="5"/>
      <c r="I56" s="5"/>
      <c r="J56" s="5"/>
      <c r="K56" s="5"/>
      <c r="L56" s="5"/>
      <c r="M56" s="5"/>
      <c r="N56" s="5"/>
      <c r="O56" s="5"/>
      <c r="P56" s="5" t="s">
        <v>233</v>
      </c>
      <c r="Q56" s="5" t="s">
        <v>233</v>
      </c>
      <c r="R56" s="5" t="s">
        <v>233</v>
      </c>
      <c r="S56" s="5" t="s">
        <v>233</v>
      </c>
      <c r="T56" s="5" t="s">
        <v>233</v>
      </c>
      <c r="U56" s="5" t="s">
        <v>233</v>
      </c>
      <c r="V56" s="5" t="s">
        <v>233</v>
      </c>
      <c r="W56" s="5" t="s">
        <v>233</v>
      </c>
      <c r="X56" s="5" t="s">
        <v>233</v>
      </c>
      <c r="Y56" s="5" t="s">
        <v>233</v>
      </c>
      <c r="Z56" s="6" t="s">
        <v>234</v>
      </c>
      <c r="AA56" s="6" t="s">
        <v>79</v>
      </c>
      <c r="AB56" s="6" t="s">
        <v>195</v>
      </c>
      <c r="AC56" s="6" t="s">
        <v>235</v>
      </c>
      <c r="AD56" s="5" t="n">
        <v>2600</v>
      </c>
    </row>
    <row r="57" customFormat="false" ht="15.75" hidden="false" customHeight="false" outlineLevel="0" collapsed="false">
      <c r="A57" s="5"/>
      <c r="B57" s="5"/>
      <c r="C57" s="5"/>
      <c r="D57" s="5"/>
      <c r="E57" s="5"/>
      <c r="F57" s="5"/>
      <c r="G57" s="5"/>
      <c r="H57" s="5"/>
      <c r="I57" s="5"/>
      <c r="J57" s="5"/>
      <c r="K57" s="5"/>
      <c r="L57" s="5"/>
      <c r="M57" s="5"/>
      <c r="N57" s="5"/>
      <c r="O57" s="5"/>
      <c r="P57" s="5"/>
      <c r="Q57" s="5"/>
      <c r="R57" s="5"/>
      <c r="S57" s="5"/>
      <c r="T57" s="5" t="s">
        <v>236</v>
      </c>
      <c r="U57" s="5" t="s">
        <v>236</v>
      </c>
      <c r="V57" s="5" t="s">
        <v>236</v>
      </c>
      <c r="W57" s="5" t="s">
        <v>236</v>
      </c>
      <c r="X57" s="5" t="s">
        <v>236</v>
      </c>
      <c r="Y57" s="5" t="s">
        <v>236</v>
      </c>
      <c r="Z57" s="6" t="s">
        <v>237</v>
      </c>
      <c r="AA57" s="6" t="s">
        <v>44</v>
      </c>
      <c r="AB57" s="6" t="s">
        <v>219</v>
      </c>
      <c r="AC57" s="6" t="s">
        <v>191</v>
      </c>
      <c r="AD57" s="5" t="n">
        <v>1700</v>
      </c>
    </row>
    <row r="58" customFormat="false" ht="15.75" hidden="false" customHeight="false" outlineLevel="0" collapsed="false">
      <c r="A58" s="5"/>
      <c r="B58" s="5"/>
      <c r="C58" s="5"/>
      <c r="D58" s="5"/>
      <c r="E58" s="5"/>
      <c r="F58" s="5"/>
      <c r="G58" s="5"/>
      <c r="H58" s="5"/>
      <c r="I58" s="5"/>
      <c r="J58" s="5"/>
      <c r="K58" s="5"/>
      <c r="L58" s="5"/>
      <c r="M58" s="5"/>
      <c r="N58" s="5"/>
      <c r="O58" s="5"/>
      <c r="P58" s="5"/>
      <c r="Q58" s="5"/>
      <c r="R58" s="5"/>
      <c r="S58" s="5"/>
      <c r="T58" s="5"/>
      <c r="U58" s="5"/>
      <c r="V58" s="5" t="s">
        <v>238</v>
      </c>
      <c r="W58" s="5" t="s">
        <v>238</v>
      </c>
      <c r="X58" s="5" t="s">
        <v>238</v>
      </c>
      <c r="Y58" s="5" t="s">
        <v>238</v>
      </c>
      <c r="Z58" s="6" t="s">
        <v>239</v>
      </c>
      <c r="AA58" s="6" t="s">
        <v>212</v>
      </c>
      <c r="AB58" s="6" t="s">
        <v>158</v>
      </c>
      <c r="AC58" s="6" t="s">
        <v>240</v>
      </c>
      <c r="AD58" s="5" t="s">
        <v>241</v>
      </c>
    </row>
    <row r="59" customFormat="false" ht="15.75" hidden="false" customHeight="false" outlineLevel="0" collapsed="false">
      <c r="A59" s="5"/>
      <c r="B59" s="5"/>
      <c r="C59" s="5"/>
      <c r="D59" s="5"/>
      <c r="E59" s="5"/>
      <c r="F59" s="5"/>
      <c r="G59" s="5"/>
      <c r="H59" s="5"/>
      <c r="I59" s="5"/>
      <c r="J59" s="5"/>
      <c r="K59" s="5"/>
      <c r="L59" s="5"/>
      <c r="M59" s="5"/>
      <c r="N59" s="5"/>
      <c r="O59" s="5"/>
      <c r="P59" s="5"/>
      <c r="Q59" s="5"/>
      <c r="R59" s="5"/>
      <c r="S59" s="5" t="s">
        <v>242</v>
      </c>
      <c r="T59" s="5" t="s">
        <v>242</v>
      </c>
      <c r="U59" s="5" t="s">
        <v>242</v>
      </c>
      <c r="V59" s="5" t="s">
        <v>242</v>
      </c>
      <c r="W59" s="5" t="s">
        <v>243</v>
      </c>
      <c r="X59" s="5" t="s">
        <v>243</v>
      </c>
      <c r="Y59" s="5" t="s">
        <v>243</v>
      </c>
      <c r="Z59" s="6" t="s">
        <v>244</v>
      </c>
      <c r="AA59" s="6" t="s">
        <v>173</v>
      </c>
      <c r="AB59" s="8" t="s">
        <v>158</v>
      </c>
      <c r="AC59" s="8" t="s">
        <v>245</v>
      </c>
      <c r="AD59" s="9" t="n">
        <v>1750</v>
      </c>
    </row>
    <row r="60" customFormat="false" ht="15.75" hidden="false" customHeight="false" outlineLevel="0" collapsed="false">
      <c r="A60" s="5"/>
      <c r="B60" s="5"/>
      <c r="C60" s="5"/>
      <c r="D60" s="5"/>
      <c r="E60" s="5"/>
      <c r="F60" s="5"/>
      <c r="G60" s="5"/>
      <c r="H60" s="5"/>
      <c r="I60" s="5"/>
      <c r="J60" s="5"/>
      <c r="K60" s="5"/>
      <c r="L60" s="5"/>
      <c r="M60" s="5"/>
      <c r="N60" s="5"/>
      <c r="O60" s="5"/>
      <c r="P60" s="5"/>
      <c r="Q60" s="5"/>
      <c r="R60" s="5"/>
      <c r="S60" s="5"/>
      <c r="T60" s="5"/>
      <c r="U60" s="5"/>
      <c r="V60" s="5"/>
      <c r="W60" s="5" t="s">
        <v>246</v>
      </c>
      <c r="X60" s="5" t="s">
        <v>247</v>
      </c>
      <c r="Y60" s="5" t="s">
        <v>247</v>
      </c>
      <c r="Z60" s="6" t="s">
        <v>248</v>
      </c>
      <c r="AA60" s="6" t="s">
        <v>54</v>
      </c>
      <c r="AB60" s="8"/>
      <c r="AC60" s="8"/>
      <c r="AD60" s="8"/>
    </row>
    <row r="61" customFormat="false" ht="15.75" hidden="false" customHeight="false" outlineLevel="0" collapsed="false">
      <c r="A61" s="5"/>
      <c r="B61" s="5"/>
      <c r="C61" s="5"/>
      <c r="D61" s="5"/>
      <c r="E61" s="5"/>
      <c r="F61" s="5"/>
      <c r="G61" s="5"/>
      <c r="H61" s="5"/>
      <c r="I61" s="5"/>
      <c r="J61" s="5"/>
      <c r="K61" s="5"/>
      <c r="L61" s="5"/>
      <c r="M61" s="5"/>
      <c r="N61" s="5"/>
      <c r="O61" s="5"/>
      <c r="P61" s="5"/>
      <c r="Q61" s="5"/>
      <c r="R61" s="5"/>
      <c r="S61" s="5"/>
      <c r="T61" s="5"/>
      <c r="U61" s="5"/>
      <c r="V61" s="5"/>
      <c r="W61" s="5"/>
      <c r="X61" s="5" t="s">
        <v>249</v>
      </c>
      <c r="Y61" s="5" t="s">
        <v>249</v>
      </c>
      <c r="Z61" s="6" t="s">
        <v>250</v>
      </c>
      <c r="AA61" s="6" t="s">
        <v>125</v>
      </c>
      <c r="AB61" s="6" t="s">
        <v>163</v>
      </c>
      <c r="AC61" s="6" t="s">
        <v>59</v>
      </c>
      <c r="AD61" s="5" t="n">
        <v>475</v>
      </c>
    </row>
    <row r="62" customFormat="false" ht="15.75" hidden="false" customHeight="false" outlineLevel="0" collapsed="false">
      <c r="A62" s="5"/>
      <c r="B62" s="5"/>
      <c r="C62" s="5"/>
      <c r="D62" s="5"/>
      <c r="E62" s="5"/>
      <c r="F62" s="5"/>
      <c r="G62" s="5"/>
      <c r="H62" s="5"/>
      <c r="I62" s="5"/>
      <c r="J62" s="5"/>
      <c r="K62" s="5"/>
      <c r="L62" s="5"/>
      <c r="M62" s="5"/>
      <c r="N62" s="5"/>
      <c r="O62" s="5"/>
      <c r="P62" s="5"/>
      <c r="Q62" s="5"/>
      <c r="R62" s="5"/>
      <c r="S62" s="5"/>
      <c r="T62" s="5"/>
      <c r="U62" s="5"/>
      <c r="V62" s="5"/>
      <c r="W62" s="5"/>
      <c r="X62" s="5" t="s">
        <v>251</v>
      </c>
      <c r="Y62" s="5" t="s">
        <v>251</v>
      </c>
      <c r="Z62" s="6" t="s">
        <v>252</v>
      </c>
      <c r="AA62" s="6" t="s">
        <v>44</v>
      </c>
      <c r="AB62" s="8" t="s">
        <v>253</v>
      </c>
      <c r="AC62" s="8" t="s">
        <v>45</v>
      </c>
      <c r="AD62" s="9" t="s">
        <v>254</v>
      </c>
    </row>
    <row r="63" customFormat="false" ht="15.75" hidden="false" customHeight="false" outlineLevel="0" collapsed="false">
      <c r="A63" s="5"/>
      <c r="B63" s="5"/>
      <c r="C63" s="5"/>
      <c r="D63" s="5"/>
      <c r="E63" s="5"/>
      <c r="F63" s="5"/>
      <c r="G63" s="5"/>
      <c r="H63" s="5"/>
      <c r="I63" s="5"/>
      <c r="J63" s="5"/>
      <c r="K63" s="5"/>
      <c r="L63" s="5"/>
      <c r="M63" s="5"/>
      <c r="N63" s="5"/>
      <c r="O63" s="5"/>
      <c r="P63" s="5"/>
      <c r="Q63" s="5"/>
      <c r="R63" s="5"/>
      <c r="S63" s="5"/>
      <c r="T63" s="5"/>
      <c r="U63" s="5"/>
      <c r="V63" s="5"/>
      <c r="W63" s="5"/>
      <c r="X63" s="5" t="s">
        <v>251</v>
      </c>
      <c r="Y63" s="5" t="s">
        <v>251</v>
      </c>
      <c r="Z63" s="6" t="s">
        <v>255</v>
      </c>
      <c r="AA63" s="6" t="s">
        <v>194</v>
      </c>
      <c r="AB63" s="8"/>
      <c r="AC63" s="8"/>
      <c r="AD63" s="8"/>
    </row>
    <row r="64" customFormat="false" ht="15.75" hidden="false" customHeight="false" outlineLevel="0" collapsed="false">
      <c r="A64" s="18"/>
      <c r="B64" s="5"/>
      <c r="C64" s="5"/>
      <c r="D64" s="5"/>
      <c r="E64" s="5"/>
      <c r="F64" s="5"/>
      <c r="G64" s="5"/>
      <c r="H64" s="5"/>
      <c r="I64" s="5"/>
      <c r="J64" s="5"/>
      <c r="K64" s="5"/>
      <c r="L64" s="5"/>
      <c r="M64" s="5"/>
      <c r="N64" s="5"/>
      <c r="O64" s="5"/>
      <c r="P64" s="5"/>
      <c r="Q64" s="5"/>
      <c r="R64" s="5"/>
      <c r="S64" s="5" t="s">
        <v>256</v>
      </c>
      <c r="T64" s="5" t="s">
        <v>256</v>
      </c>
      <c r="U64" s="5" t="s">
        <v>257</v>
      </c>
      <c r="V64" s="5" t="s">
        <v>257</v>
      </c>
      <c r="W64" s="5" t="s">
        <v>257</v>
      </c>
      <c r="X64" s="5" t="s">
        <v>257</v>
      </c>
      <c r="Y64" s="5" t="s">
        <v>257</v>
      </c>
      <c r="Z64" s="6" t="s">
        <v>258</v>
      </c>
      <c r="AA64" s="6" t="s">
        <v>125</v>
      </c>
      <c r="AB64" s="6" t="s">
        <v>158</v>
      </c>
      <c r="AC64" s="6" t="s">
        <v>259</v>
      </c>
      <c r="AD64" s="5" t="n">
        <v>1850</v>
      </c>
    </row>
    <row r="65" customFormat="false" ht="15.75" hidden="false" customHeight="false" outlineLevel="0" collapsed="false">
      <c r="A65" s="18" t="s">
        <v>260</v>
      </c>
      <c r="B65" s="5"/>
      <c r="C65" s="5"/>
      <c r="D65" s="5"/>
      <c r="E65" s="5"/>
      <c r="F65" s="5"/>
      <c r="G65" s="5"/>
      <c r="H65" s="5"/>
      <c r="I65" s="5"/>
      <c r="J65" s="5"/>
      <c r="K65" s="5"/>
      <c r="L65" s="5"/>
      <c r="M65" s="5"/>
      <c r="N65" s="5" t="s">
        <v>261</v>
      </c>
      <c r="O65" s="5" t="s">
        <v>261</v>
      </c>
      <c r="P65" s="5" t="s">
        <v>261</v>
      </c>
      <c r="Q65" s="5" t="s">
        <v>261</v>
      </c>
      <c r="R65" s="5" t="s">
        <v>261</v>
      </c>
      <c r="S65" s="5" t="s">
        <v>261</v>
      </c>
      <c r="T65" s="5" t="s">
        <v>261</v>
      </c>
      <c r="U65" s="5" t="s">
        <v>261</v>
      </c>
      <c r="V65" s="5" t="s">
        <v>261</v>
      </c>
      <c r="W65" s="5" t="s">
        <v>261</v>
      </c>
      <c r="X65" s="5" t="s">
        <v>261</v>
      </c>
      <c r="Y65" s="5" t="s">
        <v>261</v>
      </c>
      <c r="Z65" s="6" t="s">
        <v>262</v>
      </c>
      <c r="AA65" s="6" t="s">
        <v>44</v>
      </c>
      <c r="AB65" s="6" t="s">
        <v>225</v>
      </c>
      <c r="AC65" s="6" t="s">
        <v>263</v>
      </c>
      <c r="AD65" s="5" t="n">
        <v>3000</v>
      </c>
    </row>
    <row r="66" customFormat="false" ht="15.75" hidden="false" customHeight="false" outlineLevel="0" collapsed="false">
      <c r="A66" s="5"/>
      <c r="B66" s="5"/>
      <c r="C66" s="5"/>
      <c r="D66" s="5"/>
      <c r="E66" s="5"/>
      <c r="F66" s="5"/>
      <c r="G66" s="5"/>
      <c r="H66" s="5"/>
      <c r="I66" s="5"/>
      <c r="J66" s="5"/>
      <c r="K66" s="5"/>
      <c r="L66" s="5"/>
      <c r="M66" s="5"/>
      <c r="N66" s="5"/>
      <c r="O66" s="5"/>
      <c r="P66" s="5" t="s">
        <v>264</v>
      </c>
      <c r="Q66" s="5" t="s">
        <v>264</v>
      </c>
      <c r="R66" s="5" t="s">
        <v>264</v>
      </c>
      <c r="S66" s="5" t="s">
        <v>264</v>
      </c>
      <c r="T66" s="5" t="s">
        <v>265</v>
      </c>
      <c r="U66" s="5" t="s">
        <v>265</v>
      </c>
      <c r="V66" s="5" t="s">
        <v>265</v>
      </c>
      <c r="W66" s="5" t="s">
        <v>265</v>
      </c>
      <c r="X66" s="5" t="s">
        <v>265</v>
      </c>
      <c r="Y66" s="5" t="s">
        <v>265</v>
      </c>
      <c r="Z66" s="6" t="s">
        <v>266</v>
      </c>
      <c r="AA66" s="6" t="s">
        <v>44</v>
      </c>
      <c r="AB66" s="8" t="s">
        <v>225</v>
      </c>
      <c r="AC66" s="8" t="s">
        <v>267</v>
      </c>
      <c r="AD66" s="9" t="n">
        <v>2500</v>
      </c>
    </row>
    <row r="67" customFormat="false" ht="15.75" hidden="false" customHeight="false" outlineLevel="0" collapsed="false">
      <c r="A67" s="5"/>
      <c r="B67" s="5"/>
      <c r="C67" s="5"/>
      <c r="D67" s="5"/>
      <c r="E67" s="5"/>
      <c r="F67" s="5"/>
      <c r="G67" s="5"/>
      <c r="H67" s="5"/>
      <c r="I67" s="5"/>
      <c r="J67" s="5"/>
      <c r="K67" s="5"/>
      <c r="L67" s="5"/>
      <c r="M67" s="5"/>
      <c r="N67" s="5"/>
      <c r="O67" s="5"/>
      <c r="P67" s="5"/>
      <c r="Q67" s="5"/>
      <c r="R67" s="5"/>
      <c r="S67" s="5"/>
      <c r="T67" s="5" t="s">
        <v>265</v>
      </c>
      <c r="U67" s="5" t="s">
        <v>265</v>
      </c>
      <c r="V67" s="5" t="s">
        <v>265</v>
      </c>
      <c r="W67" s="5" t="s">
        <v>265</v>
      </c>
      <c r="X67" s="5" t="s">
        <v>265</v>
      </c>
      <c r="Y67" s="5" t="s">
        <v>265</v>
      </c>
      <c r="Z67" s="6" t="s">
        <v>268</v>
      </c>
      <c r="AA67" s="6" t="s">
        <v>112</v>
      </c>
      <c r="AB67" s="8"/>
      <c r="AC67" s="8"/>
      <c r="AD67" s="8"/>
    </row>
    <row r="68" customFormat="false" ht="15.75" hidden="false" customHeight="false" outlineLevel="0" collapsed="false">
      <c r="A68" s="5"/>
      <c r="B68" s="5"/>
      <c r="C68" s="5"/>
      <c r="D68" s="5"/>
      <c r="E68" s="5"/>
      <c r="F68" s="5"/>
      <c r="G68" s="5"/>
      <c r="H68" s="5"/>
      <c r="I68" s="5"/>
      <c r="J68" s="5"/>
      <c r="K68" s="5"/>
      <c r="L68" s="5"/>
      <c r="M68" s="5"/>
      <c r="N68" s="5"/>
      <c r="O68" s="5"/>
      <c r="P68" s="5"/>
      <c r="Q68" s="5"/>
      <c r="R68" s="5" t="s">
        <v>269</v>
      </c>
      <c r="S68" s="5" t="s">
        <v>269</v>
      </c>
      <c r="T68" s="5" t="s">
        <v>269</v>
      </c>
      <c r="U68" s="5" t="s">
        <v>269</v>
      </c>
      <c r="V68" s="5" t="s">
        <v>269</v>
      </c>
      <c r="W68" s="5" t="s">
        <v>269</v>
      </c>
      <c r="X68" s="5" t="s">
        <v>269</v>
      </c>
      <c r="Y68" s="5" t="s">
        <v>269</v>
      </c>
      <c r="Z68" s="6" t="s">
        <v>270</v>
      </c>
      <c r="AA68" s="6" t="s">
        <v>54</v>
      </c>
      <c r="AB68" s="6" t="s">
        <v>271</v>
      </c>
      <c r="AC68" s="6" t="s">
        <v>272</v>
      </c>
      <c r="AD68" s="5" t="n">
        <v>2200</v>
      </c>
    </row>
    <row r="69" customFormat="false" ht="15.75" hidden="false" customHeight="false" outlineLevel="0" collapsed="false">
      <c r="A69" s="5"/>
      <c r="B69" s="5"/>
      <c r="C69" s="5"/>
      <c r="D69" s="5"/>
      <c r="E69" s="5"/>
      <c r="F69" s="5"/>
      <c r="G69" s="5"/>
      <c r="H69" s="5"/>
      <c r="I69" s="5"/>
      <c r="J69" s="5"/>
      <c r="K69" s="5"/>
      <c r="L69" s="5" t="s">
        <v>273</v>
      </c>
      <c r="M69" s="5" t="s">
        <v>273</v>
      </c>
      <c r="N69" s="5" t="s">
        <v>273</v>
      </c>
      <c r="O69" s="5" t="s">
        <v>273</v>
      </c>
      <c r="P69" s="5" t="s">
        <v>273</v>
      </c>
      <c r="Q69" s="5" t="s">
        <v>274</v>
      </c>
      <c r="R69" s="5" t="s">
        <v>274</v>
      </c>
      <c r="S69" s="5" t="s">
        <v>274</v>
      </c>
      <c r="T69" s="5" t="s">
        <v>274</v>
      </c>
      <c r="U69" s="5" t="s">
        <v>274</v>
      </c>
      <c r="V69" s="5" t="s">
        <v>274</v>
      </c>
      <c r="W69" s="5" t="s">
        <v>274</v>
      </c>
      <c r="X69" s="5" t="s">
        <v>274</v>
      </c>
      <c r="Y69" s="5" t="s">
        <v>274</v>
      </c>
      <c r="Z69" s="6" t="s">
        <v>275</v>
      </c>
      <c r="AA69" s="6" t="s">
        <v>44</v>
      </c>
      <c r="AB69" s="8" t="s">
        <v>195</v>
      </c>
      <c r="AC69" s="8" t="s">
        <v>276</v>
      </c>
      <c r="AD69" s="9" t="n">
        <v>3500</v>
      </c>
    </row>
    <row r="70" customFormat="false" ht="15.75" hidden="false" customHeight="false" outlineLevel="0" collapsed="false">
      <c r="A70" s="5"/>
      <c r="B70" s="5"/>
      <c r="C70" s="5"/>
      <c r="D70" s="5"/>
      <c r="E70" s="5"/>
      <c r="F70" s="5"/>
      <c r="G70" s="5"/>
      <c r="H70" s="5"/>
      <c r="I70" s="5"/>
      <c r="J70" s="5"/>
      <c r="K70" s="5"/>
      <c r="L70" s="5"/>
      <c r="M70" s="5"/>
      <c r="N70" s="5"/>
      <c r="O70" s="5"/>
      <c r="P70" s="5"/>
      <c r="Q70" s="5" t="s">
        <v>277</v>
      </c>
      <c r="R70" s="5" t="s">
        <v>278</v>
      </c>
      <c r="S70" s="5" t="s">
        <v>279</v>
      </c>
      <c r="T70" s="5" t="s">
        <v>279</v>
      </c>
      <c r="U70" s="5" t="s">
        <v>279</v>
      </c>
      <c r="V70" s="5" t="s">
        <v>279</v>
      </c>
      <c r="W70" s="5" t="s">
        <v>279</v>
      </c>
      <c r="X70" s="5" t="s">
        <v>279</v>
      </c>
      <c r="Y70" s="5" t="s">
        <v>279</v>
      </c>
      <c r="Z70" s="6" t="s">
        <v>280</v>
      </c>
      <c r="AA70" s="6" t="s">
        <v>117</v>
      </c>
      <c r="AB70" s="8"/>
      <c r="AC70" s="8"/>
      <c r="AD70" s="8"/>
    </row>
    <row r="71" customFormat="false" ht="15.75" hidden="false" customHeight="false" outlineLevel="0" collapsed="false">
      <c r="A71" s="5"/>
      <c r="B71" s="5"/>
      <c r="C71" s="5"/>
      <c r="D71" s="5"/>
      <c r="E71" s="5"/>
      <c r="F71" s="5"/>
      <c r="G71" s="5"/>
      <c r="H71" s="5"/>
      <c r="I71" s="5"/>
      <c r="J71" s="5"/>
      <c r="K71" s="5"/>
      <c r="L71" s="5"/>
      <c r="M71" s="5"/>
      <c r="N71" s="5"/>
      <c r="O71" s="5"/>
      <c r="P71" s="5"/>
      <c r="Q71" s="5"/>
      <c r="R71" s="5"/>
      <c r="S71" s="5"/>
      <c r="T71" s="5" t="s">
        <v>281</v>
      </c>
      <c r="U71" s="5" t="s">
        <v>281</v>
      </c>
      <c r="V71" s="5" t="s">
        <v>281</v>
      </c>
      <c r="W71" s="5" t="s">
        <v>281</v>
      </c>
      <c r="X71" s="5" t="s">
        <v>281</v>
      </c>
      <c r="Y71" s="5" t="s">
        <v>281</v>
      </c>
      <c r="Z71" s="6" t="s">
        <v>282</v>
      </c>
      <c r="AA71" s="6" t="s">
        <v>148</v>
      </c>
      <c r="AB71" s="6" t="s">
        <v>283</v>
      </c>
      <c r="AC71" s="6" t="s">
        <v>284</v>
      </c>
      <c r="AD71" s="5" t="n">
        <v>1600</v>
      </c>
    </row>
    <row r="72" customFormat="false" ht="15.75" hidden="false" customHeight="false" outlineLevel="0" collapsed="false">
      <c r="A72" s="5"/>
      <c r="B72" s="5"/>
      <c r="C72" s="5"/>
      <c r="D72" s="5"/>
      <c r="E72" s="5"/>
      <c r="F72" s="5"/>
      <c r="G72" s="5"/>
      <c r="H72" s="5"/>
      <c r="I72" s="5"/>
      <c r="J72" s="5"/>
      <c r="K72" s="5"/>
      <c r="L72" s="5"/>
      <c r="M72" s="5"/>
      <c r="N72" s="5"/>
      <c r="O72" s="5"/>
      <c r="P72" s="5"/>
      <c r="Q72" s="5"/>
      <c r="R72" s="5"/>
      <c r="S72" s="5"/>
      <c r="T72" s="5"/>
      <c r="U72" s="5" t="s">
        <v>285</v>
      </c>
      <c r="V72" s="5" t="s">
        <v>285</v>
      </c>
      <c r="W72" s="5" t="s">
        <v>285</v>
      </c>
      <c r="X72" s="5" t="s">
        <v>285</v>
      </c>
      <c r="Y72" s="5" t="s">
        <v>285</v>
      </c>
      <c r="Z72" s="6" t="s">
        <v>286</v>
      </c>
      <c r="AA72" s="6" t="s">
        <v>287</v>
      </c>
      <c r="AB72" s="6" t="s">
        <v>288</v>
      </c>
      <c r="AC72" s="6" t="s">
        <v>289</v>
      </c>
      <c r="AD72" s="5" t="n">
        <v>1300</v>
      </c>
    </row>
    <row r="73" customFormat="false" ht="15.75" hidden="false" customHeight="false" outlineLevel="0" collapsed="false">
      <c r="A73" s="5"/>
      <c r="B73" s="5"/>
      <c r="C73" s="5"/>
      <c r="D73" s="5"/>
      <c r="E73" s="5"/>
      <c r="F73" s="5"/>
      <c r="G73" s="5"/>
      <c r="H73" s="5"/>
      <c r="I73" s="5"/>
      <c r="J73" s="5"/>
      <c r="K73" s="5"/>
      <c r="L73" s="5"/>
      <c r="M73" s="5"/>
      <c r="N73" s="5"/>
      <c r="O73" s="5"/>
      <c r="P73" s="5"/>
      <c r="Q73" s="5"/>
      <c r="R73" s="5"/>
      <c r="S73" s="5" t="s">
        <v>290</v>
      </c>
      <c r="T73" s="5" t="s">
        <v>291</v>
      </c>
      <c r="U73" s="5" t="s">
        <v>291</v>
      </c>
      <c r="V73" s="5" t="s">
        <v>291</v>
      </c>
      <c r="W73" s="5" t="s">
        <v>291</v>
      </c>
      <c r="X73" s="5" t="s">
        <v>291</v>
      </c>
      <c r="Y73" s="5" t="s">
        <v>291</v>
      </c>
      <c r="Z73" s="6" t="s">
        <v>292</v>
      </c>
      <c r="AA73" s="6" t="s">
        <v>44</v>
      </c>
      <c r="AB73" s="6" t="s">
        <v>158</v>
      </c>
      <c r="AC73" s="6" t="s">
        <v>293</v>
      </c>
      <c r="AD73" s="5" t="n">
        <v>1850</v>
      </c>
    </row>
    <row r="74" customFormat="false" ht="15.75" hidden="false" customHeight="false" outlineLevel="0" collapsed="false">
      <c r="A74" s="5"/>
      <c r="B74" s="5"/>
      <c r="C74" s="5"/>
      <c r="D74" s="5"/>
      <c r="E74" s="5"/>
      <c r="F74" s="5"/>
      <c r="G74" s="5"/>
      <c r="H74" s="5"/>
      <c r="I74" s="5"/>
      <c r="J74" s="5"/>
      <c r="K74" s="5"/>
      <c r="L74" s="5"/>
      <c r="M74" s="5"/>
      <c r="N74" s="5"/>
      <c r="O74" s="5"/>
      <c r="P74" s="5"/>
      <c r="Q74" s="5"/>
      <c r="R74" s="5"/>
      <c r="S74" s="5"/>
      <c r="T74" s="5" t="s">
        <v>294</v>
      </c>
      <c r="U74" s="5" t="s">
        <v>294</v>
      </c>
      <c r="V74" s="5" t="s">
        <v>294</v>
      </c>
      <c r="W74" s="5" t="s">
        <v>294</v>
      </c>
      <c r="X74" s="5" t="s">
        <v>294</v>
      </c>
      <c r="Y74" s="5" t="s">
        <v>294</v>
      </c>
      <c r="Z74" s="6" t="s">
        <v>295</v>
      </c>
      <c r="AA74" s="6" t="s">
        <v>44</v>
      </c>
      <c r="AB74" s="6" t="s">
        <v>158</v>
      </c>
      <c r="AC74" s="6" t="s">
        <v>296</v>
      </c>
      <c r="AD74" s="5" t="n">
        <v>1550</v>
      </c>
    </row>
    <row r="75" customFormat="false" ht="15.75" hidden="false" customHeight="false" outlineLevel="0" collapsed="false">
      <c r="A75" s="5"/>
      <c r="B75" s="5"/>
      <c r="C75" s="5"/>
      <c r="D75" s="5"/>
      <c r="E75" s="5"/>
      <c r="F75" s="5"/>
      <c r="G75" s="5"/>
      <c r="H75" s="5"/>
      <c r="I75" s="5"/>
      <c r="J75" s="5"/>
      <c r="K75" s="5"/>
      <c r="L75" s="5"/>
      <c r="M75" s="5"/>
      <c r="N75" s="5"/>
      <c r="O75" s="5"/>
      <c r="P75" s="5"/>
      <c r="Q75" s="5" t="s">
        <v>297</v>
      </c>
      <c r="R75" s="5" t="s">
        <v>297</v>
      </c>
      <c r="S75" s="5" t="s">
        <v>297</v>
      </c>
      <c r="T75" s="5" t="s">
        <v>297</v>
      </c>
      <c r="U75" s="5" t="s">
        <v>297</v>
      </c>
      <c r="V75" s="5" t="s">
        <v>297</v>
      </c>
      <c r="W75" s="5" t="s">
        <v>297</v>
      </c>
      <c r="X75" s="5" t="s">
        <v>297</v>
      </c>
      <c r="Y75" s="5" t="s">
        <v>297</v>
      </c>
      <c r="Z75" s="6" t="s">
        <v>298</v>
      </c>
      <c r="AA75" s="6" t="s">
        <v>299</v>
      </c>
      <c r="AB75" s="6" t="s">
        <v>168</v>
      </c>
      <c r="AC75" s="6" t="s">
        <v>83</v>
      </c>
      <c r="AD75" s="5" t="n">
        <v>2300</v>
      </c>
    </row>
    <row r="76" customFormat="false" ht="15.75" hidden="false" customHeight="false" outlineLevel="0" collapsed="false">
      <c r="A76" s="5"/>
      <c r="B76" s="5"/>
      <c r="C76" s="5"/>
      <c r="D76" s="5"/>
      <c r="E76" s="5"/>
      <c r="F76" s="5"/>
      <c r="G76" s="5"/>
      <c r="H76" s="5"/>
      <c r="I76" s="5"/>
      <c r="J76" s="5"/>
      <c r="K76" s="5"/>
      <c r="L76" s="5"/>
      <c r="M76" s="5"/>
      <c r="N76" s="5"/>
      <c r="O76" s="5"/>
      <c r="P76" s="5"/>
      <c r="Q76" s="5"/>
      <c r="R76" s="5"/>
      <c r="S76" s="5"/>
      <c r="T76" s="5"/>
      <c r="U76" s="5"/>
      <c r="V76" s="5" t="s">
        <v>300</v>
      </c>
      <c r="W76" s="5" t="s">
        <v>300</v>
      </c>
      <c r="X76" s="5" t="s">
        <v>300</v>
      </c>
      <c r="Y76" s="5" t="s">
        <v>300</v>
      </c>
      <c r="Z76" s="6" t="s">
        <v>301</v>
      </c>
      <c r="AA76" s="6" t="s">
        <v>44</v>
      </c>
      <c r="AB76" s="6" t="s">
        <v>158</v>
      </c>
      <c r="AC76" s="6" t="s">
        <v>191</v>
      </c>
      <c r="AD76" s="5" t="n">
        <v>1100</v>
      </c>
    </row>
    <row r="77" customFormat="false" ht="15.75" hidden="false" customHeight="false" outlineLevel="0" collapsed="false">
      <c r="A77" s="5"/>
      <c r="B77" s="5"/>
      <c r="C77" s="5"/>
      <c r="D77" s="5"/>
      <c r="E77" s="5"/>
      <c r="F77" s="5"/>
      <c r="G77" s="5"/>
      <c r="H77" s="5"/>
      <c r="I77" s="5"/>
      <c r="J77" s="5"/>
      <c r="K77" s="5"/>
      <c r="L77" s="5"/>
      <c r="M77" s="5"/>
      <c r="N77" s="5"/>
      <c r="O77" s="5"/>
      <c r="P77" s="5"/>
      <c r="Q77" s="5"/>
      <c r="R77" s="5"/>
      <c r="S77" s="5"/>
      <c r="T77" s="5"/>
      <c r="U77" s="5"/>
      <c r="V77" s="5"/>
      <c r="W77" s="5" t="s">
        <v>302</v>
      </c>
      <c r="X77" s="5" t="s">
        <v>302</v>
      </c>
      <c r="Y77" s="5" t="s">
        <v>302</v>
      </c>
      <c r="Z77" s="6" t="s">
        <v>303</v>
      </c>
      <c r="AA77" s="6" t="s">
        <v>44</v>
      </c>
      <c r="AB77" s="11" t="s">
        <v>304</v>
      </c>
      <c r="AC77" s="6" t="s">
        <v>45</v>
      </c>
      <c r="AD77" s="5" t="n">
        <v>850</v>
      </c>
    </row>
    <row r="78" customFormat="false" ht="15.75" hidden="false" customHeight="false" outlineLevel="0" collapsed="false">
      <c r="A78" s="5"/>
      <c r="B78" s="5"/>
      <c r="C78" s="5"/>
      <c r="D78" s="5"/>
      <c r="E78" s="5"/>
      <c r="F78" s="5"/>
      <c r="G78" s="5"/>
      <c r="H78" s="5"/>
      <c r="I78" s="5"/>
      <c r="J78" s="5"/>
      <c r="K78" s="5"/>
      <c r="L78" s="5"/>
      <c r="M78" s="5"/>
      <c r="N78" s="5"/>
      <c r="O78" s="5"/>
      <c r="P78" s="5"/>
      <c r="Q78" s="5"/>
      <c r="R78" s="5"/>
      <c r="S78" s="5" t="s">
        <v>305</v>
      </c>
      <c r="T78" s="5" t="s">
        <v>305</v>
      </c>
      <c r="U78" s="5" t="s">
        <v>305</v>
      </c>
      <c r="V78" s="5" t="s">
        <v>305</v>
      </c>
      <c r="W78" s="5" t="s">
        <v>305</v>
      </c>
      <c r="X78" s="5" t="s">
        <v>305</v>
      </c>
      <c r="Y78" s="5" t="s">
        <v>305</v>
      </c>
      <c r="Z78" s="6" t="s">
        <v>306</v>
      </c>
      <c r="AA78" s="6" t="s">
        <v>307</v>
      </c>
      <c r="AB78" s="11" t="s">
        <v>158</v>
      </c>
      <c r="AC78" s="6" t="s">
        <v>308</v>
      </c>
      <c r="AD78" s="5" t="n">
        <v>1850</v>
      </c>
    </row>
    <row r="79" customFormat="false" ht="15.75" hidden="false" customHeight="false" outlineLevel="0" collapsed="false">
      <c r="A79" s="5"/>
      <c r="B79" s="5"/>
      <c r="C79" s="5"/>
      <c r="D79" s="5"/>
      <c r="E79" s="5"/>
      <c r="F79" s="5"/>
      <c r="G79" s="5"/>
      <c r="H79" s="5"/>
      <c r="I79" s="5"/>
      <c r="J79" s="5"/>
      <c r="K79" s="5"/>
      <c r="L79" s="5"/>
      <c r="M79" s="5"/>
      <c r="N79" s="5"/>
      <c r="O79" s="5"/>
      <c r="P79" s="5"/>
      <c r="Q79" s="5"/>
      <c r="R79" s="5"/>
      <c r="S79" s="5"/>
      <c r="T79" s="5"/>
      <c r="U79" s="5"/>
      <c r="V79" s="5" t="s">
        <v>309</v>
      </c>
      <c r="W79" s="5"/>
      <c r="X79" s="5"/>
      <c r="Y79" s="19" t="s">
        <v>310</v>
      </c>
      <c r="Z79" s="20" t="s">
        <v>311</v>
      </c>
      <c r="AA79" s="20" t="s">
        <v>33</v>
      </c>
      <c r="AB79" s="6" t="s">
        <v>182</v>
      </c>
      <c r="AC79" s="6" t="s">
        <v>45</v>
      </c>
      <c r="AD79" s="5" t="n">
        <v>300</v>
      </c>
    </row>
    <row r="80" customFormat="false" ht="15.75" hidden="false" customHeight="false" outlineLevel="0" collapsed="false">
      <c r="A80" s="5"/>
      <c r="B80" s="5"/>
      <c r="C80" s="5"/>
      <c r="D80" s="5"/>
      <c r="E80" s="5"/>
      <c r="F80" s="5"/>
      <c r="G80" s="5"/>
      <c r="H80" s="5"/>
      <c r="I80" s="5"/>
      <c r="J80" s="5"/>
      <c r="K80" s="5"/>
      <c r="L80" s="5"/>
      <c r="M80" s="5"/>
      <c r="N80" s="5"/>
      <c r="O80" s="5"/>
      <c r="P80" s="5"/>
      <c r="Q80" s="5"/>
      <c r="R80" s="5"/>
      <c r="S80" s="5"/>
      <c r="T80" s="5"/>
      <c r="U80" s="5"/>
      <c r="V80" s="5"/>
      <c r="W80" s="5"/>
      <c r="X80" s="5"/>
      <c r="Y80" s="19" t="s">
        <v>312</v>
      </c>
      <c r="Z80" s="20" t="s">
        <v>313</v>
      </c>
      <c r="AA80" s="20" t="s">
        <v>33</v>
      </c>
      <c r="AB80" s="6" t="s">
        <v>314</v>
      </c>
      <c r="AC80" s="6" t="s">
        <v>83</v>
      </c>
      <c r="AD80" s="5" t="n">
        <v>225</v>
      </c>
    </row>
    <row r="81" customFormat="false" ht="15.75" hidden="false" customHeight="false" outlineLevel="0" collapsed="false">
      <c r="A81" s="5"/>
      <c r="B81" s="5"/>
      <c r="C81" s="5"/>
      <c r="D81" s="5"/>
      <c r="E81" s="5"/>
      <c r="F81" s="5"/>
      <c r="G81" s="5"/>
      <c r="H81" s="5"/>
      <c r="I81" s="5"/>
      <c r="J81" s="5"/>
      <c r="K81" s="5"/>
      <c r="L81" s="5"/>
      <c r="M81" s="5"/>
      <c r="N81" s="5"/>
      <c r="O81" s="5"/>
      <c r="P81" s="5"/>
      <c r="Q81" s="5"/>
      <c r="R81" s="5"/>
      <c r="S81" s="5" t="s">
        <v>315</v>
      </c>
      <c r="T81" s="5" t="s">
        <v>315</v>
      </c>
      <c r="U81" s="5" t="s">
        <v>315</v>
      </c>
      <c r="V81" s="5" t="s">
        <v>315</v>
      </c>
      <c r="W81" s="5" t="s">
        <v>315</v>
      </c>
      <c r="X81" s="5" t="s">
        <v>315</v>
      </c>
      <c r="Y81" s="5" t="s">
        <v>315</v>
      </c>
      <c r="Z81" s="6" t="s">
        <v>316</v>
      </c>
      <c r="AA81" s="6" t="s">
        <v>125</v>
      </c>
      <c r="AB81" s="6" t="s">
        <v>168</v>
      </c>
      <c r="AC81" s="6" t="s">
        <v>317</v>
      </c>
      <c r="AD81" s="5" t="n">
        <v>2400</v>
      </c>
    </row>
    <row r="82" customFormat="false" ht="15.75" hidden="false" customHeight="false" outlineLevel="0" collapsed="false">
      <c r="A82" s="5"/>
      <c r="B82" s="5"/>
      <c r="C82" s="5"/>
      <c r="D82" s="5"/>
      <c r="E82" s="5"/>
      <c r="F82" s="5"/>
      <c r="G82" s="5"/>
      <c r="H82" s="5"/>
      <c r="I82" s="5"/>
      <c r="J82" s="5"/>
      <c r="K82" s="5"/>
      <c r="L82" s="5"/>
      <c r="M82" s="5"/>
      <c r="N82" s="5"/>
      <c r="O82" s="5"/>
      <c r="P82" s="5"/>
      <c r="Q82" s="5"/>
      <c r="R82" s="5"/>
      <c r="S82" s="5"/>
      <c r="T82" s="5"/>
      <c r="U82" s="5" t="s">
        <v>318</v>
      </c>
      <c r="V82" s="5" t="s">
        <v>318</v>
      </c>
      <c r="W82" s="5" t="s">
        <v>318</v>
      </c>
      <c r="X82" s="5" t="s">
        <v>318</v>
      </c>
      <c r="Y82" s="5" t="s">
        <v>318</v>
      </c>
      <c r="Z82" s="6" t="s">
        <v>319</v>
      </c>
      <c r="AA82" s="6" t="s">
        <v>44</v>
      </c>
      <c r="AB82" s="6" t="s">
        <v>163</v>
      </c>
      <c r="AC82" s="6" t="s">
        <v>59</v>
      </c>
      <c r="AD82" s="5" t="n">
        <v>1250</v>
      </c>
    </row>
    <row r="83" customFormat="false" ht="15.75" hidden="false" customHeight="false" outlineLevel="0" collapsed="false">
      <c r="A83" s="5"/>
      <c r="B83" s="5"/>
      <c r="C83" s="5"/>
      <c r="D83" s="5"/>
      <c r="E83" s="5"/>
      <c r="F83" s="5"/>
      <c r="G83" s="5"/>
      <c r="H83" s="5"/>
      <c r="I83" s="5"/>
      <c r="J83" s="5"/>
      <c r="K83" s="5"/>
      <c r="L83" s="5"/>
      <c r="M83" s="5"/>
      <c r="N83" s="5"/>
      <c r="O83" s="5"/>
      <c r="P83" s="5"/>
      <c r="Q83" s="5"/>
      <c r="R83" s="5"/>
      <c r="S83" s="5"/>
      <c r="T83" s="5"/>
      <c r="U83" s="5"/>
      <c r="V83" s="5"/>
      <c r="W83" s="5"/>
      <c r="X83" s="5" t="s">
        <v>320</v>
      </c>
      <c r="Y83" s="5" t="s">
        <v>321</v>
      </c>
      <c r="Z83" s="6" t="s">
        <v>322</v>
      </c>
      <c r="AA83" s="6" t="s">
        <v>125</v>
      </c>
      <c r="AB83" s="14" t="s">
        <v>182</v>
      </c>
      <c r="AC83" s="14" t="s">
        <v>45</v>
      </c>
      <c r="AD83" s="7" t="n">
        <v>700</v>
      </c>
    </row>
    <row r="84" customFormat="false" ht="15.75" hidden="false" customHeight="false" outlineLevel="0" collapsed="false">
      <c r="A84" s="5"/>
      <c r="B84" s="5"/>
      <c r="C84" s="5"/>
      <c r="D84" s="5"/>
      <c r="E84" s="5"/>
      <c r="F84" s="5"/>
      <c r="G84" s="5"/>
      <c r="H84" s="5"/>
      <c r="I84" s="5"/>
      <c r="J84" s="5"/>
      <c r="K84" s="5"/>
      <c r="L84" s="5"/>
      <c r="M84" s="5"/>
      <c r="N84" s="5"/>
      <c r="O84" s="5"/>
      <c r="P84" s="5"/>
      <c r="Q84" s="5"/>
      <c r="R84" s="5"/>
      <c r="S84" s="5"/>
      <c r="T84" s="5"/>
      <c r="U84" s="5"/>
      <c r="V84" s="5"/>
      <c r="W84" s="5"/>
      <c r="X84" s="5" t="s">
        <v>323</v>
      </c>
      <c r="Y84" s="5" t="s">
        <v>324</v>
      </c>
      <c r="Z84" s="6" t="s">
        <v>325</v>
      </c>
      <c r="AA84" s="6" t="s">
        <v>44</v>
      </c>
      <c r="AB84" s="14"/>
      <c r="AC84" s="14"/>
      <c r="AD84" s="14"/>
    </row>
    <row r="85" customFormat="false" ht="15.75" hidden="false" customHeight="false" outlineLevel="0" collapsed="false">
      <c r="A85" s="5"/>
      <c r="B85" s="5"/>
      <c r="C85" s="5"/>
      <c r="D85" s="5"/>
      <c r="E85" s="5"/>
      <c r="F85" s="5"/>
      <c r="G85" s="5"/>
      <c r="H85" s="5"/>
      <c r="I85" s="5"/>
      <c r="J85" s="5"/>
      <c r="K85" s="5"/>
      <c r="L85" s="5"/>
      <c r="M85" s="5"/>
      <c r="N85" s="5"/>
      <c r="O85" s="5"/>
      <c r="P85" s="5"/>
      <c r="Q85" s="5"/>
      <c r="R85" s="5"/>
      <c r="S85" s="5"/>
      <c r="T85" s="5"/>
      <c r="U85" s="5"/>
      <c r="V85" s="5"/>
      <c r="W85" s="5"/>
      <c r="X85" s="5" t="s">
        <v>326</v>
      </c>
      <c r="Y85" s="5" t="s">
        <v>327</v>
      </c>
      <c r="Z85" s="6" t="s">
        <v>328</v>
      </c>
      <c r="AA85" s="6" t="s">
        <v>44</v>
      </c>
      <c r="AB85" s="14"/>
      <c r="AC85" s="14"/>
      <c r="AD85" s="14"/>
    </row>
    <row r="86" customFormat="false" ht="15.75" hidden="false" customHeight="false" outlineLevel="0" collapsed="false">
      <c r="A86" s="3"/>
      <c r="B86" s="3"/>
      <c r="C86" s="3"/>
      <c r="D86" s="3"/>
      <c r="E86" s="3"/>
      <c r="F86" s="3"/>
      <c r="G86" s="3"/>
      <c r="H86" s="3"/>
      <c r="I86" s="3"/>
      <c r="J86" s="3"/>
      <c r="K86" s="3"/>
      <c r="L86" s="3"/>
      <c r="M86" s="3"/>
      <c r="N86" s="3"/>
      <c r="O86" s="3"/>
      <c r="P86" s="3"/>
      <c r="Q86" s="3"/>
      <c r="R86" s="3"/>
      <c r="S86" s="3"/>
      <c r="T86" s="3"/>
      <c r="U86" s="3"/>
      <c r="V86" s="3"/>
      <c r="W86" s="3"/>
      <c r="X86" s="3" t="s">
        <v>326</v>
      </c>
      <c r="Y86" s="3" t="s">
        <v>327</v>
      </c>
      <c r="Z86" s="4" t="s">
        <v>329</v>
      </c>
      <c r="AA86" s="4" t="s">
        <v>44</v>
      </c>
      <c r="AB86" s="14"/>
      <c r="AC86" s="14"/>
      <c r="AD86" s="14"/>
    </row>
    <row r="87" customFormat="false" ht="15.75" hidden="false" customHeight="false" outlineLevel="0" collapsed="false">
      <c r="A87" s="5" t="s">
        <v>330</v>
      </c>
      <c r="B87" s="5"/>
      <c r="C87" s="5"/>
      <c r="D87" s="5"/>
      <c r="E87" s="5"/>
      <c r="F87" s="5"/>
      <c r="G87" s="5" t="s">
        <v>331</v>
      </c>
      <c r="H87" s="5" t="s">
        <v>331</v>
      </c>
      <c r="I87" s="5" t="s">
        <v>331</v>
      </c>
      <c r="J87" s="5" t="s">
        <v>331</v>
      </c>
      <c r="K87" s="5" t="s">
        <v>332</v>
      </c>
      <c r="L87" s="5" t="s">
        <v>333</v>
      </c>
      <c r="M87" s="5" t="s">
        <v>334</v>
      </c>
      <c r="N87" s="5" t="s">
        <v>334</v>
      </c>
      <c r="O87" s="5" t="s">
        <v>334</v>
      </c>
      <c r="P87" s="5" t="s">
        <v>334</v>
      </c>
      <c r="Q87" s="5" t="s">
        <v>334</v>
      </c>
      <c r="R87" s="5" t="s">
        <v>334</v>
      </c>
      <c r="S87" s="5" t="s">
        <v>334</v>
      </c>
      <c r="T87" s="5" t="s">
        <v>334</v>
      </c>
      <c r="U87" s="5" t="s">
        <v>334</v>
      </c>
      <c r="V87" s="5" t="s">
        <v>335</v>
      </c>
      <c r="W87" s="5" t="s">
        <v>335</v>
      </c>
      <c r="X87" s="5" t="s">
        <v>335</v>
      </c>
      <c r="Y87" s="5" t="s">
        <v>335</v>
      </c>
      <c r="Z87" s="6" t="s">
        <v>336</v>
      </c>
      <c r="AA87" s="6" t="s">
        <v>173</v>
      </c>
      <c r="AB87" s="8" t="s">
        <v>337</v>
      </c>
      <c r="AC87" s="8" t="s">
        <v>338</v>
      </c>
      <c r="AD87" s="9" t="n">
        <v>5200</v>
      </c>
    </row>
    <row r="88" customFormat="false" ht="15.75" hidden="false" customHeight="false" outlineLevel="0" collapsed="false">
      <c r="A88" s="5"/>
      <c r="B88" s="5"/>
      <c r="C88" s="5"/>
      <c r="D88" s="5"/>
      <c r="E88" s="5"/>
      <c r="F88" s="5"/>
      <c r="G88" s="5"/>
      <c r="H88" s="5"/>
      <c r="I88" s="5"/>
      <c r="J88" s="5"/>
      <c r="K88" s="5"/>
      <c r="L88" s="5"/>
      <c r="M88" s="5"/>
      <c r="N88" s="5"/>
      <c r="O88" s="5"/>
      <c r="P88" s="5"/>
      <c r="Q88" s="5"/>
      <c r="R88" s="5"/>
      <c r="S88" s="5"/>
      <c r="T88" s="5"/>
      <c r="U88" s="5"/>
      <c r="V88" s="5" t="s">
        <v>335</v>
      </c>
      <c r="W88" s="5" t="s">
        <v>335</v>
      </c>
      <c r="X88" s="5" t="s">
        <v>335</v>
      </c>
      <c r="Y88" s="5" t="s">
        <v>335</v>
      </c>
      <c r="Z88" s="6" t="s">
        <v>339</v>
      </c>
      <c r="AA88" s="6" t="s">
        <v>44</v>
      </c>
      <c r="AB88" s="8"/>
      <c r="AC88" s="8"/>
      <c r="AD88" s="8"/>
    </row>
    <row r="89" customFormat="false" ht="15.75" hidden="false" customHeight="false" outlineLevel="0" collapsed="false">
      <c r="A89" s="5"/>
      <c r="B89" s="5"/>
      <c r="C89" s="5"/>
      <c r="D89" s="5"/>
      <c r="E89" s="5"/>
      <c r="F89" s="5"/>
      <c r="G89" s="5"/>
      <c r="H89" s="5"/>
      <c r="I89" s="5"/>
      <c r="J89" s="5"/>
      <c r="K89" s="5"/>
      <c r="L89" s="5"/>
      <c r="M89" s="5"/>
      <c r="N89" s="5"/>
      <c r="O89" s="5"/>
      <c r="P89" s="5"/>
      <c r="Q89" s="5"/>
      <c r="R89" s="5"/>
      <c r="S89" s="5"/>
      <c r="T89" s="5"/>
      <c r="U89" s="5"/>
      <c r="V89" s="5" t="s">
        <v>335</v>
      </c>
      <c r="W89" s="5" t="s">
        <v>335</v>
      </c>
      <c r="X89" s="5" t="s">
        <v>335</v>
      </c>
      <c r="Y89" s="5" t="s">
        <v>335</v>
      </c>
      <c r="Z89" s="6" t="s">
        <v>340</v>
      </c>
      <c r="AA89" s="6" t="s">
        <v>54</v>
      </c>
      <c r="AB89" s="8"/>
      <c r="AC89" s="8"/>
      <c r="AD89" s="8"/>
    </row>
    <row r="90" customFormat="false" ht="15.75" hidden="false" customHeight="false" outlineLevel="0" collapsed="false">
      <c r="A90" s="5"/>
      <c r="B90" s="5"/>
      <c r="C90" s="5"/>
      <c r="D90" s="5"/>
      <c r="E90" s="5"/>
      <c r="F90" s="5"/>
      <c r="G90" s="5"/>
      <c r="H90" s="5"/>
      <c r="I90" s="5"/>
      <c r="J90" s="5"/>
      <c r="K90" s="5" t="s">
        <v>341</v>
      </c>
      <c r="L90" s="5" t="s">
        <v>342</v>
      </c>
      <c r="M90" s="5" t="s">
        <v>342</v>
      </c>
      <c r="N90" s="5" t="s">
        <v>342</v>
      </c>
      <c r="O90" s="5" t="s">
        <v>342</v>
      </c>
      <c r="P90" s="5" t="s">
        <v>342</v>
      </c>
      <c r="Q90" s="5" t="s">
        <v>342</v>
      </c>
      <c r="R90" s="5" t="s">
        <v>342</v>
      </c>
      <c r="S90" s="5" t="s">
        <v>342</v>
      </c>
      <c r="T90" s="5" t="s">
        <v>342</v>
      </c>
      <c r="U90" s="5" t="s">
        <v>343</v>
      </c>
      <c r="V90" s="5" t="s">
        <v>344</v>
      </c>
      <c r="W90" s="5" t="s">
        <v>344</v>
      </c>
      <c r="X90" s="5" t="s">
        <v>344</v>
      </c>
      <c r="Y90" s="5" t="s">
        <v>344</v>
      </c>
      <c r="Z90" s="6" t="s">
        <v>345</v>
      </c>
      <c r="AA90" s="6" t="s">
        <v>194</v>
      </c>
      <c r="AB90" s="8"/>
      <c r="AC90" s="8"/>
      <c r="AD90" s="8"/>
    </row>
    <row r="91" customFormat="false" ht="15.75" hidden="false" customHeight="false" outlineLevel="0" collapsed="false">
      <c r="A91" s="5"/>
      <c r="B91" s="5"/>
      <c r="C91" s="5"/>
      <c r="D91" s="5"/>
      <c r="E91" s="5"/>
      <c r="F91" s="5"/>
      <c r="G91" s="5"/>
      <c r="H91" s="5"/>
      <c r="I91" s="5"/>
      <c r="J91" s="5"/>
      <c r="K91" s="5"/>
      <c r="L91" s="5"/>
      <c r="M91" s="5"/>
      <c r="N91" s="5"/>
      <c r="O91" s="5"/>
      <c r="P91" s="5"/>
      <c r="Q91" s="5"/>
      <c r="R91" s="5"/>
      <c r="S91" s="5"/>
      <c r="T91" s="5"/>
      <c r="U91" s="5" t="s">
        <v>346</v>
      </c>
      <c r="V91" s="5" t="s">
        <v>347</v>
      </c>
      <c r="W91" s="5" t="s">
        <v>348</v>
      </c>
      <c r="X91" s="5" t="s">
        <v>348</v>
      </c>
      <c r="Y91" s="5" t="s">
        <v>348</v>
      </c>
      <c r="Z91" s="6" t="s">
        <v>349</v>
      </c>
      <c r="AA91" s="6" t="s">
        <v>54</v>
      </c>
      <c r="AB91" s="8"/>
      <c r="AC91" s="8"/>
      <c r="AD91" s="8"/>
    </row>
    <row r="92" customFormat="false" ht="15.75" hidden="false" customHeight="false" outlineLevel="0" collapsed="false">
      <c r="A92" s="5"/>
      <c r="B92" s="5"/>
      <c r="C92" s="5"/>
      <c r="D92" s="5"/>
      <c r="E92" s="5"/>
      <c r="F92" s="5"/>
      <c r="G92" s="5"/>
      <c r="H92" s="5"/>
      <c r="I92" s="5"/>
      <c r="J92" s="5"/>
      <c r="K92" s="5"/>
      <c r="L92" s="5"/>
      <c r="M92" s="5"/>
      <c r="N92" s="5"/>
      <c r="O92" s="5"/>
      <c r="P92" s="5"/>
      <c r="Q92" s="5"/>
      <c r="R92" s="5"/>
      <c r="S92" s="5"/>
      <c r="T92" s="5"/>
      <c r="U92" s="5"/>
      <c r="V92" s="5"/>
      <c r="W92" s="5" t="s">
        <v>348</v>
      </c>
      <c r="X92" s="5" t="s">
        <v>348</v>
      </c>
      <c r="Y92" s="5" t="s">
        <v>348</v>
      </c>
      <c r="Z92" s="6" t="s">
        <v>350</v>
      </c>
      <c r="AA92" s="6" t="s">
        <v>54</v>
      </c>
      <c r="AB92" s="8"/>
      <c r="AC92" s="8"/>
      <c r="AD92" s="8"/>
    </row>
    <row r="93" customFormat="false" ht="15.75" hidden="false" customHeight="false" outlineLevel="0" collapsed="false">
      <c r="A93" s="5"/>
      <c r="B93" s="5"/>
      <c r="C93" s="5"/>
      <c r="D93" s="5"/>
      <c r="E93" s="5"/>
      <c r="F93" s="5"/>
      <c r="G93" s="5"/>
      <c r="H93" s="5"/>
      <c r="I93" s="5"/>
      <c r="J93" s="5"/>
      <c r="K93" s="5"/>
      <c r="L93" s="5"/>
      <c r="M93" s="5"/>
      <c r="N93" s="5"/>
      <c r="O93" s="5"/>
      <c r="P93" s="5"/>
      <c r="Q93" s="5"/>
      <c r="R93" s="5"/>
      <c r="S93" s="5"/>
      <c r="T93" s="5"/>
      <c r="U93" s="5"/>
      <c r="V93" s="5"/>
      <c r="W93" s="5" t="s">
        <v>348</v>
      </c>
      <c r="X93" s="5" t="s">
        <v>348</v>
      </c>
      <c r="Y93" s="5" t="s">
        <v>348</v>
      </c>
      <c r="Z93" s="6" t="s">
        <v>351</v>
      </c>
      <c r="AA93" s="6" t="s">
        <v>352</v>
      </c>
      <c r="AB93" s="8"/>
      <c r="AC93" s="8"/>
      <c r="AD93" s="8"/>
    </row>
    <row r="94" customFormat="false" ht="15.75" hidden="false" customHeight="false" outlineLevel="0" collapsed="false">
      <c r="A94" s="5"/>
      <c r="B94" s="5"/>
      <c r="C94" s="5"/>
      <c r="D94" s="5"/>
      <c r="E94" s="5"/>
      <c r="F94" s="5" t="s">
        <v>353</v>
      </c>
      <c r="G94" s="5" t="s">
        <v>354</v>
      </c>
      <c r="H94" s="5" t="s">
        <v>355</v>
      </c>
      <c r="I94" s="5" t="s">
        <v>355</v>
      </c>
      <c r="J94" s="5" t="s">
        <v>355</v>
      </c>
      <c r="K94" s="5" t="s">
        <v>355</v>
      </c>
      <c r="L94" s="5" t="s">
        <v>355</v>
      </c>
      <c r="M94" s="5" t="s">
        <v>355</v>
      </c>
      <c r="N94" s="5" t="s">
        <v>355</v>
      </c>
      <c r="O94" s="5" t="s">
        <v>355</v>
      </c>
      <c r="P94" s="5" t="s">
        <v>355</v>
      </c>
      <c r="Q94" s="5" t="s">
        <v>355</v>
      </c>
      <c r="R94" s="5" t="s">
        <v>356</v>
      </c>
      <c r="S94" s="5" t="s">
        <v>356</v>
      </c>
      <c r="T94" s="5" t="s">
        <v>356</v>
      </c>
      <c r="U94" s="5" t="s">
        <v>356</v>
      </c>
      <c r="V94" s="5" t="s">
        <v>356</v>
      </c>
      <c r="W94" s="5" t="s">
        <v>356</v>
      </c>
      <c r="X94" s="5" t="s">
        <v>356</v>
      </c>
      <c r="Y94" s="5" t="s">
        <v>356</v>
      </c>
      <c r="Z94" s="6" t="s">
        <v>357</v>
      </c>
      <c r="AA94" s="6" t="s">
        <v>212</v>
      </c>
      <c r="AB94" s="8" t="s">
        <v>337</v>
      </c>
      <c r="AC94" s="8" t="s">
        <v>358</v>
      </c>
      <c r="AD94" s="9" t="n">
        <v>5800</v>
      </c>
    </row>
    <row r="95" customFormat="false" ht="15.75" hidden="false" customHeight="false" outlineLevel="0" collapsed="false">
      <c r="A95" s="5"/>
      <c r="B95" s="5"/>
      <c r="C95" s="5"/>
      <c r="D95" s="5"/>
      <c r="E95" s="5"/>
      <c r="F95" s="5"/>
      <c r="G95" s="5"/>
      <c r="H95" s="5"/>
      <c r="I95" s="5"/>
      <c r="J95" s="5"/>
      <c r="K95" s="5"/>
      <c r="L95" s="5"/>
      <c r="M95" s="5"/>
      <c r="N95" s="5"/>
      <c r="O95" s="5"/>
      <c r="P95" s="5"/>
      <c r="Q95" s="5"/>
      <c r="R95" s="5" t="s">
        <v>356</v>
      </c>
      <c r="S95" s="5" t="s">
        <v>356</v>
      </c>
      <c r="T95" s="5" t="s">
        <v>356</v>
      </c>
      <c r="U95" s="5" t="s">
        <v>356</v>
      </c>
      <c r="V95" s="5" t="s">
        <v>356</v>
      </c>
      <c r="W95" s="5" t="s">
        <v>356</v>
      </c>
      <c r="X95" s="5" t="s">
        <v>356</v>
      </c>
      <c r="Y95" s="5" t="s">
        <v>356</v>
      </c>
      <c r="Z95" s="6" t="s">
        <v>359</v>
      </c>
      <c r="AA95" s="6" t="s">
        <v>44</v>
      </c>
      <c r="AB95" s="8"/>
      <c r="AC95" s="8"/>
      <c r="AD95" s="8"/>
    </row>
    <row r="96" customFormat="false" ht="15.75" hidden="false" customHeight="false" outlineLevel="0" collapsed="false">
      <c r="A96" s="5"/>
      <c r="B96" s="5"/>
      <c r="C96" s="5"/>
      <c r="D96" s="5"/>
      <c r="E96" s="5"/>
      <c r="F96" s="5"/>
      <c r="G96" s="5" t="s">
        <v>360</v>
      </c>
      <c r="H96" s="5" t="s">
        <v>361</v>
      </c>
      <c r="I96" s="5" t="s">
        <v>361</v>
      </c>
      <c r="J96" s="5" t="s">
        <v>361</v>
      </c>
      <c r="K96" s="5" t="s">
        <v>361</v>
      </c>
      <c r="L96" s="5" t="s">
        <v>361</v>
      </c>
      <c r="M96" s="5" t="s">
        <v>362</v>
      </c>
      <c r="N96" s="5" t="s">
        <v>363</v>
      </c>
      <c r="O96" s="5" t="s">
        <v>363</v>
      </c>
      <c r="P96" s="5" t="s">
        <v>363</v>
      </c>
      <c r="Q96" s="5" t="s">
        <v>363</v>
      </c>
      <c r="R96" s="5" t="s">
        <v>363</v>
      </c>
      <c r="S96" s="5" t="s">
        <v>363</v>
      </c>
      <c r="T96" s="5" t="s">
        <v>363</v>
      </c>
      <c r="U96" s="5" t="s">
        <v>363</v>
      </c>
      <c r="V96" s="5" t="s">
        <v>363</v>
      </c>
      <c r="W96" s="5" t="s">
        <v>364</v>
      </c>
      <c r="X96" s="5" t="s">
        <v>364</v>
      </c>
      <c r="Y96" s="5" t="s">
        <v>365</v>
      </c>
      <c r="Z96" s="6" t="s">
        <v>366</v>
      </c>
      <c r="AA96" s="6" t="s">
        <v>90</v>
      </c>
      <c r="AB96" s="8"/>
      <c r="AC96" s="8"/>
      <c r="AD96" s="8"/>
    </row>
    <row r="97" customFormat="false" ht="15.75" hidden="false" customHeight="false" outlineLevel="0" collapsed="false">
      <c r="A97" s="5"/>
      <c r="B97" s="5"/>
      <c r="C97" s="5"/>
      <c r="D97" s="5"/>
      <c r="E97" s="5"/>
      <c r="F97" s="5"/>
      <c r="G97" s="5"/>
      <c r="H97" s="5"/>
      <c r="I97" s="5"/>
      <c r="J97" s="5"/>
      <c r="K97" s="5"/>
      <c r="L97" s="5"/>
      <c r="M97" s="5"/>
      <c r="N97" s="5"/>
      <c r="O97" s="5"/>
      <c r="P97" s="5"/>
      <c r="Q97" s="5"/>
      <c r="R97" s="5"/>
      <c r="S97" s="5"/>
      <c r="T97" s="5"/>
      <c r="U97" s="5"/>
      <c r="V97" s="5"/>
      <c r="W97" s="5"/>
      <c r="X97" s="5"/>
      <c r="Y97" s="19" t="s">
        <v>365</v>
      </c>
      <c r="Z97" s="20" t="s">
        <v>367</v>
      </c>
      <c r="AA97" s="20" t="s">
        <v>125</v>
      </c>
      <c r="AB97" s="8"/>
      <c r="AC97" s="8"/>
      <c r="AD97" s="8"/>
    </row>
    <row r="98" customFormat="false" ht="15.75" hidden="false" customHeight="false" outlineLevel="0" collapsed="false">
      <c r="A98" s="5"/>
      <c r="B98" s="5"/>
      <c r="C98" s="5"/>
      <c r="D98" s="5"/>
      <c r="E98" s="5"/>
      <c r="F98" s="5"/>
      <c r="G98" s="5"/>
      <c r="H98" s="5"/>
      <c r="I98" s="5"/>
      <c r="J98" s="5"/>
      <c r="K98" s="5"/>
      <c r="L98" s="5"/>
      <c r="M98" s="5"/>
      <c r="N98" s="5"/>
      <c r="O98" s="5"/>
      <c r="P98" s="5"/>
      <c r="Q98" s="5"/>
      <c r="R98" s="5"/>
      <c r="S98" s="5"/>
      <c r="T98" s="5"/>
      <c r="U98" s="5" t="s">
        <v>368</v>
      </c>
      <c r="V98" s="5" t="s">
        <v>368</v>
      </c>
      <c r="W98" s="5" t="s">
        <v>368</v>
      </c>
      <c r="X98" s="5" t="s">
        <v>368</v>
      </c>
      <c r="Y98" s="5" t="s">
        <v>368</v>
      </c>
      <c r="Z98" s="6" t="s">
        <v>369</v>
      </c>
      <c r="AA98" s="6" t="s">
        <v>44</v>
      </c>
      <c r="AB98" s="6" t="s">
        <v>163</v>
      </c>
      <c r="AC98" s="6" t="s">
        <v>59</v>
      </c>
      <c r="AD98" s="5" t="n">
        <v>1300</v>
      </c>
    </row>
    <row r="99" customFormat="false" ht="15.75" hidden="false" customHeight="false" outlineLevel="0" collapsed="false">
      <c r="A99" s="5"/>
      <c r="B99" s="5"/>
      <c r="C99" s="5"/>
      <c r="D99" s="5"/>
      <c r="E99" s="5"/>
      <c r="F99" s="5"/>
      <c r="G99" s="5"/>
      <c r="H99" s="5"/>
      <c r="I99" s="5"/>
      <c r="J99" s="5"/>
      <c r="K99" s="5"/>
      <c r="L99" s="5"/>
      <c r="M99" s="5"/>
      <c r="N99" s="5" t="s">
        <v>370</v>
      </c>
      <c r="O99" s="5" t="s">
        <v>370</v>
      </c>
      <c r="P99" s="5" t="s">
        <v>370</v>
      </c>
      <c r="Q99" s="5" t="s">
        <v>370</v>
      </c>
      <c r="R99" s="5" t="s">
        <v>370</v>
      </c>
      <c r="S99" s="5" t="s">
        <v>370</v>
      </c>
      <c r="T99" s="5" t="s">
        <v>370</v>
      </c>
      <c r="U99" s="5" t="s">
        <v>370</v>
      </c>
      <c r="V99" s="5" t="s">
        <v>370</v>
      </c>
      <c r="W99" s="5" t="s">
        <v>370</v>
      </c>
      <c r="X99" s="5" t="s">
        <v>370</v>
      </c>
      <c r="Y99" s="5" t="s">
        <v>370</v>
      </c>
      <c r="Z99" s="6" t="s">
        <v>371</v>
      </c>
      <c r="AA99" s="6" t="s">
        <v>44</v>
      </c>
      <c r="AB99" s="6" t="s">
        <v>126</v>
      </c>
      <c r="AC99" s="6" t="s">
        <v>372</v>
      </c>
      <c r="AD99" s="5" t="n">
        <v>3000</v>
      </c>
    </row>
    <row r="100" customFormat="false" ht="15.75" hidden="false" customHeight="false" outlineLevel="0" collapsed="false">
      <c r="A100" s="5"/>
      <c r="B100" s="5"/>
      <c r="C100" s="5"/>
      <c r="D100" s="5"/>
      <c r="E100" s="5"/>
      <c r="F100" s="5" t="s">
        <v>373</v>
      </c>
      <c r="G100" s="5" t="s">
        <v>373</v>
      </c>
      <c r="H100" s="5" t="s">
        <v>373</v>
      </c>
      <c r="I100" s="5" t="s">
        <v>373</v>
      </c>
      <c r="J100" s="5" t="s">
        <v>373</v>
      </c>
      <c r="K100" s="5" t="s">
        <v>373</v>
      </c>
      <c r="L100" s="5" t="s">
        <v>373</v>
      </c>
      <c r="M100" s="5" t="s">
        <v>373</v>
      </c>
      <c r="N100" s="5" t="s">
        <v>373</v>
      </c>
      <c r="O100" s="5" t="s">
        <v>373</v>
      </c>
      <c r="P100" s="5" t="s">
        <v>373</v>
      </c>
      <c r="Q100" s="5" t="s">
        <v>373</v>
      </c>
      <c r="R100" s="5" t="s">
        <v>373</v>
      </c>
      <c r="S100" s="5" t="s">
        <v>373</v>
      </c>
      <c r="T100" s="5" t="s">
        <v>373</v>
      </c>
      <c r="U100" s="5" t="s">
        <v>373</v>
      </c>
      <c r="V100" s="5" t="s">
        <v>373</v>
      </c>
      <c r="W100" s="5" t="s">
        <v>373</v>
      </c>
      <c r="X100" s="5" t="s">
        <v>373</v>
      </c>
      <c r="Y100" s="5" t="s">
        <v>373</v>
      </c>
      <c r="Z100" s="6" t="s">
        <v>374</v>
      </c>
      <c r="AA100" s="6" t="s">
        <v>375</v>
      </c>
      <c r="AB100" s="6" t="s">
        <v>337</v>
      </c>
      <c r="AC100" s="6" t="s">
        <v>376</v>
      </c>
      <c r="AD100" s="5" t="n">
        <v>5600</v>
      </c>
    </row>
    <row r="101" customFormat="false" ht="15.75" hidden="false" customHeight="false" outlineLevel="0" collapsed="false">
      <c r="A101" s="5"/>
      <c r="B101" s="5"/>
      <c r="C101" s="5"/>
      <c r="D101" s="5"/>
      <c r="E101" s="5"/>
      <c r="F101" s="5"/>
      <c r="G101" s="5"/>
      <c r="H101" s="5"/>
      <c r="I101" s="5"/>
      <c r="J101" s="5"/>
      <c r="K101" s="5"/>
      <c r="L101" s="5"/>
      <c r="M101" s="5"/>
      <c r="N101" s="5"/>
      <c r="O101" s="5"/>
      <c r="P101" s="5"/>
      <c r="Q101" s="5"/>
      <c r="R101" s="5"/>
      <c r="S101" s="5"/>
      <c r="T101" s="5" t="s">
        <v>377</v>
      </c>
      <c r="U101" s="5" t="s">
        <v>377</v>
      </c>
      <c r="V101" s="5" t="s">
        <v>377</v>
      </c>
      <c r="W101" s="5" t="s">
        <v>377</v>
      </c>
      <c r="X101" s="5" t="s">
        <v>378</v>
      </c>
      <c r="Y101" s="5" t="s">
        <v>378</v>
      </c>
      <c r="Z101" s="6" t="s">
        <v>379</v>
      </c>
      <c r="AA101" s="6" t="s">
        <v>352</v>
      </c>
      <c r="AB101" s="8" t="s">
        <v>288</v>
      </c>
      <c r="AC101" s="8" t="s">
        <v>59</v>
      </c>
      <c r="AD101" s="9" t="n">
        <v>1600</v>
      </c>
    </row>
    <row r="102" customFormat="false" ht="15.75" hidden="false" customHeight="false" outlineLevel="0" collapsed="false">
      <c r="A102" s="5"/>
      <c r="B102" s="5"/>
      <c r="C102" s="5"/>
      <c r="D102" s="5"/>
      <c r="E102" s="5"/>
      <c r="F102" s="5"/>
      <c r="G102" s="5"/>
      <c r="H102" s="5"/>
      <c r="I102" s="5"/>
      <c r="J102" s="5"/>
      <c r="K102" s="5"/>
      <c r="L102" s="5"/>
      <c r="M102" s="5"/>
      <c r="N102" s="5"/>
      <c r="O102" s="5"/>
      <c r="P102" s="5"/>
      <c r="Q102" s="5"/>
      <c r="R102" s="5"/>
      <c r="S102" s="5"/>
      <c r="T102" s="5"/>
      <c r="U102" s="5"/>
      <c r="V102" s="5"/>
      <c r="W102" s="5"/>
      <c r="X102" s="5" t="s">
        <v>378</v>
      </c>
      <c r="Y102" s="5" t="s">
        <v>378</v>
      </c>
      <c r="Z102" s="6" t="s">
        <v>380</v>
      </c>
      <c r="AA102" s="6" t="s">
        <v>352</v>
      </c>
      <c r="AB102" s="8"/>
      <c r="AC102" s="8"/>
      <c r="AD102" s="8"/>
    </row>
    <row r="103" customFormat="false" ht="15.75" hidden="false" customHeight="true" outlineLevel="0" collapsed="false">
      <c r="A103" s="5"/>
      <c r="B103" s="5" t="s">
        <v>381</v>
      </c>
      <c r="C103" s="5" t="s">
        <v>381</v>
      </c>
      <c r="D103" s="5" t="s">
        <v>381</v>
      </c>
      <c r="E103" s="5" t="s">
        <v>382</v>
      </c>
      <c r="F103" s="5" t="s">
        <v>382</v>
      </c>
      <c r="G103" s="5"/>
      <c r="H103" s="5"/>
      <c r="I103" s="5"/>
      <c r="J103" s="5"/>
      <c r="K103" s="5"/>
      <c r="L103" s="5"/>
      <c r="M103" s="5"/>
      <c r="N103" s="5"/>
      <c r="O103" s="5"/>
      <c r="P103" s="5"/>
      <c r="Q103" s="5"/>
      <c r="R103" s="5"/>
      <c r="S103" s="5"/>
      <c r="T103" s="5"/>
      <c r="U103" s="5"/>
      <c r="V103" s="5"/>
      <c r="W103" s="5"/>
      <c r="X103" s="5"/>
      <c r="Y103" s="5"/>
      <c r="Z103" s="16" t="s">
        <v>383</v>
      </c>
      <c r="AA103" s="6" t="s">
        <v>307</v>
      </c>
      <c r="AB103" s="17" t="s">
        <v>384</v>
      </c>
      <c r="AC103" s="17" t="s">
        <v>385</v>
      </c>
      <c r="AD103" s="9" t="n">
        <v>12500</v>
      </c>
    </row>
    <row r="104" customFormat="false" ht="15.75" hidden="false" customHeight="false" outlineLevel="0" collapsed="false">
      <c r="A104" s="5"/>
      <c r="B104" s="5"/>
      <c r="C104" s="5"/>
      <c r="D104" s="5"/>
      <c r="E104" s="5" t="s">
        <v>382</v>
      </c>
      <c r="F104" s="5" t="s">
        <v>382</v>
      </c>
      <c r="G104" s="5"/>
      <c r="H104" s="5"/>
      <c r="I104" s="5"/>
      <c r="J104" s="5"/>
      <c r="K104" s="5"/>
      <c r="L104" s="5"/>
      <c r="M104" s="5"/>
      <c r="N104" s="5"/>
      <c r="O104" s="5"/>
      <c r="P104" s="5"/>
      <c r="Q104" s="5"/>
      <c r="R104" s="5"/>
      <c r="S104" s="5"/>
      <c r="T104" s="5"/>
      <c r="U104" s="5"/>
      <c r="V104" s="5"/>
      <c r="W104" s="5"/>
      <c r="X104" s="5"/>
      <c r="Y104" s="5"/>
      <c r="Z104" s="16" t="s">
        <v>386</v>
      </c>
      <c r="AA104" s="6" t="s">
        <v>307</v>
      </c>
      <c r="AB104" s="17"/>
      <c r="AC104" s="17"/>
      <c r="AD104" s="17"/>
    </row>
    <row r="105" customFormat="false" ht="15.75" hidden="false" customHeight="false" outlineLevel="0" collapsed="false">
      <c r="A105" s="5"/>
      <c r="B105" s="5"/>
      <c r="C105" s="5"/>
      <c r="D105" s="5"/>
      <c r="E105" s="5" t="s">
        <v>382</v>
      </c>
      <c r="F105" s="5" t="s">
        <v>382</v>
      </c>
      <c r="G105" s="5"/>
      <c r="H105" s="5"/>
      <c r="I105" s="5"/>
      <c r="J105" s="5"/>
      <c r="K105" s="5"/>
      <c r="L105" s="5"/>
      <c r="M105" s="5"/>
      <c r="N105" s="5"/>
      <c r="O105" s="5"/>
      <c r="P105" s="5"/>
      <c r="Q105" s="5"/>
      <c r="R105" s="5"/>
      <c r="S105" s="5"/>
      <c r="T105" s="5"/>
      <c r="U105" s="5"/>
      <c r="V105" s="5"/>
      <c r="W105" s="5"/>
      <c r="X105" s="5"/>
      <c r="Y105" s="5"/>
      <c r="Z105" s="16" t="s">
        <v>387</v>
      </c>
      <c r="AA105" s="6" t="s">
        <v>307</v>
      </c>
      <c r="AB105" s="17"/>
      <c r="AC105" s="17"/>
      <c r="AD105" s="17"/>
    </row>
    <row r="106" customFormat="false" ht="15.75" hidden="false" customHeight="false" outlineLevel="0" collapsed="false">
      <c r="A106" s="5"/>
      <c r="B106" s="5"/>
      <c r="C106" s="5"/>
      <c r="D106" s="5"/>
      <c r="E106" s="5" t="s">
        <v>388</v>
      </c>
      <c r="F106" s="5" t="s">
        <v>389</v>
      </c>
      <c r="G106" s="5"/>
      <c r="H106" s="5"/>
      <c r="I106" s="5"/>
      <c r="J106" s="5"/>
      <c r="K106" s="5"/>
      <c r="L106" s="5"/>
      <c r="M106" s="5"/>
      <c r="N106" s="5"/>
      <c r="O106" s="5"/>
      <c r="P106" s="5"/>
      <c r="Q106" s="5"/>
      <c r="R106" s="5"/>
      <c r="S106" s="5"/>
      <c r="T106" s="5"/>
      <c r="U106" s="5"/>
      <c r="V106" s="5"/>
      <c r="W106" s="5"/>
      <c r="X106" s="5"/>
      <c r="Y106" s="5"/>
      <c r="Z106" s="16" t="s">
        <v>390</v>
      </c>
      <c r="AA106" s="6" t="s">
        <v>307</v>
      </c>
      <c r="AB106" s="17"/>
      <c r="AC106" s="17"/>
      <c r="AD106" s="17"/>
    </row>
    <row r="107" customFormat="false" ht="15.75" hidden="false" customHeight="false" outlineLevel="0" collapsed="false">
      <c r="A107" s="5"/>
      <c r="B107" s="5"/>
      <c r="C107" s="5"/>
      <c r="D107" s="5"/>
      <c r="E107" s="5"/>
      <c r="F107" s="5" t="s">
        <v>389</v>
      </c>
      <c r="G107" s="5"/>
      <c r="H107" s="5"/>
      <c r="I107" s="5"/>
      <c r="J107" s="5"/>
      <c r="K107" s="5"/>
      <c r="L107" s="5"/>
      <c r="M107" s="5"/>
      <c r="N107" s="5"/>
      <c r="O107" s="5"/>
      <c r="P107" s="5"/>
      <c r="Q107" s="5"/>
      <c r="R107" s="5"/>
      <c r="S107" s="5"/>
      <c r="T107" s="5"/>
      <c r="U107" s="5"/>
      <c r="V107" s="5"/>
      <c r="W107" s="5"/>
      <c r="X107" s="5"/>
      <c r="Y107" s="5"/>
      <c r="Z107" s="16" t="s">
        <v>391</v>
      </c>
      <c r="AA107" s="6" t="s">
        <v>307</v>
      </c>
      <c r="AB107" s="17"/>
      <c r="AC107" s="17"/>
      <c r="AD107" s="17"/>
    </row>
    <row r="108" customFormat="false" ht="15.75" hidden="false" customHeight="false" outlineLevel="0" collapsed="false">
      <c r="A108" s="5"/>
      <c r="B108" s="5"/>
      <c r="C108" s="5"/>
      <c r="D108" s="5"/>
      <c r="E108" s="5"/>
      <c r="F108" s="5" t="s">
        <v>389</v>
      </c>
      <c r="G108" s="5"/>
      <c r="H108" s="5"/>
      <c r="I108" s="5"/>
      <c r="J108" s="5"/>
      <c r="K108" s="5"/>
      <c r="L108" s="5"/>
      <c r="M108" s="5"/>
      <c r="N108" s="5"/>
      <c r="O108" s="5"/>
      <c r="P108" s="5"/>
      <c r="Q108" s="5"/>
      <c r="R108" s="5"/>
      <c r="S108" s="5"/>
      <c r="T108" s="5"/>
      <c r="U108" s="5"/>
      <c r="V108" s="5"/>
      <c r="W108" s="5"/>
      <c r="X108" s="5"/>
      <c r="Y108" s="5"/>
      <c r="Z108" s="16" t="s">
        <v>392</v>
      </c>
      <c r="AA108" s="6" t="s">
        <v>307</v>
      </c>
      <c r="AB108" s="17"/>
      <c r="AC108" s="17"/>
      <c r="AD108" s="17"/>
    </row>
    <row r="109" customFormat="false" ht="15.75" hidden="false" customHeight="false" outlineLevel="0" collapsed="false">
      <c r="A109" s="5"/>
      <c r="B109" s="5"/>
      <c r="C109" s="5"/>
      <c r="D109" s="5"/>
      <c r="E109" s="5"/>
      <c r="F109" s="5" t="s">
        <v>389</v>
      </c>
      <c r="G109" s="5"/>
      <c r="H109" s="5"/>
      <c r="I109" s="5"/>
      <c r="J109" s="5"/>
      <c r="K109" s="5"/>
      <c r="L109" s="5"/>
      <c r="M109" s="5"/>
      <c r="N109" s="5"/>
      <c r="O109" s="5"/>
      <c r="P109" s="5"/>
      <c r="Q109" s="5"/>
      <c r="R109" s="5"/>
      <c r="S109" s="5"/>
      <c r="T109" s="5"/>
      <c r="U109" s="5"/>
      <c r="V109" s="5"/>
      <c r="W109" s="5"/>
      <c r="X109" s="5"/>
      <c r="Y109" s="5"/>
      <c r="Z109" s="16" t="s">
        <v>393</v>
      </c>
      <c r="AA109" s="6" t="s">
        <v>287</v>
      </c>
      <c r="AB109" s="17"/>
      <c r="AC109" s="17"/>
      <c r="AD109" s="17"/>
    </row>
    <row r="110" customFormat="false" ht="15.75" hidden="false" customHeight="false" outlineLevel="0" collapsed="false">
      <c r="A110" s="18" t="s">
        <v>394</v>
      </c>
      <c r="B110" s="5"/>
      <c r="C110" s="5"/>
      <c r="D110" s="5"/>
      <c r="E110" s="5"/>
      <c r="F110" s="5"/>
      <c r="G110" s="5"/>
      <c r="H110" s="5"/>
      <c r="I110" s="5"/>
      <c r="J110" s="5"/>
      <c r="K110" s="5"/>
      <c r="L110" s="5"/>
      <c r="M110" s="5"/>
      <c r="N110" s="5"/>
      <c r="O110" s="5"/>
      <c r="P110" s="5"/>
      <c r="Q110" s="5"/>
      <c r="R110" s="5"/>
      <c r="S110" s="5"/>
      <c r="T110" s="5"/>
      <c r="U110" s="5"/>
      <c r="V110" s="5"/>
      <c r="W110" s="5"/>
      <c r="X110" s="5"/>
      <c r="Y110" s="19" t="s">
        <v>395</v>
      </c>
      <c r="Z110" s="20" t="s">
        <v>396</v>
      </c>
      <c r="AA110" s="20" t="s">
        <v>144</v>
      </c>
      <c r="AB110" s="8" t="s">
        <v>182</v>
      </c>
      <c r="AC110" s="8" t="s">
        <v>45</v>
      </c>
      <c r="AD110" s="9" t="n">
        <v>425</v>
      </c>
    </row>
    <row r="111" customFormat="false" ht="15.75" hidden="false" customHeight="false" outlineLevel="0" collapsed="false">
      <c r="A111" s="5"/>
      <c r="B111" s="5"/>
      <c r="C111" s="5"/>
      <c r="D111" s="5"/>
      <c r="E111" s="5"/>
      <c r="F111" s="5"/>
      <c r="G111" s="5"/>
      <c r="H111" s="5"/>
      <c r="I111" s="5"/>
      <c r="J111" s="5"/>
      <c r="K111" s="5"/>
      <c r="L111" s="5"/>
      <c r="M111" s="5"/>
      <c r="N111" s="5"/>
      <c r="O111" s="5"/>
      <c r="P111" s="5"/>
      <c r="Q111" s="5"/>
      <c r="R111" s="5"/>
      <c r="S111" s="5"/>
      <c r="T111" s="5"/>
      <c r="U111" s="5"/>
      <c r="V111" s="5"/>
      <c r="W111" s="5"/>
      <c r="X111" s="5"/>
      <c r="Y111" s="19" t="s">
        <v>395</v>
      </c>
      <c r="Z111" s="20" t="s">
        <v>397</v>
      </c>
      <c r="AA111" s="20" t="s">
        <v>201</v>
      </c>
      <c r="AB111" s="8"/>
      <c r="AC111" s="8"/>
      <c r="AD111" s="8"/>
    </row>
    <row r="112" customFormat="false" ht="15.75" hidden="false" customHeight="false" outlineLevel="0" collapsed="false">
      <c r="A112" s="5"/>
      <c r="B112" s="5"/>
      <c r="C112" s="5"/>
      <c r="D112" s="5"/>
      <c r="E112" s="5"/>
      <c r="F112" s="5"/>
      <c r="G112" s="5"/>
      <c r="H112" s="5"/>
      <c r="I112" s="5"/>
      <c r="J112" s="5"/>
      <c r="K112" s="5"/>
      <c r="L112" s="5"/>
      <c r="M112" s="5"/>
      <c r="N112" s="5"/>
      <c r="O112" s="5"/>
      <c r="P112" s="5"/>
      <c r="Q112" s="5"/>
      <c r="R112" s="5"/>
      <c r="S112" s="5"/>
      <c r="T112" s="5"/>
      <c r="U112" s="5"/>
      <c r="V112" s="5"/>
      <c r="W112" s="5"/>
      <c r="X112" s="5"/>
      <c r="Y112" s="19" t="s">
        <v>395</v>
      </c>
      <c r="Z112" s="20" t="s">
        <v>398</v>
      </c>
      <c r="AA112" s="20" t="s">
        <v>33</v>
      </c>
      <c r="AB112" s="8"/>
      <c r="AC112" s="8"/>
      <c r="AD112" s="8"/>
    </row>
    <row r="113" customFormat="false" ht="15.75" hidden="false" customHeight="false" outlineLevel="0" collapsed="false">
      <c r="A113" s="5"/>
      <c r="B113" s="5"/>
      <c r="C113" s="5"/>
      <c r="D113" s="5"/>
      <c r="E113" s="5"/>
      <c r="F113" s="5"/>
      <c r="G113" s="5"/>
      <c r="H113" s="5"/>
      <c r="I113" s="5"/>
      <c r="J113" s="5"/>
      <c r="K113" s="5"/>
      <c r="L113" s="5"/>
      <c r="M113" s="5"/>
      <c r="N113" s="5"/>
      <c r="O113" s="5"/>
      <c r="P113" s="5"/>
      <c r="Q113" s="5"/>
      <c r="R113" s="5"/>
      <c r="S113" s="5"/>
      <c r="T113" s="5"/>
      <c r="U113" s="5"/>
      <c r="V113" s="5"/>
      <c r="W113" s="5"/>
      <c r="X113" s="5"/>
      <c r="Y113" s="19" t="s">
        <v>399</v>
      </c>
      <c r="Z113" s="20" t="s">
        <v>400</v>
      </c>
      <c r="AA113" s="20" t="s">
        <v>75</v>
      </c>
      <c r="AB113" s="8"/>
      <c r="AC113" s="8"/>
      <c r="AD113" s="8"/>
    </row>
    <row r="114" customFormat="false" ht="15.75" hidden="false" customHeight="false" outlineLevel="0" collapsed="false">
      <c r="A114" s="5"/>
      <c r="B114" s="5"/>
      <c r="C114" s="5"/>
      <c r="D114" s="5"/>
      <c r="E114" s="5"/>
      <c r="F114" s="5"/>
      <c r="G114" s="5"/>
      <c r="H114" s="5"/>
      <c r="I114" s="5"/>
      <c r="J114" s="5"/>
      <c r="K114" s="5"/>
      <c r="L114" s="5"/>
      <c r="M114" s="5"/>
      <c r="N114" s="5"/>
      <c r="O114" s="5"/>
      <c r="P114" s="5"/>
      <c r="Q114" s="5"/>
      <c r="R114" s="5"/>
      <c r="S114" s="5"/>
      <c r="T114" s="5"/>
      <c r="U114" s="5"/>
      <c r="V114" s="5"/>
      <c r="W114" s="5"/>
      <c r="X114" s="5"/>
      <c r="Y114" s="19" t="s">
        <v>401</v>
      </c>
      <c r="Z114" s="20" t="s">
        <v>402</v>
      </c>
      <c r="AA114" s="20" t="s">
        <v>131</v>
      </c>
      <c r="AB114" s="8"/>
      <c r="AC114" s="8"/>
      <c r="AD114" s="8"/>
    </row>
    <row r="115" customFormat="false" ht="15.75" hidden="false" customHeight="false" outlineLevel="0" collapsed="false">
      <c r="A115" s="5"/>
      <c r="B115" s="5"/>
      <c r="C115" s="5"/>
      <c r="D115" s="5"/>
      <c r="E115" s="5"/>
      <c r="F115" s="5"/>
      <c r="G115" s="5"/>
      <c r="H115" s="5"/>
      <c r="I115" s="5"/>
      <c r="J115" s="5"/>
      <c r="K115" s="5"/>
      <c r="L115" s="5"/>
      <c r="M115" s="5"/>
      <c r="N115" s="5"/>
      <c r="O115" s="5"/>
      <c r="P115" s="5"/>
      <c r="Q115" s="5"/>
      <c r="R115" s="5"/>
      <c r="S115" s="5"/>
      <c r="T115" s="5"/>
      <c r="U115" s="5"/>
      <c r="V115" s="5"/>
      <c r="W115" s="5"/>
      <c r="X115" s="5" t="s">
        <v>403</v>
      </c>
      <c r="Y115" s="5" t="s">
        <v>404</v>
      </c>
      <c r="Z115" s="6" t="s">
        <v>405</v>
      </c>
      <c r="AA115" s="6" t="s">
        <v>406</v>
      </c>
      <c r="AB115" s="8" t="s">
        <v>182</v>
      </c>
      <c r="AC115" s="8" t="s">
        <v>45</v>
      </c>
      <c r="AD115" s="9" t="n">
        <v>700</v>
      </c>
    </row>
    <row r="116" customFormat="false" ht="15.75" hidden="false" customHeight="false" outlineLevel="0" collapsed="false">
      <c r="A116" s="5"/>
      <c r="B116" s="5"/>
      <c r="C116" s="5"/>
      <c r="D116" s="5"/>
      <c r="E116" s="5"/>
      <c r="F116" s="5"/>
      <c r="G116" s="5"/>
      <c r="H116" s="5"/>
      <c r="I116" s="5"/>
      <c r="J116" s="5"/>
      <c r="K116" s="5"/>
      <c r="L116" s="5"/>
      <c r="M116" s="5"/>
      <c r="N116" s="5"/>
      <c r="O116" s="5"/>
      <c r="P116" s="5"/>
      <c r="Q116" s="5"/>
      <c r="R116" s="5"/>
      <c r="S116" s="5"/>
      <c r="T116" s="5"/>
      <c r="U116" s="5"/>
      <c r="V116" s="5"/>
      <c r="W116" s="5"/>
      <c r="X116" s="5" t="s">
        <v>407</v>
      </c>
      <c r="Y116" s="5" t="s">
        <v>408</v>
      </c>
      <c r="Z116" s="6" t="s">
        <v>409</v>
      </c>
      <c r="AA116" s="6" t="s">
        <v>125</v>
      </c>
      <c r="AB116" s="8"/>
      <c r="AC116" s="8"/>
      <c r="AD116" s="8"/>
    </row>
    <row r="117" customFormat="false" ht="15.75" hidden="false" customHeight="false" outlineLevel="0" collapsed="false">
      <c r="A117" s="5"/>
      <c r="B117" s="5"/>
      <c r="C117" s="5"/>
      <c r="D117" s="5"/>
      <c r="E117" s="5"/>
      <c r="F117" s="5"/>
      <c r="G117" s="5"/>
      <c r="H117" s="5"/>
      <c r="I117" s="5"/>
      <c r="J117" s="5"/>
      <c r="K117" s="5"/>
      <c r="L117" s="5"/>
      <c r="M117" s="5"/>
      <c r="N117" s="5"/>
      <c r="O117" s="5"/>
      <c r="P117" s="5"/>
      <c r="Q117" s="5"/>
      <c r="R117" s="5"/>
      <c r="S117" s="5"/>
      <c r="T117" s="5"/>
      <c r="U117" s="5"/>
      <c r="V117" s="5"/>
      <c r="W117" s="5"/>
      <c r="X117" s="5" t="s">
        <v>410</v>
      </c>
      <c r="Y117" s="5" t="s">
        <v>411</v>
      </c>
      <c r="Z117" s="6" t="s">
        <v>412</v>
      </c>
      <c r="AA117" s="6" t="s">
        <v>90</v>
      </c>
      <c r="AB117" s="8"/>
      <c r="AC117" s="8"/>
      <c r="AD117" s="8"/>
    </row>
    <row r="118" customFormat="false" ht="15.75" hidden="false" customHeight="false" outlineLevel="0" collapsed="false">
      <c r="A118" s="5"/>
      <c r="B118" s="5"/>
      <c r="C118" s="5"/>
      <c r="D118" s="5"/>
      <c r="E118" s="5"/>
      <c r="F118" s="5"/>
      <c r="G118" s="5"/>
      <c r="H118" s="5"/>
      <c r="I118" s="5"/>
      <c r="J118" s="5"/>
      <c r="K118" s="5"/>
      <c r="L118" s="5"/>
      <c r="M118" s="5"/>
      <c r="N118" s="5"/>
      <c r="O118" s="5"/>
      <c r="P118" s="5"/>
      <c r="Q118" s="5"/>
      <c r="R118" s="5"/>
      <c r="S118" s="5"/>
      <c r="T118" s="5"/>
      <c r="U118" s="5"/>
      <c r="V118" s="5"/>
      <c r="W118" s="5"/>
      <c r="X118" s="5" t="s">
        <v>413</v>
      </c>
      <c r="Y118" s="5" t="s">
        <v>414</v>
      </c>
      <c r="Z118" s="6" t="s">
        <v>415</v>
      </c>
      <c r="AA118" s="6" t="s">
        <v>98</v>
      </c>
      <c r="AB118" s="8"/>
      <c r="AC118" s="8"/>
      <c r="AD118" s="8"/>
    </row>
    <row r="119" customFormat="false" ht="15.75" hidden="false" customHeight="false" outlineLevel="0" collapsed="false">
      <c r="A119" s="5"/>
      <c r="B119" s="5"/>
      <c r="C119" s="5"/>
      <c r="D119" s="5"/>
      <c r="E119" s="5"/>
      <c r="F119" s="5"/>
      <c r="G119" s="5"/>
      <c r="H119" s="5"/>
      <c r="I119" s="5"/>
      <c r="J119" s="5"/>
      <c r="K119" s="5"/>
      <c r="L119" s="5"/>
      <c r="M119" s="5"/>
      <c r="N119" s="5"/>
      <c r="O119" s="5"/>
      <c r="P119" s="5"/>
      <c r="Q119" s="5"/>
      <c r="R119" s="5"/>
      <c r="S119" s="5"/>
      <c r="T119" s="5"/>
      <c r="U119" s="5"/>
      <c r="V119" s="5"/>
      <c r="W119" s="5"/>
      <c r="X119" s="5"/>
      <c r="Y119" s="19" t="s">
        <v>414</v>
      </c>
      <c r="Z119" s="20" t="s">
        <v>416</v>
      </c>
      <c r="AA119" s="20" t="s">
        <v>90</v>
      </c>
      <c r="AB119" s="8"/>
      <c r="AC119" s="8"/>
      <c r="AD119" s="8"/>
    </row>
    <row r="120" customFormat="false" ht="15.75" hidden="false" customHeight="false" outlineLevel="0" collapsed="false">
      <c r="A120" s="5"/>
      <c r="B120" s="5"/>
      <c r="C120" s="5"/>
      <c r="D120" s="5"/>
      <c r="E120" s="5"/>
      <c r="F120" s="5"/>
      <c r="G120" s="5"/>
      <c r="H120" s="5"/>
      <c r="I120" s="5"/>
      <c r="J120" s="5"/>
      <c r="K120" s="5"/>
      <c r="L120" s="5"/>
      <c r="M120" s="5"/>
      <c r="N120" s="5"/>
      <c r="O120" s="5"/>
      <c r="P120" s="5"/>
      <c r="Q120" s="5"/>
      <c r="R120" s="5"/>
      <c r="S120" s="5"/>
      <c r="T120" s="5"/>
      <c r="U120" s="5"/>
      <c r="V120" s="5"/>
      <c r="W120" s="5"/>
      <c r="X120" s="5"/>
      <c r="Y120" s="19" t="s">
        <v>414</v>
      </c>
      <c r="Z120" s="20" t="s">
        <v>417</v>
      </c>
      <c r="AA120" s="20" t="s">
        <v>44</v>
      </c>
      <c r="AB120" s="8"/>
      <c r="AC120" s="8"/>
      <c r="AD120" s="8"/>
    </row>
    <row r="121" customFormat="false" ht="15.75" hidden="false" customHeight="false" outlineLevel="0" collapsed="false">
      <c r="A121" s="5"/>
      <c r="B121" s="5"/>
      <c r="C121" s="5"/>
      <c r="D121" s="5"/>
      <c r="E121" s="5"/>
      <c r="F121" s="5"/>
      <c r="G121" s="5"/>
      <c r="H121" s="5"/>
      <c r="I121" s="5"/>
      <c r="J121" s="5"/>
      <c r="K121" s="5"/>
      <c r="L121" s="5"/>
      <c r="M121" s="5"/>
      <c r="N121" s="5"/>
      <c r="O121" s="5"/>
      <c r="P121" s="5"/>
      <c r="Q121" s="5"/>
      <c r="R121" s="5"/>
      <c r="S121" s="5"/>
      <c r="T121" s="5"/>
      <c r="U121" s="5"/>
      <c r="V121" s="5"/>
      <c r="W121" s="5"/>
      <c r="X121" s="5"/>
      <c r="Y121" s="19" t="s">
        <v>418</v>
      </c>
      <c r="Z121" s="20" t="s">
        <v>419</v>
      </c>
      <c r="AA121" s="20" t="s">
        <v>194</v>
      </c>
      <c r="AB121" s="8"/>
      <c r="AC121" s="8"/>
      <c r="AD121" s="8"/>
    </row>
    <row r="122" customFormat="false" ht="15.75" hidden="false" customHeight="false" outlineLevel="0" collapsed="false">
      <c r="A122" s="5"/>
      <c r="B122" s="5"/>
      <c r="C122" s="5"/>
      <c r="D122" s="5"/>
      <c r="E122" s="5"/>
      <c r="F122" s="5"/>
      <c r="G122" s="5"/>
      <c r="H122" s="5"/>
      <c r="I122" s="5"/>
      <c r="J122" s="5"/>
      <c r="K122" s="5"/>
      <c r="L122" s="5"/>
      <c r="M122" s="5"/>
      <c r="N122" s="5"/>
      <c r="O122" s="5"/>
      <c r="P122" s="5"/>
      <c r="Q122" s="5"/>
      <c r="R122" s="5"/>
      <c r="S122" s="5" t="s">
        <v>420</v>
      </c>
      <c r="T122" s="5" t="s">
        <v>420</v>
      </c>
      <c r="U122" s="5" t="s">
        <v>420</v>
      </c>
      <c r="V122" s="5" t="s">
        <v>420</v>
      </c>
      <c r="W122" s="5" t="s">
        <v>420</v>
      </c>
      <c r="X122" s="5" t="s">
        <v>420</v>
      </c>
      <c r="Y122" s="5" t="s">
        <v>420</v>
      </c>
      <c r="Z122" s="6" t="s">
        <v>421</v>
      </c>
      <c r="AA122" s="6" t="s">
        <v>54</v>
      </c>
      <c r="AB122" s="6" t="s">
        <v>422</v>
      </c>
      <c r="AC122" s="6" t="s">
        <v>423</v>
      </c>
      <c r="AD122" s="5" t="n">
        <v>1900</v>
      </c>
    </row>
    <row r="123" customFormat="false" ht="15.75" hidden="false" customHeight="false" outlineLevel="0" collapsed="false">
      <c r="A123" s="5"/>
      <c r="B123" s="5"/>
      <c r="C123" s="5"/>
      <c r="D123" s="5"/>
      <c r="E123" s="5"/>
      <c r="F123" s="5"/>
      <c r="G123" s="5"/>
      <c r="H123" s="5"/>
      <c r="I123" s="5"/>
      <c r="J123" s="5"/>
      <c r="K123" s="5"/>
      <c r="L123" s="5"/>
      <c r="M123" s="5"/>
      <c r="N123" s="5"/>
      <c r="O123" s="5"/>
      <c r="P123" s="5"/>
      <c r="Q123" s="5"/>
      <c r="R123" s="5"/>
      <c r="S123" s="5" t="s">
        <v>424</v>
      </c>
      <c r="T123" s="5" t="s">
        <v>424</v>
      </c>
      <c r="U123" s="5" t="s">
        <v>424</v>
      </c>
      <c r="V123" s="5" t="s">
        <v>424</v>
      </c>
      <c r="W123" s="5" t="s">
        <v>424</v>
      </c>
      <c r="X123" s="5" t="s">
        <v>424</v>
      </c>
      <c r="Y123" s="5" t="s">
        <v>424</v>
      </c>
      <c r="Z123" s="6" t="s">
        <v>425</v>
      </c>
      <c r="AA123" s="6" t="s">
        <v>54</v>
      </c>
      <c r="AB123" s="6" t="s">
        <v>422</v>
      </c>
      <c r="AC123" s="6" t="s">
        <v>83</v>
      </c>
      <c r="AD123" s="5" t="n">
        <v>1800</v>
      </c>
    </row>
    <row r="124" customFormat="false" ht="15.75" hidden="false" customHeight="false" outlineLevel="0" collapsed="false">
      <c r="A124" s="5"/>
      <c r="B124" s="5"/>
      <c r="C124" s="5"/>
      <c r="D124" s="5"/>
      <c r="E124" s="5"/>
      <c r="F124" s="5"/>
      <c r="G124" s="5"/>
      <c r="H124" s="5"/>
      <c r="I124" s="5"/>
      <c r="J124" s="5"/>
      <c r="K124" s="5"/>
      <c r="L124" s="5"/>
      <c r="M124" s="5"/>
      <c r="N124" s="5"/>
      <c r="O124" s="5"/>
      <c r="P124" s="5"/>
      <c r="Q124" s="5"/>
      <c r="R124" s="5"/>
      <c r="S124" s="5"/>
      <c r="T124" s="5" t="s">
        <v>426</v>
      </c>
      <c r="U124" s="5" t="s">
        <v>426</v>
      </c>
      <c r="V124" s="5" t="s">
        <v>426</v>
      </c>
      <c r="W124" s="5" t="s">
        <v>426</v>
      </c>
      <c r="X124" s="5" t="s">
        <v>426</v>
      </c>
      <c r="Y124" s="5" t="s">
        <v>426</v>
      </c>
      <c r="Z124" s="6" t="s">
        <v>427</v>
      </c>
      <c r="AA124" s="6" t="s">
        <v>44</v>
      </c>
      <c r="AB124" s="8" t="s">
        <v>422</v>
      </c>
      <c r="AC124" s="8" t="s">
        <v>428</v>
      </c>
      <c r="AD124" s="9" t="n">
        <v>1700</v>
      </c>
    </row>
    <row r="125" customFormat="false" ht="15.75" hidden="false" customHeight="false" outlineLevel="0" collapsed="false">
      <c r="A125" s="5"/>
      <c r="B125" s="5"/>
      <c r="C125" s="5"/>
      <c r="D125" s="5"/>
      <c r="E125" s="5"/>
      <c r="F125" s="5"/>
      <c r="G125" s="5"/>
      <c r="H125" s="5"/>
      <c r="I125" s="5"/>
      <c r="J125" s="5"/>
      <c r="K125" s="5"/>
      <c r="L125" s="5"/>
      <c r="M125" s="5"/>
      <c r="N125" s="5"/>
      <c r="O125" s="5"/>
      <c r="P125" s="5"/>
      <c r="Q125" s="5"/>
      <c r="R125" s="5"/>
      <c r="S125" s="5"/>
      <c r="T125" s="5" t="s">
        <v>426</v>
      </c>
      <c r="U125" s="5" t="s">
        <v>426</v>
      </c>
      <c r="V125" s="5" t="s">
        <v>426</v>
      </c>
      <c r="W125" s="5" t="s">
        <v>426</v>
      </c>
      <c r="X125" s="5" t="s">
        <v>426</v>
      </c>
      <c r="Y125" s="5" t="s">
        <v>426</v>
      </c>
      <c r="Z125" s="6" t="s">
        <v>429</v>
      </c>
      <c r="AA125" s="6" t="s">
        <v>44</v>
      </c>
      <c r="AB125" s="8"/>
      <c r="AC125" s="8"/>
      <c r="AD125" s="8"/>
    </row>
    <row r="126" customFormat="false" ht="15.75" hidden="false" customHeight="false" outlineLevel="0" collapsed="false">
      <c r="A126" s="5"/>
      <c r="B126" s="5"/>
      <c r="C126" s="5"/>
      <c r="D126" s="5"/>
      <c r="E126" s="5"/>
      <c r="F126" s="5"/>
      <c r="G126" s="5"/>
      <c r="H126" s="5"/>
      <c r="I126" s="5"/>
      <c r="J126" s="5"/>
      <c r="K126" s="5"/>
      <c r="L126" s="5"/>
      <c r="M126" s="5"/>
      <c r="N126" s="5"/>
      <c r="O126" s="5"/>
      <c r="P126" s="5"/>
      <c r="Q126" s="5"/>
      <c r="R126" s="5"/>
      <c r="S126" s="5" t="s">
        <v>430</v>
      </c>
      <c r="T126" s="5" t="s">
        <v>430</v>
      </c>
      <c r="U126" s="5" t="s">
        <v>430</v>
      </c>
      <c r="V126" s="5" t="s">
        <v>430</v>
      </c>
      <c r="W126" s="5" t="s">
        <v>430</v>
      </c>
      <c r="X126" s="5" t="s">
        <v>430</v>
      </c>
      <c r="Y126" s="5" t="s">
        <v>430</v>
      </c>
      <c r="Z126" s="6" t="s">
        <v>431</v>
      </c>
      <c r="AA126" s="6" t="s">
        <v>33</v>
      </c>
      <c r="AB126" s="6" t="s">
        <v>422</v>
      </c>
      <c r="AC126" s="6" t="s">
        <v>432</v>
      </c>
      <c r="AD126" s="5" t="n">
        <v>1900</v>
      </c>
    </row>
    <row r="127" customFormat="false" ht="15.75" hidden="false" customHeight="false" outlineLevel="0" collapsed="false">
      <c r="A127" s="18"/>
      <c r="B127" s="5"/>
      <c r="C127" s="5"/>
      <c r="D127" s="5"/>
      <c r="E127" s="5"/>
      <c r="F127" s="5"/>
      <c r="G127" s="5"/>
      <c r="H127" s="5"/>
      <c r="I127" s="5"/>
      <c r="J127" s="5"/>
      <c r="K127" s="5"/>
      <c r="L127" s="5"/>
      <c r="M127" s="5"/>
      <c r="N127" s="5"/>
      <c r="O127" s="5"/>
      <c r="P127" s="5"/>
      <c r="Q127" s="5"/>
      <c r="R127" s="5"/>
      <c r="S127" s="5" t="s">
        <v>433</v>
      </c>
      <c r="T127" s="5" t="s">
        <v>434</v>
      </c>
      <c r="U127" s="5" t="s">
        <v>434</v>
      </c>
      <c r="V127" s="5" t="s">
        <v>434</v>
      </c>
      <c r="W127" s="5" t="s">
        <v>434</v>
      </c>
      <c r="X127" s="5" t="s">
        <v>434</v>
      </c>
      <c r="Y127" s="5" t="s">
        <v>434</v>
      </c>
      <c r="Z127" s="6" t="s">
        <v>435</v>
      </c>
      <c r="AA127" s="6" t="s">
        <v>436</v>
      </c>
      <c r="AB127" s="8" t="s">
        <v>422</v>
      </c>
      <c r="AC127" s="8" t="s">
        <v>437</v>
      </c>
      <c r="AD127" s="9" t="n">
        <v>1900</v>
      </c>
    </row>
    <row r="128" customFormat="false" ht="15.75" hidden="false" customHeight="false" outlineLevel="0" collapsed="false">
      <c r="A128" s="18"/>
      <c r="B128" s="5"/>
      <c r="C128" s="5"/>
      <c r="D128" s="5"/>
      <c r="E128" s="5"/>
      <c r="F128" s="5"/>
      <c r="G128" s="5"/>
      <c r="H128" s="5"/>
      <c r="I128" s="5"/>
      <c r="J128" s="5"/>
      <c r="K128" s="5"/>
      <c r="L128" s="5"/>
      <c r="M128" s="5"/>
      <c r="N128" s="5"/>
      <c r="O128" s="5"/>
      <c r="P128" s="5"/>
      <c r="Q128" s="5"/>
      <c r="R128" s="5"/>
      <c r="S128" s="5" t="s">
        <v>438</v>
      </c>
      <c r="T128" s="5" t="s">
        <v>439</v>
      </c>
      <c r="U128" s="5" t="s">
        <v>439</v>
      </c>
      <c r="V128" s="5" t="s">
        <v>439</v>
      </c>
      <c r="W128" s="5" t="s">
        <v>440</v>
      </c>
      <c r="X128" s="5" t="s">
        <v>440</v>
      </c>
      <c r="Y128" s="5" t="s">
        <v>440</v>
      </c>
      <c r="Z128" s="6" t="s">
        <v>441</v>
      </c>
      <c r="AA128" s="6" t="s">
        <v>125</v>
      </c>
      <c r="AB128" s="8"/>
      <c r="AC128" s="8"/>
      <c r="AD128" s="8"/>
    </row>
    <row r="129" customFormat="false" ht="15.75" hidden="false" customHeight="false" outlineLevel="0" collapsed="false">
      <c r="A129" s="18"/>
      <c r="B129" s="5"/>
      <c r="C129" s="5"/>
      <c r="D129" s="5"/>
      <c r="E129" s="5"/>
      <c r="F129" s="5"/>
      <c r="G129" s="5"/>
      <c r="H129" s="5"/>
      <c r="I129" s="5"/>
      <c r="J129" s="5"/>
      <c r="K129" s="5"/>
      <c r="L129" s="5"/>
      <c r="M129" s="5"/>
      <c r="N129" s="5"/>
      <c r="O129" s="5"/>
      <c r="P129" s="5"/>
      <c r="Q129" s="5"/>
      <c r="R129" s="5"/>
      <c r="S129" s="5"/>
      <c r="T129" s="5"/>
      <c r="U129" s="5"/>
      <c r="V129" s="5"/>
      <c r="W129" s="5" t="s">
        <v>440</v>
      </c>
      <c r="X129" s="5" t="s">
        <v>440</v>
      </c>
      <c r="Y129" s="5" t="s">
        <v>440</v>
      </c>
      <c r="Z129" s="6" t="s">
        <v>442</v>
      </c>
      <c r="AA129" s="6" t="s">
        <v>125</v>
      </c>
      <c r="AB129" s="8"/>
      <c r="AC129" s="8"/>
      <c r="AD129" s="8"/>
    </row>
    <row r="130" customFormat="false" ht="15.75" hidden="false" customHeight="false" outlineLevel="0" collapsed="false">
      <c r="A130" s="18" t="s">
        <v>443</v>
      </c>
      <c r="B130" s="5" t="s">
        <v>444</v>
      </c>
      <c r="C130" s="5" t="s">
        <v>444</v>
      </c>
      <c r="D130" s="5"/>
      <c r="E130" s="5"/>
      <c r="F130" s="5"/>
      <c r="G130" s="5"/>
      <c r="H130" s="5"/>
      <c r="I130" s="5"/>
      <c r="J130" s="5"/>
      <c r="K130" s="5"/>
      <c r="L130" s="5"/>
      <c r="M130" s="5"/>
      <c r="N130" s="5"/>
      <c r="O130" s="5"/>
      <c r="P130" s="5"/>
      <c r="Q130" s="5"/>
      <c r="R130" s="5"/>
      <c r="S130" s="5"/>
      <c r="T130" s="5"/>
      <c r="U130" s="5"/>
      <c r="V130" s="5"/>
      <c r="W130" s="5"/>
      <c r="X130" s="5"/>
      <c r="Y130" s="5"/>
      <c r="Z130" s="16" t="s">
        <v>445</v>
      </c>
      <c r="AA130" s="6" t="s">
        <v>212</v>
      </c>
      <c r="AB130" s="6" t="s">
        <v>446</v>
      </c>
      <c r="AC130" s="6" t="s">
        <v>447</v>
      </c>
      <c r="AD130" s="5" t="n">
        <v>14200</v>
      </c>
    </row>
    <row r="131" customFormat="false" ht="15.75" hidden="false" customHeight="false" outlineLevel="0" collapsed="false">
      <c r="A131" s="5"/>
      <c r="B131" s="5"/>
      <c r="C131" s="5"/>
      <c r="D131" s="5"/>
      <c r="E131" s="5"/>
      <c r="F131" s="5"/>
      <c r="G131" s="5"/>
      <c r="H131" s="5"/>
      <c r="I131" s="5"/>
      <c r="J131" s="5"/>
      <c r="K131" s="5"/>
      <c r="L131" s="5"/>
      <c r="M131" s="5"/>
      <c r="N131" s="5"/>
      <c r="O131" s="5"/>
      <c r="P131" s="5"/>
      <c r="Q131" s="5"/>
      <c r="R131" s="5"/>
      <c r="S131" s="5" t="s">
        <v>448</v>
      </c>
      <c r="T131" s="5" t="s">
        <v>448</v>
      </c>
      <c r="U131" s="5" t="s">
        <v>448</v>
      </c>
      <c r="V131" s="5" t="s">
        <v>448</v>
      </c>
      <c r="W131" s="5" t="s">
        <v>448</v>
      </c>
      <c r="X131" s="5" t="s">
        <v>448</v>
      </c>
      <c r="Y131" s="5" t="s">
        <v>448</v>
      </c>
      <c r="Z131" s="6" t="s">
        <v>449</v>
      </c>
      <c r="AA131" s="6" t="s">
        <v>44</v>
      </c>
      <c r="AB131" s="6" t="s">
        <v>450</v>
      </c>
      <c r="AC131" s="6" t="s">
        <v>451</v>
      </c>
      <c r="AD131" s="5" t="n">
        <v>1850</v>
      </c>
    </row>
    <row r="132" customFormat="false" ht="15.75" hidden="false" customHeight="true" outlineLevel="0" collapsed="false">
      <c r="A132" s="5"/>
      <c r="B132" s="5"/>
      <c r="C132" s="5"/>
      <c r="D132" s="5"/>
      <c r="E132" s="5"/>
      <c r="F132" s="5"/>
      <c r="G132" s="5"/>
      <c r="H132" s="5"/>
      <c r="I132" s="5"/>
      <c r="J132" s="5"/>
      <c r="K132" s="5"/>
      <c r="L132" s="5"/>
      <c r="M132" s="5"/>
      <c r="N132" s="5"/>
      <c r="O132" s="5"/>
      <c r="P132" s="5"/>
      <c r="Q132" s="5"/>
      <c r="R132" s="5"/>
      <c r="S132" s="5" t="s">
        <v>452</v>
      </c>
      <c r="T132" s="5" t="s">
        <v>452</v>
      </c>
      <c r="U132" s="5" t="s">
        <v>453</v>
      </c>
      <c r="V132" s="5" t="s">
        <v>453</v>
      </c>
      <c r="W132" s="5" t="s">
        <v>453</v>
      </c>
      <c r="X132" s="5" t="s">
        <v>453</v>
      </c>
      <c r="Y132" s="5" t="s">
        <v>453</v>
      </c>
      <c r="Z132" s="6" t="s">
        <v>454</v>
      </c>
      <c r="AA132" s="6" t="s">
        <v>54</v>
      </c>
      <c r="AB132" s="17" t="s">
        <v>455</v>
      </c>
      <c r="AC132" s="8" t="s">
        <v>451</v>
      </c>
      <c r="AD132" s="9" t="n">
        <v>1850</v>
      </c>
    </row>
    <row r="133" customFormat="false" ht="15.75" hidden="false" customHeight="false" outlineLevel="0" collapsed="false">
      <c r="A133" s="5"/>
      <c r="B133" s="5"/>
      <c r="C133" s="5"/>
      <c r="D133" s="5"/>
      <c r="E133" s="5"/>
      <c r="F133" s="5"/>
      <c r="G133" s="5"/>
      <c r="H133" s="5"/>
      <c r="I133" s="5"/>
      <c r="J133" s="5"/>
      <c r="K133" s="5"/>
      <c r="L133" s="5"/>
      <c r="M133" s="5"/>
      <c r="N133" s="5"/>
      <c r="O133" s="5"/>
      <c r="P133" s="5"/>
      <c r="Q133" s="5"/>
      <c r="R133" s="5"/>
      <c r="S133" s="5"/>
      <c r="T133" s="5"/>
      <c r="U133" s="5" t="s">
        <v>456</v>
      </c>
      <c r="V133" s="5" t="s">
        <v>457</v>
      </c>
      <c r="W133" s="5" t="s">
        <v>457</v>
      </c>
      <c r="X133" s="5" t="s">
        <v>457</v>
      </c>
      <c r="Y133" s="5" t="s">
        <v>457</v>
      </c>
      <c r="Z133" s="6" t="s">
        <v>458</v>
      </c>
      <c r="AA133" s="6" t="s">
        <v>54</v>
      </c>
      <c r="AB133" s="17"/>
      <c r="AC133" s="17"/>
      <c r="AD133" s="17"/>
    </row>
    <row r="134" customFormat="false" ht="15.75" hidden="false" customHeight="false" outlineLevel="0" collapsed="false">
      <c r="A134" s="5"/>
      <c r="B134" s="5"/>
      <c r="C134" s="5"/>
      <c r="D134" s="5"/>
      <c r="E134" s="5"/>
      <c r="F134" s="5"/>
      <c r="G134" s="5"/>
      <c r="H134" s="5"/>
      <c r="I134" s="5"/>
      <c r="J134" s="5"/>
      <c r="K134" s="5"/>
      <c r="L134" s="5"/>
      <c r="M134" s="5"/>
      <c r="N134" s="5"/>
      <c r="O134" s="5"/>
      <c r="P134" s="5"/>
      <c r="Q134" s="5"/>
      <c r="R134" s="5"/>
      <c r="S134" s="5"/>
      <c r="T134" s="5"/>
      <c r="U134" s="5"/>
      <c r="V134" s="5" t="s">
        <v>459</v>
      </c>
      <c r="W134" s="5" t="s">
        <v>460</v>
      </c>
      <c r="X134" s="5" t="s">
        <v>461</v>
      </c>
      <c r="Y134" s="5" t="s">
        <v>461</v>
      </c>
      <c r="Z134" s="6" t="s">
        <v>462</v>
      </c>
      <c r="AA134" s="6" t="s">
        <v>54</v>
      </c>
      <c r="AB134" s="17"/>
      <c r="AC134" s="17"/>
      <c r="AD134" s="17"/>
    </row>
    <row r="135" customFormat="false" ht="15.75" hidden="false" customHeight="false" outlineLevel="0" collapsed="false">
      <c r="A135" s="5"/>
      <c r="B135" s="5"/>
      <c r="C135" s="5"/>
      <c r="D135" s="5"/>
      <c r="E135" s="5"/>
      <c r="F135" s="5"/>
      <c r="G135" s="5"/>
      <c r="H135" s="5"/>
      <c r="I135" s="5"/>
      <c r="J135" s="5"/>
      <c r="K135" s="5"/>
      <c r="L135" s="5"/>
      <c r="M135" s="5"/>
      <c r="N135" s="5"/>
      <c r="O135" s="5"/>
      <c r="P135" s="5"/>
      <c r="Q135" s="5"/>
      <c r="R135" s="5"/>
      <c r="S135" s="5"/>
      <c r="T135" s="5"/>
      <c r="U135" s="5"/>
      <c r="V135" s="5"/>
      <c r="W135" s="5" t="s">
        <v>463</v>
      </c>
      <c r="X135" s="5" t="s">
        <v>464</v>
      </c>
      <c r="Y135" s="5" t="s">
        <v>464</v>
      </c>
      <c r="Z135" s="6" t="s">
        <v>465</v>
      </c>
      <c r="AA135" s="6" t="s">
        <v>54</v>
      </c>
      <c r="AB135" s="17"/>
      <c r="AC135" s="17"/>
      <c r="AD135" s="17"/>
    </row>
    <row r="136" customFormat="false" ht="15.75" hidden="false" customHeight="false" outlineLevel="0" collapsed="false">
      <c r="A136" s="5"/>
      <c r="B136" s="5"/>
      <c r="C136" s="5"/>
      <c r="D136" s="5"/>
      <c r="E136" s="5"/>
      <c r="F136" s="5"/>
      <c r="G136" s="5"/>
      <c r="H136" s="5"/>
      <c r="I136" s="5"/>
      <c r="J136" s="5"/>
      <c r="K136" s="5"/>
      <c r="L136" s="5"/>
      <c r="M136" s="5"/>
      <c r="N136" s="5"/>
      <c r="O136" s="5"/>
      <c r="P136" s="5"/>
      <c r="Q136" s="5"/>
      <c r="R136" s="5"/>
      <c r="S136" s="5"/>
      <c r="T136" s="5"/>
      <c r="U136" s="5"/>
      <c r="V136" s="5"/>
      <c r="W136" s="5" t="s">
        <v>466</v>
      </c>
      <c r="X136" s="5" t="s">
        <v>467</v>
      </c>
      <c r="Y136" s="5" t="s">
        <v>467</v>
      </c>
      <c r="Z136" s="6" t="s">
        <v>468</v>
      </c>
      <c r="AA136" s="6" t="s">
        <v>44</v>
      </c>
      <c r="AB136" s="17"/>
      <c r="AC136" s="17"/>
      <c r="AD136" s="17"/>
    </row>
    <row r="137" customFormat="false" ht="15.75" hidden="false" customHeight="false" outlineLevel="0" collapsed="false">
      <c r="A137" s="5"/>
      <c r="B137" s="5"/>
      <c r="C137" s="5"/>
      <c r="D137" s="5"/>
      <c r="E137" s="5"/>
      <c r="F137" s="5"/>
      <c r="G137" s="5"/>
      <c r="H137" s="5"/>
      <c r="I137" s="5"/>
      <c r="J137" s="5"/>
      <c r="K137" s="5"/>
      <c r="L137" s="5"/>
      <c r="M137" s="5"/>
      <c r="N137" s="5"/>
      <c r="O137" s="5"/>
      <c r="P137" s="5"/>
      <c r="Q137" s="5"/>
      <c r="R137" s="5"/>
      <c r="S137" s="5"/>
      <c r="T137" s="5"/>
      <c r="U137" s="5"/>
      <c r="V137" s="5"/>
      <c r="W137" s="5"/>
      <c r="X137" s="5" t="s">
        <v>467</v>
      </c>
      <c r="Y137" s="5" t="s">
        <v>467</v>
      </c>
      <c r="Z137" s="6" t="s">
        <v>469</v>
      </c>
      <c r="AA137" s="6" t="s">
        <v>54</v>
      </c>
      <c r="AB137" s="17"/>
      <c r="AC137" s="17"/>
      <c r="AD137" s="17"/>
    </row>
    <row r="138" customFormat="false" ht="15.75" hidden="false" customHeight="false" outlineLevel="0" collapsed="false">
      <c r="A138" s="5"/>
      <c r="B138" s="5"/>
      <c r="C138" s="5"/>
      <c r="D138" s="5"/>
      <c r="E138" s="5"/>
      <c r="F138" s="5"/>
      <c r="G138" s="5"/>
      <c r="H138" s="5"/>
      <c r="I138" s="5"/>
      <c r="J138" s="5"/>
      <c r="K138" s="5"/>
      <c r="L138" s="5"/>
      <c r="M138" s="5"/>
      <c r="N138" s="5"/>
      <c r="O138" s="5"/>
      <c r="P138" s="5"/>
      <c r="Q138" s="5"/>
      <c r="R138" s="5"/>
      <c r="S138" s="5"/>
      <c r="T138" s="5"/>
      <c r="U138" s="5"/>
      <c r="V138" s="5"/>
      <c r="W138" s="5"/>
      <c r="X138" s="5" t="s">
        <v>470</v>
      </c>
      <c r="Y138" s="5" t="s">
        <v>471</v>
      </c>
      <c r="Z138" s="6" t="s">
        <v>472</v>
      </c>
      <c r="AA138" s="6" t="s">
        <v>54</v>
      </c>
      <c r="AB138" s="17"/>
      <c r="AC138" s="17"/>
      <c r="AD138" s="17"/>
    </row>
    <row r="139" customFormat="false" ht="15.75" hidden="false" customHeight="false" outlineLevel="0" collapsed="false">
      <c r="A139" s="5"/>
      <c r="B139" s="5"/>
      <c r="C139" s="5"/>
      <c r="D139" s="5"/>
      <c r="E139" s="5"/>
      <c r="F139" s="5"/>
      <c r="G139" s="5"/>
      <c r="H139" s="5"/>
      <c r="I139" s="5"/>
      <c r="J139" s="5"/>
      <c r="K139" s="5"/>
      <c r="L139" s="5"/>
      <c r="M139" s="5"/>
      <c r="N139" s="5"/>
      <c r="O139" s="5"/>
      <c r="P139" s="5"/>
      <c r="Q139" s="5"/>
      <c r="R139" s="5"/>
      <c r="S139" s="5"/>
      <c r="T139" s="5"/>
      <c r="U139" s="5"/>
      <c r="V139" s="5"/>
      <c r="W139" s="5" t="s">
        <v>473</v>
      </c>
      <c r="X139" s="5" t="s">
        <v>474</v>
      </c>
      <c r="Y139" s="5" t="s">
        <v>474</v>
      </c>
      <c r="Z139" s="6" t="s">
        <v>475</v>
      </c>
      <c r="AA139" s="6" t="s">
        <v>44</v>
      </c>
      <c r="AB139" s="17"/>
      <c r="AC139" s="17"/>
      <c r="AD139" s="17"/>
    </row>
    <row r="140" customFormat="false" ht="15.75" hidden="false" customHeight="false" outlineLevel="0" collapsed="false">
      <c r="A140" s="5"/>
      <c r="B140" s="5"/>
      <c r="C140" s="5"/>
      <c r="D140" s="5"/>
      <c r="E140" s="5"/>
      <c r="F140" s="5"/>
      <c r="G140" s="5"/>
      <c r="H140" s="5"/>
      <c r="I140" s="5"/>
      <c r="J140" s="5"/>
      <c r="K140" s="5"/>
      <c r="L140" s="5"/>
      <c r="M140" s="5"/>
      <c r="N140" s="5"/>
      <c r="O140" s="5"/>
      <c r="P140" s="5"/>
      <c r="Q140" s="5"/>
      <c r="R140" s="5"/>
      <c r="S140" s="5"/>
      <c r="T140" s="5"/>
      <c r="U140" s="5"/>
      <c r="V140" s="5"/>
      <c r="W140" s="5" t="s">
        <v>473</v>
      </c>
      <c r="X140" s="5" t="s">
        <v>474</v>
      </c>
      <c r="Y140" s="5" t="s">
        <v>474</v>
      </c>
      <c r="Z140" s="6" t="s">
        <v>476</v>
      </c>
      <c r="AA140" s="6" t="s">
        <v>54</v>
      </c>
      <c r="AB140" s="17"/>
      <c r="AC140" s="17"/>
      <c r="AD140" s="17"/>
    </row>
    <row r="141" customFormat="false" ht="15.75" hidden="false" customHeight="false" outlineLevel="0" collapsed="false">
      <c r="A141" s="5"/>
      <c r="B141" s="5" t="s">
        <v>477</v>
      </c>
      <c r="C141" s="5" t="s">
        <v>478</v>
      </c>
      <c r="D141" s="5" t="s">
        <v>479</v>
      </c>
      <c r="E141" s="5" t="s">
        <v>479</v>
      </c>
      <c r="F141" s="5" t="s">
        <v>480</v>
      </c>
      <c r="G141" s="5"/>
      <c r="H141" s="5"/>
      <c r="I141" s="5"/>
      <c r="J141" s="5"/>
      <c r="K141" s="5"/>
      <c r="L141" s="5"/>
      <c r="M141" s="5"/>
      <c r="N141" s="5"/>
      <c r="O141" s="5"/>
      <c r="P141" s="5"/>
      <c r="Q141" s="5"/>
      <c r="R141" s="5"/>
      <c r="S141" s="5"/>
      <c r="T141" s="5"/>
      <c r="U141" s="5"/>
      <c r="V141" s="5"/>
      <c r="W141" s="5"/>
      <c r="X141" s="5"/>
      <c r="Y141" s="5"/>
      <c r="Z141" s="16" t="s">
        <v>481</v>
      </c>
      <c r="AA141" s="6" t="s">
        <v>229</v>
      </c>
      <c r="AB141" s="6" t="s">
        <v>482</v>
      </c>
      <c r="AC141" s="6" t="s">
        <v>483</v>
      </c>
      <c r="AD141" s="5" t="n">
        <v>6700</v>
      </c>
    </row>
    <row r="142" customFormat="false" ht="15.75" hidden="false" customHeight="false" outlineLevel="0" collapsed="false">
      <c r="A142" s="5"/>
      <c r="B142" s="5"/>
      <c r="C142" s="5"/>
      <c r="D142" s="5" t="s">
        <v>484</v>
      </c>
      <c r="E142" s="5" t="s">
        <v>485</v>
      </c>
      <c r="F142" s="5" t="s">
        <v>485</v>
      </c>
      <c r="G142" s="5" t="s">
        <v>485</v>
      </c>
      <c r="H142" s="5" t="s">
        <v>485</v>
      </c>
      <c r="I142" s="5" t="s">
        <v>485</v>
      </c>
      <c r="J142" s="5" t="s">
        <v>485</v>
      </c>
      <c r="K142" s="5" t="s">
        <v>485</v>
      </c>
      <c r="L142" s="5" t="s">
        <v>485</v>
      </c>
      <c r="M142" s="5" t="s">
        <v>485</v>
      </c>
      <c r="N142" s="5" t="s">
        <v>486</v>
      </c>
      <c r="O142" s="5" t="s">
        <v>486</v>
      </c>
      <c r="P142" s="5" t="s">
        <v>486</v>
      </c>
      <c r="Q142" s="5" t="s">
        <v>486</v>
      </c>
      <c r="R142" s="5" t="s">
        <v>486</v>
      </c>
      <c r="S142" s="5" t="s">
        <v>486</v>
      </c>
      <c r="T142" s="5" t="s">
        <v>486</v>
      </c>
      <c r="U142" s="5" t="s">
        <v>486</v>
      </c>
      <c r="V142" s="5" t="s">
        <v>486</v>
      </c>
      <c r="W142" s="5" t="s">
        <v>486</v>
      </c>
      <c r="X142" s="5" t="s">
        <v>486</v>
      </c>
      <c r="Y142" s="5" t="s">
        <v>486</v>
      </c>
      <c r="Z142" s="6" t="s">
        <v>487</v>
      </c>
      <c r="AA142" s="6" t="s">
        <v>44</v>
      </c>
      <c r="AB142" s="6" t="s">
        <v>488</v>
      </c>
      <c r="AC142" s="6" t="s">
        <v>489</v>
      </c>
      <c r="AD142" s="5" t="n">
        <v>3000</v>
      </c>
    </row>
    <row r="143" customFormat="false" ht="15.75" hidden="false" customHeight="false" outlineLevel="0" collapsed="false">
      <c r="A143" s="5"/>
      <c r="B143" s="5"/>
      <c r="C143" s="5" t="s">
        <v>490</v>
      </c>
      <c r="D143" s="5" t="s">
        <v>491</v>
      </c>
      <c r="E143" s="5" t="s">
        <v>491</v>
      </c>
      <c r="F143" s="5" t="s">
        <v>491</v>
      </c>
      <c r="G143" s="5"/>
      <c r="H143" s="5"/>
      <c r="I143" s="5"/>
      <c r="J143" s="5"/>
      <c r="K143" s="5"/>
      <c r="L143" s="5"/>
      <c r="M143" s="5"/>
      <c r="N143" s="5"/>
      <c r="O143" s="5"/>
      <c r="P143" s="5"/>
      <c r="Q143" s="5"/>
      <c r="R143" s="5"/>
      <c r="S143" s="5"/>
      <c r="T143" s="5"/>
      <c r="U143" s="5"/>
      <c r="V143" s="5"/>
      <c r="W143" s="5"/>
      <c r="X143" s="5"/>
      <c r="Y143" s="5"/>
      <c r="Z143" s="16" t="s">
        <v>492</v>
      </c>
      <c r="AA143" s="6" t="s">
        <v>307</v>
      </c>
      <c r="AB143" s="6"/>
      <c r="AC143" s="6"/>
      <c r="AD143" s="5"/>
    </row>
    <row r="144" customFormat="false" ht="15.75" hidden="false" customHeight="false" outlineLevel="0" collapsed="false">
      <c r="A144" s="5"/>
      <c r="B144" s="5"/>
      <c r="C144" s="5" t="s">
        <v>490</v>
      </c>
      <c r="D144" s="5" t="s">
        <v>491</v>
      </c>
      <c r="E144" s="5" t="s">
        <v>491</v>
      </c>
      <c r="F144" s="5" t="s">
        <v>491</v>
      </c>
      <c r="G144" s="5"/>
      <c r="H144" s="5"/>
      <c r="I144" s="5"/>
      <c r="J144" s="5"/>
      <c r="K144" s="5"/>
      <c r="L144" s="5"/>
      <c r="M144" s="5"/>
      <c r="N144" s="5"/>
      <c r="O144" s="5"/>
      <c r="P144" s="5"/>
      <c r="Q144" s="5"/>
      <c r="R144" s="5"/>
      <c r="S144" s="5"/>
      <c r="T144" s="5"/>
      <c r="U144" s="5"/>
      <c r="V144" s="5"/>
      <c r="W144" s="5"/>
      <c r="X144" s="5"/>
      <c r="Y144" s="5"/>
      <c r="Z144" s="16" t="s">
        <v>493</v>
      </c>
      <c r="AA144" s="6" t="s">
        <v>287</v>
      </c>
      <c r="AB144" s="6"/>
      <c r="AC144" s="6"/>
      <c r="AD144" s="5"/>
    </row>
    <row r="145" customFormat="false" ht="15.75" hidden="false" customHeight="false" outlineLevel="0" collapsed="false">
      <c r="A145" s="5"/>
      <c r="B145" s="5"/>
      <c r="C145" s="5" t="s">
        <v>494</v>
      </c>
      <c r="D145" s="5" t="s">
        <v>495</v>
      </c>
      <c r="E145" s="5" t="s">
        <v>496</v>
      </c>
      <c r="F145" s="5" t="s">
        <v>496</v>
      </c>
      <c r="G145" s="5" t="s">
        <v>496</v>
      </c>
      <c r="H145" s="5" t="s">
        <v>496</v>
      </c>
      <c r="I145" s="5" t="s">
        <v>496</v>
      </c>
      <c r="J145" s="5" t="s">
        <v>496</v>
      </c>
      <c r="K145" s="5" t="s">
        <v>496</v>
      </c>
      <c r="L145" s="5" t="s">
        <v>496</v>
      </c>
      <c r="M145" s="5" t="s">
        <v>496</v>
      </c>
      <c r="N145" s="5" t="s">
        <v>496</v>
      </c>
      <c r="O145" s="5" t="s">
        <v>497</v>
      </c>
      <c r="P145" s="5" t="s">
        <v>497</v>
      </c>
      <c r="Q145" s="5" t="s">
        <v>497</v>
      </c>
      <c r="R145" s="5" t="s">
        <v>497</v>
      </c>
      <c r="S145" s="5" t="s">
        <v>497</v>
      </c>
      <c r="T145" s="5" t="s">
        <v>497</v>
      </c>
      <c r="U145" s="5" t="s">
        <v>497</v>
      </c>
      <c r="V145" s="5" t="s">
        <v>497</v>
      </c>
      <c r="W145" s="5" t="s">
        <v>497</v>
      </c>
      <c r="X145" s="5" t="s">
        <v>497</v>
      </c>
      <c r="Y145" s="5" t="s">
        <v>497</v>
      </c>
      <c r="Z145" s="6" t="s">
        <v>498</v>
      </c>
      <c r="AA145" s="6" t="s">
        <v>112</v>
      </c>
      <c r="AB145" s="6" t="s">
        <v>488</v>
      </c>
      <c r="AC145" s="6" t="s">
        <v>59</v>
      </c>
      <c r="AD145" s="5" t="n">
        <v>2800</v>
      </c>
    </row>
    <row r="146" customFormat="false" ht="15.75" hidden="false" customHeight="false" outlineLevel="0" collapsed="false">
      <c r="A146" s="5"/>
      <c r="B146" s="5"/>
      <c r="C146" s="5"/>
      <c r="D146" s="5" t="s">
        <v>499</v>
      </c>
      <c r="E146" s="5" t="s">
        <v>500</v>
      </c>
      <c r="F146" s="5" t="s">
        <v>501</v>
      </c>
      <c r="G146" s="5" t="s">
        <v>501</v>
      </c>
      <c r="H146" s="5" t="s">
        <v>501</v>
      </c>
      <c r="I146" s="5" t="s">
        <v>502</v>
      </c>
      <c r="J146" s="5" t="s">
        <v>502</v>
      </c>
      <c r="K146" s="5" t="s">
        <v>502</v>
      </c>
      <c r="L146" s="5" t="s">
        <v>502</v>
      </c>
      <c r="M146" s="5" t="s">
        <v>502</v>
      </c>
      <c r="N146" s="5" t="s">
        <v>502</v>
      </c>
      <c r="O146" s="5" t="s">
        <v>502</v>
      </c>
      <c r="P146" s="5" t="s">
        <v>502</v>
      </c>
      <c r="Q146" s="5" t="s">
        <v>502</v>
      </c>
      <c r="R146" s="5" t="s">
        <v>502</v>
      </c>
      <c r="S146" s="5" t="s">
        <v>502</v>
      </c>
      <c r="T146" s="5" t="s">
        <v>502</v>
      </c>
      <c r="U146" s="5" t="s">
        <v>502</v>
      </c>
      <c r="V146" s="5" t="s">
        <v>502</v>
      </c>
      <c r="W146" s="5" t="s">
        <v>502</v>
      </c>
      <c r="X146" s="5" t="s">
        <v>502</v>
      </c>
      <c r="Y146" s="5" t="s">
        <v>502</v>
      </c>
      <c r="Z146" s="6" t="s">
        <v>503</v>
      </c>
      <c r="AA146" s="6" t="s">
        <v>125</v>
      </c>
      <c r="AB146" s="6" t="s">
        <v>488</v>
      </c>
      <c r="AC146" s="6" t="s">
        <v>64</v>
      </c>
      <c r="AD146" s="5" t="n">
        <v>4300</v>
      </c>
    </row>
    <row r="147" customFormat="false" ht="15.75" hidden="false" customHeight="false" outlineLevel="0" collapsed="false">
      <c r="A147" s="5"/>
      <c r="B147" s="5"/>
      <c r="C147" s="5"/>
      <c r="D147" s="5"/>
      <c r="E147" s="5"/>
      <c r="F147" s="5"/>
      <c r="G147" s="5"/>
      <c r="H147" s="5" t="s">
        <v>504</v>
      </c>
      <c r="I147" s="5" t="s">
        <v>504</v>
      </c>
      <c r="J147" s="5" t="s">
        <v>504</v>
      </c>
      <c r="K147" s="5" t="s">
        <v>504</v>
      </c>
      <c r="L147" s="5" t="s">
        <v>504</v>
      </c>
      <c r="M147" s="5" t="s">
        <v>504</v>
      </c>
      <c r="N147" s="5" t="s">
        <v>504</v>
      </c>
      <c r="O147" s="5" t="s">
        <v>504</v>
      </c>
      <c r="P147" s="5" t="s">
        <v>504</v>
      </c>
      <c r="Q147" s="5" t="s">
        <v>504</v>
      </c>
      <c r="R147" s="5" t="s">
        <v>504</v>
      </c>
      <c r="S147" s="5" t="s">
        <v>504</v>
      </c>
      <c r="T147" s="5" t="s">
        <v>504</v>
      </c>
      <c r="U147" s="5" t="s">
        <v>504</v>
      </c>
      <c r="V147" s="5" t="s">
        <v>504</v>
      </c>
      <c r="W147" s="5" t="s">
        <v>504</v>
      </c>
      <c r="X147" s="5" t="s">
        <v>504</v>
      </c>
      <c r="Y147" s="5" t="s">
        <v>504</v>
      </c>
      <c r="Z147" s="6" t="s">
        <v>505</v>
      </c>
      <c r="AA147" s="6" t="s">
        <v>44</v>
      </c>
      <c r="AB147" s="6" t="s">
        <v>506</v>
      </c>
      <c r="AC147" s="6" t="s">
        <v>507</v>
      </c>
      <c r="AD147" s="5" t="n">
        <v>4600</v>
      </c>
    </row>
    <row r="148" customFormat="false" ht="15.75" hidden="false" customHeight="true" outlineLevel="0" collapsed="false">
      <c r="A148" s="5"/>
      <c r="B148" s="5"/>
      <c r="C148" s="5"/>
      <c r="D148" s="5" t="s">
        <v>508</v>
      </c>
      <c r="E148" s="5" t="s">
        <v>508</v>
      </c>
      <c r="F148" s="5" t="s">
        <v>508</v>
      </c>
      <c r="G148" s="5" t="s">
        <v>508</v>
      </c>
      <c r="H148" s="5" t="s">
        <v>508</v>
      </c>
      <c r="I148" s="5" t="s">
        <v>508</v>
      </c>
      <c r="J148" s="5" t="s">
        <v>508</v>
      </c>
      <c r="K148" s="5" t="s">
        <v>509</v>
      </c>
      <c r="L148" s="5" t="s">
        <v>510</v>
      </c>
      <c r="M148" s="5" t="s">
        <v>510</v>
      </c>
      <c r="N148" s="5" t="s">
        <v>510</v>
      </c>
      <c r="O148" s="5" t="s">
        <v>510</v>
      </c>
      <c r="P148" s="5" t="s">
        <v>510</v>
      </c>
      <c r="Q148" s="5" t="s">
        <v>510</v>
      </c>
      <c r="R148" s="5" t="s">
        <v>510</v>
      </c>
      <c r="S148" s="5" t="s">
        <v>510</v>
      </c>
      <c r="T148" s="5" t="s">
        <v>510</v>
      </c>
      <c r="U148" s="5" t="s">
        <v>510</v>
      </c>
      <c r="V148" s="5" t="s">
        <v>510</v>
      </c>
      <c r="W148" s="5" t="s">
        <v>510</v>
      </c>
      <c r="X148" s="5" t="s">
        <v>511</v>
      </c>
      <c r="Y148" s="5" t="s">
        <v>512</v>
      </c>
      <c r="Z148" s="6" t="s">
        <v>513</v>
      </c>
      <c r="AA148" s="6" t="s">
        <v>44</v>
      </c>
      <c r="AB148" s="17" t="s">
        <v>514</v>
      </c>
      <c r="AC148" s="17" t="s">
        <v>515</v>
      </c>
      <c r="AD148" s="9" t="n">
        <v>6500</v>
      </c>
    </row>
    <row r="149" customFormat="false" ht="15.75" hidden="false" customHeight="false" outlineLevel="0" collapsed="false">
      <c r="A149" s="5"/>
      <c r="B149" s="5"/>
      <c r="C149" s="5"/>
      <c r="D149" s="5"/>
      <c r="E149" s="5"/>
      <c r="F149" s="5"/>
      <c r="G149" s="5"/>
      <c r="H149" s="5"/>
      <c r="I149" s="5"/>
      <c r="J149" s="5"/>
      <c r="K149" s="5" t="s">
        <v>516</v>
      </c>
      <c r="L149" s="5" t="s">
        <v>517</v>
      </c>
      <c r="M149" s="5" t="s">
        <v>517</v>
      </c>
      <c r="N149" s="5" t="s">
        <v>517</v>
      </c>
      <c r="O149" s="5" t="s">
        <v>517</v>
      </c>
      <c r="P149" s="5" t="s">
        <v>517</v>
      </c>
      <c r="Q149" s="5" t="s">
        <v>517</v>
      </c>
      <c r="R149" s="5" t="s">
        <v>517</v>
      </c>
      <c r="S149" s="5" t="s">
        <v>517</v>
      </c>
      <c r="T149" s="5" t="s">
        <v>518</v>
      </c>
      <c r="U149" s="5" t="s">
        <v>518</v>
      </c>
      <c r="V149" s="5" t="s">
        <v>518</v>
      </c>
      <c r="W149" s="5" t="s">
        <v>518</v>
      </c>
      <c r="X149" s="5" t="s">
        <v>518</v>
      </c>
      <c r="Y149" s="5" t="s">
        <v>518</v>
      </c>
      <c r="Z149" s="6" t="s">
        <v>519</v>
      </c>
      <c r="AA149" s="6" t="s">
        <v>117</v>
      </c>
      <c r="AB149" s="17"/>
      <c r="AC149" s="17"/>
      <c r="AD149" s="17"/>
    </row>
    <row r="150" customFormat="false" ht="15.75" hidden="false" customHeight="false" outlineLevel="0" collapsed="false">
      <c r="A150" s="5"/>
      <c r="B150" s="5"/>
      <c r="C150" s="5"/>
      <c r="D150" s="5"/>
      <c r="E150" s="5"/>
      <c r="F150" s="5"/>
      <c r="G150" s="5"/>
      <c r="H150" s="5"/>
      <c r="I150" s="5"/>
      <c r="J150" s="5"/>
      <c r="K150" s="5"/>
      <c r="L150" s="5"/>
      <c r="M150" s="5"/>
      <c r="N150" s="5"/>
      <c r="O150" s="5"/>
      <c r="P150" s="5"/>
      <c r="Q150" s="5"/>
      <c r="R150" s="5"/>
      <c r="S150" s="5"/>
      <c r="T150" s="5" t="s">
        <v>520</v>
      </c>
      <c r="U150" s="5" t="s">
        <v>521</v>
      </c>
      <c r="V150" s="5" t="s">
        <v>522</v>
      </c>
      <c r="W150" s="5" t="s">
        <v>522</v>
      </c>
      <c r="X150" s="5" t="s">
        <v>522</v>
      </c>
      <c r="Y150" s="5" t="s">
        <v>522</v>
      </c>
      <c r="Z150" s="6" t="s">
        <v>523</v>
      </c>
      <c r="AA150" s="6" t="s">
        <v>44</v>
      </c>
      <c r="AB150" s="17"/>
      <c r="AC150" s="17"/>
      <c r="AD150" s="17"/>
    </row>
    <row r="151" customFormat="false" ht="15.75" hidden="false" customHeight="false" outlineLevel="0" collapsed="false">
      <c r="A151" s="5"/>
      <c r="B151" s="5"/>
      <c r="C151" s="5"/>
      <c r="D151" s="5"/>
      <c r="E151" s="5"/>
      <c r="F151" s="5"/>
      <c r="G151" s="5"/>
      <c r="H151" s="5"/>
      <c r="I151" s="5"/>
      <c r="J151" s="5"/>
      <c r="K151" s="5" t="s">
        <v>524</v>
      </c>
      <c r="L151" s="5" t="s">
        <v>525</v>
      </c>
      <c r="M151" s="5" t="s">
        <v>526</v>
      </c>
      <c r="N151" s="5" t="s">
        <v>526</v>
      </c>
      <c r="O151" s="5" t="s">
        <v>526</v>
      </c>
      <c r="P151" s="5" t="s">
        <v>526</v>
      </c>
      <c r="Q151" s="5" t="s">
        <v>526</v>
      </c>
      <c r="R151" s="5" t="s">
        <v>526</v>
      </c>
      <c r="S151" s="5" t="s">
        <v>526</v>
      </c>
      <c r="T151" s="5" t="s">
        <v>526</v>
      </c>
      <c r="U151" s="5" t="s">
        <v>526</v>
      </c>
      <c r="V151" s="5" t="s">
        <v>526</v>
      </c>
      <c r="W151" s="5" t="s">
        <v>526</v>
      </c>
      <c r="X151" s="5" t="s">
        <v>526</v>
      </c>
      <c r="Y151" s="5" t="s">
        <v>526</v>
      </c>
      <c r="Z151" s="6" t="s">
        <v>527</v>
      </c>
      <c r="AA151" s="6" t="s">
        <v>44</v>
      </c>
      <c r="AB151" s="17"/>
      <c r="AC151" s="17"/>
      <c r="AD151" s="17"/>
    </row>
    <row r="152" customFormat="false" ht="15.75" hidden="false" customHeight="false" outlineLevel="0" collapsed="false">
      <c r="A152" s="5"/>
      <c r="B152" s="5"/>
      <c r="C152" s="5"/>
      <c r="D152" s="5"/>
      <c r="E152" s="5"/>
      <c r="F152" s="5"/>
      <c r="G152" s="5"/>
      <c r="H152" s="5"/>
      <c r="I152" s="5"/>
      <c r="J152" s="5"/>
      <c r="K152" s="5"/>
      <c r="L152" s="5"/>
      <c r="M152" s="5" t="s">
        <v>528</v>
      </c>
      <c r="N152" s="5" t="s">
        <v>529</v>
      </c>
      <c r="O152" s="5" t="s">
        <v>530</v>
      </c>
      <c r="P152" s="5" t="s">
        <v>531</v>
      </c>
      <c r="Q152" s="5" t="s">
        <v>531</v>
      </c>
      <c r="R152" s="5" t="s">
        <v>532</v>
      </c>
      <c r="S152" s="5" t="s">
        <v>532</v>
      </c>
      <c r="T152" s="5" t="s">
        <v>532</v>
      </c>
      <c r="U152" s="5" t="s">
        <v>532</v>
      </c>
      <c r="V152" s="5" t="s">
        <v>532</v>
      </c>
      <c r="W152" s="5" t="s">
        <v>532</v>
      </c>
      <c r="X152" s="5" t="s">
        <v>532</v>
      </c>
      <c r="Y152" s="5" t="s">
        <v>532</v>
      </c>
      <c r="Z152" s="6" t="s">
        <v>533</v>
      </c>
      <c r="AA152" s="6" t="s">
        <v>44</v>
      </c>
      <c r="AB152" s="17"/>
      <c r="AC152" s="17"/>
      <c r="AD152" s="17"/>
    </row>
    <row r="153" customFormat="false" ht="15.75" hidden="false" customHeight="false" outlineLevel="0" collapsed="false">
      <c r="A153" s="5"/>
      <c r="B153" s="5"/>
      <c r="C153" s="5"/>
      <c r="D153" s="5"/>
      <c r="E153" s="5"/>
      <c r="F153" s="5"/>
      <c r="G153" s="5"/>
      <c r="H153" s="5"/>
      <c r="I153" s="5"/>
      <c r="J153" s="5"/>
      <c r="K153" s="5"/>
      <c r="L153" s="5"/>
      <c r="M153" s="5"/>
      <c r="N153" s="5"/>
      <c r="O153" s="5"/>
      <c r="P153" s="5"/>
      <c r="Q153" s="5"/>
      <c r="R153" s="5" t="s">
        <v>534</v>
      </c>
      <c r="S153" s="5" t="s">
        <v>535</v>
      </c>
      <c r="T153" s="5" t="s">
        <v>536</v>
      </c>
      <c r="U153" s="5" t="s">
        <v>536</v>
      </c>
      <c r="V153" s="5" t="s">
        <v>536</v>
      </c>
      <c r="W153" s="5" t="s">
        <v>536</v>
      </c>
      <c r="X153" s="5" t="s">
        <v>536</v>
      </c>
      <c r="Y153" s="5" t="s">
        <v>536</v>
      </c>
      <c r="Z153" s="6" t="s">
        <v>537</v>
      </c>
      <c r="AA153" s="6" t="s">
        <v>54</v>
      </c>
      <c r="AB153" s="17"/>
      <c r="AC153" s="17"/>
      <c r="AD153" s="17"/>
    </row>
    <row r="154" customFormat="false" ht="15.75" hidden="false" customHeight="false" outlineLevel="0" collapsed="false">
      <c r="A154" s="5"/>
      <c r="B154" s="5"/>
      <c r="C154" s="5"/>
      <c r="D154" s="5"/>
      <c r="E154" s="5"/>
      <c r="F154" s="5"/>
      <c r="G154" s="5"/>
      <c r="H154" s="5"/>
      <c r="I154" s="5"/>
      <c r="J154" s="5"/>
      <c r="K154" s="5"/>
      <c r="L154" s="5"/>
      <c r="M154" s="5"/>
      <c r="N154" s="5"/>
      <c r="O154" s="5"/>
      <c r="P154" s="5"/>
      <c r="Q154" s="5"/>
      <c r="R154" s="5"/>
      <c r="S154" s="5" t="s">
        <v>538</v>
      </c>
      <c r="T154" s="5" t="s">
        <v>539</v>
      </c>
      <c r="U154" s="5" t="s">
        <v>540</v>
      </c>
      <c r="V154" s="5" t="s">
        <v>540</v>
      </c>
      <c r="W154" s="5" t="s">
        <v>540</v>
      </c>
      <c r="X154" s="5" t="s">
        <v>540</v>
      </c>
      <c r="Y154" s="5" t="s">
        <v>540</v>
      </c>
      <c r="Z154" s="6" t="s">
        <v>541</v>
      </c>
      <c r="AA154" s="6" t="s">
        <v>39</v>
      </c>
      <c r="AB154" s="17"/>
      <c r="AC154" s="17"/>
      <c r="AD154" s="17"/>
    </row>
    <row r="155" customFormat="false" ht="15.75" hidden="false" customHeight="false" outlineLevel="0" collapsed="false">
      <c r="A155" s="5"/>
      <c r="B155" s="5"/>
      <c r="C155" s="5"/>
      <c r="D155" s="5"/>
      <c r="E155" s="5"/>
      <c r="F155" s="5"/>
      <c r="G155" s="5"/>
      <c r="H155" s="5"/>
      <c r="I155" s="5"/>
      <c r="J155" s="5"/>
      <c r="K155" s="5"/>
      <c r="L155" s="5"/>
      <c r="M155" s="5"/>
      <c r="N155" s="5"/>
      <c r="O155" s="5"/>
      <c r="P155" s="5"/>
      <c r="Q155" s="5"/>
      <c r="R155" s="5"/>
      <c r="S155" s="5"/>
      <c r="T155" s="5"/>
      <c r="U155" s="5" t="s">
        <v>540</v>
      </c>
      <c r="V155" s="5" t="s">
        <v>540</v>
      </c>
      <c r="W155" s="5" t="s">
        <v>540</v>
      </c>
      <c r="X155" s="5" t="s">
        <v>540</v>
      </c>
      <c r="Y155" s="5" t="s">
        <v>540</v>
      </c>
      <c r="Z155" s="6" t="s">
        <v>542</v>
      </c>
      <c r="AA155" s="6" t="s">
        <v>75</v>
      </c>
      <c r="AB155" s="17"/>
      <c r="AC155" s="17"/>
      <c r="AD155" s="17"/>
    </row>
    <row r="156" customFormat="false" ht="15.75" hidden="false" customHeight="false" outlineLevel="0" collapsed="false">
      <c r="A156" s="5"/>
      <c r="B156" s="5"/>
      <c r="C156" s="5"/>
      <c r="D156" s="5"/>
      <c r="E156" s="5"/>
      <c r="F156" s="5"/>
      <c r="G156" s="5"/>
      <c r="H156" s="5"/>
      <c r="I156" s="5"/>
      <c r="J156" s="5"/>
      <c r="K156" s="5"/>
      <c r="L156" s="5"/>
      <c r="M156" s="5"/>
      <c r="N156" s="5"/>
      <c r="O156" s="5"/>
      <c r="P156" s="5"/>
      <c r="Q156" s="5"/>
      <c r="R156" s="5"/>
      <c r="S156" s="5"/>
      <c r="T156" s="5"/>
      <c r="U156" s="5" t="s">
        <v>543</v>
      </c>
      <c r="V156" s="5" t="s">
        <v>544</v>
      </c>
      <c r="W156" s="5" t="s">
        <v>544</v>
      </c>
      <c r="X156" s="5" t="s">
        <v>544</v>
      </c>
      <c r="Y156" s="5" t="s">
        <v>544</v>
      </c>
      <c r="Z156" s="6" t="s">
        <v>545</v>
      </c>
      <c r="AA156" s="6" t="s">
        <v>44</v>
      </c>
      <c r="AB156" s="17"/>
      <c r="AC156" s="17"/>
      <c r="AD156" s="17"/>
    </row>
    <row r="157" customFormat="false" ht="15.75" hidden="false" customHeight="false" outlineLevel="0" collapsed="false">
      <c r="A157" s="5"/>
      <c r="B157" s="5"/>
      <c r="C157" s="5"/>
      <c r="D157" s="5"/>
      <c r="E157" s="5"/>
      <c r="F157" s="5"/>
      <c r="G157" s="5"/>
      <c r="H157" s="5"/>
      <c r="I157" s="5"/>
      <c r="J157" s="5"/>
      <c r="K157" s="5"/>
      <c r="L157" s="5"/>
      <c r="M157" s="5"/>
      <c r="N157" s="5"/>
      <c r="O157" s="5"/>
      <c r="P157" s="5"/>
      <c r="Q157" s="5"/>
      <c r="R157" s="5" t="s">
        <v>546</v>
      </c>
      <c r="S157" s="5" t="s">
        <v>547</v>
      </c>
      <c r="T157" s="5" t="s">
        <v>548</v>
      </c>
      <c r="U157" s="5" t="s">
        <v>548</v>
      </c>
      <c r="V157" s="5" t="s">
        <v>548</v>
      </c>
      <c r="W157" s="5" t="s">
        <v>548</v>
      </c>
      <c r="X157" s="5" t="s">
        <v>548</v>
      </c>
      <c r="Y157" s="5" t="s">
        <v>548</v>
      </c>
      <c r="Z157" s="6" t="s">
        <v>549</v>
      </c>
      <c r="AA157" s="6" t="s">
        <v>375</v>
      </c>
      <c r="AB157" s="17"/>
      <c r="AC157" s="17"/>
      <c r="AD157" s="17"/>
    </row>
    <row r="158" customFormat="false" ht="15.75" hidden="false" customHeight="false" outlineLevel="0" collapsed="false">
      <c r="A158" s="5"/>
      <c r="B158" s="5"/>
      <c r="C158" s="5"/>
      <c r="D158" s="5"/>
      <c r="E158" s="5"/>
      <c r="F158" s="5"/>
      <c r="G158" s="5"/>
      <c r="H158" s="5"/>
      <c r="I158" s="5"/>
      <c r="J158" s="5"/>
      <c r="K158" s="5"/>
      <c r="L158" s="5"/>
      <c r="M158" s="5"/>
      <c r="N158" s="5"/>
      <c r="O158" s="5"/>
      <c r="P158" s="5"/>
      <c r="Q158" s="5"/>
      <c r="R158" s="5"/>
      <c r="S158" s="5"/>
      <c r="T158" s="5" t="s">
        <v>550</v>
      </c>
      <c r="U158" s="5" t="s">
        <v>551</v>
      </c>
      <c r="V158" s="5" t="s">
        <v>551</v>
      </c>
      <c r="W158" s="5" t="s">
        <v>551</v>
      </c>
      <c r="X158" s="5" t="s">
        <v>551</v>
      </c>
      <c r="Y158" s="5" t="s">
        <v>551</v>
      </c>
      <c r="Z158" s="6" t="s">
        <v>552</v>
      </c>
      <c r="AA158" s="6" t="s">
        <v>352</v>
      </c>
      <c r="AB158" s="17"/>
      <c r="AC158" s="17"/>
      <c r="AD158" s="17"/>
    </row>
    <row r="159" customFormat="false" ht="15.75" hidden="false" customHeight="false" outlineLevel="0" collapsed="false">
      <c r="A159" s="5"/>
      <c r="B159" s="5"/>
      <c r="C159" s="5"/>
      <c r="D159" s="5"/>
      <c r="E159" s="5"/>
      <c r="F159" s="5"/>
      <c r="G159" s="5"/>
      <c r="H159" s="5"/>
      <c r="I159" s="5"/>
      <c r="J159" s="5"/>
      <c r="K159" s="5"/>
      <c r="L159" s="5"/>
      <c r="M159" s="5"/>
      <c r="N159" s="5"/>
      <c r="O159" s="5"/>
      <c r="P159" s="5"/>
      <c r="Q159" s="5"/>
      <c r="R159" s="5"/>
      <c r="S159" s="5"/>
      <c r="T159" s="5"/>
      <c r="U159" s="5" t="s">
        <v>553</v>
      </c>
      <c r="V159" s="5" t="s">
        <v>554</v>
      </c>
      <c r="W159" s="5" t="s">
        <v>554</v>
      </c>
      <c r="X159" s="5" t="s">
        <v>554</v>
      </c>
      <c r="Y159" s="5" t="s">
        <v>554</v>
      </c>
      <c r="Z159" s="6" t="s">
        <v>555</v>
      </c>
      <c r="AA159" s="6" t="s">
        <v>44</v>
      </c>
      <c r="AB159" s="17"/>
      <c r="AC159" s="17"/>
      <c r="AD159" s="17"/>
    </row>
    <row r="160" customFormat="false" ht="15.75" hidden="false" customHeight="false" outlineLevel="0" collapsed="false">
      <c r="A160" s="5"/>
      <c r="B160" s="5"/>
      <c r="C160" s="5"/>
      <c r="D160" s="5"/>
      <c r="E160" s="5"/>
      <c r="F160" s="5"/>
      <c r="G160" s="5"/>
      <c r="H160" s="5"/>
      <c r="I160" s="5"/>
      <c r="J160" s="5"/>
      <c r="K160" s="5"/>
      <c r="L160" s="5"/>
      <c r="M160" s="5"/>
      <c r="N160" s="5"/>
      <c r="O160" s="5"/>
      <c r="P160" s="5"/>
      <c r="Q160" s="5"/>
      <c r="R160" s="5"/>
      <c r="S160" s="5"/>
      <c r="T160" s="5"/>
      <c r="U160" s="5" t="s">
        <v>556</v>
      </c>
      <c r="V160" s="5" t="s">
        <v>557</v>
      </c>
      <c r="W160" s="5" t="s">
        <v>557</v>
      </c>
      <c r="X160" s="5" t="s">
        <v>557</v>
      </c>
      <c r="Y160" s="5" t="s">
        <v>557</v>
      </c>
      <c r="Z160" s="6" t="s">
        <v>558</v>
      </c>
      <c r="AA160" s="6" t="s">
        <v>117</v>
      </c>
      <c r="AB160" s="17"/>
      <c r="AC160" s="17"/>
      <c r="AD160" s="17"/>
    </row>
    <row r="161" customFormat="false" ht="15.75" hidden="false" customHeight="false" outlineLevel="0" collapsed="false">
      <c r="A161" s="5"/>
      <c r="B161" s="5"/>
      <c r="C161" s="5"/>
      <c r="D161" s="5"/>
      <c r="E161" s="5"/>
      <c r="F161" s="5"/>
      <c r="G161" s="5"/>
      <c r="H161" s="5"/>
      <c r="I161" s="5"/>
      <c r="J161" s="5"/>
      <c r="K161" s="5"/>
      <c r="L161" s="5"/>
      <c r="M161" s="5"/>
      <c r="N161" s="5"/>
      <c r="O161" s="5"/>
      <c r="P161" s="5"/>
      <c r="Q161" s="5"/>
      <c r="R161" s="5"/>
      <c r="S161" s="5"/>
      <c r="T161" s="5"/>
      <c r="U161" s="5" t="s">
        <v>559</v>
      </c>
      <c r="V161" s="5" t="s">
        <v>560</v>
      </c>
      <c r="W161" s="5" t="s">
        <v>561</v>
      </c>
      <c r="X161" s="5" t="s">
        <v>561</v>
      </c>
      <c r="Y161" s="5" t="s">
        <v>561</v>
      </c>
      <c r="Z161" s="6" t="s">
        <v>562</v>
      </c>
      <c r="AA161" s="6" t="s">
        <v>375</v>
      </c>
      <c r="AB161" s="17"/>
      <c r="AC161" s="17"/>
      <c r="AD161" s="17"/>
    </row>
    <row r="162" customFormat="false" ht="15.75" hidden="false" customHeight="false" outlineLevel="0" collapsed="false">
      <c r="A162" s="5"/>
      <c r="B162" s="5"/>
      <c r="C162" s="5"/>
      <c r="D162" s="5"/>
      <c r="E162" s="5"/>
      <c r="F162" s="5"/>
      <c r="G162" s="5"/>
      <c r="H162" s="5"/>
      <c r="I162" s="5"/>
      <c r="J162" s="5"/>
      <c r="K162" s="5"/>
      <c r="L162" s="5"/>
      <c r="M162" s="5"/>
      <c r="N162" s="5"/>
      <c r="O162" s="5"/>
      <c r="P162" s="5"/>
      <c r="Q162" s="5"/>
      <c r="R162" s="5"/>
      <c r="S162" s="5"/>
      <c r="T162" s="5"/>
      <c r="U162" s="5"/>
      <c r="V162" s="5"/>
      <c r="W162" s="5" t="s">
        <v>563</v>
      </c>
      <c r="X162" s="5" t="s">
        <v>564</v>
      </c>
      <c r="Y162" s="5" t="s">
        <v>564</v>
      </c>
      <c r="Z162" s="6" t="s">
        <v>565</v>
      </c>
      <c r="AA162" s="6" t="s">
        <v>75</v>
      </c>
      <c r="AB162" s="17"/>
      <c r="AC162" s="17"/>
      <c r="AD162" s="17"/>
    </row>
    <row r="163" customFormat="false" ht="15.75" hidden="false" customHeight="false" outlineLevel="0" collapsed="false">
      <c r="A163" s="5"/>
      <c r="B163" s="5"/>
      <c r="C163" s="5"/>
      <c r="D163" s="5"/>
      <c r="E163" s="5"/>
      <c r="F163" s="5"/>
      <c r="G163" s="5"/>
      <c r="H163" s="5"/>
      <c r="I163" s="5"/>
      <c r="J163" s="5"/>
      <c r="K163" s="5"/>
      <c r="L163" s="5"/>
      <c r="M163" s="5"/>
      <c r="N163" s="5"/>
      <c r="O163" s="5"/>
      <c r="P163" s="5"/>
      <c r="Q163" s="5"/>
      <c r="R163" s="5"/>
      <c r="S163" s="5"/>
      <c r="T163" s="5"/>
      <c r="U163" s="5"/>
      <c r="V163" s="5"/>
      <c r="W163" s="5"/>
      <c r="X163" s="5" t="s">
        <v>564</v>
      </c>
      <c r="Y163" s="5" t="s">
        <v>564</v>
      </c>
      <c r="Z163" s="6" t="s">
        <v>566</v>
      </c>
      <c r="AA163" s="6" t="s">
        <v>112</v>
      </c>
      <c r="AB163" s="17"/>
      <c r="AC163" s="17"/>
      <c r="AD163" s="17"/>
    </row>
    <row r="164" customFormat="false" ht="15.75" hidden="false" customHeight="false" outlineLevel="0" collapsed="false">
      <c r="A164" s="5"/>
      <c r="B164" s="5"/>
      <c r="C164" s="5"/>
      <c r="D164" s="5"/>
      <c r="E164" s="5"/>
      <c r="F164" s="5"/>
      <c r="G164" s="5"/>
      <c r="H164" s="5"/>
      <c r="I164" s="5"/>
      <c r="J164" s="5"/>
      <c r="K164" s="5"/>
      <c r="L164" s="5"/>
      <c r="M164" s="5"/>
      <c r="N164" s="5"/>
      <c r="O164" s="5"/>
      <c r="P164" s="5"/>
      <c r="Q164" s="5"/>
      <c r="R164" s="5"/>
      <c r="S164" s="5"/>
      <c r="T164" s="5"/>
      <c r="U164" s="5" t="s">
        <v>567</v>
      </c>
      <c r="V164" s="5" t="s">
        <v>568</v>
      </c>
      <c r="W164" s="5" t="s">
        <v>568</v>
      </c>
      <c r="X164" s="5" t="s">
        <v>568</v>
      </c>
      <c r="Y164" s="5" t="s">
        <v>568</v>
      </c>
      <c r="Z164" s="6" t="s">
        <v>569</v>
      </c>
      <c r="AA164" s="6" t="s">
        <v>307</v>
      </c>
      <c r="AB164" s="17"/>
      <c r="AC164" s="17"/>
      <c r="AD164" s="17"/>
    </row>
    <row r="165" customFormat="false" ht="15.75" hidden="false" customHeight="false" outlineLevel="0" collapsed="false">
      <c r="A165" s="5"/>
      <c r="B165" s="5"/>
      <c r="C165" s="5"/>
      <c r="D165" s="5"/>
      <c r="E165" s="5"/>
      <c r="F165" s="5"/>
      <c r="G165" s="5"/>
      <c r="H165" s="5"/>
      <c r="I165" s="5"/>
      <c r="J165" s="5"/>
      <c r="K165" s="5"/>
      <c r="L165" s="5"/>
      <c r="M165" s="5"/>
      <c r="N165" s="5"/>
      <c r="O165" s="5"/>
      <c r="P165" s="5"/>
      <c r="Q165" s="5"/>
      <c r="R165" s="5"/>
      <c r="S165" s="5"/>
      <c r="T165" s="5"/>
      <c r="U165" s="5" t="s">
        <v>567</v>
      </c>
      <c r="V165" s="5" t="s">
        <v>570</v>
      </c>
      <c r="W165" s="5" t="s">
        <v>570</v>
      </c>
      <c r="X165" s="5" t="s">
        <v>570</v>
      </c>
      <c r="Y165" s="5" t="s">
        <v>570</v>
      </c>
      <c r="Z165" s="6" t="s">
        <v>571</v>
      </c>
      <c r="AA165" s="6" t="s">
        <v>375</v>
      </c>
      <c r="AB165" s="17"/>
      <c r="AC165" s="17"/>
      <c r="AD165" s="17"/>
    </row>
    <row r="166" customFormat="false" ht="15.75" hidden="false" customHeight="false" outlineLevel="0" collapsed="false">
      <c r="A166" s="5"/>
      <c r="B166" s="5"/>
      <c r="C166" s="5"/>
      <c r="D166" s="5"/>
      <c r="E166" s="5"/>
      <c r="F166" s="5"/>
      <c r="G166" s="5"/>
      <c r="H166" s="5"/>
      <c r="I166" s="5"/>
      <c r="J166" s="5"/>
      <c r="K166" s="5"/>
      <c r="L166" s="5"/>
      <c r="M166" s="5"/>
      <c r="N166" s="5" t="s">
        <v>572</v>
      </c>
      <c r="O166" s="5" t="s">
        <v>573</v>
      </c>
      <c r="P166" s="5" t="s">
        <v>574</v>
      </c>
      <c r="Q166" s="5" t="s">
        <v>574</v>
      </c>
      <c r="R166" s="5" t="s">
        <v>574</v>
      </c>
      <c r="S166" s="5" t="s">
        <v>574</v>
      </c>
      <c r="T166" s="5" t="s">
        <v>574</v>
      </c>
      <c r="U166" s="5" t="s">
        <v>575</v>
      </c>
      <c r="V166" s="5" t="s">
        <v>575</v>
      </c>
      <c r="W166" s="5" t="s">
        <v>575</v>
      </c>
      <c r="X166" s="5" t="s">
        <v>575</v>
      </c>
      <c r="Y166" s="5" t="s">
        <v>575</v>
      </c>
      <c r="Z166" s="6" t="s">
        <v>576</v>
      </c>
      <c r="AA166" s="6" t="s">
        <v>112</v>
      </c>
      <c r="AB166" s="17"/>
      <c r="AC166" s="17"/>
      <c r="AD166" s="17"/>
    </row>
    <row r="167" customFormat="false" ht="15.75" hidden="false" customHeight="false" outlineLevel="0" collapsed="false">
      <c r="A167" s="5"/>
      <c r="B167" s="5"/>
      <c r="C167" s="5"/>
      <c r="D167" s="5"/>
      <c r="E167" s="5"/>
      <c r="F167" s="5"/>
      <c r="G167" s="5"/>
      <c r="H167" s="5"/>
      <c r="I167" s="5"/>
      <c r="J167" s="5"/>
      <c r="K167" s="5"/>
      <c r="L167" s="5"/>
      <c r="M167" s="5"/>
      <c r="N167" s="5"/>
      <c r="O167" s="5"/>
      <c r="P167" s="5"/>
      <c r="Q167" s="5"/>
      <c r="R167" s="5"/>
      <c r="S167" s="5"/>
      <c r="T167" s="5"/>
      <c r="U167" s="5" t="s">
        <v>577</v>
      </c>
      <c r="V167" s="5" t="s">
        <v>578</v>
      </c>
      <c r="W167" s="5" t="s">
        <v>578</v>
      </c>
      <c r="X167" s="5" t="s">
        <v>578</v>
      </c>
      <c r="Y167" s="5" t="s">
        <v>578</v>
      </c>
      <c r="Z167" s="6" t="s">
        <v>579</v>
      </c>
      <c r="AA167" s="6" t="s">
        <v>580</v>
      </c>
      <c r="AB167" s="17"/>
      <c r="AC167" s="17"/>
      <c r="AD167" s="17"/>
    </row>
    <row r="168" customFormat="false" ht="15.75" hidden="false" customHeight="false" outlineLevel="0" collapsed="false">
      <c r="A168" s="5"/>
      <c r="B168" s="5"/>
      <c r="C168" s="5"/>
      <c r="D168" s="5"/>
      <c r="E168" s="5"/>
      <c r="F168" s="5"/>
      <c r="G168" s="5"/>
      <c r="H168" s="5"/>
      <c r="I168" s="5"/>
      <c r="J168" s="5"/>
      <c r="K168" s="5"/>
      <c r="L168" s="5"/>
      <c r="M168" s="5"/>
      <c r="N168" s="5"/>
      <c r="O168" s="5"/>
      <c r="P168" s="5"/>
      <c r="Q168" s="5"/>
      <c r="R168" s="5"/>
      <c r="S168" s="5"/>
      <c r="T168" s="5"/>
      <c r="U168" s="5" t="s">
        <v>581</v>
      </c>
      <c r="V168" s="5" t="s">
        <v>582</v>
      </c>
      <c r="W168" s="5" t="s">
        <v>583</v>
      </c>
      <c r="X168" s="5" t="s">
        <v>583</v>
      </c>
      <c r="Y168" s="5" t="s">
        <v>583</v>
      </c>
      <c r="Z168" s="6" t="s">
        <v>584</v>
      </c>
      <c r="AA168" s="6" t="s">
        <v>212</v>
      </c>
      <c r="AB168" s="17"/>
      <c r="AC168" s="17"/>
      <c r="AD168" s="17"/>
    </row>
    <row r="169" customFormat="false" ht="15.75" hidden="false" customHeight="false" outlineLevel="0" collapsed="false">
      <c r="A169" s="5"/>
      <c r="B169" s="5"/>
      <c r="C169" s="5"/>
      <c r="D169" s="5"/>
      <c r="E169" s="5"/>
      <c r="F169" s="5"/>
      <c r="G169" s="5"/>
      <c r="H169" s="5"/>
      <c r="I169" s="5"/>
      <c r="J169" s="5"/>
      <c r="K169" s="5"/>
      <c r="L169" s="5"/>
      <c r="M169" s="5"/>
      <c r="N169" s="5"/>
      <c r="O169" s="5"/>
      <c r="P169" s="5"/>
      <c r="Q169" s="5"/>
      <c r="R169" s="5"/>
      <c r="S169" s="5"/>
      <c r="T169" s="5"/>
      <c r="U169" s="5" t="s">
        <v>585</v>
      </c>
      <c r="V169" s="5" t="s">
        <v>586</v>
      </c>
      <c r="W169" s="5" t="s">
        <v>586</v>
      </c>
      <c r="X169" s="5" t="s">
        <v>586</v>
      </c>
      <c r="Y169" s="5" t="s">
        <v>586</v>
      </c>
      <c r="Z169" s="6" t="s">
        <v>587</v>
      </c>
      <c r="AA169" s="6" t="s">
        <v>44</v>
      </c>
      <c r="AB169" s="17"/>
      <c r="AC169" s="17"/>
      <c r="AD169" s="17"/>
    </row>
    <row r="170" customFormat="false" ht="15.75" hidden="false" customHeight="false" outlineLevel="0" collapsed="false">
      <c r="A170" s="5"/>
      <c r="B170" s="5"/>
      <c r="C170" s="5"/>
      <c r="D170" s="5"/>
      <c r="E170" s="5"/>
      <c r="F170" s="5"/>
      <c r="G170" s="5"/>
      <c r="H170" s="5"/>
      <c r="I170" s="5"/>
      <c r="J170" s="5"/>
      <c r="K170" s="5"/>
      <c r="L170" s="5"/>
      <c r="M170" s="5"/>
      <c r="N170" s="5"/>
      <c r="O170" s="5"/>
      <c r="P170" s="5"/>
      <c r="Q170" s="5"/>
      <c r="R170" s="5"/>
      <c r="S170" s="5"/>
      <c r="T170" s="5"/>
      <c r="U170" s="5" t="s">
        <v>588</v>
      </c>
      <c r="V170" s="5" t="s">
        <v>589</v>
      </c>
      <c r="W170" s="5" t="s">
        <v>589</v>
      </c>
      <c r="X170" s="5" t="s">
        <v>589</v>
      </c>
      <c r="Y170" s="5" t="s">
        <v>589</v>
      </c>
      <c r="Z170" s="6" t="s">
        <v>590</v>
      </c>
      <c r="AA170" s="6" t="s">
        <v>44</v>
      </c>
      <c r="AB170" s="17"/>
      <c r="AC170" s="17"/>
      <c r="AD170" s="17"/>
    </row>
    <row r="171" customFormat="false" ht="15.75" hidden="false" customHeight="false" outlineLevel="0" collapsed="false">
      <c r="A171" s="5"/>
      <c r="B171" s="5"/>
      <c r="C171" s="5"/>
      <c r="D171" s="5"/>
      <c r="E171" s="5"/>
      <c r="F171" s="5"/>
      <c r="G171" s="5"/>
      <c r="H171" s="5"/>
      <c r="I171" s="5"/>
      <c r="J171" s="5"/>
      <c r="K171" s="5"/>
      <c r="L171" s="5"/>
      <c r="M171" s="5"/>
      <c r="N171" s="5"/>
      <c r="O171" s="5"/>
      <c r="P171" s="5"/>
      <c r="Q171" s="5"/>
      <c r="R171" s="5"/>
      <c r="S171" s="5"/>
      <c r="T171" s="5"/>
      <c r="U171" s="5"/>
      <c r="V171" s="5" t="s">
        <v>591</v>
      </c>
      <c r="W171" s="5" t="s">
        <v>592</v>
      </c>
      <c r="X171" s="5" t="s">
        <v>592</v>
      </c>
      <c r="Y171" s="5" t="s">
        <v>592</v>
      </c>
      <c r="Z171" s="6" t="s">
        <v>593</v>
      </c>
      <c r="AA171" s="6" t="s">
        <v>44</v>
      </c>
      <c r="AB171" s="17"/>
      <c r="AC171" s="17"/>
      <c r="AD171" s="17"/>
    </row>
    <row r="172" customFormat="false" ht="15.75" hidden="false" customHeight="false" outlineLevel="0" collapsed="false">
      <c r="A172" s="5"/>
      <c r="B172" s="5"/>
      <c r="C172" s="5"/>
      <c r="D172" s="5"/>
      <c r="E172" s="5"/>
      <c r="F172" s="5"/>
      <c r="G172" s="5"/>
      <c r="H172" s="5"/>
      <c r="I172" s="5"/>
      <c r="J172" s="5"/>
      <c r="K172" s="5"/>
      <c r="L172" s="5"/>
      <c r="M172" s="5"/>
      <c r="N172" s="5"/>
      <c r="O172" s="5"/>
      <c r="P172" s="5"/>
      <c r="Q172" s="5"/>
      <c r="R172" s="5"/>
      <c r="S172" s="5"/>
      <c r="T172" s="5"/>
      <c r="U172" s="5" t="s">
        <v>594</v>
      </c>
      <c r="V172" s="5" t="s">
        <v>595</v>
      </c>
      <c r="W172" s="5" t="s">
        <v>596</v>
      </c>
      <c r="X172" s="5" t="s">
        <v>597</v>
      </c>
      <c r="Y172" s="5" t="s">
        <v>597</v>
      </c>
      <c r="Z172" s="6" t="s">
        <v>598</v>
      </c>
      <c r="AA172" s="6" t="s">
        <v>148</v>
      </c>
      <c r="AB172" s="17"/>
      <c r="AC172" s="17"/>
      <c r="AD172" s="17"/>
    </row>
    <row r="173" customFormat="false" ht="15.75" hidden="false" customHeight="false" outlineLevel="0" collapsed="false">
      <c r="A173" s="5"/>
      <c r="B173" s="5"/>
      <c r="C173" s="5"/>
      <c r="D173" s="5"/>
      <c r="E173" s="5"/>
      <c r="F173" s="5"/>
      <c r="G173" s="5"/>
      <c r="H173" s="5"/>
      <c r="I173" s="5"/>
      <c r="J173" s="5"/>
      <c r="K173" s="5"/>
      <c r="L173" s="5"/>
      <c r="M173" s="5"/>
      <c r="N173" s="5"/>
      <c r="O173" s="5"/>
      <c r="P173" s="5"/>
      <c r="Q173" s="5"/>
      <c r="R173" s="5"/>
      <c r="S173" s="5"/>
      <c r="T173" s="5"/>
      <c r="U173" s="5"/>
      <c r="V173" s="5"/>
      <c r="W173" s="5" t="s">
        <v>599</v>
      </c>
      <c r="X173" s="5" t="s">
        <v>600</v>
      </c>
      <c r="Y173" s="5" t="s">
        <v>600</v>
      </c>
      <c r="Z173" s="6" t="s">
        <v>601</v>
      </c>
      <c r="AA173" s="6" t="s">
        <v>287</v>
      </c>
      <c r="AB173" s="17"/>
      <c r="AC173" s="17"/>
      <c r="AD173" s="17"/>
    </row>
    <row r="174" customFormat="false" ht="15.75" hidden="false" customHeight="false" outlineLevel="0" collapsed="false">
      <c r="A174" s="5"/>
      <c r="B174" s="5"/>
      <c r="C174" s="5"/>
      <c r="D174" s="5"/>
      <c r="E174" s="5"/>
      <c r="F174" s="5"/>
      <c r="G174" s="5"/>
      <c r="H174" s="5"/>
      <c r="I174" s="5"/>
      <c r="J174" s="5"/>
      <c r="K174" s="5"/>
      <c r="L174" s="5"/>
      <c r="M174" s="5"/>
      <c r="N174" s="5"/>
      <c r="O174" s="5"/>
      <c r="P174" s="5"/>
      <c r="Q174" s="5"/>
      <c r="R174" s="5"/>
      <c r="S174" s="5"/>
      <c r="T174" s="5"/>
      <c r="U174" s="5"/>
      <c r="V174" s="5"/>
      <c r="W174" s="5" t="s">
        <v>602</v>
      </c>
      <c r="X174" s="5" t="s">
        <v>603</v>
      </c>
      <c r="Y174" s="5" t="s">
        <v>603</v>
      </c>
      <c r="Z174" s="6" t="s">
        <v>604</v>
      </c>
      <c r="AA174" s="6" t="s">
        <v>212</v>
      </c>
      <c r="AB174" s="17"/>
      <c r="AC174" s="17"/>
      <c r="AD174" s="17"/>
    </row>
    <row r="175" customFormat="false" ht="15.75" hidden="false" customHeight="false" outlineLevel="0" collapsed="false">
      <c r="A175" s="5"/>
      <c r="B175" s="5"/>
      <c r="C175" s="5"/>
      <c r="D175" s="5"/>
      <c r="E175" s="5"/>
      <c r="F175" s="5"/>
      <c r="G175" s="5"/>
      <c r="H175" s="5"/>
      <c r="I175" s="5"/>
      <c r="J175" s="5" t="s">
        <v>605</v>
      </c>
      <c r="K175" s="5" t="s">
        <v>605</v>
      </c>
      <c r="L175" s="5" t="s">
        <v>605</v>
      </c>
      <c r="M175" s="5" t="s">
        <v>605</v>
      </c>
      <c r="N175" s="5" t="s">
        <v>605</v>
      </c>
      <c r="O175" s="5" t="s">
        <v>605</v>
      </c>
      <c r="P175" s="5" t="s">
        <v>605</v>
      </c>
      <c r="Q175" s="5" t="s">
        <v>605</v>
      </c>
      <c r="R175" s="5" t="s">
        <v>605</v>
      </c>
      <c r="S175" s="5" t="s">
        <v>605</v>
      </c>
      <c r="T175" s="5" t="s">
        <v>606</v>
      </c>
      <c r="U175" s="5" t="s">
        <v>607</v>
      </c>
      <c r="V175" s="5" t="s">
        <v>607</v>
      </c>
      <c r="W175" s="5" t="s">
        <v>608</v>
      </c>
      <c r="X175" s="5" t="s">
        <v>608</v>
      </c>
      <c r="Y175" s="5" t="s">
        <v>608</v>
      </c>
      <c r="Z175" s="6" t="s">
        <v>609</v>
      </c>
      <c r="AA175" s="6" t="s">
        <v>610</v>
      </c>
      <c r="AB175" s="14" t="s">
        <v>506</v>
      </c>
      <c r="AC175" s="14" t="s">
        <v>59</v>
      </c>
      <c r="AD175" s="7" t="n">
        <v>4200</v>
      </c>
    </row>
    <row r="176" customFormat="false" ht="15.75" hidden="false" customHeight="false" outlineLevel="0" collapsed="false">
      <c r="A176" s="5"/>
      <c r="B176" s="5"/>
      <c r="C176" s="5"/>
      <c r="D176" s="5"/>
      <c r="E176" s="5"/>
      <c r="F176" s="5"/>
      <c r="G176" s="5"/>
      <c r="H176" s="5"/>
      <c r="I176" s="5"/>
      <c r="J176" s="5"/>
      <c r="K176" s="5"/>
      <c r="L176" s="5"/>
      <c r="M176" s="5"/>
      <c r="N176" s="5"/>
      <c r="O176" s="5"/>
      <c r="P176" s="5"/>
      <c r="Q176" s="5"/>
      <c r="R176" s="5"/>
      <c r="S176" s="5"/>
      <c r="T176" s="5"/>
      <c r="U176" s="5"/>
      <c r="V176" s="5"/>
      <c r="W176" s="5" t="s">
        <v>611</v>
      </c>
      <c r="X176" s="5" t="s">
        <v>612</v>
      </c>
      <c r="Y176" s="5" t="s">
        <v>612</v>
      </c>
      <c r="Z176" s="6" t="s">
        <v>613</v>
      </c>
      <c r="AA176" s="6" t="s">
        <v>44</v>
      </c>
      <c r="AB176" s="14"/>
      <c r="AC176" s="14"/>
      <c r="AD176" s="14"/>
    </row>
    <row r="177" customFormat="false" ht="15.75" hidden="false" customHeight="false" outlineLevel="0" collapsed="false">
      <c r="A177" s="3"/>
      <c r="B177" s="3"/>
      <c r="C177" s="3"/>
      <c r="D177" s="3"/>
      <c r="E177" s="3"/>
      <c r="F177" s="3"/>
      <c r="G177" s="3"/>
      <c r="H177" s="3"/>
      <c r="I177" s="3"/>
      <c r="J177" s="3"/>
      <c r="K177" s="3"/>
      <c r="L177" s="3"/>
      <c r="M177" s="3"/>
      <c r="N177" s="3"/>
      <c r="O177" s="3"/>
      <c r="P177" s="3"/>
      <c r="Q177" s="3"/>
      <c r="R177" s="3"/>
      <c r="S177" s="3"/>
      <c r="T177" s="3" t="s">
        <v>614</v>
      </c>
      <c r="U177" s="3" t="s">
        <v>615</v>
      </c>
      <c r="V177" s="3" t="s">
        <v>616</v>
      </c>
      <c r="W177" s="3" t="s">
        <v>616</v>
      </c>
      <c r="X177" s="3" t="s">
        <v>616</v>
      </c>
      <c r="Y177" s="3" t="s">
        <v>616</v>
      </c>
      <c r="Z177" s="4" t="s">
        <v>617</v>
      </c>
      <c r="AA177" s="4" t="s">
        <v>44</v>
      </c>
      <c r="AB177" s="14"/>
      <c r="AC177" s="14"/>
      <c r="AD177" s="14"/>
    </row>
    <row r="178" customFormat="false" ht="15.75" hidden="false" customHeight="false" outlineLevel="0" collapsed="false">
      <c r="A178" s="5" t="s">
        <v>618</v>
      </c>
      <c r="B178" s="5" t="s">
        <v>619</v>
      </c>
      <c r="C178" s="5" t="s">
        <v>619</v>
      </c>
      <c r="D178" s="5" t="s">
        <v>619</v>
      </c>
      <c r="E178" s="5" t="s">
        <v>619</v>
      </c>
      <c r="F178" s="5"/>
      <c r="G178" s="5"/>
      <c r="H178" s="5"/>
      <c r="I178" s="5"/>
      <c r="J178" s="5"/>
      <c r="K178" s="5"/>
      <c r="L178" s="5"/>
      <c r="M178" s="5"/>
      <c r="N178" s="5"/>
      <c r="O178" s="5"/>
      <c r="P178" s="5"/>
      <c r="Q178" s="5"/>
      <c r="R178" s="5"/>
      <c r="S178" s="5"/>
      <c r="T178" s="5"/>
      <c r="U178" s="5"/>
      <c r="V178" s="5"/>
      <c r="W178" s="5"/>
      <c r="X178" s="5"/>
      <c r="Y178" s="5"/>
      <c r="Z178" s="16" t="s">
        <v>620</v>
      </c>
      <c r="AA178" s="6" t="s">
        <v>621</v>
      </c>
      <c r="AB178" s="6" t="s">
        <v>622</v>
      </c>
      <c r="AC178" s="6" t="s">
        <v>623</v>
      </c>
      <c r="AD178" s="5" t="n">
        <v>12000</v>
      </c>
    </row>
    <row r="179" customFormat="false" ht="15.75" hidden="false" customHeight="true" outlineLevel="0" collapsed="false">
      <c r="A179" s="5"/>
      <c r="B179" s="5"/>
      <c r="C179" s="5"/>
      <c r="D179" s="5"/>
      <c r="E179" s="5"/>
      <c r="F179" s="5"/>
      <c r="G179" s="5"/>
      <c r="H179" s="5" t="s">
        <v>624</v>
      </c>
      <c r="I179" s="5" t="s">
        <v>624</v>
      </c>
      <c r="J179" s="5" t="s">
        <v>624</v>
      </c>
      <c r="K179" s="5" t="s">
        <v>624</v>
      </c>
      <c r="L179" s="5" t="s">
        <v>624</v>
      </c>
      <c r="M179" s="5" t="s">
        <v>624</v>
      </c>
      <c r="N179" s="5" t="s">
        <v>624</v>
      </c>
      <c r="O179" s="5" t="s">
        <v>624</v>
      </c>
      <c r="P179" s="5" t="s">
        <v>624</v>
      </c>
      <c r="Q179" s="5" t="s">
        <v>624</v>
      </c>
      <c r="R179" s="5" t="s">
        <v>624</v>
      </c>
      <c r="S179" s="5" t="s">
        <v>624</v>
      </c>
      <c r="T179" s="5" t="s">
        <v>624</v>
      </c>
      <c r="U179" s="5" t="s">
        <v>624</v>
      </c>
      <c r="V179" s="5" t="s">
        <v>625</v>
      </c>
      <c r="W179" s="5" t="s">
        <v>625</v>
      </c>
      <c r="X179" s="5" t="s">
        <v>625</v>
      </c>
      <c r="Y179" s="5" t="s">
        <v>625</v>
      </c>
      <c r="Z179" s="6" t="s">
        <v>626</v>
      </c>
      <c r="AA179" s="6" t="s">
        <v>54</v>
      </c>
      <c r="AB179" s="17" t="s">
        <v>627</v>
      </c>
      <c r="AC179" s="8" t="s">
        <v>628</v>
      </c>
      <c r="AD179" s="9" t="n">
        <v>4800</v>
      </c>
    </row>
    <row r="180" customFormat="false" ht="15.75" hidden="false" customHeight="false" outlineLevel="0" collapsed="false">
      <c r="A180" s="5"/>
      <c r="B180" s="5"/>
      <c r="C180" s="5"/>
      <c r="D180" s="5"/>
      <c r="E180" s="5"/>
      <c r="F180" s="5"/>
      <c r="G180" s="5"/>
      <c r="H180" s="5"/>
      <c r="I180" s="5"/>
      <c r="J180" s="5"/>
      <c r="K180" s="5"/>
      <c r="L180" s="5"/>
      <c r="M180" s="5"/>
      <c r="N180" s="5"/>
      <c r="O180" s="5"/>
      <c r="P180" s="5"/>
      <c r="Q180" s="5"/>
      <c r="R180" s="5"/>
      <c r="S180" s="5"/>
      <c r="T180" s="5"/>
      <c r="U180" s="5"/>
      <c r="V180" s="5" t="s">
        <v>629</v>
      </c>
      <c r="W180" s="5" t="s">
        <v>630</v>
      </c>
      <c r="X180" s="5" t="s">
        <v>631</v>
      </c>
      <c r="Y180" s="5" t="s">
        <v>631</v>
      </c>
      <c r="Z180" s="6" t="s">
        <v>632</v>
      </c>
      <c r="AA180" s="6" t="s">
        <v>54</v>
      </c>
      <c r="AB180" s="17"/>
      <c r="AC180" s="17"/>
      <c r="AD180" s="17"/>
    </row>
    <row r="181" customFormat="false" ht="15.75" hidden="false" customHeight="false" outlineLevel="0" collapsed="false">
      <c r="A181" s="5"/>
      <c r="B181" s="5"/>
      <c r="C181" s="5"/>
      <c r="D181" s="5"/>
      <c r="E181" s="5"/>
      <c r="F181" s="5"/>
      <c r="G181" s="5"/>
      <c r="H181" s="5"/>
      <c r="I181" s="5"/>
      <c r="J181" s="5"/>
      <c r="K181" s="5"/>
      <c r="L181" s="5"/>
      <c r="M181" s="5"/>
      <c r="N181" s="5"/>
      <c r="O181" s="5"/>
      <c r="P181" s="5"/>
      <c r="Q181" s="5"/>
      <c r="R181" s="5"/>
      <c r="S181" s="5"/>
      <c r="T181" s="5"/>
      <c r="U181" s="5"/>
      <c r="V181" s="5"/>
      <c r="W181" s="5"/>
      <c r="X181" s="5" t="s">
        <v>633</v>
      </c>
      <c r="Y181" s="5" t="s">
        <v>634</v>
      </c>
      <c r="Z181" s="6" t="s">
        <v>635</v>
      </c>
      <c r="AA181" s="6" t="s">
        <v>44</v>
      </c>
      <c r="AB181" s="17"/>
      <c r="AC181" s="17"/>
      <c r="AD181" s="17"/>
    </row>
    <row r="182" customFormat="false" ht="15.75" hidden="false" customHeight="false" outlineLevel="0" collapsed="false">
      <c r="A182" s="3"/>
      <c r="B182" s="3"/>
      <c r="C182" s="3"/>
      <c r="D182" s="3"/>
      <c r="E182" s="3"/>
      <c r="F182" s="3"/>
      <c r="G182" s="3"/>
      <c r="H182" s="3"/>
      <c r="I182" s="3"/>
      <c r="J182" s="3"/>
      <c r="K182" s="3"/>
      <c r="L182" s="3"/>
      <c r="M182" s="3"/>
      <c r="N182" s="3"/>
      <c r="O182" s="3"/>
      <c r="P182" s="3"/>
      <c r="Q182" s="3"/>
      <c r="R182" s="3"/>
      <c r="S182" s="3" t="s">
        <v>636</v>
      </c>
      <c r="T182" s="3" t="s">
        <v>636</v>
      </c>
      <c r="U182" s="3" t="s">
        <v>636</v>
      </c>
      <c r="V182" s="3" t="s">
        <v>636</v>
      </c>
      <c r="W182" s="3" t="s">
        <v>636</v>
      </c>
      <c r="X182" s="3" t="s">
        <v>636</v>
      </c>
      <c r="Y182" s="3" t="s">
        <v>636</v>
      </c>
      <c r="Z182" s="4" t="s">
        <v>637</v>
      </c>
      <c r="AA182" s="4" t="s">
        <v>638</v>
      </c>
      <c r="AB182" s="4" t="s">
        <v>639</v>
      </c>
      <c r="AC182" s="4" t="s">
        <v>640</v>
      </c>
      <c r="AD182" s="3" t="n">
        <v>1750</v>
      </c>
    </row>
    <row r="183" customFormat="false" ht="15.75" hidden="false" customHeight="false" outlineLevel="0" collapsed="false">
      <c r="A183" s="5" t="s">
        <v>641</v>
      </c>
      <c r="B183" s="5"/>
      <c r="C183" s="5"/>
      <c r="D183" s="5"/>
      <c r="E183" s="5"/>
      <c r="F183" s="5"/>
      <c r="G183" s="5"/>
      <c r="H183" s="5"/>
      <c r="I183" s="5"/>
      <c r="J183" s="5" t="s">
        <v>642</v>
      </c>
      <c r="K183" s="5" t="s">
        <v>642</v>
      </c>
      <c r="L183" s="5" t="s">
        <v>643</v>
      </c>
      <c r="M183" s="5" t="s">
        <v>643</v>
      </c>
      <c r="N183" s="5" t="s">
        <v>643</v>
      </c>
      <c r="O183" s="5" t="s">
        <v>643</v>
      </c>
      <c r="P183" s="5" t="s">
        <v>643</v>
      </c>
      <c r="Q183" s="5" t="s">
        <v>643</v>
      </c>
      <c r="R183" s="5" t="s">
        <v>643</v>
      </c>
      <c r="S183" s="5" t="s">
        <v>643</v>
      </c>
      <c r="T183" s="5" t="s">
        <v>643</v>
      </c>
      <c r="U183" s="5" t="s">
        <v>643</v>
      </c>
      <c r="V183" s="5" t="s">
        <v>643</v>
      </c>
      <c r="W183" s="5" t="s">
        <v>643</v>
      </c>
      <c r="X183" s="5" t="s">
        <v>643</v>
      </c>
      <c r="Y183" s="5" t="s">
        <v>643</v>
      </c>
      <c r="Z183" s="6" t="s">
        <v>644</v>
      </c>
      <c r="AA183" s="6" t="s">
        <v>44</v>
      </c>
      <c r="AB183" s="6" t="s">
        <v>645</v>
      </c>
      <c r="AC183" s="6" t="s">
        <v>222</v>
      </c>
      <c r="AD183" s="5" t="n">
        <v>4200</v>
      </c>
    </row>
    <row r="184" customFormat="false" ht="15.75" hidden="false" customHeight="false" outlineLevel="0" collapsed="false">
      <c r="A184" s="18" t="s">
        <v>646</v>
      </c>
      <c r="B184" s="5"/>
      <c r="C184" s="5"/>
      <c r="D184" s="5"/>
      <c r="E184" s="5"/>
      <c r="F184" s="5"/>
      <c r="G184" s="5"/>
      <c r="H184" s="5"/>
      <c r="I184" s="5"/>
      <c r="J184" s="5"/>
      <c r="K184" s="5"/>
      <c r="L184" s="5"/>
      <c r="M184" s="5"/>
      <c r="N184" s="5"/>
      <c r="O184" s="5"/>
      <c r="P184" s="5"/>
      <c r="Q184" s="5"/>
      <c r="R184" s="5" t="s">
        <v>647</v>
      </c>
      <c r="S184" s="5" t="s">
        <v>647</v>
      </c>
      <c r="T184" s="5" t="s">
        <v>647</v>
      </c>
      <c r="U184" s="5" t="s">
        <v>647</v>
      </c>
      <c r="V184" s="5" t="s">
        <v>647</v>
      </c>
      <c r="W184" s="5" t="s">
        <v>647</v>
      </c>
      <c r="X184" s="5" t="s">
        <v>647</v>
      </c>
      <c r="Y184" s="5" t="s">
        <v>647</v>
      </c>
      <c r="Z184" s="6" t="s">
        <v>648</v>
      </c>
      <c r="AA184" s="6" t="s">
        <v>75</v>
      </c>
      <c r="AB184" s="6" t="s">
        <v>649</v>
      </c>
      <c r="AC184" s="6" t="s">
        <v>222</v>
      </c>
      <c r="AD184" s="5" t="n">
        <v>2100</v>
      </c>
    </row>
    <row r="185" customFormat="false" ht="15.75" hidden="false" customHeight="false" outlineLevel="0" collapsed="false">
      <c r="A185" s="5"/>
      <c r="B185" s="5"/>
      <c r="C185" s="5"/>
      <c r="D185" s="5"/>
      <c r="E185" s="5"/>
      <c r="F185" s="5"/>
      <c r="G185" s="5"/>
      <c r="H185" s="5"/>
      <c r="I185" s="5"/>
      <c r="J185" s="5"/>
      <c r="K185" s="5"/>
      <c r="L185" s="5"/>
      <c r="M185" s="5" t="s">
        <v>650</v>
      </c>
      <c r="N185" s="5" t="s">
        <v>650</v>
      </c>
      <c r="O185" s="5" t="s">
        <v>650</v>
      </c>
      <c r="P185" s="5" t="s">
        <v>650</v>
      </c>
      <c r="Q185" s="5" t="s">
        <v>650</v>
      </c>
      <c r="R185" s="5" t="s">
        <v>650</v>
      </c>
      <c r="S185" s="5" t="s">
        <v>650</v>
      </c>
      <c r="T185" s="5" t="s">
        <v>650</v>
      </c>
      <c r="U185" s="5" t="s">
        <v>650</v>
      </c>
      <c r="V185" s="5" t="s">
        <v>650</v>
      </c>
      <c r="W185" s="5" t="s">
        <v>651</v>
      </c>
      <c r="X185" s="5" t="s">
        <v>651</v>
      </c>
      <c r="Y185" s="5" t="s">
        <v>651</v>
      </c>
      <c r="Z185" s="6" t="s">
        <v>652</v>
      </c>
      <c r="AA185" s="6" t="s">
        <v>201</v>
      </c>
      <c r="AB185" s="6" t="s">
        <v>645</v>
      </c>
      <c r="AC185" s="6" t="s">
        <v>83</v>
      </c>
      <c r="AD185" s="5" t="n">
        <v>3300</v>
      </c>
    </row>
    <row r="186" customFormat="false" ht="15.75" hidden="false" customHeight="false" outlineLevel="0" collapsed="false">
      <c r="A186" s="5"/>
      <c r="B186" s="5"/>
      <c r="C186" s="5"/>
      <c r="D186" s="5"/>
      <c r="E186" s="5"/>
      <c r="F186" s="5"/>
      <c r="G186" s="5"/>
      <c r="H186" s="5"/>
      <c r="I186" s="5"/>
      <c r="J186" s="5"/>
      <c r="K186" s="5"/>
      <c r="L186" s="5"/>
      <c r="M186" s="5"/>
      <c r="N186" s="5"/>
      <c r="O186" s="5"/>
      <c r="P186" s="5"/>
      <c r="Q186" s="5"/>
      <c r="R186" s="5"/>
      <c r="S186" s="5" t="s">
        <v>653</v>
      </c>
      <c r="T186" s="5" t="s">
        <v>653</v>
      </c>
      <c r="U186" s="5" t="s">
        <v>653</v>
      </c>
      <c r="V186" s="5" t="s">
        <v>653</v>
      </c>
      <c r="W186" s="5" t="s">
        <v>653</v>
      </c>
      <c r="X186" s="5" t="s">
        <v>653</v>
      </c>
      <c r="Y186" s="5" t="s">
        <v>653</v>
      </c>
      <c r="Z186" s="6" t="s">
        <v>654</v>
      </c>
      <c r="AA186" s="6" t="s">
        <v>98</v>
      </c>
      <c r="AB186" s="6" t="s">
        <v>639</v>
      </c>
      <c r="AC186" s="6" t="s">
        <v>59</v>
      </c>
      <c r="AD186" s="5" t="n">
        <v>1850</v>
      </c>
    </row>
    <row r="187" customFormat="false" ht="15.75" hidden="false" customHeight="false" outlineLevel="0" collapsed="false">
      <c r="A187" s="3"/>
      <c r="B187" s="3"/>
      <c r="C187" s="3"/>
      <c r="D187" s="3"/>
      <c r="E187" s="3"/>
      <c r="F187" s="3"/>
      <c r="G187" s="3"/>
      <c r="H187" s="3"/>
      <c r="I187" s="3"/>
      <c r="J187" s="3"/>
      <c r="K187" s="3"/>
      <c r="L187" s="3"/>
      <c r="M187" s="3"/>
      <c r="N187" s="3"/>
      <c r="O187" s="3"/>
      <c r="P187" s="3"/>
      <c r="Q187" s="3"/>
      <c r="R187" s="3"/>
      <c r="S187" s="3"/>
      <c r="T187" s="3"/>
      <c r="U187" s="3"/>
      <c r="V187" s="3"/>
      <c r="W187" s="3"/>
      <c r="X187" s="3"/>
      <c r="Y187" s="21" t="s">
        <v>655</v>
      </c>
      <c r="Z187" s="22" t="s">
        <v>656</v>
      </c>
      <c r="AA187" s="22" t="s">
        <v>125</v>
      </c>
      <c r="AB187" s="4" t="s">
        <v>182</v>
      </c>
      <c r="AC187" s="4" t="s">
        <v>45</v>
      </c>
      <c r="AD187" s="3" t="n">
        <v>450</v>
      </c>
    </row>
    <row r="188" customFormat="false" ht="15.75" hidden="false" customHeight="true" outlineLevel="0" collapsed="false">
      <c r="A188" s="18" t="s">
        <v>657</v>
      </c>
      <c r="B188" s="5" t="s">
        <v>658</v>
      </c>
      <c r="C188" s="5" t="s">
        <v>659</v>
      </c>
      <c r="D188" s="5" t="s">
        <v>659</v>
      </c>
      <c r="E188" s="5" t="s">
        <v>660</v>
      </c>
      <c r="F188" s="5" t="s">
        <v>661</v>
      </c>
      <c r="G188" s="5"/>
      <c r="H188" s="5"/>
      <c r="I188" s="5"/>
      <c r="J188" s="5"/>
      <c r="K188" s="5"/>
      <c r="L188" s="5"/>
      <c r="M188" s="5"/>
      <c r="N188" s="5"/>
      <c r="O188" s="5"/>
      <c r="P188" s="5"/>
      <c r="Q188" s="5"/>
      <c r="R188" s="5"/>
      <c r="S188" s="5"/>
      <c r="T188" s="5"/>
      <c r="U188" s="5"/>
      <c r="V188" s="5"/>
      <c r="W188" s="5"/>
      <c r="X188" s="5"/>
      <c r="Y188" s="5"/>
      <c r="Z188" s="16" t="s">
        <v>662</v>
      </c>
      <c r="AA188" s="6" t="s">
        <v>307</v>
      </c>
      <c r="AB188" s="17" t="s">
        <v>663</v>
      </c>
      <c r="AC188" s="17" t="s">
        <v>664</v>
      </c>
      <c r="AD188" s="23" t="s">
        <v>665</v>
      </c>
    </row>
    <row r="189" customFormat="false" ht="15.75" hidden="false" customHeight="false" outlineLevel="0" collapsed="false">
      <c r="A189" s="5"/>
      <c r="B189" s="5"/>
      <c r="C189" s="5"/>
      <c r="D189" s="5"/>
      <c r="E189" s="5"/>
      <c r="F189" s="5" t="s">
        <v>661</v>
      </c>
      <c r="G189" s="5"/>
      <c r="H189" s="5"/>
      <c r="I189" s="5"/>
      <c r="J189" s="5"/>
      <c r="K189" s="5"/>
      <c r="L189" s="5"/>
      <c r="M189" s="5"/>
      <c r="N189" s="5"/>
      <c r="O189" s="5"/>
      <c r="P189" s="5"/>
      <c r="Q189" s="5"/>
      <c r="R189" s="5"/>
      <c r="S189" s="5"/>
      <c r="T189" s="5"/>
      <c r="U189" s="5"/>
      <c r="V189" s="5"/>
      <c r="W189" s="5"/>
      <c r="X189" s="5"/>
      <c r="Y189" s="5"/>
      <c r="Z189" s="16" t="s">
        <v>666</v>
      </c>
      <c r="AA189" s="6" t="s">
        <v>307</v>
      </c>
      <c r="AB189" s="17"/>
      <c r="AC189" s="17"/>
      <c r="AD189" s="17"/>
    </row>
    <row r="190" customFormat="false" ht="15.75" hidden="false" customHeight="false" outlineLevel="0" collapsed="false">
      <c r="A190" s="5"/>
      <c r="B190" s="5"/>
      <c r="C190" s="5"/>
      <c r="D190" s="5"/>
      <c r="E190" s="5"/>
      <c r="F190" s="5" t="s">
        <v>661</v>
      </c>
      <c r="G190" s="5"/>
      <c r="H190" s="5"/>
      <c r="I190" s="5"/>
      <c r="J190" s="5"/>
      <c r="K190" s="5"/>
      <c r="L190" s="5"/>
      <c r="M190" s="5"/>
      <c r="N190" s="5"/>
      <c r="O190" s="5"/>
      <c r="P190" s="5"/>
      <c r="Q190" s="5"/>
      <c r="R190" s="5"/>
      <c r="S190" s="5"/>
      <c r="T190" s="5"/>
      <c r="U190" s="5"/>
      <c r="V190" s="5"/>
      <c r="W190" s="5"/>
      <c r="X190" s="5"/>
      <c r="Y190" s="5"/>
      <c r="Z190" s="16" t="s">
        <v>667</v>
      </c>
      <c r="AA190" s="6" t="s">
        <v>307</v>
      </c>
      <c r="AB190" s="17"/>
      <c r="AC190" s="17"/>
      <c r="AD190" s="17"/>
    </row>
    <row r="191" customFormat="false" ht="15.75" hidden="false" customHeight="false" outlineLevel="0" collapsed="false">
      <c r="A191" s="5"/>
      <c r="B191" s="5"/>
      <c r="C191" s="5"/>
      <c r="D191" s="5"/>
      <c r="E191" s="5"/>
      <c r="F191" s="5" t="s">
        <v>661</v>
      </c>
      <c r="G191" s="5"/>
      <c r="H191" s="5"/>
      <c r="I191" s="5"/>
      <c r="J191" s="5"/>
      <c r="K191" s="5"/>
      <c r="L191" s="5"/>
      <c r="M191" s="5"/>
      <c r="N191" s="5"/>
      <c r="O191" s="5"/>
      <c r="P191" s="5"/>
      <c r="Q191" s="5"/>
      <c r="R191" s="5"/>
      <c r="S191" s="5"/>
      <c r="T191" s="5"/>
      <c r="U191" s="5"/>
      <c r="V191" s="5"/>
      <c r="W191" s="5"/>
      <c r="X191" s="5"/>
      <c r="Y191" s="5"/>
      <c r="Z191" s="16" t="s">
        <v>668</v>
      </c>
      <c r="AA191" s="6" t="s">
        <v>307</v>
      </c>
      <c r="AB191" s="17"/>
      <c r="AC191" s="17"/>
      <c r="AD191" s="17"/>
    </row>
    <row r="192" customFormat="false" ht="15.75" hidden="false" customHeight="false" outlineLevel="0" collapsed="false">
      <c r="A192" s="5"/>
      <c r="B192" s="5"/>
      <c r="C192" s="5"/>
      <c r="D192" s="5"/>
      <c r="E192" s="5"/>
      <c r="F192" s="5" t="s">
        <v>661</v>
      </c>
      <c r="G192" s="5" t="s">
        <v>661</v>
      </c>
      <c r="H192" s="5"/>
      <c r="I192" s="5"/>
      <c r="J192" s="5"/>
      <c r="K192" s="5"/>
      <c r="L192" s="5"/>
      <c r="M192" s="5"/>
      <c r="N192" s="5"/>
      <c r="O192" s="5"/>
      <c r="P192" s="5"/>
      <c r="Q192" s="5"/>
      <c r="R192" s="5"/>
      <c r="S192" s="5"/>
      <c r="T192" s="5"/>
      <c r="U192" s="5"/>
      <c r="V192" s="5"/>
      <c r="W192" s="5"/>
      <c r="X192" s="5"/>
      <c r="Y192" s="5"/>
      <c r="Z192" s="16" t="s">
        <v>669</v>
      </c>
      <c r="AA192" s="6" t="s">
        <v>580</v>
      </c>
      <c r="AB192" s="17"/>
      <c r="AC192" s="17"/>
      <c r="AD192" s="17"/>
    </row>
    <row r="193" customFormat="false" ht="15.75" hidden="false" customHeight="false" outlineLevel="0" collapsed="false">
      <c r="A193" s="5"/>
      <c r="B193" s="5"/>
      <c r="C193" s="5"/>
      <c r="D193" s="5"/>
      <c r="E193" s="5"/>
      <c r="F193" s="5" t="s">
        <v>661</v>
      </c>
      <c r="G193" s="5" t="s">
        <v>661</v>
      </c>
      <c r="H193" s="5" t="s">
        <v>661</v>
      </c>
      <c r="I193" s="5"/>
      <c r="J193" s="5"/>
      <c r="K193" s="5"/>
      <c r="L193" s="5"/>
      <c r="M193" s="5"/>
      <c r="N193" s="5"/>
      <c r="O193" s="5"/>
      <c r="P193" s="5"/>
      <c r="Q193" s="5"/>
      <c r="R193" s="5"/>
      <c r="S193" s="5"/>
      <c r="T193" s="5"/>
      <c r="U193" s="5"/>
      <c r="V193" s="5"/>
      <c r="W193" s="5"/>
      <c r="X193" s="5"/>
      <c r="Y193" s="5"/>
      <c r="Z193" s="16" t="s">
        <v>670</v>
      </c>
      <c r="AA193" s="6" t="s">
        <v>375</v>
      </c>
      <c r="AB193" s="17"/>
      <c r="AC193" s="17"/>
      <c r="AD193" s="17"/>
    </row>
    <row r="194" customFormat="false" ht="15.75" hidden="false" customHeight="false" outlineLevel="0" collapsed="false">
      <c r="A194" s="5"/>
      <c r="B194" s="5"/>
      <c r="C194" s="5"/>
      <c r="D194" s="5"/>
      <c r="E194" s="5"/>
      <c r="F194" s="5" t="s">
        <v>671</v>
      </c>
      <c r="G194" s="5" t="s">
        <v>672</v>
      </c>
      <c r="H194" s="5"/>
      <c r="I194" s="5"/>
      <c r="J194" s="5"/>
      <c r="K194" s="5"/>
      <c r="L194" s="5"/>
      <c r="M194" s="5"/>
      <c r="N194" s="5"/>
      <c r="O194" s="5"/>
      <c r="P194" s="5"/>
      <c r="Q194" s="5"/>
      <c r="R194" s="5"/>
      <c r="S194" s="5"/>
      <c r="T194" s="5"/>
      <c r="U194" s="5"/>
      <c r="V194" s="5"/>
      <c r="W194" s="5"/>
      <c r="X194" s="5"/>
      <c r="Y194" s="5"/>
      <c r="Z194" s="16" t="s">
        <v>673</v>
      </c>
      <c r="AA194" s="6" t="s">
        <v>307</v>
      </c>
      <c r="AB194" s="17"/>
      <c r="AC194" s="17"/>
      <c r="AD194" s="17"/>
    </row>
    <row r="195" customFormat="false" ht="15.75" hidden="false" customHeight="false" outlineLevel="0" collapsed="false">
      <c r="A195" s="5"/>
      <c r="B195" s="5"/>
      <c r="C195" s="5"/>
      <c r="D195" s="5"/>
      <c r="E195" s="5"/>
      <c r="F195" s="5" t="s">
        <v>671</v>
      </c>
      <c r="G195" s="5" t="s">
        <v>672</v>
      </c>
      <c r="H195" s="5"/>
      <c r="I195" s="5"/>
      <c r="J195" s="5"/>
      <c r="K195" s="5"/>
      <c r="L195" s="5"/>
      <c r="M195" s="5"/>
      <c r="N195" s="5"/>
      <c r="O195" s="5"/>
      <c r="P195" s="5"/>
      <c r="Q195" s="5"/>
      <c r="R195" s="5"/>
      <c r="S195" s="5"/>
      <c r="T195" s="5"/>
      <c r="U195" s="5"/>
      <c r="V195" s="5"/>
      <c r="W195" s="5"/>
      <c r="X195" s="5"/>
      <c r="Y195" s="5"/>
      <c r="Z195" s="16" t="s">
        <v>674</v>
      </c>
      <c r="AA195" s="6" t="s">
        <v>307</v>
      </c>
      <c r="AB195" s="17"/>
      <c r="AC195" s="17"/>
      <c r="AD195" s="17"/>
    </row>
    <row r="196" customFormat="false" ht="15.75" hidden="false" customHeight="false" outlineLevel="0" collapsed="false">
      <c r="A196" s="5"/>
      <c r="B196" s="5"/>
      <c r="C196" s="5"/>
      <c r="D196" s="5"/>
      <c r="E196" s="5"/>
      <c r="F196" s="5" t="s">
        <v>671</v>
      </c>
      <c r="G196" s="5"/>
      <c r="H196" s="5"/>
      <c r="I196" s="5"/>
      <c r="J196" s="5"/>
      <c r="K196" s="5"/>
      <c r="L196" s="5"/>
      <c r="M196" s="5"/>
      <c r="N196" s="5"/>
      <c r="O196" s="5"/>
      <c r="P196" s="5"/>
      <c r="Q196" s="5"/>
      <c r="R196" s="5"/>
      <c r="S196" s="5"/>
      <c r="T196" s="5"/>
      <c r="U196" s="5"/>
      <c r="V196" s="5"/>
      <c r="W196" s="5"/>
      <c r="X196" s="5"/>
      <c r="Y196" s="5"/>
      <c r="Z196" s="16" t="s">
        <v>675</v>
      </c>
      <c r="AA196" s="6" t="s">
        <v>75</v>
      </c>
      <c r="AB196" s="17"/>
      <c r="AC196" s="17"/>
      <c r="AD196" s="17"/>
    </row>
    <row r="197" customFormat="false" ht="15.75" hidden="false" customHeight="false" outlineLevel="0" collapsed="false">
      <c r="A197" s="5"/>
      <c r="B197" s="5"/>
      <c r="C197" s="5"/>
      <c r="D197" s="5"/>
      <c r="E197" s="5"/>
      <c r="F197" s="5" t="s">
        <v>676</v>
      </c>
      <c r="G197" s="5"/>
      <c r="H197" s="5"/>
      <c r="I197" s="5"/>
      <c r="J197" s="5"/>
      <c r="K197" s="5"/>
      <c r="L197" s="5"/>
      <c r="M197" s="5"/>
      <c r="N197" s="5"/>
      <c r="O197" s="5"/>
      <c r="P197" s="5"/>
      <c r="Q197" s="5"/>
      <c r="R197" s="5"/>
      <c r="S197" s="5"/>
      <c r="T197" s="5"/>
      <c r="U197" s="5"/>
      <c r="V197" s="5"/>
      <c r="W197" s="5"/>
      <c r="X197" s="5"/>
      <c r="Y197" s="5"/>
      <c r="Z197" s="16" t="s">
        <v>677</v>
      </c>
      <c r="AA197" s="6" t="s">
        <v>44</v>
      </c>
      <c r="AB197" s="17"/>
      <c r="AC197" s="17"/>
      <c r="AD197" s="17"/>
    </row>
    <row r="198" customFormat="false" ht="15.75" hidden="false" customHeight="false" outlineLevel="0" collapsed="false">
      <c r="A198" s="5"/>
      <c r="B198" s="5"/>
      <c r="C198" s="5"/>
      <c r="D198" s="5"/>
      <c r="E198" s="5"/>
      <c r="F198" s="5" t="s">
        <v>676</v>
      </c>
      <c r="G198" s="5" t="s">
        <v>678</v>
      </c>
      <c r="H198" s="5"/>
      <c r="I198" s="5"/>
      <c r="J198" s="5"/>
      <c r="K198" s="5"/>
      <c r="L198" s="5"/>
      <c r="M198" s="5"/>
      <c r="N198" s="5"/>
      <c r="O198" s="5"/>
      <c r="P198" s="5"/>
      <c r="Q198" s="5"/>
      <c r="R198" s="5"/>
      <c r="S198" s="5"/>
      <c r="T198" s="5"/>
      <c r="U198" s="5"/>
      <c r="V198" s="5"/>
      <c r="W198" s="5"/>
      <c r="X198" s="5"/>
      <c r="Y198" s="5"/>
      <c r="Z198" s="16" t="s">
        <v>679</v>
      </c>
      <c r="AA198" s="6" t="s">
        <v>44</v>
      </c>
      <c r="AB198" s="17"/>
      <c r="AC198" s="17"/>
      <c r="AD198" s="17"/>
    </row>
    <row r="199" customFormat="false" ht="15.75" hidden="false" customHeight="false" outlineLevel="0" collapsed="false">
      <c r="A199" s="5"/>
      <c r="B199" s="5"/>
      <c r="C199" s="5"/>
      <c r="D199" s="5"/>
      <c r="E199" s="5"/>
      <c r="F199" s="5" t="s">
        <v>680</v>
      </c>
      <c r="G199" s="5" t="s">
        <v>681</v>
      </c>
      <c r="H199" s="5" t="s">
        <v>682</v>
      </c>
      <c r="I199" s="5" t="s">
        <v>682</v>
      </c>
      <c r="J199" s="5" t="s">
        <v>682</v>
      </c>
      <c r="K199" s="5" t="s">
        <v>682</v>
      </c>
      <c r="L199" s="5" t="s">
        <v>682</v>
      </c>
      <c r="M199" s="5" t="s">
        <v>682</v>
      </c>
      <c r="N199" s="5" t="s">
        <v>682</v>
      </c>
      <c r="O199" s="5" t="s">
        <v>682</v>
      </c>
      <c r="P199" s="5" t="s">
        <v>682</v>
      </c>
      <c r="Q199" s="5" t="s">
        <v>682</v>
      </c>
      <c r="R199" s="5" t="s">
        <v>682</v>
      </c>
      <c r="S199" s="5" t="s">
        <v>682</v>
      </c>
      <c r="T199" s="5" t="s">
        <v>682</v>
      </c>
      <c r="U199" s="5" t="s">
        <v>682</v>
      </c>
      <c r="V199" s="5" t="s">
        <v>682</v>
      </c>
      <c r="W199" s="5" t="s">
        <v>682</v>
      </c>
      <c r="X199" s="5" t="s">
        <v>682</v>
      </c>
      <c r="Y199" s="5" t="s">
        <v>682</v>
      </c>
      <c r="Z199" s="6" t="s">
        <v>683</v>
      </c>
      <c r="AA199" s="6" t="s">
        <v>44</v>
      </c>
      <c r="AB199" s="17"/>
      <c r="AC199" s="17"/>
      <c r="AD199" s="17"/>
    </row>
    <row r="200" customFormat="false" ht="15.75" hidden="false" customHeight="false" outlineLevel="0" collapsed="false">
      <c r="A200" s="5"/>
      <c r="B200" s="5"/>
      <c r="C200" s="5"/>
      <c r="D200" s="5"/>
      <c r="E200" s="5"/>
      <c r="F200" s="5" t="s">
        <v>684</v>
      </c>
      <c r="G200" s="5" t="s">
        <v>685</v>
      </c>
      <c r="H200" s="5"/>
      <c r="I200" s="5"/>
      <c r="J200" s="5"/>
      <c r="K200" s="5"/>
      <c r="L200" s="5"/>
      <c r="M200" s="5"/>
      <c r="N200" s="5"/>
      <c r="O200" s="5"/>
      <c r="P200" s="5"/>
      <c r="Q200" s="5"/>
      <c r="R200" s="5"/>
      <c r="S200" s="5"/>
      <c r="T200" s="5"/>
      <c r="U200" s="5"/>
      <c r="V200" s="5"/>
      <c r="W200" s="5"/>
      <c r="X200" s="5"/>
      <c r="Y200" s="5"/>
      <c r="Z200" s="16" t="s">
        <v>686</v>
      </c>
      <c r="AA200" s="6" t="s">
        <v>307</v>
      </c>
      <c r="AB200" s="17"/>
      <c r="AC200" s="17"/>
      <c r="AD200" s="17"/>
    </row>
    <row r="201" customFormat="false" ht="15.75" hidden="false" customHeight="false" outlineLevel="0" collapsed="false">
      <c r="A201" s="5"/>
      <c r="B201" s="5"/>
      <c r="C201" s="5"/>
      <c r="D201" s="5"/>
      <c r="E201" s="5"/>
      <c r="F201" s="5" t="s">
        <v>684</v>
      </c>
      <c r="G201" s="5" t="s">
        <v>685</v>
      </c>
      <c r="H201" s="5"/>
      <c r="I201" s="5"/>
      <c r="J201" s="5"/>
      <c r="K201" s="5"/>
      <c r="L201" s="5"/>
      <c r="M201" s="5"/>
      <c r="N201" s="5"/>
      <c r="O201" s="5"/>
      <c r="P201" s="5"/>
      <c r="Q201" s="5"/>
      <c r="R201" s="5"/>
      <c r="S201" s="5"/>
      <c r="T201" s="5"/>
      <c r="U201" s="5"/>
      <c r="V201" s="5"/>
      <c r="W201" s="5"/>
      <c r="X201" s="5"/>
      <c r="Y201" s="5"/>
      <c r="Z201" s="16" t="s">
        <v>687</v>
      </c>
      <c r="AA201" s="6" t="s">
        <v>287</v>
      </c>
      <c r="AB201" s="17"/>
      <c r="AC201" s="17"/>
      <c r="AD201" s="17"/>
    </row>
    <row r="202" customFormat="false" ht="15.75" hidden="false" customHeight="false" outlineLevel="0" collapsed="false">
      <c r="A202" s="5"/>
      <c r="B202" s="5"/>
      <c r="C202" s="5"/>
      <c r="D202" s="5"/>
      <c r="E202" s="5"/>
      <c r="F202" s="5" t="s">
        <v>684</v>
      </c>
      <c r="G202" s="5" t="s">
        <v>685</v>
      </c>
      <c r="H202" s="5" t="s">
        <v>685</v>
      </c>
      <c r="I202" s="5"/>
      <c r="J202" s="5"/>
      <c r="K202" s="5"/>
      <c r="L202" s="5"/>
      <c r="M202" s="5"/>
      <c r="N202" s="5"/>
      <c r="O202" s="5"/>
      <c r="P202" s="5"/>
      <c r="Q202" s="5"/>
      <c r="R202" s="5"/>
      <c r="S202" s="5"/>
      <c r="T202" s="5"/>
      <c r="U202" s="5"/>
      <c r="V202" s="5"/>
      <c r="W202" s="5"/>
      <c r="X202" s="5"/>
      <c r="Y202" s="5"/>
      <c r="Z202" s="16" t="s">
        <v>688</v>
      </c>
      <c r="AA202" s="6" t="s">
        <v>375</v>
      </c>
      <c r="AB202" s="17"/>
      <c r="AC202" s="17"/>
      <c r="AD202" s="17"/>
    </row>
    <row r="203" customFormat="false" ht="15.75" hidden="false" customHeight="false" outlineLevel="0" collapsed="false">
      <c r="A203" s="5"/>
      <c r="B203" s="5"/>
      <c r="C203" s="5"/>
      <c r="D203" s="5"/>
      <c r="E203" s="5"/>
      <c r="F203" s="5" t="s">
        <v>684</v>
      </c>
      <c r="G203" s="5" t="s">
        <v>685</v>
      </c>
      <c r="H203" s="5" t="s">
        <v>685</v>
      </c>
      <c r="I203" s="5" t="s">
        <v>685</v>
      </c>
      <c r="J203" s="5"/>
      <c r="K203" s="5"/>
      <c r="L203" s="5"/>
      <c r="M203" s="5"/>
      <c r="N203" s="5"/>
      <c r="O203" s="5"/>
      <c r="P203" s="5"/>
      <c r="Q203" s="5"/>
      <c r="R203" s="5"/>
      <c r="S203" s="5"/>
      <c r="T203" s="5"/>
      <c r="U203" s="5"/>
      <c r="V203" s="5"/>
      <c r="W203" s="5"/>
      <c r="X203" s="5"/>
      <c r="Y203" s="5"/>
      <c r="Z203" s="16" t="s">
        <v>689</v>
      </c>
      <c r="AA203" s="6" t="s">
        <v>131</v>
      </c>
      <c r="AB203" s="17"/>
      <c r="AC203" s="17"/>
      <c r="AD203" s="17"/>
    </row>
    <row r="204" customFormat="false" ht="15.75" hidden="false" customHeight="false" outlineLevel="0" collapsed="false">
      <c r="A204" s="5"/>
      <c r="B204" s="5"/>
      <c r="C204" s="5"/>
      <c r="D204" s="5"/>
      <c r="E204" s="5"/>
      <c r="F204" s="5" t="s">
        <v>690</v>
      </c>
      <c r="G204" s="5"/>
      <c r="H204" s="5"/>
      <c r="I204" s="5"/>
      <c r="J204" s="5"/>
      <c r="K204" s="5"/>
      <c r="L204" s="5"/>
      <c r="M204" s="5"/>
      <c r="N204" s="5"/>
      <c r="O204" s="5"/>
      <c r="P204" s="5"/>
      <c r="Q204" s="5"/>
      <c r="R204" s="5"/>
      <c r="S204" s="5"/>
      <c r="T204" s="5"/>
      <c r="U204" s="5"/>
      <c r="V204" s="5"/>
      <c r="W204" s="5"/>
      <c r="X204" s="5"/>
      <c r="Y204" s="5"/>
      <c r="Z204" s="16" t="s">
        <v>691</v>
      </c>
      <c r="AA204" s="6" t="s">
        <v>307</v>
      </c>
      <c r="AB204" s="17"/>
      <c r="AC204" s="17"/>
      <c r="AD204" s="17"/>
    </row>
    <row r="205" customFormat="false" ht="15.75" hidden="false" customHeight="false" outlineLevel="0" collapsed="false">
      <c r="A205" s="5"/>
      <c r="B205" s="5"/>
      <c r="C205" s="5"/>
      <c r="D205" s="5"/>
      <c r="E205" s="5"/>
      <c r="F205" s="5" t="s">
        <v>690</v>
      </c>
      <c r="G205" s="5" t="s">
        <v>692</v>
      </c>
      <c r="H205" s="5"/>
      <c r="I205" s="5"/>
      <c r="J205" s="5"/>
      <c r="K205" s="5"/>
      <c r="L205" s="5"/>
      <c r="M205" s="5"/>
      <c r="N205" s="5"/>
      <c r="O205" s="5"/>
      <c r="P205" s="5"/>
      <c r="Q205" s="5"/>
      <c r="R205" s="5"/>
      <c r="S205" s="5"/>
      <c r="T205" s="5"/>
      <c r="U205" s="5"/>
      <c r="V205" s="5"/>
      <c r="W205" s="5"/>
      <c r="X205" s="5"/>
      <c r="Y205" s="5"/>
      <c r="Z205" s="16" t="s">
        <v>693</v>
      </c>
      <c r="AA205" s="6" t="s">
        <v>44</v>
      </c>
      <c r="AB205" s="17"/>
      <c r="AC205" s="17"/>
      <c r="AD205" s="17"/>
    </row>
    <row r="206" customFormat="false" ht="15.75" hidden="false" customHeight="false" outlineLevel="0" collapsed="false">
      <c r="A206" s="5"/>
      <c r="B206" s="5"/>
      <c r="C206" s="5"/>
      <c r="D206" s="5"/>
      <c r="E206" s="5"/>
      <c r="F206" s="5" t="s">
        <v>690</v>
      </c>
      <c r="G206" s="5" t="s">
        <v>692</v>
      </c>
      <c r="H206" s="5"/>
      <c r="I206" s="5"/>
      <c r="J206" s="5"/>
      <c r="K206" s="5"/>
      <c r="L206" s="5"/>
      <c r="M206" s="5"/>
      <c r="N206" s="5"/>
      <c r="O206" s="5"/>
      <c r="P206" s="5"/>
      <c r="Q206" s="5"/>
      <c r="R206" s="5"/>
      <c r="S206" s="5"/>
      <c r="T206" s="5"/>
      <c r="U206" s="5"/>
      <c r="V206" s="5"/>
      <c r="W206" s="5"/>
      <c r="X206" s="5"/>
      <c r="Y206" s="5"/>
      <c r="Z206" s="16" t="s">
        <v>694</v>
      </c>
      <c r="AA206" s="6" t="s">
        <v>212</v>
      </c>
      <c r="AB206" s="17"/>
      <c r="AC206" s="17"/>
      <c r="AD206" s="17"/>
    </row>
    <row r="207" customFormat="false" ht="15.75" hidden="false" customHeight="false" outlineLevel="0" collapsed="false">
      <c r="A207" s="5"/>
      <c r="B207" s="5"/>
      <c r="C207" s="5"/>
      <c r="D207" s="5"/>
      <c r="E207" s="5"/>
      <c r="F207" s="5" t="s">
        <v>690</v>
      </c>
      <c r="G207" s="5" t="s">
        <v>692</v>
      </c>
      <c r="H207" s="5" t="s">
        <v>692</v>
      </c>
      <c r="I207" s="5"/>
      <c r="J207" s="5"/>
      <c r="K207" s="5"/>
      <c r="L207" s="5"/>
      <c r="M207" s="5"/>
      <c r="N207" s="5"/>
      <c r="O207" s="5"/>
      <c r="P207" s="5"/>
      <c r="Q207" s="5"/>
      <c r="R207" s="5"/>
      <c r="S207" s="5"/>
      <c r="T207" s="5"/>
      <c r="U207" s="5"/>
      <c r="V207" s="5"/>
      <c r="W207" s="5"/>
      <c r="X207" s="5"/>
      <c r="Y207" s="5"/>
      <c r="Z207" s="16" t="s">
        <v>695</v>
      </c>
      <c r="AA207" s="6" t="s">
        <v>375</v>
      </c>
      <c r="AB207" s="17"/>
      <c r="AC207" s="17"/>
      <c r="AD207" s="17"/>
    </row>
    <row r="208" customFormat="false" ht="15.75" hidden="false" customHeight="false" outlineLevel="0" collapsed="false">
      <c r="A208" s="5"/>
      <c r="B208" s="5"/>
      <c r="C208" s="5"/>
      <c r="D208" s="5"/>
      <c r="E208" s="5"/>
      <c r="F208" s="5" t="s">
        <v>696</v>
      </c>
      <c r="G208" s="5"/>
      <c r="H208" s="5"/>
      <c r="I208" s="5"/>
      <c r="J208" s="5"/>
      <c r="K208" s="5"/>
      <c r="L208" s="5"/>
      <c r="M208" s="5"/>
      <c r="N208" s="5"/>
      <c r="O208" s="5"/>
      <c r="P208" s="5"/>
      <c r="Q208" s="5"/>
      <c r="R208" s="5"/>
      <c r="S208" s="5"/>
      <c r="T208" s="5"/>
      <c r="U208" s="5"/>
      <c r="V208" s="5"/>
      <c r="W208" s="5"/>
      <c r="X208" s="5"/>
      <c r="Y208" s="5"/>
      <c r="Z208" s="16" t="s">
        <v>697</v>
      </c>
      <c r="AA208" s="6" t="s">
        <v>307</v>
      </c>
      <c r="AB208" s="17"/>
      <c r="AC208" s="17"/>
      <c r="AD208" s="17"/>
    </row>
    <row r="209" customFormat="false" ht="15.75" hidden="false" customHeight="false" outlineLevel="0" collapsed="false">
      <c r="A209" s="5"/>
      <c r="B209" s="5"/>
      <c r="C209" s="5"/>
      <c r="D209" s="5"/>
      <c r="E209" s="5"/>
      <c r="F209" s="5" t="s">
        <v>696</v>
      </c>
      <c r="G209" s="5" t="s">
        <v>698</v>
      </c>
      <c r="H209" s="5"/>
      <c r="I209" s="5"/>
      <c r="J209" s="5"/>
      <c r="K209" s="5"/>
      <c r="L209" s="5"/>
      <c r="M209" s="5"/>
      <c r="N209" s="5"/>
      <c r="O209" s="5"/>
      <c r="P209" s="5"/>
      <c r="Q209" s="5"/>
      <c r="R209" s="5"/>
      <c r="S209" s="5"/>
      <c r="T209" s="5"/>
      <c r="U209" s="5"/>
      <c r="V209" s="5"/>
      <c r="W209" s="5"/>
      <c r="X209" s="5"/>
      <c r="Y209" s="5"/>
      <c r="Z209" s="16" t="s">
        <v>699</v>
      </c>
      <c r="AA209" s="6" t="s">
        <v>75</v>
      </c>
      <c r="AB209" s="17"/>
      <c r="AC209" s="17"/>
      <c r="AD209" s="17"/>
    </row>
    <row r="210" customFormat="false" ht="15.75" hidden="false" customHeight="false" outlineLevel="0" collapsed="false">
      <c r="A210" s="5"/>
      <c r="B210" s="5"/>
      <c r="C210" s="5"/>
      <c r="D210" s="5"/>
      <c r="E210" s="5"/>
      <c r="F210" s="5"/>
      <c r="G210" s="5" t="s">
        <v>700</v>
      </c>
      <c r="H210" s="5" t="s">
        <v>701</v>
      </c>
      <c r="I210" s="5" t="s">
        <v>701</v>
      </c>
      <c r="J210" s="5" t="s">
        <v>701</v>
      </c>
      <c r="K210" s="5" t="s">
        <v>702</v>
      </c>
      <c r="L210" s="5" t="s">
        <v>703</v>
      </c>
      <c r="M210" s="5" t="s">
        <v>704</v>
      </c>
      <c r="N210" s="5" t="s">
        <v>704</v>
      </c>
      <c r="O210" s="5" t="s">
        <v>704</v>
      </c>
      <c r="P210" s="5" t="s">
        <v>704</v>
      </c>
      <c r="Q210" s="5" t="s">
        <v>704</v>
      </c>
      <c r="R210" s="5" t="s">
        <v>704</v>
      </c>
      <c r="S210" s="5" t="s">
        <v>704</v>
      </c>
      <c r="T210" s="5" t="s">
        <v>704</v>
      </c>
      <c r="U210" s="5" t="s">
        <v>704</v>
      </c>
      <c r="V210" s="5" t="s">
        <v>704</v>
      </c>
      <c r="W210" s="5" t="s">
        <v>704</v>
      </c>
      <c r="X210" s="5" t="s">
        <v>704</v>
      </c>
      <c r="Y210" s="5" t="s">
        <v>704</v>
      </c>
      <c r="Z210" s="6" t="s">
        <v>705</v>
      </c>
      <c r="AA210" s="6" t="s">
        <v>112</v>
      </c>
      <c r="AB210" s="17"/>
      <c r="AC210" s="17"/>
      <c r="AD210" s="17"/>
    </row>
    <row r="211" customFormat="false" ht="15.75" hidden="false" customHeight="false" outlineLevel="0" collapsed="false">
      <c r="A211" s="5"/>
      <c r="B211" s="5"/>
      <c r="C211" s="5"/>
      <c r="D211" s="5"/>
      <c r="E211" s="5"/>
      <c r="F211" s="5"/>
      <c r="G211" s="5"/>
      <c r="H211" s="5"/>
      <c r="I211" s="5"/>
      <c r="J211" s="5"/>
      <c r="K211" s="5" t="s">
        <v>706</v>
      </c>
      <c r="L211" s="5" t="s">
        <v>707</v>
      </c>
      <c r="M211" s="5" t="s">
        <v>707</v>
      </c>
      <c r="N211" s="5" t="s">
        <v>707</v>
      </c>
      <c r="O211" s="5" t="s">
        <v>707</v>
      </c>
      <c r="P211" s="5" t="s">
        <v>707</v>
      </c>
      <c r="Q211" s="5" t="s">
        <v>707</v>
      </c>
      <c r="R211" s="5" t="s">
        <v>707</v>
      </c>
      <c r="S211" s="5" t="s">
        <v>707</v>
      </c>
      <c r="T211" s="5" t="s">
        <v>708</v>
      </c>
      <c r="U211" s="5" t="s">
        <v>709</v>
      </c>
      <c r="V211" s="5" t="s">
        <v>709</v>
      </c>
      <c r="W211" s="5" t="s">
        <v>709</v>
      </c>
      <c r="X211" s="5" t="s">
        <v>709</v>
      </c>
      <c r="Y211" s="5" t="s">
        <v>709</v>
      </c>
      <c r="Z211" s="6" t="s">
        <v>710</v>
      </c>
      <c r="AA211" s="6" t="s">
        <v>44</v>
      </c>
      <c r="AB211" s="17"/>
      <c r="AC211" s="17"/>
      <c r="AD211" s="17"/>
    </row>
    <row r="212" customFormat="false" ht="15.75" hidden="false" customHeight="false" outlineLevel="0" collapsed="false">
      <c r="A212" s="5"/>
      <c r="B212" s="5"/>
      <c r="C212" s="5"/>
      <c r="D212" s="5"/>
      <c r="E212" s="5"/>
      <c r="F212" s="5"/>
      <c r="G212" s="5"/>
      <c r="H212" s="5"/>
      <c r="I212" s="5"/>
      <c r="J212" s="5"/>
      <c r="K212" s="5"/>
      <c r="L212" s="5"/>
      <c r="M212" s="5"/>
      <c r="N212" s="5"/>
      <c r="O212" s="5"/>
      <c r="P212" s="5"/>
      <c r="Q212" s="5"/>
      <c r="R212" s="5"/>
      <c r="S212" s="5"/>
      <c r="T212" s="5" t="s">
        <v>711</v>
      </c>
      <c r="U212" s="5" t="s">
        <v>712</v>
      </c>
      <c r="V212" s="5" t="s">
        <v>712</v>
      </c>
      <c r="W212" s="5" t="s">
        <v>712</v>
      </c>
      <c r="X212" s="5" t="s">
        <v>712</v>
      </c>
      <c r="Y212" s="5" t="s">
        <v>712</v>
      </c>
      <c r="Z212" s="6" t="s">
        <v>713</v>
      </c>
      <c r="AA212" s="6" t="s">
        <v>621</v>
      </c>
      <c r="AB212" s="17"/>
      <c r="AC212" s="17"/>
      <c r="AD212" s="17"/>
    </row>
    <row r="213" customFormat="false" ht="15.75" hidden="false" customHeight="false" outlineLevel="0" collapsed="false">
      <c r="A213" s="5"/>
      <c r="B213" s="5"/>
      <c r="C213" s="5"/>
      <c r="D213" s="5"/>
      <c r="E213" s="5"/>
      <c r="F213" s="5"/>
      <c r="G213" s="5"/>
      <c r="H213" s="5"/>
      <c r="I213" s="5"/>
      <c r="J213" s="5"/>
      <c r="K213" s="5" t="s">
        <v>714</v>
      </c>
      <c r="L213" s="5" t="s">
        <v>715</v>
      </c>
      <c r="M213" s="5" t="s">
        <v>715</v>
      </c>
      <c r="N213" s="5" t="s">
        <v>715</v>
      </c>
      <c r="O213" s="5" t="s">
        <v>715</v>
      </c>
      <c r="P213" s="5" t="s">
        <v>715</v>
      </c>
      <c r="Q213" s="5" t="s">
        <v>715</v>
      </c>
      <c r="R213" s="5" t="s">
        <v>715</v>
      </c>
      <c r="S213" s="5" t="s">
        <v>715</v>
      </c>
      <c r="T213" s="5" t="s">
        <v>715</v>
      </c>
      <c r="U213" s="5" t="s">
        <v>715</v>
      </c>
      <c r="V213" s="5" t="s">
        <v>715</v>
      </c>
      <c r="W213" s="5" t="s">
        <v>716</v>
      </c>
      <c r="X213" s="5" t="s">
        <v>716</v>
      </c>
      <c r="Y213" s="5" t="s">
        <v>716</v>
      </c>
      <c r="Z213" s="6" t="s">
        <v>717</v>
      </c>
      <c r="AA213" s="6" t="s">
        <v>112</v>
      </c>
      <c r="AB213" s="17"/>
      <c r="AC213" s="17"/>
      <c r="AD213" s="17"/>
    </row>
    <row r="214" customFormat="false" ht="15.75" hidden="false" customHeight="false" outlineLevel="0" collapsed="false">
      <c r="A214" s="5"/>
      <c r="B214" s="5"/>
      <c r="C214" s="5"/>
      <c r="D214" s="5"/>
      <c r="E214" s="5"/>
      <c r="F214" s="5"/>
      <c r="G214" s="5"/>
      <c r="H214" s="5"/>
      <c r="I214" s="5"/>
      <c r="J214" s="5"/>
      <c r="K214" s="5"/>
      <c r="L214" s="5"/>
      <c r="M214" s="5"/>
      <c r="N214" s="5"/>
      <c r="O214" s="5"/>
      <c r="P214" s="5"/>
      <c r="Q214" s="5"/>
      <c r="R214" s="5"/>
      <c r="S214" s="5"/>
      <c r="T214" s="5"/>
      <c r="U214" s="5"/>
      <c r="V214" s="5"/>
      <c r="W214" s="5" t="s">
        <v>718</v>
      </c>
      <c r="X214" s="5" t="s">
        <v>719</v>
      </c>
      <c r="Y214" s="5" t="s">
        <v>719</v>
      </c>
      <c r="Z214" s="6" t="s">
        <v>720</v>
      </c>
      <c r="AA214" s="6" t="s">
        <v>112</v>
      </c>
      <c r="AB214" s="17"/>
      <c r="AC214" s="17"/>
      <c r="AD214" s="17"/>
    </row>
    <row r="215" customFormat="false" ht="15.75" hidden="false" customHeight="false" outlineLevel="0" collapsed="false">
      <c r="A215" s="5"/>
      <c r="B215" s="5"/>
      <c r="C215" s="5"/>
      <c r="D215" s="5"/>
      <c r="E215" s="5"/>
      <c r="F215" s="5"/>
      <c r="G215" s="5"/>
      <c r="H215" s="5"/>
      <c r="I215" s="5"/>
      <c r="J215" s="5"/>
      <c r="K215" s="5" t="s">
        <v>721</v>
      </c>
      <c r="L215" s="5" t="s">
        <v>722</v>
      </c>
      <c r="M215" s="5" t="s">
        <v>722</v>
      </c>
      <c r="N215" s="5" t="s">
        <v>722</v>
      </c>
      <c r="O215" s="5" t="s">
        <v>722</v>
      </c>
      <c r="P215" s="5" t="s">
        <v>722</v>
      </c>
      <c r="Q215" s="5" t="s">
        <v>723</v>
      </c>
      <c r="R215" s="5" t="s">
        <v>723</v>
      </c>
      <c r="S215" s="5" t="s">
        <v>723</v>
      </c>
      <c r="T215" s="5" t="s">
        <v>723</v>
      </c>
      <c r="U215" s="5" t="s">
        <v>723</v>
      </c>
      <c r="V215" s="5" t="s">
        <v>723</v>
      </c>
      <c r="W215" s="5" t="s">
        <v>723</v>
      </c>
      <c r="X215" s="5" t="s">
        <v>723</v>
      </c>
      <c r="Y215" s="5" t="s">
        <v>723</v>
      </c>
      <c r="Z215" s="6" t="s">
        <v>724</v>
      </c>
      <c r="AA215" s="6" t="s">
        <v>39</v>
      </c>
      <c r="AB215" s="17"/>
      <c r="AC215" s="17"/>
      <c r="AD215" s="17"/>
    </row>
    <row r="216" customFormat="false" ht="15.75" hidden="false" customHeight="false" outlineLevel="0" collapsed="false">
      <c r="A216" s="5"/>
      <c r="B216" s="5"/>
      <c r="C216" s="5"/>
      <c r="D216" s="5"/>
      <c r="E216" s="5"/>
      <c r="F216" s="5"/>
      <c r="G216" s="5"/>
      <c r="H216" s="5"/>
      <c r="I216" s="5"/>
      <c r="J216" s="5"/>
      <c r="K216" s="5" t="s">
        <v>725</v>
      </c>
      <c r="L216" s="5" t="s">
        <v>726</v>
      </c>
      <c r="M216" s="5" t="s">
        <v>726</v>
      </c>
      <c r="N216" s="5" t="s">
        <v>726</v>
      </c>
      <c r="O216" s="5" t="s">
        <v>726</v>
      </c>
      <c r="P216" s="5" t="s">
        <v>726</v>
      </c>
      <c r="Q216" s="5" t="s">
        <v>726</v>
      </c>
      <c r="R216" s="5" t="s">
        <v>726</v>
      </c>
      <c r="S216" s="5" t="s">
        <v>726</v>
      </c>
      <c r="T216" s="5" t="s">
        <v>726</v>
      </c>
      <c r="U216" s="5" t="s">
        <v>726</v>
      </c>
      <c r="V216" s="5" t="s">
        <v>726</v>
      </c>
      <c r="W216" s="5" t="s">
        <v>726</v>
      </c>
      <c r="X216" s="5" t="s">
        <v>727</v>
      </c>
      <c r="Y216" s="5" t="s">
        <v>728</v>
      </c>
      <c r="Z216" s="6" t="s">
        <v>729</v>
      </c>
      <c r="AA216" s="6" t="s">
        <v>44</v>
      </c>
      <c r="AB216" s="17"/>
      <c r="AC216" s="17"/>
      <c r="AD216" s="17"/>
    </row>
    <row r="217" customFormat="false" ht="15.75" hidden="false" customHeight="false" outlineLevel="0" collapsed="false">
      <c r="A217" s="5"/>
      <c r="B217" s="5"/>
      <c r="C217" s="5"/>
      <c r="D217" s="5"/>
      <c r="E217" s="5"/>
      <c r="F217" s="5"/>
      <c r="G217" s="5"/>
      <c r="H217" s="5"/>
      <c r="I217" s="5"/>
      <c r="J217" s="5"/>
      <c r="K217" s="5"/>
      <c r="L217" s="5"/>
      <c r="M217" s="5"/>
      <c r="N217" s="5"/>
      <c r="O217" s="5"/>
      <c r="P217" s="5"/>
      <c r="Q217" s="5"/>
      <c r="R217" s="5"/>
      <c r="S217" s="5"/>
      <c r="T217" s="5"/>
      <c r="U217" s="5"/>
      <c r="V217" s="5"/>
      <c r="W217" s="5"/>
      <c r="X217" s="5" t="s">
        <v>727</v>
      </c>
      <c r="Y217" s="5" t="s">
        <v>728</v>
      </c>
      <c r="Z217" s="6" t="s">
        <v>730</v>
      </c>
      <c r="AA217" s="6" t="s">
        <v>44</v>
      </c>
      <c r="AB217" s="17"/>
      <c r="AC217" s="17"/>
      <c r="AD217" s="17"/>
    </row>
    <row r="218" customFormat="false" ht="15.75" hidden="false" customHeight="false" outlineLevel="0" collapsed="false">
      <c r="A218" s="5"/>
      <c r="B218" s="5"/>
      <c r="C218" s="5"/>
      <c r="D218" s="5"/>
      <c r="E218" s="5"/>
      <c r="F218" s="5"/>
      <c r="G218" s="5"/>
      <c r="H218" s="5"/>
      <c r="I218" s="5"/>
      <c r="J218" s="5"/>
      <c r="K218" s="5"/>
      <c r="L218" s="5"/>
      <c r="M218" s="5"/>
      <c r="N218" s="5"/>
      <c r="O218" s="5"/>
      <c r="P218" s="5"/>
      <c r="Q218" s="5"/>
      <c r="R218" s="5"/>
      <c r="S218" s="5"/>
      <c r="T218" s="5"/>
      <c r="U218" s="5"/>
      <c r="V218" s="5"/>
      <c r="W218" s="5"/>
      <c r="X218" s="5" t="s">
        <v>731</v>
      </c>
      <c r="Y218" s="5" t="s">
        <v>732</v>
      </c>
      <c r="Z218" s="6" t="s">
        <v>733</v>
      </c>
      <c r="AA218" s="6" t="s">
        <v>44</v>
      </c>
      <c r="AB218" s="17"/>
      <c r="AC218" s="17"/>
      <c r="AD218" s="17"/>
    </row>
    <row r="219" customFormat="false" ht="15.75" hidden="false" customHeight="false" outlineLevel="0" collapsed="false">
      <c r="A219" s="5"/>
      <c r="B219" s="5"/>
      <c r="C219" s="5"/>
      <c r="D219" s="5"/>
      <c r="E219" s="5"/>
      <c r="F219" s="5"/>
      <c r="G219" s="5"/>
      <c r="H219" s="5"/>
      <c r="I219" s="5"/>
      <c r="J219" s="5"/>
      <c r="K219" s="5"/>
      <c r="L219" s="5"/>
      <c r="M219" s="5"/>
      <c r="N219" s="5"/>
      <c r="O219" s="5"/>
      <c r="P219" s="5"/>
      <c r="Q219" s="5"/>
      <c r="R219" s="5"/>
      <c r="S219" s="5"/>
      <c r="T219" s="5"/>
      <c r="U219" s="5"/>
      <c r="V219" s="5"/>
      <c r="W219" s="5"/>
      <c r="X219" s="5" t="s">
        <v>734</v>
      </c>
      <c r="Y219" s="5" t="s">
        <v>735</v>
      </c>
      <c r="Z219" s="6" t="s">
        <v>736</v>
      </c>
      <c r="AA219" s="6" t="s">
        <v>44</v>
      </c>
      <c r="AB219" s="17"/>
      <c r="AC219" s="17"/>
      <c r="AD219" s="17"/>
    </row>
    <row r="220" customFormat="false" ht="15.75" hidden="false" customHeight="false" outlineLevel="0" collapsed="false">
      <c r="A220" s="5"/>
      <c r="B220" s="5"/>
      <c r="C220" s="5"/>
      <c r="D220" s="5"/>
      <c r="E220" s="5"/>
      <c r="F220" s="5"/>
      <c r="G220" s="5"/>
      <c r="H220" s="5"/>
      <c r="I220" s="5"/>
      <c r="J220" s="5"/>
      <c r="K220" s="5"/>
      <c r="L220" s="5"/>
      <c r="M220" s="5"/>
      <c r="N220" s="5"/>
      <c r="O220" s="5"/>
      <c r="P220" s="5"/>
      <c r="Q220" s="5"/>
      <c r="R220" s="5"/>
      <c r="S220" s="5" t="s">
        <v>737</v>
      </c>
      <c r="T220" s="5" t="s">
        <v>737</v>
      </c>
      <c r="U220" s="5" t="s">
        <v>737</v>
      </c>
      <c r="V220" s="5" t="s">
        <v>737</v>
      </c>
      <c r="W220" s="5" t="s">
        <v>737</v>
      </c>
      <c r="X220" s="5" t="s">
        <v>737</v>
      </c>
      <c r="Y220" s="5" t="s">
        <v>737</v>
      </c>
      <c r="Z220" s="6" t="s">
        <v>738</v>
      </c>
      <c r="AA220" s="6" t="s">
        <v>131</v>
      </c>
      <c r="AB220" s="6" t="s">
        <v>739</v>
      </c>
      <c r="AC220" s="6" t="s">
        <v>740</v>
      </c>
      <c r="AD220" s="5" t="n">
        <v>1750</v>
      </c>
    </row>
    <row r="221" customFormat="false" ht="15.75" hidden="false" customHeight="false" outlineLevel="0" collapsed="false">
      <c r="A221" s="5"/>
      <c r="B221" s="5"/>
      <c r="C221" s="5"/>
      <c r="D221" s="5"/>
      <c r="E221" s="5"/>
      <c r="F221" s="5"/>
      <c r="G221" s="5"/>
      <c r="H221" s="5"/>
      <c r="I221" s="5"/>
      <c r="J221" s="5"/>
      <c r="K221" s="5"/>
      <c r="L221" s="5"/>
      <c r="M221" s="5"/>
      <c r="N221" s="5"/>
      <c r="O221" s="5"/>
      <c r="P221" s="5"/>
      <c r="Q221" s="5"/>
      <c r="R221" s="5"/>
      <c r="S221" s="5"/>
      <c r="T221" s="5"/>
      <c r="U221" s="5"/>
      <c r="V221" s="5"/>
      <c r="W221" s="5"/>
      <c r="X221" s="5" t="s">
        <v>741</v>
      </c>
      <c r="Y221" s="5" t="s">
        <v>741</v>
      </c>
      <c r="Z221" s="6" t="s">
        <v>742</v>
      </c>
      <c r="AA221" s="6" t="s">
        <v>406</v>
      </c>
      <c r="AB221" s="6" t="s">
        <v>163</v>
      </c>
      <c r="AC221" s="6" t="s">
        <v>59</v>
      </c>
      <c r="AD221" s="5" t="n">
        <v>600</v>
      </c>
    </row>
    <row r="222" customFormat="false" ht="15.75" hidden="false" customHeight="false" outlineLevel="0" collapsed="false">
      <c r="A222" s="5"/>
      <c r="B222" s="5"/>
      <c r="C222" s="5"/>
      <c r="D222" s="5"/>
      <c r="E222" s="5"/>
      <c r="F222" s="5"/>
      <c r="G222" s="5"/>
      <c r="H222" s="5"/>
      <c r="I222" s="5"/>
      <c r="J222" s="5"/>
      <c r="K222" s="5"/>
      <c r="L222" s="5"/>
      <c r="M222" s="5"/>
      <c r="N222" s="5"/>
      <c r="O222" s="5"/>
      <c r="P222" s="5"/>
      <c r="Q222" s="5"/>
      <c r="R222" s="5"/>
      <c r="S222" s="5"/>
      <c r="T222" s="5"/>
      <c r="U222" s="5"/>
      <c r="V222" s="5" t="s">
        <v>743</v>
      </c>
      <c r="W222" s="5" t="s">
        <v>744</v>
      </c>
      <c r="X222" s="5" t="s">
        <v>745</v>
      </c>
      <c r="Y222" s="5" t="s">
        <v>745</v>
      </c>
      <c r="Z222" s="6" t="s">
        <v>746</v>
      </c>
      <c r="AA222" s="6" t="s">
        <v>44</v>
      </c>
      <c r="AB222" s="8" t="s">
        <v>747</v>
      </c>
      <c r="AC222" s="8" t="s">
        <v>45</v>
      </c>
      <c r="AD222" s="9" t="n">
        <v>1100</v>
      </c>
    </row>
    <row r="223" customFormat="false" ht="15.75" hidden="false" customHeight="false" outlineLevel="0" collapsed="false">
      <c r="A223" s="5"/>
      <c r="B223" s="5"/>
      <c r="C223" s="5"/>
      <c r="D223" s="5"/>
      <c r="E223" s="5"/>
      <c r="F223" s="5"/>
      <c r="G223" s="5"/>
      <c r="H223" s="5"/>
      <c r="I223" s="5"/>
      <c r="J223" s="5"/>
      <c r="K223" s="5"/>
      <c r="L223" s="5"/>
      <c r="M223" s="5"/>
      <c r="N223" s="5"/>
      <c r="O223" s="5"/>
      <c r="P223" s="5"/>
      <c r="Q223" s="5"/>
      <c r="R223" s="5"/>
      <c r="S223" s="5"/>
      <c r="T223" s="5"/>
      <c r="U223" s="5"/>
      <c r="V223" s="5"/>
      <c r="W223" s="5" t="s">
        <v>748</v>
      </c>
      <c r="X223" s="5" t="s">
        <v>749</v>
      </c>
      <c r="Y223" s="5" t="s">
        <v>749</v>
      </c>
      <c r="Z223" s="6" t="s">
        <v>750</v>
      </c>
      <c r="AA223" s="6" t="s">
        <v>125</v>
      </c>
      <c r="AB223" s="8"/>
      <c r="AC223" s="8"/>
      <c r="AD223" s="8"/>
    </row>
    <row r="224" customFormat="false" ht="15.75" hidden="false" customHeight="true" outlineLevel="0" collapsed="false">
      <c r="A224" s="5"/>
      <c r="B224" s="5"/>
      <c r="C224" s="5"/>
      <c r="D224" s="5"/>
      <c r="E224" s="5"/>
      <c r="F224" s="5"/>
      <c r="G224" s="5"/>
      <c r="H224" s="5"/>
      <c r="I224" s="5"/>
      <c r="J224" s="5"/>
      <c r="K224" s="5"/>
      <c r="L224" s="5"/>
      <c r="M224" s="5"/>
      <c r="N224" s="5"/>
      <c r="O224" s="5"/>
      <c r="P224" s="5"/>
      <c r="Q224" s="5"/>
      <c r="R224" s="5"/>
      <c r="S224" s="5"/>
      <c r="T224" s="5" t="s">
        <v>751</v>
      </c>
      <c r="U224" s="5" t="s">
        <v>752</v>
      </c>
      <c r="V224" s="5" t="s">
        <v>752</v>
      </c>
      <c r="W224" s="5" t="s">
        <v>752</v>
      </c>
      <c r="X224" s="5" t="s">
        <v>752</v>
      </c>
      <c r="Y224" s="5" t="s">
        <v>752</v>
      </c>
      <c r="Z224" s="6" t="s">
        <v>753</v>
      </c>
      <c r="AA224" s="6" t="s">
        <v>44</v>
      </c>
      <c r="AB224" s="13" t="s">
        <v>754</v>
      </c>
      <c r="AC224" s="14" t="s">
        <v>45</v>
      </c>
      <c r="AD224" s="7" t="n">
        <v>1600</v>
      </c>
    </row>
    <row r="225" customFormat="false" ht="15.75" hidden="false" customHeight="false" outlineLevel="0" collapsed="false">
      <c r="A225" s="5"/>
      <c r="B225" s="5"/>
      <c r="C225" s="5"/>
      <c r="D225" s="5"/>
      <c r="E225" s="5"/>
      <c r="F225" s="5"/>
      <c r="G225" s="5"/>
      <c r="H225" s="5"/>
      <c r="I225" s="5"/>
      <c r="J225" s="5"/>
      <c r="K225" s="5"/>
      <c r="L225" s="5"/>
      <c r="M225" s="5"/>
      <c r="N225" s="5"/>
      <c r="O225" s="5"/>
      <c r="P225" s="5"/>
      <c r="Q225" s="5"/>
      <c r="R225" s="5"/>
      <c r="S225" s="5"/>
      <c r="T225" s="5" t="s">
        <v>755</v>
      </c>
      <c r="U225" s="5" t="s">
        <v>756</v>
      </c>
      <c r="V225" s="5" t="s">
        <v>756</v>
      </c>
      <c r="W225" s="5" t="s">
        <v>756</v>
      </c>
      <c r="X225" s="5" t="s">
        <v>756</v>
      </c>
      <c r="Y225" s="5" t="s">
        <v>756</v>
      </c>
      <c r="Z225" s="6" t="s">
        <v>757</v>
      </c>
      <c r="AA225" s="6" t="s">
        <v>580</v>
      </c>
      <c r="AB225" s="13"/>
      <c r="AC225" s="13"/>
      <c r="AD225" s="13"/>
    </row>
    <row r="226" customFormat="false" ht="15.75" hidden="false" customHeight="false" outlineLevel="0" collapsed="false">
      <c r="A226" s="5"/>
      <c r="B226" s="5"/>
      <c r="C226" s="5"/>
      <c r="D226" s="5"/>
      <c r="E226" s="5"/>
      <c r="F226" s="5"/>
      <c r="G226" s="5"/>
      <c r="H226" s="5"/>
      <c r="I226" s="5"/>
      <c r="J226" s="5"/>
      <c r="K226" s="5"/>
      <c r="L226" s="5"/>
      <c r="M226" s="5"/>
      <c r="N226" s="5"/>
      <c r="O226" s="5"/>
      <c r="P226" s="5"/>
      <c r="Q226" s="5"/>
      <c r="R226" s="5"/>
      <c r="S226" s="5"/>
      <c r="T226" s="5" t="s">
        <v>758</v>
      </c>
      <c r="U226" s="5" t="s">
        <v>759</v>
      </c>
      <c r="V226" s="5" t="s">
        <v>759</v>
      </c>
      <c r="W226" s="5" t="s">
        <v>759</v>
      </c>
      <c r="X226" s="5" t="s">
        <v>759</v>
      </c>
      <c r="Y226" s="5" t="s">
        <v>759</v>
      </c>
      <c r="Z226" s="6" t="s">
        <v>760</v>
      </c>
      <c r="AA226" s="6" t="s">
        <v>125</v>
      </c>
      <c r="AB226" s="13"/>
      <c r="AC226" s="13"/>
      <c r="AD226" s="13"/>
    </row>
    <row r="227" customFormat="false" ht="15.75" hidden="false" customHeight="false" outlineLevel="0" collapsed="false">
      <c r="A227" s="5"/>
      <c r="B227" s="5"/>
      <c r="C227" s="5"/>
      <c r="D227" s="5"/>
      <c r="E227" s="5"/>
      <c r="F227" s="5"/>
      <c r="G227" s="5"/>
      <c r="H227" s="5"/>
      <c r="I227" s="5"/>
      <c r="J227" s="5"/>
      <c r="K227" s="5"/>
      <c r="L227" s="5"/>
      <c r="M227" s="5"/>
      <c r="N227" s="5"/>
      <c r="O227" s="5"/>
      <c r="P227" s="5"/>
      <c r="Q227" s="5"/>
      <c r="R227" s="5"/>
      <c r="S227" s="5"/>
      <c r="T227" s="5" t="s">
        <v>761</v>
      </c>
      <c r="U227" s="5" t="s">
        <v>762</v>
      </c>
      <c r="V227" s="5" t="s">
        <v>762</v>
      </c>
      <c r="W227" s="5" t="s">
        <v>762</v>
      </c>
      <c r="X227" s="5" t="s">
        <v>762</v>
      </c>
      <c r="Y227" s="5" t="s">
        <v>762</v>
      </c>
      <c r="Z227" s="6" t="s">
        <v>763</v>
      </c>
      <c r="AA227" s="6" t="s">
        <v>307</v>
      </c>
      <c r="AB227" s="13"/>
      <c r="AC227" s="13"/>
      <c r="AD227" s="13"/>
    </row>
    <row r="228" customFormat="false" ht="15.75" hidden="false" customHeight="false" outlineLevel="0" collapsed="false">
      <c r="A228" s="5"/>
      <c r="B228" s="5"/>
      <c r="C228" s="5"/>
      <c r="D228" s="5"/>
      <c r="E228" s="5"/>
      <c r="F228" s="5"/>
      <c r="G228" s="5"/>
      <c r="H228" s="5"/>
      <c r="I228" s="5"/>
      <c r="J228" s="5"/>
      <c r="K228" s="5"/>
      <c r="L228" s="5"/>
      <c r="M228" s="5"/>
      <c r="N228" s="5"/>
      <c r="O228" s="5"/>
      <c r="P228" s="5"/>
      <c r="Q228" s="5"/>
      <c r="R228" s="5"/>
      <c r="S228" s="5"/>
      <c r="T228" s="5" t="s">
        <v>764</v>
      </c>
      <c r="U228" s="5" t="s">
        <v>765</v>
      </c>
      <c r="V228" s="5" t="s">
        <v>765</v>
      </c>
      <c r="W228" s="5" t="s">
        <v>765</v>
      </c>
      <c r="X228" s="5" t="s">
        <v>765</v>
      </c>
      <c r="Y228" s="5" t="s">
        <v>765</v>
      </c>
      <c r="Z228" s="6" t="s">
        <v>766</v>
      </c>
      <c r="AA228" s="6" t="s">
        <v>90</v>
      </c>
      <c r="AB228" s="13"/>
      <c r="AC228" s="13"/>
      <c r="AD228" s="13"/>
    </row>
    <row r="229" customFormat="false" ht="15.75" hidden="false" customHeight="false" outlineLevel="0" collapsed="false">
      <c r="A229" s="5"/>
      <c r="B229" s="5"/>
      <c r="C229" s="5"/>
      <c r="D229" s="5"/>
      <c r="E229" s="5"/>
      <c r="F229" s="5"/>
      <c r="G229" s="5"/>
      <c r="H229" s="5"/>
      <c r="I229" s="5"/>
      <c r="J229" s="5"/>
      <c r="K229" s="5"/>
      <c r="L229" s="5"/>
      <c r="M229" s="5"/>
      <c r="N229" s="5"/>
      <c r="O229" s="5"/>
      <c r="P229" s="5"/>
      <c r="Q229" s="5"/>
      <c r="R229" s="5"/>
      <c r="S229" s="5"/>
      <c r="T229" s="5" t="s">
        <v>767</v>
      </c>
      <c r="U229" s="5" t="s">
        <v>768</v>
      </c>
      <c r="V229" s="5" t="s">
        <v>769</v>
      </c>
      <c r="W229" s="5" t="s">
        <v>770</v>
      </c>
      <c r="X229" s="5" t="s">
        <v>770</v>
      </c>
      <c r="Y229" s="5" t="s">
        <v>770</v>
      </c>
      <c r="Z229" s="6" t="s">
        <v>771</v>
      </c>
      <c r="AA229" s="6" t="s">
        <v>90</v>
      </c>
      <c r="AB229" s="13"/>
      <c r="AC229" s="13"/>
      <c r="AD229" s="13"/>
    </row>
    <row r="230" customFormat="false" ht="15.75" hidden="false" customHeight="false" outlineLevel="0" collapsed="false">
      <c r="A230" s="5"/>
      <c r="B230" s="5"/>
      <c r="C230" s="5"/>
      <c r="D230" s="5"/>
      <c r="E230" s="5"/>
      <c r="F230" s="5"/>
      <c r="G230" s="5"/>
      <c r="H230" s="5"/>
      <c r="I230" s="5"/>
      <c r="J230" s="5"/>
      <c r="K230" s="5"/>
      <c r="L230" s="5"/>
      <c r="M230" s="5"/>
      <c r="N230" s="5"/>
      <c r="O230" s="5"/>
      <c r="P230" s="5"/>
      <c r="Q230" s="5"/>
      <c r="R230" s="5"/>
      <c r="S230" s="5"/>
      <c r="T230" s="5" t="s">
        <v>772</v>
      </c>
      <c r="U230" s="5" t="s">
        <v>773</v>
      </c>
      <c r="V230" s="5" t="s">
        <v>773</v>
      </c>
      <c r="W230" s="5" t="s">
        <v>773</v>
      </c>
      <c r="X230" s="5" t="s">
        <v>774</v>
      </c>
      <c r="Y230" s="5" t="s">
        <v>775</v>
      </c>
      <c r="Z230" s="6" t="s">
        <v>776</v>
      </c>
      <c r="AA230" s="6" t="s">
        <v>638</v>
      </c>
      <c r="AB230" s="13"/>
      <c r="AC230" s="13"/>
      <c r="AD230" s="13"/>
    </row>
    <row r="231" customFormat="false" ht="15.75" hidden="false" customHeight="false" outlineLevel="0" collapsed="false">
      <c r="A231" s="5"/>
      <c r="B231" s="5"/>
      <c r="C231" s="5"/>
      <c r="D231" s="5"/>
      <c r="E231" s="5"/>
      <c r="F231" s="5"/>
      <c r="G231" s="5"/>
      <c r="H231" s="5"/>
      <c r="I231" s="5"/>
      <c r="J231" s="5"/>
      <c r="K231" s="5"/>
      <c r="L231" s="5"/>
      <c r="M231" s="5"/>
      <c r="N231" s="5"/>
      <c r="O231" s="5"/>
      <c r="P231" s="5"/>
      <c r="Q231" s="5"/>
      <c r="R231" s="5"/>
      <c r="S231" s="5"/>
      <c r="T231" s="5"/>
      <c r="U231" s="5"/>
      <c r="V231" s="5"/>
      <c r="W231" s="5"/>
      <c r="X231" s="5" t="s">
        <v>777</v>
      </c>
      <c r="Y231" s="5" t="s">
        <v>778</v>
      </c>
      <c r="Z231" s="6" t="s">
        <v>779</v>
      </c>
      <c r="AA231" s="6" t="s">
        <v>44</v>
      </c>
      <c r="AB231" s="13"/>
      <c r="AC231" s="13"/>
      <c r="AD231" s="13"/>
    </row>
    <row r="232" customFormat="false" ht="15.75" hidden="false" customHeight="false" outlineLevel="0" collapsed="false">
      <c r="A232" s="5"/>
      <c r="B232" s="5"/>
      <c r="C232" s="5"/>
      <c r="D232" s="5"/>
      <c r="E232" s="5"/>
      <c r="F232" s="5"/>
      <c r="G232" s="5"/>
      <c r="H232" s="5"/>
      <c r="I232" s="5"/>
      <c r="J232" s="5"/>
      <c r="K232" s="5"/>
      <c r="L232" s="5"/>
      <c r="M232" s="5"/>
      <c r="N232" s="5"/>
      <c r="O232" s="5"/>
      <c r="P232" s="5"/>
      <c r="Q232" s="5"/>
      <c r="R232" s="5"/>
      <c r="S232" s="5"/>
      <c r="T232" s="5" t="s">
        <v>780</v>
      </c>
      <c r="U232" s="5" t="s">
        <v>781</v>
      </c>
      <c r="V232" s="5" t="s">
        <v>781</v>
      </c>
      <c r="W232" s="5" t="s">
        <v>781</v>
      </c>
      <c r="X232" s="5" t="s">
        <v>781</v>
      </c>
      <c r="Y232" s="5" t="s">
        <v>781</v>
      </c>
      <c r="Z232" s="6" t="s">
        <v>782</v>
      </c>
      <c r="AA232" s="6" t="s">
        <v>44</v>
      </c>
      <c r="AB232" s="13"/>
      <c r="AC232" s="13"/>
      <c r="AD232" s="13"/>
    </row>
    <row r="233" customFormat="false" ht="15.75" hidden="false" customHeight="false" outlineLevel="0" collapsed="false">
      <c r="A233" s="5"/>
      <c r="B233" s="5"/>
      <c r="C233" s="5"/>
      <c r="D233" s="5"/>
      <c r="E233" s="5"/>
      <c r="F233" s="5"/>
      <c r="G233" s="5"/>
      <c r="H233" s="5"/>
      <c r="I233" s="5"/>
      <c r="J233" s="5"/>
      <c r="K233" s="5"/>
      <c r="L233" s="5"/>
      <c r="M233" s="5"/>
      <c r="N233" s="5"/>
      <c r="O233" s="5"/>
      <c r="P233" s="5"/>
      <c r="Q233" s="5"/>
      <c r="R233" s="5"/>
      <c r="S233" s="5"/>
      <c r="T233" s="5"/>
      <c r="U233" s="5" t="s">
        <v>781</v>
      </c>
      <c r="V233" s="5" t="s">
        <v>781</v>
      </c>
      <c r="W233" s="5" t="s">
        <v>781</v>
      </c>
      <c r="X233" s="5" t="s">
        <v>781</v>
      </c>
      <c r="Y233" s="5" t="s">
        <v>781</v>
      </c>
      <c r="Z233" s="6" t="s">
        <v>783</v>
      </c>
      <c r="AA233" s="6" t="s">
        <v>44</v>
      </c>
      <c r="AB233" s="13"/>
      <c r="AC233" s="13"/>
      <c r="AD233" s="13"/>
    </row>
    <row r="234" customFormat="false" ht="15.75" hidden="false" customHeight="false" outlineLevel="0" collapsed="false">
      <c r="A234" s="5"/>
      <c r="B234" s="5"/>
      <c r="C234" s="5"/>
      <c r="D234" s="5"/>
      <c r="E234" s="5"/>
      <c r="F234" s="5"/>
      <c r="G234" s="5"/>
      <c r="H234" s="5"/>
      <c r="I234" s="5"/>
      <c r="J234" s="5"/>
      <c r="K234" s="5"/>
      <c r="L234" s="5"/>
      <c r="M234" s="5"/>
      <c r="N234" s="5"/>
      <c r="O234" s="5"/>
      <c r="P234" s="5"/>
      <c r="Q234" s="5"/>
      <c r="R234" s="5"/>
      <c r="S234" s="5"/>
      <c r="T234" s="5"/>
      <c r="U234" s="5" t="s">
        <v>784</v>
      </c>
      <c r="V234" s="5" t="s">
        <v>785</v>
      </c>
      <c r="W234" s="5" t="s">
        <v>785</v>
      </c>
      <c r="X234" s="5" t="s">
        <v>785</v>
      </c>
      <c r="Y234" s="5" t="s">
        <v>785</v>
      </c>
      <c r="Z234" s="6" t="s">
        <v>786</v>
      </c>
      <c r="AA234" s="6" t="s">
        <v>44</v>
      </c>
      <c r="AB234" s="13"/>
      <c r="AC234" s="13"/>
      <c r="AD234" s="13"/>
    </row>
    <row r="235" customFormat="false" ht="15.75" hidden="false" customHeight="false" outlineLevel="0" collapsed="false">
      <c r="A235" s="5"/>
      <c r="B235" s="5"/>
      <c r="C235" s="5"/>
      <c r="D235" s="5"/>
      <c r="E235" s="5"/>
      <c r="F235" s="5"/>
      <c r="G235" s="5"/>
      <c r="H235" s="5"/>
      <c r="I235" s="5"/>
      <c r="J235" s="5"/>
      <c r="K235" s="5"/>
      <c r="L235" s="5"/>
      <c r="M235" s="5"/>
      <c r="N235" s="5"/>
      <c r="O235" s="5"/>
      <c r="P235" s="5"/>
      <c r="Q235" s="5"/>
      <c r="R235" s="5"/>
      <c r="S235" s="5"/>
      <c r="T235" s="5"/>
      <c r="U235" s="5"/>
      <c r="V235" s="5" t="s">
        <v>785</v>
      </c>
      <c r="W235" s="5" t="s">
        <v>785</v>
      </c>
      <c r="X235" s="5" t="s">
        <v>785</v>
      </c>
      <c r="Y235" s="5" t="s">
        <v>785</v>
      </c>
      <c r="Z235" s="6" t="s">
        <v>787</v>
      </c>
      <c r="AA235" s="6" t="s">
        <v>148</v>
      </c>
      <c r="AB235" s="13"/>
      <c r="AC235" s="13"/>
      <c r="AD235" s="13"/>
    </row>
    <row r="236" customFormat="false" ht="15.75" hidden="false" customHeight="false" outlineLevel="0" collapsed="false">
      <c r="A236" s="5"/>
      <c r="B236" s="5"/>
      <c r="C236" s="5"/>
      <c r="D236" s="5"/>
      <c r="E236" s="5"/>
      <c r="F236" s="5"/>
      <c r="G236" s="5"/>
      <c r="H236" s="5"/>
      <c r="I236" s="5"/>
      <c r="J236" s="5"/>
      <c r="K236" s="5"/>
      <c r="L236" s="5"/>
      <c r="M236" s="5"/>
      <c r="N236" s="5"/>
      <c r="O236" s="5"/>
      <c r="P236" s="5"/>
      <c r="Q236" s="5"/>
      <c r="R236" s="5"/>
      <c r="S236" s="5"/>
      <c r="T236" s="5" t="s">
        <v>788</v>
      </c>
      <c r="U236" s="5" t="s">
        <v>789</v>
      </c>
      <c r="V236" s="5" t="s">
        <v>790</v>
      </c>
      <c r="W236" s="5" t="s">
        <v>791</v>
      </c>
      <c r="X236" s="5" t="s">
        <v>791</v>
      </c>
      <c r="Y236" s="5" t="s">
        <v>791</v>
      </c>
      <c r="Z236" s="6" t="s">
        <v>792</v>
      </c>
      <c r="AA236" s="6" t="s">
        <v>44</v>
      </c>
      <c r="AB236" s="13"/>
      <c r="AC236" s="13"/>
      <c r="AD236" s="13"/>
    </row>
    <row r="237" customFormat="false" ht="15.75" hidden="false" customHeight="false" outlineLevel="0" collapsed="false">
      <c r="A237" s="5"/>
      <c r="B237" s="5"/>
      <c r="C237" s="5"/>
      <c r="D237" s="5"/>
      <c r="E237" s="5"/>
      <c r="F237" s="5"/>
      <c r="G237" s="5"/>
      <c r="H237" s="5"/>
      <c r="I237" s="5"/>
      <c r="J237" s="5"/>
      <c r="K237" s="5"/>
      <c r="L237" s="5"/>
      <c r="M237" s="5"/>
      <c r="N237" s="5"/>
      <c r="O237" s="5"/>
      <c r="P237" s="5"/>
      <c r="Q237" s="5"/>
      <c r="R237" s="5"/>
      <c r="S237" s="5"/>
      <c r="T237" s="5"/>
      <c r="U237" s="5"/>
      <c r="V237" s="5"/>
      <c r="W237" s="5" t="s">
        <v>791</v>
      </c>
      <c r="X237" s="5" t="s">
        <v>791</v>
      </c>
      <c r="Y237" s="5" t="s">
        <v>791</v>
      </c>
      <c r="Z237" s="6" t="s">
        <v>793</v>
      </c>
      <c r="AA237" s="6" t="s">
        <v>44</v>
      </c>
      <c r="AB237" s="13"/>
      <c r="AC237" s="13"/>
      <c r="AD237" s="13"/>
    </row>
    <row r="238" customFormat="false" ht="15.75" hidden="false" customHeight="false" outlineLevel="0" collapsed="false">
      <c r="A238" s="5"/>
      <c r="B238" s="5"/>
      <c r="C238" s="5"/>
      <c r="D238" s="5"/>
      <c r="E238" s="5"/>
      <c r="F238" s="5"/>
      <c r="G238" s="5"/>
      <c r="H238" s="5"/>
      <c r="I238" s="5"/>
      <c r="J238" s="5"/>
      <c r="K238" s="5"/>
      <c r="L238" s="5"/>
      <c r="M238" s="5"/>
      <c r="N238" s="5"/>
      <c r="O238" s="5"/>
      <c r="P238" s="5"/>
      <c r="Q238" s="5"/>
      <c r="R238" s="5"/>
      <c r="S238" s="5"/>
      <c r="T238" s="5"/>
      <c r="U238" s="5"/>
      <c r="V238" s="5"/>
      <c r="W238" s="5" t="s">
        <v>791</v>
      </c>
      <c r="X238" s="5" t="s">
        <v>791</v>
      </c>
      <c r="Y238" s="5" t="s">
        <v>791</v>
      </c>
      <c r="Z238" s="6" t="s">
        <v>794</v>
      </c>
      <c r="AA238" s="6" t="s">
        <v>44</v>
      </c>
      <c r="AB238" s="13"/>
      <c r="AC238" s="13"/>
      <c r="AD238" s="13"/>
    </row>
    <row r="239" customFormat="false" ht="15.75" hidden="false" customHeight="false" outlineLevel="0" collapsed="false">
      <c r="A239" s="5"/>
      <c r="B239" s="5"/>
      <c r="C239" s="5"/>
      <c r="D239" s="5"/>
      <c r="E239" s="5"/>
      <c r="F239" s="5"/>
      <c r="G239" s="5"/>
      <c r="H239" s="5"/>
      <c r="I239" s="5"/>
      <c r="J239" s="5"/>
      <c r="K239" s="5"/>
      <c r="L239" s="5"/>
      <c r="M239" s="5"/>
      <c r="N239" s="5"/>
      <c r="O239" s="5"/>
      <c r="P239" s="5"/>
      <c r="Q239" s="5"/>
      <c r="R239" s="5"/>
      <c r="S239" s="5"/>
      <c r="T239" s="5" t="s">
        <v>795</v>
      </c>
      <c r="U239" s="5" t="s">
        <v>796</v>
      </c>
      <c r="V239" s="5" t="s">
        <v>796</v>
      </c>
      <c r="W239" s="5" t="s">
        <v>796</v>
      </c>
      <c r="X239" s="5" t="s">
        <v>796</v>
      </c>
      <c r="Y239" s="5" t="s">
        <v>796</v>
      </c>
      <c r="Z239" s="6" t="s">
        <v>797</v>
      </c>
      <c r="AA239" s="6" t="s">
        <v>44</v>
      </c>
      <c r="AB239" s="13"/>
      <c r="AC239" s="13"/>
      <c r="AD239" s="13"/>
    </row>
    <row r="240" customFormat="false" ht="15.75" hidden="false" customHeight="false" outlineLevel="0" collapsed="false">
      <c r="A240" s="5"/>
      <c r="B240" s="5"/>
      <c r="C240" s="5"/>
      <c r="D240" s="5"/>
      <c r="E240" s="5"/>
      <c r="F240" s="5"/>
      <c r="G240" s="5"/>
      <c r="H240" s="5"/>
      <c r="I240" s="5"/>
      <c r="J240" s="5"/>
      <c r="K240" s="5"/>
      <c r="L240" s="5"/>
      <c r="M240" s="5"/>
      <c r="N240" s="5"/>
      <c r="O240" s="5"/>
      <c r="P240" s="5"/>
      <c r="Q240" s="5"/>
      <c r="R240" s="5"/>
      <c r="S240" s="5"/>
      <c r="T240" s="5"/>
      <c r="U240" s="5" t="s">
        <v>798</v>
      </c>
      <c r="V240" s="5" t="s">
        <v>799</v>
      </c>
      <c r="W240" s="5" t="s">
        <v>799</v>
      </c>
      <c r="X240" s="5" t="s">
        <v>799</v>
      </c>
      <c r="Y240" s="5" t="s">
        <v>799</v>
      </c>
      <c r="Z240" s="6" t="s">
        <v>800</v>
      </c>
      <c r="AA240" s="6" t="s">
        <v>44</v>
      </c>
      <c r="AB240" s="13"/>
      <c r="AC240" s="13"/>
      <c r="AD240" s="13"/>
    </row>
    <row r="241" customFormat="false" ht="15.75" hidden="false" customHeight="false" outlineLevel="0" collapsed="false">
      <c r="A241" s="5"/>
      <c r="B241" s="5"/>
      <c r="C241" s="5"/>
      <c r="D241" s="5"/>
      <c r="E241" s="5"/>
      <c r="F241" s="5"/>
      <c r="G241" s="5"/>
      <c r="H241" s="5"/>
      <c r="I241" s="5"/>
      <c r="J241" s="5"/>
      <c r="K241" s="5"/>
      <c r="L241" s="5"/>
      <c r="M241" s="5"/>
      <c r="N241" s="5"/>
      <c r="O241" s="5"/>
      <c r="P241" s="5"/>
      <c r="Q241" s="5"/>
      <c r="R241" s="5"/>
      <c r="S241" s="5"/>
      <c r="T241" s="5" t="s">
        <v>801</v>
      </c>
      <c r="U241" s="5" t="s">
        <v>802</v>
      </c>
      <c r="V241" s="5" t="s">
        <v>803</v>
      </c>
      <c r="W241" s="5" t="s">
        <v>804</v>
      </c>
      <c r="X241" s="5" t="s">
        <v>804</v>
      </c>
      <c r="Y241" s="5" t="s">
        <v>804</v>
      </c>
      <c r="Z241" s="6" t="s">
        <v>805</v>
      </c>
      <c r="AA241" s="6" t="s">
        <v>44</v>
      </c>
      <c r="AB241" s="13"/>
      <c r="AC241" s="13"/>
      <c r="AD241" s="13"/>
    </row>
    <row r="242" customFormat="false" ht="15.75" hidden="false" customHeight="false" outlineLevel="0" collapsed="false">
      <c r="A242" s="5"/>
      <c r="B242" s="5"/>
      <c r="C242" s="5"/>
      <c r="D242" s="5"/>
      <c r="E242" s="5"/>
      <c r="F242" s="5"/>
      <c r="G242" s="5"/>
      <c r="H242" s="5"/>
      <c r="I242" s="5"/>
      <c r="J242" s="5"/>
      <c r="K242" s="5"/>
      <c r="L242" s="5"/>
      <c r="M242" s="5"/>
      <c r="N242" s="5"/>
      <c r="O242" s="5"/>
      <c r="P242" s="5"/>
      <c r="Q242" s="5"/>
      <c r="R242" s="5"/>
      <c r="S242" s="5"/>
      <c r="T242" s="5"/>
      <c r="U242" s="5"/>
      <c r="V242" s="5"/>
      <c r="W242" s="5" t="s">
        <v>806</v>
      </c>
      <c r="X242" s="5" t="s">
        <v>807</v>
      </c>
      <c r="Y242" s="5" t="s">
        <v>807</v>
      </c>
      <c r="Z242" s="6" t="s">
        <v>808</v>
      </c>
      <c r="AA242" s="6" t="s">
        <v>44</v>
      </c>
      <c r="AB242" s="13"/>
      <c r="AC242" s="13"/>
      <c r="AD242" s="13"/>
    </row>
    <row r="243" customFormat="false" ht="15.75" hidden="false" customHeight="false" outlineLevel="0" collapsed="false">
      <c r="A243" s="5"/>
      <c r="B243" s="5"/>
      <c r="C243" s="5"/>
      <c r="D243" s="5"/>
      <c r="E243" s="5"/>
      <c r="F243" s="5"/>
      <c r="G243" s="5"/>
      <c r="H243" s="5"/>
      <c r="I243" s="5"/>
      <c r="J243" s="5"/>
      <c r="K243" s="5"/>
      <c r="L243" s="5"/>
      <c r="M243" s="5"/>
      <c r="N243" s="5"/>
      <c r="O243" s="5"/>
      <c r="P243" s="5"/>
      <c r="Q243" s="5"/>
      <c r="R243" s="5"/>
      <c r="S243" s="5"/>
      <c r="T243" s="5"/>
      <c r="U243" s="5"/>
      <c r="V243" s="5" t="s">
        <v>809</v>
      </c>
      <c r="W243" s="5" t="s">
        <v>810</v>
      </c>
      <c r="X243" s="5" t="s">
        <v>811</v>
      </c>
      <c r="Y243" s="5" t="s">
        <v>812</v>
      </c>
      <c r="Z243" s="6" t="s">
        <v>813</v>
      </c>
      <c r="AA243" s="6" t="s">
        <v>44</v>
      </c>
      <c r="AB243" s="13"/>
      <c r="AC243" s="13"/>
      <c r="AD243" s="13"/>
    </row>
    <row r="244" customFormat="false" ht="15.75" hidden="false" customHeight="false" outlineLevel="0" collapsed="false">
      <c r="A244" s="5"/>
      <c r="B244" s="5"/>
      <c r="C244" s="5"/>
      <c r="D244" s="5"/>
      <c r="E244" s="5"/>
      <c r="F244" s="5"/>
      <c r="G244" s="5"/>
      <c r="H244" s="5"/>
      <c r="I244" s="5"/>
      <c r="J244" s="5"/>
      <c r="K244" s="5"/>
      <c r="L244" s="5"/>
      <c r="M244" s="5"/>
      <c r="N244" s="5"/>
      <c r="O244" s="5"/>
      <c r="P244" s="5"/>
      <c r="Q244" s="5"/>
      <c r="R244" s="5"/>
      <c r="S244" s="5"/>
      <c r="T244" s="5" t="s">
        <v>814</v>
      </c>
      <c r="U244" s="5" t="s">
        <v>815</v>
      </c>
      <c r="V244" s="5" t="s">
        <v>815</v>
      </c>
      <c r="W244" s="5" t="s">
        <v>815</v>
      </c>
      <c r="X244" s="5" t="s">
        <v>816</v>
      </c>
      <c r="Y244" s="5" t="s">
        <v>816</v>
      </c>
      <c r="Z244" s="6" t="s">
        <v>817</v>
      </c>
      <c r="AA244" s="6" t="s">
        <v>98</v>
      </c>
      <c r="AB244" s="13"/>
      <c r="AC244" s="13"/>
      <c r="AD244" s="13"/>
    </row>
    <row r="245" customFormat="false" ht="15.75" hidden="false" customHeight="false" outlineLevel="0" collapsed="false">
      <c r="A245" s="5"/>
      <c r="B245" s="5"/>
      <c r="C245" s="5"/>
      <c r="D245" s="5"/>
      <c r="E245" s="5"/>
      <c r="F245" s="5"/>
      <c r="G245" s="5"/>
      <c r="H245" s="5"/>
      <c r="I245" s="5"/>
      <c r="J245" s="5"/>
      <c r="K245" s="5"/>
      <c r="L245" s="5"/>
      <c r="M245" s="5"/>
      <c r="N245" s="5"/>
      <c r="O245" s="5"/>
      <c r="P245" s="5"/>
      <c r="Q245" s="5"/>
      <c r="R245" s="5"/>
      <c r="S245" s="5"/>
      <c r="T245" s="5"/>
      <c r="U245" s="5"/>
      <c r="V245" s="5"/>
      <c r="W245" s="5"/>
      <c r="X245" s="5" t="s">
        <v>816</v>
      </c>
      <c r="Y245" s="5" t="s">
        <v>816</v>
      </c>
      <c r="Z245" s="6" t="s">
        <v>818</v>
      </c>
      <c r="AA245" s="6" t="s">
        <v>90</v>
      </c>
      <c r="AB245" s="13"/>
      <c r="AC245" s="13"/>
      <c r="AD245" s="13"/>
    </row>
    <row r="246" customFormat="false" ht="15.75" hidden="false" customHeight="false" outlineLevel="0" collapsed="false">
      <c r="A246" s="5"/>
      <c r="B246" s="5"/>
      <c r="C246" s="5"/>
      <c r="D246" s="5"/>
      <c r="E246" s="5"/>
      <c r="F246" s="5"/>
      <c r="G246" s="5"/>
      <c r="H246" s="5"/>
      <c r="I246" s="5"/>
      <c r="J246" s="5"/>
      <c r="K246" s="5"/>
      <c r="L246" s="5"/>
      <c r="M246" s="5"/>
      <c r="N246" s="5"/>
      <c r="O246" s="5"/>
      <c r="P246" s="5"/>
      <c r="Q246" s="5"/>
      <c r="R246" s="5"/>
      <c r="S246" s="5"/>
      <c r="T246" s="5" t="s">
        <v>819</v>
      </c>
      <c r="U246" s="5" t="s">
        <v>820</v>
      </c>
      <c r="V246" s="5" t="s">
        <v>821</v>
      </c>
      <c r="W246" s="5" t="s">
        <v>821</v>
      </c>
      <c r="X246" s="5" t="s">
        <v>821</v>
      </c>
      <c r="Y246" s="5" t="s">
        <v>821</v>
      </c>
      <c r="Z246" s="6" t="s">
        <v>822</v>
      </c>
      <c r="AA246" s="6" t="s">
        <v>229</v>
      </c>
      <c r="AB246" s="13"/>
      <c r="AC246" s="13"/>
      <c r="AD246" s="13"/>
    </row>
    <row r="247" customFormat="false" ht="15.75" hidden="false" customHeight="false" outlineLevel="0" collapsed="false">
      <c r="A247" s="5"/>
      <c r="B247" s="5"/>
      <c r="C247" s="5"/>
      <c r="D247" s="5"/>
      <c r="E247" s="5"/>
      <c r="F247" s="5"/>
      <c r="G247" s="5"/>
      <c r="H247" s="5"/>
      <c r="I247" s="5"/>
      <c r="J247" s="5"/>
      <c r="K247" s="5"/>
      <c r="L247" s="5"/>
      <c r="M247" s="5"/>
      <c r="N247" s="5"/>
      <c r="O247" s="5"/>
      <c r="P247" s="5"/>
      <c r="Q247" s="5"/>
      <c r="R247" s="5"/>
      <c r="S247" s="5"/>
      <c r="T247" s="5" t="s">
        <v>823</v>
      </c>
      <c r="U247" s="5" t="s">
        <v>824</v>
      </c>
      <c r="V247" s="5" t="s">
        <v>825</v>
      </c>
      <c r="W247" s="5" t="s">
        <v>826</v>
      </c>
      <c r="X247" s="5" t="s">
        <v>827</v>
      </c>
      <c r="Y247" s="5" t="s">
        <v>827</v>
      </c>
      <c r="Z247" s="6" t="s">
        <v>828</v>
      </c>
      <c r="AA247" s="6" t="s">
        <v>131</v>
      </c>
      <c r="AB247" s="13"/>
      <c r="AC247" s="13"/>
      <c r="AD247" s="13"/>
    </row>
    <row r="248" customFormat="false" ht="15.75" hidden="false" customHeight="false" outlineLevel="0" collapsed="false">
      <c r="A248" s="5"/>
      <c r="B248" s="5"/>
      <c r="C248" s="5"/>
      <c r="D248" s="5"/>
      <c r="E248" s="5"/>
      <c r="F248" s="5"/>
      <c r="G248" s="5"/>
      <c r="H248" s="5"/>
      <c r="I248" s="5"/>
      <c r="J248" s="5"/>
      <c r="K248" s="5"/>
      <c r="L248" s="5"/>
      <c r="M248" s="5"/>
      <c r="N248" s="5"/>
      <c r="O248" s="5"/>
      <c r="P248" s="5"/>
      <c r="Q248" s="5"/>
      <c r="R248" s="5"/>
      <c r="S248" s="5"/>
      <c r="T248" s="5"/>
      <c r="U248" s="5"/>
      <c r="V248" s="5"/>
      <c r="W248" s="5"/>
      <c r="X248" s="5" t="s">
        <v>829</v>
      </c>
      <c r="Y248" s="5" t="s">
        <v>830</v>
      </c>
      <c r="Z248" s="6" t="s">
        <v>831</v>
      </c>
      <c r="AA248" s="6" t="s">
        <v>90</v>
      </c>
      <c r="AB248" s="13"/>
      <c r="AC248" s="13"/>
      <c r="AD248" s="13"/>
    </row>
    <row r="249" customFormat="false" ht="15.75" hidden="false" customHeight="false" outlineLevel="0" collapsed="false">
      <c r="A249" s="5"/>
      <c r="B249" s="5"/>
      <c r="C249" s="5"/>
      <c r="D249" s="5"/>
      <c r="E249" s="5"/>
      <c r="F249" s="5"/>
      <c r="G249" s="5"/>
      <c r="H249" s="5"/>
      <c r="I249" s="5"/>
      <c r="J249" s="5"/>
      <c r="K249" s="5"/>
      <c r="L249" s="5"/>
      <c r="M249" s="5"/>
      <c r="N249" s="5"/>
      <c r="O249" s="5"/>
      <c r="P249" s="5"/>
      <c r="Q249" s="5"/>
      <c r="R249" s="5"/>
      <c r="S249" s="5"/>
      <c r="T249" s="5"/>
      <c r="U249" s="5"/>
      <c r="V249" s="5"/>
      <c r="W249" s="5"/>
      <c r="X249" s="5" t="s">
        <v>832</v>
      </c>
      <c r="Y249" s="5" t="s">
        <v>833</v>
      </c>
      <c r="Z249" s="6" t="s">
        <v>834</v>
      </c>
      <c r="AA249" s="6" t="s">
        <v>90</v>
      </c>
      <c r="AB249" s="13"/>
      <c r="AC249" s="13"/>
      <c r="AD249" s="13"/>
    </row>
    <row r="250" customFormat="false" ht="15.75" hidden="false" customHeight="false" outlineLevel="0" collapsed="false">
      <c r="A250" s="5"/>
      <c r="B250" s="5"/>
      <c r="C250" s="5"/>
      <c r="D250" s="5"/>
      <c r="E250" s="5"/>
      <c r="F250" s="5"/>
      <c r="G250" s="5"/>
      <c r="H250" s="5"/>
      <c r="I250" s="5"/>
      <c r="J250" s="5"/>
      <c r="K250" s="5"/>
      <c r="L250" s="5"/>
      <c r="M250" s="5"/>
      <c r="N250" s="5"/>
      <c r="O250" s="5"/>
      <c r="P250" s="5"/>
      <c r="Q250" s="5"/>
      <c r="R250" s="5"/>
      <c r="S250" s="5"/>
      <c r="T250" s="5"/>
      <c r="U250" s="5"/>
      <c r="V250" s="5"/>
      <c r="W250" s="5"/>
      <c r="X250" s="5" t="s">
        <v>835</v>
      </c>
      <c r="Y250" s="5" t="s">
        <v>836</v>
      </c>
      <c r="Z250" s="6" t="s">
        <v>837</v>
      </c>
      <c r="AA250" s="6" t="s">
        <v>90</v>
      </c>
      <c r="AB250" s="13"/>
      <c r="AC250" s="13"/>
      <c r="AD250" s="13"/>
    </row>
    <row r="251" customFormat="false" ht="15.75" hidden="false" customHeight="false" outlineLevel="0" collapsed="false">
      <c r="A251" s="5"/>
      <c r="B251" s="5"/>
      <c r="C251" s="5"/>
      <c r="D251" s="5"/>
      <c r="E251" s="5"/>
      <c r="F251" s="5"/>
      <c r="G251" s="5"/>
      <c r="H251" s="5"/>
      <c r="I251" s="5"/>
      <c r="J251" s="5"/>
      <c r="K251" s="5"/>
      <c r="L251" s="5"/>
      <c r="M251" s="5"/>
      <c r="N251" s="5"/>
      <c r="O251" s="5"/>
      <c r="P251" s="5"/>
      <c r="Q251" s="5"/>
      <c r="R251" s="5"/>
      <c r="S251" s="5"/>
      <c r="T251" s="5" t="s">
        <v>838</v>
      </c>
      <c r="U251" s="5" t="s">
        <v>839</v>
      </c>
      <c r="V251" s="5" t="s">
        <v>840</v>
      </c>
      <c r="W251" s="5" t="s">
        <v>841</v>
      </c>
      <c r="X251" s="5" t="s">
        <v>841</v>
      </c>
      <c r="Y251" s="5" t="s">
        <v>841</v>
      </c>
      <c r="Z251" s="6" t="s">
        <v>842</v>
      </c>
      <c r="AA251" s="6" t="s">
        <v>125</v>
      </c>
      <c r="AB251" s="13"/>
      <c r="AC251" s="13"/>
      <c r="AD251" s="13"/>
    </row>
    <row r="252" customFormat="false" ht="15.75" hidden="false" customHeight="false" outlineLevel="0" collapsed="false">
      <c r="A252" s="5"/>
      <c r="B252" s="5"/>
      <c r="C252" s="5"/>
      <c r="D252" s="5"/>
      <c r="E252" s="5"/>
      <c r="F252" s="5"/>
      <c r="G252" s="5"/>
      <c r="H252" s="5"/>
      <c r="I252" s="5"/>
      <c r="J252" s="5"/>
      <c r="K252" s="5"/>
      <c r="L252" s="5"/>
      <c r="M252" s="5"/>
      <c r="N252" s="5"/>
      <c r="O252" s="5"/>
      <c r="P252" s="5"/>
      <c r="Q252" s="5"/>
      <c r="R252" s="5"/>
      <c r="S252" s="5"/>
      <c r="T252" s="5"/>
      <c r="U252" s="5" t="s">
        <v>843</v>
      </c>
      <c r="V252" s="5" t="s">
        <v>844</v>
      </c>
      <c r="W252" s="5" t="s">
        <v>844</v>
      </c>
      <c r="X252" s="5" t="s">
        <v>844</v>
      </c>
      <c r="Y252" s="5" t="s">
        <v>844</v>
      </c>
      <c r="Z252" s="6" t="s">
        <v>845</v>
      </c>
      <c r="AA252" s="6" t="s">
        <v>117</v>
      </c>
      <c r="AB252" s="13"/>
      <c r="AC252" s="13"/>
      <c r="AD252" s="13"/>
    </row>
    <row r="253" customFormat="false" ht="15.75" hidden="false" customHeight="false" outlineLevel="0" collapsed="false">
      <c r="A253" s="5"/>
      <c r="B253" s="5"/>
      <c r="C253" s="5"/>
      <c r="D253" s="5"/>
      <c r="E253" s="5"/>
      <c r="F253" s="5"/>
      <c r="G253" s="5"/>
      <c r="H253" s="5"/>
      <c r="I253" s="5"/>
      <c r="J253" s="5"/>
      <c r="K253" s="5"/>
      <c r="L253" s="5"/>
      <c r="M253" s="5"/>
      <c r="N253" s="5"/>
      <c r="O253" s="5"/>
      <c r="P253" s="5"/>
      <c r="Q253" s="5"/>
      <c r="R253" s="5"/>
      <c r="S253" s="5"/>
      <c r="T253" s="5"/>
      <c r="U253" s="5" t="s">
        <v>843</v>
      </c>
      <c r="V253" s="5" t="s">
        <v>844</v>
      </c>
      <c r="W253" s="5" t="s">
        <v>844</v>
      </c>
      <c r="X253" s="5" t="s">
        <v>844</v>
      </c>
      <c r="Y253" s="5" t="s">
        <v>844</v>
      </c>
      <c r="Z253" s="6" t="s">
        <v>846</v>
      </c>
      <c r="AA253" s="6" t="s">
        <v>117</v>
      </c>
      <c r="AB253" s="13"/>
      <c r="AC253" s="13"/>
      <c r="AD253" s="13"/>
    </row>
    <row r="254" customFormat="false" ht="15.75" hidden="false" customHeight="false" outlineLevel="0" collapsed="false">
      <c r="A254" s="5"/>
      <c r="B254" s="5"/>
      <c r="C254" s="5"/>
      <c r="D254" s="5"/>
      <c r="E254" s="5"/>
      <c r="F254" s="5"/>
      <c r="G254" s="5"/>
      <c r="H254" s="5"/>
      <c r="I254" s="5"/>
      <c r="J254" s="5"/>
      <c r="K254" s="5"/>
      <c r="L254" s="5"/>
      <c r="M254" s="5"/>
      <c r="N254" s="5"/>
      <c r="O254" s="5"/>
      <c r="P254" s="5"/>
      <c r="Q254" s="5"/>
      <c r="R254" s="5"/>
      <c r="S254" s="5"/>
      <c r="T254" s="5"/>
      <c r="U254" s="5" t="s">
        <v>847</v>
      </c>
      <c r="V254" s="5" t="s">
        <v>848</v>
      </c>
      <c r="W254" s="5" t="s">
        <v>848</v>
      </c>
      <c r="X254" s="5" t="s">
        <v>849</v>
      </c>
      <c r="Y254" s="5" t="s">
        <v>849</v>
      </c>
      <c r="Z254" s="6" t="s">
        <v>850</v>
      </c>
      <c r="AA254" s="6" t="s">
        <v>44</v>
      </c>
      <c r="AB254" s="13"/>
      <c r="AC254" s="13"/>
      <c r="AD254" s="13"/>
    </row>
    <row r="255" customFormat="false" ht="15.75" hidden="false" customHeight="false" outlineLevel="0" collapsed="false">
      <c r="A255" s="5"/>
      <c r="B255" s="5"/>
      <c r="C255" s="5"/>
      <c r="D255" s="5"/>
      <c r="E255" s="5"/>
      <c r="F255" s="5"/>
      <c r="G255" s="5"/>
      <c r="H255" s="5"/>
      <c r="I255" s="5"/>
      <c r="J255" s="5"/>
      <c r="K255" s="5"/>
      <c r="L255" s="5"/>
      <c r="M255" s="5"/>
      <c r="N255" s="5"/>
      <c r="O255" s="5"/>
      <c r="P255" s="5"/>
      <c r="Q255" s="5"/>
      <c r="R255" s="5"/>
      <c r="S255" s="5"/>
      <c r="T255" s="5"/>
      <c r="U255" s="5"/>
      <c r="V255" s="5"/>
      <c r="W255" s="5"/>
      <c r="X255" s="5" t="s">
        <v>851</v>
      </c>
      <c r="Y255" s="5" t="s">
        <v>852</v>
      </c>
      <c r="Z255" s="6" t="s">
        <v>853</v>
      </c>
      <c r="AA255" s="6" t="s">
        <v>125</v>
      </c>
      <c r="AB255" s="13"/>
      <c r="AC255" s="13"/>
      <c r="AD255" s="13"/>
    </row>
    <row r="256" customFormat="false" ht="15.75" hidden="false" customHeight="false" outlineLevel="0" collapsed="false">
      <c r="A256" s="5"/>
      <c r="B256" s="5"/>
      <c r="C256" s="5"/>
      <c r="D256" s="5"/>
      <c r="E256" s="5"/>
      <c r="F256" s="5"/>
      <c r="G256" s="5"/>
      <c r="H256" s="5"/>
      <c r="I256" s="5"/>
      <c r="J256" s="5"/>
      <c r="K256" s="5"/>
      <c r="L256" s="5"/>
      <c r="M256" s="5"/>
      <c r="N256" s="5"/>
      <c r="O256" s="5"/>
      <c r="P256" s="5"/>
      <c r="Q256" s="5"/>
      <c r="R256" s="5"/>
      <c r="S256" s="5"/>
      <c r="T256" s="5"/>
      <c r="U256" s="5" t="s">
        <v>854</v>
      </c>
      <c r="V256" s="5" t="s">
        <v>855</v>
      </c>
      <c r="W256" s="5" t="s">
        <v>856</v>
      </c>
      <c r="X256" s="5" t="s">
        <v>856</v>
      </c>
      <c r="Y256" s="5" t="s">
        <v>856</v>
      </c>
      <c r="Z256" s="6" t="s">
        <v>857</v>
      </c>
      <c r="AA256" s="6" t="s">
        <v>44</v>
      </c>
      <c r="AB256" s="13"/>
      <c r="AC256" s="13"/>
      <c r="AD256" s="13"/>
    </row>
    <row r="257" customFormat="false" ht="15.75" hidden="false" customHeight="false" outlineLevel="0" collapsed="false">
      <c r="A257" s="5"/>
      <c r="B257" s="5"/>
      <c r="C257" s="5"/>
      <c r="D257" s="5"/>
      <c r="E257" s="5"/>
      <c r="F257" s="5"/>
      <c r="G257" s="5"/>
      <c r="H257" s="5"/>
      <c r="I257" s="5"/>
      <c r="J257" s="5"/>
      <c r="K257" s="5"/>
      <c r="L257" s="5"/>
      <c r="M257" s="5"/>
      <c r="N257" s="5"/>
      <c r="O257" s="5"/>
      <c r="P257" s="5"/>
      <c r="Q257" s="5"/>
      <c r="R257" s="5"/>
      <c r="S257" s="5"/>
      <c r="T257" s="5"/>
      <c r="U257" s="5"/>
      <c r="V257" s="5" t="s">
        <v>858</v>
      </c>
      <c r="W257" s="5" t="s">
        <v>859</v>
      </c>
      <c r="X257" s="5" t="s">
        <v>859</v>
      </c>
      <c r="Y257" s="5" t="s">
        <v>859</v>
      </c>
      <c r="Z257" s="6" t="s">
        <v>860</v>
      </c>
      <c r="AA257" s="6" t="s">
        <v>125</v>
      </c>
      <c r="AB257" s="13"/>
      <c r="AC257" s="13"/>
      <c r="AD257" s="13"/>
    </row>
    <row r="258" customFormat="false" ht="15.75" hidden="false" customHeight="false" outlineLevel="0" collapsed="false">
      <c r="A258" s="5"/>
      <c r="B258" s="5"/>
      <c r="C258" s="5"/>
      <c r="D258" s="5"/>
      <c r="E258" s="5"/>
      <c r="F258" s="5"/>
      <c r="G258" s="5"/>
      <c r="H258" s="5"/>
      <c r="I258" s="5"/>
      <c r="J258" s="5"/>
      <c r="K258" s="5"/>
      <c r="L258" s="5"/>
      <c r="M258" s="5"/>
      <c r="N258" s="5"/>
      <c r="O258" s="5"/>
      <c r="P258" s="5"/>
      <c r="Q258" s="5"/>
      <c r="R258" s="5"/>
      <c r="S258" s="5"/>
      <c r="T258" s="5"/>
      <c r="U258" s="5"/>
      <c r="V258" s="5" t="s">
        <v>861</v>
      </c>
      <c r="W258" s="5" t="s">
        <v>862</v>
      </c>
      <c r="X258" s="5" t="s">
        <v>863</v>
      </c>
      <c r="Y258" s="5" t="s">
        <v>863</v>
      </c>
      <c r="Z258" s="6" t="s">
        <v>864</v>
      </c>
      <c r="AA258" s="6" t="s">
        <v>44</v>
      </c>
      <c r="AB258" s="13"/>
      <c r="AC258" s="13"/>
      <c r="AD258" s="13"/>
    </row>
    <row r="259" customFormat="false" ht="15.75" hidden="false" customHeight="false" outlineLevel="0" collapsed="false">
      <c r="A259" s="5"/>
      <c r="B259" s="5"/>
      <c r="C259" s="5"/>
      <c r="D259" s="5"/>
      <c r="E259" s="5"/>
      <c r="F259" s="5"/>
      <c r="G259" s="5"/>
      <c r="H259" s="5"/>
      <c r="I259" s="5"/>
      <c r="J259" s="5"/>
      <c r="K259" s="5"/>
      <c r="L259" s="5"/>
      <c r="M259" s="5"/>
      <c r="N259" s="5"/>
      <c r="O259" s="5"/>
      <c r="P259" s="5"/>
      <c r="Q259" s="5"/>
      <c r="R259" s="5"/>
      <c r="S259" s="5"/>
      <c r="T259" s="5"/>
      <c r="U259" s="5"/>
      <c r="V259" s="5"/>
      <c r="W259" s="5" t="s">
        <v>865</v>
      </c>
      <c r="X259" s="5" t="s">
        <v>866</v>
      </c>
      <c r="Y259" s="5" t="s">
        <v>866</v>
      </c>
      <c r="Z259" s="6" t="s">
        <v>867</v>
      </c>
      <c r="AA259" s="6" t="s">
        <v>44</v>
      </c>
      <c r="AB259" s="13"/>
      <c r="AC259" s="13"/>
      <c r="AD259" s="13"/>
    </row>
    <row r="260" customFormat="false" ht="15.75" hidden="false" customHeight="false" outlineLevel="0" collapsed="false">
      <c r="A260" s="5"/>
      <c r="B260" s="5"/>
      <c r="C260" s="5"/>
      <c r="D260" s="5"/>
      <c r="E260" s="5"/>
      <c r="F260" s="5"/>
      <c r="G260" s="5"/>
      <c r="H260" s="5"/>
      <c r="I260" s="5"/>
      <c r="J260" s="5"/>
      <c r="K260" s="5"/>
      <c r="L260" s="5"/>
      <c r="M260" s="5"/>
      <c r="N260" s="5"/>
      <c r="O260" s="5"/>
      <c r="P260" s="5"/>
      <c r="Q260" s="5"/>
      <c r="R260" s="5"/>
      <c r="S260" s="5"/>
      <c r="T260" s="5"/>
      <c r="U260" s="5"/>
      <c r="V260" s="5"/>
      <c r="W260" s="5" t="s">
        <v>868</v>
      </c>
      <c r="X260" s="5" t="s">
        <v>869</v>
      </c>
      <c r="Y260" s="5" t="s">
        <v>870</v>
      </c>
      <c r="Z260" s="6" t="s">
        <v>871</v>
      </c>
      <c r="AA260" s="6" t="s">
        <v>44</v>
      </c>
      <c r="AB260" s="13"/>
      <c r="AC260" s="13"/>
      <c r="AD260" s="13"/>
    </row>
    <row r="261" customFormat="false" ht="15.75" hidden="false" customHeight="false" outlineLevel="0" collapsed="false">
      <c r="A261" s="5"/>
      <c r="B261" s="5"/>
      <c r="C261" s="5"/>
      <c r="D261" s="5"/>
      <c r="E261" s="5"/>
      <c r="F261" s="5"/>
      <c r="G261" s="5"/>
      <c r="H261" s="5"/>
      <c r="I261" s="5"/>
      <c r="J261" s="5"/>
      <c r="K261" s="5"/>
      <c r="L261" s="5"/>
      <c r="M261" s="5"/>
      <c r="N261" s="5"/>
      <c r="O261" s="5"/>
      <c r="P261" s="5"/>
      <c r="Q261" s="5"/>
      <c r="R261" s="5"/>
      <c r="S261" s="5"/>
      <c r="T261" s="5"/>
      <c r="U261" s="5"/>
      <c r="V261" s="5" t="s">
        <v>872</v>
      </c>
      <c r="W261" s="5" t="s">
        <v>873</v>
      </c>
      <c r="X261" s="5" t="s">
        <v>874</v>
      </c>
      <c r="Y261" s="5" t="s">
        <v>874</v>
      </c>
      <c r="Z261" s="6" t="s">
        <v>875</v>
      </c>
      <c r="AA261" s="6" t="s">
        <v>232</v>
      </c>
      <c r="AB261" s="13"/>
      <c r="AC261" s="13"/>
      <c r="AD261" s="13"/>
    </row>
    <row r="262" customFormat="false" ht="15.75" hidden="false" customHeight="false" outlineLevel="0" collapsed="false">
      <c r="A262" s="5"/>
      <c r="B262" s="5"/>
      <c r="C262" s="5"/>
      <c r="D262" s="5"/>
      <c r="E262" s="5"/>
      <c r="F262" s="5"/>
      <c r="G262" s="5"/>
      <c r="H262" s="5"/>
      <c r="I262" s="5"/>
      <c r="J262" s="5"/>
      <c r="K262" s="5"/>
      <c r="L262" s="5"/>
      <c r="M262" s="5"/>
      <c r="N262" s="5"/>
      <c r="O262" s="5"/>
      <c r="P262" s="5"/>
      <c r="Q262" s="5"/>
      <c r="R262" s="5"/>
      <c r="S262" s="5"/>
      <c r="T262" s="5"/>
      <c r="U262" s="5"/>
      <c r="V262" s="5"/>
      <c r="W262" s="5" t="s">
        <v>876</v>
      </c>
      <c r="X262" s="5" t="s">
        <v>877</v>
      </c>
      <c r="Y262" s="5" t="s">
        <v>877</v>
      </c>
      <c r="Z262" s="6" t="s">
        <v>878</v>
      </c>
      <c r="AA262" s="6" t="s">
        <v>44</v>
      </c>
      <c r="AB262" s="13"/>
      <c r="AC262" s="13"/>
      <c r="AD262" s="13"/>
    </row>
    <row r="263" customFormat="false" ht="15.75" hidden="false" customHeight="false" outlineLevel="0" collapsed="false">
      <c r="A263" s="5"/>
      <c r="B263" s="5"/>
      <c r="C263" s="5"/>
      <c r="D263" s="5"/>
      <c r="E263" s="5"/>
      <c r="F263" s="5"/>
      <c r="G263" s="5"/>
      <c r="H263" s="5"/>
      <c r="I263" s="5"/>
      <c r="J263" s="5"/>
      <c r="K263" s="5"/>
      <c r="L263" s="5"/>
      <c r="M263" s="5"/>
      <c r="N263" s="5"/>
      <c r="O263" s="5"/>
      <c r="P263" s="5"/>
      <c r="Q263" s="5"/>
      <c r="R263" s="5"/>
      <c r="S263" s="5"/>
      <c r="T263" s="5"/>
      <c r="U263" s="5"/>
      <c r="V263" s="5" t="s">
        <v>879</v>
      </c>
      <c r="W263" s="5" t="s">
        <v>880</v>
      </c>
      <c r="X263" s="5" t="s">
        <v>881</v>
      </c>
      <c r="Y263" s="5" t="s">
        <v>882</v>
      </c>
      <c r="Z263" s="6" t="s">
        <v>883</v>
      </c>
      <c r="AA263" s="6" t="s">
        <v>44</v>
      </c>
      <c r="AB263" s="13"/>
      <c r="AC263" s="13"/>
      <c r="AD263" s="13"/>
    </row>
    <row r="264" customFormat="false" ht="15.75" hidden="false" customHeight="false" outlineLevel="0" collapsed="false">
      <c r="A264" s="5"/>
      <c r="B264" s="5"/>
      <c r="C264" s="5"/>
      <c r="D264" s="5"/>
      <c r="E264" s="5"/>
      <c r="F264" s="5"/>
      <c r="G264" s="5"/>
      <c r="H264" s="5"/>
      <c r="I264" s="5"/>
      <c r="J264" s="5"/>
      <c r="K264" s="5"/>
      <c r="L264" s="5"/>
      <c r="M264" s="5"/>
      <c r="N264" s="5"/>
      <c r="O264" s="5"/>
      <c r="P264" s="5"/>
      <c r="Q264" s="5"/>
      <c r="R264" s="5"/>
      <c r="S264" s="5"/>
      <c r="T264" s="5"/>
      <c r="U264" s="5"/>
      <c r="V264" s="5"/>
      <c r="W264" s="5" t="s">
        <v>884</v>
      </c>
      <c r="X264" s="5" t="s">
        <v>885</v>
      </c>
      <c r="Y264" s="5" t="s">
        <v>885</v>
      </c>
      <c r="Z264" s="6" t="s">
        <v>886</v>
      </c>
      <c r="AA264" s="6" t="s">
        <v>887</v>
      </c>
      <c r="AB264" s="13"/>
      <c r="AC264" s="13"/>
      <c r="AD264" s="13"/>
    </row>
    <row r="265" customFormat="false" ht="15.75" hidden="false" customHeight="false" outlineLevel="0" collapsed="false">
      <c r="A265" s="5"/>
      <c r="B265" s="5"/>
      <c r="C265" s="5"/>
      <c r="D265" s="5"/>
      <c r="E265" s="5"/>
      <c r="F265" s="5"/>
      <c r="G265" s="5"/>
      <c r="H265" s="5"/>
      <c r="I265" s="5"/>
      <c r="J265" s="5"/>
      <c r="K265" s="5"/>
      <c r="L265" s="5"/>
      <c r="M265" s="5"/>
      <c r="N265" s="5"/>
      <c r="O265" s="5"/>
      <c r="P265" s="5"/>
      <c r="Q265" s="5"/>
      <c r="R265" s="5"/>
      <c r="S265" s="5"/>
      <c r="T265" s="5"/>
      <c r="U265" s="5"/>
      <c r="V265" s="5"/>
      <c r="W265" s="5" t="s">
        <v>888</v>
      </c>
      <c r="X265" s="5" t="s">
        <v>889</v>
      </c>
      <c r="Y265" s="5" t="s">
        <v>889</v>
      </c>
      <c r="Z265" s="6" t="s">
        <v>890</v>
      </c>
      <c r="AA265" s="6" t="s">
        <v>194</v>
      </c>
      <c r="AB265" s="13"/>
      <c r="AC265" s="13"/>
      <c r="AD265" s="13"/>
    </row>
    <row r="266" customFormat="false" ht="15.75" hidden="false" customHeight="false" outlineLevel="0" collapsed="false">
      <c r="A266" s="5"/>
      <c r="B266" s="5"/>
      <c r="C266" s="5"/>
      <c r="D266" s="5"/>
      <c r="E266" s="5"/>
      <c r="F266" s="5"/>
      <c r="G266" s="5"/>
      <c r="H266" s="5"/>
      <c r="I266" s="5"/>
      <c r="J266" s="5"/>
      <c r="K266" s="5"/>
      <c r="L266" s="5"/>
      <c r="M266" s="5"/>
      <c r="N266" s="5"/>
      <c r="O266" s="5"/>
      <c r="P266" s="5"/>
      <c r="Q266" s="5"/>
      <c r="R266" s="5"/>
      <c r="S266" s="5"/>
      <c r="T266" s="5"/>
      <c r="U266" s="5"/>
      <c r="V266" s="5"/>
      <c r="W266" s="5"/>
      <c r="X266" s="5" t="s">
        <v>889</v>
      </c>
      <c r="Y266" s="5" t="s">
        <v>889</v>
      </c>
      <c r="Z266" s="6" t="s">
        <v>891</v>
      </c>
      <c r="AA266" s="6" t="s">
        <v>194</v>
      </c>
      <c r="AB266" s="13"/>
      <c r="AC266" s="13"/>
      <c r="AD266" s="13"/>
    </row>
    <row r="267" customFormat="false" ht="15.75" hidden="false" customHeight="false" outlineLevel="0" collapsed="false">
      <c r="A267" s="5"/>
      <c r="B267" s="5"/>
      <c r="C267" s="5"/>
      <c r="D267" s="5"/>
      <c r="E267" s="5"/>
      <c r="F267" s="5"/>
      <c r="G267" s="5"/>
      <c r="H267" s="5"/>
      <c r="I267" s="5"/>
      <c r="J267" s="5"/>
      <c r="K267" s="5"/>
      <c r="L267" s="5"/>
      <c r="M267" s="5"/>
      <c r="N267" s="5"/>
      <c r="O267" s="5"/>
      <c r="P267" s="5"/>
      <c r="Q267" s="5"/>
      <c r="R267" s="5"/>
      <c r="S267" s="5"/>
      <c r="T267" s="5"/>
      <c r="U267" s="5"/>
      <c r="V267" s="5"/>
      <c r="W267" s="5" t="s">
        <v>892</v>
      </c>
      <c r="X267" s="5" t="s">
        <v>893</v>
      </c>
      <c r="Y267" s="5" t="s">
        <v>893</v>
      </c>
      <c r="Z267" s="6" t="s">
        <v>894</v>
      </c>
      <c r="AA267" s="6" t="s">
        <v>44</v>
      </c>
      <c r="AB267" s="13"/>
      <c r="AC267" s="13"/>
      <c r="AD267" s="13"/>
    </row>
    <row r="268" customFormat="false" ht="15.75" hidden="false" customHeight="false" outlineLevel="0" collapsed="false">
      <c r="A268" s="5"/>
      <c r="B268" s="5"/>
      <c r="C268" s="5"/>
      <c r="D268" s="5"/>
      <c r="E268" s="5"/>
      <c r="F268" s="5"/>
      <c r="G268" s="5"/>
      <c r="H268" s="5"/>
      <c r="I268" s="5"/>
      <c r="J268" s="5"/>
      <c r="K268" s="5"/>
      <c r="L268" s="5"/>
      <c r="M268" s="5"/>
      <c r="N268" s="5"/>
      <c r="O268" s="5"/>
      <c r="P268" s="5"/>
      <c r="Q268" s="5"/>
      <c r="R268" s="5"/>
      <c r="S268" s="5"/>
      <c r="T268" s="5"/>
      <c r="U268" s="5"/>
      <c r="V268" s="5"/>
      <c r="W268" s="5"/>
      <c r="X268" s="5" t="s">
        <v>895</v>
      </c>
      <c r="Y268" s="5" t="s">
        <v>896</v>
      </c>
      <c r="Z268" s="6" t="s">
        <v>897</v>
      </c>
      <c r="AA268" s="6" t="s">
        <v>33</v>
      </c>
      <c r="AB268" s="13"/>
      <c r="AC268" s="13"/>
      <c r="AD268" s="13"/>
    </row>
    <row r="269" customFormat="false" ht="15.75" hidden="false" customHeight="false" outlineLevel="0" collapsed="false">
      <c r="A269" s="5"/>
      <c r="B269" s="5"/>
      <c r="C269" s="5"/>
      <c r="D269" s="5"/>
      <c r="E269" s="5"/>
      <c r="F269" s="5"/>
      <c r="G269" s="5"/>
      <c r="H269" s="5"/>
      <c r="I269" s="5"/>
      <c r="J269" s="5"/>
      <c r="K269" s="5"/>
      <c r="L269" s="5"/>
      <c r="M269" s="5"/>
      <c r="N269" s="5"/>
      <c r="O269" s="5"/>
      <c r="P269" s="5"/>
      <c r="Q269" s="5"/>
      <c r="R269" s="5"/>
      <c r="S269" s="5"/>
      <c r="T269" s="5"/>
      <c r="U269" s="5"/>
      <c r="V269" s="5"/>
      <c r="W269" s="5"/>
      <c r="X269" s="5" t="s">
        <v>898</v>
      </c>
      <c r="Y269" s="5" t="s">
        <v>899</v>
      </c>
      <c r="Z269" s="6" t="s">
        <v>900</v>
      </c>
      <c r="AA269" s="6" t="s">
        <v>44</v>
      </c>
      <c r="AB269" s="13"/>
      <c r="AC269" s="13"/>
      <c r="AD269" s="13"/>
    </row>
    <row r="270" customFormat="false" ht="15.75" hidden="false" customHeight="false" outlineLevel="0" collapsed="false">
      <c r="A270" s="5"/>
      <c r="B270" s="5"/>
      <c r="C270" s="5"/>
      <c r="D270" s="5"/>
      <c r="E270" s="5"/>
      <c r="F270" s="5"/>
      <c r="G270" s="5"/>
      <c r="H270" s="5"/>
      <c r="I270" s="5"/>
      <c r="J270" s="5"/>
      <c r="K270" s="5"/>
      <c r="L270" s="5"/>
      <c r="M270" s="5"/>
      <c r="N270" s="5"/>
      <c r="O270" s="5"/>
      <c r="P270" s="5"/>
      <c r="Q270" s="5"/>
      <c r="R270" s="5"/>
      <c r="S270" s="5"/>
      <c r="T270" s="5"/>
      <c r="U270" s="5"/>
      <c r="V270" s="5"/>
      <c r="W270" s="5"/>
      <c r="X270" s="5" t="s">
        <v>901</v>
      </c>
      <c r="Y270" s="5" t="s">
        <v>902</v>
      </c>
      <c r="Z270" s="6" t="s">
        <v>903</v>
      </c>
      <c r="AA270" s="6" t="s">
        <v>44</v>
      </c>
      <c r="AB270" s="13"/>
      <c r="AC270" s="13"/>
      <c r="AD270" s="13"/>
    </row>
    <row r="271" customFormat="false" ht="15.75" hidden="false" customHeight="false" outlineLevel="0" collapsed="false">
      <c r="A271" s="3"/>
      <c r="B271" s="3"/>
      <c r="C271" s="3"/>
      <c r="D271" s="3"/>
      <c r="E271" s="3"/>
      <c r="F271" s="3"/>
      <c r="G271" s="3"/>
      <c r="H271" s="3"/>
      <c r="I271" s="3"/>
      <c r="J271" s="3"/>
      <c r="K271" s="3"/>
      <c r="L271" s="3"/>
      <c r="M271" s="3"/>
      <c r="N271" s="3"/>
      <c r="O271" s="3"/>
      <c r="P271" s="3"/>
      <c r="Q271" s="3"/>
      <c r="R271" s="3"/>
      <c r="S271" s="3"/>
      <c r="T271" s="3"/>
      <c r="U271" s="3"/>
      <c r="V271" s="3"/>
      <c r="W271" s="3"/>
      <c r="X271" s="3" t="s">
        <v>904</v>
      </c>
      <c r="Y271" s="3" t="s">
        <v>905</v>
      </c>
      <c r="Z271" s="4" t="s">
        <v>906</v>
      </c>
      <c r="AA271" s="4" t="s">
        <v>44</v>
      </c>
      <c r="AB271" s="13"/>
      <c r="AC271" s="13"/>
      <c r="AD271" s="13"/>
    </row>
    <row r="272" customFormat="false" ht="15.75" hidden="false" customHeight="false" outlineLevel="0" collapsed="false">
      <c r="A272" s="18" t="s">
        <v>907</v>
      </c>
      <c r="B272" s="5"/>
      <c r="C272" s="5"/>
      <c r="D272" s="5"/>
      <c r="E272" s="5"/>
      <c r="F272" s="5"/>
      <c r="G272" s="5"/>
      <c r="H272" s="5"/>
      <c r="I272" s="5"/>
      <c r="J272" s="5"/>
      <c r="K272" s="5"/>
      <c r="L272" s="5" t="s">
        <v>908</v>
      </c>
      <c r="M272" s="5" t="s">
        <v>908</v>
      </c>
      <c r="N272" s="5" t="s">
        <v>908</v>
      </c>
      <c r="O272" s="5" t="s">
        <v>908</v>
      </c>
      <c r="P272" s="5" t="s">
        <v>908</v>
      </c>
      <c r="Q272" s="5" t="s">
        <v>908</v>
      </c>
      <c r="R272" s="5" t="s">
        <v>908</v>
      </c>
      <c r="S272" s="5" t="s">
        <v>908</v>
      </c>
      <c r="T272" s="5" t="s">
        <v>908</v>
      </c>
      <c r="U272" s="5" t="s">
        <v>908</v>
      </c>
      <c r="V272" s="5" t="s">
        <v>908</v>
      </c>
      <c r="W272" s="5" t="s">
        <v>908</v>
      </c>
      <c r="X272" s="5" t="s">
        <v>909</v>
      </c>
      <c r="Y272" s="5" t="s">
        <v>909</v>
      </c>
      <c r="Z272" s="6" t="s">
        <v>910</v>
      </c>
      <c r="AA272" s="6" t="s">
        <v>162</v>
      </c>
      <c r="AB272" s="6" t="s">
        <v>911</v>
      </c>
      <c r="AC272" s="6" t="s">
        <v>912</v>
      </c>
      <c r="AD272" s="5" t="n">
        <v>3600</v>
      </c>
    </row>
    <row r="273" customFormat="false" ht="15.75" hidden="false" customHeight="false" outlineLevel="0" collapsed="false">
      <c r="A273" s="5"/>
      <c r="B273" s="5"/>
      <c r="C273" s="5"/>
      <c r="D273" s="5"/>
      <c r="E273" s="5"/>
      <c r="F273" s="5"/>
      <c r="G273" s="5"/>
      <c r="H273" s="5"/>
      <c r="I273" s="5"/>
      <c r="J273" s="5"/>
      <c r="K273" s="5"/>
      <c r="L273" s="5"/>
      <c r="M273" s="5"/>
      <c r="N273" s="5" t="s">
        <v>913</v>
      </c>
      <c r="O273" s="5" t="s">
        <v>913</v>
      </c>
      <c r="P273" s="5" t="s">
        <v>913</v>
      </c>
      <c r="Q273" s="5" t="s">
        <v>913</v>
      </c>
      <c r="R273" s="5" t="s">
        <v>913</v>
      </c>
      <c r="S273" s="5" t="s">
        <v>913</v>
      </c>
      <c r="T273" s="5" t="s">
        <v>913</v>
      </c>
      <c r="U273" s="5" t="s">
        <v>913</v>
      </c>
      <c r="V273" s="5" t="s">
        <v>913</v>
      </c>
      <c r="W273" s="5" t="s">
        <v>913</v>
      </c>
      <c r="X273" s="5" t="s">
        <v>914</v>
      </c>
      <c r="Y273" s="5" t="s">
        <v>915</v>
      </c>
      <c r="Z273" s="6" t="s">
        <v>916</v>
      </c>
      <c r="AA273" s="6" t="s">
        <v>33</v>
      </c>
      <c r="AB273" s="6" t="s">
        <v>917</v>
      </c>
      <c r="AC273" s="6" t="s">
        <v>918</v>
      </c>
      <c r="AD273" s="5" t="n">
        <v>3100</v>
      </c>
    </row>
    <row r="274" customFormat="false" ht="15.75" hidden="false" customHeight="false" outlineLevel="0" collapsed="false">
      <c r="A274" s="18"/>
      <c r="B274" s="5"/>
      <c r="C274" s="5"/>
      <c r="D274" s="5"/>
      <c r="E274" s="5"/>
      <c r="F274" s="5"/>
      <c r="G274" s="5"/>
      <c r="H274" s="5" t="s">
        <v>919</v>
      </c>
      <c r="I274" s="5" t="s">
        <v>919</v>
      </c>
      <c r="J274" s="5" t="s">
        <v>919</v>
      </c>
      <c r="K274" s="5" t="s">
        <v>919</v>
      </c>
      <c r="L274" s="5" t="s">
        <v>919</v>
      </c>
      <c r="M274" s="5" t="s">
        <v>919</v>
      </c>
      <c r="N274" s="5" t="s">
        <v>919</v>
      </c>
      <c r="O274" s="5" t="s">
        <v>919</v>
      </c>
      <c r="P274" s="5" t="s">
        <v>919</v>
      </c>
      <c r="Q274" s="5" t="s">
        <v>919</v>
      </c>
      <c r="R274" s="5" t="s">
        <v>919</v>
      </c>
      <c r="S274" s="5" t="s">
        <v>919</v>
      </c>
      <c r="T274" s="5" t="s">
        <v>919</v>
      </c>
      <c r="U274" s="5" t="s">
        <v>919</v>
      </c>
      <c r="V274" s="5" t="s">
        <v>919</v>
      </c>
      <c r="W274" s="5" t="s">
        <v>919</v>
      </c>
      <c r="X274" s="5" t="s">
        <v>919</v>
      </c>
      <c r="Y274" s="5" t="s">
        <v>919</v>
      </c>
      <c r="Z274" s="6" t="s">
        <v>920</v>
      </c>
      <c r="AA274" s="6" t="s">
        <v>125</v>
      </c>
      <c r="AB274" s="11" t="s">
        <v>911</v>
      </c>
      <c r="AC274" s="6" t="s">
        <v>918</v>
      </c>
      <c r="AD274" s="12" t="n">
        <v>4500</v>
      </c>
    </row>
    <row r="275" customFormat="false" ht="15.75" hidden="false" customHeight="false" outlineLevel="0" collapsed="false">
      <c r="A275" s="18" t="s">
        <v>921</v>
      </c>
      <c r="B275" s="5"/>
      <c r="C275" s="5"/>
      <c r="D275" s="5"/>
      <c r="E275" s="5"/>
      <c r="F275" s="5"/>
      <c r="G275" s="5"/>
      <c r="H275" s="5"/>
      <c r="I275" s="5"/>
      <c r="J275" s="5"/>
      <c r="K275" s="5"/>
      <c r="L275" s="5"/>
      <c r="M275" s="5"/>
      <c r="N275" s="5"/>
      <c r="O275" s="5"/>
      <c r="P275" s="5"/>
      <c r="Q275" s="5"/>
      <c r="R275" s="5"/>
      <c r="S275" s="5"/>
      <c r="T275" s="5"/>
      <c r="U275" s="5"/>
      <c r="V275" s="5"/>
      <c r="W275" s="5" t="s">
        <v>922</v>
      </c>
      <c r="X275" s="5" t="s">
        <v>923</v>
      </c>
      <c r="Y275" s="5" t="s">
        <v>923</v>
      </c>
      <c r="Z275" s="6" t="s">
        <v>924</v>
      </c>
      <c r="AA275" s="6" t="s">
        <v>162</v>
      </c>
      <c r="AB275" s="8" t="s">
        <v>925</v>
      </c>
      <c r="AC275" s="8" t="s">
        <v>45</v>
      </c>
      <c r="AD275" s="9" t="n">
        <v>800</v>
      </c>
    </row>
    <row r="276" customFormat="false" ht="15.75" hidden="false" customHeight="false" outlineLevel="0" collapsed="false">
      <c r="A276" s="5"/>
      <c r="B276" s="5"/>
      <c r="C276" s="5"/>
      <c r="D276" s="5"/>
      <c r="E276" s="5"/>
      <c r="F276" s="5"/>
      <c r="G276" s="5"/>
      <c r="H276" s="5"/>
      <c r="I276" s="5"/>
      <c r="J276" s="5"/>
      <c r="K276" s="5"/>
      <c r="L276" s="5"/>
      <c r="M276" s="5"/>
      <c r="N276" s="5"/>
      <c r="O276" s="5"/>
      <c r="P276" s="5"/>
      <c r="Q276" s="5"/>
      <c r="R276" s="5"/>
      <c r="S276" s="5"/>
      <c r="T276" s="5"/>
      <c r="U276" s="5"/>
      <c r="V276" s="5"/>
      <c r="W276" s="5"/>
      <c r="X276" s="5" t="s">
        <v>923</v>
      </c>
      <c r="Y276" s="5" t="s">
        <v>923</v>
      </c>
      <c r="Z276" s="6" t="s">
        <v>926</v>
      </c>
      <c r="AA276" s="6" t="s">
        <v>131</v>
      </c>
      <c r="AB276" s="8"/>
      <c r="AC276" s="8"/>
      <c r="AD276" s="8"/>
    </row>
    <row r="277" customFormat="false" ht="15.75" hidden="false" customHeight="false" outlineLevel="0" collapsed="false">
      <c r="A277" s="5"/>
      <c r="B277" s="5"/>
      <c r="C277" s="5"/>
      <c r="D277" s="5"/>
      <c r="E277" s="5"/>
      <c r="F277" s="5"/>
      <c r="G277" s="5"/>
      <c r="H277" s="5"/>
      <c r="I277" s="5"/>
      <c r="J277" s="5"/>
      <c r="K277" s="5"/>
      <c r="L277" s="5" t="s">
        <v>927</v>
      </c>
      <c r="M277" s="5" t="s">
        <v>927</v>
      </c>
      <c r="N277" s="5" t="s">
        <v>927</v>
      </c>
      <c r="O277" s="5" t="s">
        <v>927</v>
      </c>
      <c r="P277" s="5" t="s">
        <v>927</v>
      </c>
      <c r="Q277" s="5" t="s">
        <v>927</v>
      </c>
      <c r="R277" s="5" t="s">
        <v>927</v>
      </c>
      <c r="S277" s="5" t="s">
        <v>927</v>
      </c>
      <c r="T277" s="5" t="s">
        <v>927</v>
      </c>
      <c r="U277" s="5" t="s">
        <v>927</v>
      </c>
      <c r="V277" s="5" t="s">
        <v>927</v>
      </c>
      <c r="W277" s="5" t="s">
        <v>927</v>
      </c>
      <c r="X277" s="5" t="s">
        <v>927</v>
      </c>
      <c r="Y277" s="5" t="s">
        <v>927</v>
      </c>
      <c r="Z277" s="6" t="s">
        <v>928</v>
      </c>
      <c r="AA277" s="6" t="s">
        <v>79</v>
      </c>
      <c r="AB277" s="6" t="s">
        <v>917</v>
      </c>
      <c r="AC277" s="6" t="s">
        <v>929</v>
      </c>
      <c r="AD277" s="5" t="n">
        <v>3600</v>
      </c>
    </row>
    <row r="278" customFormat="false" ht="15.75" hidden="false" customHeight="false" outlineLevel="0" collapsed="false">
      <c r="A278" s="5"/>
      <c r="B278" s="5"/>
      <c r="C278" s="5"/>
      <c r="D278" s="5"/>
      <c r="E278" s="5"/>
      <c r="F278" s="5"/>
      <c r="G278" s="5"/>
      <c r="H278" s="5"/>
      <c r="I278" s="5"/>
      <c r="J278" s="5"/>
      <c r="K278" s="5"/>
      <c r="L278" s="5"/>
      <c r="M278" s="5"/>
      <c r="N278" s="5"/>
      <c r="O278" s="5"/>
      <c r="P278" s="5"/>
      <c r="Q278" s="5"/>
      <c r="R278" s="5"/>
      <c r="S278" s="5"/>
      <c r="T278" s="5" t="s">
        <v>930</v>
      </c>
      <c r="U278" s="5" t="s">
        <v>931</v>
      </c>
      <c r="V278" s="5" t="s">
        <v>931</v>
      </c>
      <c r="W278" s="5" t="s">
        <v>931</v>
      </c>
      <c r="X278" s="5" t="s">
        <v>932</v>
      </c>
      <c r="Y278" s="5" t="s">
        <v>932</v>
      </c>
      <c r="Z278" s="6" t="s">
        <v>933</v>
      </c>
      <c r="AA278" s="6" t="s">
        <v>54</v>
      </c>
      <c r="AB278" s="6" t="s">
        <v>934</v>
      </c>
      <c r="AC278" s="6" t="s">
        <v>45</v>
      </c>
      <c r="AD278" s="5" t="n">
        <v>1600</v>
      </c>
    </row>
    <row r="279" customFormat="false" ht="15.75" hidden="false" customHeight="false" outlineLevel="0" collapsed="false">
      <c r="A279" s="5"/>
      <c r="B279" s="5"/>
      <c r="C279" s="5"/>
      <c r="D279" s="5"/>
      <c r="E279" s="5"/>
      <c r="F279" s="5"/>
      <c r="G279" s="5"/>
      <c r="H279" s="5"/>
      <c r="I279" s="5"/>
      <c r="J279" s="5"/>
      <c r="K279" s="5"/>
      <c r="L279" s="5"/>
      <c r="M279" s="5"/>
      <c r="N279" s="5"/>
      <c r="O279" s="5"/>
      <c r="P279" s="5"/>
      <c r="Q279" s="5"/>
      <c r="R279" s="5"/>
      <c r="S279" s="5"/>
      <c r="T279" s="5" t="s">
        <v>935</v>
      </c>
      <c r="U279" s="5" t="s">
        <v>935</v>
      </c>
      <c r="V279" s="5" t="s">
        <v>935</v>
      </c>
      <c r="W279" s="5" t="s">
        <v>935</v>
      </c>
      <c r="X279" s="5" t="s">
        <v>935</v>
      </c>
      <c r="Y279" s="5" t="s">
        <v>935</v>
      </c>
      <c r="Z279" s="6" t="s">
        <v>936</v>
      </c>
      <c r="AA279" s="6" t="s">
        <v>112</v>
      </c>
      <c r="AB279" s="6" t="s">
        <v>934</v>
      </c>
      <c r="AC279" s="6" t="s">
        <v>59</v>
      </c>
      <c r="AD279" s="5" t="n">
        <v>1500</v>
      </c>
    </row>
    <row r="280" customFormat="false" ht="15.75" hidden="false" customHeight="false" outlineLevel="0" collapsed="false">
      <c r="A280" s="5"/>
      <c r="B280" s="5"/>
      <c r="C280" s="5"/>
      <c r="D280" s="5"/>
      <c r="E280" s="5"/>
      <c r="F280" s="5"/>
      <c r="G280" s="5"/>
      <c r="H280" s="5"/>
      <c r="I280" s="5"/>
      <c r="J280" s="5"/>
      <c r="K280" s="5"/>
      <c r="L280" s="5"/>
      <c r="M280" s="5"/>
      <c r="N280" s="5"/>
      <c r="O280" s="5"/>
      <c r="P280" s="5"/>
      <c r="Q280" s="5" t="s">
        <v>937</v>
      </c>
      <c r="R280" s="5" t="s">
        <v>937</v>
      </c>
      <c r="S280" s="5" t="s">
        <v>937</v>
      </c>
      <c r="T280" s="5" t="s">
        <v>937</v>
      </c>
      <c r="U280" s="5" t="s">
        <v>937</v>
      </c>
      <c r="V280" s="5" t="s">
        <v>937</v>
      </c>
      <c r="W280" s="5" t="s">
        <v>937</v>
      </c>
      <c r="X280" s="5" t="s">
        <v>937</v>
      </c>
      <c r="Y280" s="5" t="s">
        <v>937</v>
      </c>
      <c r="Z280" s="6" t="s">
        <v>938</v>
      </c>
      <c r="AA280" s="6" t="s">
        <v>299</v>
      </c>
      <c r="AB280" s="6" t="s">
        <v>168</v>
      </c>
      <c r="AC280" s="6" t="s">
        <v>83</v>
      </c>
      <c r="AD280" s="5" t="n">
        <v>2300</v>
      </c>
    </row>
    <row r="281" customFormat="false" ht="15.75" hidden="false" customHeight="false" outlineLevel="0" collapsed="false">
      <c r="A281" s="5"/>
      <c r="B281" s="5"/>
      <c r="C281" s="5"/>
      <c r="D281" s="5"/>
      <c r="E281" s="5"/>
      <c r="F281" s="5"/>
      <c r="G281" s="5"/>
      <c r="H281" s="5"/>
      <c r="I281" s="5"/>
      <c r="J281" s="5"/>
      <c r="K281" s="5"/>
      <c r="L281" s="5"/>
      <c r="M281" s="5"/>
      <c r="N281" s="5"/>
      <c r="O281" s="5"/>
      <c r="P281" s="5"/>
      <c r="Q281" s="5"/>
      <c r="R281" s="5"/>
      <c r="S281" s="5"/>
      <c r="T281" s="5"/>
      <c r="U281" s="5"/>
      <c r="V281" s="5" t="s">
        <v>939</v>
      </c>
      <c r="W281" s="5" t="s">
        <v>940</v>
      </c>
      <c r="X281" s="5" t="s">
        <v>940</v>
      </c>
      <c r="Y281" s="5" t="s">
        <v>940</v>
      </c>
      <c r="Z281" s="6" t="s">
        <v>941</v>
      </c>
      <c r="AA281" s="6" t="s">
        <v>79</v>
      </c>
      <c r="AB281" s="6" t="s">
        <v>163</v>
      </c>
      <c r="AC281" s="6" t="s">
        <v>59</v>
      </c>
      <c r="AD281" s="5" t="n">
        <v>1000</v>
      </c>
    </row>
    <row r="282" customFormat="false" ht="15.75" hidden="false" customHeight="false" outlineLevel="0" collapsed="false">
      <c r="A282" s="5"/>
      <c r="B282" s="5"/>
      <c r="C282" s="5"/>
      <c r="D282" s="5"/>
      <c r="E282" s="5"/>
      <c r="F282" s="5"/>
      <c r="G282" s="5"/>
      <c r="H282" s="5"/>
      <c r="I282" s="5"/>
      <c r="J282" s="5"/>
      <c r="K282" s="5"/>
      <c r="L282" s="5"/>
      <c r="M282" s="5"/>
      <c r="N282" s="5"/>
      <c r="O282" s="5"/>
      <c r="P282" s="5" t="s">
        <v>942</v>
      </c>
      <c r="Q282" s="5" t="s">
        <v>942</v>
      </c>
      <c r="R282" s="5" t="s">
        <v>942</v>
      </c>
      <c r="S282" s="5" t="s">
        <v>942</v>
      </c>
      <c r="T282" s="5" t="s">
        <v>942</v>
      </c>
      <c r="U282" s="5" t="s">
        <v>942</v>
      </c>
      <c r="V282" s="5" t="s">
        <v>942</v>
      </c>
      <c r="W282" s="5" t="s">
        <v>942</v>
      </c>
      <c r="X282" s="5" t="s">
        <v>942</v>
      </c>
      <c r="Y282" s="5" t="s">
        <v>942</v>
      </c>
      <c r="Z282" s="6" t="s">
        <v>943</v>
      </c>
      <c r="AA282" s="6" t="s">
        <v>44</v>
      </c>
      <c r="AB282" s="6" t="s">
        <v>917</v>
      </c>
      <c r="AC282" s="6" t="s">
        <v>944</v>
      </c>
      <c r="AD282" s="5" t="n">
        <v>2500</v>
      </c>
    </row>
    <row r="283" customFormat="false" ht="15.75" hidden="false" customHeight="false" outlineLevel="0" collapsed="false">
      <c r="A283" s="5"/>
      <c r="B283" s="5"/>
      <c r="C283" s="5"/>
      <c r="D283" s="5"/>
      <c r="E283" s="5"/>
      <c r="F283" s="5"/>
      <c r="G283" s="5"/>
      <c r="H283" s="5"/>
      <c r="I283" s="5"/>
      <c r="J283" s="5"/>
      <c r="K283" s="5"/>
      <c r="L283" s="5"/>
      <c r="M283" s="5"/>
      <c r="N283" s="5"/>
      <c r="O283" s="5"/>
      <c r="P283" s="5"/>
      <c r="Q283" s="5"/>
      <c r="R283" s="5"/>
      <c r="S283" s="5"/>
      <c r="T283" s="5"/>
      <c r="U283" s="5"/>
      <c r="V283" s="5"/>
      <c r="W283" s="5"/>
      <c r="X283" s="5" t="s">
        <v>945</v>
      </c>
      <c r="Y283" s="5" t="s">
        <v>945</v>
      </c>
      <c r="Z283" s="6" t="s">
        <v>946</v>
      </c>
      <c r="AA283" s="6" t="s">
        <v>44</v>
      </c>
      <c r="AB283" s="6" t="s">
        <v>925</v>
      </c>
      <c r="AC283" s="6" t="s">
        <v>45</v>
      </c>
      <c r="AD283" s="5" t="n">
        <v>600</v>
      </c>
    </row>
    <row r="284" customFormat="false" ht="15.75" hidden="false" customHeight="false" outlineLevel="0" collapsed="false">
      <c r="A284" s="5"/>
      <c r="B284" s="5"/>
      <c r="C284" s="5"/>
      <c r="D284" s="5"/>
      <c r="E284" s="5"/>
      <c r="F284" s="5"/>
      <c r="G284" s="5"/>
      <c r="H284" s="5"/>
      <c r="I284" s="5"/>
      <c r="J284" s="5"/>
      <c r="K284" s="5"/>
      <c r="L284" s="5"/>
      <c r="M284" s="5"/>
      <c r="N284" s="5"/>
      <c r="O284" s="5"/>
      <c r="P284" s="5" t="s">
        <v>947</v>
      </c>
      <c r="Q284" s="5" t="s">
        <v>947</v>
      </c>
      <c r="R284" s="5" t="s">
        <v>947</v>
      </c>
      <c r="S284" s="5" t="s">
        <v>947</v>
      </c>
      <c r="T284" s="5" t="s">
        <v>947</v>
      </c>
      <c r="U284" s="5" t="s">
        <v>947</v>
      </c>
      <c r="V284" s="5" t="s">
        <v>947</v>
      </c>
      <c r="W284" s="5" t="s">
        <v>947</v>
      </c>
      <c r="X284" s="5" t="s">
        <v>947</v>
      </c>
      <c r="Y284" s="5" t="s">
        <v>947</v>
      </c>
      <c r="Z284" s="6" t="s">
        <v>948</v>
      </c>
      <c r="AA284" s="6" t="s">
        <v>44</v>
      </c>
      <c r="AB284" s="6" t="s">
        <v>917</v>
      </c>
      <c r="AC284" s="6" t="s">
        <v>949</v>
      </c>
      <c r="AD284" s="5" t="n">
        <v>2600</v>
      </c>
    </row>
    <row r="285" customFormat="false" ht="15.75" hidden="false" customHeight="false" outlineLevel="0" collapsed="false">
      <c r="A285" s="5"/>
      <c r="B285" s="5"/>
      <c r="C285" s="5"/>
      <c r="D285" s="5"/>
      <c r="E285" s="5"/>
      <c r="F285" s="5"/>
      <c r="G285" s="5"/>
      <c r="H285" s="5"/>
      <c r="I285" s="5"/>
      <c r="J285" s="5"/>
      <c r="K285" s="5"/>
      <c r="L285" s="5"/>
      <c r="M285" s="5"/>
      <c r="N285" s="5"/>
      <c r="O285" s="5"/>
      <c r="P285" s="5"/>
      <c r="Q285" s="5"/>
      <c r="R285" s="5"/>
      <c r="S285" s="5"/>
      <c r="T285" s="5"/>
      <c r="U285" s="5"/>
      <c r="V285" s="5"/>
      <c r="W285" s="5"/>
      <c r="X285" s="5"/>
      <c r="Y285" s="19" t="s">
        <v>950</v>
      </c>
      <c r="Z285" s="20" t="s">
        <v>951</v>
      </c>
      <c r="AA285" s="20" t="s">
        <v>44</v>
      </c>
      <c r="AB285" s="20" t="s">
        <v>163</v>
      </c>
      <c r="AC285" s="6" t="s">
        <v>59</v>
      </c>
      <c r="AD285" s="5" t="n">
        <v>275</v>
      </c>
    </row>
    <row r="286" customFormat="false" ht="15.75" hidden="false" customHeight="false" outlineLevel="0" collapsed="false">
      <c r="A286" s="5"/>
      <c r="B286" s="5"/>
      <c r="C286" s="5"/>
      <c r="D286" s="5"/>
      <c r="E286" s="5"/>
      <c r="F286" s="5"/>
      <c r="G286" s="5"/>
      <c r="H286" s="5"/>
      <c r="I286" s="5"/>
      <c r="J286" s="5"/>
      <c r="K286" s="5"/>
      <c r="L286" s="5"/>
      <c r="M286" s="5"/>
      <c r="N286" s="5"/>
      <c r="O286" s="5"/>
      <c r="P286" s="5"/>
      <c r="Q286" s="5"/>
      <c r="R286" s="5"/>
      <c r="S286" s="5"/>
      <c r="T286" s="5"/>
      <c r="U286" s="5"/>
      <c r="V286" s="5" t="s">
        <v>952</v>
      </c>
      <c r="W286" s="5" t="s">
        <v>952</v>
      </c>
      <c r="X286" s="5" t="s">
        <v>952</v>
      </c>
      <c r="Y286" s="5" t="s">
        <v>952</v>
      </c>
      <c r="Z286" s="6" t="s">
        <v>953</v>
      </c>
      <c r="AA286" s="6" t="s">
        <v>44</v>
      </c>
      <c r="AB286" s="6" t="s">
        <v>168</v>
      </c>
      <c r="AC286" s="6" t="s">
        <v>83</v>
      </c>
      <c r="AD286" s="5" t="n">
        <v>1200</v>
      </c>
    </row>
    <row r="287" customFormat="false" ht="15.75" hidden="false" customHeight="false" outlineLevel="0" collapsed="false">
      <c r="A287" s="5"/>
      <c r="B287" s="5"/>
      <c r="C287" s="5"/>
      <c r="D287" s="5"/>
      <c r="E287" s="5"/>
      <c r="F287" s="5"/>
      <c r="G287" s="5"/>
      <c r="H287" s="5"/>
      <c r="I287" s="5"/>
      <c r="J287" s="5"/>
      <c r="K287" s="5"/>
      <c r="L287" s="5"/>
      <c r="M287" s="5"/>
      <c r="N287" s="5"/>
      <c r="O287" s="5"/>
      <c r="P287" s="5" t="s">
        <v>954</v>
      </c>
      <c r="Q287" s="5" t="s">
        <v>954</v>
      </c>
      <c r="R287" s="5" t="s">
        <v>954</v>
      </c>
      <c r="S287" s="5" t="s">
        <v>954</v>
      </c>
      <c r="T287" s="5" t="s">
        <v>954</v>
      </c>
      <c r="U287" s="5" t="s">
        <v>954</v>
      </c>
      <c r="V287" s="5" t="s">
        <v>954</v>
      </c>
      <c r="W287" s="5" t="s">
        <v>954</v>
      </c>
      <c r="X287" s="5" t="s">
        <v>954</v>
      </c>
      <c r="Y287" s="5" t="s">
        <v>954</v>
      </c>
      <c r="Z287" s="6" t="s">
        <v>955</v>
      </c>
      <c r="AA287" s="6" t="s">
        <v>54</v>
      </c>
      <c r="AB287" s="6" t="s">
        <v>917</v>
      </c>
      <c r="AC287" s="6" t="s">
        <v>956</v>
      </c>
      <c r="AD287" s="5" t="n">
        <v>2800</v>
      </c>
    </row>
    <row r="288" customFormat="false" ht="15.75" hidden="false" customHeight="false" outlineLevel="0" collapsed="false">
      <c r="A288" s="5"/>
      <c r="B288" s="5"/>
      <c r="C288" s="5"/>
      <c r="D288" s="5"/>
      <c r="E288" s="5"/>
      <c r="F288" s="5"/>
      <c r="G288" s="5"/>
      <c r="H288" s="5"/>
      <c r="I288" s="5"/>
      <c r="J288" s="5"/>
      <c r="K288" s="5"/>
      <c r="L288" s="5"/>
      <c r="M288" s="5" t="s">
        <v>957</v>
      </c>
      <c r="N288" s="5" t="s">
        <v>957</v>
      </c>
      <c r="O288" s="5" t="s">
        <v>957</v>
      </c>
      <c r="P288" s="5" t="s">
        <v>957</v>
      </c>
      <c r="Q288" s="5" t="s">
        <v>957</v>
      </c>
      <c r="R288" s="5" t="s">
        <v>957</v>
      </c>
      <c r="S288" s="5" t="s">
        <v>957</v>
      </c>
      <c r="T288" s="5" t="s">
        <v>957</v>
      </c>
      <c r="U288" s="5" t="s">
        <v>957</v>
      </c>
      <c r="V288" s="5" t="s">
        <v>957</v>
      </c>
      <c r="W288" s="5" t="s">
        <v>957</v>
      </c>
      <c r="X288" s="5" t="s">
        <v>957</v>
      </c>
      <c r="Y288" s="5" t="s">
        <v>957</v>
      </c>
      <c r="Z288" s="6" t="s">
        <v>958</v>
      </c>
      <c r="AA288" s="6" t="s">
        <v>44</v>
      </c>
      <c r="AB288" s="6" t="s">
        <v>917</v>
      </c>
      <c r="AC288" s="6" t="s">
        <v>959</v>
      </c>
      <c r="AD288" s="5" t="n">
        <v>3300</v>
      </c>
    </row>
    <row r="289" customFormat="false" ht="15.75" hidden="false" customHeight="false" outlineLevel="0" collapsed="false">
      <c r="A289" s="5"/>
      <c r="B289" s="5"/>
      <c r="C289" s="5"/>
      <c r="D289" s="5"/>
      <c r="E289" s="5"/>
      <c r="F289" s="5"/>
      <c r="G289" s="5"/>
      <c r="H289" s="5"/>
      <c r="I289" s="5"/>
      <c r="J289" s="5"/>
      <c r="K289" s="5"/>
      <c r="L289" s="5"/>
      <c r="M289" s="5"/>
      <c r="N289" s="5"/>
      <c r="O289" s="5"/>
      <c r="P289" s="5" t="s">
        <v>960</v>
      </c>
      <c r="Q289" s="5" t="s">
        <v>960</v>
      </c>
      <c r="R289" s="5" t="s">
        <v>960</v>
      </c>
      <c r="S289" s="5" t="s">
        <v>960</v>
      </c>
      <c r="T289" s="5" t="s">
        <v>960</v>
      </c>
      <c r="U289" s="5" t="s">
        <v>960</v>
      </c>
      <c r="V289" s="5" t="s">
        <v>960</v>
      </c>
      <c r="W289" s="5" t="s">
        <v>960</v>
      </c>
      <c r="X289" s="5" t="s">
        <v>960</v>
      </c>
      <c r="Y289" s="5" t="s">
        <v>960</v>
      </c>
      <c r="Z289" s="6" t="s">
        <v>961</v>
      </c>
      <c r="AA289" s="6" t="s">
        <v>201</v>
      </c>
      <c r="AB289" s="6" t="s">
        <v>168</v>
      </c>
      <c r="AC289" s="6" t="s">
        <v>59</v>
      </c>
      <c r="AD289" s="5" t="n">
        <v>2500</v>
      </c>
    </row>
    <row r="290" customFormat="false" ht="15.75" hidden="false" customHeight="false" outlineLevel="0" collapsed="false">
      <c r="A290" s="5"/>
      <c r="B290" s="5"/>
      <c r="C290" s="5"/>
      <c r="D290" s="5"/>
      <c r="E290" s="5"/>
      <c r="F290" s="5"/>
      <c r="G290" s="5"/>
      <c r="H290" s="5"/>
      <c r="I290" s="5"/>
      <c r="J290" s="5"/>
      <c r="K290" s="5"/>
      <c r="L290" s="5"/>
      <c r="M290" s="5"/>
      <c r="N290" s="5"/>
      <c r="O290" s="5"/>
      <c r="P290" s="5"/>
      <c r="Q290" s="5"/>
      <c r="R290" s="5"/>
      <c r="S290" s="5"/>
      <c r="T290" s="5" t="s">
        <v>962</v>
      </c>
      <c r="U290" s="5" t="s">
        <v>963</v>
      </c>
      <c r="V290" s="5" t="s">
        <v>963</v>
      </c>
      <c r="W290" s="5" t="s">
        <v>963</v>
      </c>
      <c r="X290" s="5" t="s">
        <v>963</v>
      </c>
      <c r="Y290" s="5" t="s">
        <v>963</v>
      </c>
      <c r="Z290" s="6" t="s">
        <v>964</v>
      </c>
      <c r="AA290" s="6" t="s">
        <v>44</v>
      </c>
      <c r="AB290" s="6" t="s">
        <v>158</v>
      </c>
      <c r="AC290" s="6" t="s">
        <v>965</v>
      </c>
      <c r="AD290" s="5" t="n">
        <v>1700</v>
      </c>
    </row>
    <row r="291" customFormat="false" ht="15.75" hidden="false" customHeight="false" outlineLevel="0" collapsed="false">
      <c r="A291" s="5"/>
      <c r="B291" s="5"/>
      <c r="C291" s="5"/>
      <c r="D291" s="5"/>
      <c r="E291" s="5"/>
      <c r="F291" s="5"/>
      <c r="G291" s="5"/>
      <c r="H291" s="5"/>
      <c r="I291" s="5"/>
      <c r="J291" s="5"/>
      <c r="K291" s="5"/>
      <c r="L291" s="5"/>
      <c r="M291" s="5"/>
      <c r="N291" s="5"/>
      <c r="O291" s="5"/>
      <c r="P291" s="5"/>
      <c r="Q291" s="5"/>
      <c r="R291" s="5"/>
      <c r="S291" s="5"/>
      <c r="T291" s="5"/>
      <c r="U291" s="5"/>
      <c r="V291" s="5" t="s">
        <v>966</v>
      </c>
      <c r="W291" s="5" t="s">
        <v>966</v>
      </c>
      <c r="X291" s="5" t="s">
        <v>966</v>
      </c>
      <c r="Y291" s="5" t="s">
        <v>966</v>
      </c>
      <c r="Z291" s="6" t="s">
        <v>967</v>
      </c>
      <c r="AA291" s="6" t="s">
        <v>299</v>
      </c>
      <c r="AB291" s="6" t="s">
        <v>163</v>
      </c>
      <c r="AC291" s="6" t="s">
        <v>59</v>
      </c>
      <c r="AD291" s="5" t="n">
        <v>1050</v>
      </c>
    </row>
    <row r="292" customFormat="false" ht="15.75" hidden="false" customHeight="false" outlineLevel="0" collapsed="false">
      <c r="A292" s="5"/>
      <c r="B292" s="5"/>
      <c r="C292" s="5"/>
      <c r="D292" s="5"/>
      <c r="E292" s="5"/>
      <c r="F292" s="5"/>
      <c r="G292" s="5"/>
      <c r="H292" s="5"/>
      <c r="I292" s="5"/>
      <c r="J292" s="5"/>
      <c r="K292" s="5"/>
      <c r="L292" s="5"/>
      <c r="M292" s="5"/>
      <c r="N292" s="5"/>
      <c r="O292" s="5"/>
      <c r="P292" s="5"/>
      <c r="Q292" s="5"/>
      <c r="R292" s="5" t="s">
        <v>968</v>
      </c>
      <c r="S292" s="5" t="s">
        <v>968</v>
      </c>
      <c r="T292" s="5" t="s">
        <v>968</v>
      </c>
      <c r="U292" s="5" t="s">
        <v>968</v>
      </c>
      <c r="V292" s="5" t="s">
        <v>968</v>
      </c>
      <c r="W292" s="5" t="s">
        <v>968</v>
      </c>
      <c r="X292" s="5" t="s">
        <v>968</v>
      </c>
      <c r="Y292" s="5" t="s">
        <v>968</v>
      </c>
      <c r="Z292" s="6" t="s">
        <v>969</v>
      </c>
      <c r="AA292" s="6" t="s">
        <v>98</v>
      </c>
      <c r="AB292" s="6" t="s">
        <v>934</v>
      </c>
      <c r="AC292" s="6" t="s">
        <v>489</v>
      </c>
      <c r="AD292" s="5" t="n">
        <v>2100</v>
      </c>
    </row>
    <row r="293" customFormat="false" ht="15.75" hidden="false" customHeight="false" outlineLevel="0" collapsed="false">
      <c r="A293" s="5"/>
      <c r="B293" s="5"/>
      <c r="C293" s="5"/>
      <c r="D293" s="5"/>
      <c r="E293" s="5"/>
      <c r="F293" s="5"/>
      <c r="G293" s="5"/>
      <c r="H293" s="5"/>
      <c r="I293" s="5"/>
      <c r="J293" s="5"/>
      <c r="K293" s="5"/>
      <c r="L293" s="5"/>
      <c r="M293" s="5"/>
      <c r="N293" s="5"/>
      <c r="O293" s="5"/>
      <c r="P293" s="5"/>
      <c r="Q293" s="5" t="s">
        <v>970</v>
      </c>
      <c r="R293" s="5" t="s">
        <v>970</v>
      </c>
      <c r="S293" s="5" t="s">
        <v>970</v>
      </c>
      <c r="T293" s="5" t="s">
        <v>970</v>
      </c>
      <c r="U293" s="5" t="s">
        <v>970</v>
      </c>
      <c r="V293" s="5" t="s">
        <v>970</v>
      </c>
      <c r="W293" s="5" t="s">
        <v>970</v>
      </c>
      <c r="X293" s="5" t="s">
        <v>970</v>
      </c>
      <c r="Y293" s="5" t="s">
        <v>970</v>
      </c>
      <c r="Z293" s="6" t="s">
        <v>971</v>
      </c>
      <c r="AA293" s="6" t="s">
        <v>44</v>
      </c>
      <c r="AB293" s="6" t="s">
        <v>168</v>
      </c>
      <c r="AC293" s="6" t="s">
        <v>972</v>
      </c>
      <c r="AD293" s="5" t="n">
        <v>2400</v>
      </c>
    </row>
    <row r="294" customFormat="false" ht="15.75" hidden="false" customHeight="false" outlineLevel="0" collapsed="false">
      <c r="A294" s="3"/>
      <c r="B294" s="3"/>
      <c r="C294" s="3"/>
      <c r="D294" s="3"/>
      <c r="E294" s="3"/>
      <c r="F294" s="3"/>
      <c r="G294" s="3"/>
      <c r="H294" s="3"/>
      <c r="I294" s="3"/>
      <c r="J294" s="3"/>
      <c r="K294" s="3"/>
      <c r="L294" s="3"/>
      <c r="M294" s="3"/>
      <c r="N294" s="3"/>
      <c r="O294" s="3"/>
      <c r="P294" s="3"/>
      <c r="Q294" s="3"/>
      <c r="R294" s="3"/>
      <c r="S294" s="3" t="s">
        <v>973</v>
      </c>
      <c r="T294" s="3" t="s">
        <v>973</v>
      </c>
      <c r="U294" s="3" t="s">
        <v>973</v>
      </c>
      <c r="V294" s="3" t="s">
        <v>973</v>
      </c>
      <c r="W294" s="3" t="s">
        <v>973</v>
      </c>
      <c r="X294" s="3" t="s">
        <v>973</v>
      </c>
      <c r="Y294" s="3" t="s">
        <v>973</v>
      </c>
      <c r="Z294" s="4" t="s">
        <v>974</v>
      </c>
      <c r="AA294" s="4" t="s">
        <v>86</v>
      </c>
      <c r="AB294" s="4" t="s">
        <v>975</v>
      </c>
      <c r="AC294" s="4" t="s">
        <v>489</v>
      </c>
      <c r="AD294" s="3" t="n">
        <v>1900</v>
      </c>
    </row>
    <row r="295" customFormat="false" ht="15.75" hidden="false" customHeight="false" outlineLevel="0" collapsed="false">
      <c r="A295" s="5" t="s">
        <v>976</v>
      </c>
      <c r="B295" s="5"/>
      <c r="C295" s="5"/>
      <c r="D295" s="5"/>
      <c r="E295" s="5"/>
      <c r="F295" s="5"/>
      <c r="G295" s="5"/>
      <c r="H295" s="5"/>
      <c r="I295" s="5" t="s">
        <v>977</v>
      </c>
      <c r="J295" s="5" t="s">
        <v>977</v>
      </c>
      <c r="K295" s="5" t="s">
        <v>977</v>
      </c>
      <c r="L295" s="5" t="s">
        <v>977</v>
      </c>
      <c r="M295" s="5" t="s">
        <v>977</v>
      </c>
      <c r="N295" s="5" t="s">
        <v>977</v>
      </c>
      <c r="O295" s="5" t="s">
        <v>977</v>
      </c>
      <c r="P295" s="5" t="s">
        <v>977</v>
      </c>
      <c r="Q295" s="5" t="s">
        <v>977</v>
      </c>
      <c r="R295" s="5" t="s">
        <v>977</v>
      </c>
      <c r="S295" s="5" t="s">
        <v>977</v>
      </c>
      <c r="T295" s="5" t="s">
        <v>977</v>
      </c>
      <c r="U295" s="5" t="s">
        <v>977</v>
      </c>
      <c r="V295" s="5" t="s">
        <v>977</v>
      </c>
      <c r="W295" s="5" t="s">
        <v>977</v>
      </c>
      <c r="X295" s="5" t="s">
        <v>977</v>
      </c>
      <c r="Y295" s="5" t="s">
        <v>977</v>
      </c>
      <c r="Z295" s="6" t="s">
        <v>978</v>
      </c>
      <c r="AA295" s="6" t="s">
        <v>44</v>
      </c>
      <c r="AB295" s="6" t="s">
        <v>979</v>
      </c>
      <c r="AC295" s="6" t="s">
        <v>980</v>
      </c>
      <c r="AD295" s="5" t="n">
        <v>4400</v>
      </c>
    </row>
    <row r="296" customFormat="false" ht="15.75" hidden="false" customHeight="false" outlineLevel="0" collapsed="false">
      <c r="A296" s="5" t="s">
        <v>981</v>
      </c>
      <c r="B296" s="5"/>
      <c r="C296" s="5"/>
      <c r="D296" s="5"/>
      <c r="E296" s="5"/>
      <c r="F296" s="5"/>
      <c r="G296" s="5"/>
      <c r="H296" s="5"/>
      <c r="I296" s="5"/>
      <c r="J296" s="5"/>
      <c r="K296" s="5"/>
      <c r="L296" s="5"/>
      <c r="M296" s="5"/>
      <c r="N296" s="5"/>
      <c r="O296" s="5"/>
      <c r="P296" s="5"/>
      <c r="Q296" s="5"/>
      <c r="R296" s="5"/>
      <c r="S296" s="5"/>
      <c r="T296" s="5"/>
      <c r="U296" s="5"/>
      <c r="V296" s="5"/>
      <c r="W296" s="5"/>
      <c r="X296" s="5" t="s">
        <v>982</v>
      </c>
      <c r="Y296" s="5" t="s">
        <v>982</v>
      </c>
      <c r="Z296" s="6" t="s">
        <v>983</v>
      </c>
      <c r="AA296" s="6" t="s">
        <v>44</v>
      </c>
      <c r="AB296" s="6" t="s">
        <v>984</v>
      </c>
      <c r="AC296" s="6" t="s">
        <v>985</v>
      </c>
      <c r="AD296" s="5" t="n">
        <v>850</v>
      </c>
    </row>
    <row r="297" customFormat="false" ht="15.75" hidden="false" customHeight="false" outlineLevel="0" collapsed="false">
      <c r="A297" s="5"/>
      <c r="B297" s="5"/>
      <c r="C297" s="5"/>
      <c r="D297" s="5"/>
      <c r="E297" s="5"/>
      <c r="F297" s="5"/>
      <c r="G297" s="5"/>
      <c r="H297" s="5"/>
      <c r="I297" s="5"/>
      <c r="J297" s="5"/>
      <c r="K297" s="5"/>
      <c r="L297" s="5"/>
      <c r="M297" s="5"/>
      <c r="N297" s="5"/>
      <c r="O297" s="5"/>
      <c r="P297" s="5" t="s">
        <v>986</v>
      </c>
      <c r="Q297" s="5" t="s">
        <v>986</v>
      </c>
      <c r="R297" s="5" t="s">
        <v>986</v>
      </c>
      <c r="S297" s="5" t="s">
        <v>986</v>
      </c>
      <c r="T297" s="5" t="s">
        <v>986</v>
      </c>
      <c r="U297" s="5" t="s">
        <v>986</v>
      </c>
      <c r="V297" s="5" t="s">
        <v>986</v>
      </c>
      <c r="W297" s="5" t="s">
        <v>986</v>
      </c>
      <c r="X297" s="5" t="s">
        <v>986</v>
      </c>
      <c r="Y297" s="5" t="s">
        <v>986</v>
      </c>
      <c r="Z297" s="6" t="s">
        <v>987</v>
      </c>
      <c r="AA297" s="6" t="s">
        <v>90</v>
      </c>
      <c r="AB297" s="6" t="s">
        <v>988</v>
      </c>
      <c r="AC297" s="6" t="s">
        <v>989</v>
      </c>
      <c r="AD297" s="5" t="n">
        <v>2600</v>
      </c>
    </row>
    <row r="298" customFormat="false" ht="15.75" hidden="false" customHeight="false" outlineLevel="0" collapsed="false">
      <c r="A298" s="3"/>
      <c r="B298" s="3"/>
      <c r="C298" s="3"/>
      <c r="D298" s="3"/>
      <c r="E298" s="3"/>
      <c r="F298" s="3"/>
      <c r="G298" s="3"/>
      <c r="H298" s="3"/>
      <c r="I298" s="3"/>
      <c r="J298" s="3"/>
      <c r="K298" s="3"/>
      <c r="L298" s="3"/>
      <c r="M298" s="3"/>
      <c r="N298" s="3"/>
      <c r="O298" s="3"/>
      <c r="P298" s="3"/>
      <c r="Q298" s="3"/>
      <c r="R298" s="3"/>
      <c r="S298" s="3"/>
      <c r="T298" s="3"/>
      <c r="U298" s="3"/>
      <c r="V298" s="3" t="s">
        <v>990</v>
      </c>
      <c r="W298" s="3" t="s">
        <v>990</v>
      </c>
      <c r="X298" s="3" t="s">
        <v>990</v>
      </c>
      <c r="Y298" s="3" t="s">
        <v>990</v>
      </c>
      <c r="Z298" s="4" t="s">
        <v>991</v>
      </c>
      <c r="AA298" s="4" t="s">
        <v>39</v>
      </c>
      <c r="AB298" s="4" t="s">
        <v>988</v>
      </c>
      <c r="AC298" s="4" t="s">
        <v>489</v>
      </c>
      <c r="AD298" s="3" t="n">
        <v>2300</v>
      </c>
    </row>
    <row r="299" customFormat="false" ht="15.75" hidden="false" customHeight="false" outlineLevel="0" collapsed="false">
      <c r="A299" s="5" t="s">
        <v>992</v>
      </c>
      <c r="B299" s="5"/>
      <c r="C299" s="5"/>
      <c r="D299" s="5"/>
      <c r="E299" s="5"/>
      <c r="F299" s="5"/>
      <c r="G299" s="5"/>
      <c r="H299" s="5"/>
      <c r="I299" s="5"/>
      <c r="J299" s="5"/>
      <c r="K299" s="5"/>
      <c r="L299" s="5"/>
      <c r="M299" s="5"/>
      <c r="N299" s="5"/>
      <c r="O299" s="5"/>
      <c r="P299" s="5"/>
      <c r="Q299" s="5"/>
      <c r="R299" s="5"/>
      <c r="S299" s="5"/>
      <c r="T299" s="5"/>
      <c r="U299" s="5"/>
      <c r="V299" s="5"/>
      <c r="W299" s="5"/>
      <c r="X299" s="5" t="s">
        <v>993</v>
      </c>
      <c r="Y299" s="5" t="s">
        <v>993</v>
      </c>
      <c r="Z299" s="6" t="s">
        <v>994</v>
      </c>
      <c r="AA299" s="6" t="s">
        <v>98</v>
      </c>
      <c r="AB299" s="11" t="s">
        <v>182</v>
      </c>
      <c r="AC299" s="11" t="s">
        <v>45</v>
      </c>
      <c r="AD299" s="12" t="n">
        <v>500</v>
      </c>
    </row>
    <row r="300" customFormat="false" ht="15.75" hidden="false" customHeight="false" outlineLevel="0" collapsed="false">
      <c r="A300" s="5" t="s">
        <v>995</v>
      </c>
      <c r="B300" s="5"/>
      <c r="C300" s="5"/>
      <c r="D300" s="5"/>
      <c r="E300" s="5"/>
      <c r="F300" s="5"/>
      <c r="G300" s="5"/>
      <c r="H300" s="5"/>
      <c r="I300" s="5"/>
      <c r="J300" s="5"/>
      <c r="K300" s="5"/>
      <c r="L300" s="5"/>
      <c r="M300" s="5"/>
      <c r="N300" s="5"/>
      <c r="O300" s="5"/>
      <c r="P300" s="5" t="s">
        <v>996</v>
      </c>
      <c r="Q300" s="5" t="s">
        <v>996</v>
      </c>
      <c r="R300" s="5" t="s">
        <v>996</v>
      </c>
      <c r="S300" s="5" t="s">
        <v>996</v>
      </c>
      <c r="T300" s="5" t="s">
        <v>996</v>
      </c>
      <c r="U300" s="5" t="s">
        <v>996</v>
      </c>
      <c r="V300" s="5" t="s">
        <v>996</v>
      </c>
      <c r="W300" s="5" t="s">
        <v>996</v>
      </c>
      <c r="X300" s="5" t="s">
        <v>996</v>
      </c>
      <c r="Y300" s="5" t="s">
        <v>996</v>
      </c>
      <c r="Z300" s="6" t="s">
        <v>997</v>
      </c>
      <c r="AA300" s="6" t="s">
        <v>998</v>
      </c>
      <c r="AB300" s="11" t="s">
        <v>113</v>
      </c>
      <c r="AC300" s="11" t="s">
        <v>45</v>
      </c>
      <c r="AD300" s="12" t="n">
        <v>2700</v>
      </c>
    </row>
    <row r="301" customFormat="false" ht="15.75" hidden="false" customHeight="false" outlineLevel="0" collapsed="false">
      <c r="A301" s="5"/>
      <c r="B301" s="5"/>
      <c r="C301" s="5"/>
      <c r="D301" s="5"/>
      <c r="E301" s="5"/>
      <c r="F301" s="5"/>
      <c r="G301" s="5"/>
      <c r="H301" s="5"/>
      <c r="I301" s="5"/>
      <c r="J301" s="5"/>
      <c r="K301" s="5"/>
      <c r="L301" s="5" t="s">
        <v>999</v>
      </c>
      <c r="M301" s="5" t="s">
        <v>999</v>
      </c>
      <c r="N301" s="5" t="s">
        <v>999</v>
      </c>
      <c r="O301" s="5" t="s">
        <v>999</v>
      </c>
      <c r="P301" s="5" t="s">
        <v>999</v>
      </c>
      <c r="Q301" s="5" t="s">
        <v>999</v>
      </c>
      <c r="R301" s="5" t="s">
        <v>999</v>
      </c>
      <c r="S301" s="5" t="s">
        <v>999</v>
      </c>
      <c r="T301" s="5" t="s">
        <v>999</v>
      </c>
      <c r="U301" s="5" t="s">
        <v>999</v>
      </c>
      <c r="V301" s="5" t="s">
        <v>999</v>
      </c>
      <c r="W301" s="5" t="s">
        <v>999</v>
      </c>
      <c r="X301" s="5" t="s">
        <v>999</v>
      </c>
      <c r="Y301" s="5" t="s">
        <v>999</v>
      </c>
      <c r="Z301" s="6" t="s">
        <v>1000</v>
      </c>
      <c r="AA301" s="6" t="s">
        <v>125</v>
      </c>
      <c r="AB301" s="11" t="s">
        <v>113</v>
      </c>
      <c r="AC301" s="11" t="s">
        <v>1001</v>
      </c>
      <c r="AD301" s="12" t="n">
        <v>3500</v>
      </c>
    </row>
    <row r="302" customFormat="false" ht="15.75" hidden="false" customHeight="false" outlineLevel="0" collapsed="false">
      <c r="A302" s="5"/>
      <c r="B302" s="5"/>
      <c r="C302" s="5"/>
      <c r="D302" s="5"/>
      <c r="E302" s="5"/>
      <c r="F302" s="5"/>
      <c r="G302" s="5"/>
      <c r="H302" s="5"/>
      <c r="I302" s="5"/>
      <c r="J302" s="5"/>
      <c r="K302" s="5"/>
      <c r="L302" s="5"/>
      <c r="M302" s="5"/>
      <c r="N302" s="5"/>
      <c r="O302" s="5"/>
      <c r="P302" s="5"/>
      <c r="Q302" s="5"/>
      <c r="R302" s="5"/>
      <c r="S302" s="5"/>
      <c r="T302" s="5"/>
      <c r="U302" s="5"/>
      <c r="V302" s="5"/>
      <c r="W302" s="5"/>
      <c r="X302" s="5"/>
      <c r="Y302" s="19" t="s">
        <v>1002</v>
      </c>
      <c r="Z302" s="20" t="s">
        <v>1003</v>
      </c>
      <c r="AA302" s="20" t="s">
        <v>1004</v>
      </c>
      <c r="AB302" s="11" t="s">
        <v>182</v>
      </c>
      <c r="AC302" s="11" t="s">
        <v>45</v>
      </c>
      <c r="AD302" s="12" t="n">
        <v>400</v>
      </c>
    </row>
    <row r="303" customFormat="false" ht="15.75" hidden="false" customHeight="false" outlineLevel="0" collapsed="false">
      <c r="A303" s="5" t="s">
        <v>1005</v>
      </c>
      <c r="B303" s="5"/>
      <c r="C303" s="5"/>
      <c r="D303" s="5"/>
      <c r="E303" s="5"/>
      <c r="F303" s="5"/>
      <c r="G303" s="5"/>
      <c r="H303" s="5"/>
      <c r="I303" s="5"/>
      <c r="J303" s="5"/>
      <c r="K303" s="5"/>
      <c r="L303" s="5"/>
      <c r="M303" s="5"/>
      <c r="N303" s="5"/>
      <c r="O303" s="5"/>
      <c r="P303" s="5"/>
      <c r="Q303" s="5"/>
      <c r="R303" s="5"/>
      <c r="S303" s="5"/>
      <c r="T303" s="5"/>
      <c r="U303" s="5"/>
      <c r="V303" s="5" t="s">
        <v>1006</v>
      </c>
      <c r="W303" s="5" t="s">
        <v>1007</v>
      </c>
      <c r="X303" s="5" t="s">
        <v>1007</v>
      </c>
      <c r="Y303" s="5" t="s">
        <v>1007</v>
      </c>
      <c r="Z303" s="6" t="s">
        <v>1008</v>
      </c>
      <c r="AA303" s="6" t="s">
        <v>194</v>
      </c>
      <c r="AB303" s="8" t="s">
        <v>113</v>
      </c>
      <c r="AC303" s="8" t="s">
        <v>1009</v>
      </c>
      <c r="AD303" s="9" t="n">
        <v>9800</v>
      </c>
    </row>
    <row r="304" customFormat="false" ht="15.75" hidden="false" customHeight="false" outlineLevel="0" collapsed="false">
      <c r="A304" s="5"/>
      <c r="B304" s="5"/>
      <c r="C304" s="5"/>
      <c r="D304" s="5"/>
      <c r="E304" s="5"/>
      <c r="F304" s="5"/>
      <c r="G304" s="5"/>
      <c r="H304" s="5"/>
      <c r="I304" s="5"/>
      <c r="J304" s="5"/>
      <c r="K304" s="5"/>
      <c r="L304" s="5"/>
      <c r="M304" s="5"/>
      <c r="N304" s="5"/>
      <c r="O304" s="5"/>
      <c r="P304" s="5"/>
      <c r="Q304" s="5"/>
      <c r="R304" s="5"/>
      <c r="S304" s="5"/>
      <c r="T304" s="5"/>
      <c r="U304" s="5"/>
      <c r="V304" s="5" t="s">
        <v>1010</v>
      </c>
      <c r="W304" s="5" t="s">
        <v>1011</v>
      </c>
      <c r="X304" s="5" t="s">
        <v>1012</v>
      </c>
      <c r="Y304" s="5" t="s">
        <v>1012</v>
      </c>
      <c r="Z304" s="6" t="s">
        <v>1013</v>
      </c>
      <c r="AA304" s="6" t="s">
        <v>144</v>
      </c>
      <c r="AB304" s="8"/>
      <c r="AC304" s="8"/>
      <c r="AD304" s="8"/>
    </row>
    <row r="305" customFormat="false" ht="15.75" hidden="false" customHeight="false" outlineLevel="0" collapsed="false">
      <c r="A305" s="3"/>
      <c r="B305" s="3"/>
      <c r="C305" s="3"/>
      <c r="D305" s="3"/>
      <c r="E305" s="3"/>
      <c r="F305" s="3"/>
      <c r="G305" s="3"/>
      <c r="H305" s="3"/>
      <c r="I305" s="3"/>
      <c r="J305" s="3"/>
      <c r="K305" s="3"/>
      <c r="L305" s="3" t="s">
        <v>1014</v>
      </c>
      <c r="M305" s="3" t="s">
        <v>1014</v>
      </c>
      <c r="N305" s="3" t="s">
        <v>1014</v>
      </c>
      <c r="O305" s="3" t="s">
        <v>1014</v>
      </c>
      <c r="P305" s="3" t="s">
        <v>1014</v>
      </c>
      <c r="Q305" s="3" t="s">
        <v>1014</v>
      </c>
      <c r="R305" s="3" t="s">
        <v>1014</v>
      </c>
      <c r="S305" s="3" t="s">
        <v>1014</v>
      </c>
      <c r="T305" s="3" t="s">
        <v>1014</v>
      </c>
      <c r="U305" s="3" t="s">
        <v>1014</v>
      </c>
      <c r="V305" s="3" t="s">
        <v>1014</v>
      </c>
      <c r="W305" s="3" t="s">
        <v>1014</v>
      </c>
      <c r="X305" s="3" t="s">
        <v>1014</v>
      </c>
      <c r="Y305" s="3" t="s">
        <v>1014</v>
      </c>
      <c r="Z305" s="4" t="s">
        <v>1015</v>
      </c>
      <c r="AA305" s="4" t="s">
        <v>212</v>
      </c>
      <c r="AB305" s="4" t="s">
        <v>113</v>
      </c>
      <c r="AC305" s="4" t="s">
        <v>1016</v>
      </c>
      <c r="AD305" s="3" t="n">
        <v>5900</v>
      </c>
    </row>
    <row r="306" customFormat="false" ht="15.75" hidden="false" customHeight="false" outlineLevel="0" collapsed="false">
      <c r="A306" s="5" t="s">
        <v>1017</v>
      </c>
      <c r="B306" s="5"/>
      <c r="C306" s="5"/>
      <c r="D306" s="5"/>
      <c r="E306" s="5"/>
      <c r="F306" s="5"/>
      <c r="G306" s="5"/>
      <c r="H306" s="5"/>
      <c r="I306" s="5"/>
      <c r="J306" s="5"/>
      <c r="K306" s="5"/>
      <c r="L306" s="5"/>
      <c r="M306" s="5" t="s">
        <v>1018</v>
      </c>
      <c r="N306" s="5" t="s">
        <v>1018</v>
      </c>
      <c r="O306" s="5" t="s">
        <v>1018</v>
      </c>
      <c r="P306" s="5" t="s">
        <v>1018</v>
      </c>
      <c r="Q306" s="5" t="s">
        <v>1018</v>
      </c>
      <c r="R306" s="5" t="s">
        <v>1018</v>
      </c>
      <c r="S306" s="5" t="s">
        <v>1018</v>
      </c>
      <c r="T306" s="5" t="s">
        <v>1018</v>
      </c>
      <c r="U306" s="5" t="s">
        <v>1018</v>
      </c>
      <c r="V306" s="5" t="s">
        <v>1018</v>
      </c>
      <c r="W306" s="5" t="s">
        <v>1018</v>
      </c>
      <c r="X306" s="5" t="s">
        <v>1018</v>
      </c>
      <c r="Y306" s="5" t="s">
        <v>1018</v>
      </c>
      <c r="Z306" s="6" t="s">
        <v>1019</v>
      </c>
      <c r="AA306" s="6" t="s">
        <v>151</v>
      </c>
      <c r="AB306" s="6" t="s">
        <v>136</v>
      </c>
      <c r="AC306" s="6" t="s">
        <v>1020</v>
      </c>
      <c r="AD306" s="5" t="n">
        <v>3500</v>
      </c>
    </row>
    <row r="307" customFormat="false" ht="15.75" hidden="false" customHeight="false" outlineLevel="0" collapsed="false">
      <c r="A307" s="3"/>
      <c r="B307" s="3"/>
      <c r="C307" s="3"/>
      <c r="D307" s="3"/>
      <c r="E307" s="3"/>
      <c r="F307" s="3"/>
      <c r="G307" s="3"/>
      <c r="H307" s="3"/>
      <c r="I307" s="3"/>
      <c r="J307" s="3"/>
      <c r="K307" s="3"/>
      <c r="L307" s="3"/>
      <c r="M307" s="3"/>
      <c r="N307" s="3"/>
      <c r="O307" s="3"/>
      <c r="P307" s="3"/>
      <c r="Q307" s="3"/>
      <c r="R307" s="3"/>
      <c r="S307" s="3"/>
      <c r="T307" s="3"/>
      <c r="U307" s="3"/>
      <c r="V307" s="3"/>
      <c r="W307" s="3" t="s">
        <v>1021</v>
      </c>
      <c r="X307" s="3" t="s">
        <v>1021</v>
      </c>
      <c r="Y307" s="3" t="s">
        <v>1021</v>
      </c>
      <c r="Z307" s="4" t="s">
        <v>1022</v>
      </c>
      <c r="AA307" s="4" t="s">
        <v>212</v>
      </c>
      <c r="AB307" s="4" t="s">
        <v>113</v>
      </c>
      <c r="AC307" s="4" t="s">
        <v>1023</v>
      </c>
      <c r="AD307" s="3" t="n">
        <v>2500</v>
      </c>
    </row>
    <row r="308" customFormat="false" ht="15.75" hidden="false" customHeight="false" outlineLevel="0" collapsed="false">
      <c r="A308" s="5" t="s">
        <v>1024</v>
      </c>
      <c r="B308" s="5" t="s">
        <v>1025</v>
      </c>
      <c r="C308" s="5" t="s">
        <v>1025</v>
      </c>
      <c r="D308" s="5" t="s">
        <v>1025</v>
      </c>
      <c r="E308" s="5" t="s">
        <v>1025</v>
      </c>
      <c r="F308" s="5" t="s">
        <v>1025</v>
      </c>
      <c r="G308" s="5" t="s">
        <v>1025</v>
      </c>
      <c r="H308" s="5" t="s">
        <v>1025</v>
      </c>
      <c r="I308" s="5" t="s">
        <v>1025</v>
      </c>
      <c r="J308" s="5" t="s">
        <v>1025</v>
      </c>
      <c r="K308" s="5" t="s">
        <v>1025</v>
      </c>
      <c r="L308" s="5" t="s">
        <v>1025</v>
      </c>
      <c r="M308" s="5" t="s">
        <v>1025</v>
      </c>
      <c r="N308" s="5" t="s">
        <v>1025</v>
      </c>
      <c r="O308" s="5" t="s">
        <v>1025</v>
      </c>
      <c r="P308" s="5" t="s">
        <v>1025</v>
      </c>
      <c r="Q308" s="5" t="s">
        <v>1025</v>
      </c>
      <c r="R308" s="5" t="s">
        <v>1025</v>
      </c>
      <c r="S308" s="5" t="s">
        <v>1025</v>
      </c>
      <c r="T308" s="5" t="s">
        <v>1025</v>
      </c>
      <c r="U308" s="5" t="s">
        <v>1025</v>
      </c>
      <c r="V308" s="5" t="s">
        <v>1025</v>
      </c>
      <c r="W308" s="5" t="s">
        <v>1025</v>
      </c>
      <c r="X308" s="5" t="s">
        <v>1025</v>
      </c>
      <c r="Y308" s="5" t="s">
        <v>1025</v>
      </c>
      <c r="Z308" s="6" t="s">
        <v>1026</v>
      </c>
      <c r="AA308" s="6" t="s">
        <v>125</v>
      </c>
      <c r="AB308" s="6" t="s">
        <v>1027</v>
      </c>
      <c r="AC308" s="6" t="s">
        <v>1028</v>
      </c>
      <c r="AD308" s="5" t="n">
        <v>15800</v>
      </c>
    </row>
    <row r="309" customFormat="false" ht="15.75" hidden="false" customHeight="false" outlineLevel="0" collapsed="false">
      <c r="A309" s="5" t="s">
        <v>1029</v>
      </c>
      <c r="B309" s="5"/>
      <c r="C309" s="5"/>
      <c r="D309" s="5"/>
      <c r="E309" s="5"/>
      <c r="F309" s="5"/>
      <c r="G309" s="5"/>
      <c r="H309" s="5"/>
      <c r="I309" s="5"/>
      <c r="J309" s="5"/>
      <c r="K309" s="5"/>
      <c r="L309" s="5"/>
      <c r="M309" s="5" t="s">
        <v>1030</v>
      </c>
      <c r="N309" s="5" t="s">
        <v>1030</v>
      </c>
      <c r="O309" s="5" t="s">
        <v>1030</v>
      </c>
      <c r="P309" s="5" t="s">
        <v>1030</v>
      </c>
      <c r="Q309" s="5" t="s">
        <v>1030</v>
      </c>
      <c r="R309" s="5" t="s">
        <v>1030</v>
      </c>
      <c r="S309" s="5" t="s">
        <v>1030</v>
      </c>
      <c r="T309" s="5" t="s">
        <v>1030</v>
      </c>
      <c r="U309" s="5" t="s">
        <v>1030</v>
      </c>
      <c r="V309" s="5" t="s">
        <v>1030</v>
      </c>
      <c r="W309" s="5" t="s">
        <v>1030</v>
      </c>
      <c r="X309" s="5" t="s">
        <v>1030</v>
      </c>
      <c r="Y309" s="5" t="s">
        <v>1030</v>
      </c>
      <c r="Z309" s="6" t="s">
        <v>1031</v>
      </c>
      <c r="AA309" s="6" t="s">
        <v>44</v>
      </c>
      <c r="AB309" s="6" t="s">
        <v>1032</v>
      </c>
      <c r="AC309" s="6" t="s">
        <v>1033</v>
      </c>
      <c r="AD309" s="5" t="n">
        <v>3400</v>
      </c>
    </row>
    <row r="310" customFormat="false" ht="15.75" hidden="false" customHeight="false" outlineLevel="0" collapsed="false">
      <c r="A310" s="3"/>
      <c r="B310" s="3"/>
      <c r="C310" s="3"/>
      <c r="D310" s="3"/>
      <c r="E310" s="3"/>
      <c r="F310" s="3"/>
      <c r="G310" s="3"/>
      <c r="H310" s="3"/>
      <c r="I310" s="3"/>
      <c r="J310" s="3"/>
      <c r="K310" s="3"/>
      <c r="L310" s="3"/>
      <c r="M310" s="3"/>
      <c r="N310" s="3"/>
      <c r="O310" s="3"/>
      <c r="P310" s="3"/>
      <c r="Q310" s="3"/>
      <c r="R310" s="3"/>
      <c r="S310" s="3"/>
      <c r="T310" s="3" t="s">
        <v>1034</v>
      </c>
      <c r="U310" s="3" t="s">
        <v>1034</v>
      </c>
      <c r="V310" s="3" t="s">
        <v>1034</v>
      </c>
      <c r="W310" s="3" t="s">
        <v>1034</v>
      </c>
      <c r="X310" s="3" t="s">
        <v>1034</v>
      </c>
      <c r="Y310" s="3" t="s">
        <v>1034</v>
      </c>
      <c r="Z310" s="3" t="s">
        <v>1035</v>
      </c>
      <c r="AA310" s="4" t="s">
        <v>44</v>
      </c>
      <c r="AB310" s="4" t="s">
        <v>1036</v>
      </c>
      <c r="AC310" s="4" t="s">
        <v>1037</v>
      </c>
      <c r="AD310" s="3" t="n">
        <v>2400</v>
      </c>
    </row>
    <row r="311" customFormat="false" ht="15.75" hidden="false" customHeight="false" outlineLevel="0" collapsed="false">
      <c r="A311" s="5" t="s">
        <v>1038</v>
      </c>
      <c r="B311" s="5"/>
      <c r="C311" s="5"/>
      <c r="D311" s="5"/>
      <c r="E311" s="5"/>
      <c r="F311" s="5"/>
      <c r="G311" s="5"/>
      <c r="H311" s="5"/>
      <c r="I311" s="5"/>
      <c r="J311" s="5"/>
      <c r="K311" s="5"/>
      <c r="L311" s="5"/>
      <c r="M311" s="5"/>
      <c r="N311" s="5"/>
      <c r="O311" s="5"/>
      <c r="P311" s="5"/>
      <c r="Q311" s="5"/>
      <c r="R311" s="5"/>
      <c r="S311" s="5"/>
      <c r="T311" s="5"/>
      <c r="U311" s="5"/>
      <c r="V311" s="5"/>
      <c r="W311" s="5" t="s">
        <v>1039</v>
      </c>
      <c r="X311" s="5" t="s">
        <v>1039</v>
      </c>
      <c r="Y311" s="5" t="s">
        <v>1039</v>
      </c>
      <c r="Z311" s="6" t="s">
        <v>1040</v>
      </c>
      <c r="AA311" s="6" t="s">
        <v>54</v>
      </c>
      <c r="AB311" s="6" t="s">
        <v>1041</v>
      </c>
      <c r="AC311" s="6" t="s">
        <v>1042</v>
      </c>
      <c r="AD311" s="5" t="n">
        <v>950</v>
      </c>
    </row>
    <row r="312" customFormat="false" ht="15.75" hidden="false" customHeight="false" outlineLevel="0" collapsed="false">
      <c r="A312" s="5" t="s">
        <v>1043</v>
      </c>
      <c r="B312" s="5"/>
      <c r="C312" s="5"/>
      <c r="D312" s="5"/>
      <c r="E312" s="5"/>
      <c r="F312" s="5"/>
      <c r="G312" s="5"/>
      <c r="H312" s="5"/>
      <c r="I312" s="5"/>
      <c r="J312" s="5"/>
      <c r="K312" s="5"/>
      <c r="L312" s="5"/>
      <c r="M312" s="5"/>
      <c r="N312" s="5"/>
      <c r="O312" s="5"/>
      <c r="P312" s="5"/>
      <c r="Q312" s="5"/>
      <c r="R312" s="5"/>
      <c r="S312" s="5"/>
      <c r="T312" s="5"/>
      <c r="U312" s="5"/>
      <c r="V312" s="5"/>
      <c r="W312" s="5"/>
      <c r="X312" s="5" t="s">
        <v>1044</v>
      </c>
      <c r="Y312" s="5" t="s">
        <v>1044</v>
      </c>
      <c r="Z312" s="6" t="s">
        <v>1045</v>
      </c>
      <c r="AA312" s="6" t="s">
        <v>212</v>
      </c>
      <c r="AB312" s="6" t="s">
        <v>1046</v>
      </c>
      <c r="AC312" s="6" t="s">
        <v>59</v>
      </c>
      <c r="AD312" s="5" t="n">
        <v>1200</v>
      </c>
    </row>
    <row r="313" customFormat="false" ht="15.75" hidden="false" customHeight="false" outlineLevel="0" collapsed="false">
      <c r="A313" s="5"/>
      <c r="B313" s="5"/>
      <c r="C313" s="5"/>
      <c r="D313" s="5"/>
      <c r="E313" s="5"/>
      <c r="F313" s="5"/>
      <c r="G313" s="5"/>
      <c r="H313" s="5"/>
      <c r="I313" s="5"/>
      <c r="J313" s="5"/>
      <c r="K313" s="5"/>
      <c r="L313" s="5"/>
      <c r="M313" s="5"/>
      <c r="N313" s="5"/>
      <c r="O313" s="5"/>
      <c r="P313" s="5"/>
      <c r="Q313" s="5"/>
      <c r="R313" s="5"/>
      <c r="S313" s="5"/>
      <c r="T313" s="5"/>
      <c r="U313" s="5"/>
      <c r="V313" s="5"/>
      <c r="W313" s="5"/>
      <c r="X313" s="5" t="s">
        <v>1047</v>
      </c>
      <c r="Y313" s="5" t="s">
        <v>1047</v>
      </c>
      <c r="Z313" s="6" t="s">
        <v>1048</v>
      </c>
      <c r="AA313" s="6" t="s">
        <v>287</v>
      </c>
      <c r="AB313" s="6" t="s">
        <v>1046</v>
      </c>
      <c r="AC313" s="6" t="s">
        <v>1049</v>
      </c>
      <c r="AD313" s="5" t="n">
        <v>1750</v>
      </c>
    </row>
    <row r="314" customFormat="false" ht="15.75" hidden="false" customHeight="false" outlineLevel="0" collapsed="false">
      <c r="A314" s="5"/>
      <c r="B314" s="5"/>
      <c r="C314" s="5"/>
      <c r="D314" s="5"/>
      <c r="E314" s="5"/>
      <c r="F314" s="5"/>
      <c r="G314" s="5"/>
      <c r="H314" s="5"/>
      <c r="I314" s="5"/>
      <c r="J314" s="5"/>
      <c r="K314" s="5"/>
      <c r="L314" s="5"/>
      <c r="M314" s="5"/>
      <c r="N314" s="5"/>
      <c r="O314" s="5"/>
      <c r="P314" s="5"/>
      <c r="Q314" s="5"/>
      <c r="R314" s="5"/>
      <c r="S314" s="5"/>
      <c r="T314" s="5"/>
      <c r="U314" s="5"/>
      <c r="V314" s="5" t="s">
        <v>1050</v>
      </c>
      <c r="W314" s="5"/>
      <c r="X314" s="5"/>
      <c r="Y314" s="5"/>
      <c r="Z314" s="16" t="s">
        <v>1051</v>
      </c>
      <c r="AA314" s="6" t="s">
        <v>112</v>
      </c>
      <c r="AB314" s="6" t="s">
        <v>158</v>
      </c>
      <c r="AC314" s="6" t="s">
        <v>1052</v>
      </c>
      <c r="AD314" s="5" t="n">
        <v>1750</v>
      </c>
    </row>
    <row r="315" customFormat="false" ht="15.75" hidden="false" customHeight="false" outlineLevel="0" collapsed="false">
      <c r="A315" s="5"/>
      <c r="B315" s="5"/>
      <c r="C315" s="5"/>
      <c r="D315" s="5"/>
      <c r="E315" s="5"/>
      <c r="F315" s="5"/>
      <c r="G315" s="5"/>
      <c r="H315" s="5"/>
      <c r="I315" s="5"/>
      <c r="J315" s="5"/>
      <c r="K315" s="5"/>
      <c r="L315" s="5"/>
      <c r="M315" s="5"/>
      <c r="N315" s="5"/>
      <c r="O315" s="5"/>
      <c r="P315" s="5"/>
      <c r="Q315" s="5"/>
      <c r="R315" s="5"/>
      <c r="S315" s="5"/>
      <c r="T315" s="5"/>
      <c r="U315" s="5"/>
      <c r="V315" s="5" t="s">
        <v>1053</v>
      </c>
      <c r="W315" s="5" t="s">
        <v>1054</v>
      </c>
      <c r="X315" s="5" t="s">
        <v>1054</v>
      </c>
      <c r="Y315" s="5" t="s">
        <v>1054</v>
      </c>
      <c r="Z315" s="6" t="s">
        <v>1055</v>
      </c>
      <c r="AA315" s="6" t="s">
        <v>375</v>
      </c>
      <c r="AB315" s="6" t="s">
        <v>158</v>
      </c>
      <c r="AC315" s="6" t="s">
        <v>1056</v>
      </c>
      <c r="AD315" s="5" t="n">
        <v>1800</v>
      </c>
    </row>
    <row r="316" customFormat="false" ht="15.75" hidden="false" customHeight="false" outlineLevel="0" collapsed="false">
      <c r="A316" s="5"/>
      <c r="B316" s="5"/>
      <c r="C316" s="5"/>
      <c r="D316" s="5"/>
      <c r="E316" s="5"/>
      <c r="F316" s="5"/>
      <c r="G316" s="5"/>
      <c r="H316" s="5"/>
      <c r="I316" s="5"/>
      <c r="J316" s="5"/>
      <c r="K316" s="5"/>
      <c r="L316" s="5"/>
      <c r="M316" s="5"/>
      <c r="N316" s="5"/>
      <c r="O316" s="5"/>
      <c r="P316" s="5"/>
      <c r="Q316" s="5"/>
      <c r="R316" s="5"/>
      <c r="S316" s="5"/>
      <c r="T316" s="5" t="s">
        <v>1057</v>
      </c>
      <c r="U316" s="5" t="s">
        <v>1057</v>
      </c>
      <c r="V316" s="5" t="s">
        <v>1057</v>
      </c>
      <c r="W316" s="5" t="s">
        <v>1057</v>
      </c>
      <c r="X316" s="5" t="s">
        <v>1057</v>
      </c>
      <c r="Y316" s="5" t="s">
        <v>1057</v>
      </c>
      <c r="Z316" s="6" t="s">
        <v>1058</v>
      </c>
      <c r="AA316" s="6" t="s">
        <v>112</v>
      </c>
      <c r="AB316" s="6" t="s">
        <v>158</v>
      </c>
      <c r="AC316" s="6" t="s">
        <v>1059</v>
      </c>
      <c r="AD316" s="5" t="n">
        <v>1950</v>
      </c>
    </row>
    <row r="317" customFormat="false" ht="15.75" hidden="false" customHeight="false" outlineLevel="0" collapsed="false">
      <c r="A317" s="5"/>
      <c r="B317" s="5"/>
      <c r="C317" s="5"/>
      <c r="D317" s="5"/>
      <c r="E317" s="5"/>
      <c r="F317" s="5"/>
      <c r="G317" s="5"/>
      <c r="H317" s="5"/>
      <c r="I317" s="5"/>
      <c r="J317" s="5"/>
      <c r="K317" s="5"/>
      <c r="L317" s="5"/>
      <c r="M317" s="5"/>
      <c r="N317" s="5"/>
      <c r="O317" s="5"/>
      <c r="P317" s="5"/>
      <c r="Q317" s="5"/>
      <c r="R317" s="5"/>
      <c r="S317" s="5" t="s">
        <v>1060</v>
      </c>
      <c r="T317" s="5" t="s">
        <v>1060</v>
      </c>
      <c r="U317" s="5" t="s">
        <v>1060</v>
      </c>
      <c r="V317" s="5" t="s">
        <v>1060</v>
      </c>
      <c r="W317" s="5" t="s">
        <v>1060</v>
      </c>
      <c r="X317" s="5" t="s">
        <v>1060</v>
      </c>
      <c r="Y317" s="5" t="s">
        <v>1060</v>
      </c>
      <c r="Z317" s="6" t="s">
        <v>1061</v>
      </c>
      <c r="AA317" s="6" t="s">
        <v>173</v>
      </c>
      <c r="AB317" s="6" t="s">
        <v>158</v>
      </c>
      <c r="AC317" s="6" t="s">
        <v>1059</v>
      </c>
      <c r="AD317" s="5" t="n">
        <v>1950</v>
      </c>
    </row>
    <row r="318" customFormat="false" ht="15.75" hidden="false" customHeight="false" outlineLevel="0" collapsed="false">
      <c r="A318" s="5"/>
      <c r="B318" s="5"/>
      <c r="C318" s="5"/>
      <c r="D318" s="5"/>
      <c r="E318" s="5"/>
      <c r="F318" s="5"/>
      <c r="G318" s="5"/>
      <c r="H318" s="5"/>
      <c r="I318" s="5"/>
      <c r="J318" s="5"/>
      <c r="K318" s="5"/>
      <c r="L318" s="5"/>
      <c r="M318" s="5"/>
      <c r="N318" s="5"/>
      <c r="O318" s="5"/>
      <c r="P318" s="5"/>
      <c r="Q318" s="5"/>
      <c r="R318" s="5"/>
      <c r="S318" s="5"/>
      <c r="T318" s="5"/>
      <c r="U318" s="5"/>
      <c r="V318" s="5" t="s">
        <v>1062</v>
      </c>
      <c r="W318" s="5" t="s">
        <v>1062</v>
      </c>
      <c r="X318" s="5" t="s">
        <v>1062</v>
      </c>
      <c r="Y318" s="5" t="s">
        <v>1062</v>
      </c>
      <c r="Z318" s="6" t="s">
        <v>1063</v>
      </c>
      <c r="AA318" s="6" t="s">
        <v>1064</v>
      </c>
      <c r="AB318" s="6" t="s">
        <v>158</v>
      </c>
      <c r="AC318" s="6" t="s">
        <v>59</v>
      </c>
      <c r="AD318" s="5" t="n">
        <v>1500</v>
      </c>
    </row>
    <row r="319" customFormat="false" ht="15.75" hidden="false" customHeight="false" outlineLevel="0" collapsed="false">
      <c r="A319" s="5" t="s">
        <v>1065</v>
      </c>
      <c r="B319" s="5"/>
      <c r="C319" s="5"/>
      <c r="D319" s="5"/>
      <c r="E319" s="5"/>
      <c r="F319" s="5"/>
      <c r="G319" s="5"/>
      <c r="H319" s="5"/>
      <c r="I319" s="5"/>
      <c r="J319" s="5"/>
      <c r="K319" s="5"/>
      <c r="L319" s="5"/>
      <c r="M319" s="5"/>
      <c r="N319" s="5"/>
      <c r="O319" s="5"/>
      <c r="P319" s="5"/>
      <c r="Q319" s="5"/>
      <c r="R319" s="5"/>
      <c r="S319" s="5"/>
      <c r="T319" s="5"/>
      <c r="U319" s="5"/>
      <c r="V319" s="5"/>
      <c r="W319" s="5" t="s">
        <v>1066</v>
      </c>
      <c r="X319" s="5" t="s">
        <v>1066</v>
      </c>
      <c r="Y319" s="5" t="s">
        <v>1066</v>
      </c>
      <c r="Z319" s="6" t="s">
        <v>1067</v>
      </c>
      <c r="AA319" s="6" t="s">
        <v>44</v>
      </c>
      <c r="AB319" s="6" t="s">
        <v>1068</v>
      </c>
      <c r="AC319" s="6" t="s">
        <v>64</v>
      </c>
      <c r="AD319" s="5" t="n">
        <v>4800</v>
      </c>
    </row>
    <row r="320" customFormat="false" ht="15.75" hidden="false" customHeight="false" outlineLevel="0" collapsed="false">
      <c r="A320" s="5" t="s">
        <v>1069</v>
      </c>
      <c r="B320" s="5"/>
      <c r="C320" s="5"/>
      <c r="D320" s="5"/>
      <c r="E320" s="5"/>
      <c r="F320" s="5"/>
      <c r="G320" s="5"/>
      <c r="H320" s="5"/>
      <c r="I320" s="5"/>
      <c r="J320" s="5"/>
      <c r="K320" s="5"/>
      <c r="L320" s="5"/>
      <c r="M320" s="5"/>
      <c r="N320" s="5"/>
      <c r="O320" s="5"/>
      <c r="P320" s="5"/>
      <c r="Q320" s="5"/>
      <c r="R320" s="5"/>
      <c r="S320" s="5"/>
      <c r="T320" s="5"/>
      <c r="U320" s="5" t="s">
        <v>1070</v>
      </c>
      <c r="V320" s="5" t="s">
        <v>1070</v>
      </c>
      <c r="W320" s="5" t="s">
        <v>1070</v>
      </c>
      <c r="X320" s="5" t="s">
        <v>1070</v>
      </c>
      <c r="Y320" s="5" t="s">
        <v>1070</v>
      </c>
      <c r="Z320" s="6" t="s">
        <v>1071</v>
      </c>
      <c r="AA320" s="6" t="s">
        <v>44</v>
      </c>
      <c r="AB320" s="6" t="s">
        <v>158</v>
      </c>
      <c r="AC320" s="6" t="s">
        <v>1072</v>
      </c>
      <c r="AD320" s="5" t="n">
        <v>2300</v>
      </c>
    </row>
    <row r="321" customFormat="false" ht="15.75" hidden="false" customHeight="false" outlineLevel="0" collapsed="false">
      <c r="A321" s="5"/>
      <c r="B321" s="5"/>
      <c r="C321" s="5"/>
      <c r="D321" s="5"/>
      <c r="E321" s="5"/>
      <c r="F321" s="5"/>
      <c r="G321" s="5"/>
      <c r="H321" s="5"/>
      <c r="I321" s="5"/>
      <c r="J321" s="5"/>
      <c r="K321" s="5"/>
      <c r="L321" s="5"/>
      <c r="M321" s="5"/>
      <c r="N321" s="5"/>
      <c r="O321" s="5"/>
      <c r="P321" s="5"/>
      <c r="Q321" s="5"/>
      <c r="R321" s="5"/>
      <c r="S321" s="5"/>
      <c r="T321" s="5" t="s">
        <v>1073</v>
      </c>
      <c r="U321" s="5" t="s">
        <v>1073</v>
      </c>
      <c r="V321" s="5" t="s">
        <v>1073</v>
      </c>
      <c r="W321" s="5" t="s">
        <v>1073</v>
      </c>
      <c r="X321" s="5" t="s">
        <v>1073</v>
      </c>
      <c r="Y321" s="5" t="s">
        <v>1073</v>
      </c>
      <c r="Z321" s="6" t="s">
        <v>1074</v>
      </c>
      <c r="AA321" s="6" t="s">
        <v>54</v>
      </c>
      <c r="AB321" s="6" t="s">
        <v>158</v>
      </c>
      <c r="AC321" s="6" t="s">
        <v>1075</v>
      </c>
      <c r="AD321" s="5" t="n">
        <v>2700</v>
      </c>
    </row>
    <row r="322" customFormat="false" ht="15.75" hidden="false" customHeight="false" outlineLevel="0" collapsed="false">
      <c r="A322" s="5"/>
      <c r="B322" s="5"/>
      <c r="C322" s="5"/>
      <c r="D322" s="5"/>
      <c r="E322" s="5"/>
      <c r="F322" s="5"/>
      <c r="G322" s="5"/>
      <c r="H322" s="5"/>
      <c r="I322" s="5"/>
      <c r="J322" s="5"/>
      <c r="K322" s="5"/>
      <c r="L322" s="5"/>
      <c r="M322" s="5"/>
      <c r="N322" s="5"/>
      <c r="O322" s="5"/>
      <c r="P322" s="5"/>
      <c r="Q322" s="5"/>
      <c r="R322" s="5"/>
      <c r="S322" s="5"/>
      <c r="T322" s="5"/>
      <c r="U322" s="5"/>
      <c r="V322" s="5"/>
      <c r="W322" s="5"/>
      <c r="X322" s="5"/>
      <c r="Y322" s="19" t="s">
        <v>1076</v>
      </c>
      <c r="Z322" s="20" t="s">
        <v>1077</v>
      </c>
      <c r="AA322" s="20" t="s">
        <v>44</v>
      </c>
      <c r="AB322" s="6" t="s">
        <v>182</v>
      </c>
      <c r="AC322" s="6" t="s">
        <v>45</v>
      </c>
      <c r="AD322" s="5" t="n">
        <v>600</v>
      </c>
    </row>
    <row r="323" customFormat="false" ht="15.75" hidden="false" customHeight="false" outlineLevel="0" collapsed="false">
      <c r="A323" s="5"/>
      <c r="B323" s="5"/>
      <c r="C323" s="5"/>
      <c r="D323" s="5"/>
      <c r="E323" s="5"/>
      <c r="F323" s="5"/>
      <c r="G323" s="5"/>
      <c r="H323" s="5"/>
      <c r="I323" s="5"/>
      <c r="J323" s="5"/>
      <c r="K323" s="5"/>
      <c r="L323" s="5"/>
      <c r="M323" s="5"/>
      <c r="N323" s="5"/>
      <c r="O323" s="5"/>
      <c r="P323" s="5"/>
      <c r="Q323" s="5"/>
      <c r="R323" s="5" t="s">
        <v>1078</v>
      </c>
      <c r="S323" s="5" t="s">
        <v>1078</v>
      </c>
      <c r="T323" s="5" t="s">
        <v>1078</v>
      </c>
      <c r="U323" s="5" t="s">
        <v>1078</v>
      </c>
      <c r="V323" s="5" t="s">
        <v>1078</v>
      </c>
      <c r="W323" s="5" t="s">
        <v>1078</v>
      </c>
      <c r="X323" s="5" t="s">
        <v>1078</v>
      </c>
      <c r="Y323" s="5" t="s">
        <v>1078</v>
      </c>
      <c r="Z323" s="6" t="s">
        <v>1079</v>
      </c>
      <c r="AA323" s="6" t="s">
        <v>44</v>
      </c>
      <c r="AB323" s="6" t="s">
        <v>158</v>
      </c>
      <c r="AC323" s="6" t="s">
        <v>1080</v>
      </c>
      <c r="AD323" s="5" t="n">
        <v>2200</v>
      </c>
    </row>
    <row r="324" customFormat="false" ht="15.75" hidden="false" customHeight="false" outlineLevel="0" collapsed="false">
      <c r="A324" s="5"/>
      <c r="B324" s="5"/>
      <c r="C324" s="5"/>
      <c r="D324" s="5"/>
      <c r="E324" s="5"/>
      <c r="F324" s="5"/>
      <c r="G324" s="5"/>
      <c r="H324" s="5"/>
      <c r="I324" s="5"/>
      <c r="J324" s="5"/>
      <c r="K324" s="5"/>
      <c r="L324" s="5"/>
      <c r="M324" s="5"/>
      <c r="N324" s="5"/>
      <c r="O324" s="5"/>
      <c r="P324" s="5"/>
      <c r="Q324" s="5"/>
      <c r="R324" s="5"/>
      <c r="S324" s="5"/>
      <c r="T324" s="5"/>
      <c r="U324" s="5"/>
      <c r="V324" s="5"/>
      <c r="W324" s="5" t="s">
        <v>1081</v>
      </c>
      <c r="X324" s="5" t="s">
        <v>1081</v>
      </c>
      <c r="Y324" s="5" t="s">
        <v>1081</v>
      </c>
      <c r="Z324" s="6" t="s">
        <v>1082</v>
      </c>
      <c r="AA324" s="6" t="s">
        <v>194</v>
      </c>
      <c r="AB324" s="6" t="s">
        <v>158</v>
      </c>
      <c r="AC324" s="6" t="s">
        <v>59</v>
      </c>
      <c r="AD324" s="5" t="n">
        <v>950</v>
      </c>
    </row>
    <row r="325" customFormat="false" ht="15.75" hidden="false" customHeight="false" outlineLevel="0" collapsed="false">
      <c r="B325" s="5"/>
      <c r="C325" s="5"/>
      <c r="D325" s="5"/>
      <c r="E325" s="5"/>
      <c r="F325" s="5"/>
      <c r="G325" s="5"/>
      <c r="H325" s="5"/>
      <c r="I325" s="5"/>
      <c r="J325" s="5"/>
      <c r="K325" s="5"/>
      <c r="L325" s="5"/>
      <c r="M325" s="5"/>
      <c r="N325" s="5"/>
      <c r="O325" s="5"/>
      <c r="P325" s="5"/>
      <c r="Q325" s="5"/>
      <c r="R325" s="5"/>
      <c r="S325" s="5"/>
      <c r="T325" s="5"/>
      <c r="U325" s="5"/>
      <c r="V325" s="5"/>
      <c r="W325" s="5"/>
      <c r="X325" s="5"/>
      <c r="Y325" s="19" t="s">
        <v>1083</v>
      </c>
      <c r="Z325" s="20" t="s">
        <v>1084</v>
      </c>
      <c r="AA325" s="20" t="s">
        <v>229</v>
      </c>
      <c r="AB325" s="6" t="s">
        <v>182</v>
      </c>
      <c r="AC325" s="6" t="s">
        <v>45</v>
      </c>
      <c r="AD325" s="5" t="n">
        <v>375</v>
      </c>
    </row>
    <row r="326" customFormat="false" ht="15.75" hidden="false" customHeight="false" outlineLevel="0" collapsed="false">
      <c r="B326" s="5"/>
      <c r="C326" s="5"/>
      <c r="D326" s="5"/>
      <c r="E326" s="5"/>
      <c r="F326" s="5"/>
      <c r="G326" s="5"/>
      <c r="H326" s="5"/>
      <c r="I326" s="5"/>
      <c r="J326" s="5"/>
      <c r="K326" s="5"/>
      <c r="L326" s="5"/>
      <c r="M326" s="5"/>
      <c r="N326" s="5"/>
      <c r="O326" s="5"/>
      <c r="P326" s="5"/>
      <c r="Q326" s="5"/>
      <c r="R326" s="5"/>
      <c r="S326" s="5"/>
      <c r="T326" s="5"/>
      <c r="U326" s="5"/>
      <c r="V326" s="5"/>
      <c r="W326" s="5" t="s">
        <v>1085</v>
      </c>
      <c r="X326" s="5" t="s">
        <v>1085</v>
      </c>
      <c r="Y326" s="5" t="s">
        <v>1085</v>
      </c>
      <c r="Z326" s="6" t="s">
        <v>1086</v>
      </c>
      <c r="AA326" s="6" t="s">
        <v>90</v>
      </c>
      <c r="AB326" s="8" t="s">
        <v>182</v>
      </c>
      <c r="AC326" s="8" t="s">
        <v>45</v>
      </c>
      <c r="AD326" s="5" t="n">
        <v>800</v>
      </c>
    </row>
    <row r="327" customFormat="false" ht="15.75" hidden="false" customHeight="false" outlineLevel="0" collapsed="false">
      <c r="A327" s="5"/>
      <c r="B327" s="5"/>
      <c r="C327" s="5"/>
      <c r="D327" s="5"/>
      <c r="E327" s="5"/>
      <c r="F327" s="5"/>
      <c r="G327" s="5"/>
      <c r="H327" s="5"/>
      <c r="I327" s="5"/>
      <c r="J327" s="5"/>
      <c r="K327" s="5"/>
      <c r="L327" s="5"/>
      <c r="M327" s="5"/>
      <c r="N327" s="5"/>
      <c r="O327" s="5"/>
      <c r="P327" s="5"/>
      <c r="Q327" s="5"/>
      <c r="R327" s="5"/>
      <c r="S327" s="5"/>
      <c r="T327" s="5"/>
      <c r="U327" s="5"/>
      <c r="V327" s="5"/>
      <c r="W327" s="5"/>
      <c r="X327" s="5"/>
      <c r="Y327" s="19" t="s">
        <v>1087</v>
      </c>
      <c r="Z327" s="20" t="s">
        <v>1088</v>
      </c>
      <c r="AA327" s="20" t="s">
        <v>610</v>
      </c>
      <c r="AB327" s="8"/>
      <c r="AC327" s="8"/>
      <c r="AD327" s="5" t="n">
        <v>475</v>
      </c>
    </row>
    <row r="328" customFormat="false" ht="15.75" hidden="false" customHeight="false" outlineLevel="0" collapsed="false">
      <c r="A328" s="5"/>
      <c r="B328" s="5"/>
      <c r="C328" s="5"/>
      <c r="D328" s="5"/>
      <c r="E328" s="5"/>
      <c r="F328" s="5"/>
      <c r="G328" s="5"/>
      <c r="H328" s="5"/>
      <c r="I328" s="5"/>
      <c r="J328" s="5"/>
      <c r="K328" s="5"/>
      <c r="L328" s="5"/>
      <c r="M328" s="5"/>
      <c r="N328" s="5"/>
      <c r="O328" s="5"/>
      <c r="P328" s="5"/>
      <c r="Q328" s="5"/>
      <c r="R328" s="5"/>
      <c r="S328" s="5"/>
      <c r="T328" s="5"/>
      <c r="U328" s="5"/>
      <c r="V328" s="5" t="s">
        <v>1089</v>
      </c>
      <c r="W328" s="5" t="s">
        <v>1089</v>
      </c>
      <c r="X328" s="5" t="s">
        <v>1089</v>
      </c>
      <c r="Y328" s="5" t="s">
        <v>1089</v>
      </c>
      <c r="Z328" s="6" t="s">
        <v>1090</v>
      </c>
      <c r="AA328" s="6" t="s">
        <v>90</v>
      </c>
      <c r="AB328" s="6" t="s">
        <v>158</v>
      </c>
      <c r="AC328" s="6" t="s">
        <v>59</v>
      </c>
      <c r="AD328" s="5" t="n">
        <v>1100</v>
      </c>
    </row>
    <row r="329" customFormat="false" ht="15.75" hidden="false" customHeight="true" outlineLevel="0" collapsed="false">
      <c r="A329" s="5"/>
      <c r="B329" s="5"/>
      <c r="C329" s="5"/>
      <c r="D329" s="5"/>
      <c r="E329" s="5"/>
      <c r="F329" s="5"/>
      <c r="G329" s="5"/>
      <c r="H329" s="5"/>
      <c r="I329" s="5"/>
      <c r="J329" s="5"/>
      <c r="K329" s="5"/>
      <c r="L329" s="5"/>
      <c r="M329" s="5"/>
      <c r="N329" s="5"/>
      <c r="O329" s="5"/>
      <c r="P329" s="5"/>
      <c r="Q329" s="5"/>
      <c r="R329" s="5"/>
      <c r="S329" s="5"/>
      <c r="T329" s="5"/>
      <c r="U329" s="5"/>
      <c r="V329" s="5" t="s">
        <v>1091</v>
      </c>
      <c r="W329" s="5" t="s">
        <v>1092</v>
      </c>
      <c r="X329" s="5" t="s">
        <v>1093</v>
      </c>
      <c r="Y329" s="5" t="s">
        <v>1093</v>
      </c>
      <c r="Z329" s="6" t="s">
        <v>1094</v>
      </c>
      <c r="AA329" s="6" t="s">
        <v>436</v>
      </c>
      <c r="AB329" s="17" t="s">
        <v>1095</v>
      </c>
      <c r="AC329" s="17" t="s">
        <v>1096</v>
      </c>
      <c r="AD329" s="9" t="n">
        <v>2100</v>
      </c>
    </row>
    <row r="330" customFormat="false" ht="15.75" hidden="false" customHeight="false" outlineLevel="0" collapsed="false">
      <c r="A330" s="5"/>
      <c r="B330" s="5"/>
      <c r="C330" s="5"/>
      <c r="D330" s="5"/>
      <c r="E330" s="5"/>
      <c r="F330" s="5"/>
      <c r="G330" s="5"/>
      <c r="H330" s="5"/>
      <c r="I330" s="5"/>
      <c r="J330" s="5"/>
      <c r="K330" s="5"/>
      <c r="L330" s="5"/>
      <c r="M330" s="5"/>
      <c r="N330" s="5"/>
      <c r="O330" s="5"/>
      <c r="P330" s="5"/>
      <c r="Q330" s="5"/>
      <c r="R330" s="5"/>
      <c r="S330" s="5"/>
      <c r="T330" s="5"/>
      <c r="U330" s="5"/>
      <c r="V330" s="5"/>
      <c r="W330" s="5"/>
      <c r="X330" s="5"/>
      <c r="Y330" s="5" t="s">
        <v>1097</v>
      </c>
      <c r="Z330" s="6" t="s">
        <v>1098</v>
      </c>
      <c r="AA330" s="6" t="s">
        <v>436</v>
      </c>
      <c r="AB330" s="17"/>
      <c r="AC330" s="17"/>
      <c r="AD330" s="17"/>
    </row>
    <row r="331" customFormat="false" ht="15.75" hidden="false" customHeight="false" outlineLevel="0" collapsed="false">
      <c r="A331" s="5"/>
      <c r="B331" s="5"/>
      <c r="C331" s="5"/>
      <c r="D331" s="5"/>
      <c r="E331" s="5"/>
      <c r="F331" s="5"/>
      <c r="G331" s="5"/>
      <c r="H331" s="5"/>
      <c r="I331" s="5"/>
      <c r="J331" s="5"/>
      <c r="K331" s="5"/>
      <c r="L331" s="5"/>
      <c r="M331" s="5"/>
      <c r="N331" s="5"/>
      <c r="O331" s="5"/>
      <c r="P331" s="5"/>
      <c r="Q331" s="5"/>
      <c r="R331" s="5"/>
      <c r="S331" s="5"/>
      <c r="T331" s="5"/>
      <c r="U331" s="5"/>
      <c r="V331" s="5" t="s">
        <v>1099</v>
      </c>
      <c r="W331" s="5" t="s">
        <v>1100</v>
      </c>
      <c r="X331" s="5" t="s">
        <v>1101</v>
      </c>
      <c r="Y331" s="5" t="s">
        <v>1102</v>
      </c>
      <c r="Z331" s="6" t="s">
        <v>1103</v>
      </c>
      <c r="AA331" s="6" t="s">
        <v>406</v>
      </c>
      <c r="AB331" s="17"/>
      <c r="AC331" s="17"/>
      <c r="AD331" s="17"/>
    </row>
    <row r="332" customFormat="false" ht="15.75" hidden="false" customHeight="false" outlineLevel="0" collapsed="false">
      <c r="A332" s="5"/>
      <c r="B332" s="5"/>
      <c r="C332" s="5"/>
      <c r="D332" s="5"/>
      <c r="E332" s="5"/>
      <c r="F332" s="5"/>
      <c r="G332" s="5"/>
      <c r="H332" s="5"/>
      <c r="I332" s="5"/>
      <c r="J332" s="5"/>
      <c r="K332" s="5"/>
      <c r="L332" s="5"/>
      <c r="M332" s="5"/>
      <c r="N332" s="5"/>
      <c r="O332" s="5"/>
      <c r="P332" s="5"/>
      <c r="Q332" s="5"/>
      <c r="R332" s="5"/>
      <c r="S332" s="5"/>
      <c r="T332" s="5"/>
      <c r="U332" s="5"/>
      <c r="V332" s="5"/>
      <c r="W332" s="5"/>
      <c r="X332" s="5"/>
      <c r="Y332" s="5" t="s">
        <v>1102</v>
      </c>
      <c r="Z332" s="6" t="s">
        <v>1104</v>
      </c>
      <c r="AA332" s="6" t="s">
        <v>229</v>
      </c>
      <c r="AB332" s="17"/>
      <c r="AC332" s="17"/>
      <c r="AD332" s="17"/>
    </row>
    <row r="333" customFormat="false" ht="15.75" hidden="false" customHeight="false" outlineLevel="0" collapsed="false">
      <c r="A333" s="5"/>
      <c r="B333" s="5"/>
      <c r="C333" s="5"/>
      <c r="D333" s="5"/>
      <c r="E333" s="5"/>
      <c r="F333" s="5"/>
      <c r="G333" s="5"/>
      <c r="H333" s="5"/>
      <c r="I333" s="5"/>
      <c r="J333" s="5"/>
      <c r="K333" s="5"/>
      <c r="L333" s="5"/>
      <c r="M333" s="5"/>
      <c r="N333" s="5"/>
      <c r="O333" s="5"/>
      <c r="P333" s="5"/>
      <c r="Q333" s="5"/>
      <c r="R333" s="5"/>
      <c r="S333" s="5"/>
      <c r="T333" s="5"/>
      <c r="U333" s="5"/>
      <c r="V333" s="5" t="s">
        <v>1105</v>
      </c>
      <c r="W333" s="5" t="s">
        <v>1106</v>
      </c>
      <c r="X333" s="5" t="s">
        <v>1106</v>
      </c>
      <c r="Y333" s="5" t="s">
        <v>1107</v>
      </c>
      <c r="Z333" s="6" t="s">
        <v>1108</v>
      </c>
      <c r="AA333" s="6" t="s">
        <v>44</v>
      </c>
      <c r="AB333" s="17"/>
      <c r="AC333" s="17"/>
      <c r="AD333" s="17"/>
    </row>
    <row r="334" customFormat="false" ht="15.75" hidden="false" customHeight="false" outlineLevel="0" collapsed="false">
      <c r="A334" s="5"/>
      <c r="B334" s="5"/>
      <c r="C334" s="5"/>
      <c r="D334" s="5"/>
      <c r="E334" s="5"/>
      <c r="F334" s="5"/>
      <c r="G334" s="5"/>
      <c r="H334" s="5"/>
      <c r="I334" s="5"/>
      <c r="J334" s="5"/>
      <c r="K334" s="5"/>
      <c r="L334" s="5"/>
      <c r="M334" s="5"/>
      <c r="N334" s="5"/>
      <c r="O334" s="5"/>
      <c r="P334" s="5"/>
      <c r="Q334" s="5"/>
      <c r="R334" s="5"/>
      <c r="S334" s="5"/>
      <c r="T334" s="5"/>
      <c r="U334" s="5"/>
      <c r="V334" s="5"/>
      <c r="W334" s="5"/>
      <c r="X334" s="5"/>
      <c r="Y334" s="5" t="s">
        <v>1109</v>
      </c>
      <c r="Z334" s="6" t="s">
        <v>1110</v>
      </c>
      <c r="AA334" s="6" t="s">
        <v>436</v>
      </c>
      <c r="AB334" s="17"/>
      <c r="AC334" s="17"/>
      <c r="AD334" s="17"/>
    </row>
    <row r="335" customFormat="false" ht="15.75" hidden="false" customHeight="false" outlineLevel="0" collapsed="false">
      <c r="A335" s="5"/>
      <c r="B335" s="5"/>
      <c r="C335" s="5"/>
      <c r="D335" s="5"/>
      <c r="E335" s="5"/>
      <c r="F335" s="5"/>
      <c r="G335" s="5"/>
      <c r="H335" s="5"/>
      <c r="I335" s="5"/>
      <c r="J335" s="5"/>
      <c r="K335" s="5"/>
      <c r="L335" s="5"/>
      <c r="M335" s="5"/>
      <c r="N335" s="5"/>
      <c r="O335" s="5"/>
      <c r="P335" s="5"/>
      <c r="Q335" s="5"/>
      <c r="R335" s="5"/>
      <c r="S335" s="5"/>
      <c r="T335" s="5"/>
      <c r="U335" s="5"/>
      <c r="V335" s="5"/>
      <c r="W335" s="5"/>
      <c r="X335" s="5" t="s">
        <v>1111</v>
      </c>
      <c r="Y335" s="5" t="s">
        <v>1111</v>
      </c>
      <c r="Z335" s="6" t="s">
        <v>1112</v>
      </c>
      <c r="AA335" s="6" t="s">
        <v>125</v>
      </c>
      <c r="AB335" s="6" t="s">
        <v>158</v>
      </c>
      <c r="AC335" s="6" t="s">
        <v>59</v>
      </c>
      <c r="AD335" s="5" t="n">
        <v>900</v>
      </c>
    </row>
    <row r="336" customFormat="false" ht="15.75" hidden="false" customHeight="false" outlineLevel="0" collapsed="false">
      <c r="A336" s="5"/>
      <c r="B336" s="5"/>
      <c r="C336" s="5"/>
      <c r="D336" s="5"/>
      <c r="E336" s="5"/>
      <c r="F336" s="5"/>
      <c r="G336" s="5"/>
      <c r="H336" s="5"/>
      <c r="I336" s="5"/>
      <c r="J336" s="5"/>
      <c r="K336" s="5"/>
      <c r="L336" s="5"/>
      <c r="M336" s="5"/>
      <c r="N336" s="5"/>
      <c r="O336" s="5"/>
      <c r="P336" s="5"/>
      <c r="Q336" s="5"/>
      <c r="R336" s="5"/>
      <c r="S336" s="5"/>
      <c r="T336" s="5"/>
      <c r="U336" s="5"/>
      <c r="V336" s="5"/>
      <c r="W336" s="5"/>
      <c r="X336" s="5" t="s">
        <v>1113</v>
      </c>
      <c r="Y336" s="5" t="s">
        <v>1113</v>
      </c>
      <c r="Z336" s="6" t="s">
        <v>1114</v>
      </c>
      <c r="AA336" s="6" t="s">
        <v>232</v>
      </c>
      <c r="AB336" s="6" t="s">
        <v>158</v>
      </c>
      <c r="AC336" s="6" t="s">
        <v>59</v>
      </c>
      <c r="AD336" s="5" t="n">
        <v>750</v>
      </c>
    </row>
    <row r="337" customFormat="false" ht="15.75" hidden="false" customHeight="false" outlineLevel="0" collapsed="false">
      <c r="A337" s="3"/>
      <c r="B337" s="3"/>
      <c r="C337" s="3"/>
      <c r="D337" s="3"/>
      <c r="E337" s="3"/>
      <c r="F337" s="3"/>
      <c r="G337" s="3"/>
      <c r="H337" s="3"/>
      <c r="I337" s="3"/>
      <c r="J337" s="3"/>
      <c r="K337" s="3"/>
      <c r="L337" s="3"/>
      <c r="M337" s="3"/>
      <c r="N337" s="3"/>
      <c r="O337" s="3"/>
      <c r="P337" s="3"/>
      <c r="Q337" s="3"/>
      <c r="R337" s="3" t="s">
        <v>1115</v>
      </c>
      <c r="S337" s="3" t="s">
        <v>1115</v>
      </c>
      <c r="T337" s="3" t="s">
        <v>1115</v>
      </c>
      <c r="U337" s="3" t="s">
        <v>1115</v>
      </c>
      <c r="V337" s="3" t="s">
        <v>1115</v>
      </c>
      <c r="W337" s="3" t="s">
        <v>1115</v>
      </c>
      <c r="X337" s="3" t="s">
        <v>1115</v>
      </c>
      <c r="Y337" s="3" t="s">
        <v>1115</v>
      </c>
      <c r="Z337" s="4" t="s">
        <v>1116</v>
      </c>
      <c r="AA337" s="4" t="s">
        <v>90</v>
      </c>
      <c r="AB337" s="4" t="s">
        <v>158</v>
      </c>
      <c r="AC337" s="4" t="s">
        <v>1117</v>
      </c>
      <c r="AD337" s="3" t="n">
        <v>2000</v>
      </c>
    </row>
    <row r="338" customFormat="false" ht="15.75" hidden="false" customHeight="false" outlineLevel="0" collapsed="false">
      <c r="A338" s="5" t="s">
        <v>1118</v>
      </c>
      <c r="B338" s="5"/>
      <c r="C338" s="5"/>
      <c r="D338" s="5"/>
      <c r="E338" s="5"/>
      <c r="F338" s="5"/>
      <c r="G338" s="5"/>
      <c r="H338" s="5"/>
      <c r="I338" s="5"/>
      <c r="J338" s="5"/>
      <c r="K338" s="5"/>
      <c r="L338" s="5"/>
      <c r="M338" s="5"/>
      <c r="N338" s="5"/>
      <c r="O338" s="5"/>
      <c r="P338" s="5"/>
      <c r="Q338" s="5"/>
      <c r="R338" s="5"/>
      <c r="S338" s="5"/>
      <c r="T338" s="5"/>
      <c r="U338" s="5"/>
      <c r="V338" s="5"/>
      <c r="W338" s="5"/>
      <c r="X338" s="5" t="s">
        <v>1119</v>
      </c>
      <c r="Y338" s="5" t="s">
        <v>1119</v>
      </c>
      <c r="Z338" s="6" t="s">
        <v>1120</v>
      </c>
      <c r="AA338" s="6" t="s">
        <v>44</v>
      </c>
      <c r="AB338" s="8" t="s">
        <v>182</v>
      </c>
      <c r="AC338" s="8" t="s">
        <v>45</v>
      </c>
      <c r="AD338" s="9" t="n">
        <v>650</v>
      </c>
    </row>
    <row r="339" customFormat="false" ht="15.75" hidden="false" customHeight="false" outlineLevel="0" collapsed="false">
      <c r="A339" s="5"/>
      <c r="B339" s="5"/>
      <c r="C339" s="5"/>
      <c r="D339" s="5"/>
      <c r="E339" s="5"/>
      <c r="F339" s="5"/>
      <c r="G339" s="5"/>
      <c r="H339" s="5"/>
      <c r="I339" s="5"/>
      <c r="J339" s="5"/>
      <c r="K339" s="5"/>
      <c r="L339" s="5"/>
      <c r="M339" s="5"/>
      <c r="N339" s="5"/>
      <c r="O339" s="5"/>
      <c r="P339" s="5"/>
      <c r="Q339" s="5"/>
      <c r="R339" s="5"/>
      <c r="S339" s="5"/>
      <c r="T339" s="5"/>
      <c r="U339" s="5"/>
      <c r="V339" s="5"/>
      <c r="W339" s="5"/>
      <c r="X339" s="5"/>
      <c r="Y339" s="19" t="s">
        <v>1121</v>
      </c>
      <c r="Z339" s="20" t="s">
        <v>1122</v>
      </c>
      <c r="AA339" s="20" t="s">
        <v>90</v>
      </c>
      <c r="AB339" s="8"/>
      <c r="AC339" s="8"/>
      <c r="AD339" s="8"/>
    </row>
    <row r="340" customFormat="false" ht="15.75" hidden="false" customHeight="false" outlineLevel="0" collapsed="false">
      <c r="A340" s="5"/>
      <c r="B340" s="5"/>
      <c r="C340" s="5"/>
      <c r="D340" s="5"/>
      <c r="E340" s="5"/>
      <c r="F340" s="5"/>
      <c r="G340" s="5"/>
      <c r="H340" s="5"/>
      <c r="I340" s="5"/>
      <c r="J340" s="5"/>
      <c r="K340" s="5"/>
      <c r="L340" s="5"/>
      <c r="M340" s="5"/>
      <c r="N340" s="5"/>
      <c r="O340" s="5"/>
      <c r="P340" s="5"/>
      <c r="Q340" s="5"/>
      <c r="R340" s="5"/>
      <c r="S340" s="5"/>
      <c r="T340" s="5"/>
      <c r="U340" s="5" t="s">
        <v>1123</v>
      </c>
      <c r="V340" s="5" t="s">
        <v>1123</v>
      </c>
      <c r="W340" s="5" t="s">
        <v>1123</v>
      </c>
      <c r="X340" s="5" t="s">
        <v>1123</v>
      </c>
      <c r="Y340" s="5" t="s">
        <v>1123</v>
      </c>
      <c r="Z340" s="6" t="s">
        <v>1124</v>
      </c>
      <c r="AA340" s="6" t="s">
        <v>621</v>
      </c>
      <c r="AB340" s="6" t="s">
        <v>1125</v>
      </c>
      <c r="AC340" s="6" t="s">
        <v>59</v>
      </c>
      <c r="AD340" s="5" t="n">
        <v>3800</v>
      </c>
    </row>
    <row r="341" customFormat="false" ht="15.75" hidden="false" customHeight="false" outlineLevel="0" collapsed="false">
      <c r="A341" s="5"/>
      <c r="B341" s="5"/>
      <c r="C341" s="5"/>
      <c r="D341" s="5"/>
      <c r="E341" s="5"/>
      <c r="F341" s="5"/>
      <c r="G341" s="5"/>
      <c r="H341" s="5"/>
      <c r="I341" s="5"/>
      <c r="J341" s="5"/>
      <c r="K341" s="5"/>
      <c r="L341" s="5"/>
      <c r="M341" s="5"/>
      <c r="N341" s="5" t="s">
        <v>1126</v>
      </c>
      <c r="O341" s="5" t="s">
        <v>1126</v>
      </c>
      <c r="P341" s="5" t="s">
        <v>1126</v>
      </c>
      <c r="Q341" s="5" t="s">
        <v>1126</v>
      </c>
      <c r="R341" s="5" t="s">
        <v>1126</v>
      </c>
      <c r="S341" s="5" t="s">
        <v>1126</v>
      </c>
      <c r="T341" s="5" t="s">
        <v>1126</v>
      </c>
      <c r="U341" s="5" t="s">
        <v>1126</v>
      </c>
      <c r="V341" s="5" t="s">
        <v>1126</v>
      </c>
      <c r="W341" s="5" t="s">
        <v>1127</v>
      </c>
      <c r="X341" s="5" t="s">
        <v>1128</v>
      </c>
      <c r="Y341" s="5" t="s">
        <v>1129</v>
      </c>
      <c r="Z341" s="6" t="s">
        <v>1130</v>
      </c>
      <c r="AA341" s="6" t="s">
        <v>33</v>
      </c>
      <c r="AB341" s="8" t="s">
        <v>1131</v>
      </c>
      <c r="AC341" s="8" t="s">
        <v>1132</v>
      </c>
      <c r="AD341" s="9" t="n">
        <v>3000</v>
      </c>
    </row>
    <row r="342" customFormat="false" ht="15.75" hidden="false" customHeight="false" outlineLevel="0" collapsed="false">
      <c r="A342" s="5"/>
      <c r="B342" s="5"/>
      <c r="C342" s="5"/>
      <c r="D342" s="5"/>
      <c r="E342" s="5"/>
      <c r="F342" s="5"/>
      <c r="G342" s="5"/>
      <c r="H342" s="5"/>
      <c r="I342" s="5"/>
      <c r="J342" s="5"/>
      <c r="K342" s="5"/>
      <c r="L342" s="5"/>
      <c r="M342" s="5"/>
      <c r="N342" s="5"/>
      <c r="O342" s="5"/>
      <c r="P342" s="5"/>
      <c r="Q342" s="5"/>
      <c r="R342" s="5"/>
      <c r="S342" s="5"/>
      <c r="T342" s="5"/>
      <c r="U342" s="5"/>
      <c r="V342" s="5"/>
      <c r="W342" s="5" t="s">
        <v>1133</v>
      </c>
      <c r="X342" s="5" t="s">
        <v>1134</v>
      </c>
      <c r="Y342" s="5" t="s">
        <v>1134</v>
      </c>
      <c r="Z342" s="6" t="s">
        <v>1135</v>
      </c>
      <c r="AA342" s="6" t="s">
        <v>44</v>
      </c>
      <c r="AB342" s="8"/>
      <c r="AC342" s="8"/>
      <c r="AD342" s="8"/>
    </row>
    <row r="343" customFormat="false" ht="15.75" hidden="false" customHeight="false" outlineLevel="0" collapsed="false">
      <c r="A343" s="3"/>
      <c r="B343" s="3"/>
      <c r="C343" s="3"/>
      <c r="D343" s="3"/>
      <c r="E343" s="3"/>
      <c r="F343" s="3"/>
      <c r="G343" s="3"/>
      <c r="H343" s="3"/>
      <c r="I343" s="3"/>
      <c r="J343" s="3"/>
      <c r="K343" s="3"/>
      <c r="L343" s="3"/>
      <c r="M343" s="3"/>
      <c r="N343" s="3"/>
      <c r="O343" s="3"/>
      <c r="P343" s="3"/>
      <c r="Q343" s="3"/>
      <c r="R343" s="3"/>
      <c r="S343" s="3"/>
      <c r="T343" s="3"/>
      <c r="U343" s="3"/>
      <c r="V343" s="3"/>
      <c r="W343" s="3"/>
      <c r="X343" s="3"/>
      <c r="Y343" s="21" t="s">
        <v>1136</v>
      </c>
      <c r="Z343" s="22" t="s">
        <v>1137</v>
      </c>
      <c r="AA343" s="22" t="s">
        <v>44</v>
      </c>
      <c r="AB343" s="4" t="s">
        <v>163</v>
      </c>
      <c r="AC343" s="4" t="s">
        <v>59</v>
      </c>
      <c r="AD343" s="3" t="n">
        <v>350</v>
      </c>
    </row>
    <row r="344" customFormat="false" ht="15.75" hidden="false" customHeight="false" outlineLevel="0" collapsed="false">
      <c r="A344" s="5" t="s">
        <v>1138</v>
      </c>
      <c r="B344" s="5"/>
      <c r="C344" s="5"/>
      <c r="D344" s="5"/>
      <c r="E344" s="5"/>
      <c r="F344" s="5"/>
      <c r="G344" s="5"/>
      <c r="H344" s="5"/>
      <c r="I344" s="5"/>
      <c r="J344" s="5"/>
      <c r="K344" s="5"/>
      <c r="L344" s="5"/>
      <c r="M344" s="5"/>
      <c r="N344" s="5"/>
      <c r="O344" s="5"/>
      <c r="P344" s="5"/>
      <c r="Q344" s="5"/>
      <c r="R344" s="5"/>
      <c r="S344" s="5"/>
      <c r="T344" s="5"/>
      <c r="U344" s="5"/>
      <c r="V344" s="5"/>
      <c r="W344" s="5"/>
      <c r="X344" s="5"/>
      <c r="Y344" s="19" t="s">
        <v>1139</v>
      </c>
      <c r="Z344" s="20" t="s">
        <v>1140</v>
      </c>
      <c r="AA344" s="20" t="s">
        <v>44</v>
      </c>
      <c r="AB344" s="8" t="s">
        <v>163</v>
      </c>
      <c r="AC344" s="8" t="s">
        <v>59</v>
      </c>
      <c r="AD344" s="9" t="n">
        <v>600</v>
      </c>
    </row>
    <row r="345" customFormat="false" ht="15.75" hidden="false" customHeight="false" outlineLevel="0" collapsed="false">
      <c r="A345" s="5"/>
      <c r="B345" s="5"/>
      <c r="C345" s="5"/>
      <c r="D345" s="5"/>
      <c r="E345" s="5"/>
      <c r="F345" s="5"/>
      <c r="G345" s="5"/>
      <c r="H345" s="5"/>
      <c r="I345" s="5"/>
      <c r="J345" s="5"/>
      <c r="K345" s="5"/>
      <c r="L345" s="5"/>
      <c r="M345" s="5"/>
      <c r="N345" s="5"/>
      <c r="O345" s="5"/>
      <c r="P345" s="5"/>
      <c r="Q345" s="5"/>
      <c r="R345" s="5"/>
      <c r="S345" s="5"/>
      <c r="T345" s="5"/>
      <c r="U345" s="5"/>
      <c r="V345" s="5"/>
      <c r="W345" s="5"/>
      <c r="X345" s="5" t="s">
        <v>1141</v>
      </c>
      <c r="Y345" s="5" t="s">
        <v>1141</v>
      </c>
      <c r="Z345" s="6" t="s">
        <v>1142</v>
      </c>
      <c r="AA345" s="6" t="s">
        <v>44</v>
      </c>
      <c r="AB345" s="8"/>
      <c r="AC345" s="8"/>
      <c r="AD345" s="8"/>
    </row>
    <row r="346" customFormat="false" ht="15.75" hidden="false" customHeight="false" outlineLevel="0" collapsed="false">
      <c r="A346" s="3"/>
      <c r="B346" s="3"/>
      <c r="C346" s="3"/>
      <c r="D346" s="3"/>
      <c r="E346" s="3"/>
      <c r="F346" s="3"/>
      <c r="G346" s="3" t="s">
        <v>1143</v>
      </c>
      <c r="H346" s="3" t="s">
        <v>1143</v>
      </c>
      <c r="I346" s="3" t="s">
        <v>1143</v>
      </c>
      <c r="J346" s="3" t="s">
        <v>1143</v>
      </c>
      <c r="K346" s="3" t="s">
        <v>1143</v>
      </c>
      <c r="L346" s="3" t="s">
        <v>1143</v>
      </c>
      <c r="M346" s="3" t="s">
        <v>1143</v>
      </c>
      <c r="N346" s="3" t="s">
        <v>1143</v>
      </c>
      <c r="O346" s="3" t="s">
        <v>1143</v>
      </c>
      <c r="P346" s="3" t="s">
        <v>1143</v>
      </c>
      <c r="Q346" s="3" t="s">
        <v>1143</v>
      </c>
      <c r="R346" s="3" t="s">
        <v>1143</v>
      </c>
      <c r="S346" s="3" t="s">
        <v>1143</v>
      </c>
      <c r="T346" s="3" t="s">
        <v>1143</v>
      </c>
      <c r="U346" s="3" t="s">
        <v>1143</v>
      </c>
      <c r="V346" s="3" t="s">
        <v>1143</v>
      </c>
      <c r="W346" s="3" t="s">
        <v>1143</v>
      </c>
      <c r="X346" s="3" t="s">
        <v>1143</v>
      </c>
      <c r="Y346" s="3" t="s">
        <v>1143</v>
      </c>
      <c r="Z346" s="4" t="s">
        <v>1144</v>
      </c>
      <c r="AA346" s="4" t="s">
        <v>33</v>
      </c>
      <c r="AB346" s="4" t="s">
        <v>1131</v>
      </c>
      <c r="AC346" s="4" t="s">
        <v>83</v>
      </c>
      <c r="AD346" s="3" t="n">
        <v>5000</v>
      </c>
    </row>
    <row r="347" customFormat="false" ht="15.75" hidden="false" customHeight="false" outlineLevel="0" collapsed="false">
      <c r="A347" s="5" t="s">
        <v>1145</v>
      </c>
      <c r="B347" s="5"/>
      <c r="C347" s="5"/>
      <c r="D347" s="5"/>
      <c r="E347" s="5"/>
      <c r="F347" s="5"/>
      <c r="G347" s="5"/>
      <c r="H347" s="5"/>
      <c r="I347" s="5"/>
      <c r="J347" s="5"/>
      <c r="K347" s="5"/>
      <c r="L347" s="5"/>
      <c r="M347" s="5"/>
      <c r="N347" s="5"/>
      <c r="O347" s="5" t="s">
        <v>1146</v>
      </c>
      <c r="P347" s="5" t="s">
        <v>1146</v>
      </c>
      <c r="Q347" s="5" t="s">
        <v>1146</v>
      </c>
      <c r="R347" s="5" t="s">
        <v>1146</v>
      </c>
      <c r="S347" s="5" t="s">
        <v>1146</v>
      </c>
      <c r="T347" s="5" t="s">
        <v>1146</v>
      </c>
      <c r="U347" s="5" t="s">
        <v>1146</v>
      </c>
      <c r="V347" s="5" t="s">
        <v>1146</v>
      </c>
      <c r="W347" s="5" t="s">
        <v>1146</v>
      </c>
      <c r="X347" s="5" t="s">
        <v>1146</v>
      </c>
      <c r="Y347" s="5" t="s">
        <v>1146</v>
      </c>
      <c r="Z347" s="6" t="s">
        <v>1147</v>
      </c>
      <c r="AA347" s="6" t="s">
        <v>194</v>
      </c>
      <c r="AB347" s="6" t="s">
        <v>1046</v>
      </c>
      <c r="AC347" s="6" t="s">
        <v>59</v>
      </c>
      <c r="AD347" s="5" t="n">
        <v>2900</v>
      </c>
    </row>
    <row r="348" customFormat="false" ht="15.75" hidden="false" customHeight="false" outlineLevel="0" collapsed="false">
      <c r="A348" s="5"/>
      <c r="B348" s="5"/>
      <c r="C348" s="5"/>
      <c r="D348" s="5"/>
      <c r="E348" s="5"/>
      <c r="F348" s="5"/>
      <c r="G348" s="5"/>
      <c r="H348" s="5"/>
      <c r="I348" s="5"/>
      <c r="J348" s="5"/>
      <c r="K348" s="5"/>
      <c r="L348" s="5"/>
      <c r="M348" s="5"/>
      <c r="N348" s="5"/>
      <c r="O348" s="5"/>
      <c r="P348" s="5"/>
      <c r="Q348" s="5"/>
      <c r="R348" s="5"/>
      <c r="S348" s="5"/>
      <c r="T348" s="5"/>
      <c r="U348" s="5"/>
      <c r="V348" s="5"/>
      <c r="W348" s="5" t="s">
        <v>1148</v>
      </c>
      <c r="X348" s="5" t="s">
        <v>1148</v>
      </c>
      <c r="Y348" s="5" t="s">
        <v>1148</v>
      </c>
      <c r="Z348" s="6" t="s">
        <v>1149</v>
      </c>
      <c r="AA348" s="6" t="s">
        <v>44</v>
      </c>
      <c r="AB348" s="6" t="s">
        <v>163</v>
      </c>
      <c r="AC348" s="6" t="s">
        <v>59</v>
      </c>
      <c r="AD348" s="5" t="n">
        <v>850</v>
      </c>
    </row>
    <row r="349" customFormat="false" ht="15.75" hidden="false" customHeight="false" outlineLevel="0" collapsed="false">
      <c r="A349" s="5"/>
      <c r="B349" s="5"/>
      <c r="C349" s="5"/>
      <c r="D349" s="5"/>
      <c r="E349" s="5"/>
      <c r="F349" s="5"/>
      <c r="G349" s="5"/>
      <c r="H349" s="5"/>
      <c r="I349" s="5"/>
      <c r="J349" s="5"/>
      <c r="K349" s="5"/>
      <c r="L349" s="5"/>
      <c r="M349" s="5"/>
      <c r="N349" s="5"/>
      <c r="O349" s="5"/>
      <c r="P349" s="5"/>
      <c r="Q349" s="5"/>
      <c r="R349" s="5"/>
      <c r="S349" s="5"/>
      <c r="T349" s="5"/>
      <c r="U349" s="5"/>
      <c r="V349" s="5" t="s">
        <v>1150</v>
      </c>
      <c r="W349" s="5" t="s">
        <v>1150</v>
      </c>
      <c r="X349" s="5" t="s">
        <v>1150</v>
      </c>
      <c r="Y349" s="5" t="s">
        <v>1150</v>
      </c>
      <c r="Z349" s="6" t="s">
        <v>1151</v>
      </c>
      <c r="AA349" s="6" t="s">
        <v>148</v>
      </c>
      <c r="AB349" s="6" t="s">
        <v>158</v>
      </c>
      <c r="AC349" s="6" t="s">
        <v>1152</v>
      </c>
      <c r="AD349" s="5" t="n">
        <v>1900</v>
      </c>
    </row>
    <row r="350" customFormat="false" ht="15.75" hidden="false" customHeight="false" outlineLevel="0" collapsed="false">
      <c r="A350" s="5"/>
      <c r="B350" s="5"/>
      <c r="C350" s="5"/>
      <c r="D350" s="5"/>
      <c r="E350" s="5"/>
      <c r="F350" s="5"/>
      <c r="G350" s="5"/>
      <c r="H350" s="5"/>
      <c r="I350" s="5"/>
      <c r="J350" s="5"/>
      <c r="K350" s="5"/>
      <c r="L350" s="5"/>
      <c r="M350" s="5"/>
      <c r="N350" s="5"/>
      <c r="O350" s="5"/>
      <c r="P350" s="5"/>
      <c r="Q350" s="5"/>
      <c r="R350" s="5" t="s">
        <v>1153</v>
      </c>
      <c r="S350" s="5" t="s">
        <v>1154</v>
      </c>
      <c r="T350" s="5" t="s">
        <v>1154</v>
      </c>
      <c r="U350" s="5" t="s">
        <v>1154</v>
      </c>
      <c r="V350" s="5" t="s">
        <v>1155</v>
      </c>
      <c r="W350" s="5" t="s">
        <v>1155</v>
      </c>
      <c r="X350" s="5" t="s">
        <v>1155</v>
      </c>
      <c r="Y350" s="5" t="s">
        <v>1155</v>
      </c>
      <c r="Z350" s="6" t="s">
        <v>1156</v>
      </c>
      <c r="AA350" s="6" t="s">
        <v>299</v>
      </c>
      <c r="AB350" s="6" t="s">
        <v>1046</v>
      </c>
      <c r="AC350" s="6" t="s">
        <v>59</v>
      </c>
      <c r="AD350" s="5" t="n">
        <v>2000</v>
      </c>
    </row>
    <row r="351" customFormat="false" ht="15.75" hidden="false" customHeight="false" outlineLevel="0" collapsed="false">
      <c r="A351" s="5"/>
      <c r="B351" s="5"/>
      <c r="C351" s="5"/>
      <c r="D351" s="5"/>
      <c r="E351" s="5"/>
      <c r="F351" s="5"/>
      <c r="G351" s="5"/>
      <c r="H351" s="5"/>
      <c r="I351" s="5"/>
      <c r="J351" s="5"/>
      <c r="K351" s="5" t="s">
        <v>1157</v>
      </c>
      <c r="L351" s="5" t="s">
        <v>1157</v>
      </c>
      <c r="M351" s="5" t="s">
        <v>1157</v>
      </c>
      <c r="N351" s="5" t="s">
        <v>1157</v>
      </c>
      <c r="O351" s="5" t="s">
        <v>1157</v>
      </c>
      <c r="P351" s="5" t="s">
        <v>1157</v>
      </c>
      <c r="Q351" s="5" t="s">
        <v>1157</v>
      </c>
      <c r="R351" s="5" t="s">
        <v>1157</v>
      </c>
      <c r="S351" s="5" t="s">
        <v>1157</v>
      </c>
      <c r="T351" s="5" t="s">
        <v>1157</v>
      </c>
      <c r="U351" s="5" t="s">
        <v>1157</v>
      </c>
      <c r="V351" s="5" t="s">
        <v>1157</v>
      </c>
      <c r="W351" s="5" t="s">
        <v>1157</v>
      </c>
      <c r="X351" s="5" t="s">
        <v>1157</v>
      </c>
      <c r="Y351" s="5" t="s">
        <v>1157</v>
      </c>
      <c r="Z351" s="6" t="s">
        <v>1158</v>
      </c>
      <c r="AA351" s="6" t="s">
        <v>44</v>
      </c>
      <c r="AB351" s="6" t="s">
        <v>1046</v>
      </c>
      <c r="AC351" s="6" t="s">
        <v>1159</v>
      </c>
      <c r="AD351" s="5" t="n">
        <v>2800</v>
      </c>
    </row>
    <row r="352" customFormat="false" ht="15.75" hidden="false" customHeight="false" outlineLevel="0" collapsed="false">
      <c r="A352" s="5"/>
      <c r="B352" s="5"/>
      <c r="C352" s="5"/>
      <c r="D352" s="5"/>
      <c r="E352" s="5"/>
      <c r="F352" s="5"/>
      <c r="G352" s="5"/>
      <c r="H352" s="5"/>
      <c r="I352" s="5"/>
      <c r="J352" s="5"/>
      <c r="K352" s="5"/>
      <c r="L352" s="5"/>
      <c r="M352" s="5"/>
      <c r="N352" s="5"/>
      <c r="O352" s="5"/>
      <c r="P352" s="5"/>
      <c r="Q352" s="5"/>
      <c r="R352" s="5"/>
      <c r="S352" s="5" t="s">
        <v>1160</v>
      </c>
      <c r="T352" s="5" t="s">
        <v>1160</v>
      </c>
      <c r="U352" s="5" t="s">
        <v>1161</v>
      </c>
      <c r="V352" s="5" t="s">
        <v>1161</v>
      </c>
      <c r="W352" s="5" t="s">
        <v>1161</v>
      </c>
      <c r="X352" s="5" t="s">
        <v>1161</v>
      </c>
      <c r="Y352" s="5" t="s">
        <v>1161</v>
      </c>
      <c r="Z352" s="6" t="s">
        <v>1162</v>
      </c>
      <c r="AA352" s="6" t="s">
        <v>44</v>
      </c>
      <c r="AB352" s="8" t="s">
        <v>1046</v>
      </c>
      <c r="AC352" s="8" t="s">
        <v>64</v>
      </c>
      <c r="AD352" s="9" t="n">
        <v>1800</v>
      </c>
    </row>
    <row r="353" customFormat="false" ht="15.75" hidden="false" customHeight="false" outlineLevel="0" collapsed="false">
      <c r="A353" s="5"/>
      <c r="B353" s="5"/>
      <c r="C353" s="5"/>
      <c r="D353" s="5"/>
      <c r="E353" s="5"/>
      <c r="F353" s="5"/>
      <c r="G353" s="5"/>
      <c r="H353" s="5"/>
      <c r="I353" s="5"/>
      <c r="J353" s="5"/>
      <c r="K353" s="5"/>
      <c r="L353" s="5"/>
      <c r="M353" s="5"/>
      <c r="N353" s="5"/>
      <c r="O353" s="5"/>
      <c r="P353" s="5"/>
      <c r="Q353" s="5"/>
      <c r="R353" s="5"/>
      <c r="S353" s="5"/>
      <c r="T353" s="5"/>
      <c r="U353" s="5" t="s">
        <v>1163</v>
      </c>
      <c r="V353" s="5" t="s">
        <v>1164</v>
      </c>
      <c r="W353" s="5" t="s">
        <v>1164</v>
      </c>
      <c r="X353" s="5" t="s">
        <v>1164</v>
      </c>
      <c r="Y353" s="5" t="s">
        <v>1164</v>
      </c>
      <c r="Z353" s="6" t="s">
        <v>1165</v>
      </c>
      <c r="AA353" s="6" t="s">
        <v>44</v>
      </c>
      <c r="AB353" s="8"/>
      <c r="AC353" s="8"/>
      <c r="AD353" s="8"/>
    </row>
    <row r="354" customFormat="false" ht="15.75" hidden="false" customHeight="false" outlineLevel="0" collapsed="false">
      <c r="A354" s="5"/>
      <c r="B354" s="5"/>
      <c r="C354" s="5"/>
      <c r="D354" s="5"/>
      <c r="E354" s="5"/>
      <c r="F354" s="5"/>
      <c r="G354" s="5"/>
      <c r="H354" s="5"/>
      <c r="I354" s="5"/>
      <c r="J354" s="5"/>
      <c r="K354" s="5"/>
      <c r="L354" s="5"/>
      <c r="M354" s="5"/>
      <c r="N354" s="5"/>
      <c r="O354" s="5"/>
      <c r="P354" s="5"/>
      <c r="Q354" s="5"/>
      <c r="R354" s="5"/>
      <c r="S354" s="5"/>
      <c r="T354" s="5"/>
      <c r="U354" s="5"/>
      <c r="V354" s="5"/>
      <c r="W354" s="5"/>
      <c r="X354" s="5" t="s">
        <v>1166</v>
      </c>
      <c r="Y354" s="5" t="s">
        <v>1166</v>
      </c>
      <c r="Z354" s="6" t="s">
        <v>1167</v>
      </c>
      <c r="AA354" s="6" t="s">
        <v>148</v>
      </c>
      <c r="AB354" s="8" t="s">
        <v>182</v>
      </c>
      <c r="AC354" s="8" t="s">
        <v>45</v>
      </c>
      <c r="AD354" s="9" t="n">
        <v>700</v>
      </c>
    </row>
    <row r="355" customFormat="false" ht="15.75" hidden="false" customHeight="false" outlineLevel="0" collapsed="false">
      <c r="A355" s="5"/>
      <c r="B355" s="5"/>
      <c r="C355" s="5"/>
      <c r="D355" s="5"/>
      <c r="E355" s="5"/>
      <c r="F355" s="5"/>
      <c r="G355" s="5"/>
      <c r="H355" s="5"/>
      <c r="I355" s="5"/>
      <c r="J355" s="5"/>
      <c r="K355" s="5"/>
      <c r="L355" s="5"/>
      <c r="M355" s="5"/>
      <c r="N355" s="5"/>
      <c r="O355" s="5"/>
      <c r="P355" s="5"/>
      <c r="Q355" s="5"/>
      <c r="R355" s="5"/>
      <c r="S355" s="5"/>
      <c r="T355" s="5"/>
      <c r="U355" s="5"/>
      <c r="V355" s="5"/>
      <c r="W355" s="5"/>
      <c r="X355" s="5" t="s">
        <v>1168</v>
      </c>
      <c r="Y355" s="5" t="s">
        <v>1169</v>
      </c>
      <c r="Z355" s="6" t="s">
        <v>1170</v>
      </c>
      <c r="AA355" s="6" t="s">
        <v>148</v>
      </c>
      <c r="AB355" s="8"/>
      <c r="AC355" s="8"/>
      <c r="AD355" s="8"/>
    </row>
    <row r="356" customFormat="false" ht="15.75" hidden="false" customHeight="false" outlineLevel="0" collapsed="false">
      <c r="A356" s="5"/>
      <c r="B356" s="5"/>
      <c r="C356" s="5"/>
      <c r="D356" s="5"/>
      <c r="E356" s="5"/>
      <c r="F356" s="5"/>
      <c r="G356" s="5"/>
      <c r="H356" s="5"/>
      <c r="I356" s="5"/>
      <c r="J356" s="5"/>
      <c r="K356" s="5"/>
      <c r="L356" s="5"/>
      <c r="M356" s="5"/>
      <c r="N356" s="5"/>
      <c r="O356" s="5"/>
      <c r="P356" s="5"/>
      <c r="Q356" s="5"/>
      <c r="R356" s="5"/>
      <c r="S356" s="5"/>
      <c r="T356" s="5"/>
      <c r="U356" s="5"/>
      <c r="V356" s="5"/>
      <c r="W356" s="5"/>
      <c r="X356" s="5"/>
      <c r="Y356" s="19" t="s">
        <v>1169</v>
      </c>
      <c r="Z356" s="20" t="s">
        <v>1171</v>
      </c>
      <c r="AA356" s="20" t="s">
        <v>580</v>
      </c>
      <c r="AB356" s="8"/>
      <c r="AC356" s="8"/>
      <c r="AD356" s="8"/>
    </row>
    <row r="357" customFormat="false" ht="15.75" hidden="false" customHeight="false" outlineLevel="0" collapsed="false">
      <c r="A357" s="5"/>
      <c r="B357" s="5"/>
      <c r="C357" s="5"/>
      <c r="D357" s="5"/>
      <c r="E357" s="5"/>
      <c r="F357" s="5"/>
      <c r="G357" s="5"/>
      <c r="H357" s="5"/>
      <c r="I357" s="5"/>
      <c r="J357" s="5"/>
      <c r="K357" s="5"/>
      <c r="L357" s="5"/>
      <c r="M357" s="5"/>
      <c r="N357" s="5"/>
      <c r="O357" s="5"/>
      <c r="P357" s="5"/>
      <c r="Q357" s="5" t="s">
        <v>1172</v>
      </c>
      <c r="R357" s="5" t="s">
        <v>1172</v>
      </c>
      <c r="S357" s="5" t="s">
        <v>1172</v>
      </c>
      <c r="T357" s="5" t="s">
        <v>1172</v>
      </c>
      <c r="U357" s="5" t="s">
        <v>1172</v>
      </c>
      <c r="V357" s="5" t="s">
        <v>1172</v>
      </c>
      <c r="W357" s="5" t="s">
        <v>1172</v>
      </c>
      <c r="X357" s="5" t="s">
        <v>1172</v>
      </c>
      <c r="Y357" s="5" t="s">
        <v>1172</v>
      </c>
      <c r="Z357" s="6" t="s">
        <v>1173</v>
      </c>
      <c r="AA357" s="6" t="s">
        <v>229</v>
      </c>
      <c r="AB357" s="6" t="s">
        <v>1046</v>
      </c>
      <c r="AC357" s="6" t="s">
        <v>1174</v>
      </c>
      <c r="AD357" s="5" t="n">
        <v>2400</v>
      </c>
    </row>
    <row r="358" customFormat="false" ht="15.75" hidden="false" customHeight="false" outlineLevel="0" collapsed="false">
      <c r="A358" s="5"/>
      <c r="B358" s="5"/>
      <c r="C358" s="5"/>
      <c r="D358" s="5"/>
      <c r="E358" s="5"/>
      <c r="F358" s="5"/>
      <c r="G358" s="5"/>
      <c r="H358" s="5"/>
      <c r="I358" s="5"/>
      <c r="J358" s="5"/>
      <c r="K358" s="5"/>
      <c r="L358" s="5"/>
      <c r="M358" s="5"/>
      <c r="N358" s="5"/>
      <c r="O358" s="5"/>
      <c r="P358" s="5"/>
      <c r="Q358" s="5"/>
      <c r="R358" s="5"/>
      <c r="S358" s="5" t="s">
        <v>1175</v>
      </c>
      <c r="T358" s="5" t="s">
        <v>1175</v>
      </c>
      <c r="U358" s="5" t="s">
        <v>1175</v>
      </c>
      <c r="V358" s="5" t="s">
        <v>1175</v>
      </c>
      <c r="W358" s="5" t="s">
        <v>1175</v>
      </c>
      <c r="X358" s="5" t="s">
        <v>1175</v>
      </c>
      <c r="Y358" s="5" t="s">
        <v>1175</v>
      </c>
      <c r="Z358" s="6" t="s">
        <v>1176</v>
      </c>
      <c r="AA358" s="6" t="s">
        <v>173</v>
      </c>
      <c r="AB358" s="8" t="s">
        <v>1046</v>
      </c>
      <c r="AC358" s="8" t="s">
        <v>1177</v>
      </c>
      <c r="AD358" s="9" t="n">
        <v>1750</v>
      </c>
    </row>
    <row r="359" customFormat="false" ht="15.75" hidden="false" customHeight="false" outlineLevel="0" collapsed="false">
      <c r="A359" s="5"/>
      <c r="B359" s="5"/>
      <c r="C359" s="5"/>
      <c r="D359" s="5"/>
      <c r="E359" s="5"/>
      <c r="F359" s="5"/>
      <c r="G359" s="5"/>
      <c r="H359" s="5"/>
      <c r="I359" s="5"/>
      <c r="J359" s="5"/>
      <c r="K359" s="5"/>
      <c r="L359" s="5"/>
      <c r="M359" s="5"/>
      <c r="N359" s="5"/>
      <c r="O359" s="5"/>
      <c r="P359" s="5"/>
      <c r="Q359" s="5"/>
      <c r="R359" s="5"/>
      <c r="S359" s="5" t="s">
        <v>1178</v>
      </c>
      <c r="T359" s="5" t="s">
        <v>1178</v>
      </c>
      <c r="U359" s="5" t="s">
        <v>1178</v>
      </c>
      <c r="V359" s="5" t="s">
        <v>1178</v>
      </c>
      <c r="W359" s="5" t="s">
        <v>1178</v>
      </c>
      <c r="X359" s="5" t="s">
        <v>1178</v>
      </c>
      <c r="Y359" s="5" t="s">
        <v>1178</v>
      </c>
      <c r="Z359" s="6" t="s">
        <v>1179</v>
      </c>
      <c r="AA359" s="6" t="s">
        <v>299</v>
      </c>
      <c r="AB359" s="8"/>
      <c r="AC359" s="8"/>
      <c r="AD359" s="8"/>
    </row>
    <row r="360" customFormat="false" ht="15.75" hidden="false" customHeight="false" outlineLevel="0" collapsed="false">
      <c r="A360" s="5"/>
      <c r="B360" s="5"/>
      <c r="C360" s="5"/>
      <c r="D360" s="5"/>
      <c r="E360" s="5"/>
      <c r="F360" s="5"/>
      <c r="G360" s="5"/>
      <c r="H360" s="5"/>
      <c r="I360" s="5"/>
      <c r="J360" s="5"/>
      <c r="K360" s="5" t="s">
        <v>1180</v>
      </c>
      <c r="L360" s="5" t="s">
        <v>1180</v>
      </c>
      <c r="M360" s="5" t="s">
        <v>1180</v>
      </c>
      <c r="N360" s="5" t="s">
        <v>1180</v>
      </c>
      <c r="O360" s="5" t="s">
        <v>1180</v>
      </c>
      <c r="P360" s="5" t="s">
        <v>1180</v>
      </c>
      <c r="Q360" s="5" t="s">
        <v>1180</v>
      </c>
      <c r="R360" s="5" t="s">
        <v>1180</v>
      </c>
      <c r="S360" s="5" t="s">
        <v>1180</v>
      </c>
      <c r="T360" s="5" t="s">
        <v>1180</v>
      </c>
      <c r="U360" s="5" t="s">
        <v>1180</v>
      </c>
      <c r="V360" s="5" t="s">
        <v>1180</v>
      </c>
      <c r="W360" s="5" t="s">
        <v>1181</v>
      </c>
      <c r="X360" s="5" t="s">
        <v>1181</v>
      </c>
      <c r="Y360" s="5" t="s">
        <v>1181</v>
      </c>
      <c r="Z360" s="6" t="s">
        <v>1182</v>
      </c>
      <c r="AA360" s="6" t="s">
        <v>54</v>
      </c>
      <c r="AB360" s="8" t="s">
        <v>1046</v>
      </c>
      <c r="AC360" s="8" t="s">
        <v>1183</v>
      </c>
      <c r="AD360" s="9" t="n">
        <v>3900</v>
      </c>
    </row>
    <row r="361" customFormat="false" ht="15.75" hidden="false" customHeight="false" outlineLevel="0" collapsed="false">
      <c r="A361" s="5"/>
      <c r="B361" s="5"/>
      <c r="C361" s="5"/>
      <c r="D361" s="5"/>
      <c r="E361" s="5"/>
      <c r="F361" s="5"/>
      <c r="G361" s="5"/>
      <c r="H361" s="5"/>
      <c r="I361" s="5"/>
      <c r="J361" s="5"/>
      <c r="K361" s="5"/>
      <c r="L361" s="5"/>
      <c r="M361" s="5"/>
      <c r="N361" s="5"/>
      <c r="O361" s="5"/>
      <c r="P361" s="5"/>
      <c r="Q361" s="5"/>
      <c r="R361" s="5"/>
      <c r="S361" s="5"/>
      <c r="T361" s="5"/>
      <c r="U361" s="5"/>
      <c r="V361" s="5"/>
      <c r="W361" s="5" t="s">
        <v>1181</v>
      </c>
      <c r="X361" s="5" t="s">
        <v>1181</v>
      </c>
      <c r="Y361" s="5" t="s">
        <v>1181</v>
      </c>
      <c r="Z361" s="6" t="s">
        <v>1184</v>
      </c>
      <c r="AA361" s="6" t="s">
        <v>173</v>
      </c>
      <c r="AB361" s="8"/>
      <c r="AC361" s="8"/>
      <c r="AD361" s="8"/>
    </row>
    <row r="362" customFormat="false" ht="15.75" hidden="false" customHeight="false" outlineLevel="0" collapsed="false">
      <c r="A362" s="5"/>
      <c r="B362" s="5"/>
      <c r="C362" s="5"/>
      <c r="D362" s="5"/>
      <c r="E362" s="5"/>
      <c r="F362" s="5"/>
      <c r="G362" s="5"/>
      <c r="H362" s="5"/>
      <c r="I362" s="5"/>
      <c r="J362" s="5"/>
      <c r="K362" s="5"/>
      <c r="L362" s="5"/>
      <c r="M362" s="5"/>
      <c r="N362" s="5"/>
      <c r="O362" s="5"/>
      <c r="P362" s="5" t="s">
        <v>1185</v>
      </c>
      <c r="Q362" s="5" t="s">
        <v>1185</v>
      </c>
      <c r="R362" s="5" t="s">
        <v>1185</v>
      </c>
      <c r="S362" s="5" t="s">
        <v>1185</v>
      </c>
      <c r="T362" s="5" t="s">
        <v>1185</v>
      </c>
      <c r="U362" s="5" t="s">
        <v>1185</v>
      </c>
      <c r="V362" s="5" t="s">
        <v>1185</v>
      </c>
      <c r="W362" s="5" t="s">
        <v>1185</v>
      </c>
      <c r="X362" s="5" t="s">
        <v>1185</v>
      </c>
      <c r="Y362" s="5" t="s">
        <v>1185</v>
      </c>
      <c r="Z362" s="6" t="s">
        <v>1186</v>
      </c>
      <c r="AA362" s="6" t="s">
        <v>44</v>
      </c>
      <c r="AB362" s="6" t="s">
        <v>1046</v>
      </c>
      <c r="AC362" s="6" t="s">
        <v>191</v>
      </c>
      <c r="AD362" s="5" t="n">
        <v>2700</v>
      </c>
    </row>
    <row r="363" customFormat="false" ht="15.75" hidden="false" customHeight="false" outlineLevel="0" collapsed="false">
      <c r="A363" s="5"/>
      <c r="B363" s="5"/>
      <c r="C363" s="5"/>
      <c r="D363" s="5"/>
      <c r="E363" s="5"/>
      <c r="F363" s="5"/>
      <c r="G363" s="5"/>
      <c r="H363" s="5"/>
      <c r="I363" s="5"/>
      <c r="J363" s="5"/>
      <c r="K363" s="5"/>
      <c r="L363" s="5"/>
      <c r="M363" s="5"/>
      <c r="N363" s="5"/>
      <c r="O363" s="5"/>
      <c r="P363" s="5"/>
      <c r="Q363" s="5"/>
      <c r="R363" s="5"/>
      <c r="S363" s="5"/>
      <c r="T363" s="5" t="s">
        <v>1187</v>
      </c>
      <c r="U363" s="5" t="s">
        <v>1187</v>
      </c>
      <c r="V363" s="5" t="s">
        <v>1187</v>
      </c>
      <c r="W363" s="5" t="s">
        <v>1187</v>
      </c>
      <c r="X363" s="5" t="s">
        <v>1187</v>
      </c>
      <c r="Y363" s="5" t="s">
        <v>1187</v>
      </c>
      <c r="Z363" s="6" t="s">
        <v>1188</v>
      </c>
      <c r="AA363" s="6" t="s">
        <v>44</v>
      </c>
      <c r="AB363" s="6" t="s">
        <v>1189</v>
      </c>
      <c r="AC363" s="6" t="s">
        <v>1190</v>
      </c>
      <c r="AD363" s="5" t="n">
        <v>1550</v>
      </c>
    </row>
    <row r="364" customFormat="false" ht="15.75" hidden="false" customHeight="false" outlineLevel="0" collapsed="false">
      <c r="A364" s="5"/>
      <c r="B364" s="5"/>
      <c r="C364" s="5"/>
      <c r="D364" s="5"/>
      <c r="E364" s="5"/>
      <c r="F364" s="5"/>
      <c r="G364" s="5"/>
      <c r="H364" s="5"/>
      <c r="I364" s="5"/>
      <c r="J364" s="5"/>
      <c r="K364" s="5"/>
      <c r="L364" s="5"/>
      <c r="M364" s="5"/>
      <c r="N364" s="5" t="s">
        <v>1191</v>
      </c>
      <c r="O364" s="5" t="s">
        <v>1191</v>
      </c>
      <c r="P364" s="5" t="s">
        <v>1191</v>
      </c>
      <c r="Q364" s="5" t="s">
        <v>1191</v>
      </c>
      <c r="R364" s="5" t="s">
        <v>1191</v>
      </c>
      <c r="S364" s="5" t="s">
        <v>1191</v>
      </c>
      <c r="T364" s="5" t="s">
        <v>1191</v>
      </c>
      <c r="U364" s="5" t="s">
        <v>1191</v>
      </c>
      <c r="V364" s="5" t="s">
        <v>1191</v>
      </c>
      <c r="W364" s="5" t="s">
        <v>1191</v>
      </c>
      <c r="X364" s="5" t="s">
        <v>1192</v>
      </c>
      <c r="Y364" s="19" t="s">
        <v>1193</v>
      </c>
      <c r="Z364" s="20" t="s">
        <v>1194</v>
      </c>
      <c r="AA364" s="20" t="s">
        <v>44</v>
      </c>
      <c r="AB364" s="8" t="s">
        <v>1046</v>
      </c>
      <c r="AC364" s="8" t="s">
        <v>1190</v>
      </c>
      <c r="AD364" s="9" t="n">
        <v>3200</v>
      </c>
    </row>
    <row r="365" customFormat="false" ht="15.75" hidden="false" customHeight="false" outlineLevel="0" collapsed="false">
      <c r="A365" s="5"/>
      <c r="B365" s="5"/>
      <c r="C365" s="5"/>
      <c r="D365" s="5"/>
      <c r="E365" s="5"/>
      <c r="F365" s="5"/>
      <c r="G365" s="5"/>
      <c r="H365" s="5"/>
      <c r="I365" s="5"/>
      <c r="J365" s="5"/>
      <c r="K365" s="5"/>
      <c r="L365" s="5"/>
      <c r="M365" s="5"/>
      <c r="N365" s="5"/>
      <c r="O365" s="5"/>
      <c r="P365" s="5"/>
      <c r="Q365" s="5"/>
      <c r="R365" s="5"/>
      <c r="S365" s="5"/>
      <c r="T365" s="5"/>
      <c r="U365" s="5"/>
      <c r="V365" s="5"/>
      <c r="W365" s="5"/>
      <c r="X365" s="5"/>
      <c r="Y365" s="5" t="s">
        <v>1195</v>
      </c>
      <c r="Z365" s="6" t="s">
        <v>1196</v>
      </c>
      <c r="AA365" s="6" t="s">
        <v>54</v>
      </c>
      <c r="AB365" s="8"/>
      <c r="AC365" s="8"/>
      <c r="AD365" s="8"/>
    </row>
    <row r="366" customFormat="false" ht="15.75" hidden="false" customHeight="false" outlineLevel="0" collapsed="false">
      <c r="A366" s="5"/>
      <c r="B366" s="5"/>
      <c r="C366" s="5"/>
      <c r="D366" s="5"/>
      <c r="E366" s="5"/>
      <c r="F366" s="5"/>
      <c r="G366" s="5"/>
      <c r="H366" s="5"/>
      <c r="I366" s="5"/>
      <c r="J366" s="5"/>
      <c r="K366" s="5"/>
      <c r="L366" s="5"/>
      <c r="M366" s="5"/>
      <c r="N366" s="5"/>
      <c r="O366" s="5"/>
      <c r="P366" s="5"/>
      <c r="Q366" s="5"/>
      <c r="R366" s="5"/>
      <c r="S366" s="5"/>
      <c r="T366" s="5"/>
      <c r="U366" s="5"/>
      <c r="V366" s="5"/>
      <c r="W366" s="5"/>
      <c r="X366" s="5" t="s">
        <v>1197</v>
      </c>
      <c r="Y366" s="5" t="s">
        <v>1198</v>
      </c>
      <c r="Z366" s="6" t="s">
        <v>1199</v>
      </c>
      <c r="AA366" s="6" t="s">
        <v>44</v>
      </c>
      <c r="AB366" s="8"/>
      <c r="AC366" s="8"/>
      <c r="AD366" s="8"/>
    </row>
    <row r="367" customFormat="false" ht="15.75" hidden="false" customHeight="false" outlineLevel="0" collapsed="false">
      <c r="A367" s="5"/>
      <c r="B367" s="5"/>
      <c r="C367" s="5"/>
      <c r="D367" s="5"/>
      <c r="E367" s="5"/>
      <c r="F367" s="5"/>
      <c r="G367" s="5"/>
      <c r="H367" s="5"/>
      <c r="I367" s="5"/>
      <c r="J367" s="5"/>
      <c r="K367" s="5"/>
      <c r="L367" s="5"/>
      <c r="M367" s="5"/>
      <c r="N367" s="5"/>
      <c r="O367" s="5"/>
      <c r="P367" s="5" t="s">
        <v>1200</v>
      </c>
      <c r="Q367" s="5" t="s">
        <v>1200</v>
      </c>
      <c r="R367" s="5" t="s">
        <v>1200</v>
      </c>
      <c r="S367" s="5" t="s">
        <v>1200</v>
      </c>
      <c r="T367" s="5" t="s">
        <v>1200</v>
      </c>
      <c r="U367" s="5" t="s">
        <v>1200</v>
      </c>
      <c r="V367" s="5" t="s">
        <v>1200</v>
      </c>
      <c r="W367" s="5" t="s">
        <v>1200</v>
      </c>
      <c r="X367" s="5" t="s">
        <v>1200</v>
      </c>
      <c r="Y367" s="5" t="s">
        <v>1200</v>
      </c>
      <c r="Z367" s="6" t="s">
        <v>1201</v>
      </c>
      <c r="AA367" s="6" t="s">
        <v>44</v>
      </c>
      <c r="AB367" s="6" t="s">
        <v>1046</v>
      </c>
      <c r="AC367" s="6" t="s">
        <v>1202</v>
      </c>
      <c r="AD367" s="5" t="n">
        <v>2700</v>
      </c>
    </row>
    <row r="368" customFormat="false" ht="15.75" hidden="false" customHeight="false" outlineLevel="0" collapsed="false">
      <c r="A368" s="5"/>
      <c r="B368" s="5"/>
      <c r="C368" s="5"/>
      <c r="D368" s="5"/>
      <c r="E368" s="5"/>
      <c r="F368" s="5"/>
      <c r="G368" s="5"/>
      <c r="H368" s="5"/>
      <c r="I368" s="5"/>
      <c r="J368" s="5"/>
      <c r="K368" s="5"/>
      <c r="L368" s="5"/>
      <c r="M368" s="5"/>
      <c r="N368" s="5"/>
      <c r="O368" s="5"/>
      <c r="P368" s="5"/>
      <c r="Q368" s="5"/>
      <c r="R368" s="5"/>
      <c r="S368" s="5"/>
      <c r="T368" s="5"/>
      <c r="U368" s="5"/>
      <c r="V368" s="5"/>
      <c r="W368" s="5"/>
      <c r="X368" s="5" t="s">
        <v>1203</v>
      </c>
      <c r="Y368" s="5" t="s">
        <v>1203</v>
      </c>
      <c r="Z368" s="6" t="s">
        <v>1204</v>
      </c>
      <c r="AA368" s="6" t="s">
        <v>131</v>
      </c>
      <c r="AB368" s="8" t="s">
        <v>182</v>
      </c>
      <c r="AC368" s="6" t="s">
        <v>45</v>
      </c>
      <c r="AD368" s="5" t="n">
        <v>650</v>
      </c>
    </row>
    <row r="369" customFormat="false" ht="15.75" hidden="false" customHeight="false" outlineLevel="0" collapsed="false">
      <c r="A369" s="5"/>
      <c r="B369" s="5"/>
      <c r="C369" s="5"/>
      <c r="D369" s="5"/>
      <c r="E369" s="5"/>
      <c r="F369" s="5"/>
      <c r="G369" s="5"/>
      <c r="H369" s="5"/>
      <c r="I369" s="5"/>
      <c r="J369" s="5"/>
      <c r="K369" s="5"/>
      <c r="L369" s="5"/>
      <c r="M369" s="5"/>
      <c r="N369" s="5"/>
      <c r="O369" s="5"/>
      <c r="P369" s="5"/>
      <c r="Q369" s="5"/>
      <c r="R369" s="5"/>
      <c r="S369" s="5"/>
      <c r="T369" s="5"/>
      <c r="U369" s="5"/>
      <c r="V369" s="5"/>
      <c r="W369" s="5"/>
      <c r="X369" s="5" t="s">
        <v>1205</v>
      </c>
      <c r="Y369" s="19" t="s">
        <v>1206</v>
      </c>
      <c r="Z369" s="20" t="s">
        <v>1207</v>
      </c>
      <c r="AA369" s="20" t="s">
        <v>131</v>
      </c>
      <c r="AB369" s="8"/>
      <c r="AC369" s="6" t="s">
        <v>45</v>
      </c>
      <c r="AD369" s="5" t="n">
        <v>350</v>
      </c>
    </row>
    <row r="370" customFormat="false" ht="15.75" hidden="false" customHeight="false" outlineLevel="0" collapsed="false">
      <c r="A370" s="5"/>
      <c r="B370" s="5"/>
      <c r="C370" s="5"/>
      <c r="D370" s="5"/>
      <c r="E370" s="5"/>
      <c r="F370" s="5"/>
      <c r="G370" s="5"/>
      <c r="H370" s="5"/>
      <c r="I370" s="5"/>
      <c r="J370" s="5"/>
      <c r="K370" s="5"/>
      <c r="L370" s="5"/>
      <c r="M370" s="5"/>
      <c r="N370" s="5"/>
      <c r="O370" s="5"/>
      <c r="P370" s="5"/>
      <c r="Q370" s="5"/>
      <c r="R370" s="5"/>
      <c r="S370" s="5"/>
      <c r="T370" s="5"/>
      <c r="U370" s="5"/>
      <c r="V370" s="5"/>
      <c r="W370" s="5"/>
      <c r="X370" s="5"/>
      <c r="Y370" s="19" t="s">
        <v>1208</v>
      </c>
      <c r="Z370" s="20" t="s">
        <v>1209</v>
      </c>
      <c r="AA370" s="20" t="s">
        <v>131</v>
      </c>
      <c r="AB370" s="8"/>
      <c r="AC370" s="6" t="s">
        <v>45</v>
      </c>
      <c r="AD370" s="5" t="n">
        <v>425</v>
      </c>
    </row>
    <row r="371" customFormat="false" ht="15.75" hidden="false" customHeight="false" outlineLevel="0" collapsed="false">
      <c r="A371" s="5"/>
      <c r="B371" s="5"/>
      <c r="C371" s="5"/>
      <c r="D371" s="5"/>
      <c r="E371" s="5"/>
      <c r="F371" s="5"/>
      <c r="G371" s="5"/>
      <c r="H371" s="5"/>
      <c r="I371" s="5"/>
      <c r="J371" s="5"/>
      <c r="K371" s="5"/>
      <c r="L371" s="5"/>
      <c r="M371" s="5"/>
      <c r="N371" s="5"/>
      <c r="O371" s="5"/>
      <c r="P371" s="5"/>
      <c r="Q371" s="5"/>
      <c r="R371" s="5"/>
      <c r="S371" s="5"/>
      <c r="T371" s="5" t="s">
        <v>1210</v>
      </c>
      <c r="U371" s="5" t="s">
        <v>1210</v>
      </c>
      <c r="V371" s="5" t="s">
        <v>1210</v>
      </c>
      <c r="W371" s="5" t="s">
        <v>1210</v>
      </c>
      <c r="X371" s="5" t="s">
        <v>1210</v>
      </c>
      <c r="Y371" s="5" t="s">
        <v>1210</v>
      </c>
      <c r="Z371" s="6" t="s">
        <v>1211</v>
      </c>
      <c r="AA371" s="6" t="s">
        <v>33</v>
      </c>
      <c r="AB371" s="6" t="s">
        <v>1212</v>
      </c>
      <c r="AC371" s="6" t="s">
        <v>45</v>
      </c>
      <c r="AD371" s="5" t="n">
        <v>1650</v>
      </c>
    </row>
    <row r="372" customFormat="false" ht="15.75" hidden="false" customHeight="false" outlineLevel="0" collapsed="false">
      <c r="A372" s="5"/>
      <c r="B372" s="5"/>
      <c r="C372" s="5"/>
      <c r="D372" s="5"/>
      <c r="E372" s="5"/>
      <c r="F372" s="5"/>
      <c r="G372" s="5"/>
      <c r="H372" s="5"/>
      <c r="I372" s="5"/>
      <c r="J372" s="5"/>
      <c r="K372" s="5"/>
      <c r="L372" s="5"/>
      <c r="M372" s="5"/>
      <c r="N372" s="5"/>
      <c r="O372" s="5"/>
      <c r="P372" s="5"/>
      <c r="Q372" s="5"/>
      <c r="R372" s="5" t="s">
        <v>1213</v>
      </c>
      <c r="S372" s="5" t="s">
        <v>1213</v>
      </c>
      <c r="T372" s="5" t="s">
        <v>1213</v>
      </c>
      <c r="U372" s="5" t="s">
        <v>1213</v>
      </c>
      <c r="V372" s="5" t="s">
        <v>1213</v>
      </c>
      <c r="W372" s="5" t="s">
        <v>1213</v>
      </c>
      <c r="X372" s="5" t="s">
        <v>1213</v>
      </c>
      <c r="Y372" s="5" t="s">
        <v>1213</v>
      </c>
      <c r="Z372" s="6" t="s">
        <v>1214</v>
      </c>
      <c r="AA372" s="6" t="s">
        <v>299</v>
      </c>
      <c r="AB372" s="6" t="s">
        <v>1046</v>
      </c>
      <c r="AC372" s="6" t="s">
        <v>1202</v>
      </c>
      <c r="AD372" s="5" t="n">
        <v>2200</v>
      </c>
    </row>
    <row r="373" customFormat="false" ht="15.75" hidden="false" customHeight="false" outlineLevel="0" collapsed="false">
      <c r="A373" s="5"/>
      <c r="B373" s="5"/>
      <c r="C373" s="5"/>
      <c r="D373" s="5"/>
      <c r="E373" s="5"/>
      <c r="F373" s="5"/>
      <c r="G373" s="5"/>
      <c r="H373" s="5"/>
      <c r="I373" s="5"/>
      <c r="J373" s="5"/>
      <c r="K373" s="5"/>
      <c r="L373" s="5"/>
      <c r="M373" s="5"/>
      <c r="N373" s="5" t="s">
        <v>1215</v>
      </c>
      <c r="O373" s="5" t="s">
        <v>1215</v>
      </c>
      <c r="P373" s="5" t="s">
        <v>1215</v>
      </c>
      <c r="Q373" s="5" t="s">
        <v>1215</v>
      </c>
      <c r="R373" s="5" t="s">
        <v>1215</v>
      </c>
      <c r="S373" s="5" t="s">
        <v>1215</v>
      </c>
      <c r="T373" s="5" t="s">
        <v>1215</v>
      </c>
      <c r="U373" s="5" t="s">
        <v>1215</v>
      </c>
      <c r="V373" s="5" t="s">
        <v>1215</v>
      </c>
      <c r="W373" s="5" t="s">
        <v>1215</v>
      </c>
      <c r="X373" s="5" t="s">
        <v>1215</v>
      </c>
      <c r="Y373" s="5" t="s">
        <v>1215</v>
      </c>
      <c r="Z373" s="6" t="s">
        <v>1216</v>
      </c>
      <c r="AA373" s="6" t="s">
        <v>352</v>
      </c>
      <c r="AB373" s="6" t="s">
        <v>1046</v>
      </c>
      <c r="AC373" s="6" t="s">
        <v>1217</v>
      </c>
      <c r="AD373" s="5" t="n">
        <v>3000</v>
      </c>
    </row>
    <row r="374" customFormat="false" ht="15.75" hidden="false" customHeight="false" outlineLevel="0" collapsed="false">
      <c r="A374" s="5"/>
      <c r="B374" s="5"/>
      <c r="C374" s="5"/>
      <c r="D374" s="5"/>
      <c r="E374" s="5"/>
      <c r="F374" s="5"/>
      <c r="G374" s="5"/>
      <c r="H374" s="5"/>
      <c r="I374" s="5"/>
      <c r="J374" s="5"/>
      <c r="K374" s="5"/>
      <c r="L374" s="5"/>
      <c r="M374" s="5"/>
      <c r="N374" s="5"/>
      <c r="O374" s="5"/>
      <c r="P374" s="5" t="s">
        <v>1218</v>
      </c>
      <c r="Q374" s="5" t="s">
        <v>1218</v>
      </c>
      <c r="R374" s="5" t="s">
        <v>1218</v>
      </c>
      <c r="S374" s="5" t="s">
        <v>1218</v>
      </c>
      <c r="T374" s="5" t="s">
        <v>1218</v>
      </c>
      <c r="U374" s="5" t="s">
        <v>1218</v>
      </c>
      <c r="V374" s="5" t="s">
        <v>1218</v>
      </c>
      <c r="W374" s="5" t="s">
        <v>1218</v>
      </c>
      <c r="X374" s="5" t="s">
        <v>1218</v>
      </c>
      <c r="Y374" s="5" t="s">
        <v>1218</v>
      </c>
      <c r="Z374" s="6" t="s">
        <v>1219</v>
      </c>
      <c r="AA374" s="6" t="s">
        <v>44</v>
      </c>
      <c r="AB374" s="6" t="s">
        <v>1046</v>
      </c>
      <c r="AC374" s="6" t="s">
        <v>1220</v>
      </c>
      <c r="AD374" s="5" t="n">
        <v>2500</v>
      </c>
    </row>
    <row r="375" customFormat="false" ht="15.75" hidden="false" customHeight="false" outlineLevel="0" collapsed="false">
      <c r="A375" s="5"/>
      <c r="B375" s="5"/>
      <c r="C375" s="5"/>
      <c r="D375" s="5"/>
      <c r="E375" s="5"/>
      <c r="F375" s="5"/>
      <c r="G375" s="5"/>
      <c r="H375" s="5"/>
      <c r="I375" s="5"/>
      <c r="J375" s="5"/>
      <c r="K375" s="5"/>
      <c r="L375" s="5"/>
      <c r="M375" s="5"/>
      <c r="N375" s="5"/>
      <c r="O375" s="5"/>
      <c r="P375" s="5"/>
      <c r="Q375" s="5"/>
      <c r="R375" s="5"/>
      <c r="S375" s="5"/>
      <c r="T375" s="5"/>
      <c r="U375" s="5"/>
      <c r="V375" s="5"/>
      <c r="W375" s="5" t="s">
        <v>1221</v>
      </c>
      <c r="X375" s="5" t="s">
        <v>1222</v>
      </c>
      <c r="Y375" s="5" t="s">
        <v>1222</v>
      </c>
      <c r="Z375" s="6" t="s">
        <v>1223</v>
      </c>
      <c r="AA375" s="6" t="s">
        <v>44</v>
      </c>
      <c r="AB375" s="6" t="s">
        <v>163</v>
      </c>
      <c r="AC375" s="6" t="s">
        <v>1042</v>
      </c>
      <c r="AD375" s="5" t="n">
        <v>950</v>
      </c>
    </row>
    <row r="376" customFormat="false" ht="15.75" hidden="false" customHeight="false" outlineLevel="0" collapsed="false">
      <c r="A376" s="5"/>
      <c r="B376" s="5"/>
      <c r="C376" s="5"/>
      <c r="D376" s="5"/>
      <c r="E376" s="5"/>
      <c r="F376" s="5"/>
      <c r="G376" s="5"/>
      <c r="H376" s="5"/>
      <c r="I376" s="5"/>
      <c r="J376" s="5"/>
      <c r="K376" s="5"/>
      <c r="L376" s="5"/>
      <c r="M376" s="5"/>
      <c r="N376" s="5"/>
      <c r="O376" s="5" t="s">
        <v>1224</v>
      </c>
      <c r="P376" s="5" t="s">
        <v>1224</v>
      </c>
      <c r="Q376" s="5" t="s">
        <v>1224</v>
      </c>
      <c r="R376" s="5" t="s">
        <v>1224</v>
      </c>
      <c r="S376" s="5" t="s">
        <v>1224</v>
      </c>
      <c r="T376" s="5" t="s">
        <v>1224</v>
      </c>
      <c r="U376" s="5" t="s">
        <v>1224</v>
      </c>
      <c r="V376" s="5" t="s">
        <v>1224</v>
      </c>
      <c r="W376" s="5" t="s">
        <v>1224</v>
      </c>
      <c r="X376" s="5" t="s">
        <v>1224</v>
      </c>
      <c r="Y376" s="5" t="s">
        <v>1224</v>
      </c>
      <c r="Z376" s="6" t="s">
        <v>1225</v>
      </c>
      <c r="AA376" s="6" t="s">
        <v>86</v>
      </c>
      <c r="AB376" s="6" t="s">
        <v>1046</v>
      </c>
      <c r="AC376" s="6" t="s">
        <v>1226</v>
      </c>
      <c r="AD376" s="5" t="n">
        <v>2800</v>
      </c>
    </row>
    <row r="377" customFormat="false" ht="15.75" hidden="false" customHeight="false" outlineLevel="0" collapsed="false">
      <c r="A377" s="5"/>
      <c r="B377" s="5"/>
      <c r="C377" s="5"/>
      <c r="D377" s="5"/>
      <c r="E377" s="5"/>
      <c r="F377" s="5"/>
      <c r="G377" s="5"/>
      <c r="H377" s="5"/>
      <c r="I377" s="5"/>
      <c r="J377" s="5"/>
      <c r="K377" s="5"/>
      <c r="L377" s="5"/>
      <c r="M377" s="5"/>
      <c r="N377" s="5"/>
      <c r="O377" s="5"/>
      <c r="P377" s="5"/>
      <c r="Q377" s="5" t="s">
        <v>1227</v>
      </c>
      <c r="R377" s="5" t="s">
        <v>1227</v>
      </c>
      <c r="S377" s="5" t="s">
        <v>1227</v>
      </c>
      <c r="T377" s="5" t="s">
        <v>1227</v>
      </c>
      <c r="U377" s="5" t="s">
        <v>1227</v>
      </c>
      <c r="V377" s="5" t="s">
        <v>1227</v>
      </c>
      <c r="W377" s="5" t="s">
        <v>1227</v>
      </c>
      <c r="X377" s="5" t="s">
        <v>1227</v>
      </c>
      <c r="Y377" s="5" t="s">
        <v>1227</v>
      </c>
      <c r="Z377" s="6" t="s">
        <v>1228</v>
      </c>
      <c r="AA377" s="6" t="s">
        <v>125</v>
      </c>
      <c r="AB377" s="6" t="s">
        <v>1046</v>
      </c>
      <c r="AC377" s="6" t="s">
        <v>1229</v>
      </c>
      <c r="AD377" s="5" t="n">
        <v>2300</v>
      </c>
    </row>
    <row r="378" customFormat="false" ht="15.75" hidden="false" customHeight="false" outlineLevel="0" collapsed="false">
      <c r="A378" s="5"/>
      <c r="B378" s="5"/>
      <c r="C378" s="5"/>
      <c r="D378" s="5"/>
      <c r="E378" s="5"/>
      <c r="F378" s="5"/>
      <c r="G378" s="5"/>
      <c r="H378" s="5"/>
      <c r="I378" s="5"/>
      <c r="J378" s="5"/>
      <c r="K378" s="5"/>
      <c r="L378" s="5"/>
      <c r="M378" s="5"/>
      <c r="N378" s="5"/>
      <c r="O378" s="5"/>
      <c r="P378" s="5"/>
      <c r="Q378" s="5"/>
      <c r="R378" s="5"/>
      <c r="S378" s="5"/>
      <c r="T378" s="5"/>
      <c r="U378" s="5"/>
      <c r="V378" s="5"/>
      <c r="W378" s="5"/>
      <c r="X378" s="5" t="s">
        <v>1230</v>
      </c>
      <c r="Y378" s="5" t="s">
        <v>1230</v>
      </c>
      <c r="Z378" s="6" t="s">
        <v>1231</v>
      </c>
      <c r="AA378" s="6" t="s">
        <v>232</v>
      </c>
      <c r="AB378" s="6" t="s">
        <v>163</v>
      </c>
      <c r="AC378" s="6" t="s">
        <v>59</v>
      </c>
      <c r="AD378" s="5" t="n">
        <v>550</v>
      </c>
    </row>
    <row r="379" customFormat="false" ht="15.75" hidden="false" customHeight="false" outlineLevel="0" collapsed="false">
      <c r="A379" s="5"/>
      <c r="B379" s="5"/>
      <c r="C379" s="5"/>
      <c r="D379" s="5"/>
      <c r="E379" s="5"/>
      <c r="F379" s="5"/>
      <c r="G379" s="5"/>
      <c r="H379" s="5"/>
      <c r="I379" s="5"/>
      <c r="J379" s="5"/>
      <c r="K379" s="5"/>
      <c r="L379" s="5"/>
      <c r="M379" s="5"/>
      <c r="N379" s="5"/>
      <c r="O379" s="5" t="s">
        <v>1232</v>
      </c>
      <c r="P379" s="5" t="s">
        <v>1232</v>
      </c>
      <c r="Q379" s="5" t="s">
        <v>1232</v>
      </c>
      <c r="R379" s="5" t="s">
        <v>1232</v>
      </c>
      <c r="S379" s="5" t="s">
        <v>1232</v>
      </c>
      <c r="T379" s="5" t="s">
        <v>1232</v>
      </c>
      <c r="U379" s="5" t="s">
        <v>1232</v>
      </c>
      <c r="V379" s="5" t="s">
        <v>1232</v>
      </c>
      <c r="W379" s="5" t="s">
        <v>1232</v>
      </c>
      <c r="X379" s="5" t="s">
        <v>1232</v>
      </c>
      <c r="Y379" s="5" t="s">
        <v>1232</v>
      </c>
      <c r="Z379" s="6" t="s">
        <v>1233</v>
      </c>
      <c r="AA379" s="6" t="s">
        <v>125</v>
      </c>
      <c r="AB379" s="6" t="s">
        <v>1046</v>
      </c>
      <c r="AC379" s="6" t="s">
        <v>83</v>
      </c>
      <c r="AD379" s="5" t="n">
        <v>2900</v>
      </c>
    </row>
    <row r="380" customFormat="false" ht="15.75" hidden="false" customHeight="false" outlineLevel="0" collapsed="false">
      <c r="A380" s="5"/>
      <c r="B380" s="5"/>
      <c r="C380" s="5"/>
      <c r="D380" s="5"/>
      <c r="E380" s="5"/>
      <c r="F380" s="5"/>
      <c r="G380" s="5"/>
      <c r="H380" s="5"/>
      <c r="I380" s="5"/>
      <c r="J380" s="5"/>
      <c r="K380" s="5"/>
      <c r="L380" s="5"/>
      <c r="M380" s="5"/>
      <c r="N380" s="5"/>
      <c r="O380" s="5"/>
      <c r="P380" s="5" t="s">
        <v>1234</v>
      </c>
      <c r="Q380" s="5" t="s">
        <v>1234</v>
      </c>
      <c r="R380" s="5" t="s">
        <v>1234</v>
      </c>
      <c r="S380" s="5" t="s">
        <v>1234</v>
      </c>
      <c r="T380" s="5" t="s">
        <v>1234</v>
      </c>
      <c r="U380" s="5" t="s">
        <v>1234</v>
      </c>
      <c r="V380" s="5" t="s">
        <v>1234</v>
      </c>
      <c r="W380" s="5" t="s">
        <v>1234</v>
      </c>
      <c r="X380" s="5" t="s">
        <v>1234</v>
      </c>
      <c r="Y380" s="5" t="s">
        <v>1234</v>
      </c>
      <c r="Z380" s="6" t="s">
        <v>1235</v>
      </c>
      <c r="AA380" s="6" t="s">
        <v>125</v>
      </c>
      <c r="AB380" s="6" t="s">
        <v>1046</v>
      </c>
      <c r="AC380" s="6" t="s">
        <v>1236</v>
      </c>
      <c r="AD380" s="5" t="n">
        <v>2700</v>
      </c>
    </row>
    <row r="381" customFormat="false" ht="15.75" hidden="false" customHeight="false" outlineLevel="0" collapsed="false">
      <c r="A381" s="5"/>
      <c r="B381" s="5"/>
      <c r="C381" s="5"/>
      <c r="D381" s="5"/>
      <c r="E381" s="5"/>
      <c r="F381" s="5"/>
      <c r="G381" s="5"/>
      <c r="H381" s="5"/>
      <c r="I381" s="5"/>
      <c r="J381" s="5"/>
      <c r="K381" s="5"/>
      <c r="L381" s="5"/>
      <c r="M381" s="5"/>
      <c r="N381" s="5"/>
      <c r="O381" s="5"/>
      <c r="P381" s="5"/>
      <c r="Q381" s="5"/>
      <c r="R381" s="5"/>
      <c r="S381" s="5"/>
      <c r="T381" s="5"/>
      <c r="U381" s="5"/>
      <c r="V381" s="5"/>
      <c r="W381" s="5"/>
      <c r="X381" s="5"/>
      <c r="Y381" s="19" t="s">
        <v>1237</v>
      </c>
      <c r="Z381" s="20" t="s">
        <v>1238</v>
      </c>
      <c r="AA381" s="20" t="s">
        <v>125</v>
      </c>
      <c r="AB381" s="6" t="s">
        <v>163</v>
      </c>
      <c r="AC381" s="6" t="s">
        <v>59</v>
      </c>
      <c r="AD381" s="5" t="n">
        <v>425</v>
      </c>
    </row>
    <row r="382" customFormat="false" ht="15.75" hidden="false" customHeight="false" outlineLevel="0" collapsed="false">
      <c r="A382" s="5" t="s">
        <v>1239</v>
      </c>
      <c r="B382" s="5"/>
      <c r="C382" s="5"/>
      <c r="D382" s="5"/>
      <c r="E382" s="5"/>
      <c r="F382" s="5"/>
      <c r="G382" s="5"/>
      <c r="H382" s="5"/>
      <c r="I382" s="5"/>
      <c r="J382" s="5"/>
      <c r="K382" s="5"/>
      <c r="L382" s="5"/>
      <c r="M382" s="5"/>
      <c r="N382" s="5"/>
      <c r="O382" s="5"/>
      <c r="P382" s="5"/>
      <c r="Q382" s="5"/>
      <c r="R382" s="5"/>
      <c r="S382" s="5"/>
      <c r="T382" s="5"/>
      <c r="U382" s="5"/>
      <c r="V382" s="5" t="s">
        <v>1240</v>
      </c>
      <c r="W382" s="5" t="s">
        <v>1241</v>
      </c>
      <c r="X382" s="5" t="s">
        <v>1241</v>
      </c>
      <c r="Y382" s="5" t="s">
        <v>1241</v>
      </c>
      <c r="Z382" s="6" t="s">
        <v>1242</v>
      </c>
      <c r="AA382" s="6" t="s">
        <v>33</v>
      </c>
      <c r="AB382" s="14" t="s">
        <v>1046</v>
      </c>
      <c r="AC382" s="14" t="s">
        <v>59</v>
      </c>
      <c r="AD382" s="7" t="n">
        <v>1950</v>
      </c>
    </row>
    <row r="383" customFormat="false" ht="15.75" hidden="false" customHeight="false" outlineLevel="0" collapsed="false">
      <c r="A383" s="3"/>
      <c r="B383" s="3"/>
      <c r="C383" s="3"/>
      <c r="D383" s="3"/>
      <c r="E383" s="3"/>
      <c r="F383" s="3"/>
      <c r="G383" s="3"/>
      <c r="H383" s="3"/>
      <c r="I383" s="3"/>
      <c r="J383" s="3"/>
      <c r="K383" s="3"/>
      <c r="L383" s="3"/>
      <c r="M383" s="3"/>
      <c r="N383" s="3"/>
      <c r="O383" s="3"/>
      <c r="P383" s="3"/>
      <c r="Q383" s="3"/>
      <c r="R383" s="3"/>
      <c r="S383" s="3"/>
      <c r="T383" s="3"/>
      <c r="U383" s="3"/>
      <c r="V383" s="3"/>
      <c r="W383" s="3" t="s">
        <v>1243</v>
      </c>
      <c r="X383" s="3" t="s">
        <v>1244</v>
      </c>
      <c r="Y383" s="3" t="s">
        <v>1244</v>
      </c>
      <c r="Z383" s="4" t="s">
        <v>1245</v>
      </c>
      <c r="AA383" s="4" t="s">
        <v>125</v>
      </c>
      <c r="AB383" s="14"/>
      <c r="AC383" s="14"/>
      <c r="AD383" s="14"/>
    </row>
    <row r="384" customFormat="false" ht="15.75" hidden="false" customHeight="false" outlineLevel="0" collapsed="false">
      <c r="A384" s="5" t="s">
        <v>1246</v>
      </c>
      <c r="B384" s="5"/>
      <c r="C384" s="5"/>
      <c r="D384" s="5"/>
      <c r="E384" s="5"/>
      <c r="F384" s="5"/>
      <c r="G384" s="5"/>
      <c r="H384" s="5"/>
      <c r="I384" s="5"/>
      <c r="J384" s="5"/>
      <c r="K384" s="5"/>
      <c r="L384" s="5" t="s">
        <v>1247</v>
      </c>
      <c r="M384" s="5" t="s">
        <v>1247</v>
      </c>
      <c r="N384" s="5" t="s">
        <v>1247</v>
      </c>
      <c r="O384" s="5" t="s">
        <v>1247</v>
      </c>
      <c r="P384" s="5" t="s">
        <v>1247</v>
      </c>
      <c r="Q384" s="5" t="s">
        <v>1247</v>
      </c>
      <c r="R384" s="5" t="s">
        <v>1247</v>
      </c>
      <c r="S384" s="5" t="s">
        <v>1247</v>
      </c>
      <c r="T384" s="5" t="s">
        <v>1247</v>
      </c>
      <c r="U384" s="5" t="s">
        <v>1247</v>
      </c>
      <c r="V384" s="5" t="s">
        <v>1247</v>
      </c>
      <c r="W384" s="5" t="s">
        <v>1247</v>
      </c>
      <c r="X384" s="5" t="s">
        <v>1247</v>
      </c>
      <c r="Y384" s="5" t="s">
        <v>1247</v>
      </c>
      <c r="Z384" s="6" t="s">
        <v>1248</v>
      </c>
      <c r="AA384" s="6" t="s">
        <v>148</v>
      </c>
      <c r="AB384" s="6" t="s">
        <v>1249</v>
      </c>
      <c r="AC384" s="6" t="s">
        <v>1250</v>
      </c>
      <c r="AD384" s="5" t="n">
        <v>3600</v>
      </c>
    </row>
    <row r="385" customFormat="false" ht="15.75" hidden="false" customHeight="false" outlineLevel="0" collapsed="false">
      <c r="A385" s="5" t="s">
        <v>1251</v>
      </c>
      <c r="B385" s="5"/>
      <c r="C385" s="5"/>
      <c r="D385" s="5"/>
      <c r="E385" s="5"/>
      <c r="F385" s="5"/>
      <c r="G385" s="5"/>
      <c r="H385" s="5"/>
      <c r="I385" s="5"/>
      <c r="J385" s="5"/>
      <c r="K385" s="5"/>
      <c r="L385" s="5"/>
      <c r="M385" s="5"/>
      <c r="N385" s="5"/>
      <c r="O385" s="5"/>
      <c r="P385" s="5"/>
      <c r="Q385" s="5"/>
      <c r="R385" s="5"/>
      <c r="S385" s="5"/>
      <c r="T385" s="5"/>
      <c r="U385" s="5"/>
      <c r="V385" s="5"/>
      <c r="W385" s="5"/>
      <c r="X385" s="5"/>
      <c r="Y385" s="19" t="s">
        <v>1252</v>
      </c>
      <c r="Z385" s="20" t="s">
        <v>1253</v>
      </c>
      <c r="AA385" s="20" t="s">
        <v>287</v>
      </c>
      <c r="AB385" s="6" t="s">
        <v>1254</v>
      </c>
      <c r="AC385" s="6" t="s">
        <v>59</v>
      </c>
      <c r="AD385" s="5" t="n">
        <v>475</v>
      </c>
    </row>
    <row r="386" customFormat="false" ht="15.75" hidden="false" customHeight="false" outlineLevel="0" collapsed="false">
      <c r="A386" s="5" t="s">
        <v>1255</v>
      </c>
      <c r="B386" s="5"/>
      <c r="C386" s="5"/>
      <c r="D386" s="5"/>
      <c r="E386" s="5"/>
      <c r="F386" s="5"/>
      <c r="G386" s="5"/>
      <c r="H386" s="5"/>
      <c r="I386" s="5"/>
      <c r="J386" s="5"/>
      <c r="K386" s="5"/>
      <c r="L386" s="5"/>
      <c r="M386" s="5"/>
      <c r="N386" s="5"/>
      <c r="O386" s="5"/>
      <c r="P386" s="5" t="s">
        <v>1256</v>
      </c>
      <c r="Q386" s="5" t="s">
        <v>1256</v>
      </c>
      <c r="R386" s="5" t="s">
        <v>1256</v>
      </c>
      <c r="S386" s="5" t="s">
        <v>1256</v>
      </c>
      <c r="T386" s="5" t="s">
        <v>1256</v>
      </c>
      <c r="U386" s="5" t="s">
        <v>1256</v>
      </c>
      <c r="V386" s="5" t="s">
        <v>1256</v>
      </c>
      <c r="W386" s="5" t="s">
        <v>1256</v>
      </c>
      <c r="X386" s="5" t="s">
        <v>1256</v>
      </c>
      <c r="Y386" s="5" t="s">
        <v>1256</v>
      </c>
      <c r="Z386" s="6" t="s">
        <v>1257</v>
      </c>
      <c r="AA386" s="6" t="s">
        <v>98</v>
      </c>
      <c r="AB386" s="6" t="s">
        <v>1249</v>
      </c>
      <c r="AC386" s="6" t="s">
        <v>222</v>
      </c>
      <c r="AD386" s="5" t="n">
        <v>2700</v>
      </c>
    </row>
    <row r="387" customFormat="false" ht="15.75" hidden="false" customHeight="false" outlineLevel="0" collapsed="false">
      <c r="A387" s="5"/>
      <c r="B387" s="5"/>
      <c r="C387" s="5"/>
      <c r="D387" s="5"/>
      <c r="E387" s="5"/>
      <c r="F387" s="5"/>
      <c r="G387" s="5"/>
      <c r="H387" s="5"/>
      <c r="I387" s="5"/>
      <c r="J387" s="5"/>
      <c r="K387" s="5"/>
      <c r="L387" s="5"/>
      <c r="M387" s="5"/>
      <c r="N387" s="5"/>
      <c r="O387" s="5"/>
      <c r="P387" s="5"/>
      <c r="Q387" s="5"/>
      <c r="R387" s="5"/>
      <c r="S387" s="5"/>
      <c r="T387" s="5"/>
      <c r="U387" s="5"/>
      <c r="V387" s="5"/>
      <c r="W387" s="5"/>
      <c r="X387" s="5"/>
      <c r="Y387" s="19" t="s">
        <v>1258</v>
      </c>
      <c r="Z387" s="20" t="s">
        <v>1259</v>
      </c>
      <c r="AA387" s="20" t="s">
        <v>1260</v>
      </c>
      <c r="AB387" s="6" t="s">
        <v>1254</v>
      </c>
      <c r="AC387" s="6" t="s">
        <v>59</v>
      </c>
      <c r="AD387" s="5" t="n">
        <v>375</v>
      </c>
    </row>
    <row r="388" customFormat="false" ht="15.75" hidden="false" customHeight="false" outlineLevel="0" collapsed="false">
      <c r="A388" s="5"/>
      <c r="B388" s="5"/>
      <c r="C388" s="5"/>
      <c r="D388" s="5"/>
      <c r="E388" s="5"/>
      <c r="F388" s="5"/>
      <c r="G388" s="5"/>
      <c r="H388" s="5"/>
      <c r="I388" s="5"/>
      <c r="J388" s="5"/>
      <c r="K388" s="5"/>
      <c r="L388" s="5"/>
      <c r="M388" s="5"/>
      <c r="N388" s="5" t="s">
        <v>1261</v>
      </c>
      <c r="O388" s="5" t="s">
        <v>1261</v>
      </c>
      <c r="P388" s="5" t="s">
        <v>1261</v>
      </c>
      <c r="Q388" s="5" t="s">
        <v>1261</v>
      </c>
      <c r="R388" s="5" t="s">
        <v>1261</v>
      </c>
      <c r="S388" s="5" t="s">
        <v>1261</v>
      </c>
      <c r="T388" s="5" t="s">
        <v>1261</v>
      </c>
      <c r="U388" s="5" t="s">
        <v>1261</v>
      </c>
      <c r="V388" s="5" t="s">
        <v>1261</v>
      </c>
      <c r="W388" s="5" t="s">
        <v>1261</v>
      </c>
      <c r="X388" s="5" t="s">
        <v>1261</v>
      </c>
      <c r="Y388" s="5" t="s">
        <v>1261</v>
      </c>
      <c r="Z388" s="6" t="s">
        <v>1262</v>
      </c>
      <c r="AA388" s="6" t="s">
        <v>144</v>
      </c>
      <c r="AB388" s="6" t="s">
        <v>1249</v>
      </c>
      <c r="AC388" s="6" t="s">
        <v>1263</v>
      </c>
      <c r="AD388" s="5" t="n">
        <v>3100</v>
      </c>
    </row>
    <row r="389" customFormat="false" ht="15.75" hidden="false" customHeight="false" outlineLevel="0" collapsed="false">
      <c r="A389" s="3"/>
      <c r="B389" s="3"/>
      <c r="C389" s="3"/>
      <c r="D389" s="3"/>
      <c r="E389" s="3"/>
      <c r="F389" s="3"/>
      <c r="G389" s="3"/>
      <c r="H389" s="3"/>
      <c r="I389" s="3"/>
      <c r="J389" s="3"/>
      <c r="K389" s="3"/>
      <c r="L389" s="3"/>
      <c r="M389" s="3"/>
      <c r="N389" s="3"/>
      <c r="O389" s="3"/>
      <c r="P389" s="3"/>
      <c r="Q389" s="3"/>
      <c r="R389" s="3"/>
      <c r="S389" s="3"/>
      <c r="T389" s="3" t="s">
        <v>1264</v>
      </c>
      <c r="U389" s="3" t="s">
        <v>1264</v>
      </c>
      <c r="V389" s="3" t="s">
        <v>1264</v>
      </c>
      <c r="W389" s="3" t="s">
        <v>1264</v>
      </c>
      <c r="X389" s="3" t="s">
        <v>1264</v>
      </c>
      <c r="Y389" s="3" t="s">
        <v>1264</v>
      </c>
      <c r="Z389" s="4" t="s">
        <v>1265</v>
      </c>
      <c r="AA389" s="4" t="s">
        <v>144</v>
      </c>
      <c r="AB389" s="4" t="s">
        <v>1249</v>
      </c>
      <c r="AC389" s="4" t="s">
        <v>1059</v>
      </c>
      <c r="AD389" s="3" t="n">
        <v>1700</v>
      </c>
    </row>
    <row r="390" customFormat="false" ht="15.75" hidden="false" customHeight="false" outlineLevel="0" collapsed="false">
      <c r="A390" s="5" t="s">
        <v>1266</v>
      </c>
      <c r="B390" s="5"/>
      <c r="C390" s="5"/>
      <c r="D390" s="5"/>
      <c r="E390" s="5"/>
      <c r="F390" s="5"/>
      <c r="G390" s="5"/>
      <c r="H390" s="5" t="s">
        <v>1267</v>
      </c>
      <c r="I390" s="5" t="s">
        <v>1267</v>
      </c>
      <c r="J390" s="5" t="s">
        <v>1267</v>
      </c>
      <c r="K390" s="5" t="s">
        <v>1267</v>
      </c>
      <c r="L390" s="5" t="s">
        <v>1267</v>
      </c>
      <c r="M390" s="5" t="s">
        <v>1267</v>
      </c>
      <c r="N390" s="5" t="s">
        <v>1267</v>
      </c>
      <c r="O390" s="5" t="s">
        <v>1267</v>
      </c>
      <c r="P390" s="5" t="s">
        <v>1267</v>
      </c>
      <c r="Q390" s="5" t="s">
        <v>1267</v>
      </c>
      <c r="R390" s="5" t="s">
        <v>1267</v>
      </c>
      <c r="S390" s="5" t="s">
        <v>1267</v>
      </c>
      <c r="T390" s="5" t="s">
        <v>1267</v>
      </c>
      <c r="U390" s="5" t="s">
        <v>1267</v>
      </c>
      <c r="V390" s="5" t="s">
        <v>1267</v>
      </c>
      <c r="W390" s="5" t="s">
        <v>1267</v>
      </c>
      <c r="X390" s="5" t="s">
        <v>1267</v>
      </c>
      <c r="Y390" s="5" t="s">
        <v>1267</v>
      </c>
      <c r="Z390" s="6" t="s">
        <v>1268</v>
      </c>
      <c r="AA390" s="6" t="s">
        <v>54</v>
      </c>
      <c r="AB390" s="6" t="s">
        <v>1269</v>
      </c>
      <c r="AC390" s="6" t="s">
        <v>1028</v>
      </c>
      <c r="AD390" s="5" t="n">
        <v>4500</v>
      </c>
    </row>
    <row r="391" customFormat="false" ht="15.75" hidden="false" customHeight="false" outlineLevel="0" collapsed="false">
      <c r="A391" s="18" t="s">
        <v>1270</v>
      </c>
      <c r="B391" s="5"/>
      <c r="C391" s="5"/>
      <c r="D391" s="5"/>
      <c r="E391" s="5"/>
      <c r="F391" s="5"/>
      <c r="G391" s="5"/>
      <c r="H391" s="5"/>
      <c r="I391" s="5"/>
      <c r="J391" s="5"/>
      <c r="K391" s="5"/>
      <c r="L391" s="5"/>
      <c r="M391" s="5"/>
      <c r="N391" s="5"/>
      <c r="O391" s="5"/>
      <c r="P391" s="5"/>
      <c r="Q391" s="5" t="s">
        <v>1271</v>
      </c>
      <c r="R391" s="5" t="s">
        <v>1271</v>
      </c>
      <c r="S391" s="5" t="s">
        <v>1271</v>
      </c>
      <c r="T391" s="5" t="s">
        <v>1271</v>
      </c>
      <c r="U391" s="5" t="s">
        <v>1271</v>
      </c>
      <c r="V391" s="5" t="s">
        <v>1271</v>
      </c>
      <c r="W391" s="5" t="s">
        <v>1271</v>
      </c>
      <c r="X391" s="5" t="s">
        <v>1271</v>
      </c>
      <c r="Y391" s="5" t="s">
        <v>1271</v>
      </c>
      <c r="Z391" s="6" t="s">
        <v>1272</v>
      </c>
      <c r="AA391" s="6" t="s">
        <v>44</v>
      </c>
      <c r="AB391" s="6" t="s">
        <v>1269</v>
      </c>
      <c r="AC391" s="6" t="s">
        <v>1273</v>
      </c>
      <c r="AD391" s="5" t="n">
        <v>2300</v>
      </c>
    </row>
    <row r="392" customFormat="false" ht="15.75" hidden="false" customHeight="false" outlineLevel="0" collapsed="false">
      <c r="A392" s="18" t="s">
        <v>1270</v>
      </c>
      <c r="B392" s="5"/>
      <c r="C392" s="5"/>
      <c r="D392" s="5"/>
      <c r="E392" s="5"/>
      <c r="F392" s="5"/>
      <c r="G392" s="5"/>
      <c r="H392" s="5"/>
      <c r="I392" s="5"/>
      <c r="J392" s="5"/>
      <c r="K392" s="5"/>
      <c r="L392" s="5"/>
      <c r="M392" s="5"/>
      <c r="N392" s="5" t="s">
        <v>1274</v>
      </c>
      <c r="O392" s="5" t="s">
        <v>1274</v>
      </c>
      <c r="P392" s="5" t="s">
        <v>1274</v>
      </c>
      <c r="Q392" s="5" t="s">
        <v>1274</v>
      </c>
      <c r="R392" s="5" t="s">
        <v>1274</v>
      </c>
      <c r="S392" s="5" t="s">
        <v>1274</v>
      </c>
      <c r="T392" s="5" t="s">
        <v>1274</v>
      </c>
      <c r="U392" s="5" t="s">
        <v>1274</v>
      </c>
      <c r="V392" s="5" t="s">
        <v>1274</v>
      </c>
      <c r="W392" s="5" t="s">
        <v>1274</v>
      </c>
      <c r="X392" s="5" t="s">
        <v>1274</v>
      </c>
      <c r="Y392" s="5" t="s">
        <v>1274</v>
      </c>
      <c r="Z392" s="6" t="s">
        <v>1275</v>
      </c>
      <c r="AA392" s="6" t="s">
        <v>44</v>
      </c>
      <c r="AB392" s="6" t="s">
        <v>1269</v>
      </c>
      <c r="AC392" s="6" t="s">
        <v>1276</v>
      </c>
      <c r="AD392" s="5" t="n">
        <v>3000</v>
      </c>
    </row>
    <row r="393" customFormat="false" ht="15.75" hidden="false" customHeight="false" outlineLevel="0" collapsed="false">
      <c r="A393" s="18" t="s">
        <v>1277</v>
      </c>
      <c r="B393" s="5"/>
      <c r="C393" s="5"/>
      <c r="D393" s="5"/>
      <c r="E393" s="5"/>
      <c r="F393" s="5"/>
      <c r="G393" s="5"/>
      <c r="H393" s="5"/>
      <c r="I393" s="5"/>
      <c r="J393" s="5"/>
      <c r="K393" s="5"/>
      <c r="L393" s="5" t="s">
        <v>1278</v>
      </c>
      <c r="M393" s="5" t="s">
        <v>1278</v>
      </c>
      <c r="N393" s="5" t="s">
        <v>1278</v>
      </c>
      <c r="O393" s="5" t="s">
        <v>1278</v>
      </c>
      <c r="P393" s="5" t="s">
        <v>1278</v>
      </c>
      <c r="Q393" s="5" t="s">
        <v>1278</v>
      </c>
      <c r="R393" s="5" t="s">
        <v>1278</v>
      </c>
      <c r="S393" s="5" t="s">
        <v>1278</v>
      </c>
      <c r="T393" s="5" t="s">
        <v>1278</v>
      </c>
      <c r="U393" s="5" t="s">
        <v>1278</v>
      </c>
      <c r="V393" s="5" t="s">
        <v>1278</v>
      </c>
      <c r="W393" s="5" t="s">
        <v>1278</v>
      </c>
      <c r="X393" s="5" t="s">
        <v>1278</v>
      </c>
      <c r="Y393" s="5" t="s">
        <v>1278</v>
      </c>
      <c r="Z393" s="6" t="s">
        <v>1279</v>
      </c>
      <c r="AA393" s="6" t="s">
        <v>44</v>
      </c>
      <c r="AB393" s="6" t="s">
        <v>1269</v>
      </c>
      <c r="AC393" s="6" t="s">
        <v>293</v>
      </c>
      <c r="AD393" s="5" t="n">
        <v>3500</v>
      </c>
    </row>
    <row r="394" customFormat="false" ht="15.75" hidden="false" customHeight="false" outlineLevel="0" collapsed="false">
      <c r="A394" s="18" t="s">
        <v>1277</v>
      </c>
      <c r="B394" s="5"/>
      <c r="C394" s="5"/>
      <c r="D394" s="5"/>
      <c r="E394" s="5"/>
      <c r="F394" s="5"/>
      <c r="G394" s="5"/>
      <c r="H394" s="5"/>
      <c r="I394" s="5"/>
      <c r="J394" s="5" t="s">
        <v>1280</v>
      </c>
      <c r="K394" s="5" t="s">
        <v>1280</v>
      </c>
      <c r="L394" s="5" t="s">
        <v>1280</v>
      </c>
      <c r="M394" s="5" t="s">
        <v>1280</v>
      </c>
      <c r="N394" s="5" t="s">
        <v>1280</v>
      </c>
      <c r="O394" s="5" t="s">
        <v>1280</v>
      </c>
      <c r="P394" s="5" t="s">
        <v>1280</v>
      </c>
      <c r="Q394" s="5" t="s">
        <v>1280</v>
      </c>
      <c r="R394" s="5" t="s">
        <v>1280</v>
      </c>
      <c r="S394" s="5" t="s">
        <v>1280</v>
      </c>
      <c r="T394" s="5" t="s">
        <v>1280</v>
      </c>
      <c r="U394" s="5" t="s">
        <v>1280</v>
      </c>
      <c r="V394" s="5" t="s">
        <v>1280</v>
      </c>
      <c r="W394" s="5" t="s">
        <v>1280</v>
      </c>
      <c r="X394" s="5" t="s">
        <v>1280</v>
      </c>
      <c r="Y394" s="5" t="s">
        <v>1280</v>
      </c>
      <c r="Z394" s="6" t="s">
        <v>1281</v>
      </c>
      <c r="AA394" s="6" t="s">
        <v>44</v>
      </c>
      <c r="AB394" s="6" t="s">
        <v>1269</v>
      </c>
      <c r="AC394" s="6" t="s">
        <v>1282</v>
      </c>
      <c r="AD394" s="5" t="n">
        <v>4100</v>
      </c>
    </row>
    <row r="395" customFormat="false" ht="15.75" hidden="false" customHeight="false" outlineLevel="0" collapsed="false">
      <c r="A395" s="18" t="s">
        <v>1277</v>
      </c>
      <c r="B395" s="5"/>
      <c r="C395" s="5"/>
      <c r="D395" s="5"/>
      <c r="E395" s="5"/>
      <c r="F395" s="5"/>
      <c r="G395" s="5"/>
      <c r="H395" s="5"/>
      <c r="I395" s="5"/>
      <c r="J395" s="5"/>
      <c r="K395" s="5"/>
      <c r="L395" s="5"/>
      <c r="M395" s="5"/>
      <c r="N395" s="5"/>
      <c r="O395" s="5"/>
      <c r="P395" s="5"/>
      <c r="Q395" s="5"/>
      <c r="R395" s="5"/>
      <c r="S395" s="5"/>
      <c r="T395" s="5"/>
      <c r="U395" s="5" t="s">
        <v>1283</v>
      </c>
      <c r="V395" s="5" t="s">
        <v>1283</v>
      </c>
      <c r="W395" s="5" t="s">
        <v>1283</v>
      </c>
      <c r="X395" s="5" t="s">
        <v>1283</v>
      </c>
      <c r="Y395" s="5" t="s">
        <v>1283</v>
      </c>
      <c r="Z395" s="6" t="s">
        <v>1284</v>
      </c>
      <c r="AA395" s="6" t="s">
        <v>229</v>
      </c>
      <c r="AB395" s="6" t="s">
        <v>1285</v>
      </c>
      <c r="AC395" s="6" t="s">
        <v>1286</v>
      </c>
      <c r="AD395" s="5" t="n">
        <v>1350</v>
      </c>
    </row>
    <row r="396" customFormat="false" ht="15.75" hidden="false" customHeight="false" outlineLevel="0" collapsed="false">
      <c r="A396" s="18" t="s">
        <v>1287</v>
      </c>
      <c r="B396" s="5"/>
      <c r="C396" s="5"/>
      <c r="D396" s="5"/>
      <c r="E396" s="5"/>
      <c r="F396" s="5"/>
      <c r="G396" s="5"/>
      <c r="H396" s="5"/>
      <c r="I396" s="5"/>
      <c r="J396" s="5"/>
      <c r="K396" s="5"/>
      <c r="L396" s="5"/>
      <c r="M396" s="5"/>
      <c r="N396" s="5"/>
      <c r="O396" s="5"/>
      <c r="P396" s="5"/>
      <c r="Q396" s="5"/>
      <c r="R396" s="5"/>
      <c r="S396" s="5"/>
      <c r="T396" s="5"/>
      <c r="U396" s="5"/>
      <c r="V396" s="5"/>
      <c r="W396" s="5"/>
      <c r="X396" s="5" t="s">
        <v>1288</v>
      </c>
      <c r="Y396" s="5" t="s">
        <v>1288</v>
      </c>
      <c r="Z396" s="6" t="s">
        <v>1289</v>
      </c>
      <c r="AA396" s="6" t="s">
        <v>44</v>
      </c>
      <c r="AB396" s="6" t="s">
        <v>182</v>
      </c>
      <c r="AC396" s="6" t="s">
        <v>45</v>
      </c>
      <c r="AD396" s="5" t="n">
        <v>650</v>
      </c>
    </row>
    <row r="397" customFormat="false" ht="15.75" hidden="false" customHeight="false" outlineLevel="0" collapsed="false">
      <c r="A397" s="18" t="s">
        <v>1287</v>
      </c>
      <c r="B397" s="5"/>
      <c r="C397" s="5"/>
      <c r="D397" s="5"/>
      <c r="E397" s="5"/>
      <c r="F397" s="5"/>
      <c r="G397" s="5"/>
      <c r="H397" s="5"/>
      <c r="I397" s="5"/>
      <c r="J397" s="5"/>
      <c r="K397" s="5"/>
      <c r="L397" s="5"/>
      <c r="M397" s="5"/>
      <c r="N397" s="5"/>
      <c r="O397" s="5"/>
      <c r="P397" s="5" t="s">
        <v>1290</v>
      </c>
      <c r="Q397" s="5" t="s">
        <v>1290</v>
      </c>
      <c r="R397" s="5" t="s">
        <v>1290</v>
      </c>
      <c r="S397" s="5" t="s">
        <v>1290</v>
      </c>
      <c r="T397" s="5" t="s">
        <v>1290</v>
      </c>
      <c r="U397" s="5" t="s">
        <v>1290</v>
      </c>
      <c r="V397" s="5" t="s">
        <v>1290</v>
      </c>
      <c r="W397" s="5" t="s">
        <v>1290</v>
      </c>
      <c r="X397" s="5" t="s">
        <v>1290</v>
      </c>
      <c r="Y397" s="5" t="s">
        <v>1290</v>
      </c>
      <c r="Z397" s="6" t="s">
        <v>1291</v>
      </c>
      <c r="AA397" s="6" t="s">
        <v>44</v>
      </c>
      <c r="AB397" s="6" t="s">
        <v>1292</v>
      </c>
      <c r="AC397" s="6" t="s">
        <v>1293</v>
      </c>
      <c r="AD397" s="5" t="n">
        <v>2600</v>
      </c>
    </row>
    <row r="398" customFormat="false" ht="15.75" hidden="false" customHeight="false" outlineLevel="0" collapsed="false">
      <c r="A398" s="18" t="s">
        <v>1287</v>
      </c>
      <c r="B398" s="5"/>
      <c r="C398" s="5"/>
      <c r="D398" s="5"/>
      <c r="E398" s="5"/>
      <c r="F398" s="5"/>
      <c r="G398" s="5"/>
      <c r="H398" s="5"/>
      <c r="I398" s="5"/>
      <c r="J398" s="5"/>
      <c r="K398" s="5" t="s">
        <v>1294</v>
      </c>
      <c r="L398" s="5" t="s">
        <v>1294</v>
      </c>
      <c r="M398" s="5" t="s">
        <v>1294</v>
      </c>
      <c r="N398" s="5" t="s">
        <v>1294</v>
      </c>
      <c r="O398" s="5" t="s">
        <v>1294</v>
      </c>
      <c r="P398" s="5" t="s">
        <v>1294</v>
      </c>
      <c r="Q398" s="5" t="s">
        <v>1294</v>
      </c>
      <c r="R398" s="5" t="s">
        <v>1294</v>
      </c>
      <c r="S398" s="5" t="s">
        <v>1294</v>
      </c>
      <c r="T398" s="5" t="s">
        <v>1294</v>
      </c>
      <c r="U398" s="5" t="s">
        <v>1295</v>
      </c>
      <c r="V398" s="5" t="s">
        <v>1295</v>
      </c>
      <c r="W398" s="5" t="s">
        <v>1295</v>
      </c>
      <c r="X398" s="5" t="s">
        <v>1295</v>
      </c>
      <c r="Y398" s="5" t="s">
        <v>1295</v>
      </c>
      <c r="Z398" s="6" t="s">
        <v>1296</v>
      </c>
      <c r="AA398" s="6" t="s">
        <v>375</v>
      </c>
      <c r="AB398" s="8" t="s">
        <v>1269</v>
      </c>
      <c r="AC398" s="8" t="s">
        <v>80</v>
      </c>
      <c r="AD398" s="9" t="n">
        <v>3900</v>
      </c>
    </row>
    <row r="399" customFormat="false" ht="15.75" hidden="false" customHeight="false" outlineLevel="0" collapsed="false">
      <c r="A399" s="18" t="s">
        <v>1287</v>
      </c>
      <c r="B399" s="5"/>
      <c r="C399" s="5"/>
      <c r="D399" s="5"/>
      <c r="E399" s="5"/>
      <c r="F399" s="5"/>
      <c r="G399" s="5"/>
      <c r="H399" s="5"/>
      <c r="I399" s="5"/>
      <c r="J399" s="5"/>
      <c r="K399" s="5"/>
      <c r="L399" s="5"/>
      <c r="M399" s="5"/>
      <c r="N399" s="5"/>
      <c r="O399" s="5"/>
      <c r="P399" s="5"/>
      <c r="Q399" s="5"/>
      <c r="R399" s="5"/>
      <c r="S399" s="5"/>
      <c r="T399" s="5"/>
      <c r="U399" s="5" t="s">
        <v>1297</v>
      </c>
      <c r="V399" s="5" t="s">
        <v>1298</v>
      </c>
      <c r="W399" s="5" t="s">
        <v>1298</v>
      </c>
      <c r="X399" s="5" t="s">
        <v>1298</v>
      </c>
      <c r="Y399" s="5" t="s">
        <v>1298</v>
      </c>
      <c r="Z399" s="6" t="s">
        <v>1299</v>
      </c>
      <c r="AA399" s="6" t="s">
        <v>144</v>
      </c>
      <c r="AB399" s="8"/>
      <c r="AC399" s="8"/>
      <c r="AD399" s="8"/>
    </row>
    <row r="400" customFormat="false" ht="15.75" hidden="false" customHeight="false" outlineLevel="0" collapsed="false">
      <c r="A400" s="18" t="s">
        <v>1300</v>
      </c>
      <c r="B400" s="5"/>
      <c r="C400" s="5"/>
      <c r="D400" s="5"/>
      <c r="E400" s="5"/>
      <c r="F400" s="5"/>
      <c r="G400" s="5"/>
      <c r="H400" s="5"/>
      <c r="I400" s="5"/>
      <c r="J400" s="5"/>
      <c r="K400" s="5"/>
      <c r="L400" s="5"/>
      <c r="M400" s="5"/>
      <c r="N400" s="5"/>
      <c r="O400" s="5"/>
      <c r="P400" s="5"/>
      <c r="Q400" s="5"/>
      <c r="R400" s="5"/>
      <c r="S400" s="5"/>
      <c r="T400" s="5"/>
      <c r="U400" s="5"/>
      <c r="V400" s="5"/>
      <c r="W400" s="5"/>
      <c r="X400" s="5"/>
      <c r="Y400" s="19" t="s">
        <v>1301</v>
      </c>
      <c r="Z400" s="20" t="s">
        <v>1302</v>
      </c>
      <c r="AA400" s="20" t="s">
        <v>44</v>
      </c>
      <c r="AB400" s="6" t="s">
        <v>163</v>
      </c>
      <c r="AC400" s="6" t="s">
        <v>59</v>
      </c>
      <c r="AD400" s="5" t="n">
        <v>475</v>
      </c>
    </row>
    <row r="401" customFormat="false" ht="15.75" hidden="false" customHeight="false" outlineLevel="0" collapsed="false">
      <c r="A401" s="18" t="s">
        <v>1303</v>
      </c>
      <c r="B401" s="5"/>
      <c r="C401" s="5"/>
      <c r="D401" s="5"/>
      <c r="E401" s="5"/>
      <c r="F401" s="5"/>
      <c r="G401" s="5"/>
      <c r="H401" s="5"/>
      <c r="I401" s="5"/>
      <c r="J401" s="5" t="s">
        <v>1304</v>
      </c>
      <c r="K401" s="5" t="s">
        <v>1304</v>
      </c>
      <c r="L401" s="5" t="s">
        <v>1304</v>
      </c>
      <c r="M401" s="5" t="s">
        <v>1304</v>
      </c>
      <c r="N401" s="5" t="s">
        <v>1304</v>
      </c>
      <c r="O401" s="5" t="s">
        <v>1304</v>
      </c>
      <c r="P401" s="5" t="s">
        <v>1304</v>
      </c>
      <c r="Q401" s="5" t="s">
        <v>1304</v>
      </c>
      <c r="R401" s="5" t="s">
        <v>1304</v>
      </c>
      <c r="S401" s="5" t="s">
        <v>1304</v>
      </c>
      <c r="T401" s="5" t="s">
        <v>1304</v>
      </c>
      <c r="U401" s="5" t="s">
        <v>1304</v>
      </c>
      <c r="V401" s="5" t="s">
        <v>1304</v>
      </c>
      <c r="W401" s="5" t="s">
        <v>1304</v>
      </c>
      <c r="X401" s="5" t="s">
        <v>1304</v>
      </c>
      <c r="Y401" s="5" t="s">
        <v>1304</v>
      </c>
      <c r="Z401" s="6" t="s">
        <v>1305</v>
      </c>
      <c r="AA401" s="6" t="s">
        <v>79</v>
      </c>
      <c r="AB401" s="8" t="s">
        <v>1269</v>
      </c>
      <c r="AC401" s="8" t="s">
        <v>1028</v>
      </c>
      <c r="AD401" s="9" t="n">
        <v>4000</v>
      </c>
    </row>
    <row r="402" customFormat="false" ht="15.75" hidden="false" customHeight="false" outlineLevel="0" collapsed="false">
      <c r="A402" s="18" t="s">
        <v>1303</v>
      </c>
      <c r="B402" s="5"/>
      <c r="C402" s="5"/>
      <c r="D402" s="5"/>
      <c r="E402" s="5"/>
      <c r="F402" s="5"/>
      <c r="G402" s="5"/>
      <c r="H402" s="5"/>
      <c r="I402" s="5"/>
      <c r="J402" s="5" t="s">
        <v>1304</v>
      </c>
      <c r="K402" s="5" t="s">
        <v>1304</v>
      </c>
      <c r="L402" s="5" t="s">
        <v>1304</v>
      </c>
      <c r="M402" s="5" t="s">
        <v>1304</v>
      </c>
      <c r="N402" s="5" t="s">
        <v>1304</v>
      </c>
      <c r="O402" s="5" t="s">
        <v>1304</v>
      </c>
      <c r="P402" s="5" t="s">
        <v>1304</v>
      </c>
      <c r="Q402" s="5" t="s">
        <v>1304</v>
      </c>
      <c r="R402" s="5" t="s">
        <v>1304</v>
      </c>
      <c r="S402" s="5" t="s">
        <v>1304</v>
      </c>
      <c r="T402" s="5" t="s">
        <v>1304</v>
      </c>
      <c r="U402" s="5" t="s">
        <v>1304</v>
      </c>
      <c r="V402" s="5" t="s">
        <v>1304</v>
      </c>
      <c r="W402" s="5" t="s">
        <v>1304</v>
      </c>
      <c r="X402" s="5" t="s">
        <v>1304</v>
      </c>
      <c r="Y402" s="5" t="s">
        <v>1304</v>
      </c>
      <c r="Z402" s="6" t="s">
        <v>1306</v>
      </c>
      <c r="AA402" s="6" t="s">
        <v>44</v>
      </c>
      <c r="AB402" s="8"/>
      <c r="AC402" s="8"/>
      <c r="AD402" s="8"/>
    </row>
    <row r="403" customFormat="false" ht="15.75" hidden="false" customHeight="false" outlineLevel="0" collapsed="false">
      <c r="A403" s="18" t="s">
        <v>1303</v>
      </c>
      <c r="B403" s="5"/>
      <c r="C403" s="5"/>
      <c r="D403" s="5"/>
      <c r="E403" s="5"/>
      <c r="F403" s="5"/>
      <c r="G403" s="5"/>
      <c r="H403" s="5"/>
      <c r="I403" s="5"/>
      <c r="J403" s="5" t="s">
        <v>1307</v>
      </c>
      <c r="K403" s="5" t="s">
        <v>1308</v>
      </c>
      <c r="L403" s="5" t="s">
        <v>1308</v>
      </c>
      <c r="M403" s="5" t="s">
        <v>1308</v>
      </c>
      <c r="N403" s="5" t="s">
        <v>1308</v>
      </c>
      <c r="O403" s="5" t="s">
        <v>1308</v>
      </c>
      <c r="P403" s="5" t="s">
        <v>1308</v>
      </c>
      <c r="Q403" s="5" t="s">
        <v>1308</v>
      </c>
      <c r="R403" s="5" t="s">
        <v>1308</v>
      </c>
      <c r="S403" s="5" t="s">
        <v>1308</v>
      </c>
      <c r="T403" s="5" t="s">
        <v>1308</v>
      </c>
      <c r="U403" s="5" t="s">
        <v>1308</v>
      </c>
      <c r="V403" s="5" t="s">
        <v>1308</v>
      </c>
      <c r="W403" s="5" t="s">
        <v>1308</v>
      </c>
      <c r="X403" s="5" t="s">
        <v>1308</v>
      </c>
      <c r="Y403" s="5" t="s">
        <v>1308</v>
      </c>
      <c r="Z403" s="6" t="s">
        <v>1309</v>
      </c>
      <c r="AA403" s="6" t="s">
        <v>44</v>
      </c>
      <c r="AB403" s="8"/>
      <c r="AC403" s="8"/>
      <c r="AD403" s="8"/>
    </row>
    <row r="404" customFormat="false" ht="15.75" hidden="false" customHeight="false" outlineLevel="0" collapsed="false">
      <c r="A404" s="18" t="s">
        <v>1303</v>
      </c>
      <c r="B404" s="5"/>
      <c r="C404" s="5"/>
      <c r="D404" s="5"/>
      <c r="E404" s="5"/>
      <c r="F404" s="5"/>
      <c r="G404" s="5"/>
      <c r="H404" s="5"/>
      <c r="I404" s="5"/>
      <c r="J404" s="5"/>
      <c r="K404" s="5"/>
      <c r="L404" s="5" t="s">
        <v>1310</v>
      </c>
      <c r="M404" s="5" t="s">
        <v>1310</v>
      </c>
      <c r="N404" s="5" t="s">
        <v>1310</v>
      </c>
      <c r="O404" s="5" t="s">
        <v>1310</v>
      </c>
      <c r="P404" s="5" t="s">
        <v>1310</v>
      </c>
      <c r="Q404" s="5" t="s">
        <v>1310</v>
      </c>
      <c r="R404" s="5" t="s">
        <v>1310</v>
      </c>
      <c r="S404" s="5" t="s">
        <v>1310</v>
      </c>
      <c r="T404" s="5" t="s">
        <v>1310</v>
      </c>
      <c r="U404" s="5" t="s">
        <v>1310</v>
      </c>
      <c r="V404" s="5" t="s">
        <v>1310</v>
      </c>
      <c r="W404" s="5" t="s">
        <v>1310</v>
      </c>
      <c r="X404" s="5" t="s">
        <v>1310</v>
      </c>
      <c r="Y404" s="5" t="s">
        <v>1310</v>
      </c>
      <c r="Z404" s="6" t="s">
        <v>1311</v>
      </c>
      <c r="AA404" s="6" t="s">
        <v>44</v>
      </c>
      <c r="AB404" s="6" t="s">
        <v>1269</v>
      </c>
      <c r="AC404" s="6" t="s">
        <v>1312</v>
      </c>
      <c r="AD404" s="5" t="n">
        <v>3700</v>
      </c>
    </row>
    <row r="405" customFormat="false" ht="15.75" hidden="false" customHeight="false" outlineLevel="0" collapsed="false">
      <c r="A405" s="18" t="s">
        <v>1303</v>
      </c>
      <c r="B405" s="5"/>
      <c r="C405" s="5"/>
      <c r="D405" s="5"/>
      <c r="E405" s="5"/>
      <c r="F405" s="5"/>
      <c r="G405" s="5"/>
      <c r="H405" s="5"/>
      <c r="I405" s="5"/>
      <c r="J405" s="5"/>
      <c r="K405" s="5"/>
      <c r="L405" s="5"/>
      <c r="M405" s="5"/>
      <c r="N405" s="5"/>
      <c r="O405" s="5"/>
      <c r="P405" s="5"/>
      <c r="Q405" s="5"/>
      <c r="R405" s="5"/>
      <c r="S405" s="5"/>
      <c r="T405" s="5"/>
      <c r="U405" s="5"/>
      <c r="V405" s="5"/>
      <c r="W405" s="5"/>
      <c r="X405" s="5" t="s">
        <v>1313</v>
      </c>
      <c r="Y405" s="5" t="s">
        <v>1314</v>
      </c>
      <c r="Z405" s="6" t="s">
        <v>1315</v>
      </c>
      <c r="AA405" s="6" t="s">
        <v>33</v>
      </c>
      <c r="AB405" s="6" t="s">
        <v>182</v>
      </c>
      <c r="AC405" s="6" t="s">
        <v>45</v>
      </c>
      <c r="AD405" s="5" t="n">
        <v>700</v>
      </c>
    </row>
    <row r="406" customFormat="false" ht="15.75" hidden="false" customHeight="false" outlineLevel="0" collapsed="false">
      <c r="A406" s="18"/>
      <c r="B406" s="5"/>
      <c r="C406" s="5"/>
      <c r="D406" s="5"/>
      <c r="E406" s="5"/>
      <c r="F406" s="5"/>
      <c r="G406" s="5"/>
      <c r="H406" s="5"/>
      <c r="I406" s="5"/>
      <c r="J406" s="5"/>
      <c r="K406" s="5"/>
      <c r="L406" s="5"/>
      <c r="M406" s="5"/>
      <c r="N406" s="5"/>
      <c r="O406" s="5"/>
      <c r="P406" s="5"/>
      <c r="Q406" s="5"/>
      <c r="R406" s="5" t="s">
        <v>1316</v>
      </c>
      <c r="S406" s="5" t="s">
        <v>1316</v>
      </c>
      <c r="T406" s="5" t="s">
        <v>1316</v>
      </c>
      <c r="U406" s="5" t="s">
        <v>1316</v>
      </c>
      <c r="V406" s="5" t="s">
        <v>1316</v>
      </c>
      <c r="W406" s="5" t="s">
        <v>1316</v>
      </c>
      <c r="X406" s="5" t="s">
        <v>1316</v>
      </c>
      <c r="Y406" s="5" t="s">
        <v>1316</v>
      </c>
      <c r="Z406" s="6" t="s">
        <v>1317</v>
      </c>
      <c r="AA406" s="6" t="s">
        <v>90</v>
      </c>
      <c r="AB406" s="6" t="s">
        <v>1292</v>
      </c>
      <c r="AC406" s="6" t="s">
        <v>1318</v>
      </c>
      <c r="AD406" s="5" t="s">
        <v>1319</v>
      </c>
    </row>
    <row r="407" customFormat="false" ht="15.75" hidden="false" customHeight="false" outlineLevel="0" collapsed="false">
      <c r="A407" s="18" t="s">
        <v>1320</v>
      </c>
      <c r="B407" s="5"/>
      <c r="C407" s="5"/>
      <c r="D407" s="5"/>
      <c r="E407" s="5"/>
      <c r="F407" s="5"/>
      <c r="G407" s="5"/>
      <c r="H407" s="5"/>
      <c r="I407" s="5"/>
      <c r="J407" s="5"/>
      <c r="K407" s="5"/>
      <c r="L407" s="5"/>
      <c r="M407" s="5"/>
      <c r="N407" s="5" t="s">
        <v>1321</v>
      </c>
      <c r="O407" s="5" t="s">
        <v>1321</v>
      </c>
      <c r="P407" s="5" t="s">
        <v>1321</v>
      </c>
      <c r="Q407" s="5" t="s">
        <v>1321</v>
      </c>
      <c r="R407" s="5" t="s">
        <v>1321</v>
      </c>
      <c r="S407" s="5" t="s">
        <v>1322</v>
      </c>
      <c r="T407" s="5" t="s">
        <v>1322</v>
      </c>
      <c r="U407" s="5" t="s">
        <v>1322</v>
      </c>
      <c r="V407" s="5" t="s">
        <v>1322</v>
      </c>
      <c r="W407" s="5" t="s">
        <v>1322</v>
      </c>
      <c r="X407" s="5" t="s">
        <v>1322</v>
      </c>
      <c r="Y407" s="5" t="s">
        <v>1322</v>
      </c>
      <c r="Z407" s="6" t="s">
        <v>1323</v>
      </c>
      <c r="AA407" s="6" t="s">
        <v>44</v>
      </c>
      <c r="AB407" s="6" t="s">
        <v>1269</v>
      </c>
      <c r="AC407" s="6" t="s">
        <v>1324</v>
      </c>
      <c r="AD407" s="5" t="n">
        <v>3100</v>
      </c>
    </row>
    <row r="408" customFormat="false" ht="15.75" hidden="false" customHeight="true" outlineLevel="0" collapsed="false">
      <c r="A408" s="5"/>
      <c r="B408" s="5"/>
      <c r="C408" s="5"/>
      <c r="D408" s="5"/>
      <c r="E408" s="5"/>
      <c r="F408" s="5"/>
      <c r="G408" s="5"/>
      <c r="H408" s="5"/>
      <c r="I408" s="5"/>
      <c r="J408" s="5"/>
      <c r="K408" s="5"/>
      <c r="L408" s="5"/>
      <c r="M408" s="5"/>
      <c r="N408" s="5"/>
      <c r="O408" s="5"/>
      <c r="P408" s="5"/>
      <c r="Q408" s="5"/>
      <c r="R408" s="5"/>
      <c r="S408" s="5"/>
      <c r="T408" s="5"/>
      <c r="U408" s="5"/>
      <c r="V408" s="5"/>
      <c r="W408" s="5" t="s">
        <v>1325</v>
      </c>
      <c r="X408" s="5" t="s">
        <v>1326</v>
      </c>
      <c r="Y408" s="5" t="s">
        <v>1326</v>
      </c>
      <c r="Z408" s="6" t="s">
        <v>1327</v>
      </c>
      <c r="AA408" s="6" t="s">
        <v>44</v>
      </c>
      <c r="AB408" s="23" t="s">
        <v>1328</v>
      </c>
      <c r="AC408" s="23" t="s">
        <v>59</v>
      </c>
      <c r="AD408" s="9" t="s">
        <v>1329</v>
      </c>
    </row>
    <row r="409" customFormat="false" ht="15.75" hidden="false" customHeight="false" outlineLevel="0" collapsed="false">
      <c r="A409" s="5"/>
      <c r="B409" s="5"/>
      <c r="C409" s="5"/>
      <c r="D409" s="5"/>
      <c r="E409" s="5"/>
      <c r="F409" s="5"/>
      <c r="G409" s="5"/>
      <c r="H409" s="5"/>
      <c r="I409" s="5"/>
      <c r="J409" s="5"/>
      <c r="K409" s="5"/>
      <c r="L409" s="5"/>
      <c r="M409" s="5"/>
      <c r="N409" s="5"/>
      <c r="O409" s="5"/>
      <c r="P409" s="5"/>
      <c r="Q409" s="5"/>
      <c r="R409" s="5"/>
      <c r="S409" s="5"/>
      <c r="T409" s="5"/>
      <c r="U409" s="5"/>
      <c r="V409" s="5"/>
      <c r="W409" s="5"/>
      <c r="X409" s="5" t="s">
        <v>1326</v>
      </c>
      <c r="Y409" s="5" t="s">
        <v>1326</v>
      </c>
      <c r="Z409" s="6" t="s">
        <v>1330</v>
      </c>
      <c r="AA409" s="6" t="s">
        <v>54</v>
      </c>
      <c r="AB409" s="23"/>
      <c r="AC409" s="23"/>
      <c r="AD409" s="23"/>
    </row>
    <row r="410" customFormat="false" ht="15.75" hidden="false" customHeight="false" outlineLevel="0" collapsed="false">
      <c r="A410" s="5"/>
      <c r="B410" s="5"/>
      <c r="C410" s="5"/>
      <c r="D410" s="5"/>
      <c r="E410" s="5"/>
      <c r="F410" s="5"/>
      <c r="G410" s="5"/>
      <c r="H410" s="5"/>
      <c r="I410" s="5"/>
      <c r="J410" s="5"/>
      <c r="K410" s="5"/>
      <c r="L410" s="5"/>
      <c r="M410" s="5"/>
      <c r="N410" s="5"/>
      <c r="O410" s="5"/>
      <c r="P410" s="5"/>
      <c r="Q410" s="5"/>
      <c r="R410" s="5"/>
      <c r="S410" s="5"/>
      <c r="T410" s="5"/>
      <c r="U410" s="5"/>
      <c r="V410" s="5"/>
      <c r="W410" s="5" t="s">
        <v>1331</v>
      </c>
      <c r="X410" s="5" t="s">
        <v>1332</v>
      </c>
      <c r="Y410" s="5" t="s">
        <v>1332</v>
      </c>
      <c r="Z410" s="6" t="s">
        <v>1333</v>
      </c>
      <c r="AA410" s="6" t="s">
        <v>79</v>
      </c>
      <c r="AB410" s="23"/>
      <c r="AC410" s="23"/>
      <c r="AD410" s="23"/>
    </row>
    <row r="411" customFormat="false" ht="15.75" hidden="false" customHeight="false" outlineLevel="0" collapsed="false">
      <c r="A411" s="5"/>
      <c r="B411" s="5"/>
      <c r="C411" s="5"/>
      <c r="D411" s="5"/>
      <c r="E411" s="5"/>
      <c r="F411" s="5"/>
      <c r="G411" s="5"/>
      <c r="H411" s="5"/>
      <c r="I411" s="5"/>
      <c r="J411" s="5"/>
      <c r="K411" s="5"/>
      <c r="L411" s="5"/>
      <c r="M411" s="5"/>
      <c r="N411" s="5"/>
      <c r="O411" s="5"/>
      <c r="P411" s="5"/>
      <c r="Q411" s="5"/>
      <c r="R411" s="5"/>
      <c r="S411" s="5"/>
      <c r="T411" s="5"/>
      <c r="U411" s="5"/>
      <c r="V411" s="5"/>
      <c r="W411" s="5" t="s">
        <v>1334</v>
      </c>
      <c r="X411" s="5" t="s">
        <v>1335</v>
      </c>
      <c r="Y411" s="5" t="s">
        <v>1336</v>
      </c>
      <c r="Z411" s="6" t="s">
        <v>1337</v>
      </c>
      <c r="AA411" s="6" t="s">
        <v>54</v>
      </c>
      <c r="AB411" s="23"/>
      <c r="AC411" s="23"/>
      <c r="AD411" s="23"/>
    </row>
    <row r="412" customFormat="false" ht="15.75" hidden="false" customHeight="false" outlineLevel="0" collapsed="false">
      <c r="A412" s="5"/>
      <c r="B412" s="5"/>
      <c r="C412" s="5"/>
      <c r="D412" s="5"/>
      <c r="E412" s="5"/>
      <c r="F412" s="5"/>
      <c r="G412" s="5"/>
      <c r="H412" s="5"/>
      <c r="I412" s="5"/>
      <c r="J412" s="5"/>
      <c r="K412" s="5"/>
      <c r="L412" s="5"/>
      <c r="M412" s="5"/>
      <c r="N412" s="5"/>
      <c r="O412" s="5"/>
      <c r="P412" s="5"/>
      <c r="Q412" s="5"/>
      <c r="R412" s="5"/>
      <c r="S412" s="5"/>
      <c r="T412" s="5"/>
      <c r="U412" s="5"/>
      <c r="V412" s="5"/>
      <c r="W412" s="5"/>
      <c r="X412" s="5"/>
      <c r="Y412" s="19" t="s">
        <v>1338</v>
      </c>
      <c r="Z412" s="20" t="s">
        <v>1339</v>
      </c>
      <c r="AA412" s="20" t="s">
        <v>44</v>
      </c>
      <c r="AB412" s="23"/>
      <c r="AC412" s="23"/>
      <c r="AD412" s="23"/>
    </row>
    <row r="413" customFormat="false" ht="15.75" hidden="false" customHeight="false" outlineLevel="0" collapsed="false">
      <c r="A413" s="5"/>
      <c r="B413" s="5"/>
      <c r="C413" s="5"/>
      <c r="D413" s="5"/>
      <c r="E413" s="5"/>
      <c r="F413" s="5"/>
      <c r="G413" s="5"/>
      <c r="H413" s="5"/>
      <c r="I413" s="5"/>
      <c r="J413" s="5"/>
      <c r="K413" s="5"/>
      <c r="L413" s="5"/>
      <c r="M413" s="5"/>
      <c r="N413" s="5"/>
      <c r="O413" s="5"/>
      <c r="P413" s="5"/>
      <c r="Q413" s="5"/>
      <c r="R413" s="5"/>
      <c r="S413" s="5"/>
      <c r="T413" s="5"/>
      <c r="U413" s="5"/>
      <c r="V413" s="5"/>
      <c r="W413" s="5"/>
      <c r="X413" s="5"/>
      <c r="Y413" s="19" t="s">
        <v>1338</v>
      </c>
      <c r="Z413" s="20" t="s">
        <v>1340</v>
      </c>
      <c r="AA413" s="20" t="s">
        <v>54</v>
      </c>
      <c r="AB413" s="23"/>
      <c r="AC413" s="23"/>
      <c r="AD413" s="23"/>
    </row>
    <row r="414" customFormat="false" ht="15.75" hidden="false" customHeight="false" outlineLevel="0" collapsed="false">
      <c r="A414" s="5"/>
      <c r="B414" s="5"/>
      <c r="C414" s="5"/>
      <c r="D414" s="5"/>
      <c r="E414" s="5"/>
      <c r="F414" s="5"/>
      <c r="G414" s="5"/>
      <c r="H414" s="5"/>
      <c r="I414" s="5"/>
      <c r="J414" s="5"/>
      <c r="K414" s="5"/>
      <c r="L414" s="5"/>
      <c r="M414" s="5"/>
      <c r="N414" s="5"/>
      <c r="O414" s="5"/>
      <c r="P414" s="5"/>
      <c r="Q414" s="5"/>
      <c r="R414" s="5"/>
      <c r="S414" s="5"/>
      <c r="T414" s="5"/>
      <c r="U414" s="5"/>
      <c r="V414" s="5"/>
      <c r="W414" s="5" t="s">
        <v>1341</v>
      </c>
      <c r="X414" s="5" t="s">
        <v>1342</v>
      </c>
      <c r="Y414" s="5" t="s">
        <v>1342</v>
      </c>
      <c r="Z414" s="6" t="s">
        <v>1343</v>
      </c>
      <c r="AA414" s="6" t="s">
        <v>299</v>
      </c>
      <c r="AB414" s="23"/>
      <c r="AC414" s="23"/>
      <c r="AD414" s="23"/>
    </row>
    <row r="415" customFormat="false" ht="15.75" hidden="false" customHeight="false" outlineLevel="0" collapsed="false">
      <c r="A415" s="5"/>
      <c r="B415" s="5"/>
      <c r="C415" s="5"/>
      <c r="D415" s="5"/>
      <c r="E415" s="5"/>
      <c r="F415" s="5"/>
      <c r="G415" s="5"/>
      <c r="H415" s="5"/>
      <c r="I415" s="5"/>
      <c r="J415" s="5"/>
      <c r="K415" s="5"/>
      <c r="L415" s="5"/>
      <c r="M415" s="5"/>
      <c r="N415" s="5"/>
      <c r="O415" s="5"/>
      <c r="P415" s="5"/>
      <c r="Q415" s="5"/>
      <c r="R415" s="5"/>
      <c r="S415" s="5"/>
      <c r="T415" s="5"/>
      <c r="U415" s="5"/>
      <c r="V415" s="5"/>
      <c r="W415" s="5"/>
      <c r="X415" s="5" t="s">
        <v>1342</v>
      </c>
      <c r="Y415" s="5" t="s">
        <v>1342</v>
      </c>
      <c r="Z415" s="6" t="s">
        <v>1344</v>
      </c>
      <c r="AA415" s="6" t="s">
        <v>54</v>
      </c>
      <c r="AB415" s="23"/>
      <c r="AC415" s="23"/>
      <c r="AD415" s="23"/>
    </row>
    <row r="416" customFormat="false" ht="15.75" hidden="false" customHeight="false" outlineLevel="0" collapsed="false">
      <c r="A416" s="5"/>
      <c r="B416" s="5"/>
      <c r="C416" s="5"/>
      <c r="D416" s="5"/>
      <c r="E416" s="5"/>
      <c r="F416" s="5"/>
      <c r="G416" s="5"/>
      <c r="H416" s="5"/>
      <c r="I416" s="5"/>
      <c r="J416" s="5"/>
      <c r="K416" s="5"/>
      <c r="L416" s="5"/>
      <c r="M416" s="5"/>
      <c r="N416" s="5"/>
      <c r="O416" s="5"/>
      <c r="P416" s="5"/>
      <c r="Q416" s="5"/>
      <c r="R416" s="5"/>
      <c r="S416" s="5"/>
      <c r="T416" s="5"/>
      <c r="U416" s="5"/>
      <c r="V416" s="5"/>
      <c r="W416" s="5" t="s">
        <v>1345</v>
      </c>
      <c r="X416" s="5" t="s">
        <v>1346</v>
      </c>
      <c r="Y416" s="5" t="s">
        <v>1346</v>
      </c>
      <c r="Z416" s="6" t="s">
        <v>1347</v>
      </c>
      <c r="AA416" s="6" t="s">
        <v>54</v>
      </c>
      <c r="AB416" s="23"/>
      <c r="AC416" s="23"/>
      <c r="AD416" s="23"/>
    </row>
    <row r="417" customFormat="false" ht="15.75" hidden="false" customHeight="false" outlineLevel="0" collapsed="false">
      <c r="A417" s="5"/>
      <c r="B417" s="5"/>
      <c r="C417" s="5"/>
      <c r="D417" s="5"/>
      <c r="E417" s="5"/>
      <c r="F417" s="5"/>
      <c r="G417" s="5"/>
      <c r="H417" s="5"/>
      <c r="I417" s="5"/>
      <c r="J417" s="5"/>
      <c r="K417" s="5"/>
      <c r="L417" s="5"/>
      <c r="M417" s="5"/>
      <c r="N417" s="5"/>
      <c r="O417" s="5"/>
      <c r="P417" s="5"/>
      <c r="Q417" s="5"/>
      <c r="R417" s="5"/>
      <c r="S417" s="5"/>
      <c r="T417" s="5"/>
      <c r="U417" s="5"/>
      <c r="V417" s="5"/>
      <c r="W417" s="5"/>
      <c r="X417" s="5" t="s">
        <v>1346</v>
      </c>
      <c r="Y417" s="5" t="s">
        <v>1346</v>
      </c>
      <c r="Z417" s="6" t="s">
        <v>1348</v>
      </c>
      <c r="AA417" s="6" t="s">
        <v>44</v>
      </c>
      <c r="AB417" s="23"/>
      <c r="AC417" s="23"/>
      <c r="AD417" s="23"/>
    </row>
    <row r="418" customFormat="false" ht="15.75" hidden="false" customHeight="false" outlineLevel="0" collapsed="false">
      <c r="A418" s="5"/>
      <c r="B418" s="5"/>
      <c r="C418" s="5"/>
      <c r="D418" s="5"/>
      <c r="E418" s="5"/>
      <c r="F418" s="5"/>
      <c r="G418" s="5"/>
      <c r="H418" s="5"/>
      <c r="I418" s="5"/>
      <c r="J418" s="5"/>
      <c r="K418" s="5"/>
      <c r="L418" s="5"/>
      <c r="M418" s="5"/>
      <c r="N418" s="5"/>
      <c r="O418" s="5"/>
      <c r="P418" s="5"/>
      <c r="Q418" s="5"/>
      <c r="R418" s="5"/>
      <c r="S418" s="5"/>
      <c r="T418" s="5"/>
      <c r="U418" s="5"/>
      <c r="V418" s="5"/>
      <c r="W418" s="5"/>
      <c r="X418" s="5" t="s">
        <v>1346</v>
      </c>
      <c r="Y418" s="5" t="s">
        <v>1346</v>
      </c>
      <c r="Z418" s="6" t="s">
        <v>1349</v>
      </c>
      <c r="AA418" s="6" t="s">
        <v>173</v>
      </c>
      <c r="AB418" s="23"/>
      <c r="AC418" s="23"/>
      <c r="AD418" s="23"/>
    </row>
    <row r="419" customFormat="false" ht="15.75" hidden="false" customHeight="false" outlineLevel="0" collapsed="false">
      <c r="A419" s="5"/>
      <c r="B419" s="5"/>
      <c r="C419" s="5"/>
      <c r="D419" s="5"/>
      <c r="E419" s="5"/>
      <c r="F419" s="5"/>
      <c r="G419" s="5"/>
      <c r="H419" s="5"/>
      <c r="I419" s="5"/>
      <c r="J419" s="5"/>
      <c r="K419" s="5"/>
      <c r="L419" s="5"/>
      <c r="M419" s="5"/>
      <c r="N419" s="5"/>
      <c r="O419" s="5"/>
      <c r="P419" s="5"/>
      <c r="Q419" s="5"/>
      <c r="R419" s="5"/>
      <c r="S419" s="5"/>
      <c r="T419" s="5"/>
      <c r="U419" s="5"/>
      <c r="V419" s="5"/>
      <c r="W419" s="5"/>
      <c r="X419" s="5" t="s">
        <v>1346</v>
      </c>
      <c r="Y419" s="5" t="s">
        <v>1346</v>
      </c>
      <c r="Z419" s="6" t="s">
        <v>1350</v>
      </c>
      <c r="AA419" s="6" t="s">
        <v>54</v>
      </c>
      <c r="AB419" s="23"/>
      <c r="AC419" s="23"/>
      <c r="AD419" s="23"/>
    </row>
    <row r="420" customFormat="false" ht="15.75" hidden="false" customHeight="false" outlineLevel="0" collapsed="false">
      <c r="A420" s="5"/>
      <c r="B420" s="5"/>
      <c r="C420" s="5"/>
      <c r="D420" s="5"/>
      <c r="E420" s="5"/>
      <c r="F420" s="5"/>
      <c r="G420" s="5"/>
      <c r="H420" s="5"/>
      <c r="I420" s="5"/>
      <c r="J420" s="5"/>
      <c r="K420" s="5"/>
      <c r="L420" s="5"/>
      <c r="M420" s="5"/>
      <c r="N420" s="5"/>
      <c r="O420" s="5"/>
      <c r="P420" s="5"/>
      <c r="Q420" s="5"/>
      <c r="R420" s="5"/>
      <c r="S420" s="5"/>
      <c r="T420" s="5"/>
      <c r="U420" s="5"/>
      <c r="V420" s="5"/>
      <c r="W420" s="5"/>
      <c r="X420" s="5" t="s">
        <v>1351</v>
      </c>
      <c r="Y420" s="5" t="s">
        <v>1352</v>
      </c>
      <c r="Z420" s="6" t="s">
        <v>1353</v>
      </c>
      <c r="AA420" s="6" t="s">
        <v>54</v>
      </c>
      <c r="AB420" s="23"/>
      <c r="AC420" s="23"/>
      <c r="AD420" s="23"/>
    </row>
    <row r="421" customFormat="false" ht="15.75" hidden="false" customHeight="false" outlineLevel="0" collapsed="false">
      <c r="A421" s="5"/>
      <c r="B421" s="5"/>
      <c r="C421" s="5"/>
      <c r="D421" s="5"/>
      <c r="E421" s="5"/>
      <c r="F421" s="5"/>
      <c r="G421" s="5"/>
      <c r="H421" s="5"/>
      <c r="I421" s="5"/>
      <c r="J421" s="5"/>
      <c r="K421" s="5"/>
      <c r="L421" s="5"/>
      <c r="M421" s="5"/>
      <c r="N421" s="5"/>
      <c r="O421" s="5"/>
      <c r="P421" s="5"/>
      <c r="Q421" s="5"/>
      <c r="R421" s="5"/>
      <c r="S421" s="5"/>
      <c r="T421" s="5"/>
      <c r="U421" s="5"/>
      <c r="V421" s="5"/>
      <c r="W421" s="5"/>
      <c r="X421" s="5" t="s">
        <v>1354</v>
      </c>
      <c r="Y421" s="5" t="s">
        <v>1355</v>
      </c>
      <c r="Z421" s="6" t="s">
        <v>1356</v>
      </c>
      <c r="AA421" s="6" t="s">
        <v>54</v>
      </c>
      <c r="AB421" s="23"/>
      <c r="AC421" s="23"/>
      <c r="AD421" s="23"/>
    </row>
    <row r="422" customFormat="false" ht="15.75" hidden="false" customHeight="false" outlineLevel="0" collapsed="false">
      <c r="A422" s="5"/>
      <c r="B422" s="5"/>
      <c r="C422" s="5"/>
      <c r="D422" s="5"/>
      <c r="E422" s="5"/>
      <c r="F422" s="5"/>
      <c r="G422" s="5"/>
      <c r="H422" s="5"/>
      <c r="I422" s="5"/>
      <c r="J422" s="5"/>
      <c r="K422" s="5"/>
      <c r="L422" s="5"/>
      <c r="M422" s="5"/>
      <c r="N422" s="5"/>
      <c r="O422" s="5"/>
      <c r="P422" s="5"/>
      <c r="Q422" s="5"/>
      <c r="R422" s="5"/>
      <c r="S422" s="5"/>
      <c r="T422" s="5"/>
      <c r="U422" s="5"/>
      <c r="V422" s="5"/>
      <c r="W422" s="5"/>
      <c r="X422" s="5" t="s">
        <v>1357</v>
      </c>
      <c r="Y422" s="5" t="s">
        <v>1358</v>
      </c>
      <c r="Z422" s="6" t="s">
        <v>1359</v>
      </c>
      <c r="AA422" s="6" t="s">
        <v>44</v>
      </c>
      <c r="AB422" s="23"/>
      <c r="AC422" s="23"/>
      <c r="AD422" s="23"/>
    </row>
    <row r="423" customFormat="false" ht="15.75" hidden="false" customHeight="false" outlineLevel="0" collapsed="false">
      <c r="A423" s="5"/>
      <c r="B423" s="5"/>
      <c r="C423" s="5"/>
      <c r="D423" s="5"/>
      <c r="E423" s="5"/>
      <c r="F423" s="5"/>
      <c r="G423" s="5"/>
      <c r="H423" s="5"/>
      <c r="I423" s="5"/>
      <c r="J423" s="5"/>
      <c r="K423" s="5"/>
      <c r="L423" s="5"/>
      <c r="M423" s="5"/>
      <c r="N423" s="5"/>
      <c r="O423" s="5"/>
      <c r="P423" s="5"/>
      <c r="Q423" s="5"/>
      <c r="R423" s="5"/>
      <c r="S423" s="5"/>
      <c r="T423" s="5"/>
      <c r="U423" s="5"/>
      <c r="V423" s="5"/>
      <c r="W423" s="5"/>
      <c r="X423" s="5" t="s">
        <v>1360</v>
      </c>
      <c r="Y423" s="5" t="s">
        <v>1361</v>
      </c>
      <c r="Z423" s="6" t="s">
        <v>1362</v>
      </c>
      <c r="AA423" s="6" t="s">
        <v>54</v>
      </c>
      <c r="AB423" s="23"/>
      <c r="AC423" s="23"/>
      <c r="AD423" s="23"/>
    </row>
    <row r="424" customFormat="false" ht="15.75" hidden="false" customHeight="false" outlineLevel="0" collapsed="false">
      <c r="A424" s="5"/>
      <c r="B424" s="5"/>
      <c r="C424" s="5"/>
      <c r="D424" s="5"/>
      <c r="E424" s="5"/>
      <c r="F424" s="5"/>
      <c r="G424" s="5"/>
      <c r="H424" s="5"/>
      <c r="I424" s="5"/>
      <c r="J424" s="5"/>
      <c r="K424" s="5"/>
      <c r="L424" s="5"/>
      <c r="M424" s="5"/>
      <c r="N424" s="5"/>
      <c r="O424" s="5"/>
      <c r="P424" s="5"/>
      <c r="Q424" s="5"/>
      <c r="R424" s="5"/>
      <c r="S424" s="5"/>
      <c r="T424" s="5"/>
      <c r="U424" s="5"/>
      <c r="V424" s="5"/>
      <c r="W424" s="5"/>
      <c r="X424" s="5" t="s">
        <v>1363</v>
      </c>
      <c r="Y424" s="5" t="s">
        <v>1364</v>
      </c>
      <c r="Z424" s="6" t="s">
        <v>1365</v>
      </c>
      <c r="AA424" s="6" t="s">
        <v>54</v>
      </c>
      <c r="AB424" s="23"/>
      <c r="AC424" s="23"/>
      <c r="AD424" s="23"/>
    </row>
    <row r="425" customFormat="false" ht="15.75" hidden="false" customHeight="false" outlineLevel="0" collapsed="false">
      <c r="A425" s="18" t="s">
        <v>1320</v>
      </c>
      <c r="B425" s="5"/>
      <c r="C425" s="5"/>
      <c r="D425" s="5"/>
      <c r="E425" s="5"/>
      <c r="F425" s="5"/>
      <c r="G425" s="5"/>
      <c r="H425" s="5"/>
      <c r="I425" s="5"/>
      <c r="J425" s="5"/>
      <c r="K425" s="5" t="s">
        <v>1366</v>
      </c>
      <c r="L425" s="5" t="s">
        <v>1366</v>
      </c>
      <c r="M425" s="5" t="s">
        <v>1366</v>
      </c>
      <c r="N425" s="5" t="s">
        <v>1366</v>
      </c>
      <c r="O425" s="5" t="s">
        <v>1366</v>
      </c>
      <c r="P425" s="5" t="s">
        <v>1366</v>
      </c>
      <c r="Q425" s="5" t="s">
        <v>1366</v>
      </c>
      <c r="R425" s="5" t="s">
        <v>1366</v>
      </c>
      <c r="S425" s="5" t="s">
        <v>1366</v>
      </c>
      <c r="T425" s="5" t="s">
        <v>1366</v>
      </c>
      <c r="U425" s="5" t="s">
        <v>1366</v>
      </c>
      <c r="V425" s="5" t="s">
        <v>1366</v>
      </c>
      <c r="W425" s="5" t="s">
        <v>1366</v>
      </c>
      <c r="X425" s="5" t="s">
        <v>1366</v>
      </c>
      <c r="Y425" s="5" t="s">
        <v>1366</v>
      </c>
      <c r="Z425" s="6" t="s">
        <v>1367</v>
      </c>
      <c r="AA425" s="6" t="s">
        <v>299</v>
      </c>
      <c r="AB425" s="6" t="s">
        <v>1269</v>
      </c>
      <c r="AC425" s="6" t="s">
        <v>1368</v>
      </c>
      <c r="AD425" s="5" t="n">
        <v>3800</v>
      </c>
    </row>
    <row r="426" customFormat="false" ht="15.75" hidden="false" customHeight="false" outlineLevel="0" collapsed="false">
      <c r="A426" s="24" t="s">
        <v>1320</v>
      </c>
      <c r="B426" s="3"/>
      <c r="C426" s="3"/>
      <c r="D426" s="3"/>
      <c r="E426" s="3"/>
      <c r="F426" s="3"/>
      <c r="G426" s="3"/>
      <c r="H426" s="3"/>
      <c r="I426" s="3"/>
      <c r="J426" s="3"/>
      <c r="K426" s="3"/>
      <c r="L426" s="3"/>
      <c r="M426" s="3"/>
      <c r="N426" s="3"/>
      <c r="O426" s="3"/>
      <c r="P426" s="3"/>
      <c r="Q426" s="3"/>
      <c r="R426" s="3"/>
      <c r="S426" s="3"/>
      <c r="T426" s="3"/>
      <c r="U426" s="3"/>
      <c r="V426" s="3"/>
      <c r="W426" s="3"/>
      <c r="X426" s="3" t="s">
        <v>1369</v>
      </c>
      <c r="Y426" s="3" t="s">
        <v>1369</v>
      </c>
      <c r="Z426" s="4" t="s">
        <v>1370</v>
      </c>
      <c r="AA426" s="4" t="s">
        <v>44</v>
      </c>
      <c r="AB426" s="4" t="s">
        <v>182</v>
      </c>
      <c r="AC426" s="4" t="s">
        <v>45</v>
      </c>
      <c r="AD426" s="3" t="n">
        <v>800</v>
      </c>
    </row>
    <row r="427" customFormat="false" ht="15.75" hidden="false" customHeight="false" outlineLevel="0" collapsed="false">
      <c r="A427" s="5" t="s">
        <v>1371</v>
      </c>
      <c r="B427" s="5"/>
      <c r="C427" s="5"/>
      <c r="D427" s="5"/>
      <c r="E427" s="5"/>
      <c r="F427" s="5"/>
      <c r="G427" s="5"/>
      <c r="H427" s="5"/>
      <c r="I427" s="5"/>
      <c r="J427" s="5"/>
      <c r="K427" s="5"/>
      <c r="L427" s="5"/>
      <c r="M427" s="5"/>
      <c r="N427" s="5"/>
      <c r="O427" s="5"/>
      <c r="P427" s="5"/>
      <c r="Q427" s="5" t="s">
        <v>1372</v>
      </c>
      <c r="R427" s="5" t="s">
        <v>1372</v>
      </c>
      <c r="S427" s="5" t="s">
        <v>1372</v>
      </c>
      <c r="T427" s="5" t="s">
        <v>1372</v>
      </c>
      <c r="U427" s="5" t="s">
        <v>1372</v>
      </c>
      <c r="V427" s="5" t="s">
        <v>1372</v>
      </c>
      <c r="W427" s="5" t="s">
        <v>1372</v>
      </c>
      <c r="X427" s="5" t="s">
        <v>1372</v>
      </c>
      <c r="Y427" s="5" t="s">
        <v>1372</v>
      </c>
      <c r="Z427" s="6" t="s">
        <v>1373</v>
      </c>
      <c r="AA427" s="6" t="s">
        <v>44</v>
      </c>
      <c r="AB427" s="6" t="s">
        <v>1269</v>
      </c>
      <c r="AC427" s="6" t="s">
        <v>1374</v>
      </c>
      <c r="AD427" s="5" t="n">
        <v>2300</v>
      </c>
    </row>
    <row r="428" customFormat="false" ht="15.75" hidden="false" customHeight="false" outlineLevel="0" collapsed="false">
      <c r="A428" s="5"/>
      <c r="B428" s="5"/>
      <c r="C428" s="5"/>
      <c r="D428" s="5"/>
      <c r="E428" s="5"/>
      <c r="F428" s="5"/>
      <c r="G428" s="5"/>
      <c r="H428" s="5"/>
      <c r="I428" s="5"/>
      <c r="J428" s="5"/>
      <c r="K428" s="5" t="s">
        <v>1375</v>
      </c>
      <c r="L428" s="5" t="s">
        <v>1375</v>
      </c>
      <c r="M428" s="5" t="s">
        <v>1375</v>
      </c>
      <c r="N428" s="5" t="s">
        <v>1375</v>
      </c>
      <c r="O428" s="5" t="s">
        <v>1375</v>
      </c>
      <c r="P428" s="5" t="s">
        <v>1375</v>
      </c>
      <c r="Q428" s="5" t="s">
        <v>1375</v>
      </c>
      <c r="R428" s="5" t="s">
        <v>1375</v>
      </c>
      <c r="S428" s="5" t="s">
        <v>1375</v>
      </c>
      <c r="T428" s="5" t="s">
        <v>1375</v>
      </c>
      <c r="U428" s="5" t="s">
        <v>1375</v>
      </c>
      <c r="V428" s="5" t="s">
        <v>1375</v>
      </c>
      <c r="W428" s="5" t="s">
        <v>1375</v>
      </c>
      <c r="X428" s="5" t="s">
        <v>1375</v>
      </c>
      <c r="Y428" s="5" t="s">
        <v>1376</v>
      </c>
      <c r="Z428" s="6" t="s">
        <v>1377</v>
      </c>
      <c r="AA428" s="6" t="s">
        <v>44</v>
      </c>
      <c r="AB428" s="6" t="s">
        <v>1269</v>
      </c>
      <c r="AC428" s="6" t="s">
        <v>1229</v>
      </c>
      <c r="AD428" s="5" t="n">
        <v>3800</v>
      </c>
    </row>
    <row r="429" customFormat="false" ht="15.75" hidden="false" customHeight="true" outlineLevel="0" collapsed="false">
      <c r="A429" s="5"/>
      <c r="B429" s="5"/>
      <c r="C429" s="5"/>
      <c r="D429" s="5"/>
      <c r="E429" s="5"/>
      <c r="F429" s="5"/>
      <c r="G429" s="5"/>
      <c r="H429" s="5"/>
      <c r="I429" s="5" t="s">
        <v>1378</v>
      </c>
      <c r="J429" s="5" t="s">
        <v>1378</v>
      </c>
      <c r="K429" s="5" t="s">
        <v>1378</v>
      </c>
      <c r="L429" s="5" t="s">
        <v>1378</v>
      </c>
      <c r="M429" s="5" t="s">
        <v>1378</v>
      </c>
      <c r="N429" s="5" t="s">
        <v>1378</v>
      </c>
      <c r="O429" s="5" t="s">
        <v>1378</v>
      </c>
      <c r="P429" s="5" t="s">
        <v>1378</v>
      </c>
      <c r="Q429" s="5" t="s">
        <v>1378</v>
      </c>
      <c r="R429" s="5" t="s">
        <v>1378</v>
      </c>
      <c r="S429" s="5" t="s">
        <v>1378</v>
      </c>
      <c r="T429" s="5" t="s">
        <v>1378</v>
      </c>
      <c r="U429" s="5" t="s">
        <v>1378</v>
      </c>
      <c r="V429" s="5" t="s">
        <v>1379</v>
      </c>
      <c r="W429" s="5" t="s">
        <v>1379</v>
      </c>
      <c r="X429" s="5" t="s">
        <v>1379</v>
      </c>
      <c r="Y429" s="5" t="s">
        <v>1379</v>
      </c>
      <c r="Z429" s="6" t="s">
        <v>1380</v>
      </c>
      <c r="AA429" s="6" t="s">
        <v>54</v>
      </c>
      <c r="AB429" s="17" t="s">
        <v>1381</v>
      </c>
      <c r="AC429" s="8" t="s">
        <v>1382</v>
      </c>
      <c r="AD429" s="9" t="n">
        <v>4400</v>
      </c>
    </row>
    <row r="430" customFormat="false" ht="15.75" hidden="false" customHeight="false" outlineLevel="0" collapsed="false">
      <c r="A430" s="5"/>
      <c r="B430" s="5"/>
      <c r="C430" s="5"/>
      <c r="D430" s="5"/>
      <c r="E430" s="5"/>
      <c r="F430" s="5"/>
      <c r="G430" s="5"/>
      <c r="H430" s="5"/>
      <c r="I430" s="5"/>
      <c r="J430" s="5"/>
      <c r="K430" s="5"/>
      <c r="L430" s="5"/>
      <c r="M430" s="5"/>
      <c r="N430" s="5"/>
      <c r="O430" s="5"/>
      <c r="P430" s="5"/>
      <c r="Q430" s="5"/>
      <c r="R430" s="5"/>
      <c r="S430" s="5"/>
      <c r="T430" s="5"/>
      <c r="U430" s="5"/>
      <c r="V430" s="5" t="s">
        <v>1379</v>
      </c>
      <c r="W430" s="5" t="s">
        <v>1379</v>
      </c>
      <c r="X430" s="5" t="s">
        <v>1379</v>
      </c>
      <c r="Y430" s="5" t="s">
        <v>1379</v>
      </c>
      <c r="Z430" s="6" t="s">
        <v>1383</v>
      </c>
      <c r="AA430" s="6" t="s">
        <v>287</v>
      </c>
      <c r="AB430" s="17"/>
      <c r="AC430" s="17"/>
      <c r="AD430" s="17"/>
    </row>
    <row r="431" customFormat="false" ht="15.75" hidden="false" customHeight="false" outlineLevel="0" collapsed="false">
      <c r="A431" s="5"/>
      <c r="B431" s="5"/>
      <c r="C431" s="5"/>
      <c r="D431" s="5"/>
      <c r="E431" s="5"/>
      <c r="F431" s="5"/>
      <c r="G431" s="5"/>
      <c r="H431" s="5"/>
      <c r="I431" s="5"/>
      <c r="J431" s="5"/>
      <c r="K431" s="5"/>
      <c r="L431" s="5"/>
      <c r="M431" s="5"/>
      <c r="N431" s="5"/>
      <c r="O431" s="5"/>
      <c r="P431" s="5"/>
      <c r="Q431" s="5"/>
      <c r="R431" s="5"/>
      <c r="S431" s="5"/>
      <c r="T431" s="5"/>
      <c r="U431" s="5"/>
      <c r="V431" s="5" t="s">
        <v>1379</v>
      </c>
      <c r="W431" s="5" t="s">
        <v>1379</v>
      </c>
      <c r="X431" s="5" t="s">
        <v>1379</v>
      </c>
      <c r="Y431" s="5" t="s">
        <v>1379</v>
      </c>
      <c r="Z431" s="6" t="s">
        <v>1384</v>
      </c>
      <c r="AA431" s="6" t="s">
        <v>44</v>
      </c>
      <c r="AB431" s="17"/>
      <c r="AC431" s="17"/>
      <c r="AD431" s="17"/>
    </row>
    <row r="432" customFormat="false" ht="15.75" hidden="false" customHeight="false" outlineLevel="0" collapsed="false">
      <c r="A432" s="5"/>
      <c r="B432" s="5"/>
      <c r="C432" s="5"/>
      <c r="D432" s="5"/>
      <c r="E432" s="5"/>
      <c r="F432" s="5"/>
      <c r="G432" s="5"/>
      <c r="H432" s="5"/>
      <c r="I432" s="5"/>
      <c r="J432" s="5"/>
      <c r="K432" s="5"/>
      <c r="L432" s="5"/>
      <c r="M432" s="5"/>
      <c r="N432" s="5"/>
      <c r="O432" s="5"/>
      <c r="P432" s="5"/>
      <c r="Q432" s="5"/>
      <c r="R432" s="5"/>
      <c r="S432" s="5"/>
      <c r="T432" s="5"/>
      <c r="U432" s="5" t="s">
        <v>1385</v>
      </c>
      <c r="V432" s="5" t="s">
        <v>1386</v>
      </c>
      <c r="W432" s="5" t="s">
        <v>1386</v>
      </c>
      <c r="X432" s="5" t="s">
        <v>1386</v>
      </c>
      <c r="Y432" s="5" t="s">
        <v>1387</v>
      </c>
      <c r="Z432" s="6" t="s">
        <v>1388</v>
      </c>
      <c r="AA432" s="6" t="s">
        <v>287</v>
      </c>
      <c r="AB432" s="17"/>
      <c r="AC432" s="17"/>
      <c r="AD432" s="17"/>
    </row>
    <row r="433" customFormat="false" ht="15.75" hidden="false" customHeight="false" outlineLevel="0" collapsed="false">
      <c r="A433" s="5"/>
      <c r="B433" s="5"/>
      <c r="C433" s="5"/>
      <c r="D433" s="5"/>
      <c r="E433" s="5"/>
      <c r="F433" s="5"/>
      <c r="G433" s="5"/>
      <c r="H433" s="5"/>
      <c r="I433" s="5"/>
      <c r="J433" s="5"/>
      <c r="K433" s="5"/>
      <c r="L433" s="5"/>
      <c r="M433" s="5"/>
      <c r="N433" s="5"/>
      <c r="O433" s="5"/>
      <c r="P433" s="5"/>
      <c r="Q433" s="5"/>
      <c r="R433" s="5"/>
      <c r="S433" s="5"/>
      <c r="T433" s="5"/>
      <c r="U433" s="5" t="s">
        <v>1389</v>
      </c>
      <c r="V433" s="5" t="s">
        <v>1390</v>
      </c>
      <c r="W433" s="5" t="s">
        <v>1390</v>
      </c>
      <c r="X433" s="5" t="s">
        <v>1390</v>
      </c>
      <c r="Y433" s="5" t="s">
        <v>1390</v>
      </c>
      <c r="Z433" s="6" t="s">
        <v>1391</v>
      </c>
      <c r="AA433" s="6" t="s">
        <v>287</v>
      </c>
      <c r="AB433" s="17"/>
      <c r="AC433" s="17"/>
      <c r="AD433" s="17"/>
    </row>
    <row r="434" customFormat="false" ht="15.75" hidden="false" customHeight="false" outlineLevel="0" collapsed="false">
      <c r="A434" s="5"/>
      <c r="B434" s="5"/>
      <c r="C434" s="5"/>
      <c r="D434" s="5"/>
      <c r="E434" s="5"/>
      <c r="F434" s="5"/>
      <c r="G434" s="5"/>
      <c r="H434" s="5"/>
      <c r="I434" s="5"/>
      <c r="J434" s="5"/>
      <c r="K434" s="5"/>
      <c r="L434" s="5"/>
      <c r="M434" s="5"/>
      <c r="N434" s="5"/>
      <c r="O434" s="5"/>
      <c r="P434" s="5"/>
      <c r="Q434" s="5"/>
      <c r="R434" s="5"/>
      <c r="S434" s="5"/>
      <c r="T434" s="5"/>
      <c r="U434" s="5"/>
      <c r="V434" s="5" t="s">
        <v>1392</v>
      </c>
      <c r="W434" s="5" t="s">
        <v>1393</v>
      </c>
      <c r="X434" s="5" t="s">
        <v>1393</v>
      </c>
      <c r="Y434" s="5" t="s">
        <v>1393</v>
      </c>
      <c r="Z434" s="6" t="s">
        <v>1394</v>
      </c>
      <c r="AA434" s="6" t="s">
        <v>287</v>
      </c>
      <c r="AB434" s="17"/>
      <c r="AC434" s="17"/>
      <c r="AD434" s="17"/>
    </row>
    <row r="435" customFormat="false" ht="15.75" hidden="false" customHeight="false" outlineLevel="0" collapsed="false">
      <c r="A435" s="5"/>
      <c r="B435" s="5"/>
      <c r="C435" s="5"/>
      <c r="D435" s="5"/>
      <c r="E435" s="5"/>
      <c r="F435" s="5"/>
      <c r="G435" s="5"/>
      <c r="H435" s="5"/>
      <c r="I435" s="5"/>
      <c r="J435" s="5"/>
      <c r="K435" s="5"/>
      <c r="L435" s="5"/>
      <c r="M435" s="5"/>
      <c r="N435" s="5"/>
      <c r="O435" s="5"/>
      <c r="P435" s="5"/>
      <c r="Q435" s="5"/>
      <c r="R435" s="5"/>
      <c r="S435" s="5"/>
      <c r="T435" s="5"/>
      <c r="U435" s="5"/>
      <c r="V435" s="5"/>
      <c r="W435" s="5" t="s">
        <v>1395</v>
      </c>
      <c r="X435" s="5" t="s">
        <v>1395</v>
      </c>
      <c r="Y435" s="5" t="s">
        <v>1395</v>
      </c>
      <c r="Z435" s="6" t="s">
        <v>1396</v>
      </c>
      <c r="AA435" s="6" t="s">
        <v>44</v>
      </c>
      <c r="AB435" s="6" t="s">
        <v>163</v>
      </c>
      <c r="AC435" s="6" t="s">
        <v>59</v>
      </c>
      <c r="AD435" s="5" t="s">
        <v>1397</v>
      </c>
    </row>
    <row r="436" customFormat="false" ht="15.75" hidden="false" customHeight="false" outlineLevel="0" collapsed="false">
      <c r="A436" s="5"/>
      <c r="B436" s="5"/>
      <c r="C436" s="5"/>
      <c r="D436" s="5"/>
      <c r="E436" s="5"/>
      <c r="F436" s="5"/>
      <c r="G436" s="5"/>
      <c r="H436" s="5"/>
      <c r="I436" s="5"/>
      <c r="J436" s="5"/>
      <c r="K436" s="5"/>
      <c r="L436" s="5"/>
      <c r="M436" s="5"/>
      <c r="N436" s="5"/>
      <c r="O436" s="5"/>
      <c r="P436" s="5"/>
      <c r="Q436" s="5"/>
      <c r="R436" s="5"/>
      <c r="S436" s="5"/>
      <c r="T436" s="5" t="s">
        <v>1398</v>
      </c>
      <c r="U436" s="5" t="s">
        <v>1398</v>
      </c>
      <c r="V436" s="5" t="s">
        <v>1398</v>
      </c>
      <c r="W436" s="5" t="s">
        <v>1398</v>
      </c>
      <c r="X436" s="5" t="s">
        <v>1398</v>
      </c>
      <c r="Y436" s="5" t="s">
        <v>1398</v>
      </c>
      <c r="Z436" s="6" t="s">
        <v>1399</v>
      </c>
      <c r="AA436" s="6" t="s">
        <v>112</v>
      </c>
      <c r="AB436" s="6" t="s">
        <v>1292</v>
      </c>
      <c r="AC436" s="6" t="s">
        <v>1400</v>
      </c>
      <c r="AD436" s="5" t="s">
        <v>1401</v>
      </c>
    </row>
    <row r="437" customFormat="false" ht="15.75" hidden="false" customHeight="true" outlineLevel="0" collapsed="false">
      <c r="A437" s="5"/>
      <c r="B437" s="5"/>
      <c r="C437" s="5"/>
      <c r="D437" s="5"/>
      <c r="E437" s="5"/>
      <c r="F437" s="5"/>
      <c r="G437" s="5"/>
      <c r="H437" s="5"/>
      <c r="I437" s="5"/>
      <c r="J437" s="5"/>
      <c r="K437" s="5"/>
      <c r="L437" s="5"/>
      <c r="M437" s="5"/>
      <c r="N437" s="5"/>
      <c r="O437" s="5"/>
      <c r="P437" s="5"/>
      <c r="Q437" s="5"/>
      <c r="R437" s="5"/>
      <c r="S437" s="5"/>
      <c r="T437" s="5" t="s">
        <v>1402</v>
      </c>
      <c r="U437" s="5" t="s">
        <v>1402</v>
      </c>
      <c r="V437" s="5" t="s">
        <v>1402</v>
      </c>
      <c r="W437" s="5" t="s">
        <v>1402</v>
      </c>
      <c r="X437" s="5" t="s">
        <v>1402</v>
      </c>
      <c r="Y437" s="5" t="s">
        <v>1402</v>
      </c>
      <c r="Z437" s="6" t="s">
        <v>1403</v>
      </c>
      <c r="AA437" s="6" t="s">
        <v>44</v>
      </c>
      <c r="AB437" s="17" t="s">
        <v>1404</v>
      </c>
      <c r="AC437" s="6" t="s">
        <v>489</v>
      </c>
      <c r="AD437" s="5" t="n">
        <v>1550</v>
      </c>
    </row>
    <row r="438" customFormat="false" ht="15.75" hidden="false" customHeight="false" outlineLevel="0" collapsed="false">
      <c r="A438" s="5"/>
      <c r="B438" s="5"/>
      <c r="C438" s="5"/>
      <c r="D438" s="5"/>
      <c r="E438" s="5"/>
      <c r="F438" s="5"/>
      <c r="G438" s="5"/>
      <c r="H438" s="5"/>
      <c r="I438" s="5"/>
      <c r="J438" s="5"/>
      <c r="K438" s="5"/>
      <c r="L438" s="5"/>
      <c r="M438" s="5"/>
      <c r="N438" s="5"/>
      <c r="O438" s="5"/>
      <c r="P438" s="5"/>
      <c r="Q438" s="5"/>
      <c r="R438" s="5"/>
      <c r="S438" s="5"/>
      <c r="T438" s="5"/>
      <c r="U438" s="5"/>
      <c r="V438" s="5"/>
      <c r="W438" s="5" t="s">
        <v>1405</v>
      </c>
      <c r="X438" s="5" t="s">
        <v>1405</v>
      </c>
      <c r="Y438" s="5" t="s">
        <v>1405</v>
      </c>
      <c r="Z438" s="6" t="s">
        <v>1406</v>
      </c>
      <c r="AA438" s="6" t="s">
        <v>44</v>
      </c>
      <c r="AB438" s="17"/>
      <c r="AC438" s="6" t="s">
        <v>45</v>
      </c>
      <c r="AD438" s="5" t="n">
        <v>900</v>
      </c>
    </row>
    <row r="439" customFormat="false" ht="15.75" hidden="false" customHeight="false" outlineLevel="0" collapsed="false">
      <c r="A439" s="5"/>
      <c r="B439" s="5"/>
      <c r="C439" s="5"/>
      <c r="D439" s="5"/>
      <c r="E439" s="5"/>
      <c r="F439" s="5"/>
      <c r="G439" s="5"/>
      <c r="H439" s="5"/>
      <c r="I439" s="5"/>
      <c r="J439" s="5"/>
      <c r="K439" s="5"/>
      <c r="L439" s="5"/>
      <c r="M439" s="5"/>
      <c r="N439" s="5"/>
      <c r="O439" s="5"/>
      <c r="P439" s="5"/>
      <c r="Q439" s="5"/>
      <c r="R439" s="5"/>
      <c r="S439" s="5"/>
      <c r="T439" s="5"/>
      <c r="U439" s="5" t="s">
        <v>1407</v>
      </c>
      <c r="V439" s="5" t="s">
        <v>1407</v>
      </c>
      <c r="W439" s="5" t="s">
        <v>1407</v>
      </c>
      <c r="X439" s="5" t="s">
        <v>1407</v>
      </c>
      <c r="Y439" s="5" t="s">
        <v>1407</v>
      </c>
      <c r="Z439" s="6" t="s">
        <v>1408</v>
      </c>
      <c r="AA439" s="6" t="s">
        <v>44</v>
      </c>
      <c r="AB439" s="17"/>
      <c r="AC439" s="6" t="s">
        <v>1220</v>
      </c>
      <c r="AD439" s="5" t="n">
        <v>1400</v>
      </c>
    </row>
    <row r="440" customFormat="false" ht="15.75" hidden="false" customHeight="false" outlineLevel="0" collapsed="false">
      <c r="A440" s="5"/>
      <c r="B440" s="5"/>
      <c r="C440" s="5"/>
      <c r="D440" s="5"/>
      <c r="E440" s="5"/>
      <c r="F440" s="5"/>
      <c r="G440" s="5"/>
      <c r="H440" s="5"/>
      <c r="I440" s="5"/>
      <c r="J440" s="5"/>
      <c r="K440" s="5"/>
      <c r="L440" s="5"/>
      <c r="M440" s="5"/>
      <c r="N440" s="5"/>
      <c r="O440" s="5"/>
      <c r="P440" s="5"/>
      <c r="Q440" s="5"/>
      <c r="R440" s="5"/>
      <c r="S440" s="5"/>
      <c r="T440" s="5" t="s">
        <v>1409</v>
      </c>
      <c r="U440" s="5" t="s">
        <v>1409</v>
      </c>
      <c r="V440" s="5" t="s">
        <v>1409</v>
      </c>
      <c r="W440" s="5" t="s">
        <v>1409</v>
      </c>
      <c r="X440" s="5" t="s">
        <v>1410</v>
      </c>
      <c r="Y440" s="5" t="s">
        <v>1411</v>
      </c>
      <c r="Z440" s="6" t="s">
        <v>1412</v>
      </c>
      <c r="AA440" s="6" t="s">
        <v>44</v>
      </c>
      <c r="AB440" s="17"/>
      <c r="AC440" s="8" t="s">
        <v>216</v>
      </c>
      <c r="AD440" s="9" t="n">
        <v>1550</v>
      </c>
    </row>
    <row r="441" customFormat="false" ht="15.75" hidden="false" customHeight="false" outlineLevel="0" collapsed="false">
      <c r="A441" s="5"/>
      <c r="B441" s="5"/>
      <c r="C441" s="5"/>
      <c r="D441" s="5"/>
      <c r="E441" s="5"/>
      <c r="F441" s="5"/>
      <c r="G441" s="5"/>
      <c r="H441" s="5"/>
      <c r="I441" s="5"/>
      <c r="J441" s="5"/>
      <c r="K441" s="5"/>
      <c r="L441" s="5"/>
      <c r="M441" s="5"/>
      <c r="N441" s="5"/>
      <c r="O441" s="5"/>
      <c r="P441" s="5"/>
      <c r="Q441" s="5"/>
      <c r="R441" s="5"/>
      <c r="S441" s="5"/>
      <c r="T441" s="5"/>
      <c r="U441" s="5"/>
      <c r="V441" s="5"/>
      <c r="W441" s="5"/>
      <c r="X441" s="5" t="s">
        <v>1413</v>
      </c>
      <c r="Y441" s="5" t="s">
        <v>1414</v>
      </c>
      <c r="Z441" s="6" t="s">
        <v>1415</v>
      </c>
      <c r="AA441" s="6" t="s">
        <v>125</v>
      </c>
      <c r="AB441" s="17"/>
      <c r="AC441" s="17"/>
      <c r="AD441" s="17"/>
    </row>
    <row r="442" customFormat="false" ht="15.75" hidden="false" customHeight="false" outlineLevel="0" collapsed="false">
      <c r="A442" s="5"/>
      <c r="B442" s="5"/>
      <c r="C442" s="5"/>
      <c r="D442" s="5"/>
      <c r="E442" s="5"/>
      <c r="F442" s="5"/>
      <c r="G442" s="5"/>
      <c r="H442" s="5"/>
      <c r="I442" s="5"/>
      <c r="J442" s="5"/>
      <c r="K442" s="5"/>
      <c r="L442" s="5"/>
      <c r="M442" s="5"/>
      <c r="N442" s="5"/>
      <c r="O442" s="5"/>
      <c r="P442" s="5"/>
      <c r="Q442" s="5"/>
      <c r="R442" s="5"/>
      <c r="S442" s="5"/>
      <c r="T442" s="5"/>
      <c r="U442" s="5"/>
      <c r="V442" s="5"/>
      <c r="W442" s="5"/>
      <c r="X442" s="5"/>
      <c r="Y442" s="19" t="s">
        <v>1416</v>
      </c>
      <c r="Z442" s="20" t="s">
        <v>1417</v>
      </c>
      <c r="AA442" s="20" t="s">
        <v>580</v>
      </c>
      <c r="AB442" s="17"/>
      <c r="AC442" s="17"/>
      <c r="AD442" s="17"/>
    </row>
    <row r="443" customFormat="false" ht="15.75" hidden="false" customHeight="false" outlineLevel="0" collapsed="false">
      <c r="A443" s="5"/>
      <c r="B443" s="5"/>
      <c r="C443" s="5"/>
      <c r="D443" s="5"/>
      <c r="E443" s="5"/>
      <c r="F443" s="5"/>
      <c r="G443" s="5"/>
      <c r="H443" s="5"/>
      <c r="I443" s="5"/>
      <c r="J443" s="5"/>
      <c r="K443" s="5"/>
      <c r="L443" s="5"/>
      <c r="M443" s="5"/>
      <c r="N443" s="5"/>
      <c r="O443" s="5"/>
      <c r="P443" s="5"/>
      <c r="Q443" s="5"/>
      <c r="R443" s="5"/>
      <c r="S443" s="5"/>
      <c r="T443" s="5"/>
      <c r="U443" s="5"/>
      <c r="V443" s="5"/>
      <c r="W443" s="5"/>
      <c r="X443" s="5"/>
      <c r="Y443" s="19" t="s">
        <v>1418</v>
      </c>
      <c r="Z443" s="20" t="s">
        <v>1419</v>
      </c>
      <c r="AA443" s="20" t="s">
        <v>39</v>
      </c>
      <c r="AB443" s="6" t="s">
        <v>163</v>
      </c>
      <c r="AC443" s="6" t="s">
        <v>59</v>
      </c>
      <c r="AD443" s="5" t="n">
        <v>250</v>
      </c>
    </row>
    <row r="444" customFormat="false" ht="15.75" hidden="false" customHeight="false" outlineLevel="0" collapsed="false">
      <c r="A444" s="5"/>
      <c r="B444" s="5"/>
      <c r="C444" s="5"/>
      <c r="D444" s="5"/>
      <c r="E444" s="5"/>
      <c r="F444" s="5"/>
      <c r="G444" s="5"/>
      <c r="H444" s="5"/>
      <c r="I444" s="5"/>
      <c r="J444" s="5"/>
      <c r="K444" s="5"/>
      <c r="L444" s="5"/>
      <c r="M444" s="5"/>
      <c r="N444" s="5"/>
      <c r="O444" s="5"/>
      <c r="P444" s="5"/>
      <c r="Q444" s="5"/>
      <c r="R444" s="5"/>
      <c r="S444" s="5"/>
      <c r="T444" s="5"/>
      <c r="U444" s="5"/>
      <c r="V444" s="5"/>
      <c r="W444" s="5" t="s">
        <v>1420</v>
      </c>
      <c r="X444" s="5" t="s">
        <v>1420</v>
      </c>
      <c r="Y444" s="5" t="s">
        <v>1420</v>
      </c>
      <c r="Z444" s="6" t="s">
        <v>1421</v>
      </c>
      <c r="AA444" s="6" t="s">
        <v>148</v>
      </c>
      <c r="AB444" s="6" t="s">
        <v>163</v>
      </c>
      <c r="AC444" s="6" t="s">
        <v>59</v>
      </c>
      <c r="AD444" s="5" t="n">
        <v>800</v>
      </c>
    </row>
    <row r="445" customFormat="false" ht="15.75" hidden="false" customHeight="false" outlineLevel="0" collapsed="false">
      <c r="A445" s="5"/>
      <c r="B445" s="5"/>
      <c r="C445" s="5"/>
      <c r="D445" s="5"/>
      <c r="E445" s="5"/>
      <c r="F445" s="5"/>
      <c r="G445" s="5"/>
      <c r="H445" s="5"/>
      <c r="I445" s="5"/>
      <c r="J445" s="5"/>
      <c r="K445" s="5"/>
      <c r="L445" s="5"/>
      <c r="M445" s="5"/>
      <c r="N445" s="5"/>
      <c r="O445" s="5"/>
      <c r="P445" s="5"/>
      <c r="Q445" s="5"/>
      <c r="R445" s="5"/>
      <c r="S445" s="5" t="s">
        <v>1422</v>
      </c>
      <c r="T445" s="5" t="s">
        <v>1422</v>
      </c>
      <c r="U445" s="5" t="s">
        <v>1422</v>
      </c>
      <c r="V445" s="5" t="s">
        <v>1422</v>
      </c>
      <c r="W445" s="5" t="s">
        <v>1422</v>
      </c>
      <c r="X445" s="5" t="s">
        <v>1422</v>
      </c>
      <c r="Y445" s="5" t="s">
        <v>1422</v>
      </c>
      <c r="Z445" s="6" t="s">
        <v>1423</v>
      </c>
      <c r="AA445" s="6" t="s">
        <v>375</v>
      </c>
      <c r="AB445" s="6" t="s">
        <v>1404</v>
      </c>
      <c r="AC445" s="6" t="s">
        <v>59</v>
      </c>
      <c r="AD445" s="5" t="s">
        <v>1424</v>
      </c>
    </row>
    <row r="446" customFormat="false" ht="15.75" hidden="false" customHeight="false" outlineLevel="0" collapsed="false">
      <c r="A446" s="5"/>
      <c r="B446" s="5"/>
      <c r="C446" s="5"/>
      <c r="D446" s="5"/>
      <c r="E446" s="5"/>
      <c r="F446" s="5"/>
      <c r="G446" s="5"/>
      <c r="H446" s="5"/>
      <c r="I446" s="5"/>
      <c r="J446" s="5"/>
      <c r="K446" s="5"/>
      <c r="L446" s="5"/>
      <c r="M446" s="5"/>
      <c r="N446" s="5" t="s">
        <v>1425</v>
      </c>
      <c r="O446" s="5" t="s">
        <v>1425</v>
      </c>
      <c r="P446" s="5" t="s">
        <v>1425</v>
      </c>
      <c r="Q446" s="5" t="s">
        <v>1425</v>
      </c>
      <c r="R446" s="5" t="s">
        <v>1425</v>
      </c>
      <c r="S446" s="5" t="s">
        <v>1425</v>
      </c>
      <c r="T446" s="5" t="s">
        <v>1425</v>
      </c>
      <c r="U446" s="5" t="s">
        <v>1425</v>
      </c>
      <c r="V446" s="5" t="s">
        <v>1425</v>
      </c>
      <c r="W446" s="5" t="s">
        <v>1425</v>
      </c>
      <c r="X446" s="5" t="s">
        <v>1425</v>
      </c>
      <c r="Y446" s="5" t="s">
        <v>1425</v>
      </c>
      <c r="Z446" s="6" t="s">
        <v>1426</v>
      </c>
      <c r="AA446" s="6" t="s">
        <v>352</v>
      </c>
      <c r="AB446" s="8" t="s">
        <v>163</v>
      </c>
      <c r="AC446" s="8" t="s">
        <v>1427</v>
      </c>
      <c r="AD446" s="9" t="s">
        <v>1428</v>
      </c>
    </row>
    <row r="447" customFormat="false" ht="15.75" hidden="false" customHeight="false" outlineLevel="0" collapsed="false">
      <c r="A447" s="5"/>
      <c r="B447" s="5"/>
      <c r="C447" s="5"/>
      <c r="D447" s="5"/>
      <c r="E447" s="5"/>
      <c r="F447" s="5"/>
      <c r="G447" s="5"/>
      <c r="H447" s="5"/>
      <c r="I447" s="5"/>
      <c r="J447" s="5"/>
      <c r="K447" s="5"/>
      <c r="L447" s="5"/>
      <c r="M447" s="5"/>
      <c r="N447" s="5"/>
      <c r="O447" s="5"/>
      <c r="P447" s="5"/>
      <c r="Q447" s="5"/>
      <c r="R447" s="5"/>
      <c r="S447" s="5"/>
      <c r="T447" s="5"/>
      <c r="U447" s="5"/>
      <c r="V447" s="5" t="s">
        <v>1429</v>
      </c>
      <c r="W447" s="5" t="s">
        <v>1429</v>
      </c>
      <c r="X447" s="5" t="s">
        <v>1429</v>
      </c>
      <c r="Y447" s="5" t="s">
        <v>1429</v>
      </c>
      <c r="Z447" s="6" t="s">
        <v>1430</v>
      </c>
      <c r="AA447" s="6" t="s">
        <v>580</v>
      </c>
      <c r="AB447" s="8"/>
      <c r="AC447" s="8"/>
      <c r="AD447" s="8"/>
    </row>
    <row r="448" customFormat="false" ht="15.75" hidden="false" customHeight="false" outlineLevel="0" collapsed="false">
      <c r="A448" s="5"/>
      <c r="B448" s="5"/>
      <c r="C448" s="5"/>
      <c r="D448" s="5"/>
      <c r="E448" s="5"/>
      <c r="F448" s="5"/>
      <c r="G448" s="5"/>
      <c r="H448" s="5"/>
      <c r="I448" s="5"/>
      <c r="J448" s="5"/>
      <c r="K448" s="5"/>
      <c r="L448" s="5"/>
      <c r="M448" s="5"/>
      <c r="N448" s="5"/>
      <c r="O448" s="5"/>
      <c r="P448" s="5"/>
      <c r="Q448" s="5"/>
      <c r="R448" s="5"/>
      <c r="S448" s="5"/>
      <c r="T448" s="5"/>
      <c r="U448" s="5"/>
      <c r="V448" s="5" t="s">
        <v>1431</v>
      </c>
      <c r="W448" s="5" t="s">
        <v>1432</v>
      </c>
      <c r="X448" s="5" t="s">
        <v>1432</v>
      </c>
      <c r="Y448" s="5" t="s">
        <v>1432</v>
      </c>
      <c r="Z448" s="6" t="s">
        <v>1433</v>
      </c>
      <c r="AA448" s="6" t="s">
        <v>144</v>
      </c>
      <c r="AB448" s="8"/>
      <c r="AC448" s="8"/>
      <c r="AD448" s="8"/>
    </row>
    <row r="449" customFormat="false" ht="15.75" hidden="false" customHeight="false" outlineLevel="0" collapsed="false">
      <c r="A449" s="5"/>
      <c r="B449" s="5"/>
      <c r="C449" s="5"/>
      <c r="D449" s="5"/>
      <c r="E449" s="5"/>
      <c r="F449" s="5"/>
      <c r="G449" s="5"/>
      <c r="H449" s="5"/>
      <c r="I449" s="5"/>
      <c r="J449" s="5"/>
      <c r="K449" s="5"/>
      <c r="L449" s="5"/>
      <c r="M449" s="5"/>
      <c r="N449" s="5"/>
      <c r="O449" s="5"/>
      <c r="P449" s="5"/>
      <c r="Q449" s="5"/>
      <c r="R449" s="5"/>
      <c r="S449" s="5"/>
      <c r="T449" s="5"/>
      <c r="U449" s="5"/>
      <c r="V449" s="5" t="s">
        <v>1434</v>
      </c>
      <c r="W449" s="5" t="s">
        <v>1434</v>
      </c>
      <c r="X449" s="5" t="s">
        <v>1434</v>
      </c>
      <c r="Y449" s="5" t="s">
        <v>1434</v>
      </c>
      <c r="Z449" s="6" t="s">
        <v>1435</v>
      </c>
      <c r="AA449" s="6" t="s">
        <v>212</v>
      </c>
      <c r="AB449" s="6" t="s">
        <v>163</v>
      </c>
      <c r="AC449" s="6" t="s">
        <v>1436</v>
      </c>
      <c r="AD449" s="5" t="s">
        <v>1437</v>
      </c>
    </row>
    <row r="450" customFormat="false" ht="15.75" hidden="false" customHeight="false" outlineLevel="0" collapsed="false">
      <c r="A450" s="5"/>
      <c r="B450" s="5"/>
      <c r="C450" s="5"/>
      <c r="D450" s="5"/>
      <c r="E450" s="5"/>
      <c r="F450" s="5"/>
      <c r="G450" s="5"/>
      <c r="H450" s="5"/>
      <c r="I450" s="5"/>
      <c r="J450" s="5"/>
      <c r="K450" s="5"/>
      <c r="L450" s="5" t="s">
        <v>1438</v>
      </c>
      <c r="M450" s="5" t="s">
        <v>1438</v>
      </c>
      <c r="N450" s="5" t="s">
        <v>1438</v>
      </c>
      <c r="O450" s="5" t="s">
        <v>1438</v>
      </c>
      <c r="P450" s="5" t="s">
        <v>1438</v>
      </c>
      <c r="Q450" s="5" t="s">
        <v>1438</v>
      </c>
      <c r="R450" s="5" t="s">
        <v>1438</v>
      </c>
      <c r="S450" s="5" t="s">
        <v>1438</v>
      </c>
      <c r="T450" s="5" t="s">
        <v>1438</v>
      </c>
      <c r="U450" s="5" t="s">
        <v>1438</v>
      </c>
      <c r="V450" s="5" t="s">
        <v>1438</v>
      </c>
      <c r="W450" s="5" t="s">
        <v>1438</v>
      </c>
      <c r="X450" s="5" t="s">
        <v>1438</v>
      </c>
      <c r="Y450" s="5" t="s">
        <v>1438</v>
      </c>
      <c r="Z450" s="6" t="s">
        <v>1439</v>
      </c>
      <c r="AA450" s="6" t="s">
        <v>54</v>
      </c>
      <c r="AB450" s="6" t="s">
        <v>1269</v>
      </c>
      <c r="AC450" s="6" t="s">
        <v>1440</v>
      </c>
      <c r="AD450" s="5" t="n">
        <v>3700</v>
      </c>
    </row>
    <row r="451" customFormat="false" ht="15.75" hidden="false" customHeight="false" outlineLevel="0" collapsed="false">
      <c r="A451" s="5"/>
      <c r="B451" s="5"/>
      <c r="C451" s="5"/>
      <c r="D451" s="5"/>
      <c r="E451" s="5"/>
      <c r="F451" s="5"/>
      <c r="G451" s="5"/>
      <c r="H451" s="5"/>
      <c r="I451" s="5"/>
      <c r="J451" s="5"/>
      <c r="K451" s="5"/>
      <c r="L451" s="5"/>
      <c r="M451" s="5"/>
      <c r="N451" s="5"/>
      <c r="O451" s="5"/>
      <c r="P451" s="5"/>
      <c r="Q451" s="5"/>
      <c r="R451" s="5"/>
      <c r="S451" s="5"/>
      <c r="T451" s="5"/>
      <c r="U451" s="5"/>
      <c r="V451" s="5"/>
      <c r="W451" s="5"/>
      <c r="X451" s="5"/>
      <c r="Y451" s="19" t="s">
        <v>1441</v>
      </c>
      <c r="Z451" s="20" t="s">
        <v>1442</v>
      </c>
      <c r="AA451" s="20" t="s">
        <v>33</v>
      </c>
      <c r="AB451" s="6" t="s">
        <v>182</v>
      </c>
      <c r="AC451" s="6" t="s">
        <v>45</v>
      </c>
      <c r="AD451" s="5" t="n">
        <v>250</v>
      </c>
    </row>
    <row r="452" customFormat="false" ht="15.75" hidden="false" customHeight="false" outlineLevel="0" collapsed="false">
      <c r="A452" s="5"/>
      <c r="B452" s="5"/>
      <c r="C452" s="5"/>
      <c r="D452" s="5"/>
      <c r="E452" s="5"/>
      <c r="F452" s="5"/>
      <c r="G452" s="5"/>
      <c r="H452" s="5"/>
      <c r="I452" s="5"/>
      <c r="J452" s="5"/>
      <c r="K452" s="5"/>
      <c r="L452" s="5"/>
      <c r="M452" s="5"/>
      <c r="N452" s="5"/>
      <c r="O452" s="5"/>
      <c r="P452" s="5"/>
      <c r="Q452" s="5"/>
      <c r="R452" s="5"/>
      <c r="S452" s="5" t="s">
        <v>1443</v>
      </c>
      <c r="T452" s="5" t="s">
        <v>1443</v>
      </c>
      <c r="U452" s="5" t="s">
        <v>1443</v>
      </c>
      <c r="V452" s="5" t="s">
        <v>1443</v>
      </c>
      <c r="W452" s="5" t="s">
        <v>1443</v>
      </c>
      <c r="X452" s="5" t="s">
        <v>1443</v>
      </c>
      <c r="Y452" s="5" t="s">
        <v>1443</v>
      </c>
      <c r="Z452" s="6" t="s">
        <v>1444</v>
      </c>
      <c r="AA452" s="6" t="s">
        <v>229</v>
      </c>
      <c r="AB452" s="6" t="s">
        <v>1292</v>
      </c>
      <c r="AC452" s="6" t="s">
        <v>1445</v>
      </c>
      <c r="AD452" s="5" t="n">
        <v>1900</v>
      </c>
    </row>
    <row r="453" customFormat="false" ht="15.75" hidden="false" customHeight="false" outlineLevel="0" collapsed="false">
      <c r="A453" s="5"/>
      <c r="B453" s="5"/>
      <c r="C453" s="5"/>
      <c r="D453" s="5"/>
      <c r="E453" s="5"/>
      <c r="F453" s="5"/>
      <c r="G453" s="5"/>
      <c r="H453" s="5"/>
      <c r="I453" s="5"/>
      <c r="J453" s="5"/>
      <c r="K453" s="5" t="s">
        <v>1446</v>
      </c>
      <c r="L453" s="5" t="s">
        <v>1447</v>
      </c>
      <c r="M453" s="5" t="s">
        <v>1447</v>
      </c>
      <c r="N453" s="5" t="s">
        <v>1447</v>
      </c>
      <c r="O453" s="5" t="s">
        <v>1447</v>
      </c>
      <c r="P453" s="5" t="s">
        <v>1447</v>
      </c>
      <c r="Q453" s="5" t="s">
        <v>1447</v>
      </c>
      <c r="R453" s="5" t="s">
        <v>1447</v>
      </c>
      <c r="S453" s="5" t="s">
        <v>1447</v>
      </c>
      <c r="T453" s="5" t="s">
        <v>1447</v>
      </c>
      <c r="U453" s="5" t="s">
        <v>1447</v>
      </c>
      <c r="V453" s="5" t="s">
        <v>1447</v>
      </c>
      <c r="W453" s="5" t="s">
        <v>1447</v>
      </c>
      <c r="X453" s="5" t="s">
        <v>1447</v>
      </c>
      <c r="Y453" s="5" t="s">
        <v>1447</v>
      </c>
      <c r="Z453" s="6" t="s">
        <v>1448</v>
      </c>
      <c r="AA453" s="6" t="s">
        <v>44</v>
      </c>
      <c r="AB453" s="6" t="s">
        <v>1269</v>
      </c>
      <c r="AC453" s="6" t="s">
        <v>1028</v>
      </c>
      <c r="AD453" s="5" t="n">
        <v>3800</v>
      </c>
    </row>
    <row r="454" customFormat="false" ht="15.75" hidden="false" customHeight="false" outlineLevel="0" collapsed="false">
      <c r="A454" s="5"/>
      <c r="B454" s="5"/>
      <c r="C454" s="5"/>
      <c r="D454" s="5"/>
      <c r="E454" s="5"/>
      <c r="F454" s="5"/>
      <c r="G454" s="5"/>
      <c r="H454" s="5"/>
      <c r="I454" s="5"/>
      <c r="J454" s="5"/>
      <c r="K454" s="5"/>
      <c r="L454" s="5"/>
      <c r="M454" s="5"/>
      <c r="N454" s="5"/>
      <c r="O454" s="5"/>
      <c r="P454" s="5" t="s">
        <v>1449</v>
      </c>
      <c r="Q454" s="5" t="s">
        <v>1449</v>
      </c>
      <c r="R454" s="5" t="s">
        <v>1449</v>
      </c>
      <c r="S454" s="5" t="s">
        <v>1449</v>
      </c>
      <c r="T454" s="5" t="s">
        <v>1449</v>
      </c>
      <c r="U454" s="5" t="s">
        <v>1449</v>
      </c>
      <c r="V454" s="5" t="s">
        <v>1449</v>
      </c>
      <c r="W454" s="5" t="s">
        <v>1449</v>
      </c>
      <c r="X454" s="5" t="s">
        <v>1449</v>
      </c>
      <c r="Y454" s="5" t="s">
        <v>1449</v>
      </c>
      <c r="Z454" s="6" t="s">
        <v>1450</v>
      </c>
      <c r="AA454" s="6" t="s">
        <v>44</v>
      </c>
      <c r="AB454" s="6" t="s">
        <v>1292</v>
      </c>
      <c r="AC454" s="6" t="s">
        <v>1451</v>
      </c>
      <c r="AD454" s="5" t="n">
        <v>2600</v>
      </c>
    </row>
    <row r="455" customFormat="false" ht="15.75" hidden="false" customHeight="false" outlineLevel="0" collapsed="false">
      <c r="A455" s="5"/>
      <c r="B455" s="5"/>
      <c r="C455" s="5"/>
      <c r="D455" s="5"/>
      <c r="E455" s="5"/>
      <c r="F455" s="5"/>
      <c r="G455" s="5"/>
      <c r="H455" s="5"/>
      <c r="I455" s="5"/>
      <c r="J455" s="5"/>
      <c r="K455" s="5"/>
      <c r="L455" s="5"/>
      <c r="M455" s="5" t="s">
        <v>1452</v>
      </c>
      <c r="N455" s="5" t="s">
        <v>1452</v>
      </c>
      <c r="O455" s="5" t="s">
        <v>1452</v>
      </c>
      <c r="P455" s="5" t="s">
        <v>1452</v>
      </c>
      <c r="Q455" s="5" t="s">
        <v>1452</v>
      </c>
      <c r="R455" s="5" t="s">
        <v>1452</v>
      </c>
      <c r="S455" s="5" t="s">
        <v>1452</v>
      </c>
      <c r="T455" s="5" t="s">
        <v>1452</v>
      </c>
      <c r="U455" s="5" t="s">
        <v>1452</v>
      </c>
      <c r="V455" s="5" t="s">
        <v>1452</v>
      </c>
      <c r="W455" s="5" t="s">
        <v>1452</v>
      </c>
      <c r="X455" s="5" t="s">
        <v>1452</v>
      </c>
      <c r="Y455" s="5" t="s">
        <v>1452</v>
      </c>
      <c r="Z455" s="6" t="s">
        <v>1453</v>
      </c>
      <c r="AA455" s="6" t="s">
        <v>299</v>
      </c>
      <c r="AB455" s="6" t="s">
        <v>1269</v>
      </c>
      <c r="AC455" s="6" t="s">
        <v>1028</v>
      </c>
      <c r="AD455" s="5" t="n">
        <v>3300</v>
      </c>
    </row>
    <row r="456" customFormat="false" ht="15.75" hidden="false" customHeight="false" outlineLevel="0" collapsed="false">
      <c r="A456" s="5"/>
      <c r="B456" s="5"/>
      <c r="C456" s="5"/>
      <c r="D456" s="5"/>
      <c r="E456" s="5"/>
      <c r="F456" s="5"/>
      <c r="G456" s="5"/>
      <c r="H456" s="5"/>
      <c r="I456" s="5"/>
      <c r="J456" s="5"/>
      <c r="K456" s="5"/>
      <c r="L456" s="5"/>
      <c r="M456" s="5"/>
      <c r="N456" s="5"/>
      <c r="O456" s="5"/>
      <c r="P456" s="5"/>
      <c r="Q456" s="5"/>
      <c r="R456" s="5" t="s">
        <v>1454</v>
      </c>
      <c r="S456" s="5" t="s">
        <v>1454</v>
      </c>
      <c r="T456" s="5" t="s">
        <v>1454</v>
      </c>
      <c r="U456" s="5" t="s">
        <v>1454</v>
      </c>
      <c r="V456" s="5" t="s">
        <v>1454</v>
      </c>
      <c r="W456" s="5" t="s">
        <v>1454</v>
      </c>
      <c r="X456" s="5" t="s">
        <v>1454</v>
      </c>
      <c r="Y456" s="5" t="s">
        <v>1454</v>
      </c>
      <c r="Z456" s="6" t="s">
        <v>1455</v>
      </c>
      <c r="AA456" s="6" t="s">
        <v>90</v>
      </c>
      <c r="AB456" s="6" t="s">
        <v>1456</v>
      </c>
      <c r="AC456" s="6" t="s">
        <v>1457</v>
      </c>
      <c r="AD456" s="5" t="n">
        <v>2000</v>
      </c>
    </row>
    <row r="457" customFormat="false" ht="15.75" hidden="false" customHeight="false" outlineLevel="0" collapsed="false">
      <c r="A457" s="5"/>
      <c r="B457" s="5"/>
      <c r="C457" s="5"/>
      <c r="D457" s="5"/>
      <c r="E457" s="5"/>
      <c r="F457" s="5"/>
      <c r="G457" s="5"/>
      <c r="H457" s="5"/>
      <c r="I457" s="5"/>
      <c r="J457" s="5"/>
      <c r="K457" s="5"/>
      <c r="L457" s="5" t="s">
        <v>1458</v>
      </c>
      <c r="M457" s="5" t="s">
        <v>1458</v>
      </c>
      <c r="N457" s="5" t="s">
        <v>1458</v>
      </c>
      <c r="O457" s="5" t="s">
        <v>1458</v>
      </c>
      <c r="P457" s="5" t="s">
        <v>1458</v>
      </c>
      <c r="Q457" s="5" t="s">
        <v>1458</v>
      </c>
      <c r="R457" s="5" t="s">
        <v>1458</v>
      </c>
      <c r="S457" s="5" t="s">
        <v>1458</v>
      </c>
      <c r="T457" s="5" t="s">
        <v>1458</v>
      </c>
      <c r="U457" s="5" t="s">
        <v>1458</v>
      </c>
      <c r="V457" s="5" t="s">
        <v>1458</v>
      </c>
      <c r="W457" s="5" t="s">
        <v>1458</v>
      </c>
      <c r="X457" s="5" t="s">
        <v>1458</v>
      </c>
      <c r="Y457" s="5" t="s">
        <v>1458</v>
      </c>
      <c r="Z457" s="6" t="s">
        <v>1459</v>
      </c>
      <c r="AA457" s="6" t="s">
        <v>1460</v>
      </c>
      <c r="AB457" s="6" t="s">
        <v>1269</v>
      </c>
      <c r="AC457" s="6" t="s">
        <v>64</v>
      </c>
      <c r="AD457" s="5" t="n">
        <v>3400</v>
      </c>
    </row>
    <row r="458" customFormat="false" ht="15.75" hidden="false" customHeight="false" outlineLevel="0" collapsed="false">
      <c r="A458" s="5"/>
      <c r="B458" s="5"/>
      <c r="C458" s="5"/>
      <c r="D458" s="5"/>
      <c r="E458" s="5"/>
      <c r="F458" s="5"/>
      <c r="G458" s="5"/>
      <c r="H458" s="5"/>
      <c r="I458" s="5"/>
      <c r="J458" s="5"/>
      <c r="K458" s="5"/>
      <c r="L458" s="5"/>
      <c r="M458" s="5"/>
      <c r="N458" s="5"/>
      <c r="O458" s="5"/>
      <c r="P458" s="5"/>
      <c r="Q458" s="5"/>
      <c r="R458" s="5"/>
      <c r="S458" s="5"/>
      <c r="T458" s="5" t="s">
        <v>1461</v>
      </c>
      <c r="U458" s="5" t="s">
        <v>1462</v>
      </c>
      <c r="V458" s="5" t="s">
        <v>1462</v>
      </c>
      <c r="W458" s="5" t="s">
        <v>1462</v>
      </c>
      <c r="X458" s="5" t="s">
        <v>1462</v>
      </c>
      <c r="Y458" s="5" t="s">
        <v>1463</v>
      </c>
      <c r="Z458" s="6" t="s">
        <v>1464</v>
      </c>
      <c r="AA458" s="6" t="s">
        <v>125</v>
      </c>
      <c r="AB458" s="6" t="s">
        <v>1465</v>
      </c>
      <c r="AC458" s="6" t="s">
        <v>64</v>
      </c>
      <c r="AD458" s="5" t="n">
        <v>1500</v>
      </c>
    </row>
    <row r="459" customFormat="false" ht="15.75" hidden="false" customHeight="false" outlineLevel="0" collapsed="false">
      <c r="A459" s="5"/>
      <c r="B459" s="5"/>
      <c r="C459" s="5"/>
      <c r="D459" s="5"/>
      <c r="E459" s="5"/>
      <c r="F459" s="5"/>
      <c r="G459" s="5"/>
      <c r="H459" s="5"/>
      <c r="I459" s="5"/>
      <c r="J459" s="5"/>
      <c r="K459" s="5"/>
      <c r="L459" s="5"/>
      <c r="M459" s="5"/>
      <c r="N459" s="5"/>
      <c r="O459" s="5"/>
      <c r="P459" s="5"/>
      <c r="Q459" s="5"/>
      <c r="R459" s="5"/>
      <c r="S459" s="5"/>
      <c r="T459" s="5" t="s">
        <v>1466</v>
      </c>
      <c r="U459" s="5" t="s">
        <v>1466</v>
      </c>
      <c r="V459" s="5" t="s">
        <v>1466</v>
      </c>
      <c r="W459" s="5" t="s">
        <v>1466</v>
      </c>
      <c r="X459" s="5" t="s">
        <v>1466</v>
      </c>
      <c r="Y459" s="5" t="s">
        <v>1466</v>
      </c>
      <c r="Z459" s="6" t="s">
        <v>1467</v>
      </c>
      <c r="AA459" s="6" t="s">
        <v>98</v>
      </c>
      <c r="AB459" s="6" t="s">
        <v>1468</v>
      </c>
      <c r="AC459" s="6" t="s">
        <v>45</v>
      </c>
      <c r="AD459" s="5" t="s">
        <v>1469</v>
      </c>
    </row>
    <row r="460" customFormat="false" ht="15.75" hidden="false" customHeight="false" outlineLevel="0" collapsed="false">
      <c r="A460" s="5"/>
      <c r="B460" s="5"/>
      <c r="C460" s="5"/>
      <c r="D460" s="5"/>
      <c r="E460" s="5"/>
      <c r="F460" s="5"/>
      <c r="G460" s="5"/>
      <c r="H460" s="5"/>
      <c r="I460" s="5"/>
      <c r="J460" s="5"/>
      <c r="K460" s="5"/>
      <c r="L460" s="5"/>
      <c r="M460" s="5"/>
      <c r="N460" s="5"/>
      <c r="O460" s="5"/>
      <c r="P460" s="5"/>
      <c r="Q460" s="5"/>
      <c r="R460" s="5"/>
      <c r="S460" s="5"/>
      <c r="T460" s="5"/>
      <c r="U460" s="5"/>
      <c r="V460" s="5"/>
      <c r="W460" s="5"/>
      <c r="X460" s="5"/>
      <c r="Y460" s="19" t="s">
        <v>1470</v>
      </c>
      <c r="Z460" s="20" t="s">
        <v>1471</v>
      </c>
      <c r="AA460" s="20" t="s">
        <v>98</v>
      </c>
      <c r="AB460" s="6" t="s">
        <v>182</v>
      </c>
      <c r="AC460" s="6" t="s">
        <v>45</v>
      </c>
      <c r="AD460" s="5" t="n">
        <v>200</v>
      </c>
    </row>
    <row r="461" customFormat="false" ht="15.75" hidden="false" customHeight="false" outlineLevel="0" collapsed="false">
      <c r="A461" s="5"/>
      <c r="B461" s="5"/>
      <c r="C461" s="5"/>
      <c r="D461" s="5"/>
      <c r="E461" s="5"/>
      <c r="F461" s="5"/>
      <c r="G461" s="5"/>
      <c r="H461" s="5"/>
      <c r="I461" s="5"/>
      <c r="J461" s="5"/>
      <c r="K461" s="5"/>
      <c r="L461" s="5"/>
      <c r="M461" s="5"/>
      <c r="N461" s="5" t="s">
        <v>1472</v>
      </c>
      <c r="O461" s="5" t="s">
        <v>1472</v>
      </c>
      <c r="P461" s="5" t="s">
        <v>1472</v>
      </c>
      <c r="Q461" s="5" t="s">
        <v>1472</v>
      </c>
      <c r="R461" s="5" t="s">
        <v>1472</v>
      </c>
      <c r="S461" s="5" t="s">
        <v>1472</v>
      </c>
      <c r="T461" s="5" t="s">
        <v>1472</v>
      </c>
      <c r="U461" s="5" t="s">
        <v>1472</v>
      </c>
      <c r="V461" s="5" t="s">
        <v>1472</v>
      </c>
      <c r="W461" s="5" t="s">
        <v>1472</v>
      </c>
      <c r="X461" s="5" t="s">
        <v>1472</v>
      </c>
      <c r="Y461" s="5" t="s">
        <v>1472</v>
      </c>
      <c r="Z461" s="6" t="s">
        <v>1473</v>
      </c>
      <c r="AA461" s="6" t="s">
        <v>610</v>
      </c>
      <c r="AB461" s="6" t="s">
        <v>1468</v>
      </c>
      <c r="AC461" s="6" t="s">
        <v>1474</v>
      </c>
      <c r="AD461" s="5" t="n">
        <v>3000</v>
      </c>
    </row>
    <row r="462" customFormat="false" ht="15.75" hidden="false" customHeight="false" outlineLevel="0" collapsed="false">
      <c r="A462" s="3"/>
      <c r="B462" s="3"/>
      <c r="C462" s="3"/>
      <c r="D462" s="3"/>
      <c r="E462" s="3"/>
      <c r="F462" s="3"/>
      <c r="G462" s="3"/>
      <c r="H462" s="3" t="s">
        <v>1475</v>
      </c>
      <c r="I462" s="3" t="s">
        <v>1475</v>
      </c>
      <c r="J462" s="3" t="s">
        <v>1475</v>
      </c>
      <c r="K462" s="3" t="s">
        <v>1475</v>
      </c>
      <c r="L462" s="3" t="s">
        <v>1475</v>
      </c>
      <c r="M462" s="3" t="s">
        <v>1475</v>
      </c>
      <c r="N462" s="3" t="s">
        <v>1475</v>
      </c>
      <c r="O462" s="3" t="s">
        <v>1475</v>
      </c>
      <c r="P462" s="3" t="s">
        <v>1475</v>
      </c>
      <c r="Q462" s="3" t="s">
        <v>1475</v>
      </c>
      <c r="R462" s="3" t="s">
        <v>1475</v>
      </c>
      <c r="S462" s="3" t="s">
        <v>1475</v>
      </c>
      <c r="T462" s="3" t="s">
        <v>1475</v>
      </c>
      <c r="U462" s="3" t="s">
        <v>1475</v>
      </c>
      <c r="V462" s="3" t="s">
        <v>1475</v>
      </c>
      <c r="W462" s="3" t="s">
        <v>1475</v>
      </c>
      <c r="X462" s="3" t="s">
        <v>1475</v>
      </c>
      <c r="Y462" s="3" t="s">
        <v>1475</v>
      </c>
      <c r="Z462" s="4" t="s">
        <v>1476</v>
      </c>
      <c r="AA462" s="4" t="s">
        <v>98</v>
      </c>
      <c r="AB462" s="4" t="s">
        <v>1269</v>
      </c>
      <c r="AC462" s="4" t="s">
        <v>1028</v>
      </c>
      <c r="AD462" s="3" t="n">
        <v>4500</v>
      </c>
    </row>
    <row r="463" customFormat="false" ht="15.75" hidden="false" customHeight="false" outlineLevel="0" collapsed="false">
      <c r="A463" s="1" t="s">
        <v>1477</v>
      </c>
      <c r="B463" s="5"/>
      <c r="C463" s="5"/>
      <c r="D463" s="5"/>
      <c r="E463" s="5"/>
      <c r="F463" s="5"/>
      <c r="G463" s="5"/>
      <c r="H463" s="5"/>
      <c r="I463" s="5"/>
      <c r="J463" s="5"/>
      <c r="K463" s="5"/>
      <c r="L463" s="5"/>
      <c r="M463" s="5"/>
      <c r="N463" s="5"/>
      <c r="O463" s="5"/>
      <c r="P463" s="5"/>
      <c r="Q463" s="5"/>
      <c r="R463" s="5" t="s">
        <v>1478</v>
      </c>
      <c r="S463" s="5" t="s">
        <v>1478</v>
      </c>
      <c r="T463" s="5" t="s">
        <v>1478</v>
      </c>
      <c r="U463" s="5" t="s">
        <v>1478</v>
      </c>
      <c r="V463" s="5" t="s">
        <v>1478</v>
      </c>
      <c r="W463" s="5" t="s">
        <v>1478</v>
      </c>
      <c r="X463" s="5" t="s">
        <v>1478</v>
      </c>
      <c r="Y463" s="5" t="s">
        <v>1478</v>
      </c>
      <c r="Z463" s="6" t="s">
        <v>1479</v>
      </c>
      <c r="AA463" s="6" t="s">
        <v>44</v>
      </c>
      <c r="AB463" s="6" t="s">
        <v>1468</v>
      </c>
      <c r="AC463" s="6" t="s">
        <v>45</v>
      </c>
      <c r="AD463" s="5" t="n">
        <v>2100</v>
      </c>
    </row>
    <row r="464" customFormat="false" ht="15.75" hidden="false" customHeight="false" outlineLevel="0" collapsed="false">
      <c r="A464" s="18" t="s">
        <v>1480</v>
      </c>
      <c r="B464" s="5"/>
      <c r="C464" s="5"/>
      <c r="D464" s="5"/>
      <c r="E464" s="5"/>
      <c r="F464" s="5"/>
      <c r="G464" s="5"/>
      <c r="H464" s="5"/>
      <c r="I464" s="5"/>
      <c r="J464" s="5"/>
      <c r="K464" s="5"/>
      <c r="L464" s="5"/>
      <c r="M464" s="5"/>
      <c r="N464" s="5"/>
      <c r="O464" s="5"/>
      <c r="P464" s="5"/>
      <c r="Q464" s="5"/>
      <c r="R464" s="5"/>
      <c r="S464" s="5"/>
      <c r="T464" s="5"/>
      <c r="U464" s="5"/>
      <c r="V464" s="5"/>
      <c r="W464" s="5" t="s">
        <v>1481</v>
      </c>
      <c r="X464" s="5" t="s">
        <v>1481</v>
      </c>
      <c r="Y464" s="5" t="s">
        <v>1481</v>
      </c>
      <c r="Z464" s="6" t="s">
        <v>1482</v>
      </c>
      <c r="AA464" s="6" t="s">
        <v>287</v>
      </c>
      <c r="AB464" s="6" t="s">
        <v>163</v>
      </c>
      <c r="AC464" s="6" t="s">
        <v>59</v>
      </c>
      <c r="AD464" s="5" t="s">
        <v>1483</v>
      </c>
    </row>
    <row r="465" customFormat="false" ht="15.75" hidden="false" customHeight="false" outlineLevel="0" collapsed="false">
      <c r="A465" s="5"/>
      <c r="B465" s="5"/>
      <c r="C465" s="5"/>
      <c r="D465" s="5"/>
      <c r="E465" s="5"/>
      <c r="F465" s="5"/>
      <c r="G465" s="5"/>
      <c r="H465" s="5"/>
      <c r="I465" s="5"/>
      <c r="J465" s="5"/>
      <c r="K465" s="5"/>
      <c r="L465" s="5"/>
      <c r="M465" s="5"/>
      <c r="N465" s="5"/>
      <c r="O465" s="5"/>
      <c r="P465" s="5"/>
      <c r="Q465" s="5"/>
      <c r="R465" s="5"/>
      <c r="S465" s="5"/>
      <c r="T465" s="5"/>
      <c r="U465" s="5"/>
      <c r="V465" s="5" t="s">
        <v>1484</v>
      </c>
      <c r="W465" s="5" t="s">
        <v>1484</v>
      </c>
      <c r="X465" s="5" t="s">
        <v>1484</v>
      </c>
      <c r="Y465" s="5" t="s">
        <v>1484</v>
      </c>
      <c r="Z465" s="6" t="s">
        <v>1485</v>
      </c>
      <c r="AA465" s="6" t="s">
        <v>33</v>
      </c>
      <c r="AB465" s="6" t="s">
        <v>158</v>
      </c>
      <c r="AC465" s="6" t="s">
        <v>1486</v>
      </c>
      <c r="AD465" s="5" t="s">
        <v>1487</v>
      </c>
    </row>
    <row r="466" customFormat="false" ht="15.75" hidden="false" customHeight="false" outlineLevel="0" collapsed="false">
      <c r="A466" s="5"/>
      <c r="B466" s="5"/>
      <c r="C466" s="5"/>
      <c r="D466" s="5"/>
      <c r="E466" s="5"/>
      <c r="F466" s="5"/>
      <c r="G466" s="5"/>
      <c r="H466" s="5"/>
      <c r="I466" s="5"/>
      <c r="J466" s="5" t="s">
        <v>1488</v>
      </c>
      <c r="K466" s="5" t="s">
        <v>1489</v>
      </c>
      <c r="L466" s="5" t="s">
        <v>1489</v>
      </c>
      <c r="M466" s="5" t="s">
        <v>1489</v>
      </c>
      <c r="N466" s="5" t="s">
        <v>1489</v>
      </c>
      <c r="O466" s="5" t="s">
        <v>1489</v>
      </c>
      <c r="P466" s="5" t="s">
        <v>1489</v>
      </c>
      <c r="Q466" s="5" t="s">
        <v>1489</v>
      </c>
      <c r="R466" s="5" t="s">
        <v>1489</v>
      </c>
      <c r="S466" s="5" t="s">
        <v>1489</v>
      </c>
      <c r="T466" s="5" t="s">
        <v>1489</v>
      </c>
      <c r="U466" s="5" t="s">
        <v>1489</v>
      </c>
      <c r="V466" s="5" t="s">
        <v>1489</v>
      </c>
      <c r="W466" s="5" t="s">
        <v>1489</v>
      </c>
      <c r="X466" s="5" t="s">
        <v>1489</v>
      </c>
      <c r="Y466" s="5" t="s">
        <v>1489</v>
      </c>
      <c r="Z466" s="6" t="s">
        <v>1490</v>
      </c>
      <c r="AA466" s="6" t="s">
        <v>90</v>
      </c>
      <c r="AB466" s="8" t="s">
        <v>1269</v>
      </c>
      <c r="AC466" s="6" t="s">
        <v>1028</v>
      </c>
      <c r="AD466" s="9" t="n">
        <v>4100</v>
      </c>
    </row>
    <row r="467" customFormat="false" ht="15.75" hidden="false" customHeight="false" outlineLevel="0" collapsed="false">
      <c r="A467" s="5"/>
      <c r="B467" s="5"/>
      <c r="C467" s="5"/>
      <c r="D467" s="5"/>
      <c r="E467" s="5"/>
      <c r="F467" s="5"/>
      <c r="G467" s="5"/>
      <c r="H467" s="5"/>
      <c r="I467" s="5"/>
      <c r="J467" s="5" t="s">
        <v>1491</v>
      </c>
      <c r="K467" s="5" t="s">
        <v>1492</v>
      </c>
      <c r="L467" s="5" t="s">
        <v>1493</v>
      </c>
      <c r="M467" s="5" t="s">
        <v>1493</v>
      </c>
      <c r="N467" s="5" t="s">
        <v>1493</v>
      </c>
      <c r="O467" s="5" t="s">
        <v>1493</v>
      </c>
      <c r="P467" s="5" t="s">
        <v>1493</v>
      </c>
      <c r="Q467" s="5" t="s">
        <v>1493</v>
      </c>
      <c r="R467" s="5" t="s">
        <v>1493</v>
      </c>
      <c r="S467" s="5" t="s">
        <v>1493</v>
      </c>
      <c r="T467" s="5" t="s">
        <v>1493</v>
      </c>
      <c r="U467" s="5" t="s">
        <v>1493</v>
      </c>
      <c r="V467" s="5" t="s">
        <v>1493</v>
      </c>
      <c r="W467" s="5" t="s">
        <v>1493</v>
      </c>
      <c r="X467" s="5" t="s">
        <v>1493</v>
      </c>
      <c r="Y467" s="5" t="s">
        <v>1493</v>
      </c>
      <c r="Z467" s="6" t="s">
        <v>1494</v>
      </c>
      <c r="AA467" s="6" t="s">
        <v>44</v>
      </c>
      <c r="AB467" s="8"/>
      <c r="AC467" s="6" t="s">
        <v>1495</v>
      </c>
      <c r="AD467" s="9"/>
    </row>
    <row r="468" customFormat="false" ht="15.75" hidden="false" customHeight="false" outlineLevel="0" collapsed="false">
      <c r="A468" s="5"/>
      <c r="B468" s="5"/>
      <c r="C468" s="5"/>
      <c r="D468" s="5"/>
      <c r="E468" s="5"/>
      <c r="F468" s="5"/>
      <c r="G468" s="5"/>
      <c r="H468" s="5"/>
      <c r="I468" s="5"/>
      <c r="J468" s="5" t="s">
        <v>1496</v>
      </c>
      <c r="K468" s="5" t="s">
        <v>1497</v>
      </c>
      <c r="L468" s="5" t="s">
        <v>1497</v>
      </c>
      <c r="M468" s="5" t="s">
        <v>1497</v>
      </c>
      <c r="N468" s="5" t="s">
        <v>1497</v>
      </c>
      <c r="O468" s="5" t="s">
        <v>1497</v>
      </c>
      <c r="P468" s="5" t="s">
        <v>1497</v>
      </c>
      <c r="Q468" s="5" t="s">
        <v>1497</v>
      </c>
      <c r="R468" s="5" t="s">
        <v>1497</v>
      </c>
      <c r="S468" s="5" t="s">
        <v>1497</v>
      </c>
      <c r="T468" s="5" t="s">
        <v>1497</v>
      </c>
      <c r="U468" s="5" t="s">
        <v>1497</v>
      </c>
      <c r="V468" s="5" t="s">
        <v>1497</v>
      </c>
      <c r="W468" s="5" t="s">
        <v>1497</v>
      </c>
      <c r="X468" s="5" t="s">
        <v>1497</v>
      </c>
      <c r="Y468" s="5" t="s">
        <v>1497</v>
      </c>
      <c r="Z468" s="6" t="s">
        <v>1498</v>
      </c>
      <c r="AA468" s="6" t="s">
        <v>117</v>
      </c>
      <c r="AB468" s="6" t="s">
        <v>1269</v>
      </c>
      <c r="AC468" s="6" t="s">
        <v>45</v>
      </c>
      <c r="AD468" s="5" t="n">
        <v>4100</v>
      </c>
    </row>
    <row r="469" customFormat="false" ht="15.75" hidden="false" customHeight="false" outlineLevel="0" collapsed="false">
      <c r="A469" s="5"/>
      <c r="B469" s="5"/>
      <c r="C469" s="5"/>
      <c r="D469" s="5"/>
      <c r="E469" s="5"/>
      <c r="F469" s="5"/>
      <c r="G469" s="5"/>
      <c r="H469" s="5"/>
      <c r="I469" s="5"/>
      <c r="J469" s="5"/>
      <c r="K469" s="5"/>
      <c r="L469" s="5" t="s">
        <v>1499</v>
      </c>
      <c r="M469" s="5" t="s">
        <v>1499</v>
      </c>
      <c r="N469" s="5" t="s">
        <v>1499</v>
      </c>
      <c r="O469" s="5" t="s">
        <v>1499</v>
      </c>
      <c r="P469" s="5" t="s">
        <v>1499</v>
      </c>
      <c r="Q469" s="5" t="s">
        <v>1499</v>
      </c>
      <c r="R469" s="5" t="s">
        <v>1499</v>
      </c>
      <c r="S469" s="5" t="s">
        <v>1499</v>
      </c>
      <c r="T469" s="5" t="s">
        <v>1499</v>
      </c>
      <c r="U469" s="5" t="s">
        <v>1499</v>
      </c>
      <c r="V469" s="5" t="s">
        <v>1499</v>
      </c>
      <c r="W469" s="5" t="s">
        <v>1499</v>
      </c>
      <c r="X469" s="5" t="s">
        <v>1499</v>
      </c>
      <c r="Y469" s="5" t="s">
        <v>1499</v>
      </c>
      <c r="Z469" s="6" t="s">
        <v>1500</v>
      </c>
      <c r="AA469" s="6" t="s">
        <v>44</v>
      </c>
      <c r="AB469" s="6" t="s">
        <v>1269</v>
      </c>
      <c r="AC469" s="6" t="s">
        <v>1501</v>
      </c>
      <c r="AD469" s="5" t="n">
        <v>3700</v>
      </c>
    </row>
    <row r="470" customFormat="false" ht="15.75" hidden="false" customHeight="false" outlineLevel="0" collapsed="false">
      <c r="A470" s="5"/>
      <c r="B470" s="5"/>
      <c r="C470" s="5"/>
      <c r="D470" s="5"/>
      <c r="E470" s="5"/>
      <c r="F470" s="5"/>
      <c r="G470" s="5"/>
      <c r="H470" s="5"/>
      <c r="I470" s="5"/>
      <c r="J470" s="5"/>
      <c r="K470" s="5"/>
      <c r="L470" s="5"/>
      <c r="M470" s="5"/>
      <c r="N470" s="5"/>
      <c r="O470" s="5"/>
      <c r="P470" s="5"/>
      <c r="Q470" s="5"/>
      <c r="R470" s="5"/>
      <c r="S470" s="5"/>
      <c r="T470" s="5"/>
      <c r="U470" s="5" t="s">
        <v>1502</v>
      </c>
      <c r="V470" s="5" t="s">
        <v>1502</v>
      </c>
      <c r="W470" s="5" t="s">
        <v>1503</v>
      </c>
      <c r="X470" s="5" t="s">
        <v>1503</v>
      </c>
      <c r="Y470" s="5" t="s">
        <v>1503</v>
      </c>
      <c r="Z470" s="6" t="s">
        <v>1504</v>
      </c>
      <c r="AA470" s="6" t="s">
        <v>44</v>
      </c>
      <c r="AB470" s="8" t="s">
        <v>925</v>
      </c>
      <c r="AC470" s="8" t="s">
        <v>45</v>
      </c>
      <c r="AD470" s="9" t="n">
        <v>1250</v>
      </c>
    </row>
    <row r="471" customFormat="false" ht="15.75" hidden="false" customHeight="false" outlineLevel="0" collapsed="false">
      <c r="A471" s="5"/>
      <c r="B471" s="5"/>
      <c r="C471" s="5"/>
      <c r="D471" s="5"/>
      <c r="E471" s="5"/>
      <c r="F471" s="5"/>
      <c r="G471" s="5"/>
      <c r="H471" s="5"/>
      <c r="I471" s="5"/>
      <c r="J471" s="5"/>
      <c r="K471" s="5"/>
      <c r="L471" s="5"/>
      <c r="M471" s="5"/>
      <c r="N471" s="5"/>
      <c r="O471" s="5"/>
      <c r="P471" s="5"/>
      <c r="Q471" s="5"/>
      <c r="R471" s="5"/>
      <c r="S471" s="5"/>
      <c r="T471" s="5"/>
      <c r="U471" s="5"/>
      <c r="V471" s="5"/>
      <c r="W471" s="5" t="s">
        <v>1505</v>
      </c>
      <c r="X471" s="5" t="s">
        <v>1506</v>
      </c>
      <c r="Y471" s="5" t="s">
        <v>1506</v>
      </c>
      <c r="Z471" s="6" t="s">
        <v>1507</v>
      </c>
      <c r="AA471" s="6" t="s">
        <v>162</v>
      </c>
      <c r="AB471" s="8"/>
      <c r="AC471" s="8"/>
      <c r="AD471" s="8"/>
    </row>
    <row r="472" customFormat="false" ht="15.75" hidden="false" customHeight="false" outlineLevel="0" collapsed="false">
      <c r="A472" s="5"/>
      <c r="B472" s="5"/>
      <c r="C472" s="5"/>
      <c r="D472" s="5"/>
      <c r="E472" s="5"/>
      <c r="F472" s="5"/>
      <c r="G472" s="5"/>
      <c r="H472" s="5"/>
      <c r="I472" s="5"/>
      <c r="J472" s="5"/>
      <c r="K472" s="5"/>
      <c r="L472" s="5"/>
      <c r="M472" s="5"/>
      <c r="N472" s="5"/>
      <c r="O472" s="5"/>
      <c r="P472" s="5"/>
      <c r="Q472" s="5"/>
      <c r="R472" s="5"/>
      <c r="S472" s="5"/>
      <c r="T472" s="5"/>
      <c r="U472" s="5"/>
      <c r="V472" s="5"/>
      <c r="W472" s="5" t="s">
        <v>1508</v>
      </c>
      <c r="X472" s="5" t="s">
        <v>1509</v>
      </c>
      <c r="Y472" s="5" t="s">
        <v>1509</v>
      </c>
      <c r="Z472" s="6" t="s">
        <v>1510</v>
      </c>
      <c r="AA472" s="6" t="s">
        <v>162</v>
      </c>
      <c r="AB472" s="8"/>
      <c r="AC472" s="8"/>
      <c r="AD472" s="8"/>
    </row>
    <row r="473" customFormat="false" ht="15.75" hidden="false" customHeight="false" outlineLevel="0" collapsed="false">
      <c r="A473" s="5"/>
      <c r="B473" s="5"/>
      <c r="C473" s="5"/>
      <c r="D473" s="5"/>
      <c r="E473" s="5"/>
      <c r="F473" s="5"/>
      <c r="G473" s="5"/>
      <c r="H473" s="5"/>
      <c r="I473" s="5"/>
      <c r="J473" s="5"/>
      <c r="K473" s="5"/>
      <c r="L473" s="5"/>
      <c r="M473" s="5"/>
      <c r="N473" s="5"/>
      <c r="O473" s="5"/>
      <c r="P473" s="5"/>
      <c r="Q473" s="5"/>
      <c r="R473" s="5"/>
      <c r="S473" s="5"/>
      <c r="T473" s="5"/>
      <c r="U473" s="5"/>
      <c r="V473" s="5"/>
      <c r="W473" s="5"/>
      <c r="X473" s="5" t="s">
        <v>1511</v>
      </c>
      <c r="Y473" s="5" t="s">
        <v>1512</v>
      </c>
      <c r="Z473" s="6" t="s">
        <v>1513</v>
      </c>
      <c r="AA473" s="6" t="s">
        <v>162</v>
      </c>
      <c r="AB473" s="8"/>
      <c r="AC473" s="8"/>
      <c r="AD473" s="8"/>
    </row>
    <row r="474" customFormat="false" ht="15.75" hidden="false" customHeight="false" outlineLevel="0" collapsed="false">
      <c r="A474" s="5"/>
      <c r="B474" s="5"/>
      <c r="C474" s="5"/>
      <c r="D474" s="5"/>
      <c r="E474" s="5"/>
      <c r="F474" s="5"/>
      <c r="G474" s="5"/>
      <c r="H474" s="5"/>
      <c r="I474" s="5"/>
      <c r="J474" s="5"/>
      <c r="K474" s="5"/>
      <c r="L474" s="5"/>
      <c r="M474" s="5"/>
      <c r="N474" s="5"/>
      <c r="O474" s="5"/>
      <c r="P474" s="5"/>
      <c r="Q474" s="5"/>
      <c r="R474" s="5"/>
      <c r="S474" s="5"/>
      <c r="T474" s="5"/>
      <c r="U474" s="5"/>
      <c r="V474" s="5"/>
      <c r="W474" s="5"/>
      <c r="X474" s="5" t="s">
        <v>1511</v>
      </c>
      <c r="Y474" s="5" t="s">
        <v>1512</v>
      </c>
      <c r="Z474" s="6" t="s">
        <v>1514</v>
      </c>
      <c r="AA474" s="6" t="s">
        <v>307</v>
      </c>
      <c r="AB474" s="8"/>
      <c r="AC474" s="8"/>
      <c r="AD474" s="8"/>
    </row>
    <row r="475" customFormat="false" ht="15.75" hidden="false" customHeight="false" outlineLevel="0" collapsed="false">
      <c r="A475" s="5"/>
      <c r="B475" s="5"/>
      <c r="C475" s="5"/>
      <c r="D475" s="5"/>
      <c r="E475" s="5"/>
      <c r="F475" s="5"/>
      <c r="G475" s="5"/>
      <c r="H475" s="5"/>
      <c r="I475" s="5"/>
      <c r="J475" s="5"/>
      <c r="K475" s="5"/>
      <c r="L475" s="5" t="s">
        <v>1515</v>
      </c>
      <c r="M475" s="5" t="s">
        <v>1515</v>
      </c>
      <c r="N475" s="5" t="s">
        <v>1515</v>
      </c>
      <c r="O475" s="5" t="s">
        <v>1515</v>
      </c>
      <c r="P475" s="5" t="s">
        <v>1515</v>
      </c>
      <c r="Q475" s="5" t="s">
        <v>1515</v>
      </c>
      <c r="R475" s="5" t="s">
        <v>1516</v>
      </c>
      <c r="S475" s="5" t="s">
        <v>1516</v>
      </c>
      <c r="T475" s="5" t="s">
        <v>1516</v>
      </c>
      <c r="U475" s="5" t="s">
        <v>1516</v>
      </c>
      <c r="V475" s="5" t="s">
        <v>1516</v>
      </c>
      <c r="W475" s="5" t="s">
        <v>1516</v>
      </c>
      <c r="X475" s="5" t="s">
        <v>1516</v>
      </c>
      <c r="Y475" s="5" t="s">
        <v>1516</v>
      </c>
      <c r="Z475" s="6" t="s">
        <v>1517</v>
      </c>
      <c r="AA475" s="6" t="s">
        <v>54</v>
      </c>
      <c r="AB475" s="6" t="s">
        <v>1269</v>
      </c>
      <c r="AC475" s="6" t="s">
        <v>1518</v>
      </c>
      <c r="AD475" s="5" t="n">
        <v>3600</v>
      </c>
    </row>
    <row r="476" customFormat="false" ht="15.75" hidden="false" customHeight="false" outlineLevel="0" collapsed="false">
      <c r="A476" s="5"/>
      <c r="B476" s="5"/>
      <c r="C476" s="5"/>
      <c r="D476" s="5"/>
      <c r="E476" s="5"/>
      <c r="F476" s="5"/>
      <c r="G476" s="5"/>
      <c r="H476" s="5"/>
      <c r="I476" s="5"/>
      <c r="J476" s="5"/>
      <c r="K476" s="5"/>
      <c r="L476" s="5"/>
      <c r="M476" s="5"/>
      <c r="N476" s="5"/>
      <c r="O476" s="5"/>
      <c r="P476" s="5"/>
      <c r="Q476" s="5"/>
      <c r="R476" s="5"/>
      <c r="S476" s="5"/>
      <c r="T476" s="5"/>
      <c r="U476" s="5"/>
      <c r="V476" s="5" t="s">
        <v>1519</v>
      </c>
      <c r="W476" s="5" t="s">
        <v>1519</v>
      </c>
      <c r="X476" s="5" t="s">
        <v>1519</v>
      </c>
      <c r="Y476" s="5" t="s">
        <v>1519</v>
      </c>
      <c r="Z476" s="6" t="s">
        <v>1520</v>
      </c>
      <c r="AA476" s="6" t="s">
        <v>212</v>
      </c>
      <c r="AB476" s="6" t="s">
        <v>1521</v>
      </c>
      <c r="AC476" s="6" t="s">
        <v>64</v>
      </c>
      <c r="AD476" s="5" t="n">
        <v>1100</v>
      </c>
    </row>
    <row r="477" customFormat="false" ht="15.75" hidden="false" customHeight="false" outlineLevel="0" collapsed="false">
      <c r="A477" s="5"/>
      <c r="B477" s="5"/>
      <c r="C477" s="5"/>
      <c r="D477" s="5"/>
      <c r="E477" s="5"/>
      <c r="F477" s="5"/>
      <c r="G477" s="5"/>
      <c r="H477" s="5"/>
      <c r="I477" s="5"/>
      <c r="J477" s="5"/>
      <c r="K477" s="5"/>
      <c r="L477" s="5"/>
      <c r="M477" s="5"/>
      <c r="N477" s="5"/>
      <c r="O477" s="5"/>
      <c r="P477" s="5"/>
      <c r="Q477" s="5"/>
      <c r="R477" s="5"/>
      <c r="S477" s="5"/>
      <c r="T477" s="5"/>
      <c r="U477" s="5"/>
      <c r="V477" s="5" t="s">
        <v>1522</v>
      </c>
      <c r="W477" s="5" t="s">
        <v>1522</v>
      </c>
      <c r="X477" s="5" t="s">
        <v>1522</v>
      </c>
      <c r="Y477" s="5" t="s">
        <v>1522</v>
      </c>
      <c r="Z477" s="6" t="s">
        <v>1523</v>
      </c>
      <c r="AA477" s="6" t="s">
        <v>44</v>
      </c>
      <c r="AB477" s="6" t="s">
        <v>163</v>
      </c>
      <c r="AC477" s="6" t="s">
        <v>59</v>
      </c>
      <c r="AD477" s="5" t="n">
        <v>1000</v>
      </c>
    </row>
    <row r="478" customFormat="false" ht="15.75" hidden="false" customHeight="false" outlineLevel="0" collapsed="false">
      <c r="A478" s="5"/>
      <c r="B478" s="5"/>
      <c r="C478" s="5"/>
      <c r="D478" s="5"/>
      <c r="E478" s="5"/>
      <c r="F478" s="5"/>
      <c r="G478" s="5"/>
      <c r="H478" s="5"/>
      <c r="I478" s="5"/>
      <c r="J478" s="5" t="s">
        <v>1524</v>
      </c>
      <c r="K478" s="5" t="s">
        <v>1524</v>
      </c>
      <c r="L478" s="5" t="s">
        <v>1524</v>
      </c>
      <c r="M478" s="5" t="s">
        <v>1524</v>
      </c>
      <c r="N478" s="5" t="s">
        <v>1524</v>
      </c>
      <c r="O478" s="5" t="s">
        <v>1524</v>
      </c>
      <c r="P478" s="5" t="s">
        <v>1524</v>
      </c>
      <c r="Q478" s="5" t="s">
        <v>1525</v>
      </c>
      <c r="R478" s="5" t="s">
        <v>1525</v>
      </c>
      <c r="S478" s="5" t="s">
        <v>1525</v>
      </c>
      <c r="T478" s="5" t="s">
        <v>1526</v>
      </c>
      <c r="U478" s="5" t="s">
        <v>1526</v>
      </c>
      <c r="V478" s="5" t="s">
        <v>1526</v>
      </c>
      <c r="W478" s="5" t="s">
        <v>1526</v>
      </c>
      <c r="X478" s="5" t="s">
        <v>1526</v>
      </c>
      <c r="Y478" s="5" t="s">
        <v>1526</v>
      </c>
      <c r="Z478" s="6" t="s">
        <v>1527</v>
      </c>
      <c r="AA478" s="6" t="s">
        <v>287</v>
      </c>
      <c r="AB478" s="6" t="s">
        <v>1528</v>
      </c>
      <c r="AC478" s="6" t="s">
        <v>1529</v>
      </c>
      <c r="AD478" s="5" t="s">
        <v>1530</v>
      </c>
    </row>
    <row r="479" customFormat="false" ht="15.75" hidden="false" customHeight="false" outlineLevel="0" collapsed="false">
      <c r="A479" s="5"/>
      <c r="B479" s="5"/>
      <c r="C479" s="5"/>
      <c r="D479" s="5"/>
      <c r="E479" s="5"/>
      <c r="F479" s="5"/>
      <c r="G479" s="5"/>
      <c r="H479" s="5"/>
      <c r="I479" s="5"/>
      <c r="J479" s="5"/>
      <c r="K479" s="5"/>
      <c r="L479" s="5"/>
      <c r="M479" s="5"/>
      <c r="N479" s="5"/>
      <c r="O479" s="5"/>
      <c r="P479" s="5"/>
      <c r="Q479" s="5"/>
      <c r="R479" s="5"/>
      <c r="S479" s="5"/>
      <c r="T479" s="5"/>
      <c r="U479" s="5" t="s">
        <v>1531</v>
      </c>
      <c r="V479" s="5" t="s">
        <v>1531</v>
      </c>
      <c r="W479" s="5" t="s">
        <v>1531</v>
      </c>
      <c r="X479" s="5" t="s">
        <v>1531</v>
      </c>
      <c r="Y479" s="5" t="s">
        <v>1531</v>
      </c>
      <c r="Z479" s="6" t="s">
        <v>1532</v>
      </c>
      <c r="AA479" s="6" t="s">
        <v>44</v>
      </c>
      <c r="AB479" s="6" t="s">
        <v>1521</v>
      </c>
      <c r="AC479" s="6" t="s">
        <v>740</v>
      </c>
      <c r="AD479" s="5" t="n">
        <v>1250</v>
      </c>
    </row>
    <row r="480" customFormat="false" ht="15.75" hidden="false" customHeight="false" outlineLevel="0" collapsed="false">
      <c r="A480" s="5"/>
      <c r="B480" s="5"/>
      <c r="C480" s="5"/>
      <c r="D480" s="5"/>
      <c r="E480" s="5"/>
      <c r="F480" s="5"/>
      <c r="G480" s="5"/>
      <c r="H480" s="5"/>
      <c r="I480" s="5"/>
      <c r="J480" s="5" t="s">
        <v>1533</v>
      </c>
      <c r="K480" s="5" t="s">
        <v>1533</v>
      </c>
      <c r="L480" s="5" t="s">
        <v>1533</v>
      </c>
      <c r="M480" s="5" t="s">
        <v>1533</v>
      </c>
      <c r="N480" s="5" t="s">
        <v>1533</v>
      </c>
      <c r="O480" s="5" t="s">
        <v>1533</v>
      </c>
      <c r="P480" s="5" t="s">
        <v>1533</v>
      </c>
      <c r="Q480" s="5" t="s">
        <v>1533</v>
      </c>
      <c r="R480" s="5" t="s">
        <v>1533</v>
      </c>
      <c r="S480" s="5" t="s">
        <v>1533</v>
      </c>
      <c r="T480" s="5" t="s">
        <v>1533</v>
      </c>
      <c r="U480" s="5" t="s">
        <v>1534</v>
      </c>
      <c r="V480" s="5" t="s">
        <v>1535</v>
      </c>
      <c r="W480" s="5" t="s">
        <v>1536</v>
      </c>
      <c r="X480" s="5" t="s">
        <v>1536</v>
      </c>
      <c r="Y480" s="5" t="s">
        <v>1536</v>
      </c>
      <c r="Z480" s="6" t="s">
        <v>1537</v>
      </c>
      <c r="AA480" s="6" t="s">
        <v>125</v>
      </c>
      <c r="AB480" s="8" t="s">
        <v>1528</v>
      </c>
      <c r="AC480" s="8" t="s">
        <v>59</v>
      </c>
      <c r="AD480" s="9" t="n">
        <v>4100</v>
      </c>
    </row>
    <row r="481" customFormat="false" ht="15.75" hidden="false" customHeight="false" outlineLevel="0" collapsed="false">
      <c r="A481" s="5"/>
      <c r="B481" s="5"/>
      <c r="C481" s="5"/>
      <c r="D481" s="5"/>
      <c r="E481" s="5"/>
      <c r="F481" s="5"/>
      <c r="G481" s="5"/>
      <c r="H481" s="5"/>
      <c r="I481" s="5"/>
      <c r="J481" s="5"/>
      <c r="K481" s="5"/>
      <c r="L481" s="5"/>
      <c r="M481" s="5"/>
      <c r="N481" s="5"/>
      <c r="O481" s="5"/>
      <c r="P481" s="5"/>
      <c r="Q481" s="5"/>
      <c r="R481" s="5"/>
      <c r="S481" s="5"/>
      <c r="T481" s="5"/>
      <c r="U481" s="5"/>
      <c r="V481" s="5"/>
      <c r="W481" s="5" t="s">
        <v>1536</v>
      </c>
      <c r="X481" s="5" t="s">
        <v>1536</v>
      </c>
      <c r="Y481" s="5" t="s">
        <v>1536</v>
      </c>
      <c r="Z481" s="6" t="s">
        <v>1538</v>
      </c>
      <c r="AA481" s="6" t="s">
        <v>75</v>
      </c>
      <c r="AB481" s="8"/>
      <c r="AC481" s="8"/>
      <c r="AD481" s="8"/>
    </row>
    <row r="482" customFormat="false" ht="15.75" hidden="false" customHeight="false" outlineLevel="0" collapsed="false">
      <c r="A482" s="5"/>
      <c r="B482" s="5"/>
      <c r="C482" s="5"/>
      <c r="D482" s="5"/>
      <c r="E482" s="5"/>
      <c r="F482" s="5"/>
      <c r="G482" s="5"/>
      <c r="H482" s="5"/>
      <c r="I482" s="5"/>
      <c r="J482" s="5"/>
      <c r="K482" s="5"/>
      <c r="L482" s="5"/>
      <c r="M482" s="5"/>
      <c r="N482" s="5"/>
      <c r="O482" s="5"/>
      <c r="P482" s="5"/>
      <c r="Q482" s="5"/>
      <c r="R482" s="5"/>
      <c r="S482" s="5"/>
      <c r="T482" s="5"/>
      <c r="U482" s="5" t="s">
        <v>1539</v>
      </c>
      <c r="V482" s="5" t="s">
        <v>1540</v>
      </c>
      <c r="W482" s="5" t="s">
        <v>1541</v>
      </c>
      <c r="X482" s="5" t="s">
        <v>1541</v>
      </c>
      <c r="Y482" s="5" t="s">
        <v>1541</v>
      </c>
      <c r="Z482" s="6" t="s">
        <v>1542</v>
      </c>
      <c r="AA482" s="6" t="s">
        <v>232</v>
      </c>
      <c r="AB482" s="8"/>
      <c r="AC482" s="8"/>
      <c r="AD482" s="8"/>
    </row>
    <row r="483" customFormat="false" ht="15.75" hidden="false" customHeight="false" outlineLevel="0" collapsed="false">
      <c r="A483" s="5"/>
      <c r="B483" s="5"/>
      <c r="C483" s="5"/>
      <c r="D483" s="5"/>
      <c r="E483" s="5"/>
      <c r="F483" s="5"/>
      <c r="G483" s="5"/>
      <c r="H483" s="5"/>
      <c r="I483" s="5"/>
      <c r="J483" s="5"/>
      <c r="K483" s="5"/>
      <c r="L483" s="5"/>
      <c r="M483" s="5"/>
      <c r="N483" s="5"/>
      <c r="O483" s="5"/>
      <c r="P483" s="5"/>
      <c r="Q483" s="5"/>
      <c r="R483" s="5"/>
      <c r="S483" s="5"/>
      <c r="T483" s="5"/>
      <c r="U483" s="5"/>
      <c r="V483" s="5"/>
      <c r="W483" s="5" t="s">
        <v>1541</v>
      </c>
      <c r="X483" s="5" t="s">
        <v>1541</v>
      </c>
      <c r="Y483" s="5" t="s">
        <v>1541</v>
      </c>
      <c r="Z483" s="6" t="s">
        <v>1543</v>
      </c>
      <c r="AA483" s="6" t="s">
        <v>44</v>
      </c>
      <c r="AB483" s="8"/>
      <c r="AC483" s="8"/>
      <c r="AD483" s="8"/>
    </row>
    <row r="484" customFormat="false" ht="15.75" hidden="false" customHeight="false" outlineLevel="0" collapsed="false">
      <c r="A484" s="5"/>
      <c r="B484" s="5"/>
      <c r="C484" s="5"/>
      <c r="D484" s="5"/>
      <c r="E484" s="5"/>
      <c r="F484" s="5"/>
      <c r="G484" s="5"/>
      <c r="H484" s="5"/>
      <c r="I484" s="5"/>
      <c r="J484" s="5"/>
      <c r="K484" s="5"/>
      <c r="L484" s="5" t="s">
        <v>1544</v>
      </c>
      <c r="M484" s="5" t="s">
        <v>1544</v>
      </c>
      <c r="N484" s="5" t="s">
        <v>1544</v>
      </c>
      <c r="O484" s="5" t="s">
        <v>1544</v>
      </c>
      <c r="P484" s="5" t="s">
        <v>1544</v>
      </c>
      <c r="Q484" s="5" t="s">
        <v>1544</v>
      </c>
      <c r="R484" s="5" t="s">
        <v>1544</v>
      </c>
      <c r="S484" s="5" t="s">
        <v>1544</v>
      </c>
      <c r="T484" s="5" t="s">
        <v>1544</v>
      </c>
      <c r="U484" s="5" t="s">
        <v>1544</v>
      </c>
      <c r="V484" s="5" t="s">
        <v>1545</v>
      </c>
      <c r="W484" s="5" t="s">
        <v>1545</v>
      </c>
      <c r="X484" s="5" t="s">
        <v>1545</v>
      </c>
      <c r="Y484" s="5" t="s">
        <v>1545</v>
      </c>
      <c r="Z484" s="6" t="s">
        <v>1546</v>
      </c>
      <c r="AA484" s="6" t="s">
        <v>287</v>
      </c>
      <c r="AB484" s="8" t="s">
        <v>1269</v>
      </c>
      <c r="AC484" s="8" t="s">
        <v>1547</v>
      </c>
      <c r="AD484" s="9" t="n">
        <v>3600</v>
      </c>
    </row>
    <row r="485" customFormat="false" ht="15.75" hidden="false" customHeight="false" outlineLevel="0" collapsed="false">
      <c r="A485" s="5"/>
      <c r="B485" s="5"/>
      <c r="C485" s="5"/>
      <c r="D485" s="5"/>
      <c r="E485" s="5"/>
      <c r="F485" s="5"/>
      <c r="G485" s="5"/>
      <c r="H485" s="5"/>
      <c r="I485" s="5"/>
      <c r="J485" s="5"/>
      <c r="K485" s="5"/>
      <c r="L485" s="5"/>
      <c r="M485" s="5"/>
      <c r="N485" s="5"/>
      <c r="O485" s="5"/>
      <c r="P485" s="5"/>
      <c r="Q485" s="5"/>
      <c r="R485" s="5"/>
      <c r="S485" s="5"/>
      <c r="T485" s="5"/>
      <c r="U485" s="5"/>
      <c r="V485" s="5" t="s">
        <v>1548</v>
      </c>
      <c r="W485" s="5" t="s">
        <v>1549</v>
      </c>
      <c r="X485" s="5" t="s">
        <v>1549</v>
      </c>
      <c r="Y485" s="5" t="s">
        <v>1549</v>
      </c>
      <c r="Z485" s="6" t="s">
        <v>1550</v>
      </c>
      <c r="AA485" s="6" t="s">
        <v>44</v>
      </c>
      <c r="AB485" s="8"/>
      <c r="AC485" s="8"/>
      <c r="AD485" s="8"/>
    </row>
    <row r="486" customFormat="false" ht="15.75" hidden="false" customHeight="false" outlineLevel="0" collapsed="false">
      <c r="A486" s="5"/>
      <c r="B486" s="5"/>
      <c r="C486" s="5"/>
      <c r="D486" s="5"/>
      <c r="E486" s="5"/>
      <c r="F486" s="5"/>
      <c r="G486" s="5"/>
      <c r="H486" s="5"/>
      <c r="I486" s="5"/>
      <c r="J486" s="5"/>
      <c r="K486" s="5"/>
      <c r="L486" s="5"/>
      <c r="M486" s="5"/>
      <c r="N486" s="5"/>
      <c r="O486" s="5"/>
      <c r="P486" s="5"/>
      <c r="Q486" s="5"/>
      <c r="R486" s="5"/>
      <c r="S486" s="5"/>
      <c r="T486" s="5"/>
      <c r="U486" s="5"/>
      <c r="V486" s="5" t="s">
        <v>1548</v>
      </c>
      <c r="W486" s="5" t="s">
        <v>1549</v>
      </c>
      <c r="X486" s="5" t="s">
        <v>1549</v>
      </c>
      <c r="Y486" s="5" t="s">
        <v>1549</v>
      </c>
      <c r="Z486" s="6" t="s">
        <v>1551</v>
      </c>
      <c r="AA486" s="6" t="s">
        <v>148</v>
      </c>
      <c r="AB486" s="8"/>
      <c r="AC486" s="8"/>
      <c r="AD486" s="8"/>
    </row>
    <row r="487" customFormat="false" ht="15.75" hidden="false" customHeight="true" outlineLevel="0" collapsed="false">
      <c r="A487" s="18" t="s">
        <v>1552</v>
      </c>
      <c r="B487" s="5"/>
      <c r="C487" s="5"/>
      <c r="D487" s="5"/>
      <c r="E487" s="5"/>
      <c r="F487" s="5"/>
      <c r="G487" s="5"/>
      <c r="H487" s="5"/>
      <c r="I487" s="5"/>
      <c r="J487" s="5" t="s">
        <v>1553</v>
      </c>
      <c r="K487" s="5" t="s">
        <v>1553</v>
      </c>
      <c r="L487" s="5" t="s">
        <v>1553</v>
      </c>
      <c r="M487" s="5" t="s">
        <v>1553</v>
      </c>
      <c r="N487" s="5" t="s">
        <v>1553</v>
      </c>
      <c r="O487" s="5" t="s">
        <v>1553</v>
      </c>
      <c r="P487" s="5" t="s">
        <v>1553</v>
      </c>
      <c r="Q487" s="5" t="s">
        <v>1553</v>
      </c>
      <c r="R487" s="5" t="s">
        <v>1553</v>
      </c>
      <c r="S487" s="5" t="s">
        <v>1553</v>
      </c>
      <c r="T487" s="5" t="s">
        <v>1554</v>
      </c>
      <c r="U487" s="5" t="s">
        <v>1555</v>
      </c>
      <c r="V487" s="5" t="s">
        <v>1555</v>
      </c>
      <c r="W487" s="5" t="s">
        <v>1555</v>
      </c>
      <c r="X487" s="5" t="s">
        <v>1555</v>
      </c>
      <c r="Y487" s="5" t="s">
        <v>1555</v>
      </c>
      <c r="Z487" s="6" t="s">
        <v>1556</v>
      </c>
      <c r="AA487" s="6" t="s">
        <v>887</v>
      </c>
      <c r="AB487" s="17" t="s">
        <v>1557</v>
      </c>
      <c r="AC487" s="8" t="s">
        <v>1558</v>
      </c>
      <c r="AD487" s="9" t="n">
        <v>4100</v>
      </c>
    </row>
    <row r="488" customFormat="false" ht="15.75" hidden="false" customHeight="false" outlineLevel="0" collapsed="false">
      <c r="A488" s="5"/>
      <c r="B488" s="5"/>
      <c r="C488" s="5"/>
      <c r="D488" s="5"/>
      <c r="E488" s="5"/>
      <c r="F488" s="5"/>
      <c r="G488" s="5"/>
      <c r="H488" s="5"/>
      <c r="I488" s="5"/>
      <c r="J488" s="5"/>
      <c r="K488" s="5"/>
      <c r="L488" s="5"/>
      <c r="M488" s="5"/>
      <c r="N488" s="5"/>
      <c r="O488" s="5"/>
      <c r="P488" s="5"/>
      <c r="Q488" s="5"/>
      <c r="R488" s="5"/>
      <c r="S488" s="5"/>
      <c r="T488" s="5" t="s">
        <v>1559</v>
      </c>
      <c r="U488" s="5" t="s">
        <v>1560</v>
      </c>
      <c r="V488" s="5" t="s">
        <v>1560</v>
      </c>
      <c r="W488" s="5" t="s">
        <v>1560</v>
      </c>
      <c r="X488" s="5" t="s">
        <v>1560</v>
      </c>
      <c r="Y488" s="5" t="s">
        <v>1560</v>
      </c>
      <c r="Z488" s="6" t="s">
        <v>1561</v>
      </c>
      <c r="AA488" s="6" t="s">
        <v>86</v>
      </c>
      <c r="AB488" s="17"/>
      <c r="AC488" s="17"/>
      <c r="AD488" s="17"/>
    </row>
    <row r="489" customFormat="false" ht="15.75" hidden="false" customHeight="false" outlineLevel="0" collapsed="false">
      <c r="A489" s="5"/>
      <c r="B489" s="5"/>
      <c r="C489" s="5"/>
      <c r="D489" s="5"/>
      <c r="E489" s="5"/>
      <c r="F489" s="5"/>
      <c r="G489" s="5"/>
      <c r="H489" s="5"/>
      <c r="I489" s="5"/>
      <c r="J489" s="5"/>
      <c r="K489" s="5"/>
      <c r="L489" s="5"/>
      <c r="M489" s="5"/>
      <c r="N489" s="5"/>
      <c r="O489" s="5"/>
      <c r="P489" s="5"/>
      <c r="Q489" s="5"/>
      <c r="R489" s="5"/>
      <c r="S489" s="5"/>
      <c r="T489" s="5" t="s">
        <v>1562</v>
      </c>
      <c r="U489" s="5" t="s">
        <v>1563</v>
      </c>
      <c r="V489" s="5" t="s">
        <v>1564</v>
      </c>
      <c r="W489" s="5" t="s">
        <v>1565</v>
      </c>
      <c r="X489" s="5" t="s">
        <v>1565</v>
      </c>
      <c r="Y489" s="5" t="s">
        <v>1565</v>
      </c>
      <c r="Z489" s="6" t="s">
        <v>1566</v>
      </c>
      <c r="AA489" s="6" t="s">
        <v>1567</v>
      </c>
      <c r="AB489" s="17"/>
      <c r="AC489" s="17"/>
      <c r="AD489" s="17"/>
    </row>
    <row r="490" customFormat="false" ht="15.75" hidden="false" customHeight="false" outlineLevel="0" collapsed="false">
      <c r="A490" s="5"/>
      <c r="B490" s="5"/>
      <c r="C490" s="5"/>
      <c r="D490" s="5"/>
      <c r="E490" s="5"/>
      <c r="F490" s="5"/>
      <c r="G490" s="5"/>
      <c r="H490" s="5"/>
      <c r="I490" s="5"/>
      <c r="J490" s="5"/>
      <c r="K490" s="5"/>
      <c r="L490" s="5"/>
      <c r="M490" s="5"/>
      <c r="N490" s="5"/>
      <c r="O490" s="5"/>
      <c r="P490" s="5"/>
      <c r="Q490" s="5"/>
      <c r="R490" s="5"/>
      <c r="S490" s="5"/>
      <c r="T490" s="5"/>
      <c r="U490" s="5"/>
      <c r="V490" s="5"/>
      <c r="W490" s="5" t="s">
        <v>1568</v>
      </c>
      <c r="X490" s="5" t="s">
        <v>1569</v>
      </c>
      <c r="Y490" s="5" t="s">
        <v>1569</v>
      </c>
      <c r="Z490" s="6" t="s">
        <v>1570</v>
      </c>
      <c r="AA490" s="6" t="s">
        <v>44</v>
      </c>
      <c r="AB490" s="17"/>
      <c r="AC490" s="17"/>
      <c r="AD490" s="17"/>
    </row>
    <row r="491" customFormat="false" ht="15.75" hidden="false" customHeight="false" outlineLevel="0" collapsed="false">
      <c r="A491" s="5"/>
      <c r="B491" s="5"/>
      <c r="C491" s="5"/>
      <c r="D491" s="5"/>
      <c r="E491" s="5"/>
      <c r="F491" s="5"/>
      <c r="G491" s="5"/>
      <c r="H491" s="5"/>
      <c r="I491" s="5"/>
      <c r="J491" s="5"/>
      <c r="K491" s="5"/>
      <c r="L491" s="5"/>
      <c r="M491" s="5"/>
      <c r="N491" s="5"/>
      <c r="O491" s="5"/>
      <c r="P491" s="5"/>
      <c r="Q491" s="5"/>
      <c r="R491" s="5"/>
      <c r="S491" s="5"/>
      <c r="T491" s="5" t="s">
        <v>1571</v>
      </c>
      <c r="U491" s="5" t="s">
        <v>1572</v>
      </c>
      <c r="V491" s="5" t="s">
        <v>1572</v>
      </c>
      <c r="W491" s="5" t="s">
        <v>1572</v>
      </c>
      <c r="X491" s="5" t="s">
        <v>1572</v>
      </c>
      <c r="Y491" s="5" t="s">
        <v>1572</v>
      </c>
      <c r="Z491" s="6" t="s">
        <v>1573</v>
      </c>
      <c r="AA491" s="6" t="s">
        <v>44</v>
      </c>
      <c r="AB491" s="17"/>
      <c r="AC491" s="17"/>
      <c r="AD491" s="17"/>
    </row>
    <row r="492" customFormat="false" ht="15.75" hidden="false" customHeight="false" outlineLevel="0" collapsed="false">
      <c r="A492" s="5"/>
      <c r="B492" s="5"/>
      <c r="C492" s="5"/>
      <c r="D492" s="5"/>
      <c r="E492" s="5"/>
      <c r="F492" s="5"/>
      <c r="G492" s="5"/>
      <c r="H492" s="5"/>
      <c r="I492" s="5"/>
      <c r="J492" s="5"/>
      <c r="K492" s="5"/>
      <c r="L492" s="5"/>
      <c r="M492" s="5"/>
      <c r="N492" s="5"/>
      <c r="O492" s="5"/>
      <c r="P492" s="5"/>
      <c r="Q492" s="5"/>
      <c r="R492" s="5"/>
      <c r="S492" s="5"/>
      <c r="T492" s="5"/>
      <c r="U492" s="5" t="s">
        <v>1572</v>
      </c>
      <c r="V492" s="5" t="s">
        <v>1572</v>
      </c>
      <c r="W492" s="5" t="s">
        <v>1572</v>
      </c>
      <c r="X492" s="5" t="s">
        <v>1572</v>
      </c>
      <c r="Y492" s="5" t="s">
        <v>1572</v>
      </c>
      <c r="Z492" s="6" t="s">
        <v>1574</v>
      </c>
      <c r="AA492" s="6" t="s">
        <v>44</v>
      </c>
      <c r="AB492" s="17"/>
      <c r="AC492" s="17"/>
      <c r="AD492" s="17"/>
    </row>
    <row r="493" customFormat="false" ht="15.75" hidden="false" customHeight="false" outlineLevel="0" collapsed="false">
      <c r="A493" s="5"/>
      <c r="B493" s="5"/>
      <c r="C493" s="5"/>
      <c r="D493" s="5"/>
      <c r="E493" s="5"/>
      <c r="F493" s="5"/>
      <c r="G493" s="5"/>
      <c r="H493" s="5"/>
      <c r="I493" s="5"/>
      <c r="J493" s="5"/>
      <c r="K493" s="5"/>
      <c r="L493" s="5"/>
      <c r="M493" s="5"/>
      <c r="N493" s="5"/>
      <c r="O493" s="5"/>
      <c r="P493" s="5"/>
      <c r="Q493" s="5"/>
      <c r="R493" s="5"/>
      <c r="S493" s="5"/>
      <c r="T493" s="5" t="s">
        <v>1575</v>
      </c>
      <c r="U493" s="5" t="s">
        <v>1576</v>
      </c>
      <c r="V493" s="5" t="s">
        <v>1576</v>
      </c>
      <c r="W493" s="5" t="s">
        <v>1576</v>
      </c>
      <c r="X493" s="5" t="s">
        <v>1576</v>
      </c>
      <c r="Y493" s="5" t="s">
        <v>1576</v>
      </c>
      <c r="Z493" s="6" t="s">
        <v>1577</v>
      </c>
      <c r="AA493" s="6" t="s">
        <v>307</v>
      </c>
      <c r="AB493" s="17"/>
      <c r="AC493" s="17"/>
      <c r="AD493" s="17"/>
    </row>
    <row r="494" customFormat="false" ht="15.75" hidden="false" customHeight="false" outlineLevel="0" collapsed="false">
      <c r="A494" s="5"/>
      <c r="B494" s="5"/>
      <c r="C494" s="5"/>
      <c r="D494" s="5"/>
      <c r="E494" s="5"/>
      <c r="F494" s="5"/>
      <c r="G494" s="5"/>
      <c r="H494" s="5"/>
      <c r="I494" s="5"/>
      <c r="J494" s="5"/>
      <c r="K494" s="5"/>
      <c r="L494" s="5"/>
      <c r="M494" s="5"/>
      <c r="N494" s="5"/>
      <c r="O494" s="5"/>
      <c r="P494" s="5"/>
      <c r="Q494" s="5"/>
      <c r="R494" s="5"/>
      <c r="S494" s="5"/>
      <c r="T494" s="5" t="s">
        <v>1578</v>
      </c>
      <c r="U494" s="5" t="s">
        <v>1579</v>
      </c>
      <c r="V494" s="5" t="s">
        <v>1580</v>
      </c>
      <c r="W494" s="5" t="s">
        <v>1580</v>
      </c>
      <c r="X494" s="5" t="s">
        <v>1580</v>
      </c>
      <c r="Y494" s="5" t="s">
        <v>1580</v>
      </c>
      <c r="Z494" s="6" t="s">
        <v>1581</v>
      </c>
      <c r="AA494" s="6" t="s">
        <v>212</v>
      </c>
      <c r="AB494" s="17"/>
      <c r="AC494" s="17"/>
      <c r="AD494" s="17"/>
    </row>
    <row r="495" customFormat="false" ht="15.75" hidden="false" customHeight="false" outlineLevel="0" collapsed="false">
      <c r="A495" s="5"/>
      <c r="B495" s="5"/>
      <c r="C495" s="5"/>
      <c r="D495" s="5"/>
      <c r="E495" s="5"/>
      <c r="F495" s="5"/>
      <c r="G495" s="5"/>
      <c r="H495" s="5"/>
      <c r="I495" s="5"/>
      <c r="J495" s="5"/>
      <c r="K495" s="5"/>
      <c r="L495" s="5"/>
      <c r="M495" s="5"/>
      <c r="N495" s="5"/>
      <c r="O495" s="5"/>
      <c r="P495" s="5"/>
      <c r="Q495" s="5"/>
      <c r="R495" s="5"/>
      <c r="S495" s="5"/>
      <c r="T495" s="5" t="s">
        <v>1582</v>
      </c>
      <c r="U495" s="5" t="s">
        <v>1583</v>
      </c>
      <c r="V495" s="5" t="s">
        <v>1583</v>
      </c>
      <c r="W495" s="5" t="s">
        <v>1583</v>
      </c>
      <c r="X495" s="5" t="s">
        <v>1583</v>
      </c>
      <c r="Y495" s="5" t="s">
        <v>1583</v>
      </c>
      <c r="Z495" s="6" t="s">
        <v>1584</v>
      </c>
      <c r="AA495" s="6" t="s">
        <v>112</v>
      </c>
      <c r="AB495" s="17"/>
      <c r="AC495" s="17"/>
      <c r="AD495" s="17"/>
    </row>
    <row r="496" customFormat="false" ht="15.75" hidden="false" customHeight="false" outlineLevel="0" collapsed="false">
      <c r="A496" s="5"/>
      <c r="B496" s="5"/>
      <c r="C496" s="5"/>
      <c r="D496" s="5"/>
      <c r="E496" s="5"/>
      <c r="F496" s="5"/>
      <c r="G496" s="5"/>
      <c r="H496" s="5"/>
      <c r="I496" s="5"/>
      <c r="J496" s="5"/>
      <c r="K496" s="5"/>
      <c r="L496" s="5"/>
      <c r="M496" s="5"/>
      <c r="N496" s="5"/>
      <c r="O496" s="5"/>
      <c r="P496" s="5"/>
      <c r="Q496" s="5"/>
      <c r="R496" s="5"/>
      <c r="S496" s="5"/>
      <c r="T496" s="5" t="s">
        <v>1585</v>
      </c>
      <c r="U496" s="5" t="s">
        <v>1586</v>
      </c>
      <c r="V496" s="5" t="s">
        <v>1587</v>
      </c>
      <c r="W496" s="5" t="s">
        <v>1587</v>
      </c>
      <c r="X496" s="5" t="s">
        <v>1587</v>
      </c>
      <c r="Y496" s="5" t="s">
        <v>1587</v>
      </c>
      <c r="Z496" s="6" t="s">
        <v>1588</v>
      </c>
      <c r="AA496" s="6" t="s">
        <v>112</v>
      </c>
      <c r="AB496" s="17"/>
      <c r="AC496" s="17"/>
      <c r="AD496" s="17"/>
    </row>
    <row r="497" customFormat="false" ht="15.75" hidden="false" customHeight="false" outlineLevel="0" collapsed="false">
      <c r="A497" s="5"/>
      <c r="B497" s="5"/>
      <c r="C497" s="5"/>
      <c r="D497" s="5"/>
      <c r="E497" s="5"/>
      <c r="F497" s="5"/>
      <c r="G497" s="5"/>
      <c r="H497" s="5"/>
      <c r="I497" s="5"/>
      <c r="J497" s="5"/>
      <c r="K497" s="5"/>
      <c r="L497" s="5"/>
      <c r="M497" s="5"/>
      <c r="N497" s="5"/>
      <c r="O497" s="5"/>
      <c r="P497" s="5"/>
      <c r="Q497" s="5"/>
      <c r="R497" s="5"/>
      <c r="S497" s="5"/>
      <c r="T497" s="5"/>
      <c r="U497" s="5" t="s">
        <v>1589</v>
      </c>
      <c r="V497" s="5" t="s">
        <v>1590</v>
      </c>
      <c r="W497" s="5" t="s">
        <v>1591</v>
      </c>
      <c r="X497" s="5" t="s">
        <v>1591</v>
      </c>
      <c r="Y497" s="5" t="s">
        <v>1591</v>
      </c>
      <c r="Z497" s="6" t="s">
        <v>1592</v>
      </c>
      <c r="AA497" s="6" t="s">
        <v>287</v>
      </c>
      <c r="AB497" s="17"/>
      <c r="AC497" s="17"/>
      <c r="AD497" s="17"/>
    </row>
    <row r="498" customFormat="false" ht="15.75" hidden="false" customHeight="false" outlineLevel="0" collapsed="false">
      <c r="A498" s="5"/>
      <c r="B498" s="5"/>
      <c r="C498" s="5"/>
      <c r="D498" s="5"/>
      <c r="E498" s="5"/>
      <c r="F498" s="5"/>
      <c r="G498" s="5"/>
      <c r="H498" s="5"/>
      <c r="I498" s="5"/>
      <c r="J498" s="5"/>
      <c r="K498" s="5"/>
      <c r="L498" s="5"/>
      <c r="M498" s="5"/>
      <c r="N498" s="5"/>
      <c r="O498" s="5"/>
      <c r="P498" s="5"/>
      <c r="Q498" s="5"/>
      <c r="R498" s="5"/>
      <c r="S498" s="5"/>
      <c r="T498" s="5" t="s">
        <v>1593</v>
      </c>
      <c r="U498" s="5" t="s">
        <v>1594</v>
      </c>
      <c r="V498" s="5" t="s">
        <v>1594</v>
      </c>
      <c r="W498" s="5" t="s">
        <v>1595</v>
      </c>
      <c r="X498" s="5" t="s">
        <v>1596</v>
      </c>
      <c r="Y498" s="5" t="s">
        <v>1596</v>
      </c>
      <c r="Z498" s="6" t="s">
        <v>1597</v>
      </c>
      <c r="AA498" s="6" t="s">
        <v>287</v>
      </c>
      <c r="AB498" s="17"/>
      <c r="AC498" s="17"/>
      <c r="AD498" s="17"/>
    </row>
    <row r="499" customFormat="false" ht="15.75" hidden="false" customHeight="false" outlineLevel="0" collapsed="false">
      <c r="A499" s="5"/>
      <c r="B499" s="5"/>
      <c r="C499" s="5"/>
      <c r="D499" s="5"/>
      <c r="E499" s="5"/>
      <c r="F499" s="5"/>
      <c r="G499" s="5"/>
      <c r="H499" s="5"/>
      <c r="I499" s="5"/>
      <c r="J499" s="5"/>
      <c r="K499" s="5"/>
      <c r="L499" s="5"/>
      <c r="M499" s="5"/>
      <c r="N499" s="5"/>
      <c r="O499" s="5"/>
      <c r="P499" s="5"/>
      <c r="Q499" s="5"/>
      <c r="R499" s="5"/>
      <c r="S499" s="5"/>
      <c r="T499" s="5" t="s">
        <v>1598</v>
      </c>
      <c r="U499" s="5" t="s">
        <v>1599</v>
      </c>
      <c r="V499" s="5" t="s">
        <v>1599</v>
      </c>
      <c r="W499" s="5" t="s">
        <v>1599</v>
      </c>
      <c r="X499" s="5" t="s">
        <v>1599</v>
      </c>
      <c r="Y499" s="5" t="s">
        <v>1599</v>
      </c>
      <c r="Z499" s="6" t="s">
        <v>1600</v>
      </c>
      <c r="AA499" s="6" t="s">
        <v>44</v>
      </c>
      <c r="AB499" s="17"/>
      <c r="AC499" s="17"/>
      <c r="AD499" s="17"/>
    </row>
    <row r="500" customFormat="false" ht="15.75" hidden="false" customHeight="false" outlineLevel="0" collapsed="false">
      <c r="A500" s="5"/>
      <c r="B500" s="5"/>
      <c r="C500" s="5"/>
      <c r="D500" s="5"/>
      <c r="E500" s="5"/>
      <c r="F500" s="5"/>
      <c r="G500" s="5"/>
      <c r="H500" s="5"/>
      <c r="I500" s="5"/>
      <c r="J500" s="5"/>
      <c r="K500" s="5"/>
      <c r="L500" s="5"/>
      <c r="M500" s="5"/>
      <c r="N500" s="5"/>
      <c r="O500" s="5"/>
      <c r="P500" s="5"/>
      <c r="Q500" s="5"/>
      <c r="R500" s="5"/>
      <c r="S500" s="5"/>
      <c r="T500" s="5" t="s">
        <v>1598</v>
      </c>
      <c r="U500" s="5" t="s">
        <v>1599</v>
      </c>
      <c r="V500" s="5" t="s">
        <v>1599</v>
      </c>
      <c r="W500" s="5" t="s">
        <v>1599</v>
      </c>
      <c r="X500" s="5" t="s">
        <v>1599</v>
      </c>
      <c r="Y500" s="5" t="s">
        <v>1599</v>
      </c>
      <c r="Z500" s="6" t="s">
        <v>1601</v>
      </c>
      <c r="AA500" s="6" t="s">
        <v>44</v>
      </c>
      <c r="AB500" s="17"/>
      <c r="AC500" s="17"/>
      <c r="AD500" s="17"/>
    </row>
    <row r="501" customFormat="false" ht="15.75" hidden="false" customHeight="false" outlineLevel="0" collapsed="false">
      <c r="A501" s="5"/>
      <c r="B501" s="5"/>
      <c r="C501" s="5"/>
      <c r="D501" s="5"/>
      <c r="E501" s="5"/>
      <c r="F501" s="5"/>
      <c r="G501" s="5"/>
      <c r="H501" s="5"/>
      <c r="I501" s="5"/>
      <c r="J501" s="5"/>
      <c r="K501" s="5"/>
      <c r="L501" s="5"/>
      <c r="M501" s="5"/>
      <c r="N501" s="5"/>
      <c r="O501" s="5"/>
      <c r="P501" s="5"/>
      <c r="Q501" s="5"/>
      <c r="R501" s="5"/>
      <c r="S501" s="5"/>
      <c r="T501" s="5" t="s">
        <v>1602</v>
      </c>
      <c r="U501" s="5" t="s">
        <v>1603</v>
      </c>
      <c r="V501" s="5" t="s">
        <v>1603</v>
      </c>
      <c r="W501" s="5" t="s">
        <v>1603</v>
      </c>
      <c r="X501" s="5" t="s">
        <v>1603</v>
      </c>
      <c r="Y501" s="5" t="s">
        <v>1603</v>
      </c>
      <c r="Z501" s="6" t="s">
        <v>1604</v>
      </c>
      <c r="AA501" s="6" t="s">
        <v>44</v>
      </c>
      <c r="AB501" s="17"/>
      <c r="AC501" s="17"/>
      <c r="AD501" s="17"/>
    </row>
    <row r="502" customFormat="false" ht="15.75" hidden="false" customHeight="false" outlineLevel="0" collapsed="false">
      <c r="A502" s="5"/>
      <c r="B502" s="5"/>
      <c r="C502" s="5"/>
      <c r="D502" s="5"/>
      <c r="E502" s="5"/>
      <c r="F502" s="5"/>
      <c r="G502" s="5"/>
      <c r="H502" s="5"/>
      <c r="I502" s="5"/>
      <c r="J502" s="5"/>
      <c r="K502" s="5"/>
      <c r="L502" s="5"/>
      <c r="M502" s="5"/>
      <c r="N502" s="5"/>
      <c r="O502" s="5"/>
      <c r="P502" s="5"/>
      <c r="Q502" s="5"/>
      <c r="R502" s="5"/>
      <c r="S502" s="5"/>
      <c r="T502" s="5" t="s">
        <v>1605</v>
      </c>
      <c r="U502" s="5" t="s">
        <v>1606</v>
      </c>
      <c r="V502" s="5" t="s">
        <v>1606</v>
      </c>
      <c r="W502" s="5" t="s">
        <v>1606</v>
      </c>
      <c r="X502" s="5" t="s">
        <v>1606</v>
      </c>
      <c r="Y502" s="5" t="s">
        <v>1606</v>
      </c>
      <c r="Z502" s="6" t="s">
        <v>1607</v>
      </c>
      <c r="AA502" s="6" t="s">
        <v>287</v>
      </c>
      <c r="AB502" s="17"/>
      <c r="AC502" s="17"/>
      <c r="AD502" s="17"/>
    </row>
    <row r="503" customFormat="false" ht="15.75" hidden="false" customHeight="false" outlineLevel="0" collapsed="false">
      <c r="A503" s="5"/>
      <c r="B503" s="5"/>
      <c r="C503" s="5"/>
      <c r="D503" s="5"/>
      <c r="E503" s="5"/>
      <c r="F503" s="5"/>
      <c r="G503" s="5"/>
      <c r="H503" s="5"/>
      <c r="I503" s="5"/>
      <c r="J503" s="5"/>
      <c r="K503" s="5"/>
      <c r="L503" s="5"/>
      <c r="M503" s="5"/>
      <c r="N503" s="5"/>
      <c r="O503" s="5"/>
      <c r="P503" s="5"/>
      <c r="Q503" s="5"/>
      <c r="R503" s="5"/>
      <c r="S503" s="5"/>
      <c r="T503" s="5" t="s">
        <v>1608</v>
      </c>
      <c r="U503" s="5" t="s">
        <v>1609</v>
      </c>
      <c r="V503" s="5" t="s">
        <v>1609</v>
      </c>
      <c r="W503" s="5" t="s">
        <v>1610</v>
      </c>
      <c r="X503" s="5" t="s">
        <v>1611</v>
      </c>
      <c r="Y503" s="5" t="s">
        <v>1611</v>
      </c>
      <c r="Z503" s="6" t="s">
        <v>1612</v>
      </c>
      <c r="AA503" s="6" t="s">
        <v>212</v>
      </c>
      <c r="AB503" s="17"/>
      <c r="AC503" s="17"/>
      <c r="AD503" s="17"/>
    </row>
    <row r="504" customFormat="false" ht="15.75" hidden="false" customHeight="false" outlineLevel="0" collapsed="false">
      <c r="A504" s="5"/>
      <c r="B504" s="5"/>
      <c r="C504" s="5"/>
      <c r="D504" s="5"/>
      <c r="E504" s="5"/>
      <c r="F504" s="5"/>
      <c r="G504" s="5"/>
      <c r="H504" s="5"/>
      <c r="I504" s="5"/>
      <c r="J504" s="5"/>
      <c r="K504" s="5"/>
      <c r="L504" s="5"/>
      <c r="M504" s="5"/>
      <c r="N504" s="5"/>
      <c r="O504" s="5"/>
      <c r="P504" s="5"/>
      <c r="Q504" s="5"/>
      <c r="R504" s="5"/>
      <c r="S504" s="5"/>
      <c r="T504" s="5"/>
      <c r="U504" s="5"/>
      <c r="V504" s="5"/>
      <c r="W504" s="5"/>
      <c r="X504" s="5" t="s">
        <v>1611</v>
      </c>
      <c r="Y504" s="5" t="s">
        <v>1611</v>
      </c>
      <c r="Z504" s="6" t="s">
        <v>1613</v>
      </c>
      <c r="AA504" s="6" t="s">
        <v>44</v>
      </c>
      <c r="AB504" s="17"/>
      <c r="AC504" s="17"/>
      <c r="AD504" s="17"/>
    </row>
    <row r="505" customFormat="false" ht="15.75" hidden="false" customHeight="false" outlineLevel="0" collapsed="false">
      <c r="A505" s="5"/>
      <c r="B505" s="5"/>
      <c r="C505" s="5"/>
      <c r="D505" s="5"/>
      <c r="E505" s="5"/>
      <c r="F505" s="5"/>
      <c r="G505" s="5"/>
      <c r="H505" s="5"/>
      <c r="I505" s="5"/>
      <c r="J505" s="5"/>
      <c r="K505" s="5"/>
      <c r="L505" s="5"/>
      <c r="M505" s="5"/>
      <c r="N505" s="5"/>
      <c r="O505" s="5"/>
      <c r="P505" s="5"/>
      <c r="Q505" s="5"/>
      <c r="R505" s="5"/>
      <c r="S505" s="5"/>
      <c r="T505" s="5"/>
      <c r="U505" s="5"/>
      <c r="V505" s="5"/>
      <c r="W505" s="5"/>
      <c r="X505" s="5" t="s">
        <v>1614</v>
      </c>
      <c r="Y505" s="5" t="s">
        <v>1615</v>
      </c>
      <c r="Z505" s="6" t="s">
        <v>1616</v>
      </c>
      <c r="AA505" s="6" t="s">
        <v>173</v>
      </c>
      <c r="AB505" s="17"/>
      <c r="AC505" s="17"/>
      <c r="AD505" s="17"/>
    </row>
    <row r="506" customFormat="false" ht="15.75" hidden="false" customHeight="false" outlineLevel="0" collapsed="false">
      <c r="A506" s="5"/>
      <c r="B506" s="5"/>
      <c r="C506" s="5"/>
      <c r="D506" s="5"/>
      <c r="E506" s="5"/>
      <c r="F506" s="5"/>
      <c r="G506" s="5"/>
      <c r="H506" s="5"/>
      <c r="I506" s="5"/>
      <c r="J506" s="5"/>
      <c r="K506" s="5"/>
      <c r="L506" s="5"/>
      <c r="M506" s="5"/>
      <c r="N506" s="5"/>
      <c r="O506" s="5"/>
      <c r="P506" s="5"/>
      <c r="Q506" s="5"/>
      <c r="R506" s="5"/>
      <c r="S506" s="5"/>
      <c r="T506" s="5"/>
      <c r="U506" s="5"/>
      <c r="V506" s="5"/>
      <c r="W506" s="5" t="s">
        <v>1617</v>
      </c>
      <c r="X506" s="5" t="s">
        <v>1618</v>
      </c>
      <c r="Y506" s="5" t="s">
        <v>1618</v>
      </c>
      <c r="Z506" s="6" t="s">
        <v>1619</v>
      </c>
      <c r="AA506" s="6" t="s">
        <v>352</v>
      </c>
      <c r="AB506" s="17"/>
      <c r="AC506" s="17"/>
      <c r="AD506" s="17"/>
    </row>
    <row r="507" customFormat="false" ht="15.75" hidden="false" customHeight="false" outlineLevel="0" collapsed="false">
      <c r="A507" s="5"/>
      <c r="B507" s="5"/>
      <c r="C507" s="5"/>
      <c r="D507" s="5"/>
      <c r="E507" s="5"/>
      <c r="F507" s="5"/>
      <c r="G507" s="5"/>
      <c r="H507" s="5"/>
      <c r="I507" s="5"/>
      <c r="J507" s="5"/>
      <c r="K507" s="5"/>
      <c r="L507" s="5"/>
      <c r="M507" s="5"/>
      <c r="N507" s="5"/>
      <c r="O507" s="5"/>
      <c r="P507" s="5"/>
      <c r="Q507" s="5"/>
      <c r="R507" s="5"/>
      <c r="S507" s="5"/>
      <c r="T507" s="5"/>
      <c r="U507" s="5"/>
      <c r="V507" s="5"/>
      <c r="W507" s="5" t="s">
        <v>1620</v>
      </c>
      <c r="X507" s="5" t="s">
        <v>1621</v>
      </c>
      <c r="Y507" s="5" t="s">
        <v>1621</v>
      </c>
      <c r="Z507" s="6" t="s">
        <v>1622</v>
      </c>
      <c r="AA507" s="6" t="s">
        <v>352</v>
      </c>
      <c r="AB507" s="17"/>
      <c r="AC507" s="17"/>
      <c r="AD507" s="17"/>
    </row>
    <row r="508" customFormat="false" ht="15.75" hidden="false" customHeight="false" outlineLevel="0" collapsed="false">
      <c r="A508" s="5"/>
      <c r="B508" s="5"/>
      <c r="C508" s="5"/>
      <c r="D508" s="5"/>
      <c r="E508" s="5"/>
      <c r="F508" s="5"/>
      <c r="G508" s="5"/>
      <c r="H508" s="5"/>
      <c r="I508" s="5"/>
      <c r="J508" s="5"/>
      <c r="K508" s="5"/>
      <c r="L508" s="5"/>
      <c r="M508" s="5"/>
      <c r="N508" s="5"/>
      <c r="O508" s="5"/>
      <c r="P508" s="5"/>
      <c r="Q508" s="5"/>
      <c r="R508" s="5"/>
      <c r="S508" s="5"/>
      <c r="T508" s="5"/>
      <c r="U508" s="5"/>
      <c r="V508" s="5"/>
      <c r="W508" s="5" t="s">
        <v>1623</v>
      </c>
      <c r="X508" s="5" t="s">
        <v>1624</v>
      </c>
      <c r="Y508" s="5" t="s">
        <v>1624</v>
      </c>
      <c r="Z508" s="6" t="s">
        <v>1625</v>
      </c>
      <c r="AA508" s="6" t="s">
        <v>54</v>
      </c>
      <c r="AB508" s="17"/>
      <c r="AC508" s="17"/>
      <c r="AD508" s="17"/>
    </row>
    <row r="509" customFormat="false" ht="15.75" hidden="false" customHeight="false" outlineLevel="0" collapsed="false">
      <c r="A509" s="5"/>
      <c r="B509" s="5"/>
      <c r="C509" s="5"/>
      <c r="D509" s="5"/>
      <c r="E509" s="5"/>
      <c r="F509" s="5"/>
      <c r="G509" s="5"/>
      <c r="H509" s="5"/>
      <c r="I509" s="5"/>
      <c r="J509" s="5"/>
      <c r="K509" s="5"/>
      <c r="L509" s="5"/>
      <c r="M509" s="5"/>
      <c r="N509" s="5"/>
      <c r="O509" s="5"/>
      <c r="P509" s="5"/>
      <c r="Q509" s="5"/>
      <c r="R509" s="5"/>
      <c r="S509" s="5"/>
      <c r="T509" s="5" t="s">
        <v>1626</v>
      </c>
      <c r="U509" s="5" t="s">
        <v>1627</v>
      </c>
      <c r="V509" s="5" t="s">
        <v>1628</v>
      </c>
      <c r="W509" s="5" t="s">
        <v>1628</v>
      </c>
      <c r="X509" s="5" t="s">
        <v>1628</v>
      </c>
      <c r="Y509" s="5" t="s">
        <v>1628</v>
      </c>
      <c r="Z509" s="6" t="s">
        <v>1629</v>
      </c>
      <c r="AA509" s="6" t="s">
        <v>75</v>
      </c>
      <c r="AB509" s="17"/>
      <c r="AC509" s="17"/>
      <c r="AD509" s="17"/>
    </row>
    <row r="510" customFormat="false" ht="15.75" hidden="false" customHeight="false" outlineLevel="0" collapsed="false">
      <c r="A510" s="5"/>
      <c r="B510" s="5"/>
      <c r="C510" s="5"/>
      <c r="D510" s="5"/>
      <c r="E510" s="5"/>
      <c r="F510" s="5"/>
      <c r="G510" s="5"/>
      <c r="H510" s="5"/>
      <c r="I510" s="5"/>
      <c r="J510" s="5"/>
      <c r="K510" s="5"/>
      <c r="L510" s="5"/>
      <c r="M510" s="5"/>
      <c r="N510" s="5"/>
      <c r="O510" s="5"/>
      <c r="P510" s="5"/>
      <c r="Q510" s="5"/>
      <c r="R510" s="5"/>
      <c r="S510" s="5"/>
      <c r="T510" s="5"/>
      <c r="U510" s="5" t="s">
        <v>1630</v>
      </c>
      <c r="V510" s="5" t="s">
        <v>1631</v>
      </c>
      <c r="W510" s="5" t="s">
        <v>1631</v>
      </c>
      <c r="X510" s="5" t="s">
        <v>1631</v>
      </c>
      <c r="Y510" s="5" t="s">
        <v>1631</v>
      </c>
      <c r="Z510" s="6" t="s">
        <v>1632</v>
      </c>
      <c r="AA510" s="6" t="s">
        <v>86</v>
      </c>
      <c r="AB510" s="17"/>
      <c r="AC510" s="17"/>
      <c r="AD510" s="17"/>
    </row>
    <row r="511" customFormat="false" ht="15.75" hidden="false" customHeight="false" outlineLevel="0" collapsed="false">
      <c r="A511" s="5"/>
      <c r="B511" s="5"/>
      <c r="C511" s="5"/>
      <c r="D511" s="5"/>
      <c r="E511" s="5"/>
      <c r="F511" s="5"/>
      <c r="G511" s="5"/>
      <c r="H511" s="5"/>
      <c r="I511" s="5"/>
      <c r="J511" s="5"/>
      <c r="K511" s="5"/>
      <c r="L511" s="5"/>
      <c r="M511" s="5"/>
      <c r="N511" s="5"/>
      <c r="O511" s="5"/>
      <c r="P511" s="5"/>
      <c r="Q511" s="5"/>
      <c r="R511" s="5"/>
      <c r="S511" s="5"/>
      <c r="T511" s="5"/>
      <c r="U511" s="5"/>
      <c r="V511" s="5" t="s">
        <v>1633</v>
      </c>
      <c r="W511" s="5" t="s">
        <v>1634</v>
      </c>
      <c r="X511" s="5" t="s">
        <v>1635</v>
      </c>
      <c r="Y511" s="5" t="s">
        <v>1635</v>
      </c>
      <c r="Z511" s="6" t="s">
        <v>1636</v>
      </c>
      <c r="AA511" s="6" t="s">
        <v>79</v>
      </c>
      <c r="AB511" s="17"/>
      <c r="AC511" s="17"/>
      <c r="AD511" s="17"/>
    </row>
    <row r="512" customFormat="false" ht="15.75" hidden="false" customHeight="false" outlineLevel="0" collapsed="false">
      <c r="A512" s="5"/>
      <c r="B512" s="5"/>
      <c r="C512" s="5"/>
      <c r="D512" s="5"/>
      <c r="E512" s="5"/>
      <c r="F512" s="5"/>
      <c r="G512" s="5"/>
      <c r="H512" s="5"/>
      <c r="I512" s="5"/>
      <c r="J512" s="5"/>
      <c r="K512" s="5"/>
      <c r="L512" s="5"/>
      <c r="M512" s="5"/>
      <c r="N512" s="5"/>
      <c r="O512" s="5"/>
      <c r="P512" s="5"/>
      <c r="Q512" s="5"/>
      <c r="R512" s="5"/>
      <c r="S512" s="5"/>
      <c r="T512" s="5"/>
      <c r="U512" s="5"/>
      <c r="V512" s="5"/>
      <c r="W512" s="5"/>
      <c r="X512" s="5" t="s">
        <v>1635</v>
      </c>
      <c r="Y512" s="5" t="s">
        <v>1635</v>
      </c>
      <c r="Z512" s="6" t="s">
        <v>1637</v>
      </c>
      <c r="AA512" s="6" t="s">
        <v>79</v>
      </c>
      <c r="AB512" s="17"/>
      <c r="AC512" s="17"/>
      <c r="AD512" s="17"/>
    </row>
    <row r="513" customFormat="false" ht="15.75" hidden="false" customHeight="false" outlineLevel="0" collapsed="false">
      <c r="A513" s="5"/>
      <c r="B513" s="5"/>
      <c r="C513" s="5"/>
      <c r="D513" s="5"/>
      <c r="E513" s="5"/>
      <c r="F513" s="5"/>
      <c r="G513" s="5"/>
      <c r="H513" s="5"/>
      <c r="I513" s="5"/>
      <c r="J513" s="5"/>
      <c r="K513" s="5"/>
      <c r="L513" s="5"/>
      <c r="M513" s="5"/>
      <c r="N513" s="5"/>
      <c r="O513" s="5"/>
      <c r="P513" s="5"/>
      <c r="Q513" s="5"/>
      <c r="R513" s="5"/>
      <c r="S513" s="5"/>
      <c r="T513" s="5"/>
      <c r="U513" s="5" t="s">
        <v>1638</v>
      </c>
      <c r="V513" s="5" t="s">
        <v>1639</v>
      </c>
      <c r="W513" s="5" t="s">
        <v>1640</v>
      </c>
      <c r="X513" s="5" t="s">
        <v>1640</v>
      </c>
      <c r="Y513" s="5" t="s">
        <v>1640</v>
      </c>
      <c r="Z513" s="6" t="s">
        <v>1641</v>
      </c>
      <c r="AA513" s="6" t="s">
        <v>86</v>
      </c>
      <c r="AB513" s="17"/>
      <c r="AC513" s="17"/>
      <c r="AD513" s="17"/>
    </row>
    <row r="514" customFormat="false" ht="15.75" hidden="false" customHeight="false" outlineLevel="0" collapsed="false">
      <c r="A514" s="5"/>
      <c r="B514" s="5"/>
      <c r="C514" s="5"/>
      <c r="D514" s="5"/>
      <c r="E514" s="5"/>
      <c r="F514" s="5"/>
      <c r="G514" s="5"/>
      <c r="H514" s="5"/>
      <c r="I514" s="5"/>
      <c r="J514" s="5"/>
      <c r="K514" s="5"/>
      <c r="L514" s="5"/>
      <c r="M514" s="5"/>
      <c r="N514" s="5"/>
      <c r="O514" s="5"/>
      <c r="P514" s="5"/>
      <c r="Q514" s="5"/>
      <c r="R514" s="5"/>
      <c r="S514" s="5"/>
      <c r="T514" s="5"/>
      <c r="U514" s="5"/>
      <c r="V514" s="5"/>
      <c r="W514" s="5" t="s">
        <v>1642</v>
      </c>
      <c r="X514" s="5" t="s">
        <v>1643</v>
      </c>
      <c r="Y514" s="5" t="s">
        <v>1644</v>
      </c>
      <c r="Z514" s="6" t="s">
        <v>1645</v>
      </c>
      <c r="AA514" s="6" t="s">
        <v>79</v>
      </c>
      <c r="AB514" s="17"/>
      <c r="AC514" s="17"/>
      <c r="AD514" s="17"/>
    </row>
    <row r="515" customFormat="false" ht="15.75" hidden="false" customHeight="false" outlineLevel="0" collapsed="false">
      <c r="A515" s="18" t="s">
        <v>1646</v>
      </c>
      <c r="B515" s="5"/>
      <c r="C515" s="5"/>
      <c r="D515" s="5"/>
      <c r="E515" s="5"/>
      <c r="F515" s="5"/>
      <c r="G515" s="5"/>
      <c r="H515" s="5"/>
      <c r="I515" s="5"/>
      <c r="J515" s="5"/>
      <c r="K515" s="5" t="s">
        <v>1647</v>
      </c>
      <c r="L515" s="5" t="s">
        <v>1647</v>
      </c>
      <c r="M515" s="5" t="s">
        <v>1647</v>
      </c>
      <c r="N515" s="5" t="s">
        <v>1647</v>
      </c>
      <c r="O515" s="5" t="s">
        <v>1647</v>
      </c>
      <c r="P515" s="5" t="s">
        <v>1647</v>
      </c>
      <c r="Q515" s="5" t="s">
        <v>1647</v>
      </c>
      <c r="R515" s="5" t="s">
        <v>1647</v>
      </c>
      <c r="S515" s="5" t="s">
        <v>1647</v>
      </c>
      <c r="T515" s="5" t="s">
        <v>1647</v>
      </c>
      <c r="U515" s="5" t="s">
        <v>1647</v>
      </c>
      <c r="V515" s="5" t="s">
        <v>1647</v>
      </c>
      <c r="W515" s="5" t="s">
        <v>1648</v>
      </c>
      <c r="X515" s="5" t="s">
        <v>1649</v>
      </c>
      <c r="Y515" s="5" t="s">
        <v>1649</v>
      </c>
      <c r="Z515" s="6" t="s">
        <v>1650</v>
      </c>
      <c r="AA515" s="6" t="s">
        <v>44</v>
      </c>
      <c r="AB515" s="6" t="s">
        <v>1269</v>
      </c>
      <c r="AC515" s="6" t="s">
        <v>1651</v>
      </c>
      <c r="AD515" s="5" t="n">
        <v>3800</v>
      </c>
    </row>
    <row r="516" customFormat="false" ht="15.75" hidden="false" customHeight="false" outlineLevel="0" collapsed="false">
      <c r="A516" s="5"/>
      <c r="B516" s="5"/>
      <c r="C516" s="5"/>
      <c r="D516" s="5"/>
      <c r="E516" s="5"/>
      <c r="F516" s="5"/>
      <c r="G516" s="5"/>
      <c r="H516" s="5"/>
      <c r="I516" s="5"/>
      <c r="J516" s="5"/>
      <c r="K516" s="5" t="s">
        <v>1652</v>
      </c>
      <c r="L516" s="5" t="s">
        <v>1653</v>
      </c>
      <c r="M516" s="5" t="s">
        <v>1653</v>
      </c>
      <c r="N516" s="5" t="s">
        <v>1653</v>
      </c>
      <c r="O516" s="5" t="s">
        <v>1653</v>
      </c>
      <c r="P516" s="5" t="s">
        <v>1653</v>
      </c>
      <c r="Q516" s="5" t="s">
        <v>1653</v>
      </c>
      <c r="R516" s="5" t="s">
        <v>1653</v>
      </c>
      <c r="S516" s="5" t="s">
        <v>1653</v>
      </c>
      <c r="T516" s="5" t="s">
        <v>1653</v>
      </c>
      <c r="U516" s="5" t="s">
        <v>1653</v>
      </c>
      <c r="V516" s="5" t="s">
        <v>1653</v>
      </c>
      <c r="W516" s="5" t="s">
        <v>1653</v>
      </c>
      <c r="X516" s="5" t="s">
        <v>1653</v>
      </c>
      <c r="Y516" s="5" t="s">
        <v>1653</v>
      </c>
      <c r="Z516" s="6" t="s">
        <v>1654</v>
      </c>
      <c r="AA516" s="6" t="s">
        <v>194</v>
      </c>
      <c r="AB516" s="6" t="s">
        <v>1269</v>
      </c>
      <c r="AC516" s="6" t="s">
        <v>489</v>
      </c>
      <c r="AD516" s="5" t="n">
        <v>3800</v>
      </c>
    </row>
    <row r="517" customFormat="false" ht="15.75" hidden="false" customHeight="false" outlineLevel="0" collapsed="false">
      <c r="A517" s="5"/>
      <c r="B517" s="5"/>
      <c r="C517" s="5"/>
      <c r="D517" s="5"/>
      <c r="E517" s="5"/>
      <c r="F517" s="5"/>
      <c r="G517" s="5"/>
      <c r="H517" s="5"/>
      <c r="I517" s="5"/>
      <c r="J517" s="5"/>
      <c r="K517" s="5" t="s">
        <v>1655</v>
      </c>
      <c r="L517" s="5" t="s">
        <v>1656</v>
      </c>
      <c r="M517" s="5" t="s">
        <v>1656</v>
      </c>
      <c r="N517" s="5" t="s">
        <v>1656</v>
      </c>
      <c r="O517" s="5" t="s">
        <v>1656</v>
      </c>
      <c r="P517" s="5" t="s">
        <v>1656</v>
      </c>
      <c r="Q517" s="5" t="s">
        <v>1656</v>
      </c>
      <c r="R517" s="5" t="s">
        <v>1656</v>
      </c>
      <c r="S517" s="5" t="s">
        <v>1657</v>
      </c>
      <c r="T517" s="5" t="s">
        <v>1658</v>
      </c>
      <c r="U517" s="5" t="s">
        <v>1658</v>
      </c>
      <c r="V517" s="5" t="s">
        <v>1658</v>
      </c>
      <c r="W517" s="5" t="s">
        <v>1658</v>
      </c>
      <c r="X517" s="5" t="s">
        <v>1658</v>
      </c>
      <c r="Y517" s="5" t="s">
        <v>1658</v>
      </c>
      <c r="Z517" s="6" t="s">
        <v>1659</v>
      </c>
      <c r="AA517" s="6" t="s">
        <v>44</v>
      </c>
      <c r="AB517" s="8" t="s">
        <v>1269</v>
      </c>
      <c r="AC517" s="8" t="s">
        <v>1660</v>
      </c>
      <c r="AD517" s="9" t="n">
        <v>3800</v>
      </c>
    </row>
    <row r="518" customFormat="false" ht="15.75" hidden="false" customHeight="false" outlineLevel="0" collapsed="false">
      <c r="A518" s="5"/>
      <c r="B518" s="5"/>
      <c r="C518" s="5"/>
      <c r="D518" s="5"/>
      <c r="E518" s="5"/>
      <c r="F518" s="5"/>
      <c r="G518" s="5"/>
      <c r="H518" s="5"/>
      <c r="I518" s="5"/>
      <c r="J518" s="5"/>
      <c r="K518" s="5"/>
      <c r="L518" s="5"/>
      <c r="M518" s="5"/>
      <c r="N518" s="5"/>
      <c r="O518" s="5"/>
      <c r="P518" s="5"/>
      <c r="Q518" s="5"/>
      <c r="R518" s="5"/>
      <c r="S518" s="5" t="s">
        <v>1661</v>
      </c>
      <c r="T518" s="5" t="s">
        <v>1662</v>
      </c>
      <c r="U518" s="5" t="s">
        <v>1663</v>
      </c>
      <c r="V518" s="5" t="s">
        <v>1663</v>
      </c>
      <c r="W518" s="5" t="s">
        <v>1663</v>
      </c>
      <c r="X518" s="5" t="s">
        <v>1663</v>
      </c>
      <c r="Y518" s="5" t="s">
        <v>1663</v>
      </c>
      <c r="Z518" s="6" t="s">
        <v>1664</v>
      </c>
      <c r="AA518" s="6" t="s">
        <v>194</v>
      </c>
      <c r="AB518" s="8"/>
      <c r="AC518" s="8"/>
      <c r="AD518" s="8"/>
    </row>
    <row r="519" customFormat="false" ht="15.75" hidden="false" customHeight="false" outlineLevel="0" collapsed="false">
      <c r="A519" s="5"/>
      <c r="B519" s="5"/>
      <c r="C519" s="5"/>
      <c r="D519" s="5"/>
      <c r="E519" s="5"/>
      <c r="F519" s="5"/>
      <c r="G519" s="5"/>
      <c r="H519" s="5"/>
      <c r="I519" s="5"/>
      <c r="J519" s="5"/>
      <c r="K519" s="5"/>
      <c r="L519" s="5"/>
      <c r="M519" s="5"/>
      <c r="N519" s="5"/>
      <c r="O519" s="5"/>
      <c r="P519" s="5"/>
      <c r="Q519" s="5"/>
      <c r="R519" s="5"/>
      <c r="S519" s="5"/>
      <c r="T519" s="5" t="s">
        <v>1662</v>
      </c>
      <c r="U519" s="5" t="s">
        <v>1663</v>
      </c>
      <c r="V519" s="5" t="s">
        <v>1663</v>
      </c>
      <c r="W519" s="5" t="s">
        <v>1663</v>
      </c>
      <c r="X519" s="5" t="s">
        <v>1663</v>
      </c>
      <c r="Y519" s="5" t="s">
        <v>1663</v>
      </c>
      <c r="Z519" s="6" t="s">
        <v>1665</v>
      </c>
      <c r="AA519" s="6" t="s">
        <v>44</v>
      </c>
      <c r="AB519" s="8"/>
      <c r="AC519" s="8"/>
      <c r="AD519" s="8"/>
    </row>
    <row r="520" customFormat="false" ht="15.75" hidden="false" customHeight="true" outlineLevel="0" collapsed="false">
      <c r="A520" s="5"/>
      <c r="B520" s="5"/>
      <c r="C520" s="5"/>
      <c r="D520" s="5"/>
      <c r="E520" s="5"/>
      <c r="F520" s="5"/>
      <c r="G520" s="5"/>
      <c r="H520" s="5"/>
      <c r="I520" s="5"/>
      <c r="J520" s="5"/>
      <c r="K520" s="5"/>
      <c r="L520" s="5"/>
      <c r="M520" s="5" t="s">
        <v>1666</v>
      </c>
      <c r="N520" s="5" t="s">
        <v>1667</v>
      </c>
      <c r="O520" s="5" t="s">
        <v>1667</v>
      </c>
      <c r="P520" s="5" t="s">
        <v>1667</v>
      </c>
      <c r="Q520" s="5" t="s">
        <v>1667</v>
      </c>
      <c r="R520" s="5" t="s">
        <v>1667</v>
      </c>
      <c r="S520" s="5" t="s">
        <v>1668</v>
      </c>
      <c r="T520" s="5" t="s">
        <v>1669</v>
      </c>
      <c r="U520" s="5" t="s">
        <v>1669</v>
      </c>
      <c r="V520" s="5" t="s">
        <v>1669</v>
      </c>
      <c r="W520" s="5" t="s">
        <v>1669</v>
      </c>
      <c r="X520" s="5" t="s">
        <v>1669</v>
      </c>
      <c r="Y520" s="5" t="s">
        <v>1669</v>
      </c>
      <c r="Z520" s="6" t="s">
        <v>1670</v>
      </c>
      <c r="AA520" s="6" t="s">
        <v>229</v>
      </c>
      <c r="AB520" s="17" t="s">
        <v>1671</v>
      </c>
      <c r="AC520" s="8" t="s">
        <v>1672</v>
      </c>
      <c r="AD520" s="9" t="n">
        <v>3200</v>
      </c>
    </row>
    <row r="521" customFormat="false" ht="15.75" hidden="false" customHeight="false" outlineLevel="0" collapsed="false">
      <c r="A521" s="5"/>
      <c r="B521" s="5"/>
      <c r="C521" s="5"/>
      <c r="D521" s="5"/>
      <c r="E521" s="5"/>
      <c r="F521" s="5"/>
      <c r="G521" s="5"/>
      <c r="H521" s="5"/>
      <c r="I521" s="5"/>
      <c r="J521" s="5"/>
      <c r="K521" s="5"/>
      <c r="L521" s="5"/>
      <c r="M521" s="5"/>
      <c r="N521" s="5"/>
      <c r="O521" s="5"/>
      <c r="P521" s="5"/>
      <c r="Q521" s="5"/>
      <c r="R521" s="5"/>
      <c r="S521" s="5" t="s">
        <v>1673</v>
      </c>
      <c r="T521" s="5" t="s">
        <v>1674</v>
      </c>
      <c r="U521" s="5" t="s">
        <v>1674</v>
      </c>
      <c r="V521" s="5" t="s">
        <v>1674</v>
      </c>
      <c r="W521" s="5" t="s">
        <v>1674</v>
      </c>
      <c r="X521" s="5" t="s">
        <v>1674</v>
      </c>
      <c r="Y521" s="5" t="s">
        <v>1674</v>
      </c>
      <c r="Z521" s="6" t="s">
        <v>1675</v>
      </c>
      <c r="AA521" s="6" t="s">
        <v>44</v>
      </c>
      <c r="AB521" s="17"/>
      <c r="AC521" s="17"/>
      <c r="AD521" s="17"/>
    </row>
    <row r="522" customFormat="false" ht="15.75" hidden="false" customHeight="false" outlineLevel="0" collapsed="false">
      <c r="A522" s="5"/>
      <c r="B522" s="5"/>
      <c r="C522" s="5"/>
      <c r="D522" s="5"/>
      <c r="E522" s="5"/>
      <c r="F522" s="5"/>
      <c r="G522" s="5"/>
      <c r="H522" s="5"/>
      <c r="I522" s="5"/>
      <c r="J522" s="5"/>
      <c r="K522" s="5"/>
      <c r="L522" s="5"/>
      <c r="M522" s="5"/>
      <c r="N522" s="5"/>
      <c r="O522" s="5"/>
      <c r="P522" s="5"/>
      <c r="Q522" s="5"/>
      <c r="R522" s="5"/>
      <c r="S522" s="5" t="s">
        <v>1676</v>
      </c>
      <c r="T522" s="5" t="s">
        <v>1677</v>
      </c>
      <c r="U522" s="5" t="s">
        <v>1677</v>
      </c>
      <c r="V522" s="5" t="s">
        <v>1678</v>
      </c>
      <c r="W522" s="5" t="s">
        <v>1678</v>
      </c>
      <c r="X522" s="5" t="s">
        <v>1678</v>
      </c>
      <c r="Y522" s="5" t="s">
        <v>1678</v>
      </c>
      <c r="Z522" s="6" t="s">
        <v>1679</v>
      </c>
      <c r="AA522" s="6" t="s">
        <v>54</v>
      </c>
      <c r="AB522" s="17"/>
      <c r="AC522" s="17"/>
      <c r="AD522" s="17"/>
    </row>
    <row r="523" customFormat="false" ht="15.75" hidden="false" customHeight="false" outlineLevel="0" collapsed="false">
      <c r="A523" s="5"/>
      <c r="B523" s="5"/>
      <c r="C523" s="5"/>
      <c r="D523" s="5"/>
      <c r="E523" s="5"/>
      <c r="F523" s="5"/>
      <c r="G523" s="5"/>
      <c r="H523" s="5"/>
      <c r="I523" s="5"/>
      <c r="J523" s="5"/>
      <c r="K523" s="5"/>
      <c r="L523" s="5"/>
      <c r="M523" s="5"/>
      <c r="N523" s="5"/>
      <c r="O523" s="5"/>
      <c r="P523" s="5"/>
      <c r="Q523" s="5"/>
      <c r="R523" s="5"/>
      <c r="S523" s="5"/>
      <c r="T523" s="5"/>
      <c r="U523" s="5"/>
      <c r="V523" s="5" t="s">
        <v>1678</v>
      </c>
      <c r="W523" s="5" t="s">
        <v>1678</v>
      </c>
      <c r="X523" s="5" t="s">
        <v>1678</v>
      </c>
      <c r="Y523" s="5" t="s">
        <v>1678</v>
      </c>
      <c r="Z523" s="6" t="s">
        <v>1680</v>
      </c>
      <c r="AA523" s="6" t="s">
        <v>54</v>
      </c>
      <c r="AB523" s="17"/>
      <c r="AC523" s="17"/>
      <c r="AD523" s="17"/>
    </row>
    <row r="524" customFormat="false" ht="15.75" hidden="false" customHeight="false" outlineLevel="0" collapsed="false">
      <c r="A524" s="5"/>
      <c r="B524" s="5"/>
      <c r="C524" s="5"/>
      <c r="D524" s="5"/>
      <c r="E524" s="5"/>
      <c r="F524" s="5"/>
      <c r="G524" s="5"/>
      <c r="H524" s="5"/>
      <c r="I524" s="5"/>
      <c r="J524" s="5"/>
      <c r="K524" s="5"/>
      <c r="L524" s="5"/>
      <c r="M524" s="5"/>
      <c r="N524" s="5"/>
      <c r="O524" s="5"/>
      <c r="P524" s="5"/>
      <c r="Q524" s="5"/>
      <c r="R524" s="5"/>
      <c r="S524" s="5" t="s">
        <v>1681</v>
      </c>
      <c r="T524" s="5" t="s">
        <v>1682</v>
      </c>
      <c r="U524" s="5" t="s">
        <v>1683</v>
      </c>
      <c r="V524" s="5" t="s">
        <v>1684</v>
      </c>
      <c r="W524" s="5" t="s">
        <v>1684</v>
      </c>
      <c r="X524" s="5" t="s">
        <v>1684</v>
      </c>
      <c r="Y524" s="5" t="s">
        <v>1684</v>
      </c>
      <c r="Z524" s="6" t="s">
        <v>1685</v>
      </c>
      <c r="AA524" s="6" t="s">
        <v>44</v>
      </c>
      <c r="AB524" s="17"/>
      <c r="AC524" s="17"/>
      <c r="AD524" s="17"/>
    </row>
    <row r="525" customFormat="false" ht="15.75" hidden="false" customHeight="false" outlineLevel="0" collapsed="false">
      <c r="A525" s="5"/>
      <c r="B525" s="5"/>
      <c r="C525" s="5"/>
      <c r="D525" s="5"/>
      <c r="E525" s="5"/>
      <c r="F525" s="5"/>
      <c r="G525" s="5"/>
      <c r="H525" s="5"/>
      <c r="I525" s="5"/>
      <c r="J525" s="5"/>
      <c r="K525" s="5"/>
      <c r="L525" s="5"/>
      <c r="M525" s="5"/>
      <c r="N525" s="5"/>
      <c r="O525" s="5"/>
      <c r="P525" s="5"/>
      <c r="Q525" s="5"/>
      <c r="R525" s="5"/>
      <c r="S525" s="5"/>
      <c r="T525" s="5"/>
      <c r="U525" s="5" t="s">
        <v>1686</v>
      </c>
      <c r="V525" s="5" t="s">
        <v>1687</v>
      </c>
      <c r="W525" s="5" t="s">
        <v>1687</v>
      </c>
      <c r="X525" s="5" t="s">
        <v>1687</v>
      </c>
      <c r="Y525" s="5" t="s">
        <v>1687</v>
      </c>
      <c r="Z525" s="6" t="s">
        <v>1688</v>
      </c>
      <c r="AA525" s="6" t="s">
        <v>173</v>
      </c>
      <c r="AB525" s="17"/>
      <c r="AC525" s="17"/>
      <c r="AD525" s="17"/>
    </row>
    <row r="526" customFormat="false" ht="15.75" hidden="false" customHeight="false" outlineLevel="0" collapsed="false">
      <c r="A526" s="5"/>
      <c r="B526" s="5"/>
      <c r="C526" s="5"/>
      <c r="D526" s="5"/>
      <c r="E526" s="5"/>
      <c r="F526" s="5"/>
      <c r="G526" s="5"/>
      <c r="H526" s="5"/>
      <c r="I526" s="5"/>
      <c r="J526" s="5"/>
      <c r="K526" s="5"/>
      <c r="L526" s="5"/>
      <c r="M526" s="5"/>
      <c r="N526" s="5"/>
      <c r="O526" s="5"/>
      <c r="P526" s="5"/>
      <c r="Q526" s="5"/>
      <c r="R526" s="5"/>
      <c r="S526" s="5"/>
      <c r="T526" s="5"/>
      <c r="U526" s="5" t="s">
        <v>1689</v>
      </c>
      <c r="V526" s="5" t="s">
        <v>1690</v>
      </c>
      <c r="W526" s="5" t="s">
        <v>1690</v>
      </c>
      <c r="X526" s="5" t="s">
        <v>1690</v>
      </c>
      <c r="Y526" s="5" t="s">
        <v>1690</v>
      </c>
      <c r="Z526" s="6" t="s">
        <v>1691</v>
      </c>
      <c r="AA526" s="6" t="s">
        <v>54</v>
      </c>
      <c r="AB526" s="17"/>
      <c r="AC526" s="17"/>
      <c r="AD526" s="17"/>
    </row>
    <row r="527" customFormat="false" ht="15.75" hidden="false" customHeight="false" outlineLevel="0" collapsed="false">
      <c r="A527" s="5"/>
      <c r="B527" s="5"/>
      <c r="C527" s="5"/>
      <c r="D527" s="5"/>
      <c r="E527" s="5"/>
      <c r="F527" s="5"/>
      <c r="G527" s="5"/>
      <c r="H527" s="5"/>
      <c r="I527" s="5"/>
      <c r="J527" s="5"/>
      <c r="K527" s="5"/>
      <c r="L527" s="5"/>
      <c r="M527" s="5"/>
      <c r="N527" s="5"/>
      <c r="O527" s="5"/>
      <c r="P527" s="5"/>
      <c r="Q527" s="5"/>
      <c r="R527" s="5"/>
      <c r="S527" s="5"/>
      <c r="T527" s="5"/>
      <c r="U527" s="5" t="s">
        <v>1692</v>
      </c>
      <c r="V527" s="5" t="s">
        <v>1693</v>
      </c>
      <c r="W527" s="5" t="s">
        <v>1693</v>
      </c>
      <c r="X527" s="5" t="s">
        <v>1693</v>
      </c>
      <c r="Y527" s="5" t="s">
        <v>1693</v>
      </c>
      <c r="Z527" s="6" t="s">
        <v>1694</v>
      </c>
      <c r="AA527" s="6" t="s">
        <v>54</v>
      </c>
      <c r="AB527" s="17"/>
      <c r="AC527" s="17"/>
      <c r="AD527" s="17"/>
    </row>
    <row r="528" customFormat="false" ht="15.75" hidden="false" customHeight="false" outlineLevel="0" collapsed="false">
      <c r="A528" s="5"/>
      <c r="B528" s="5"/>
      <c r="C528" s="5"/>
      <c r="D528" s="5"/>
      <c r="E528" s="5"/>
      <c r="F528" s="5"/>
      <c r="G528" s="5"/>
      <c r="H528" s="5"/>
      <c r="I528" s="5"/>
      <c r="J528" s="5"/>
      <c r="K528" s="5"/>
      <c r="L528" s="5"/>
      <c r="M528" s="5"/>
      <c r="N528" s="5"/>
      <c r="O528" s="5"/>
      <c r="P528" s="5"/>
      <c r="Q528" s="5"/>
      <c r="R528" s="5"/>
      <c r="S528" s="5" t="s">
        <v>1695</v>
      </c>
      <c r="T528" s="5" t="s">
        <v>1696</v>
      </c>
      <c r="U528" s="5" t="s">
        <v>1696</v>
      </c>
      <c r="V528" s="5" t="s">
        <v>1697</v>
      </c>
      <c r="W528" s="5" t="s">
        <v>1697</v>
      </c>
      <c r="X528" s="5" t="s">
        <v>1697</v>
      </c>
      <c r="Y528" s="5" t="s">
        <v>1697</v>
      </c>
      <c r="Z528" s="6" t="s">
        <v>1698</v>
      </c>
      <c r="AA528" s="6" t="s">
        <v>352</v>
      </c>
      <c r="AB528" s="17"/>
      <c r="AC528" s="17"/>
      <c r="AD528" s="17"/>
    </row>
    <row r="529" customFormat="false" ht="15.75" hidden="false" customHeight="false" outlineLevel="0" collapsed="false">
      <c r="A529" s="5"/>
      <c r="B529" s="5"/>
      <c r="C529" s="5"/>
      <c r="D529" s="5"/>
      <c r="E529" s="5"/>
      <c r="F529" s="5"/>
      <c r="G529" s="5"/>
      <c r="H529" s="5"/>
      <c r="I529" s="5"/>
      <c r="J529" s="5"/>
      <c r="K529" s="5"/>
      <c r="L529" s="5"/>
      <c r="M529" s="5"/>
      <c r="N529" s="5"/>
      <c r="O529" s="5"/>
      <c r="P529" s="5"/>
      <c r="Q529" s="5"/>
      <c r="R529" s="5"/>
      <c r="S529" s="5" t="s">
        <v>1699</v>
      </c>
      <c r="T529" s="5" t="s">
        <v>1700</v>
      </c>
      <c r="U529" s="5" t="s">
        <v>1701</v>
      </c>
      <c r="V529" s="5" t="s">
        <v>1702</v>
      </c>
      <c r="W529" s="5" t="s">
        <v>1703</v>
      </c>
      <c r="X529" s="5" t="s">
        <v>1703</v>
      </c>
      <c r="Y529" s="5" t="s">
        <v>1703</v>
      </c>
      <c r="Z529" s="6" t="s">
        <v>1704</v>
      </c>
      <c r="AA529" s="6" t="s">
        <v>44</v>
      </c>
      <c r="AB529" s="17"/>
      <c r="AC529" s="17"/>
      <c r="AD529" s="17"/>
    </row>
    <row r="530" customFormat="false" ht="15.75" hidden="false" customHeight="false" outlineLevel="0" collapsed="false">
      <c r="A530" s="5"/>
      <c r="B530" s="5"/>
      <c r="C530" s="5"/>
      <c r="D530" s="5"/>
      <c r="E530" s="5"/>
      <c r="F530" s="5"/>
      <c r="G530" s="5"/>
      <c r="H530" s="5"/>
      <c r="I530" s="5"/>
      <c r="J530" s="5"/>
      <c r="K530" s="5"/>
      <c r="L530" s="5"/>
      <c r="M530" s="5"/>
      <c r="N530" s="5"/>
      <c r="O530" s="5"/>
      <c r="P530" s="5"/>
      <c r="Q530" s="5"/>
      <c r="R530" s="5"/>
      <c r="S530" s="5"/>
      <c r="T530" s="5" t="s">
        <v>1705</v>
      </c>
      <c r="U530" s="5" t="s">
        <v>1706</v>
      </c>
      <c r="V530" s="5" t="s">
        <v>1707</v>
      </c>
      <c r="W530" s="5" t="s">
        <v>1707</v>
      </c>
      <c r="X530" s="5" t="s">
        <v>1707</v>
      </c>
      <c r="Y530" s="5" t="s">
        <v>1707</v>
      </c>
      <c r="Z530" s="6" t="s">
        <v>1708</v>
      </c>
      <c r="AA530" s="6" t="s">
        <v>54</v>
      </c>
      <c r="AB530" s="17"/>
      <c r="AC530" s="17"/>
      <c r="AD530" s="17"/>
    </row>
    <row r="531" customFormat="false" ht="15.75" hidden="false" customHeight="false" outlineLevel="0" collapsed="false">
      <c r="A531" s="5"/>
      <c r="B531" s="5"/>
      <c r="C531" s="5"/>
      <c r="D531" s="5"/>
      <c r="E531" s="5"/>
      <c r="F531" s="5"/>
      <c r="G531" s="5"/>
      <c r="H531" s="5"/>
      <c r="I531" s="5"/>
      <c r="J531" s="5"/>
      <c r="K531" s="5"/>
      <c r="L531" s="5"/>
      <c r="M531" s="5"/>
      <c r="N531" s="5"/>
      <c r="O531" s="5"/>
      <c r="P531" s="5"/>
      <c r="Q531" s="5"/>
      <c r="R531" s="5"/>
      <c r="S531" s="5"/>
      <c r="T531" s="5"/>
      <c r="U531" s="5"/>
      <c r="V531" s="5" t="s">
        <v>1709</v>
      </c>
      <c r="W531" s="5" t="s">
        <v>1710</v>
      </c>
      <c r="X531" s="5" t="s">
        <v>1710</v>
      </c>
      <c r="Y531" s="5" t="s">
        <v>1710</v>
      </c>
      <c r="Z531" s="6" t="s">
        <v>1711</v>
      </c>
      <c r="AA531" s="6" t="s">
        <v>307</v>
      </c>
      <c r="AB531" s="17"/>
      <c r="AC531" s="17"/>
      <c r="AD531" s="17"/>
    </row>
    <row r="532" customFormat="false" ht="15.75" hidden="false" customHeight="false" outlineLevel="0" collapsed="false">
      <c r="A532" s="5"/>
      <c r="B532" s="5"/>
      <c r="C532" s="5"/>
      <c r="D532" s="5"/>
      <c r="E532" s="5"/>
      <c r="F532" s="5"/>
      <c r="G532" s="5"/>
      <c r="H532" s="5"/>
      <c r="I532" s="5"/>
      <c r="J532" s="5"/>
      <c r="K532" s="5"/>
      <c r="L532" s="5"/>
      <c r="M532" s="5"/>
      <c r="N532" s="5"/>
      <c r="O532" s="5"/>
      <c r="P532" s="5"/>
      <c r="Q532" s="5"/>
      <c r="R532" s="5"/>
      <c r="S532" s="5"/>
      <c r="T532" s="5"/>
      <c r="U532" s="5"/>
      <c r="V532" s="5" t="s">
        <v>1712</v>
      </c>
      <c r="W532" s="5" t="s">
        <v>1713</v>
      </c>
      <c r="X532" s="5" t="s">
        <v>1713</v>
      </c>
      <c r="Y532" s="5" t="s">
        <v>1713</v>
      </c>
      <c r="Z532" s="6" t="s">
        <v>1714</v>
      </c>
      <c r="AA532" s="6" t="s">
        <v>44</v>
      </c>
      <c r="AB532" s="17"/>
      <c r="AC532" s="17"/>
      <c r="AD532" s="17"/>
    </row>
    <row r="533" customFormat="false" ht="15.75" hidden="false" customHeight="false" outlineLevel="0" collapsed="false">
      <c r="A533" s="5"/>
      <c r="B533" s="5"/>
      <c r="C533" s="5"/>
      <c r="D533" s="5"/>
      <c r="E533" s="5"/>
      <c r="F533" s="5"/>
      <c r="G533" s="5"/>
      <c r="H533" s="5"/>
      <c r="I533" s="5"/>
      <c r="J533" s="5"/>
      <c r="K533" s="5"/>
      <c r="L533" s="5"/>
      <c r="M533" s="5"/>
      <c r="N533" s="5"/>
      <c r="O533" s="5"/>
      <c r="P533" s="5"/>
      <c r="Q533" s="5"/>
      <c r="R533" s="5"/>
      <c r="S533" s="5"/>
      <c r="T533" s="5" t="s">
        <v>1715</v>
      </c>
      <c r="U533" s="5" t="s">
        <v>1716</v>
      </c>
      <c r="V533" s="5" t="s">
        <v>1717</v>
      </c>
      <c r="W533" s="5" t="s">
        <v>1718</v>
      </c>
      <c r="X533" s="5" t="s">
        <v>1718</v>
      </c>
      <c r="Y533" s="5" t="s">
        <v>1718</v>
      </c>
      <c r="Z533" s="6" t="s">
        <v>1719</v>
      </c>
      <c r="AA533" s="6" t="s">
        <v>54</v>
      </c>
      <c r="AB533" s="17"/>
      <c r="AC533" s="17"/>
      <c r="AD533" s="17"/>
    </row>
    <row r="534" customFormat="false" ht="15.75" hidden="false" customHeight="false" outlineLevel="0" collapsed="false">
      <c r="A534" s="5"/>
      <c r="B534" s="5"/>
      <c r="C534" s="5"/>
      <c r="D534" s="5"/>
      <c r="E534" s="5"/>
      <c r="F534" s="5"/>
      <c r="G534" s="5"/>
      <c r="H534" s="5"/>
      <c r="I534" s="5"/>
      <c r="J534" s="5"/>
      <c r="K534" s="5"/>
      <c r="L534" s="5"/>
      <c r="M534" s="5"/>
      <c r="N534" s="5"/>
      <c r="O534" s="5"/>
      <c r="P534" s="5"/>
      <c r="Q534" s="5"/>
      <c r="R534" s="5"/>
      <c r="S534" s="5"/>
      <c r="T534" s="5" t="s">
        <v>1720</v>
      </c>
      <c r="U534" s="5" t="s">
        <v>1721</v>
      </c>
      <c r="V534" s="5" t="s">
        <v>1721</v>
      </c>
      <c r="W534" s="5" t="s">
        <v>1721</v>
      </c>
      <c r="X534" s="5" t="s">
        <v>1721</v>
      </c>
      <c r="Y534" s="5" t="s">
        <v>1721</v>
      </c>
      <c r="Z534" s="6" t="s">
        <v>1722</v>
      </c>
      <c r="AA534" s="6" t="s">
        <v>54</v>
      </c>
      <c r="AB534" s="17"/>
      <c r="AC534" s="17"/>
      <c r="AD534" s="17"/>
    </row>
    <row r="535" customFormat="false" ht="15.75" hidden="false" customHeight="false" outlineLevel="0" collapsed="false">
      <c r="A535" s="5"/>
      <c r="B535" s="5"/>
      <c r="C535" s="5"/>
      <c r="D535" s="5"/>
      <c r="E535" s="5"/>
      <c r="F535" s="5"/>
      <c r="G535" s="5"/>
      <c r="H535" s="5"/>
      <c r="I535" s="5"/>
      <c r="J535" s="5"/>
      <c r="K535" s="5"/>
      <c r="L535" s="5"/>
      <c r="M535" s="5"/>
      <c r="N535" s="5"/>
      <c r="O535" s="5"/>
      <c r="P535" s="5"/>
      <c r="Q535" s="5"/>
      <c r="R535" s="5"/>
      <c r="S535" s="5"/>
      <c r="T535" s="5"/>
      <c r="U535" s="5" t="s">
        <v>1723</v>
      </c>
      <c r="V535" s="5" t="s">
        <v>1724</v>
      </c>
      <c r="W535" s="5" t="s">
        <v>1725</v>
      </c>
      <c r="X535" s="5" t="s">
        <v>1725</v>
      </c>
      <c r="Y535" s="5" t="s">
        <v>1725</v>
      </c>
      <c r="Z535" s="6" t="s">
        <v>1726</v>
      </c>
      <c r="AA535" s="6" t="s">
        <v>54</v>
      </c>
      <c r="AB535" s="17"/>
      <c r="AC535" s="17"/>
      <c r="AD535" s="17"/>
    </row>
    <row r="536" customFormat="false" ht="15.75" hidden="false" customHeight="false" outlineLevel="0" collapsed="false">
      <c r="A536" s="18" t="s">
        <v>1727</v>
      </c>
      <c r="B536" s="5"/>
      <c r="C536" s="5"/>
      <c r="D536" s="5"/>
      <c r="E536" s="5"/>
      <c r="F536" s="5"/>
      <c r="G536" s="5"/>
      <c r="H536" s="5"/>
      <c r="I536" s="5"/>
      <c r="J536" s="5"/>
      <c r="K536" s="5"/>
      <c r="L536" s="5" t="s">
        <v>1728</v>
      </c>
      <c r="M536" s="5" t="s">
        <v>1728</v>
      </c>
      <c r="N536" s="5" t="s">
        <v>1728</v>
      </c>
      <c r="O536" s="5" t="s">
        <v>1728</v>
      </c>
      <c r="P536" s="5" t="s">
        <v>1728</v>
      </c>
      <c r="Q536" s="5" t="s">
        <v>1728</v>
      </c>
      <c r="R536" s="5" t="s">
        <v>1728</v>
      </c>
      <c r="S536" s="5" t="s">
        <v>1728</v>
      </c>
      <c r="T536" s="5" t="s">
        <v>1728</v>
      </c>
      <c r="U536" s="5" t="s">
        <v>1728</v>
      </c>
      <c r="V536" s="5" t="s">
        <v>1728</v>
      </c>
      <c r="W536" s="5" t="s">
        <v>1728</v>
      </c>
      <c r="X536" s="5" t="s">
        <v>1728</v>
      </c>
      <c r="Y536" s="5" t="s">
        <v>1728</v>
      </c>
      <c r="Z536" s="6" t="s">
        <v>1729</v>
      </c>
      <c r="AA536" s="6" t="s">
        <v>287</v>
      </c>
      <c r="AB536" s="6" t="s">
        <v>1730</v>
      </c>
      <c r="AC536" s="6" t="s">
        <v>451</v>
      </c>
      <c r="AD536" s="5" t="n">
        <v>3600</v>
      </c>
    </row>
    <row r="537" customFormat="false" ht="15.75" hidden="false" customHeight="false" outlineLevel="0" collapsed="false">
      <c r="A537" s="18"/>
      <c r="B537" s="5"/>
      <c r="C537" s="5"/>
      <c r="D537" s="5"/>
      <c r="E537" s="5"/>
      <c r="F537" s="5"/>
      <c r="G537" s="5"/>
      <c r="H537" s="5"/>
      <c r="I537" s="5"/>
      <c r="J537" s="5" t="s">
        <v>1731</v>
      </c>
      <c r="K537" s="5" t="s">
        <v>1731</v>
      </c>
      <c r="L537" s="5" t="s">
        <v>1731</v>
      </c>
      <c r="M537" s="5" t="s">
        <v>1731</v>
      </c>
      <c r="N537" s="5" t="s">
        <v>1731</v>
      </c>
      <c r="O537" s="5" t="s">
        <v>1731</v>
      </c>
      <c r="P537" s="5" t="s">
        <v>1731</v>
      </c>
      <c r="Q537" s="5" t="s">
        <v>1731</v>
      </c>
      <c r="R537" s="5" t="s">
        <v>1731</v>
      </c>
      <c r="S537" s="5" t="s">
        <v>1731</v>
      </c>
      <c r="T537" s="5" t="s">
        <v>1731</v>
      </c>
      <c r="U537" s="5" t="s">
        <v>1731</v>
      </c>
      <c r="V537" s="5" t="s">
        <v>1731</v>
      </c>
      <c r="W537" s="5" t="s">
        <v>1731</v>
      </c>
      <c r="X537" s="5" t="s">
        <v>1731</v>
      </c>
      <c r="Y537" s="5" t="s">
        <v>1731</v>
      </c>
      <c r="Z537" s="6" t="s">
        <v>1732</v>
      </c>
      <c r="AA537" s="6" t="s">
        <v>375</v>
      </c>
      <c r="AB537" s="6" t="s">
        <v>1730</v>
      </c>
      <c r="AC537" s="6" t="s">
        <v>740</v>
      </c>
      <c r="AD537" s="5" t="n">
        <v>4100</v>
      </c>
    </row>
    <row r="538" customFormat="false" ht="15.75" hidden="false" customHeight="false" outlineLevel="0" collapsed="false">
      <c r="A538" s="18"/>
      <c r="B538" s="5"/>
      <c r="C538" s="5"/>
      <c r="D538" s="5"/>
      <c r="E538" s="5"/>
      <c r="F538" s="5"/>
      <c r="G538" s="5"/>
      <c r="H538" s="5"/>
      <c r="I538" s="5"/>
      <c r="J538" s="5"/>
      <c r="K538" s="5"/>
      <c r="L538" s="5"/>
      <c r="M538" s="5"/>
      <c r="N538" s="5" t="s">
        <v>1733</v>
      </c>
      <c r="O538" s="5" t="s">
        <v>1734</v>
      </c>
      <c r="P538" s="5" t="s">
        <v>1735</v>
      </c>
      <c r="Q538" s="5" t="s">
        <v>1735</v>
      </c>
      <c r="R538" s="5" t="s">
        <v>1735</v>
      </c>
      <c r="S538" s="5" t="s">
        <v>1735</v>
      </c>
      <c r="T538" s="5" t="s">
        <v>1735</v>
      </c>
      <c r="U538" s="5" t="s">
        <v>1735</v>
      </c>
      <c r="V538" s="5" t="s">
        <v>1735</v>
      </c>
      <c r="W538" s="5" t="s">
        <v>1735</v>
      </c>
      <c r="X538" s="5" t="s">
        <v>1735</v>
      </c>
      <c r="Y538" s="5" t="s">
        <v>1735</v>
      </c>
      <c r="Z538" s="6" t="s">
        <v>1736</v>
      </c>
      <c r="AA538" s="6" t="s">
        <v>151</v>
      </c>
      <c r="AB538" s="8" t="s">
        <v>1730</v>
      </c>
      <c r="AC538" s="8" t="s">
        <v>59</v>
      </c>
      <c r="AD538" s="9" t="n">
        <v>3000</v>
      </c>
    </row>
    <row r="539" customFormat="false" ht="15.75" hidden="false" customHeight="false" outlineLevel="0" collapsed="false">
      <c r="A539" s="18"/>
      <c r="B539" s="5"/>
      <c r="C539" s="5"/>
      <c r="D539" s="5"/>
      <c r="E539" s="5"/>
      <c r="F539" s="5"/>
      <c r="G539" s="5"/>
      <c r="H539" s="5"/>
      <c r="I539" s="5"/>
      <c r="J539" s="5"/>
      <c r="K539" s="5"/>
      <c r="L539" s="5"/>
      <c r="M539" s="5"/>
      <c r="N539" s="5"/>
      <c r="O539" s="5" t="s">
        <v>1737</v>
      </c>
      <c r="P539" s="5" t="s">
        <v>1738</v>
      </c>
      <c r="Q539" s="5" t="s">
        <v>1738</v>
      </c>
      <c r="R539" s="5" t="s">
        <v>1738</v>
      </c>
      <c r="S539" s="5" t="s">
        <v>1738</v>
      </c>
      <c r="T539" s="5" t="s">
        <v>1738</v>
      </c>
      <c r="U539" s="5" t="s">
        <v>1738</v>
      </c>
      <c r="V539" s="5" t="s">
        <v>1738</v>
      </c>
      <c r="W539" s="5" t="s">
        <v>1738</v>
      </c>
      <c r="X539" s="5" t="s">
        <v>1739</v>
      </c>
      <c r="Y539" s="5" t="s">
        <v>1739</v>
      </c>
      <c r="Z539" s="6" t="s">
        <v>1740</v>
      </c>
      <c r="AA539" s="6" t="s">
        <v>54</v>
      </c>
      <c r="AB539" s="8"/>
      <c r="AC539" s="8"/>
      <c r="AD539" s="8"/>
    </row>
    <row r="540" customFormat="false" ht="15.75" hidden="false" customHeight="false" outlineLevel="0" collapsed="false">
      <c r="A540" s="18"/>
      <c r="B540" s="5"/>
      <c r="C540" s="5"/>
      <c r="D540" s="5"/>
      <c r="E540" s="5"/>
      <c r="F540" s="5"/>
      <c r="G540" s="5"/>
      <c r="H540" s="5"/>
      <c r="I540" s="5"/>
      <c r="J540" s="5"/>
      <c r="K540" s="5"/>
      <c r="L540" s="5"/>
      <c r="M540" s="5"/>
      <c r="N540" s="5"/>
      <c r="O540" s="5"/>
      <c r="P540" s="5"/>
      <c r="Q540" s="5"/>
      <c r="R540" s="5"/>
      <c r="S540" s="5"/>
      <c r="T540" s="5"/>
      <c r="U540" s="5"/>
      <c r="V540" s="5"/>
      <c r="W540" s="5"/>
      <c r="X540" s="5" t="s">
        <v>1741</v>
      </c>
      <c r="Y540" s="5" t="s">
        <v>1742</v>
      </c>
      <c r="Z540" s="6" t="s">
        <v>1743</v>
      </c>
      <c r="AA540" s="6" t="s">
        <v>112</v>
      </c>
      <c r="AB540" s="8"/>
      <c r="AC540" s="8"/>
      <c r="AD540" s="8"/>
    </row>
    <row r="541" customFormat="false" ht="15.75" hidden="false" customHeight="false" outlineLevel="0" collapsed="false">
      <c r="A541" s="18"/>
      <c r="B541" s="5"/>
      <c r="C541" s="5"/>
      <c r="D541" s="5"/>
      <c r="E541" s="5"/>
      <c r="F541" s="5"/>
      <c r="G541" s="5"/>
      <c r="H541" s="5"/>
      <c r="I541" s="5"/>
      <c r="J541" s="5"/>
      <c r="K541" s="5"/>
      <c r="L541" s="5"/>
      <c r="M541" s="5"/>
      <c r="N541" s="5"/>
      <c r="O541" s="5"/>
      <c r="P541" s="5"/>
      <c r="Q541" s="5"/>
      <c r="R541" s="5"/>
      <c r="S541" s="5"/>
      <c r="T541" s="5"/>
      <c r="U541" s="5"/>
      <c r="V541" s="5"/>
      <c r="W541" s="5"/>
      <c r="X541" s="5" t="s">
        <v>1744</v>
      </c>
      <c r="Y541" s="5" t="s">
        <v>1745</v>
      </c>
      <c r="Z541" s="6" t="s">
        <v>1746</v>
      </c>
      <c r="AA541" s="6" t="s">
        <v>44</v>
      </c>
      <c r="AB541" s="8"/>
      <c r="AC541" s="8"/>
      <c r="AD541" s="8"/>
    </row>
    <row r="542" customFormat="false" ht="15.75" hidden="false" customHeight="false" outlineLevel="0" collapsed="false">
      <c r="A542" s="18"/>
      <c r="B542" s="5"/>
      <c r="C542" s="5"/>
      <c r="D542" s="5"/>
      <c r="E542" s="5"/>
      <c r="F542" s="5"/>
      <c r="G542" s="5"/>
      <c r="H542" s="5"/>
      <c r="I542" s="5"/>
      <c r="J542" s="5"/>
      <c r="K542" s="5"/>
      <c r="L542" s="5"/>
      <c r="M542" s="5" t="s">
        <v>1747</v>
      </c>
      <c r="N542" s="5" t="s">
        <v>1747</v>
      </c>
      <c r="O542" s="5" t="s">
        <v>1747</v>
      </c>
      <c r="P542" s="5" t="s">
        <v>1747</v>
      </c>
      <c r="Q542" s="5" t="s">
        <v>1747</v>
      </c>
      <c r="R542" s="5" t="s">
        <v>1747</v>
      </c>
      <c r="S542" s="5" t="s">
        <v>1747</v>
      </c>
      <c r="T542" s="5" t="s">
        <v>1747</v>
      </c>
      <c r="U542" s="5" t="s">
        <v>1747</v>
      </c>
      <c r="V542" s="5" t="s">
        <v>1747</v>
      </c>
      <c r="W542" s="5" t="s">
        <v>1747</v>
      </c>
      <c r="X542" s="5" t="s">
        <v>1748</v>
      </c>
      <c r="Y542" s="5" t="s">
        <v>1749</v>
      </c>
      <c r="Z542" s="6" t="s">
        <v>1750</v>
      </c>
      <c r="AA542" s="6" t="s">
        <v>44</v>
      </c>
      <c r="AB542" s="6" t="s">
        <v>1730</v>
      </c>
      <c r="AC542" s="6" t="s">
        <v>1751</v>
      </c>
      <c r="AD542" s="5" t="n">
        <v>3400</v>
      </c>
    </row>
    <row r="543" customFormat="false" ht="15.75" hidden="false" customHeight="false" outlineLevel="0" collapsed="false">
      <c r="A543" s="18" t="s">
        <v>1752</v>
      </c>
      <c r="B543" s="5"/>
      <c r="C543" s="5"/>
      <c r="D543" s="5"/>
      <c r="E543" s="5"/>
      <c r="F543" s="5"/>
      <c r="G543" s="5"/>
      <c r="H543" s="5"/>
      <c r="I543" s="5"/>
      <c r="J543" s="5" t="s">
        <v>1753</v>
      </c>
      <c r="K543" s="5" t="s">
        <v>1754</v>
      </c>
      <c r="L543" s="5" t="s">
        <v>1754</v>
      </c>
      <c r="M543" s="5" t="s">
        <v>1754</v>
      </c>
      <c r="N543" s="5" t="s">
        <v>1754</v>
      </c>
      <c r="O543" s="5" t="s">
        <v>1754</v>
      </c>
      <c r="P543" s="5" t="s">
        <v>1754</v>
      </c>
      <c r="Q543" s="5" t="s">
        <v>1754</v>
      </c>
      <c r="R543" s="5" t="s">
        <v>1754</v>
      </c>
      <c r="S543" s="5" t="s">
        <v>1754</v>
      </c>
      <c r="T543" s="5" t="s">
        <v>1754</v>
      </c>
      <c r="U543" s="5" t="s">
        <v>1755</v>
      </c>
      <c r="V543" s="5" t="s">
        <v>1755</v>
      </c>
      <c r="W543" s="5" t="s">
        <v>1755</v>
      </c>
      <c r="X543" s="5" t="s">
        <v>1755</v>
      </c>
      <c r="Y543" s="5" t="s">
        <v>1755</v>
      </c>
      <c r="Z543" s="6" t="s">
        <v>1756</v>
      </c>
      <c r="AA543" s="6" t="s">
        <v>44</v>
      </c>
      <c r="AB543" s="8" t="s">
        <v>1528</v>
      </c>
      <c r="AC543" s="8" t="s">
        <v>1757</v>
      </c>
      <c r="AD543" s="9" t="n">
        <v>4100</v>
      </c>
    </row>
    <row r="544" customFormat="false" ht="15.75" hidden="false" customHeight="false" outlineLevel="0" collapsed="false">
      <c r="A544" s="18"/>
      <c r="B544" s="5"/>
      <c r="C544" s="5"/>
      <c r="D544" s="5"/>
      <c r="E544" s="5"/>
      <c r="F544" s="5"/>
      <c r="G544" s="5"/>
      <c r="H544" s="5"/>
      <c r="I544" s="5"/>
      <c r="J544" s="5"/>
      <c r="K544" s="5"/>
      <c r="L544" s="5"/>
      <c r="M544" s="5"/>
      <c r="N544" s="5"/>
      <c r="O544" s="5"/>
      <c r="P544" s="5"/>
      <c r="Q544" s="5"/>
      <c r="R544" s="5"/>
      <c r="S544" s="5"/>
      <c r="T544" s="5"/>
      <c r="U544" s="5" t="s">
        <v>1755</v>
      </c>
      <c r="V544" s="5" t="s">
        <v>1755</v>
      </c>
      <c r="W544" s="5" t="s">
        <v>1755</v>
      </c>
      <c r="X544" s="5" t="s">
        <v>1755</v>
      </c>
      <c r="Y544" s="5" t="s">
        <v>1755</v>
      </c>
      <c r="Z544" s="6" t="s">
        <v>1758</v>
      </c>
      <c r="AA544" s="6" t="s">
        <v>638</v>
      </c>
      <c r="AB544" s="8"/>
      <c r="AC544" s="8"/>
      <c r="AD544" s="8"/>
    </row>
    <row r="545" customFormat="false" ht="15.75" hidden="false" customHeight="false" outlineLevel="0" collapsed="false">
      <c r="A545" s="18"/>
      <c r="B545" s="5"/>
      <c r="C545" s="5"/>
      <c r="D545" s="5"/>
      <c r="E545" s="5"/>
      <c r="F545" s="5"/>
      <c r="G545" s="5"/>
      <c r="H545" s="5"/>
      <c r="I545" s="5"/>
      <c r="J545" s="5"/>
      <c r="K545" s="5"/>
      <c r="L545" s="5"/>
      <c r="M545" s="5"/>
      <c r="N545" s="5"/>
      <c r="O545" s="5"/>
      <c r="P545" s="5"/>
      <c r="Q545" s="5"/>
      <c r="R545" s="5"/>
      <c r="S545" s="5"/>
      <c r="T545" s="5"/>
      <c r="U545" s="5" t="s">
        <v>1759</v>
      </c>
      <c r="V545" s="5" t="s">
        <v>1760</v>
      </c>
      <c r="W545" s="5" t="s">
        <v>1760</v>
      </c>
      <c r="X545" s="5" t="s">
        <v>1760</v>
      </c>
      <c r="Y545" s="5" t="s">
        <v>1760</v>
      </c>
      <c r="Z545" s="6" t="s">
        <v>1761</v>
      </c>
      <c r="AA545" s="6" t="s">
        <v>44</v>
      </c>
      <c r="AB545" s="8"/>
      <c r="AC545" s="8"/>
      <c r="AD545" s="8"/>
    </row>
    <row r="546" customFormat="false" ht="15.75" hidden="false" customHeight="false" outlineLevel="0" collapsed="false">
      <c r="A546" s="18"/>
      <c r="B546" s="5"/>
      <c r="C546" s="5"/>
      <c r="D546" s="5"/>
      <c r="E546" s="5"/>
      <c r="F546" s="5"/>
      <c r="G546" s="5"/>
      <c r="H546" s="5"/>
      <c r="I546" s="5"/>
      <c r="J546" s="5" t="s">
        <v>1762</v>
      </c>
      <c r="K546" s="5" t="s">
        <v>1763</v>
      </c>
      <c r="L546" s="5" t="s">
        <v>1763</v>
      </c>
      <c r="M546" s="5" t="s">
        <v>1763</v>
      </c>
      <c r="N546" s="5" t="s">
        <v>1763</v>
      </c>
      <c r="O546" s="5" t="s">
        <v>1763</v>
      </c>
      <c r="P546" s="5" t="s">
        <v>1763</v>
      </c>
      <c r="Q546" s="5" t="s">
        <v>1763</v>
      </c>
      <c r="R546" s="5" t="s">
        <v>1763</v>
      </c>
      <c r="S546" s="5" t="s">
        <v>1763</v>
      </c>
      <c r="T546" s="5" t="s">
        <v>1763</v>
      </c>
      <c r="U546" s="5" t="s">
        <v>1763</v>
      </c>
      <c r="V546" s="5" t="s">
        <v>1763</v>
      </c>
      <c r="W546" s="5" t="s">
        <v>1764</v>
      </c>
      <c r="X546" s="5" t="s">
        <v>1764</v>
      </c>
      <c r="Y546" s="5" t="s">
        <v>1764</v>
      </c>
      <c r="Z546" s="6" t="s">
        <v>1765</v>
      </c>
      <c r="AA546" s="6" t="s">
        <v>112</v>
      </c>
      <c r="AB546" s="8"/>
      <c r="AC546" s="8"/>
      <c r="AD546" s="8"/>
    </row>
    <row r="547" customFormat="false" ht="15.75" hidden="false" customHeight="false" outlineLevel="0" collapsed="false">
      <c r="A547" s="18"/>
      <c r="B547" s="5"/>
      <c r="C547" s="5"/>
      <c r="D547" s="5"/>
      <c r="E547" s="5"/>
      <c r="F547" s="5"/>
      <c r="G547" s="5"/>
      <c r="H547" s="5"/>
      <c r="I547" s="5"/>
      <c r="J547" s="5"/>
      <c r="K547" s="5"/>
      <c r="L547" s="5"/>
      <c r="M547" s="5"/>
      <c r="N547" s="5"/>
      <c r="O547" s="5"/>
      <c r="P547" s="5"/>
      <c r="Q547" s="5"/>
      <c r="R547" s="5"/>
      <c r="S547" s="5"/>
      <c r="T547" s="5"/>
      <c r="U547" s="5"/>
      <c r="V547" s="5"/>
      <c r="W547" s="5" t="s">
        <v>1766</v>
      </c>
      <c r="X547" s="5" t="s">
        <v>1767</v>
      </c>
      <c r="Y547" s="5" t="s">
        <v>1767</v>
      </c>
      <c r="Z547" s="6" t="s">
        <v>1768</v>
      </c>
      <c r="AA547" s="6" t="s">
        <v>44</v>
      </c>
      <c r="AB547" s="8"/>
      <c r="AC547" s="8"/>
      <c r="AD547" s="8"/>
    </row>
    <row r="548" customFormat="false" ht="15.75" hidden="false" customHeight="false" outlineLevel="0" collapsed="false">
      <c r="A548" s="18"/>
      <c r="B548" s="5"/>
      <c r="C548" s="5"/>
      <c r="D548" s="5"/>
      <c r="E548" s="5"/>
      <c r="F548" s="5"/>
      <c r="G548" s="5"/>
      <c r="H548" s="5"/>
      <c r="I548" s="5"/>
      <c r="J548" s="5"/>
      <c r="K548" s="5"/>
      <c r="L548" s="5"/>
      <c r="M548" s="5"/>
      <c r="N548" s="5"/>
      <c r="O548" s="5"/>
      <c r="P548" s="5"/>
      <c r="Q548" s="5"/>
      <c r="R548" s="5"/>
      <c r="S548" s="5"/>
      <c r="T548" s="5"/>
      <c r="U548" s="5" t="s">
        <v>1769</v>
      </c>
      <c r="V548" s="5" t="s">
        <v>1769</v>
      </c>
      <c r="W548" s="5" t="s">
        <v>1769</v>
      </c>
      <c r="X548" s="5" t="s">
        <v>1769</v>
      </c>
      <c r="Y548" s="5" t="s">
        <v>1769</v>
      </c>
      <c r="Z548" s="6" t="s">
        <v>1770</v>
      </c>
      <c r="AA548" s="6" t="s">
        <v>44</v>
      </c>
      <c r="AB548" s="6" t="s">
        <v>1465</v>
      </c>
      <c r="AC548" s="6" t="s">
        <v>489</v>
      </c>
      <c r="AD548" s="5" t="n">
        <v>1300</v>
      </c>
    </row>
    <row r="549" customFormat="false" ht="15.75" hidden="false" customHeight="false" outlineLevel="0" collapsed="false">
      <c r="A549" s="18"/>
      <c r="B549" s="5"/>
      <c r="C549" s="5"/>
      <c r="D549" s="5"/>
      <c r="E549" s="5"/>
      <c r="F549" s="5"/>
      <c r="G549" s="5"/>
      <c r="H549" s="5"/>
      <c r="I549" s="5"/>
      <c r="J549" s="5"/>
      <c r="K549" s="5"/>
      <c r="L549" s="5"/>
      <c r="M549" s="5"/>
      <c r="N549" s="5"/>
      <c r="O549" s="5"/>
      <c r="P549" s="5"/>
      <c r="Q549" s="5"/>
      <c r="R549" s="5"/>
      <c r="S549" s="5"/>
      <c r="T549" s="5"/>
      <c r="U549" s="5"/>
      <c r="V549" s="5"/>
      <c r="W549" s="5"/>
      <c r="X549" s="5" t="s">
        <v>1771</v>
      </c>
      <c r="Y549" s="5" t="s">
        <v>1771</v>
      </c>
      <c r="Z549" s="6" t="s">
        <v>1772</v>
      </c>
      <c r="AA549" s="6" t="s">
        <v>125</v>
      </c>
      <c r="AB549" s="8" t="s">
        <v>182</v>
      </c>
      <c r="AC549" s="8" t="s">
        <v>45</v>
      </c>
      <c r="AD549" s="9" t="n">
        <v>600</v>
      </c>
    </row>
    <row r="550" customFormat="false" ht="15.75" hidden="false" customHeight="false" outlineLevel="0" collapsed="false">
      <c r="A550" s="18"/>
      <c r="B550" s="5"/>
      <c r="C550" s="5"/>
      <c r="D550" s="5"/>
      <c r="E550" s="5"/>
      <c r="F550" s="5"/>
      <c r="G550" s="5"/>
      <c r="H550" s="5"/>
      <c r="I550" s="5"/>
      <c r="J550" s="5"/>
      <c r="K550" s="5"/>
      <c r="L550" s="5"/>
      <c r="M550" s="5"/>
      <c r="N550" s="5"/>
      <c r="O550" s="5"/>
      <c r="P550" s="5"/>
      <c r="Q550" s="5"/>
      <c r="R550" s="5"/>
      <c r="S550" s="5"/>
      <c r="T550" s="5"/>
      <c r="U550" s="5"/>
      <c r="V550" s="5"/>
      <c r="W550" s="5"/>
      <c r="X550" s="5" t="s">
        <v>1771</v>
      </c>
      <c r="Y550" s="5" t="s">
        <v>1771</v>
      </c>
      <c r="Z550" s="6" t="s">
        <v>1773</v>
      </c>
      <c r="AA550" s="6" t="s">
        <v>90</v>
      </c>
      <c r="AB550" s="8"/>
      <c r="AC550" s="8"/>
      <c r="AD550" s="8"/>
    </row>
    <row r="551" customFormat="false" ht="15.75" hidden="false" customHeight="false" outlineLevel="0" collapsed="false">
      <c r="A551" s="18"/>
      <c r="B551" s="5"/>
      <c r="C551" s="5"/>
      <c r="D551" s="5"/>
      <c r="E551" s="5"/>
      <c r="F551" s="5"/>
      <c r="G551" s="5"/>
      <c r="H551" s="5"/>
      <c r="I551" s="5"/>
      <c r="J551" s="5"/>
      <c r="K551" s="5"/>
      <c r="L551" s="5"/>
      <c r="M551" s="5"/>
      <c r="N551" s="5"/>
      <c r="O551" s="5"/>
      <c r="P551" s="5"/>
      <c r="Q551" s="5"/>
      <c r="R551" s="5"/>
      <c r="S551" s="5"/>
      <c r="T551" s="5"/>
      <c r="U551" s="5"/>
      <c r="V551" s="5"/>
      <c r="W551" s="5"/>
      <c r="X551" s="5"/>
      <c r="Y551" s="19" t="s">
        <v>1774</v>
      </c>
      <c r="Z551" s="20" t="s">
        <v>1775</v>
      </c>
      <c r="AA551" s="20" t="s">
        <v>90</v>
      </c>
      <c r="AB551" s="8"/>
      <c r="AC551" s="8"/>
      <c r="AD551" s="12" t="n">
        <v>275</v>
      </c>
    </row>
    <row r="552" customFormat="false" ht="15.75" hidden="false" customHeight="false" outlineLevel="0" collapsed="false">
      <c r="A552" s="18" t="s">
        <v>1776</v>
      </c>
      <c r="B552" s="5"/>
      <c r="C552" s="5"/>
      <c r="D552" s="5"/>
      <c r="E552" s="5"/>
      <c r="F552" s="5"/>
      <c r="G552" s="5"/>
      <c r="H552" s="5"/>
      <c r="I552" s="5"/>
      <c r="J552" s="5"/>
      <c r="K552" s="5"/>
      <c r="L552" s="5"/>
      <c r="M552" s="5"/>
      <c r="N552" s="5"/>
      <c r="O552" s="5"/>
      <c r="P552" s="5"/>
      <c r="Q552" s="5"/>
      <c r="R552" s="5"/>
      <c r="S552" s="5"/>
      <c r="T552" s="5"/>
      <c r="U552" s="5"/>
      <c r="V552" s="5" t="s">
        <v>1777</v>
      </c>
      <c r="W552" s="5" t="s">
        <v>1777</v>
      </c>
      <c r="X552" s="5" t="s">
        <v>1777</v>
      </c>
      <c r="Y552" s="5" t="s">
        <v>1777</v>
      </c>
      <c r="Z552" s="6" t="s">
        <v>1778</v>
      </c>
      <c r="AA552" s="6" t="s">
        <v>287</v>
      </c>
      <c r="AB552" s="6" t="s">
        <v>1465</v>
      </c>
      <c r="AC552" s="6" t="s">
        <v>45</v>
      </c>
      <c r="AD552" s="5" t="n">
        <v>1100</v>
      </c>
    </row>
    <row r="553" customFormat="false" ht="15.75" hidden="false" customHeight="false" outlineLevel="0" collapsed="false">
      <c r="A553" s="18"/>
      <c r="B553" s="5"/>
      <c r="C553" s="5"/>
      <c r="D553" s="5"/>
      <c r="E553" s="5"/>
      <c r="F553" s="5"/>
      <c r="G553" s="5"/>
      <c r="H553" s="5"/>
      <c r="I553" s="5"/>
      <c r="J553" s="5"/>
      <c r="K553" s="5"/>
      <c r="L553" s="5"/>
      <c r="M553" s="5"/>
      <c r="N553" s="5"/>
      <c r="O553" s="5"/>
      <c r="P553" s="5"/>
      <c r="Q553" s="5"/>
      <c r="R553" s="5"/>
      <c r="S553" s="5"/>
      <c r="T553" s="5"/>
      <c r="U553" s="5"/>
      <c r="V553" s="5" t="s">
        <v>1779</v>
      </c>
      <c r="W553" s="5" t="s">
        <v>1779</v>
      </c>
      <c r="X553" s="5" t="s">
        <v>1779</v>
      </c>
      <c r="Y553" s="5" t="s">
        <v>1779</v>
      </c>
      <c r="Z553" s="6" t="s">
        <v>1780</v>
      </c>
      <c r="AA553" s="6" t="s">
        <v>33</v>
      </c>
      <c r="AB553" s="6" t="s">
        <v>1465</v>
      </c>
      <c r="AC553" s="6" t="s">
        <v>45</v>
      </c>
      <c r="AD553" s="5" t="n">
        <v>1000</v>
      </c>
    </row>
    <row r="554" customFormat="false" ht="15.75" hidden="false" customHeight="false" outlineLevel="0" collapsed="false">
      <c r="A554" s="18"/>
      <c r="B554" s="5"/>
      <c r="C554" s="5"/>
      <c r="D554" s="5"/>
      <c r="E554" s="5"/>
      <c r="F554" s="5"/>
      <c r="G554" s="5"/>
      <c r="H554" s="5"/>
      <c r="I554" s="5"/>
      <c r="J554" s="5"/>
      <c r="K554" s="5"/>
      <c r="L554" s="5"/>
      <c r="M554" s="5"/>
      <c r="N554" s="5"/>
      <c r="O554" s="5"/>
      <c r="P554" s="5"/>
      <c r="Q554" s="5"/>
      <c r="R554" s="5"/>
      <c r="S554" s="5"/>
      <c r="T554" s="5"/>
      <c r="U554" s="5" t="s">
        <v>1781</v>
      </c>
      <c r="V554" s="5" t="s">
        <v>1781</v>
      </c>
      <c r="W554" s="5" t="s">
        <v>1781</v>
      </c>
      <c r="X554" s="5" t="s">
        <v>1781</v>
      </c>
      <c r="Y554" s="5" t="s">
        <v>1781</v>
      </c>
      <c r="Z554" s="6" t="s">
        <v>1782</v>
      </c>
      <c r="AA554" s="6" t="s">
        <v>125</v>
      </c>
      <c r="AB554" s="8" t="s">
        <v>1465</v>
      </c>
      <c r="AC554" s="8" t="s">
        <v>1220</v>
      </c>
      <c r="AD554" s="9" t="n">
        <v>1250</v>
      </c>
    </row>
    <row r="555" customFormat="false" ht="15.75" hidden="false" customHeight="false" outlineLevel="0" collapsed="false">
      <c r="A555" s="18"/>
      <c r="B555" s="5"/>
      <c r="C555" s="5"/>
      <c r="D555" s="5"/>
      <c r="E555" s="5"/>
      <c r="F555" s="5"/>
      <c r="G555" s="5"/>
      <c r="H555" s="5"/>
      <c r="I555" s="5"/>
      <c r="J555" s="5"/>
      <c r="K555" s="5"/>
      <c r="L555" s="5"/>
      <c r="M555" s="5"/>
      <c r="N555" s="5"/>
      <c r="O555" s="5"/>
      <c r="P555" s="5"/>
      <c r="Q555" s="5"/>
      <c r="R555" s="5"/>
      <c r="S555" s="5"/>
      <c r="T555" s="5"/>
      <c r="U555" s="5" t="s">
        <v>1783</v>
      </c>
      <c r="V555" s="5" t="s">
        <v>1784</v>
      </c>
      <c r="W555" s="5" t="s">
        <v>1784</v>
      </c>
      <c r="X555" s="5" t="s">
        <v>1784</v>
      </c>
      <c r="Y555" s="5" t="s">
        <v>1784</v>
      </c>
      <c r="Z555" s="6" t="s">
        <v>1785</v>
      </c>
      <c r="AA555" s="6" t="s">
        <v>125</v>
      </c>
      <c r="AB555" s="8"/>
      <c r="AC555" s="8"/>
      <c r="AD555" s="8"/>
    </row>
    <row r="556" customFormat="false" ht="15.75" hidden="false" customHeight="false" outlineLevel="0" collapsed="false">
      <c r="A556" s="18"/>
      <c r="B556" s="5"/>
      <c r="C556" s="5"/>
      <c r="D556" s="5"/>
      <c r="E556" s="5"/>
      <c r="F556" s="5"/>
      <c r="G556" s="5"/>
      <c r="H556" s="5"/>
      <c r="I556" s="5"/>
      <c r="J556" s="5"/>
      <c r="K556" s="5"/>
      <c r="L556" s="5"/>
      <c r="M556" s="5"/>
      <c r="N556" s="5"/>
      <c r="O556" s="5"/>
      <c r="P556" s="5"/>
      <c r="Q556" s="5"/>
      <c r="R556" s="5"/>
      <c r="S556" s="5"/>
      <c r="T556" s="5"/>
      <c r="U556" s="5"/>
      <c r="V556" s="5"/>
      <c r="W556" s="5"/>
      <c r="X556" s="5" t="s">
        <v>1786</v>
      </c>
      <c r="Y556" s="5" t="s">
        <v>1786</v>
      </c>
      <c r="Z556" s="6" t="s">
        <v>1787</v>
      </c>
      <c r="AA556" s="6" t="s">
        <v>90</v>
      </c>
      <c r="AB556" s="6" t="s">
        <v>182</v>
      </c>
      <c r="AC556" s="6" t="s">
        <v>489</v>
      </c>
      <c r="AD556" s="5" t="n">
        <v>550</v>
      </c>
    </row>
    <row r="557" customFormat="false" ht="15.75" hidden="false" customHeight="false" outlineLevel="0" collapsed="false">
      <c r="A557" s="18"/>
      <c r="B557" s="5"/>
      <c r="C557" s="5"/>
      <c r="D557" s="5"/>
      <c r="E557" s="5"/>
      <c r="F557" s="5"/>
      <c r="G557" s="5"/>
      <c r="H557" s="5"/>
      <c r="I557" s="5"/>
      <c r="J557" s="5"/>
      <c r="K557" s="5"/>
      <c r="L557" s="5"/>
      <c r="M557" s="5"/>
      <c r="N557" s="5"/>
      <c r="O557" s="5"/>
      <c r="P557" s="5"/>
      <c r="Q557" s="5"/>
      <c r="R557" s="5"/>
      <c r="S557" s="5"/>
      <c r="T557" s="5"/>
      <c r="U557" s="5"/>
      <c r="V557" s="5"/>
      <c r="W557" s="5"/>
      <c r="X557" s="5"/>
      <c r="Y557" s="19" t="s">
        <v>1788</v>
      </c>
      <c r="Z557" s="20" t="s">
        <v>1789</v>
      </c>
      <c r="AA557" s="20" t="s">
        <v>44</v>
      </c>
      <c r="AB557" s="6" t="s">
        <v>182</v>
      </c>
      <c r="AC557" s="6" t="s">
        <v>45</v>
      </c>
      <c r="AD557" s="5" t="n">
        <v>150</v>
      </c>
    </row>
    <row r="558" customFormat="false" ht="15.75" hidden="false" customHeight="false" outlineLevel="0" collapsed="false">
      <c r="A558" s="18"/>
      <c r="B558" s="5"/>
      <c r="C558" s="5"/>
      <c r="D558" s="5"/>
      <c r="E558" s="5"/>
      <c r="F558" s="5"/>
      <c r="G558" s="5"/>
      <c r="H558" s="5"/>
      <c r="I558" s="5"/>
      <c r="J558" s="5"/>
      <c r="K558" s="5"/>
      <c r="L558" s="5"/>
      <c r="M558" s="5"/>
      <c r="N558" s="5"/>
      <c r="O558" s="5"/>
      <c r="P558" s="5"/>
      <c r="Q558" s="5"/>
      <c r="R558" s="5"/>
      <c r="S558" s="5" t="s">
        <v>1790</v>
      </c>
      <c r="T558" s="5" t="s">
        <v>1790</v>
      </c>
      <c r="U558" s="5" t="s">
        <v>1790</v>
      </c>
      <c r="V558" s="5" t="s">
        <v>1790</v>
      </c>
      <c r="W558" s="5" t="s">
        <v>1790</v>
      </c>
      <c r="X558" s="5" t="s">
        <v>1791</v>
      </c>
      <c r="Y558" s="5" t="s">
        <v>1791</v>
      </c>
      <c r="Z558" s="6" t="s">
        <v>1792</v>
      </c>
      <c r="AA558" s="6" t="s">
        <v>44</v>
      </c>
      <c r="AB558" s="6" t="s">
        <v>1465</v>
      </c>
      <c r="AC558" s="6" t="s">
        <v>45</v>
      </c>
      <c r="AD558" s="5" t="n">
        <v>1800</v>
      </c>
    </row>
    <row r="559" customFormat="false" ht="15.75" hidden="false" customHeight="false" outlineLevel="0" collapsed="false">
      <c r="A559" s="18"/>
      <c r="B559" s="5"/>
      <c r="C559" s="5"/>
      <c r="D559" s="5"/>
      <c r="E559" s="5"/>
      <c r="F559" s="5"/>
      <c r="G559" s="5"/>
      <c r="H559" s="5"/>
      <c r="I559" s="5"/>
      <c r="J559" s="5"/>
      <c r="K559" s="5"/>
      <c r="L559" s="5"/>
      <c r="M559" s="5"/>
      <c r="N559" s="5"/>
      <c r="O559" s="5"/>
      <c r="P559" s="5"/>
      <c r="Q559" s="5"/>
      <c r="R559" s="5"/>
      <c r="S559" s="5"/>
      <c r="T559" s="5" t="s">
        <v>1793</v>
      </c>
      <c r="U559" s="5" t="s">
        <v>1793</v>
      </c>
      <c r="V559" s="5" t="s">
        <v>1793</v>
      </c>
      <c r="W559" s="5" t="s">
        <v>1793</v>
      </c>
      <c r="X559" s="5" t="s">
        <v>1793</v>
      </c>
      <c r="Y559" s="5" t="s">
        <v>1793</v>
      </c>
      <c r="Z559" s="6" t="s">
        <v>1794</v>
      </c>
      <c r="AA559" s="6" t="s">
        <v>44</v>
      </c>
      <c r="AB559" s="6" t="s">
        <v>1465</v>
      </c>
      <c r="AC559" s="6" t="s">
        <v>45</v>
      </c>
      <c r="AD559" s="5" t="n">
        <v>1700</v>
      </c>
    </row>
    <row r="560" customFormat="false" ht="15.75" hidden="false" customHeight="false" outlineLevel="0" collapsed="false">
      <c r="A560" s="18"/>
      <c r="B560" s="5"/>
      <c r="C560" s="5"/>
      <c r="D560" s="5"/>
      <c r="E560" s="5"/>
      <c r="F560" s="5"/>
      <c r="G560" s="5"/>
      <c r="H560" s="5"/>
      <c r="I560" s="5"/>
      <c r="J560" s="5"/>
      <c r="K560" s="5"/>
      <c r="L560" s="5"/>
      <c r="M560" s="5"/>
      <c r="N560" s="5"/>
      <c r="O560" s="5"/>
      <c r="P560" s="5"/>
      <c r="Q560" s="5"/>
      <c r="R560" s="5"/>
      <c r="S560" s="5"/>
      <c r="T560" s="5"/>
      <c r="U560" s="5" t="s">
        <v>1795</v>
      </c>
      <c r="V560" s="5" t="s">
        <v>1796</v>
      </c>
      <c r="W560" s="5" t="s">
        <v>1796</v>
      </c>
      <c r="X560" s="5" t="s">
        <v>1797</v>
      </c>
      <c r="Y560" s="5" t="s">
        <v>1797</v>
      </c>
      <c r="Z560" s="6" t="s">
        <v>1798</v>
      </c>
      <c r="AA560" s="6" t="s">
        <v>44</v>
      </c>
      <c r="AB560" s="8" t="s">
        <v>1465</v>
      </c>
      <c r="AC560" s="8" t="s">
        <v>45</v>
      </c>
      <c r="AD560" s="9" t="n">
        <v>1450</v>
      </c>
    </row>
    <row r="561" customFormat="false" ht="15.75" hidden="false" customHeight="false" outlineLevel="0" collapsed="false">
      <c r="A561" s="18"/>
      <c r="B561" s="5"/>
      <c r="C561" s="5"/>
      <c r="D561" s="5"/>
      <c r="E561" s="5"/>
      <c r="F561" s="5"/>
      <c r="G561" s="5"/>
      <c r="H561" s="5"/>
      <c r="I561" s="5"/>
      <c r="J561" s="5"/>
      <c r="K561" s="5"/>
      <c r="L561" s="5"/>
      <c r="M561" s="5"/>
      <c r="N561" s="5"/>
      <c r="O561" s="5"/>
      <c r="P561" s="5"/>
      <c r="Q561" s="5"/>
      <c r="R561" s="5"/>
      <c r="S561" s="5"/>
      <c r="T561" s="5"/>
      <c r="U561" s="5"/>
      <c r="V561" s="5"/>
      <c r="W561" s="5"/>
      <c r="X561" s="5" t="s">
        <v>1797</v>
      </c>
      <c r="Y561" s="5" t="s">
        <v>1797</v>
      </c>
      <c r="Z561" s="6" t="s">
        <v>1799</v>
      </c>
      <c r="AA561" s="6" t="s">
        <v>86</v>
      </c>
      <c r="AB561" s="8"/>
      <c r="AC561" s="8"/>
      <c r="AD561" s="8"/>
    </row>
    <row r="562" customFormat="false" ht="15.75" hidden="false" customHeight="false" outlineLevel="0" collapsed="false">
      <c r="A562" s="18"/>
      <c r="B562" s="5"/>
      <c r="C562" s="5"/>
      <c r="D562" s="5"/>
      <c r="E562" s="5"/>
      <c r="F562" s="5"/>
      <c r="G562" s="5"/>
      <c r="H562" s="5"/>
      <c r="I562" s="5"/>
      <c r="J562" s="5"/>
      <c r="K562" s="5"/>
      <c r="L562" s="5"/>
      <c r="M562" s="5"/>
      <c r="N562" s="5"/>
      <c r="O562" s="5"/>
      <c r="P562" s="5"/>
      <c r="Q562" s="5"/>
      <c r="R562" s="5"/>
      <c r="S562" s="5"/>
      <c r="T562" s="5"/>
      <c r="U562" s="5" t="s">
        <v>1800</v>
      </c>
      <c r="V562" s="5" t="s">
        <v>1801</v>
      </c>
      <c r="W562" s="5" t="s">
        <v>1802</v>
      </c>
      <c r="X562" s="5" t="s">
        <v>1802</v>
      </c>
      <c r="Y562" s="5" t="s">
        <v>1802</v>
      </c>
      <c r="Z562" s="6" t="s">
        <v>1803</v>
      </c>
      <c r="AA562" s="6" t="s">
        <v>44</v>
      </c>
      <c r="AB562" s="8"/>
      <c r="AC562" s="8"/>
      <c r="AD562" s="8"/>
    </row>
    <row r="563" customFormat="false" ht="15.75" hidden="false" customHeight="false" outlineLevel="0" collapsed="false">
      <c r="A563" s="18"/>
      <c r="B563" s="5"/>
      <c r="C563" s="5"/>
      <c r="D563" s="5"/>
      <c r="E563" s="5"/>
      <c r="F563" s="5"/>
      <c r="G563" s="5"/>
      <c r="H563" s="5"/>
      <c r="I563" s="5"/>
      <c r="J563" s="5"/>
      <c r="K563" s="5"/>
      <c r="L563" s="5"/>
      <c r="M563" s="5"/>
      <c r="N563" s="5"/>
      <c r="O563" s="5"/>
      <c r="P563" s="5"/>
      <c r="Q563" s="5"/>
      <c r="R563" s="5"/>
      <c r="S563" s="5"/>
      <c r="T563" s="5"/>
      <c r="U563" s="5"/>
      <c r="V563" s="5"/>
      <c r="W563" s="5" t="s">
        <v>1804</v>
      </c>
      <c r="X563" s="5" t="s">
        <v>1805</v>
      </c>
      <c r="Y563" s="5" t="s">
        <v>1805</v>
      </c>
      <c r="Z563" s="6" t="s">
        <v>1806</v>
      </c>
      <c r="AA563" s="6" t="s">
        <v>638</v>
      </c>
      <c r="AB563" s="8"/>
      <c r="AC563" s="8"/>
      <c r="AD563" s="8"/>
    </row>
    <row r="564" customFormat="false" ht="15.75" hidden="false" customHeight="false" outlineLevel="0" collapsed="false">
      <c r="A564" s="18"/>
      <c r="B564" s="5"/>
      <c r="C564" s="5"/>
      <c r="D564" s="5"/>
      <c r="E564" s="5"/>
      <c r="F564" s="5"/>
      <c r="G564" s="5"/>
      <c r="H564" s="5"/>
      <c r="I564" s="5"/>
      <c r="J564" s="5"/>
      <c r="K564" s="5"/>
      <c r="L564" s="5"/>
      <c r="M564" s="5"/>
      <c r="N564" s="5"/>
      <c r="O564" s="5"/>
      <c r="P564" s="5"/>
      <c r="Q564" s="5"/>
      <c r="R564" s="5"/>
      <c r="S564" s="5"/>
      <c r="T564" s="5"/>
      <c r="U564" s="5"/>
      <c r="V564" s="5"/>
      <c r="W564" s="5"/>
      <c r="X564" s="5" t="s">
        <v>1805</v>
      </c>
      <c r="Y564" s="5" t="s">
        <v>1805</v>
      </c>
      <c r="Z564" s="6" t="s">
        <v>1807</v>
      </c>
      <c r="AA564" s="6" t="s">
        <v>638</v>
      </c>
      <c r="AB564" s="8"/>
      <c r="AC564" s="8"/>
      <c r="AD564" s="8"/>
    </row>
    <row r="565" customFormat="false" ht="15.75" hidden="false" customHeight="false" outlineLevel="0" collapsed="false">
      <c r="A565" s="18"/>
      <c r="B565" s="5"/>
      <c r="C565" s="5"/>
      <c r="D565" s="5"/>
      <c r="E565" s="5"/>
      <c r="F565" s="5"/>
      <c r="G565" s="5"/>
      <c r="H565" s="5"/>
      <c r="I565" s="5"/>
      <c r="J565" s="5"/>
      <c r="K565" s="5"/>
      <c r="L565" s="5"/>
      <c r="M565" s="5"/>
      <c r="N565" s="5"/>
      <c r="O565" s="5"/>
      <c r="P565" s="5"/>
      <c r="Q565" s="5"/>
      <c r="R565" s="5"/>
      <c r="S565" s="5"/>
      <c r="T565" s="5"/>
      <c r="U565" s="5"/>
      <c r="V565" s="5"/>
      <c r="W565" s="5"/>
      <c r="X565" s="5" t="s">
        <v>1808</v>
      </c>
      <c r="Y565" s="5" t="s">
        <v>1808</v>
      </c>
      <c r="Z565" s="6" t="s">
        <v>1809</v>
      </c>
      <c r="AA565" s="6" t="s">
        <v>33</v>
      </c>
      <c r="AB565" s="6" t="s">
        <v>182</v>
      </c>
      <c r="AC565" s="6" t="s">
        <v>45</v>
      </c>
      <c r="AD565" s="5" t="n">
        <v>500</v>
      </c>
    </row>
    <row r="566" customFormat="false" ht="15.75" hidden="false" customHeight="false" outlineLevel="0" collapsed="false">
      <c r="A566" s="18"/>
      <c r="B566" s="5"/>
      <c r="C566" s="5"/>
      <c r="D566" s="5"/>
      <c r="E566" s="5"/>
      <c r="F566" s="5"/>
      <c r="G566" s="5"/>
      <c r="H566" s="5"/>
      <c r="I566" s="5"/>
      <c r="J566" s="5"/>
      <c r="K566" s="5"/>
      <c r="L566" s="5"/>
      <c r="M566" s="5"/>
      <c r="N566" s="5"/>
      <c r="O566" s="5"/>
      <c r="P566" s="5"/>
      <c r="Q566" s="5"/>
      <c r="R566" s="5"/>
      <c r="S566" s="5"/>
      <c r="T566" s="5"/>
      <c r="U566" s="5"/>
      <c r="V566" s="5"/>
      <c r="W566" s="5" t="s">
        <v>1810</v>
      </c>
      <c r="X566" s="5" t="s">
        <v>1811</v>
      </c>
      <c r="Y566" s="5" t="s">
        <v>1811</v>
      </c>
      <c r="Z566" s="6" t="s">
        <v>1812</v>
      </c>
      <c r="AA566" s="6" t="s">
        <v>621</v>
      </c>
      <c r="AB566" s="8" t="s">
        <v>1465</v>
      </c>
      <c r="AC566" s="8" t="s">
        <v>45</v>
      </c>
      <c r="AD566" s="9" t="n">
        <v>850</v>
      </c>
    </row>
    <row r="567" customFormat="false" ht="15.75" hidden="false" customHeight="false" outlineLevel="0" collapsed="false">
      <c r="A567" s="18"/>
      <c r="B567" s="5"/>
      <c r="C567" s="5"/>
      <c r="D567" s="5"/>
      <c r="E567" s="5"/>
      <c r="F567" s="5"/>
      <c r="G567" s="5"/>
      <c r="H567" s="5"/>
      <c r="I567" s="5"/>
      <c r="J567" s="5"/>
      <c r="K567" s="5"/>
      <c r="L567" s="5"/>
      <c r="M567" s="5"/>
      <c r="N567" s="5"/>
      <c r="O567" s="5"/>
      <c r="P567" s="5"/>
      <c r="Q567" s="5"/>
      <c r="R567" s="5"/>
      <c r="S567" s="5"/>
      <c r="T567" s="5"/>
      <c r="U567" s="5"/>
      <c r="V567" s="5"/>
      <c r="X567" s="5" t="s">
        <v>1811</v>
      </c>
      <c r="Y567" s="5" t="s">
        <v>1811</v>
      </c>
      <c r="Z567" s="6" t="s">
        <v>1813</v>
      </c>
      <c r="AA567" s="6" t="s">
        <v>621</v>
      </c>
      <c r="AB567" s="8"/>
      <c r="AC567" s="8"/>
      <c r="AD567" s="8"/>
    </row>
    <row r="568" customFormat="false" ht="15.75" hidden="false" customHeight="false" outlineLevel="0" collapsed="false">
      <c r="A568" s="18"/>
      <c r="B568" s="5"/>
      <c r="C568" s="5"/>
      <c r="D568" s="5"/>
      <c r="E568" s="5"/>
      <c r="F568" s="5"/>
      <c r="G568" s="5"/>
      <c r="H568" s="5"/>
      <c r="I568" s="5"/>
      <c r="J568" s="5"/>
      <c r="K568" s="5"/>
      <c r="L568" s="5"/>
      <c r="M568" s="5"/>
      <c r="N568" s="5"/>
      <c r="O568" s="5"/>
      <c r="P568" s="5"/>
      <c r="Q568" s="5"/>
      <c r="R568" s="5"/>
      <c r="S568" s="5"/>
      <c r="T568" s="5"/>
      <c r="U568" s="5"/>
      <c r="V568" s="5"/>
      <c r="W568" s="5"/>
      <c r="X568" s="5" t="s">
        <v>1814</v>
      </c>
      <c r="Y568" s="5" t="s">
        <v>1815</v>
      </c>
      <c r="Z568" s="6" t="s">
        <v>1816</v>
      </c>
      <c r="AA568" s="6" t="s">
        <v>44</v>
      </c>
      <c r="AB568" s="8"/>
      <c r="AC568" s="8"/>
      <c r="AD568" s="8"/>
    </row>
    <row r="569" customFormat="false" ht="15.75" hidden="false" customHeight="true" outlineLevel="0" collapsed="false">
      <c r="A569" s="18" t="s">
        <v>1817</v>
      </c>
      <c r="B569" s="5"/>
      <c r="C569" s="5"/>
      <c r="D569" s="5"/>
      <c r="E569" s="5"/>
      <c r="F569" s="5"/>
      <c r="G569" s="5"/>
      <c r="H569" s="5"/>
      <c r="I569" s="5"/>
      <c r="J569" s="5" t="s">
        <v>1818</v>
      </c>
      <c r="K569" s="5" t="s">
        <v>1819</v>
      </c>
      <c r="L569" s="5" t="s">
        <v>1819</v>
      </c>
      <c r="M569" s="5" t="s">
        <v>1819</v>
      </c>
      <c r="N569" s="5" t="s">
        <v>1819</v>
      </c>
      <c r="O569" s="5" t="s">
        <v>1819</v>
      </c>
      <c r="P569" s="5" t="s">
        <v>1819</v>
      </c>
      <c r="Q569" s="5" t="s">
        <v>1819</v>
      </c>
      <c r="R569" s="5" t="s">
        <v>1819</v>
      </c>
      <c r="S569" s="5" t="s">
        <v>1819</v>
      </c>
      <c r="T569" s="5" t="s">
        <v>1819</v>
      </c>
      <c r="U569" s="5" t="s">
        <v>1819</v>
      </c>
      <c r="V569" s="5" t="s">
        <v>1819</v>
      </c>
      <c r="W569" s="5" t="s">
        <v>1819</v>
      </c>
      <c r="X569" s="5" t="s">
        <v>1819</v>
      </c>
      <c r="Y569" s="5" t="s">
        <v>1819</v>
      </c>
      <c r="Z569" s="6" t="s">
        <v>1820</v>
      </c>
      <c r="AA569" s="6" t="s">
        <v>33</v>
      </c>
      <c r="AB569" s="8" t="s">
        <v>1528</v>
      </c>
      <c r="AC569" s="17" t="s">
        <v>1821</v>
      </c>
      <c r="AD569" s="9" t="n">
        <v>4100</v>
      </c>
    </row>
    <row r="570" customFormat="false" ht="15.75" hidden="false" customHeight="false" outlineLevel="0" collapsed="false">
      <c r="A570" s="18"/>
      <c r="B570" s="5"/>
      <c r="C570" s="5"/>
      <c r="D570" s="5"/>
      <c r="E570" s="5"/>
      <c r="F570" s="5"/>
      <c r="G570" s="5"/>
      <c r="H570" s="5"/>
      <c r="I570" s="5"/>
      <c r="J570" s="5" t="s">
        <v>1822</v>
      </c>
      <c r="K570" s="5" t="s">
        <v>1823</v>
      </c>
      <c r="L570" s="5" t="s">
        <v>1823</v>
      </c>
      <c r="M570" s="5" t="s">
        <v>1823</v>
      </c>
      <c r="N570" s="5" t="s">
        <v>1823</v>
      </c>
      <c r="O570" s="5" t="s">
        <v>1823</v>
      </c>
      <c r="P570" s="5" t="s">
        <v>1823</v>
      </c>
      <c r="Q570" s="5" t="s">
        <v>1823</v>
      </c>
      <c r="R570" s="5" t="s">
        <v>1823</v>
      </c>
      <c r="S570" s="5" t="s">
        <v>1823</v>
      </c>
      <c r="T570" s="5" t="s">
        <v>1823</v>
      </c>
      <c r="U570" s="5" t="s">
        <v>1823</v>
      </c>
      <c r="V570" s="5" t="s">
        <v>1823</v>
      </c>
      <c r="W570" s="5" t="s">
        <v>1824</v>
      </c>
      <c r="X570" s="5" t="s">
        <v>1824</v>
      </c>
      <c r="Y570" s="5" t="s">
        <v>1824</v>
      </c>
      <c r="Z570" s="6" t="s">
        <v>1825</v>
      </c>
      <c r="AA570" s="6" t="s">
        <v>44</v>
      </c>
      <c r="AB570" s="8"/>
      <c r="AC570" s="8"/>
      <c r="AD570" s="8"/>
    </row>
    <row r="571" customFormat="false" ht="15.75" hidden="false" customHeight="false" outlineLevel="0" collapsed="false">
      <c r="A571" s="18"/>
      <c r="B571" s="5"/>
      <c r="C571" s="5"/>
      <c r="D571" s="5"/>
      <c r="E571" s="5"/>
      <c r="F571" s="5"/>
      <c r="G571" s="5"/>
      <c r="H571" s="5"/>
      <c r="I571" s="5"/>
      <c r="J571" s="5"/>
      <c r="K571" s="5"/>
      <c r="L571" s="5"/>
      <c r="M571" s="5"/>
      <c r="N571" s="5"/>
      <c r="O571" s="5"/>
      <c r="P571" s="5"/>
      <c r="Q571" s="5"/>
      <c r="R571" s="5"/>
      <c r="S571" s="5"/>
      <c r="T571" s="5"/>
      <c r="U571" s="5"/>
      <c r="V571" s="5"/>
      <c r="W571" s="5" t="s">
        <v>1826</v>
      </c>
      <c r="X571" s="5" t="s">
        <v>1827</v>
      </c>
      <c r="Y571" s="5" t="s">
        <v>1827</v>
      </c>
      <c r="Z571" s="6" t="s">
        <v>1828</v>
      </c>
      <c r="AA571" s="6" t="s">
        <v>44</v>
      </c>
      <c r="AB571" s="8"/>
      <c r="AC571" s="8"/>
      <c r="AD571" s="8"/>
    </row>
    <row r="572" customFormat="false" ht="15.75" hidden="false" customHeight="false" outlineLevel="0" collapsed="false">
      <c r="A572" s="18"/>
      <c r="B572" s="5"/>
      <c r="C572" s="5"/>
      <c r="D572" s="5"/>
      <c r="E572" s="5"/>
      <c r="F572" s="5"/>
      <c r="G572" s="5"/>
      <c r="H572" s="5"/>
      <c r="I572" s="5"/>
      <c r="J572" s="5"/>
      <c r="K572" s="5"/>
      <c r="L572" s="5"/>
      <c r="M572" s="5"/>
      <c r="N572" s="5"/>
      <c r="O572" s="5"/>
      <c r="P572" s="5"/>
      <c r="Q572" s="5"/>
      <c r="R572" s="5"/>
      <c r="S572" s="5"/>
      <c r="T572" s="5"/>
      <c r="U572" s="5"/>
      <c r="V572" s="5" t="s">
        <v>1829</v>
      </c>
      <c r="W572" s="5" t="s">
        <v>1829</v>
      </c>
      <c r="X572" s="5" t="s">
        <v>1829</v>
      </c>
      <c r="Y572" s="5" t="s">
        <v>1829</v>
      </c>
      <c r="Z572" s="6" t="s">
        <v>1830</v>
      </c>
      <c r="AA572" s="6" t="s">
        <v>173</v>
      </c>
      <c r="AB572" s="6" t="s">
        <v>1465</v>
      </c>
      <c r="AC572" s="6" t="s">
        <v>1831</v>
      </c>
      <c r="AD572" s="5" t="n">
        <v>1150</v>
      </c>
    </row>
    <row r="573" customFormat="false" ht="15.75" hidden="false" customHeight="false" outlineLevel="0" collapsed="false">
      <c r="A573" s="18"/>
      <c r="B573" s="5"/>
      <c r="C573" s="5"/>
      <c r="D573" s="5"/>
      <c r="E573" s="5"/>
      <c r="F573" s="5"/>
      <c r="G573" s="5"/>
      <c r="H573" s="5"/>
      <c r="I573" s="5"/>
      <c r="J573" s="5"/>
      <c r="K573" s="5" t="s">
        <v>1832</v>
      </c>
      <c r="L573" s="5" t="s">
        <v>1833</v>
      </c>
      <c r="M573" s="5" t="s">
        <v>1833</v>
      </c>
      <c r="N573" s="5" t="s">
        <v>1834</v>
      </c>
      <c r="O573" s="5" t="s">
        <v>1835</v>
      </c>
      <c r="P573" s="5" t="s">
        <v>1835</v>
      </c>
      <c r="Q573" s="5" t="s">
        <v>1835</v>
      </c>
      <c r="R573" s="5" t="s">
        <v>1835</v>
      </c>
      <c r="S573" s="5" t="s">
        <v>1835</v>
      </c>
      <c r="T573" s="5" t="s">
        <v>1835</v>
      </c>
      <c r="U573" s="5" t="s">
        <v>1835</v>
      </c>
      <c r="V573" s="5" t="s">
        <v>1835</v>
      </c>
      <c r="W573" s="5" t="s">
        <v>1835</v>
      </c>
      <c r="X573" s="5" t="s">
        <v>1835</v>
      </c>
      <c r="Y573" s="5" t="s">
        <v>1835</v>
      </c>
      <c r="Z573" s="6" t="s">
        <v>1836</v>
      </c>
      <c r="AA573" s="6" t="s">
        <v>44</v>
      </c>
      <c r="AB573" s="8" t="s">
        <v>1528</v>
      </c>
      <c r="AC573" s="8" t="s">
        <v>222</v>
      </c>
      <c r="AD573" s="9" t="n">
        <v>3800</v>
      </c>
    </row>
    <row r="574" customFormat="false" ht="15.75" hidden="false" customHeight="false" outlineLevel="0" collapsed="false">
      <c r="A574" s="18"/>
      <c r="B574" s="5"/>
      <c r="C574" s="5"/>
      <c r="D574" s="5"/>
      <c r="E574" s="5"/>
      <c r="F574" s="5"/>
      <c r="G574" s="5"/>
      <c r="H574" s="5"/>
      <c r="I574" s="5"/>
      <c r="J574" s="5"/>
      <c r="K574" s="5" t="s">
        <v>1837</v>
      </c>
      <c r="L574" s="5" t="s">
        <v>1838</v>
      </c>
      <c r="M574" s="5" t="s">
        <v>1838</v>
      </c>
      <c r="N574" s="5" t="s">
        <v>1838</v>
      </c>
      <c r="O574" s="5" t="s">
        <v>1838</v>
      </c>
      <c r="P574" s="5" t="s">
        <v>1838</v>
      </c>
      <c r="Q574" s="5" t="s">
        <v>1838</v>
      </c>
      <c r="R574" s="5" t="s">
        <v>1838</v>
      </c>
      <c r="S574" s="5" t="s">
        <v>1839</v>
      </c>
      <c r="T574" s="5" t="s">
        <v>1839</v>
      </c>
      <c r="U574" s="5" t="s">
        <v>1839</v>
      </c>
      <c r="V574" s="5" t="s">
        <v>1839</v>
      </c>
      <c r="W574" s="5" t="s">
        <v>1839</v>
      </c>
      <c r="X574" s="5" t="s">
        <v>1839</v>
      </c>
      <c r="Y574" s="5" t="s">
        <v>1839</v>
      </c>
      <c r="Z574" s="6" t="s">
        <v>1840</v>
      </c>
      <c r="AA574" s="6" t="s">
        <v>54</v>
      </c>
      <c r="AB574" s="8"/>
      <c r="AC574" s="8"/>
      <c r="AD574" s="8"/>
    </row>
    <row r="575" customFormat="false" ht="15.75" hidden="false" customHeight="false" outlineLevel="0" collapsed="false">
      <c r="A575" s="18"/>
      <c r="B575" s="5"/>
      <c r="C575" s="5"/>
      <c r="D575" s="5"/>
      <c r="E575" s="5"/>
      <c r="F575" s="5"/>
      <c r="G575" s="5"/>
      <c r="H575" s="5"/>
      <c r="I575" s="5"/>
      <c r="J575" s="5"/>
      <c r="K575" s="5"/>
      <c r="L575" s="5"/>
      <c r="M575" s="5"/>
      <c r="N575" s="5"/>
      <c r="O575" s="5"/>
      <c r="P575" s="5"/>
      <c r="Q575" s="5"/>
      <c r="R575" s="5"/>
      <c r="S575" s="5" t="s">
        <v>1841</v>
      </c>
      <c r="T575" s="5" t="s">
        <v>1842</v>
      </c>
      <c r="U575" s="5" t="s">
        <v>1842</v>
      </c>
      <c r="V575" s="5" t="s">
        <v>1842</v>
      </c>
      <c r="W575" s="5" t="s">
        <v>1842</v>
      </c>
      <c r="X575" s="5" t="s">
        <v>1842</v>
      </c>
      <c r="Y575" s="5" t="s">
        <v>1842</v>
      </c>
      <c r="Z575" s="6" t="s">
        <v>1843</v>
      </c>
      <c r="AA575" s="6" t="s">
        <v>125</v>
      </c>
      <c r="AB575" s="8"/>
      <c r="AC575" s="8"/>
      <c r="AD575" s="8"/>
    </row>
    <row r="576" customFormat="false" ht="15.75" hidden="false" customHeight="false" outlineLevel="0" collapsed="false">
      <c r="A576" s="18"/>
      <c r="B576" s="5"/>
      <c r="C576" s="5"/>
      <c r="D576" s="5"/>
      <c r="E576" s="5"/>
      <c r="F576" s="5"/>
      <c r="G576" s="5"/>
      <c r="H576" s="5"/>
      <c r="I576" s="5"/>
      <c r="J576" s="5"/>
      <c r="K576" s="5"/>
      <c r="L576" s="5"/>
      <c r="M576" s="5"/>
      <c r="N576" s="5"/>
      <c r="O576" s="5"/>
      <c r="P576" s="5"/>
      <c r="Q576" s="5"/>
      <c r="R576" s="5"/>
      <c r="S576" s="5"/>
      <c r="T576" s="5" t="s">
        <v>1844</v>
      </c>
      <c r="U576" s="5" t="s">
        <v>1845</v>
      </c>
      <c r="V576" s="5" t="s">
        <v>1845</v>
      </c>
      <c r="W576" s="5" t="s">
        <v>1845</v>
      </c>
      <c r="X576" s="5" t="s">
        <v>1845</v>
      </c>
      <c r="Y576" s="5" t="s">
        <v>1845</v>
      </c>
      <c r="Z576" s="6" t="s">
        <v>1846</v>
      </c>
      <c r="AA576" s="6" t="s">
        <v>44</v>
      </c>
      <c r="AB576" s="8" t="s">
        <v>1465</v>
      </c>
      <c r="AC576" s="8" t="s">
        <v>59</v>
      </c>
      <c r="AD576" s="9" t="n">
        <v>1600</v>
      </c>
    </row>
    <row r="577" customFormat="false" ht="15.75" hidden="false" customHeight="false" outlineLevel="0" collapsed="false">
      <c r="A577" s="18"/>
      <c r="B577" s="5"/>
      <c r="C577" s="5"/>
      <c r="D577" s="5"/>
      <c r="E577" s="5"/>
      <c r="F577" s="5"/>
      <c r="G577" s="5"/>
      <c r="H577" s="5"/>
      <c r="I577" s="5"/>
      <c r="J577" s="5"/>
      <c r="K577" s="5"/>
      <c r="L577" s="5"/>
      <c r="M577" s="5"/>
      <c r="N577" s="5"/>
      <c r="O577" s="5"/>
      <c r="P577" s="5"/>
      <c r="Q577" s="5"/>
      <c r="R577" s="5"/>
      <c r="S577" s="5"/>
      <c r="T577" s="5"/>
      <c r="U577" s="5" t="s">
        <v>1845</v>
      </c>
      <c r="V577" s="5" t="s">
        <v>1845</v>
      </c>
      <c r="W577" s="5" t="s">
        <v>1845</v>
      </c>
      <c r="X577" s="5" t="s">
        <v>1845</v>
      </c>
      <c r="Y577" s="5" t="s">
        <v>1845</v>
      </c>
      <c r="Z577" s="6" t="s">
        <v>1847</v>
      </c>
      <c r="AA577" s="6" t="s">
        <v>44</v>
      </c>
      <c r="AB577" s="8"/>
      <c r="AC577" s="8"/>
      <c r="AD577" s="8"/>
    </row>
    <row r="578" customFormat="false" ht="15.75" hidden="false" customHeight="true" outlineLevel="0" collapsed="false">
      <c r="A578" s="18"/>
      <c r="B578" s="5"/>
      <c r="C578" s="5"/>
      <c r="D578" s="5"/>
      <c r="E578" s="5"/>
      <c r="F578" s="5"/>
      <c r="G578" s="5"/>
      <c r="H578" s="5"/>
      <c r="I578" s="5"/>
      <c r="J578" s="5"/>
      <c r="K578" s="5"/>
      <c r="L578" s="5"/>
      <c r="M578" s="5"/>
      <c r="N578" s="5"/>
      <c r="O578" s="5"/>
      <c r="P578" s="5"/>
      <c r="Q578" s="5"/>
      <c r="R578" s="5"/>
      <c r="S578" s="5" t="s">
        <v>1848</v>
      </c>
      <c r="T578" s="5" t="s">
        <v>1849</v>
      </c>
      <c r="U578" s="5" t="s">
        <v>1849</v>
      </c>
      <c r="V578" s="5" t="s">
        <v>1849</v>
      </c>
      <c r="W578" s="5" t="s">
        <v>1849</v>
      </c>
      <c r="X578" s="5" t="s">
        <v>1849</v>
      </c>
      <c r="Y578" s="5" t="s">
        <v>1849</v>
      </c>
      <c r="Z578" s="6" t="s">
        <v>1850</v>
      </c>
      <c r="AA578" s="6" t="s">
        <v>212</v>
      </c>
      <c r="AB578" s="8" t="s">
        <v>1851</v>
      </c>
      <c r="AC578" s="17" t="s">
        <v>1852</v>
      </c>
      <c r="AD578" s="9" t="n">
        <v>1950</v>
      </c>
    </row>
    <row r="579" customFormat="false" ht="15.75" hidden="false" customHeight="false" outlineLevel="0" collapsed="false">
      <c r="A579" s="18"/>
      <c r="B579" s="5"/>
      <c r="C579" s="5"/>
      <c r="D579" s="5"/>
      <c r="E579" s="5"/>
      <c r="F579" s="5"/>
      <c r="G579" s="5"/>
      <c r="H579" s="5"/>
      <c r="I579" s="5"/>
      <c r="J579" s="5"/>
      <c r="K579" s="5"/>
      <c r="L579" s="5"/>
      <c r="M579" s="5"/>
      <c r="N579" s="5"/>
      <c r="O579" s="5"/>
      <c r="P579" s="5"/>
      <c r="Q579" s="5"/>
      <c r="R579" s="5"/>
      <c r="S579" s="5"/>
      <c r="T579" s="5" t="s">
        <v>1853</v>
      </c>
      <c r="U579" s="5" t="s">
        <v>1854</v>
      </c>
      <c r="V579" s="5" t="s">
        <v>1854</v>
      </c>
      <c r="W579" s="5" t="s">
        <v>1854</v>
      </c>
      <c r="X579" s="5" t="s">
        <v>1854</v>
      </c>
      <c r="Y579" s="5" t="s">
        <v>1854</v>
      </c>
      <c r="Z579" s="6" t="s">
        <v>1855</v>
      </c>
      <c r="AA579" s="6" t="s">
        <v>352</v>
      </c>
      <c r="AB579" s="8"/>
      <c r="AC579" s="8"/>
      <c r="AD579" s="8"/>
    </row>
    <row r="580" customFormat="false" ht="15.75" hidden="false" customHeight="false" outlineLevel="0" collapsed="false">
      <c r="A580" s="18"/>
      <c r="B580" s="5"/>
      <c r="C580" s="5"/>
      <c r="D580" s="5"/>
      <c r="E580" s="5"/>
      <c r="F580" s="5"/>
      <c r="G580" s="5"/>
      <c r="H580" s="5"/>
      <c r="I580" s="5"/>
      <c r="J580" s="5"/>
      <c r="K580" s="5"/>
      <c r="L580" s="5"/>
      <c r="M580" s="5"/>
      <c r="N580" s="5"/>
      <c r="O580" s="5"/>
      <c r="P580" s="5"/>
      <c r="Q580" s="5"/>
      <c r="R580" s="5"/>
      <c r="S580" s="5"/>
      <c r="T580" s="5"/>
      <c r="U580" s="5"/>
      <c r="V580" s="5" t="s">
        <v>1856</v>
      </c>
      <c r="W580" s="5" t="s">
        <v>1856</v>
      </c>
      <c r="X580" s="5" t="s">
        <v>1856</v>
      </c>
      <c r="Y580" s="5" t="s">
        <v>1856</v>
      </c>
      <c r="Z580" s="6" t="s">
        <v>1857</v>
      </c>
      <c r="AA580" s="6" t="s">
        <v>299</v>
      </c>
      <c r="AB580" s="6" t="s">
        <v>163</v>
      </c>
      <c r="AC580" s="6" t="s">
        <v>59</v>
      </c>
      <c r="AD580" s="5" t="n">
        <v>1100</v>
      </c>
    </row>
    <row r="581" customFormat="false" ht="15.75" hidden="false" customHeight="false" outlineLevel="0" collapsed="false">
      <c r="A581" s="18"/>
      <c r="B581" s="5"/>
      <c r="C581" s="5"/>
      <c r="D581" s="5"/>
      <c r="E581" s="5"/>
      <c r="F581" s="5"/>
      <c r="G581" s="5"/>
      <c r="H581" s="5"/>
      <c r="I581" s="5"/>
      <c r="J581" s="5"/>
      <c r="K581" s="5"/>
      <c r="L581" s="5" t="s">
        <v>1858</v>
      </c>
      <c r="M581" s="5" t="s">
        <v>1858</v>
      </c>
      <c r="N581" s="5" t="s">
        <v>1858</v>
      </c>
      <c r="O581" s="5" t="s">
        <v>1858</v>
      </c>
      <c r="P581" s="5" t="s">
        <v>1858</v>
      </c>
      <c r="Q581" s="5" t="s">
        <v>1858</v>
      </c>
      <c r="R581" s="5" t="s">
        <v>1858</v>
      </c>
      <c r="S581" s="5" t="s">
        <v>1858</v>
      </c>
      <c r="T581" s="5" t="s">
        <v>1858</v>
      </c>
      <c r="U581" s="5" t="s">
        <v>1859</v>
      </c>
      <c r="V581" s="5" t="s">
        <v>1859</v>
      </c>
      <c r="W581" s="5" t="s">
        <v>1859</v>
      </c>
      <c r="X581" s="5" t="s">
        <v>1859</v>
      </c>
      <c r="Y581" s="5" t="s">
        <v>1859</v>
      </c>
      <c r="Z581" s="6" t="s">
        <v>1860</v>
      </c>
      <c r="AA581" s="6" t="s">
        <v>44</v>
      </c>
      <c r="AB581" s="8" t="s">
        <v>1528</v>
      </c>
      <c r="AC581" s="8" t="s">
        <v>1861</v>
      </c>
      <c r="AD581" s="9" t="n">
        <v>3600</v>
      </c>
    </row>
    <row r="582" customFormat="false" ht="15.75" hidden="false" customHeight="false" outlineLevel="0" collapsed="false">
      <c r="A582" s="18"/>
      <c r="B582" s="5"/>
      <c r="C582" s="5"/>
      <c r="D582" s="5"/>
      <c r="E582" s="5"/>
      <c r="F582" s="5"/>
      <c r="G582" s="5"/>
      <c r="H582" s="5"/>
      <c r="I582" s="5"/>
      <c r="J582" s="5"/>
      <c r="K582" s="5"/>
      <c r="L582" s="5"/>
      <c r="M582" s="5"/>
      <c r="N582" s="5"/>
      <c r="O582" s="5"/>
      <c r="P582" s="5"/>
      <c r="Q582" s="5"/>
      <c r="R582" s="5"/>
      <c r="S582" s="5"/>
      <c r="T582" s="5"/>
      <c r="U582" s="5" t="s">
        <v>1862</v>
      </c>
      <c r="V582" s="5" t="s">
        <v>1863</v>
      </c>
      <c r="W582" s="5" t="s">
        <v>1864</v>
      </c>
      <c r="X582" s="5" t="s">
        <v>1865</v>
      </c>
      <c r="Y582" s="5" t="s">
        <v>1866</v>
      </c>
      <c r="Z582" s="6" t="s">
        <v>1867</v>
      </c>
      <c r="AA582" s="6" t="s">
        <v>232</v>
      </c>
      <c r="AB582" s="8"/>
      <c r="AC582" s="8"/>
      <c r="AD582" s="8"/>
    </row>
    <row r="583" customFormat="false" ht="15.75" hidden="false" customHeight="false" outlineLevel="0" collapsed="false">
      <c r="A583" s="18"/>
      <c r="B583" s="5"/>
      <c r="C583" s="5"/>
      <c r="D583" s="5"/>
      <c r="E583" s="5"/>
      <c r="F583" s="5"/>
      <c r="G583" s="5"/>
      <c r="H583" s="5"/>
      <c r="I583" s="5"/>
      <c r="J583" s="5"/>
      <c r="K583" s="5"/>
      <c r="L583" s="5"/>
      <c r="M583" s="5"/>
      <c r="N583" s="5"/>
      <c r="O583" s="5"/>
      <c r="P583" s="5"/>
      <c r="Q583" s="5"/>
      <c r="R583" s="5"/>
      <c r="S583" s="5"/>
      <c r="T583" s="5"/>
      <c r="U583" s="5"/>
      <c r="V583" s="5"/>
      <c r="W583" s="5"/>
      <c r="X583" s="5" t="s">
        <v>1868</v>
      </c>
      <c r="Y583" s="5" t="s">
        <v>1869</v>
      </c>
      <c r="Z583" s="6" t="s">
        <v>1870</v>
      </c>
      <c r="AA583" s="6" t="s">
        <v>44</v>
      </c>
      <c r="AB583" s="8"/>
      <c r="AC583" s="8"/>
      <c r="AD583" s="8"/>
    </row>
    <row r="584" customFormat="false" ht="15.75" hidden="false" customHeight="false" outlineLevel="0" collapsed="false">
      <c r="A584" s="18"/>
      <c r="B584" s="5"/>
      <c r="C584" s="5"/>
      <c r="D584" s="5"/>
      <c r="E584" s="5"/>
      <c r="F584" s="5"/>
      <c r="G584" s="5"/>
      <c r="H584" s="5"/>
      <c r="I584" s="5"/>
      <c r="J584" s="5"/>
      <c r="K584" s="5"/>
      <c r="L584" s="5"/>
      <c r="M584" s="5"/>
      <c r="N584" s="5"/>
      <c r="O584" s="5"/>
      <c r="P584" s="5"/>
      <c r="Q584" s="5"/>
      <c r="R584" s="5"/>
      <c r="S584" s="5"/>
      <c r="T584" s="5"/>
      <c r="U584" s="5"/>
      <c r="V584" s="5"/>
      <c r="W584" s="5"/>
      <c r="X584" s="5" t="s">
        <v>1871</v>
      </c>
      <c r="Y584" s="5" t="s">
        <v>1872</v>
      </c>
      <c r="Z584" s="6" t="s">
        <v>1873</v>
      </c>
      <c r="AA584" s="6" t="s">
        <v>232</v>
      </c>
      <c r="AB584" s="8"/>
      <c r="AC584" s="8"/>
      <c r="AD584" s="8"/>
    </row>
    <row r="585" customFormat="false" ht="15.75" hidden="false" customHeight="false" outlineLevel="0" collapsed="false">
      <c r="A585" s="18"/>
      <c r="B585" s="5"/>
      <c r="C585" s="5"/>
      <c r="D585" s="5"/>
      <c r="E585" s="5"/>
      <c r="F585" s="5"/>
      <c r="G585" s="5"/>
      <c r="H585" s="5"/>
      <c r="I585" s="5"/>
      <c r="J585" s="5"/>
      <c r="K585" s="5"/>
      <c r="L585" s="5"/>
      <c r="M585" s="5"/>
      <c r="N585" s="5"/>
      <c r="O585" s="5"/>
      <c r="P585" s="5" t="s">
        <v>1874</v>
      </c>
      <c r="Q585" s="5" t="s">
        <v>1874</v>
      </c>
      <c r="R585" s="5" t="s">
        <v>1874</v>
      </c>
      <c r="S585" s="5" t="s">
        <v>1874</v>
      </c>
      <c r="T585" s="5" t="s">
        <v>1874</v>
      </c>
      <c r="U585" s="5" t="s">
        <v>1875</v>
      </c>
      <c r="V585" s="5" t="s">
        <v>1875</v>
      </c>
      <c r="W585" s="5" t="s">
        <v>1875</v>
      </c>
      <c r="X585" s="5" t="s">
        <v>1875</v>
      </c>
      <c r="Y585" s="5" t="s">
        <v>1875</v>
      </c>
      <c r="Z585" s="6" t="s">
        <v>1876</v>
      </c>
      <c r="AA585" s="6" t="s">
        <v>229</v>
      </c>
      <c r="AB585" s="8" t="s">
        <v>1465</v>
      </c>
      <c r="AC585" s="8" t="s">
        <v>59</v>
      </c>
      <c r="AD585" s="9" t="n">
        <v>2600</v>
      </c>
    </row>
    <row r="586" customFormat="false" ht="15.75" hidden="false" customHeight="false" outlineLevel="0" collapsed="false">
      <c r="A586" s="18"/>
      <c r="B586" s="5"/>
      <c r="C586" s="5"/>
      <c r="D586" s="5"/>
      <c r="E586" s="5"/>
      <c r="F586" s="5"/>
      <c r="G586" s="5"/>
      <c r="H586" s="5"/>
      <c r="I586" s="5"/>
      <c r="J586" s="5"/>
      <c r="K586" s="5"/>
      <c r="L586" s="5"/>
      <c r="M586" s="5"/>
      <c r="N586" s="5"/>
      <c r="O586" s="5"/>
      <c r="P586" s="5"/>
      <c r="Q586" s="5"/>
      <c r="R586" s="5"/>
      <c r="S586" s="5"/>
      <c r="T586" s="5"/>
      <c r="U586" s="5" t="s">
        <v>1875</v>
      </c>
      <c r="V586" s="5" t="s">
        <v>1875</v>
      </c>
      <c r="W586" s="5" t="s">
        <v>1875</v>
      </c>
      <c r="X586" s="5" t="s">
        <v>1875</v>
      </c>
      <c r="Y586" s="5" t="s">
        <v>1875</v>
      </c>
      <c r="Z586" s="6" t="s">
        <v>1877</v>
      </c>
      <c r="AA586" s="6" t="s">
        <v>44</v>
      </c>
      <c r="AB586" s="8"/>
      <c r="AC586" s="8"/>
      <c r="AD586" s="8"/>
    </row>
    <row r="587" customFormat="false" ht="15.75" hidden="false" customHeight="false" outlineLevel="0" collapsed="false">
      <c r="A587" s="18"/>
      <c r="B587" s="5"/>
      <c r="C587" s="5"/>
      <c r="D587" s="5"/>
      <c r="E587" s="5"/>
      <c r="F587" s="5"/>
      <c r="G587" s="5"/>
      <c r="H587" s="5"/>
      <c r="I587" s="5"/>
      <c r="J587" s="5"/>
      <c r="K587" s="5"/>
      <c r="L587" s="5"/>
      <c r="M587" s="5"/>
      <c r="N587" s="5"/>
      <c r="O587" s="5"/>
      <c r="P587" s="5"/>
      <c r="Q587" s="5"/>
      <c r="R587" s="5"/>
      <c r="S587" s="5"/>
      <c r="T587" s="5"/>
      <c r="U587" s="5"/>
      <c r="V587" s="5" t="s">
        <v>1878</v>
      </c>
      <c r="W587" s="5" t="s">
        <v>1878</v>
      </c>
      <c r="X587" s="5" t="s">
        <v>1878</v>
      </c>
      <c r="Y587" s="5" t="s">
        <v>1878</v>
      </c>
      <c r="Z587" s="6" t="s">
        <v>1879</v>
      </c>
      <c r="AA587" s="6" t="s">
        <v>375</v>
      </c>
      <c r="AB587" s="6" t="s">
        <v>925</v>
      </c>
      <c r="AC587" s="6" t="s">
        <v>45</v>
      </c>
      <c r="AD587" s="5" t="n">
        <v>1050</v>
      </c>
    </row>
    <row r="588" customFormat="false" ht="15.75" hidden="false" customHeight="false" outlineLevel="0" collapsed="false">
      <c r="A588" s="18"/>
      <c r="B588" s="5"/>
      <c r="C588" s="5"/>
      <c r="D588" s="5"/>
      <c r="E588" s="5"/>
      <c r="F588" s="5"/>
      <c r="G588" s="5"/>
      <c r="H588" s="5"/>
      <c r="I588" s="5"/>
      <c r="J588" s="5"/>
      <c r="K588" s="5"/>
      <c r="L588" s="5"/>
      <c r="M588" s="5"/>
      <c r="N588" s="5"/>
      <c r="O588" s="5"/>
      <c r="P588" s="5"/>
      <c r="Q588" s="5"/>
      <c r="R588" s="5"/>
      <c r="S588" s="5" t="s">
        <v>1880</v>
      </c>
      <c r="T588" s="5" t="s">
        <v>1881</v>
      </c>
      <c r="U588" s="5" t="s">
        <v>1881</v>
      </c>
      <c r="V588" s="5" t="s">
        <v>1881</v>
      </c>
      <c r="W588" s="5" t="s">
        <v>1881</v>
      </c>
      <c r="X588" s="5" t="s">
        <v>1881</v>
      </c>
      <c r="Y588" s="5" t="s">
        <v>1881</v>
      </c>
      <c r="Z588" s="6" t="s">
        <v>1882</v>
      </c>
      <c r="AA588" s="6" t="s">
        <v>44</v>
      </c>
      <c r="AB588" s="6" t="s">
        <v>1465</v>
      </c>
      <c r="AC588" s="6" t="s">
        <v>45</v>
      </c>
      <c r="AD588" s="5" t="n">
        <v>1800</v>
      </c>
    </row>
    <row r="589" customFormat="false" ht="15.75" hidden="false" customHeight="false" outlineLevel="0" collapsed="false">
      <c r="A589" s="18"/>
      <c r="B589" s="5"/>
      <c r="C589" s="5"/>
      <c r="D589" s="5"/>
      <c r="E589" s="5"/>
      <c r="F589" s="5"/>
      <c r="G589" s="5"/>
      <c r="H589" s="5"/>
      <c r="I589" s="5"/>
      <c r="J589" s="5"/>
      <c r="K589" s="5"/>
      <c r="L589" s="5"/>
      <c r="M589" s="5"/>
      <c r="N589" s="5"/>
      <c r="O589" s="5"/>
      <c r="P589" s="5"/>
      <c r="Q589" s="5"/>
      <c r="R589" s="5"/>
      <c r="S589" s="5"/>
      <c r="T589" s="5"/>
      <c r="U589" s="5" t="s">
        <v>1883</v>
      </c>
      <c r="V589" s="5" t="s">
        <v>1883</v>
      </c>
      <c r="W589" s="5" t="s">
        <v>1883</v>
      </c>
      <c r="X589" s="5" t="s">
        <v>1883</v>
      </c>
      <c r="Y589" s="5" t="s">
        <v>1883</v>
      </c>
      <c r="Z589" s="6" t="s">
        <v>1884</v>
      </c>
      <c r="AA589" s="6" t="s">
        <v>887</v>
      </c>
      <c r="AB589" s="6" t="s">
        <v>1465</v>
      </c>
      <c r="AC589" s="6" t="s">
        <v>45</v>
      </c>
      <c r="AD589" s="5" t="n">
        <v>1350</v>
      </c>
    </row>
    <row r="590" customFormat="false" ht="15.75" hidden="false" customHeight="false" outlineLevel="0" collapsed="false">
      <c r="A590" s="18"/>
      <c r="B590" s="5"/>
      <c r="C590" s="5"/>
      <c r="D590" s="5"/>
      <c r="E590" s="5"/>
      <c r="F590" s="5"/>
      <c r="G590" s="5"/>
      <c r="H590" s="5"/>
      <c r="I590" s="5"/>
      <c r="J590" s="5"/>
      <c r="K590" s="5"/>
      <c r="L590" s="5"/>
      <c r="M590" s="5"/>
      <c r="N590" s="5"/>
      <c r="O590" s="5"/>
      <c r="P590" s="5"/>
      <c r="Q590" s="5"/>
      <c r="R590" s="5"/>
      <c r="S590" s="5"/>
      <c r="T590" s="5"/>
      <c r="U590" s="5"/>
      <c r="V590" s="5"/>
      <c r="W590" s="5" t="s">
        <v>1885</v>
      </c>
      <c r="X590" s="5" t="s">
        <v>1885</v>
      </c>
      <c r="Y590" s="5" t="s">
        <v>1885</v>
      </c>
      <c r="Z590" s="6" t="s">
        <v>1886</v>
      </c>
      <c r="AA590" s="6" t="s">
        <v>98</v>
      </c>
      <c r="AB590" s="8" t="s">
        <v>182</v>
      </c>
      <c r="AC590" s="8" t="s">
        <v>45</v>
      </c>
      <c r="AD590" s="9" t="n">
        <v>800</v>
      </c>
    </row>
    <row r="591" customFormat="false" ht="15.75" hidden="false" customHeight="false" outlineLevel="0" collapsed="false">
      <c r="A591" s="18"/>
      <c r="B591" s="5"/>
      <c r="C591" s="5"/>
      <c r="D591" s="5"/>
      <c r="E591" s="5"/>
      <c r="F591" s="5"/>
      <c r="G591" s="5"/>
      <c r="H591" s="5"/>
      <c r="I591" s="5"/>
      <c r="J591" s="5"/>
      <c r="K591" s="5"/>
      <c r="L591" s="5"/>
      <c r="M591" s="5"/>
      <c r="N591" s="5"/>
      <c r="O591" s="5"/>
      <c r="P591" s="5"/>
      <c r="Q591" s="5"/>
      <c r="R591" s="5"/>
      <c r="S591" s="5"/>
      <c r="T591" s="5"/>
      <c r="U591" s="5"/>
      <c r="V591" s="5"/>
      <c r="W591" s="5" t="s">
        <v>1887</v>
      </c>
      <c r="X591" s="5" t="s">
        <v>1888</v>
      </c>
      <c r="Y591" s="5" t="s">
        <v>1888</v>
      </c>
      <c r="Z591" s="6" t="s">
        <v>1889</v>
      </c>
      <c r="AA591" s="6" t="s">
        <v>232</v>
      </c>
      <c r="AB591" s="8"/>
      <c r="AC591" s="8"/>
      <c r="AD591" s="8"/>
    </row>
    <row r="592" customFormat="false" ht="15.75" hidden="false" customHeight="false" outlineLevel="0" collapsed="false">
      <c r="A592" s="18"/>
      <c r="B592" s="5"/>
      <c r="C592" s="5"/>
      <c r="D592" s="5"/>
      <c r="E592" s="5"/>
      <c r="F592" s="5"/>
      <c r="G592" s="5"/>
      <c r="H592" s="5"/>
      <c r="I592" s="5"/>
      <c r="J592" s="5"/>
      <c r="K592" s="5"/>
      <c r="L592" s="5"/>
      <c r="M592" s="5"/>
      <c r="N592" s="5"/>
      <c r="O592" s="5"/>
      <c r="P592" s="5"/>
      <c r="Q592" s="5"/>
      <c r="R592" s="5"/>
      <c r="S592" s="5"/>
      <c r="T592" s="5"/>
      <c r="U592" s="5"/>
      <c r="V592" s="5"/>
      <c r="W592" s="5"/>
      <c r="X592" s="5" t="s">
        <v>1890</v>
      </c>
      <c r="Y592" s="5" t="s">
        <v>1891</v>
      </c>
      <c r="Z592" s="6" t="s">
        <v>1892</v>
      </c>
      <c r="AA592" s="6" t="s">
        <v>90</v>
      </c>
      <c r="AB592" s="8"/>
      <c r="AC592" s="8"/>
      <c r="AD592" s="8"/>
    </row>
    <row r="593" customFormat="false" ht="15.75" hidden="false" customHeight="false" outlineLevel="0" collapsed="false">
      <c r="A593" s="18"/>
      <c r="B593" s="5"/>
      <c r="C593" s="5"/>
      <c r="D593" s="5"/>
      <c r="E593" s="5"/>
      <c r="F593" s="5"/>
      <c r="G593" s="5"/>
      <c r="H593" s="5"/>
      <c r="I593" s="5"/>
      <c r="J593" s="5"/>
      <c r="K593" s="5"/>
      <c r="L593" s="5"/>
      <c r="M593" s="5"/>
      <c r="N593" s="5"/>
      <c r="O593" s="5"/>
      <c r="P593" s="5"/>
      <c r="Q593" s="5"/>
      <c r="R593" s="5"/>
      <c r="S593" s="5"/>
      <c r="T593" s="5"/>
      <c r="U593" s="5"/>
      <c r="V593" s="5"/>
      <c r="W593" s="5"/>
      <c r="X593" s="5"/>
      <c r="Y593" s="19" t="s">
        <v>1893</v>
      </c>
      <c r="Z593" s="20" t="s">
        <v>1894</v>
      </c>
      <c r="AA593" s="20" t="s">
        <v>44</v>
      </c>
      <c r="AB593" s="6" t="s">
        <v>182</v>
      </c>
      <c r="AC593" s="6" t="s">
        <v>45</v>
      </c>
      <c r="AD593" s="5" t="n">
        <v>450</v>
      </c>
    </row>
    <row r="594" customFormat="false" ht="15.75" hidden="false" customHeight="false" outlineLevel="0" collapsed="false">
      <c r="A594" s="18"/>
      <c r="B594" s="5"/>
      <c r="C594" s="5"/>
      <c r="D594" s="5"/>
      <c r="E594" s="5"/>
      <c r="F594" s="5"/>
      <c r="G594" s="5"/>
      <c r="H594" s="5"/>
      <c r="I594" s="5"/>
      <c r="J594" s="5"/>
      <c r="K594" s="5"/>
      <c r="L594" s="5"/>
      <c r="M594" s="5"/>
      <c r="N594" s="5"/>
      <c r="O594" s="5"/>
      <c r="P594" s="5"/>
      <c r="Q594" s="5"/>
      <c r="R594" s="5"/>
      <c r="S594" s="5"/>
      <c r="T594" s="5"/>
      <c r="U594" s="5"/>
      <c r="V594" s="5"/>
      <c r="W594" s="5"/>
      <c r="X594" s="5" t="s">
        <v>1895</v>
      </c>
      <c r="Y594" s="5" t="s">
        <v>1896</v>
      </c>
      <c r="Z594" s="6" t="s">
        <v>1897</v>
      </c>
      <c r="AA594" s="6" t="s">
        <v>90</v>
      </c>
      <c r="AB594" s="6" t="s">
        <v>182</v>
      </c>
      <c r="AC594" s="6" t="s">
        <v>489</v>
      </c>
      <c r="AD594" s="5" t="n">
        <v>600</v>
      </c>
    </row>
    <row r="595" customFormat="false" ht="15.75" hidden="false" customHeight="false" outlineLevel="0" collapsed="false">
      <c r="A595" s="18"/>
      <c r="B595" s="5"/>
      <c r="C595" s="5"/>
      <c r="D595" s="5"/>
      <c r="E595" s="5"/>
      <c r="F595" s="5"/>
      <c r="G595" s="5"/>
      <c r="H595" s="5"/>
      <c r="I595" s="5"/>
      <c r="J595" s="5"/>
      <c r="K595" s="5"/>
      <c r="L595" s="5"/>
      <c r="M595" s="5"/>
      <c r="N595" s="5"/>
      <c r="O595" s="5"/>
      <c r="P595" s="5"/>
      <c r="Q595" s="5"/>
      <c r="R595" s="5"/>
      <c r="S595" s="5"/>
      <c r="T595" s="5"/>
      <c r="U595" s="5"/>
      <c r="V595" s="5"/>
      <c r="W595" s="5"/>
      <c r="X595" s="5" t="s">
        <v>1898</v>
      </c>
      <c r="Y595" s="5" t="s">
        <v>1899</v>
      </c>
      <c r="Z595" s="6" t="s">
        <v>1900</v>
      </c>
      <c r="AA595" s="6" t="s">
        <v>1901</v>
      </c>
      <c r="AB595" s="8" t="s">
        <v>182</v>
      </c>
      <c r="AC595" s="8" t="s">
        <v>45</v>
      </c>
      <c r="AD595" s="9" t="n">
        <v>550</v>
      </c>
    </row>
    <row r="596" customFormat="false" ht="15.75" hidden="false" customHeight="false" outlineLevel="0" collapsed="false">
      <c r="A596" s="18"/>
      <c r="B596" s="5"/>
      <c r="C596" s="5"/>
      <c r="D596" s="5"/>
      <c r="E596" s="5"/>
      <c r="F596" s="5"/>
      <c r="G596" s="5"/>
      <c r="H596" s="5"/>
      <c r="I596" s="5"/>
      <c r="J596" s="5"/>
      <c r="K596" s="5"/>
      <c r="L596" s="5"/>
      <c r="M596" s="5"/>
      <c r="N596" s="5"/>
      <c r="O596" s="5"/>
      <c r="P596" s="5"/>
      <c r="Q596" s="5"/>
      <c r="R596" s="5"/>
      <c r="S596" s="5"/>
      <c r="T596" s="5"/>
      <c r="U596" s="5"/>
      <c r="V596" s="5"/>
      <c r="W596" s="5"/>
      <c r="X596" s="5" t="s">
        <v>1898</v>
      </c>
      <c r="Y596" s="5" t="s">
        <v>1899</v>
      </c>
      <c r="Z596" s="6" t="s">
        <v>1902</v>
      </c>
      <c r="AA596" s="6" t="s">
        <v>621</v>
      </c>
      <c r="AB596" s="8"/>
      <c r="AC596" s="8"/>
      <c r="AD596" s="8"/>
    </row>
    <row r="597" customFormat="false" ht="15.75" hidden="false" customHeight="false" outlineLevel="0" collapsed="false">
      <c r="A597" s="18"/>
      <c r="B597" s="5"/>
      <c r="C597" s="5"/>
      <c r="D597" s="5"/>
      <c r="E597" s="5"/>
      <c r="F597" s="5"/>
      <c r="G597" s="5"/>
      <c r="H597" s="5"/>
      <c r="I597" s="5"/>
      <c r="J597" s="5"/>
      <c r="K597" s="5"/>
      <c r="L597" s="5"/>
      <c r="M597" s="5"/>
      <c r="N597" s="5"/>
      <c r="O597" s="5"/>
      <c r="P597" s="5"/>
      <c r="Q597" s="5"/>
      <c r="R597" s="5"/>
      <c r="S597" s="5"/>
      <c r="T597" s="5"/>
      <c r="U597" s="5"/>
      <c r="V597" s="5"/>
      <c r="W597" s="5"/>
      <c r="X597" s="5"/>
      <c r="Y597" s="19" t="s">
        <v>1903</v>
      </c>
      <c r="Z597" s="20" t="s">
        <v>1904</v>
      </c>
      <c r="AA597" s="20" t="s">
        <v>44</v>
      </c>
      <c r="AB597" s="6" t="s">
        <v>182</v>
      </c>
      <c r="AC597" s="6" t="s">
        <v>45</v>
      </c>
      <c r="AD597" s="5" t="n">
        <v>400</v>
      </c>
    </row>
    <row r="598" customFormat="false" ht="15.75" hidden="false" customHeight="false" outlineLevel="0" collapsed="false">
      <c r="A598" s="18"/>
      <c r="B598" s="5"/>
      <c r="C598" s="5"/>
      <c r="D598" s="5"/>
      <c r="E598" s="5"/>
      <c r="F598" s="5"/>
      <c r="G598" s="5"/>
      <c r="H598" s="5"/>
      <c r="I598" s="5"/>
      <c r="J598" s="5"/>
      <c r="K598" s="5"/>
      <c r="L598" s="5"/>
      <c r="M598" s="5"/>
      <c r="N598" s="5"/>
      <c r="O598" s="5"/>
      <c r="P598" s="5"/>
      <c r="Q598" s="5"/>
      <c r="R598" s="5"/>
      <c r="S598" s="5"/>
      <c r="T598" s="5"/>
      <c r="U598" s="5"/>
      <c r="V598" s="5"/>
      <c r="W598" s="5"/>
      <c r="X598" s="5"/>
      <c r="Y598" s="19" t="s">
        <v>1905</v>
      </c>
      <c r="Z598" s="20" t="s">
        <v>1906</v>
      </c>
      <c r="AA598" s="20" t="s">
        <v>44</v>
      </c>
      <c r="AB598" s="6" t="s">
        <v>163</v>
      </c>
      <c r="AC598" s="6" t="s">
        <v>59</v>
      </c>
      <c r="AD598" s="5" t="n">
        <v>400</v>
      </c>
    </row>
    <row r="599" customFormat="false" ht="15.75" hidden="false" customHeight="true" outlineLevel="0" collapsed="false">
      <c r="A599" s="18" t="s">
        <v>1907</v>
      </c>
      <c r="B599" s="5"/>
      <c r="C599" s="5"/>
      <c r="D599" s="5"/>
      <c r="E599" s="5"/>
      <c r="F599" s="5"/>
      <c r="G599" s="5"/>
      <c r="H599" s="5"/>
      <c r="I599" s="5"/>
      <c r="J599" s="5" t="s">
        <v>1908</v>
      </c>
      <c r="K599" s="5" t="s">
        <v>1909</v>
      </c>
      <c r="L599" s="5" t="s">
        <v>1909</v>
      </c>
      <c r="M599" s="5" t="s">
        <v>1909</v>
      </c>
      <c r="N599" s="5" t="s">
        <v>1909</v>
      </c>
      <c r="O599" s="5" t="s">
        <v>1909</v>
      </c>
      <c r="P599" s="5" t="s">
        <v>1909</v>
      </c>
      <c r="Q599" s="5" t="s">
        <v>1909</v>
      </c>
      <c r="R599" s="5" t="s">
        <v>1909</v>
      </c>
      <c r="S599" s="5" t="s">
        <v>1909</v>
      </c>
      <c r="T599" s="5" t="s">
        <v>1910</v>
      </c>
      <c r="U599" s="5" t="s">
        <v>1910</v>
      </c>
      <c r="V599" s="5" t="s">
        <v>1910</v>
      </c>
      <c r="W599" s="5" t="s">
        <v>1910</v>
      </c>
      <c r="X599" s="5" t="s">
        <v>1910</v>
      </c>
      <c r="Y599" s="5" t="s">
        <v>1910</v>
      </c>
      <c r="Z599" s="6" t="s">
        <v>1911</v>
      </c>
      <c r="AA599" s="6" t="s">
        <v>54</v>
      </c>
      <c r="AB599" s="8" t="s">
        <v>1528</v>
      </c>
      <c r="AC599" s="17" t="s">
        <v>1912</v>
      </c>
      <c r="AD599" s="9" t="n">
        <v>4100</v>
      </c>
    </row>
    <row r="600" customFormat="false" ht="15.75" hidden="false" customHeight="false" outlineLevel="0" collapsed="false">
      <c r="A600" s="5"/>
      <c r="B600" s="5"/>
      <c r="C600" s="5"/>
      <c r="D600" s="5"/>
      <c r="E600" s="5"/>
      <c r="F600" s="5"/>
      <c r="G600" s="5"/>
      <c r="H600" s="5"/>
      <c r="I600" s="5"/>
      <c r="J600" s="5"/>
      <c r="K600" s="5"/>
      <c r="L600" s="5"/>
      <c r="M600" s="5"/>
      <c r="N600" s="5"/>
      <c r="O600" s="5"/>
      <c r="P600" s="5"/>
      <c r="Q600" s="5"/>
      <c r="R600" s="5"/>
      <c r="S600" s="5"/>
      <c r="T600" s="5" t="s">
        <v>1913</v>
      </c>
      <c r="U600" s="5" t="s">
        <v>1914</v>
      </c>
      <c r="V600" s="5" t="s">
        <v>1914</v>
      </c>
      <c r="W600" s="5" t="s">
        <v>1914</v>
      </c>
      <c r="X600" s="5" t="s">
        <v>1914</v>
      </c>
      <c r="Y600" s="5" t="s">
        <v>1914</v>
      </c>
      <c r="Z600" s="6" t="s">
        <v>1915</v>
      </c>
      <c r="AA600" s="6" t="s">
        <v>148</v>
      </c>
      <c r="AB600" s="8"/>
      <c r="AC600" s="8"/>
      <c r="AD600" s="8"/>
    </row>
    <row r="601" customFormat="false" ht="15.75" hidden="false" customHeight="false" outlineLevel="0" collapsed="false">
      <c r="A601" s="5"/>
      <c r="B601" s="5"/>
      <c r="C601" s="5"/>
      <c r="D601" s="5"/>
      <c r="E601" s="5"/>
      <c r="F601" s="5"/>
      <c r="G601" s="5"/>
      <c r="H601" s="5"/>
      <c r="I601" s="5"/>
      <c r="J601" s="5"/>
      <c r="K601" s="5"/>
      <c r="L601" s="5"/>
      <c r="M601" s="5"/>
      <c r="N601" s="5"/>
      <c r="O601" s="5"/>
      <c r="P601" s="5"/>
      <c r="Q601" s="5"/>
      <c r="R601" s="5"/>
      <c r="S601" s="5"/>
      <c r="T601" s="5"/>
      <c r="U601" s="5" t="s">
        <v>1916</v>
      </c>
      <c r="V601" s="5" t="s">
        <v>1917</v>
      </c>
      <c r="W601" s="5" t="s">
        <v>1917</v>
      </c>
      <c r="X601" s="5" t="s">
        <v>1917</v>
      </c>
      <c r="Y601" s="5" t="s">
        <v>1917</v>
      </c>
      <c r="Z601" s="6" t="s">
        <v>1918</v>
      </c>
      <c r="AA601" s="6" t="s">
        <v>352</v>
      </c>
      <c r="AB601" s="8"/>
      <c r="AC601" s="8"/>
      <c r="AD601" s="8"/>
    </row>
    <row r="602" customFormat="false" ht="15.75" hidden="false" customHeight="false" outlineLevel="0" collapsed="false">
      <c r="A602" s="5"/>
      <c r="B602" s="5"/>
      <c r="C602" s="5"/>
      <c r="D602" s="5"/>
      <c r="E602" s="5"/>
      <c r="F602" s="5"/>
      <c r="G602" s="5"/>
      <c r="H602" s="5"/>
      <c r="I602" s="5"/>
      <c r="J602" s="5"/>
      <c r="K602" s="5"/>
      <c r="L602" s="5"/>
      <c r="M602" s="5"/>
      <c r="N602" s="5"/>
      <c r="O602" s="5"/>
      <c r="P602" s="5"/>
      <c r="Q602" s="5"/>
      <c r="R602" s="5"/>
      <c r="S602" s="5"/>
      <c r="T602" s="5" t="s">
        <v>1919</v>
      </c>
      <c r="U602" s="5" t="s">
        <v>1920</v>
      </c>
      <c r="V602" s="5" t="s">
        <v>1921</v>
      </c>
      <c r="W602" s="5" t="s">
        <v>1921</v>
      </c>
      <c r="X602" s="5" t="s">
        <v>1922</v>
      </c>
      <c r="Y602" s="5" t="s">
        <v>1922</v>
      </c>
      <c r="Z602" s="6" t="s">
        <v>1923</v>
      </c>
      <c r="AA602" s="6" t="s">
        <v>44</v>
      </c>
      <c r="AB602" s="8"/>
      <c r="AC602" s="8"/>
      <c r="AD602" s="8"/>
    </row>
    <row r="603" customFormat="false" ht="15.75" hidden="false" customHeight="false" outlineLevel="0" collapsed="false">
      <c r="A603" s="5"/>
      <c r="B603" s="5"/>
      <c r="C603" s="5"/>
      <c r="D603" s="5"/>
      <c r="E603" s="5"/>
      <c r="F603" s="5"/>
      <c r="G603" s="5"/>
      <c r="H603" s="5"/>
      <c r="I603" s="5"/>
      <c r="J603" s="5" t="s">
        <v>1924</v>
      </c>
      <c r="K603" s="5" t="s">
        <v>1925</v>
      </c>
      <c r="L603" s="5" t="s">
        <v>1925</v>
      </c>
      <c r="M603" s="5" t="s">
        <v>1926</v>
      </c>
      <c r="N603" s="5" t="s">
        <v>1926</v>
      </c>
      <c r="O603" s="5" t="s">
        <v>1926</v>
      </c>
      <c r="P603" s="5" t="s">
        <v>1926</v>
      </c>
      <c r="Q603" s="5" t="s">
        <v>1926</v>
      </c>
      <c r="R603" s="5" t="s">
        <v>1926</v>
      </c>
      <c r="S603" s="5" t="s">
        <v>1926</v>
      </c>
      <c r="T603" s="5" t="s">
        <v>1926</v>
      </c>
      <c r="U603" s="5" t="s">
        <v>1926</v>
      </c>
      <c r="V603" s="5" t="s">
        <v>1926</v>
      </c>
      <c r="W603" s="5" t="s">
        <v>1926</v>
      </c>
      <c r="X603" s="5" t="s">
        <v>1926</v>
      </c>
      <c r="Y603" s="5" t="s">
        <v>1926</v>
      </c>
      <c r="Z603" s="6" t="s">
        <v>1927</v>
      </c>
      <c r="AA603" s="6" t="s">
        <v>75</v>
      </c>
      <c r="AB603" s="6" t="s">
        <v>1528</v>
      </c>
      <c r="AC603" s="6" t="s">
        <v>437</v>
      </c>
      <c r="AD603" s="5" t="n">
        <v>4100</v>
      </c>
    </row>
    <row r="604" customFormat="false" ht="15.75" hidden="false" customHeight="false" outlineLevel="0" collapsed="false">
      <c r="A604" s="5"/>
      <c r="B604" s="5"/>
      <c r="C604" s="5"/>
      <c r="D604" s="5"/>
      <c r="E604" s="5"/>
      <c r="F604" s="5"/>
      <c r="G604" s="5"/>
      <c r="H604" s="5"/>
      <c r="I604" s="5"/>
      <c r="J604" s="5" t="s">
        <v>1928</v>
      </c>
      <c r="K604" s="5" t="s">
        <v>1929</v>
      </c>
      <c r="L604" s="5" t="s">
        <v>1930</v>
      </c>
      <c r="M604" s="5" t="s">
        <v>1930</v>
      </c>
      <c r="N604" s="5" t="s">
        <v>1930</v>
      </c>
      <c r="O604" s="5" t="s">
        <v>1930</v>
      </c>
      <c r="P604" s="5" t="s">
        <v>1930</v>
      </c>
      <c r="Q604" s="5" t="s">
        <v>1930</v>
      </c>
      <c r="R604" s="5" t="s">
        <v>1930</v>
      </c>
      <c r="S604" s="5" t="s">
        <v>1930</v>
      </c>
      <c r="T604" s="5" t="s">
        <v>1930</v>
      </c>
      <c r="U604" s="5" t="s">
        <v>1930</v>
      </c>
      <c r="V604" s="5" t="s">
        <v>1930</v>
      </c>
      <c r="W604" s="5" t="s">
        <v>1930</v>
      </c>
      <c r="X604" s="5" t="s">
        <v>1930</v>
      </c>
      <c r="Y604" s="5" t="s">
        <v>1930</v>
      </c>
      <c r="Z604" s="6" t="s">
        <v>1931</v>
      </c>
      <c r="AA604" s="6" t="s">
        <v>44</v>
      </c>
      <c r="AB604" s="6" t="s">
        <v>1528</v>
      </c>
      <c r="AC604" s="6" t="s">
        <v>437</v>
      </c>
      <c r="AD604" s="5" t="n">
        <v>4100</v>
      </c>
    </row>
    <row r="605" customFormat="false" ht="15.75" hidden="false" customHeight="false" outlineLevel="0" collapsed="false">
      <c r="A605" s="5"/>
      <c r="B605" s="5"/>
      <c r="C605" s="5"/>
      <c r="D605" s="5"/>
      <c r="E605" s="5"/>
      <c r="F605" s="5"/>
      <c r="G605" s="5"/>
      <c r="H605" s="5"/>
      <c r="I605" s="5"/>
      <c r="J605" s="5"/>
      <c r="K605" s="5"/>
      <c r="L605" s="5"/>
      <c r="M605" s="5"/>
      <c r="N605" s="5"/>
      <c r="O605" s="5"/>
      <c r="P605" s="5"/>
      <c r="Q605" s="5"/>
      <c r="R605" s="5" t="s">
        <v>1932</v>
      </c>
      <c r="S605" s="5" t="s">
        <v>1932</v>
      </c>
      <c r="T605" s="5" t="s">
        <v>1932</v>
      </c>
      <c r="U605" s="5" t="s">
        <v>1932</v>
      </c>
      <c r="V605" s="5" t="s">
        <v>1932</v>
      </c>
      <c r="W605" s="5" t="s">
        <v>1932</v>
      </c>
      <c r="X605" s="5" t="s">
        <v>1932</v>
      </c>
      <c r="Y605" s="5" t="s">
        <v>1932</v>
      </c>
      <c r="Z605" s="6" t="s">
        <v>1933</v>
      </c>
      <c r="AA605" s="6" t="s">
        <v>229</v>
      </c>
      <c r="AB605" s="6" t="s">
        <v>1465</v>
      </c>
      <c r="AC605" s="6" t="s">
        <v>64</v>
      </c>
      <c r="AD605" s="5" t="n">
        <v>2200</v>
      </c>
    </row>
    <row r="606" customFormat="false" ht="15.75" hidden="false" customHeight="true" outlineLevel="0" collapsed="false">
      <c r="A606" s="5"/>
      <c r="B606" s="5"/>
      <c r="C606" s="5"/>
      <c r="D606" s="5"/>
      <c r="E606" s="5"/>
      <c r="F606" s="5"/>
      <c r="G606" s="5"/>
      <c r="H606" s="5"/>
      <c r="I606" s="5"/>
      <c r="J606" s="5" t="s">
        <v>1934</v>
      </c>
      <c r="K606" s="5" t="s">
        <v>1935</v>
      </c>
      <c r="L606" s="5" t="s">
        <v>1935</v>
      </c>
      <c r="M606" s="5" t="s">
        <v>1935</v>
      </c>
      <c r="N606" s="5" t="s">
        <v>1935</v>
      </c>
      <c r="O606" s="5" t="s">
        <v>1935</v>
      </c>
      <c r="P606" s="5" t="s">
        <v>1935</v>
      </c>
      <c r="Q606" s="5" t="s">
        <v>1935</v>
      </c>
      <c r="R606" s="5" t="s">
        <v>1935</v>
      </c>
      <c r="S606" s="5" t="s">
        <v>1936</v>
      </c>
      <c r="T606" s="5" t="s">
        <v>1937</v>
      </c>
      <c r="U606" s="5" t="s">
        <v>1938</v>
      </c>
      <c r="V606" s="5" t="s">
        <v>1938</v>
      </c>
      <c r="W606" s="5" t="s">
        <v>1938</v>
      </c>
      <c r="X606" s="5" t="s">
        <v>1938</v>
      </c>
      <c r="Y606" s="5" t="s">
        <v>1938</v>
      </c>
      <c r="Z606" s="6" t="s">
        <v>1939</v>
      </c>
      <c r="AA606" s="6" t="s">
        <v>148</v>
      </c>
      <c r="AB606" s="17" t="s">
        <v>1528</v>
      </c>
      <c r="AC606" s="8" t="s">
        <v>437</v>
      </c>
      <c r="AD606" s="9" t="n">
        <v>4100</v>
      </c>
    </row>
    <row r="607" customFormat="false" ht="15.75" hidden="false" customHeight="false" outlineLevel="0" collapsed="false">
      <c r="A607" s="5"/>
      <c r="B607" s="5"/>
      <c r="C607" s="5"/>
      <c r="D607" s="5"/>
      <c r="E607" s="5"/>
      <c r="F607" s="5"/>
      <c r="G607" s="5"/>
      <c r="H607" s="5"/>
      <c r="I607" s="5"/>
      <c r="J607" s="5"/>
      <c r="K607" s="5"/>
      <c r="L607" s="5"/>
      <c r="M607" s="5"/>
      <c r="N607" s="5"/>
      <c r="O607" s="5"/>
      <c r="P607" s="5"/>
      <c r="Q607" s="5"/>
      <c r="R607" s="5"/>
      <c r="S607" s="5" t="s">
        <v>1940</v>
      </c>
      <c r="T607" s="5" t="s">
        <v>1941</v>
      </c>
      <c r="U607" s="5" t="s">
        <v>1941</v>
      </c>
      <c r="V607" s="5" t="s">
        <v>1941</v>
      </c>
      <c r="W607" s="5" t="s">
        <v>1941</v>
      </c>
      <c r="X607" s="5" t="s">
        <v>1941</v>
      </c>
      <c r="Y607" s="5" t="s">
        <v>1941</v>
      </c>
      <c r="Z607" s="6" t="s">
        <v>1942</v>
      </c>
      <c r="AA607" s="6" t="s">
        <v>44</v>
      </c>
      <c r="AB607" s="17"/>
      <c r="AC607" s="17"/>
      <c r="AD607" s="17"/>
    </row>
    <row r="608" customFormat="false" ht="15.75" hidden="false" customHeight="false" outlineLevel="0" collapsed="false">
      <c r="A608" s="5"/>
      <c r="B608" s="5"/>
      <c r="C608" s="5"/>
      <c r="D608" s="5"/>
      <c r="E608" s="5"/>
      <c r="F608" s="5"/>
      <c r="G608" s="5"/>
      <c r="H608" s="5"/>
      <c r="I608" s="5"/>
      <c r="J608" s="5"/>
      <c r="K608" s="5"/>
      <c r="L608" s="5"/>
      <c r="M608" s="5"/>
      <c r="N608" s="5"/>
      <c r="O608" s="5"/>
      <c r="P608" s="5"/>
      <c r="Q608" s="5"/>
      <c r="R608" s="5"/>
      <c r="S608" s="5"/>
      <c r="T608" s="5" t="s">
        <v>1943</v>
      </c>
      <c r="U608" s="5" t="s">
        <v>1944</v>
      </c>
      <c r="V608" s="5" t="s">
        <v>1944</v>
      </c>
      <c r="W608" s="5" t="s">
        <v>1944</v>
      </c>
      <c r="X608" s="5" t="s">
        <v>1944</v>
      </c>
      <c r="Y608" s="5" t="s">
        <v>1944</v>
      </c>
      <c r="Z608" s="6" t="s">
        <v>1945</v>
      </c>
      <c r="AA608" s="6" t="s">
        <v>117</v>
      </c>
      <c r="AB608" s="17"/>
      <c r="AC608" s="17"/>
      <c r="AD608" s="17"/>
    </row>
    <row r="609" customFormat="false" ht="15.75" hidden="false" customHeight="false" outlineLevel="0" collapsed="false">
      <c r="A609" s="5"/>
      <c r="B609" s="5"/>
      <c r="C609" s="5"/>
      <c r="D609" s="5"/>
      <c r="E609" s="5"/>
      <c r="F609" s="5"/>
      <c r="G609" s="5"/>
      <c r="H609" s="5"/>
      <c r="I609" s="5"/>
      <c r="J609" s="5"/>
      <c r="K609" s="5"/>
      <c r="L609" s="5"/>
      <c r="M609" s="5"/>
      <c r="N609" s="5"/>
      <c r="O609" s="5"/>
      <c r="P609" s="5"/>
      <c r="Q609" s="5"/>
      <c r="R609" s="5"/>
      <c r="S609" s="5"/>
      <c r="T609" s="5" t="s">
        <v>1946</v>
      </c>
      <c r="U609" s="5" t="s">
        <v>1947</v>
      </c>
      <c r="V609" s="5" t="s">
        <v>1947</v>
      </c>
      <c r="W609" s="5" t="s">
        <v>1947</v>
      </c>
      <c r="X609" s="5" t="s">
        <v>1947</v>
      </c>
      <c r="Y609" s="5" t="s">
        <v>1947</v>
      </c>
      <c r="Z609" s="6" t="s">
        <v>1948</v>
      </c>
      <c r="AA609" s="6" t="s">
        <v>299</v>
      </c>
      <c r="AB609" s="17"/>
      <c r="AC609" s="17"/>
      <c r="AD609" s="17"/>
    </row>
    <row r="610" customFormat="false" ht="15.75" hidden="false" customHeight="false" outlineLevel="0" collapsed="false">
      <c r="A610" s="5"/>
      <c r="B610" s="5"/>
      <c r="C610" s="5"/>
      <c r="D610" s="5"/>
      <c r="E610" s="5"/>
      <c r="F610" s="5"/>
      <c r="G610" s="5"/>
      <c r="H610" s="5"/>
      <c r="I610" s="5"/>
      <c r="J610" s="5"/>
      <c r="K610" s="5"/>
      <c r="L610" s="5"/>
      <c r="M610" s="5"/>
      <c r="N610" s="5"/>
      <c r="O610" s="5"/>
      <c r="P610" s="5"/>
      <c r="Q610" s="5"/>
      <c r="R610" s="5"/>
      <c r="S610" s="5"/>
      <c r="T610" s="5" t="s">
        <v>1946</v>
      </c>
      <c r="U610" s="5" t="s">
        <v>1947</v>
      </c>
      <c r="V610" s="5" t="s">
        <v>1947</v>
      </c>
      <c r="W610" s="5" t="s">
        <v>1947</v>
      </c>
      <c r="X610" s="5" t="s">
        <v>1947</v>
      </c>
      <c r="Y610" s="5" t="s">
        <v>1947</v>
      </c>
      <c r="Z610" s="6" t="s">
        <v>1949</v>
      </c>
      <c r="AA610" s="6" t="s">
        <v>33</v>
      </c>
      <c r="AB610" s="17"/>
      <c r="AC610" s="17"/>
      <c r="AD610" s="17"/>
    </row>
    <row r="611" customFormat="false" ht="15.75" hidden="false" customHeight="false" outlineLevel="0" collapsed="false">
      <c r="A611" s="5"/>
      <c r="B611" s="5"/>
      <c r="C611" s="5"/>
      <c r="D611" s="5"/>
      <c r="E611" s="5"/>
      <c r="F611" s="5"/>
      <c r="G611" s="5"/>
      <c r="H611" s="5"/>
      <c r="I611" s="5"/>
      <c r="J611" s="5"/>
      <c r="K611" s="5"/>
      <c r="L611" s="5"/>
      <c r="M611" s="5"/>
      <c r="N611" s="5"/>
      <c r="O611" s="5"/>
      <c r="P611" s="5"/>
      <c r="Q611" s="5"/>
      <c r="R611" s="5"/>
      <c r="S611" s="5"/>
      <c r="T611" s="5" t="s">
        <v>1946</v>
      </c>
      <c r="U611" s="5" t="s">
        <v>1947</v>
      </c>
      <c r="V611" s="5" t="s">
        <v>1947</v>
      </c>
      <c r="W611" s="5" t="s">
        <v>1947</v>
      </c>
      <c r="X611" s="5" t="s">
        <v>1947</v>
      </c>
      <c r="Y611" s="5" t="s">
        <v>1947</v>
      </c>
      <c r="Z611" s="6" t="s">
        <v>1950</v>
      </c>
      <c r="AA611" s="6" t="s">
        <v>44</v>
      </c>
      <c r="AB611" s="17"/>
      <c r="AC611" s="17"/>
      <c r="AD611" s="17"/>
    </row>
    <row r="612" customFormat="false" ht="15.75" hidden="false" customHeight="false" outlineLevel="0" collapsed="false">
      <c r="A612" s="5"/>
      <c r="B612" s="5"/>
      <c r="C612" s="5"/>
      <c r="D612" s="5"/>
      <c r="E612" s="5"/>
      <c r="F612" s="5"/>
      <c r="G612" s="5"/>
      <c r="H612" s="5"/>
      <c r="I612" s="5"/>
      <c r="J612" s="5"/>
      <c r="K612" s="5"/>
      <c r="L612" s="5"/>
      <c r="M612" s="5"/>
      <c r="N612" s="5"/>
      <c r="O612" s="5"/>
      <c r="P612" s="5"/>
      <c r="Q612" s="5"/>
      <c r="R612" s="5"/>
      <c r="S612" s="5"/>
      <c r="T612" s="5" t="s">
        <v>1951</v>
      </c>
      <c r="U612" s="5" t="s">
        <v>1952</v>
      </c>
      <c r="V612" s="5" t="s">
        <v>1952</v>
      </c>
      <c r="W612" s="5" t="s">
        <v>1952</v>
      </c>
      <c r="X612" s="5" t="s">
        <v>1952</v>
      </c>
      <c r="Y612" s="5" t="s">
        <v>1952</v>
      </c>
      <c r="Z612" s="6" t="s">
        <v>1953</v>
      </c>
      <c r="AA612" s="6" t="s">
        <v>44</v>
      </c>
      <c r="AB612" s="17"/>
      <c r="AC612" s="17"/>
      <c r="AD612" s="17"/>
    </row>
    <row r="613" customFormat="false" ht="15.75" hidden="false" customHeight="false" outlineLevel="0" collapsed="false">
      <c r="A613" s="5"/>
      <c r="B613" s="5"/>
      <c r="C613" s="5"/>
      <c r="D613" s="5"/>
      <c r="E613" s="5"/>
      <c r="F613" s="5"/>
      <c r="G613" s="5"/>
      <c r="H613" s="5"/>
      <c r="I613" s="5"/>
      <c r="J613" s="5"/>
      <c r="K613" s="5"/>
      <c r="L613" s="5"/>
      <c r="M613" s="5"/>
      <c r="N613" s="5"/>
      <c r="O613" s="5"/>
      <c r="P613" s="5"/>
      <c r="Q613" s="5"/>
      <c r="R613" s="5"/>
      <c r="S613" s="5"/>
      <c r="T613" s="5" t="s">
        <v>1951</v>
      </c>
      <c r="U613" s="5" t="s">
        <v>1952</v>
      </c>
      <c r="V613" s="5" t="s">
        <v>1952</v>
      </c>
      <c r="W613" s="5" t="s">
        <v>1952</v>
      </c>
      <c r="X613" s="5" t="s">
        <v>1952</v>
      </c>
      <c r="Y613" s="5" t="s">
        <v>1952</v>
      </c>
      <c r="Z613" s="6" t="s">
        <v>1954</v>
      </c>
      <c r="AA613" s="6" t="s">
        <v>44</v>
      </c>
      <c r="AB613" s="17"/>
      <c r="AC613" s="17"/>
      <c r="AD613" s="17"/>
    </row>
    <row r="614" customFormat="false" ht="15.75" hidden="false" customHeight="false" outlineLevel="0" collapsed="false">
      <c r="A614" s="5"/>
      <c r="B614" s="5"/>
      <c r="C614" s="5"/>
      <c r="D614" s="5"/>
      <c r="E614" s="5"/>
      <c r="F614" s="5"/>
      <c r="G614" s="5"/>
      <c r="H614" s="5"/>
      <c r="I614" s="5"/>
      <c r="J614" s="5"/>
      <c r="K614" s="5"/>
      <c r="L614" s="5"/>
      <c r="M614" s="5"/>
      <c r="N614" s="5"/>
      <c r="O614" s="5"/>
      <c r="P614" s="5"/>
      <c r="Q614" s="5"/>
      <c r="R614" s="5"/>
      <c r="S614" s="5"/>
      <c r="T614" s="5" t="s">
        <v>1955</v>
      </c>
      <c r="U614" s="5" t="s">
        <v>1956</v>
      </c>
      <c r="V614" s="5" t="s">
        <v>1957</v>
      </c>
      <c r="W614" s="5" t="s">
        <v>1957</v>
      </c>
      <c r="X614" s="5" t="s">
        <v>1957</v>
      </c>
      <c r="Y614" s="5" t="s">
        <v>1957</v>
      </c>
      <c r="Z614" s="6" t="s">
        <v>1958</v>
      </c>
      <c r="AA614" s="6" t="s">
        <v>44</v>
      </c>
      <c r="AB614" s="17"/>
      <c r="AC614" s="17"/>
      <c r="AD614" s="17"/>
    </row>
    <row r="615" customFormat="false" ht="15.75" hidden="false" customHeight="false" outlineLevel="0" collapsed="false">
      <c r="A615" s="5"/>
      <c r="B615" s="5"/>
      <c r="C615" s="5"/>
      <c r="D615" s="5"/>
      <c r="E615" s="5"/>
      <c r="F615" s="5"/>
      <c r="G615" s="5"/>
      <c r="H615" s="5"/>
      <c r="I615" s="5"/>
      <c r="J615" s="5"/>
      <c r="K615" s="5"/>
      <c r="L615" s="5"/>
      <c r="M615" s="5" t="s">
        <v>1959</v>
      </c>
      <c r="N615" s="5" t="s">
        <v>1959</v>
      </c>
      <c r="O615" s="5" t="s">
        <v>1959</v>
      </c>
      <c r="P615" s="5" t="s">
        <v>1959</v>
      </c>
      <c r="Q615" s="5" t="s">
        <v>1959</v>
      </c>
      <c r="R615" s="5" t="s">
        <v>1959</v>
      </c>
      <c r="S615" s="5" t="s">
        <v>1959</v>
      </c>
      <c r="T615" s="5" t="s">
        <v>1959</v>
      </c>
      <c r="U615" s="5" t="s">
        <v>1959</v>
      </c>
      <c r="V615" s="5" t="s">
        <v>1959</v>
      </c>
      <c r="W615" s="5" t="s">
        <v>1959</v>
      </c>
      <c r="X615" s="5" t="s">
        <v>1959</v>
      </c>
      <c r="Y615" s="5" t="s">
        <v>1959</v>
      </c>
      <c r="Z615" s="6" t="s">
        <v>1960</v>
      </c>
      <c r="AA615" s="6" t="s">
        <v>307</v>
      </c>
      <c r="AB615" s="6" t="s">
        <v>1465</v>
      </c>
      <c r="AC615" s="6" t="s">
        <v>1961</v>
      </c>
      <c r="AD615" s="5" t="n">
        <v>3400</v>
      </c>
    </row>
    <row r="616" customFormat="false" ht="15.75" hidden="false" customHeight="true" outlineLevel="0" collapsed="false">
      <c r="A616" s="5"/>
      <c r="B616" s="5"/>
      <c r="C616" s="5"/>
      <c r="D616" s="5"/>
      <c r="E616" s="5"/>
      <c r="F616" s="5"/>
      <c r="G616" s="5"/>
      <c r="H616" s="5"/>
      <c r="I616" s="5"/>
      <c r="J616" s="5" t="s">
        <v>1962</v>
      </c>
      <c r="K616" s="5" t="s">
        <v>1963</v>
      </c>
      <c r="L616" s="5" t="s">
        <v>1963</v>
      </c>
      <c r="M616" s="5" t="s">
        <v>1963</v>
      </c>
      <c r="N616" s="5" t="s">
        <v>1963</v>
      </c>
      <c r="O616" s="5" t="s">
        <v>1963</v>
      </c>
      <c r="P616" s="5" t="s">
        <v>1963</v>
      </c>
      <c r="Q616" s="5" t="s">
        <v>1963</v>
      </c>
      <c r="R616" s="5" t="s">
        <v>1963</v>
      </c>
      <c r="S616" s="5" t="s">
        <v>1963</v>
      </c>
      <c r="T616" s="5" t="s">
        <v>1964</v>
      </c>
      <c r="U616" s="5" t="s">
        <v>1965</v>
      </c>
      <c r="V616" s="5" t="s">
        <v>1965</v>
      </c>
      <c r="W616" s="5" t="s">
        <v>1965</v>
      </c>
      <c r="X616" s="5" t="s">
        <v>1965</v>
      </c>
      <c r="Y616" s="5" t="s">
        <v>1965</v>
      </c>
      <c r="Z616" s="6" t="s">
        <v>1966</v>
      </c>
      <c r="AA616" s="6" t="s">
        <v>1567</v>
      </c>
      <c r="AB616" s="17" t="s">
        <v>1967</v>
      </c>
      <c r="AC616" s="8" t="s">
        <v>437</v>
      </c>
      <c r="AD616" s="9" t="n">
        <v>4100</v>
      </c>
    </row>
    <row r="617" customFormat="false" ht="15.75" hidden="false" customHeight="false" outlineLevel="0" collapsed="false">
      <c r="A617" s="5"/>
      <c r="B617" s="5"/>
      <c r="C617" s="5"/>
      <c r="D617" s="5"/>
      <c r="E617" s="5"/>
      <c r="F617" s="5"/>
      <c r="G617" s="5"/>
      <c r="H617" s="5"/>
      <c r="I617" s="5"/>
      <c r="J617" s="5"/>
      <c r="K617" s="5"/>
      <c r="L617" s="5"/>
      <c r="M617" s="5"/>
      <c r="N617" s="5"/>
      <c r="O617" s="5"/>
      <c r="P617" s="5"/>
      <c r="Q617" s="5"/>
      <c r="R617" s="5"/>
      <c r="S617" s="5"/>
      <c r="T617" s="5"/>
      <c r="U617" s="5" t="s">
        <v>1965</v>
      </c>
      <c r="V617" s="5" t="s">
        <v>1965</v>
      </c>
      <c r="W617" s="5" t="s">
        <v>1965</v>
      </c>
      <c r="X617" s="5" t="s">
        <v>1965</v>
      </c>
      <c r="Y617" s="5" t="s">
        <v>1965</v>
      </c>
      <c r="Z617" s="6" t="s">
        <v>1968</v>
      </c>
      <c r="AA617" s="6" t="s">
        <v>44</v>
      </c>
      <c r="AB617" s="17"/>
      <c r="AC617" s="17"/>
      <c r="AD617" s="17"/>
    </row>
    <row r="618" customFormat="false" ht="15.75" hidden="false" customHeight="false" outlineLevel="0" collapsed="false">
      <c r="A618" s="5"/>
      <c r="B618" s="5"/>
      <c r="C618" s="5"/>
      <c r="D618" s="5"/>
      <c r="E618" s="5"/>
      <c r="F618" s="5"/>
      <c r="G618" s="5"/>
      <c r="H618" s="5"/>
      <c r="I618" s="5"/>
      <c r="J618" s="5"/>
      <c r="K618" s="5"/>
      <c r="L618" s="5"/>
      <c r="M618" s="5"/>
      <c r="N618" s="5"/>
      <c r="O618" s="5"/>
      <c r="P618" s="5"/>
      <c r="Q618" s="5"/>
      <c r="R618" s="5"/>
      <c r="S618" s="5"/>
      <c r="T618" s="5"/>
      <c r="U618" s="5" t="s">
        <v>1969</v>
      </c>
      <c r="V618" s="5" t="s">
        <v>1970</v>
      </c>
      <c r="W618" s="5" t="s">
        <v>1971</v>
      </c>
      <c r="X618" s="5" t="s">
        <v>1971</v>
      </c>
      <c r="Y618" s="5" t="s">
        <v>1971</v>
      </c>
      <c r="Z618" s="6" t="s">
        <v>1972</v>
      </c>
      <c r="AA618" s="6" t="s">
        <v>287</v>
      </c>
      <c r="AB618" s="17"/>
      <c r="AC618" s="17"/>
      <c r="AD618" s="17"/>
    </row>
    <row r="619" customFormat="false" ht="15.75" hidden="false" customHeight="false" outlineLevel="0" collapsed="false">
      <c r="A619" s="5"/>
      <c r="B619" s="5"/>
      <c r="C619" s="5"/>
      <c r="D619" s="5"/>
      <c r="E619" s="5"/>
      <c r="F619" s="5"/>
      <c r="G619" s="5"/>
      <c r="H619" s="5"/>
      <c r="I619" s="5"/>
      <c r="J619" s="5"/>
      <c r="K619" s="5"/>
      <c r="L619" s="5"/>
      <c r="M619" s="5"/>
      <c r="N619" s="5"/>
      <c r="O619" s="5"/>
      <c r="P619" s="5"/>
      <c r="Q619" s="5"/>
      <c r="R619" s="5"/>
      <c r="S619" s="5"/>
      <c r="T619" s="5"/>
      <c r="U619" s="5"/>
      <c r="V619" s="5"/>
      <c r="W619" s="5" t="s">
        <v>1971</v>
      </c>
      <c r="X619" s="5" t="s">
        <v>1971</v>
      </c>
      <c r="Y619" s="5" t="s">
        <v>1971</v>
      </c>
      <c r="Z619" s="6" t="s">
        <v>1973</v>
      </c>
      <c r="AA619" s="6" t="s">
        <v>173</v>
      </c>
      <c r="AB619" s="17"/>
      <c r="AC619" s="17"/>
      <c r="AD619" s="17"/>
    </row>
    <row r="620" customFormat="false" ht="15.75" hidden="false" customHeight="false" outlineLevel="0" collapsed="false">
      <c r="A620" s="5"/>
      <c r="B620" s="5"/>
      <c r="C620" s="5"/>
      <c r="D620" s="5"/>
      <c r="E620" s="5"/>
      <c r="F620" s="5"/>
      <c r="G620" s="5"/>
      <c r="H620" s="5"/>
      <c r="I620" s="5"/>
      <c r="J620" s="5"/>
      <c r="K620" s="5"/>
      <c r="L620" s="5"/>
      <c r="M620" s="5"/>
      <c r="N620" s="5"/>
      <c r="O620" s="5"/>
      <c r="P620" s="5"/>
      <c r="Q620" s="5"/>
      <c r="R620" s="5"/>
      <c r="S620" s="5"/>
      <c r="T620" s="5"/>
      <c r="U620" s="5" t="s">
        <v>1974</v>
      </c>
      <c r="V620" s="5" t="s">
        <v>1975</v>
      </c>
      <c r="W620" s="5" t="s">
        <v>1976</v>
      </c>
      <c r="X620" s="5" t="s">
        <v>1977</v>
      </c>
      <c r="Y620" s="5" t="s">
        <v>1977</v>
      </c>
      <c r="Z620" s="6" t="s">
        <v>1978</v>
      </c>
      <c r="AA620" s="6" t="s">
        <v>352</v>
      </c>
      <c r="AB620" s="17"/>
      <c r="AC620" s="17"/>
      <c r="AD620" s="17"/>
    </row>
    <row r="621" customFormat="false" ht="15.75" hidden="false" customHeight="false" outlineLevel="0" collapsed="false">
      <c r="A621" s="5"/>
      <c r="B621" s="5"/>
      <c r="C621" s="5"/>
      <c r="D621" s="5"/>
      <c r="E621" s="5"/>
      <c r="F621" s="5"/>
      <c r="G621" s="5"/>
      <c r="H621" s="5"/>
      <c r="I621" s="5"/>
      <c r="J621" s="5"/>
      <c r="K621" s="5"/>
      <c r="L621" s="5"/>
      <c r="M621" s="5"/>
      <c r="N621" s="5"/>
      <c r="O621" s="5"/>
      <c r="P621" s="5"/>
      <c r="Q621" s="5"/>
      <c r="R621" s="5"/>
      <c r="S621" s="5"/>
      <c r="T621" s="5"/>
      <c r="U621" s="5"/>
      <c r="V621" s="5"/>
      <c r="W621" s="5" t="s">
        <v>1976</v>
      </c>
      <c r="X621" s="5" t="s">
        <v>1977</v>
      </c>
      <c r="Y621" s="5" t="s">
        <v>1977</v>
      </c>
      <c r="Z621" s="6" t="s">
        <v>1979</v>
      </c>
      <c r="AA621" s="6" t="s">
        <v>352</v>
      </c>
      <c r="AB621" s="17"/>
      <c r="AC621" s="17"/>
      <c r="AD621" s="17"/>
    </row>
    <row r="622" customFormat="false" ht="15.75" hidden="false" customHeight="false" outlineLevel="0" collapsed="false">
      <c r="A622" s="5"/>
      <c r="B622" s="5"/>
      <c r="C622" s="5"/>
      <c r="D622" s="5"/>
      <c r="E622" s="5"/>
      <c r="F622" s="5"/>
      <c r="G622" s="5"/>
      <c r="H622" s="5"/>
      <c r="I622" s="5"/>
      <c r="J622" s="5"/>
      <c r="K622" s="5"/>
      <c r="L622" s="5"/>
      <c r="M622" s="5"/>
      <c r="N622" s="5"/>
      <c r="O622" s="5"/>
      <c r="P622" s="5"/>
      <c r="Q622" s="5"/>
      <c r="R622" s="5"/>
      <c r="S622" s="5"/>
      <c r="T622" s="5"/>
      <c r="U622" s="5"/>
      <c r="V622" s="5"/>
      <c r="W622" s="5" t="s">
        <v>1976</v>
      </c>
      <c r="X622" s="5" t="s">
        <v>1977</v>
      </c>
      <c r="Y622" s="5" t="s">
        <v>1977</v>
      </c>
      <c r="Z622" s="6" t="s">
        <v>1980</v>
      </c>
      <c r="AA622" s="6" t="s">
        <v>352</v>
      </c>
      <c r="AB622" s="17"/>
      <c r="AC622" s="17"/>
      <c r="AD622" s="17"/>
    </row>
    <row r="623" customFormat="false" ht="15.75" hidden="false" customHeight="false" outlineLevel="0" collapsed="false">
      <c r="A623" s="5"/>
      <c r="B623" s="5"/>
      <c r="C623" s="5"/>
      <c r="D623" s="5"/>
      <c r="E623" s="5"/>
      <c r="F623" s="5"/>
      <c r="G623" s="5"/>
      <c r="H623" s="5"/>
      <c r="I623" s="5"/>
      <c r="J623" s="5"/>
      <c r="K623" s="5"/>
      <c r="L623" s="5"/>
      <c r="M623" s="5"/>
      <c r="N623" s="5"/>
      <c r="O623" s="5"/>
      <c r="P623" s="5"/>
      <c r="Q623" s="5"/>
      <c r="R623" s="5"/>
      <c r="S623" s="5"/>
      <c r="T623" s="5"/>
      <c r="U623" s="5" t="s">
        <v>1981</v>
      </c>
      <c r="V623" s="5" t="s">
        <v>1982</v>
      </c>
      <c r="W623" s="5" t="s">
        <v>1982</v>
      </c>
      <c r="X623" s="5" t="s">
        <v>1982</v>
      </c>
      <c r="Y623" s="5" t="s">
        <v>1982</v>
      </c>
      <c r="Z623" s="6" t="s">
        <v>1983</v>
      </c>
      <c r="AA623" s="6" t="s">
        <v>307</v>
      </c>
      <c r="AB623" s="17"/>
      <c r="AC623" s="17"/>
      <c r="AD623" s="17"/>
    </row>
    <row r="624" customFormat="false" ht="15.75" hidden="false" customHeight="false" outlineLevel="0" collapsed="false">
      <c r="A624" s="5"/>
      <c r="B624" s="5"/>
      <c r="C624" s="5"/>
      <c r="D624" s="5"/>
      <c r="E624" s="5"/>
      <c r="F624" s="5"/>
      <c r="G624" s="5"/>
      <c r="H624" s="5"/>
      <c r="I624" s="5"/>
      <c r="J624" s="5"/>
      <c r="K624" s="5"/>
      <c r="L624" s="5"/>
      <c r="M624" s="5"/>
      <c r="N624" s="5"/>
      <c r="O624" s="5"/>
      <c r="P624" s="5"/>
      <c r="Q624" s="5"/>
      <c r="R624" s="5"/>
      <c r="S624" s="5"/>
      <c r="T624" s="5"/>
      <c r="U624" s="5"/>
      <c r="V624" s="5" t="s">
        <v>1982</v>
      </c>
      <c r="W624" s="5" t="s">
        <v>1982</v>
      </c>
      <c r="X624" s="5" t="s">
        <v>1982</v>
      </c>
      <c r="Y624" s="5" t="s">
        <v>1982</v>
      </c>
      <c r="Z624" s="6" t="s">
        <v>1984</v>
      </c>
      <c r="AA624" s="6" t="s">
        <v>307</v>
      </c>
      <c r="AB624" s="17"/>
      <c r="AC624" s="17"/>
      <c r="AD624" s="17"/>
    </row>
    <row r="625" customFormat="false" ht="15.75" hidden="false" customHeight="false" outlineLevel="0" collapsed="false">
      <c r="A625" s="5"/>
      <c r="B625" s="5"/>
      <c r="C625" s="5"/>
      <c r="D625" s="5"/>
      <c r="E625" s="5"/>
      <c r="F625" s="5"/>
      <c r="G625" s="5"/>
      <c r="H625" s="5"/>
      <c r="I625" s="5"/>
      <c r="J625" s="5"/>
      <c r="K625" s="5"/>
      <c r="L625" s="5"/>
      <c r="M625" s="5"/>
      <c r="N625" s="5"/>
      <c r="O625" s="5"/>
      <c r="P625" s="5"/>
      <c r="Q625" s="5"/>
      <c r="R625" s="5"/>
      <c r="S625" s="5"/>
      <c r="T625" s="5"/>
      <c r="U625" s="5"/>
      <c r="V625" s="5" t="s">
        <v>1985</v>
      </c>
      <c r="W625" s="5" t="s">
        <v>1986</v>
      </c>
      <c r="X625" s="5" t="s">
        <v>1986</v>
      </c>
      <c r="Y625" s="5" t="s">
        <v>1986</v>
      </c>
      <c r="Z625" s="6" t="s">
        <v>1987</v>
      </c>
      <c r="AA625" s="6" t="s">
        <v>307</v>
      </c>
      <c r="AB625" s="17"/>
      <c r="AC625" s="17"/>
      <c r="AD625" s="17"/>
    </row>
    <row r="626" customFormat="false" ht="15.75" hidden="false" customHeight="false" outlineLevel="0" collapsed="false">
      <c r="A626" s="5"/>
      <c r="B626" s="5"/>
      <c r="C626" s="5"/>
      <c r="D626" s="5"/>
      <c r="E626" s="5"/>
      <c r="F626" s="5"/>
      <c r="G626" s="5"/>
      <c r="H626" s="5"/>
      <c r="I626" s="5"/>
      <c r="J626" s="5"/>
      <c r="K626" s="5"/>
      <c r="L626" s="5"/>
      <c r="M626" s="5"/>
      <c r="N626" s="5"/>
      <c r="O626" s="5"/>
      <c r="P626" s="5"/>
      <c r="Q626" s="5"/>
      <c r="R626" s="5"/>
      <c r="S626" s="5"/>
      <c r="T626" s="5"/>
      <c r="U626" s="5"/>
      <c r="V626" s="5"/>
      <c r="W626" s="5" t="s">
        <v>1988</v>
      </c>
      <c r="X626" s="5" t="s">
        <v>1989</v>
      </c>
      <c r="Y626" s="5" t="s">
        <v>1989</v>
      </c>
      <c r="Z626" s="6" t="s">
        <v>1990</v>
      </c>
      <c r="AA626" s="6" t="s">
        <v>212</v>
      </c>
      <c r="AB626" s="17"/>
      <c r="AC626" s="17"/>
      <c r="AD626" s="17"/>
    </row>
    <row r="627" customFormat="false" ht="15.75" hidden="false" customHeight="false" outlineLevel="0" collapsed="false">
      <c r="A627" s="5"/>
      <c r="B627" s="5"/>
      <c r="C627" s="5"/>
      <c r="D627" s="5"/>
      <c r="E627" s="5"/>
      <c r="F627" s="5"/>
      <c r="G627" s="5"/>
      <c r="H627" s="5"/>
      <c r="I627" s="5"/>
      <c r="J627" s="5"/>
      <c r="K627" s="5"/>
      <c r="L627" s="5"/>
      <c r="M627" s="5"/>
      <c r="N627" s="5"/>
      <c r="O627" s="5"/>
      <c r="P627" s="5"/>
      <c r="Q627" s="5"/>
      <c r="R627" s="5"/>
      <c r="S627" s="5"/>
      <c r="T627" s="5"/>
      <c r="U627" s="5" t="s">
        <v>1991</v>
      </c>
      <c r="V627" s="5" t="s">
        <v>1992</v>
      </c>
      <c r="W627" s="5" t="s">
        <v>1993</v>
      </c>
      <c r="X627" s="5" t="s">
        <v>1993</v>
      </c>
      <c r="Y627" s="5" t="s">
        <v>1993</v>
      </c>
      <c r="Z627" s="6" t="s">
        <v>1994</v>
      </c>
      <c r="AA627" s="6" t="s">
        <v>33</v>
      </c>
      <c r="AB627" s="17"/>
      <c r="AC627" s="17"/>
      <c r="AD627" s="17"/>
    </row>
    <row r="628" customFormat="false" ht="15.75" hidden="false" customHeight="false" outlineLevel="0" collapsed="false">
      <c r="A628" s="5"/>
      <c r="B628" s="5"/>
      <c r="C628" s="5"/>
      <c r="D628" s="5"/>
      <c r="E628" s="5"/>
      <c r="F628" s="5"/>
      <c r="G628" s="5"/>
      <c r="H628" s="5"/>
      <c r="I628" s="5"/>
      <c r="J628" s="5"/>
      <c r="K628" s="5"/>
      <c r="L628" s="5"/>
      <c r="M628" s="5"/>
      <c r="N628" s="5"/>
      <c r="O628" s="5"/>
      <c r="P628" s="5"/>
      <c r="Q628" s="5"/>
      <c r="R628" s="5"/>
      <c r="S628" s="5"/>
      <c r="T628" s="5"/>
      <c r="U628" s="5"/>
      <c r="V628" s="5" t="s">
        <v>1995</v>
      </c>
      <c r="W628" s="5" t="s">
        <v>1996</v>
      </c>
      <c r="X628" s="5" t="s">
        <v>1996</v>
      </c>
      <c r="Y628" s="5" t="s">
        <v>1996</v>
      </c>
      <c r="Z628" s="6" t="s">
        <v>1997</v>
      </c>
      <c r="AA628" s="6" t="s">
        <v>151</v>
      </c>
      <c r="AB628" s="17"/>
      <c r="AC628" s="17"/>
      <c r="AD628" s="17"/>
    </row>
    <row r="629" customFormat="false" ht="15.75" hidden="false" customHeight="false" outlineLevel="0" collapsed="false">
      <c r="A629" s="5"/>
      <c r="B629" s="5"/>
      <c r="C629" s="5"/>
      <c r="D629" s="5"/>
      <c r="E629" s="5"/>
      <c r="F629" s="5"/>
      <c r="G629" s="5"/>
      <c r="H629" s="5"/>
      <c r="I629" s="5"/>
      <c r="J629" s="5"/>
      <c r="K629" s="5"/>
      <c r="L629" s="5"/>
      <c r="M629" s="5"/>
      <c r="N629" s="5"/>
      <c r="O629" s="5"/>
      <c r="P629" s="5"/>
      <c r="Q629" s="5"/>
      <c r="R629" s="5"/>
      <c r="S629" s="5"/>
      <c r="T629" s="5"/>
      <c r="U629" s="5"/>
      <c r="V629" s="5" t="s">
        <v>1998</v>
      </c>
      <c r="W629" s="5" t="s">
        <v>1999</v>
      </c>
      <c r="X629" s="5" t="s">
        <v>1999</v>
      </c>
      <c r="Y629" s="5" t="s">
        <v>1999</v>
      </c>
      <c r="Z629" s="6" t="s">
        <v>2000</v>
      </c>
      <c r="AA629" s="6" t="s">
        <v>39</v>
      </c>
      <c r="AB629" s="17"/>
      <c r="AC629" s="17"/>
      <c r="AD629" s="17"/>
    </row>
    <row r="630" customFormat="false" ht="15.75" hidden="false" customHeight="false" outlineLevel="0" collapsed="false">
      <c r="A630" s="5"/>
      <c r="B630" s="5"/>
      <c r="C630" s="5"/>
      <c r="D630" s="5"/>
      <c r="E630" s="5"/>
      <c r="F630" s="5"/>
      <c r="G630" s="5"/>
      <c r="H630" s="5"/>
      <c r="I630" s="5"/>
      <c r="J630" s="5"/>
      <c r="K630" s="5"/>
      <c r="L630" s="5"/>
      <c r="M630" s="5"/>
      <c r="N630" s="5"/>
      <c r="O630" s="5"/>
      <c r="P630" s="5"/>
      <c r="Q630" s="5"/>
      <c r="R630" s="5"/>
      <c r="S630" s="5"/>
      <c r="T630" s="5"/>
      <c r="U630" s="5"/>
      <c r="V630" s="5" t="s">
        <v>2001</v>
      </c>
      <c r="W630" s="5" t="s">
        <v>2002</v>
      </c>
      <c r="X630" s="5" t="s">
        <v>2002</v>
      </c>
      <c r="Y630" s="5" t="s">
        <v>2002</v>
      </c>
      <c r="Z630" s="6" t="s">
        <v>2003</v>
      </c>
      <c r="AA630" s="6" t="s">
        <v>54</v>
      </c>
      <c r="AB630" s="17"/>
      <c r="AC630" s="17"/>
      <c r="AD630" s="17"/>
    </row>
    <row r="631" customFormat="false" ht="15.75" hidden="false" customHeight="false" outlineLevel="0" collapsed="false">
      <c r="A631" s="5"/>
      <c r="B631" s="5"/>
      <c r="C631" s="5"/>
      <c r="D631" s="5"/>
      <c r="E631" s="5"/>
      <c r="F631" s="5"/>
      <c r="G631" s="5"/>
      <c r="H631" s="5"/>
      <c r="I631" s="5"/>
      <c r="J631" s="5"/>
      <c r="K631" s="5"/>
      <c r="L631" s="5"/>
      <c r="M631" s="5"/>
      <c r="N631" s="5"/>
      <c r="O631" s="5"/>
      <c r="P631" s="5"/>
      <c r="Q631" s="5"/>
      <c r="R631" s="5"/>
      <c r="S631" s="5"/>
      <c r="T631" s="5"/>
      <c r="U631" s="5"/>
      <c r="V631" s="5" t="s">
        <v>2004</v>
      </c>
      <c r="W631" s="5" t="s">
        <v>2005</v>
      </c>
      <c r="X631" s="5" t="s">
        <v>2006</v>
      </c>
      <c r="Y631" s="5" t="s">
        <v>2006</v>
      </c>
      <c r="Z631" s="6" t="s">
        <v>2007</v>
      </c>
      <c r="AA631" s="6" t="s">
        <v>307</v>
      </c>
      <c r="AB631" s="17"/>
      <c r="AC631" s="17"/>
      <c r="AD631" s="17"/>
    </row>
    <row r="632" customFormat="false" ht="15.75" hidden="false" customHeight="false" outlineLevel="0" collapsed="false">
      <c r="A632" s="5"/>
      <c r="B632" s="5"/>
      <c r="C632" s="5"/>
      <c r="D632" s="5"/>
      <c r="E632" s="5"/>
      <c r="F632" s="5"/>
      <c r="G632" s="5"/>
      <c r="H632" s="5"/>
      <c r="I632" s="5"/>
      <c r="J632" s="5"/>
      <c r="K632" s="5"/>
      <c r="L632" s="5"/>
      <c r="M632" s="5"/>
      <c r="N632" s="5"/>
      <c r="O632" s="5"/>
      <c r="P632" s="5"/>
      <c r="Q632" s="5"/>
      <c r="R632" s="5"/>
      <c r="S632" s="5"/>
      <c r="T632" s="5"/>
      <c r="U632" s="5"/>
      <c r="V632" s="5" t="s">
        <v>2008</v>
      </c>
      <c r="W632" s="5" t="s">
        <v>2009</v>
      </c>
      <c r="X632" s="5" t="s">
        <v>2009</v>
      </c>
      <c r="Y632" s="5" t="s">
        <v>2009</v>
      </c>
      <c r="Z632" s="6" t="s">
        <v>2010</v>
      </c>
      <c r="AA632" s="6" t="s">
        <v>287</v>
      </c>
      <c r="AB632" s="17"/>
      <c r="AC632" s="17"/>
      <c r="AD632" s="17"/>
    </row>
    <row r="633" customFormat="false" ht="15.75" hidden="false" customHeight="false" outlineLevel="0" collapsed="false">
      <c r="A633" s="5"/>
      <c r="B633" s="5"/>
      <c r="C633" s="5"/>
      <c r="D633" s="5"/>
      <c r="E633" s="5"/>
      <c r="F633" s="5"/>
      <c r="G633" s="5"/>
      <c r="H633" s="5"/>
      <c r="I633" s="5"/>
      <c r="J633" s="5"/>
      <c r="K633" s="5"/>
      <c r="L633" s="5"/>
      <c r="M633" s="5"/>
      <c r="N633" s="5"/>
      <c r="O633" s="5"/>
      <c r="P633" s="5"/>
      <c r="Q633" s="5"/>
      <c r="R633" s="5"/>
      <c r="S633" s="5"/>
      <c r="T633" s="5"/>
      <c r="U633" s="5"/>
      <c r="V633" s="5" t="s">
        <v>2011</v>
      </c>
      <c r="W633" s="5" t="s">
        <v>2012</v>
      </c>
      <c r="X633" s="5" t="s">
        <v>2012</v>
      </c>
      <c r="Y633" s="5" t="s">
        <v>2012</v>
      </c>
      <c r="Z633" s="6" t="s">
        <v>2013</v>
      </c>
      <c r="AA633" s="6" t="s">
        <v>54</v>
      </c>
      <c r="AB633" s="17"/>
      <c r="AC633" s="17"/>
      <c r="AD633" s="17"/>
    </row>
    <row r="634" customFormat="false" ht="15.75" hidden="false" customHeight="false" outlineLevel="0" collapsed="false">
      <c r="A634" s="5"/>
      <c r="B634" s="5"/>
      <c r="C634" s="5"/>
      <c r="D634" s="5"/>
      <c r="E634" s="5"/>
      <c r="F634" s="5"/>
      <c r="G634" s="5"/>
      <c r="H634" s="5"/>
      <c r="I634" s="5"/>
      <c r="J634" s="5"/>
      <c r="K634" s="5"/>
      <c r="L634" s="5"/>
      <c r="M634" s="5"/>
      <c r="N634" s="5"/>
      <c r="O634" s="5"/>
      <c r="P634" s="5"/>
      <c r="Q634" s="5"/>
      <c r="R634" s="5"/>
      <c r="S634" s="5"/>
      <c r="T634" s="5"/>
      <c r="U634" s="5"/>
      <c r="V634" s="5" t="s">
        <v>2011</v>
      </c>
      <c r="W634" s="5" t="s">
        <v>2012</v>
      </c>
      <c r="X634" s="5" t="s">
        <v>2012</v>
      </c>
      <c r="Y634" s="5" t="s">
        <v>2012</v>
      </c>
      <c r="Z634" s="6" t="s">
        <v>2014</v>
      </c>
      <c r="AA634" s="6" t="s">
        <v>194</v>
      </c>
      <c r="AB634" s="17"/>
      <c r="AC634" s="17"/>
      <c r="AD634" s="17"/>
    </row>
    <row r="635" customFormat="false" ht="15.75" hidden="false" customHeight="false" outlineLevel="0" collapsed="false">
      <c r="A635" s="5"/>
      <c r="B635" s="5"/>
      <c r="C635" s="5"/>
      <c r="D635" s="5"/>
      <c r="E635" s="5"/>
      <c r="F635" s="5"/>
      <c r="G635" s="5"/>
      <c r="H635" s="5"/>
      <c r="I635" s="5"/>
      <c r="J635" s="5"/>
      <c r="K635" s="5"/>
      <c r="L635" s="5"/>
      <c r="M635" s="5"/>
      <c r="N635" s="5"/>
      <c r="O635" s="5"/>
      <c r="P635" s="5"/>
      <c r="Q635" s="5"/>
      <c r="R635" s="5"/>
      <c r="S635" s="5"/>
      <c r="T635" s="5"/>
      <c r="U635" s="5"/>
      <c r="V635" s="5" t="s">
        <v>2015</v>
      </c>
      <c r="W635" s="5" t="s">
        <v>2016</v>
      </c>
      <c r="X635" s="5" t="s">
        <v>2016</v>
      </c>
      <c r="Y635" s="5" t="s">
        <v>2016</v>
      </c>
      <c r="Z635" s="6" t="s">
        <v>2017</v>
      </c>
      <c r="AA635" s="6" t="s">
        <v>307</v>
      </c>
      <c r="AB635" s="17"/>
      <c r="AC635" s="17"/>
      <c r="AD635" s="17"/>
    </row>
    <row r="636" customFormat="false" ht="15.75" hidden="false" customHeight="false" outlineLevel="0" collapsed="false">
      <c r="A636" s="5"/>
      <c r="B636" s="5"/>
      <c r="C636" s="5"/>
      <c r="D636" s="5"/>
      <c r="E636" s="5"/>
      <c r="F636" s="5"/>
      <c r="G636" s="5"/>
      <c r="H636" s="5"/>
      <c r="I636" s="5"/>
      <c r="J636" s="5"/>
      <c r="K636" s="5"/>
      <c r="L636" s="5"/>
      <c r="M636" s="5"/>
      <c r="N636" s="5"/>
      <c r="O636" s="5"/>
      <c r="P636" s="5"/>
      <c r="Q636" s="5"/>
      <c r="R636" s="5"/>
      <c r="S636" s="5"/>
      <c r="T636" s="5"/>
      <c r="U636" s="5"/>
      <c r="V636" s="5" t="s">
        <v>2018</v>
      </c>
      <c r="W636" s="5" t="s">
        <v>2019</v>
      </c>
      <c r="X636" s="5" t="s">
        <v>2019</v>
      </c>
      <c r="Y636" s="5" t="s">
        <v>2019</v>
      </c>
      <c r="Z636" s="6" t="s">
        <v>2020</v>
      </c>
      <c r="AA636" s="6" t="s">
        <v>44</v>
      </c>
      <c r="AB636" s="17"/>
      <c r="AC636" s="17"/>
      <c r="AD636" s="17"/>
    </row>
    <row r="637" customFormat="false" ht="15.75" hidden="false" customHeight="false" outlineLevel="0" collapsed="false">
      <c r="A637" s="5"/>
      <c r="B637" s="5"/>
      <c r="C637" s="5"/>
      <c r="D637" s="5"/>
      <c r="E637" s="5"/>
      <c r="F637" s="5"/>
      <c r="G637" s="5"/>
      <c r="H637" s="5"/>
      <c r="I637" s="5"/>
      <c r="J637" s="5"/>
      <c r="K637" s="5"/>
      <c r="L637" s="5"/>
      <c r="M637" s="5"/>
      <c r="N637" s="5"/>
      <c r="O637" s="5"/>
      <c r="P637" s="5"/>
      <c r="Q637" s="5"/>
      <c r="R637" s="5"/>
      <c r="S637" s="5"/>
      <c r="T637" s="5"/>
      <c r="U637" s="5"/>
      <c r="V637" s="5"/>
      <c r="W637" s="5" t="s">
        <v>2021</v>
      </c>
      <c r="X637" s="5" t="s">
        <v>2022</v>
      </c>
      <c r="Y637" s="5" t="s">
        <v>2022</v>
      </c>
      <c r="Z637" s="6" t="s">
        <v>2023</v>
      </c>
      <c r="AA637" s="6" t="s">
        <v>44</v>
      </c>
      <c r="AB637" s="17"/>
      <c r="AC637" s="17"/>
      <c r="AD637" s="17"/>
    </row>
    <row r="638" customFormat="false" ht="15.75" hidden="false" customHeight="true" outlineLevel="0" collapsed="false">
      <c r="A638" s="5"/>
      <c r="B638" s="5"/>
      <c r="C638" s="5"/>
      <c r="D638" s="5"/>
      <c r="E638" s="5"/>
      <c r="F638" s="5"/>
      <c r="G638" s="5"/>
      <c r="H638" s="5"/>
      <c r="I638" s="5"/>
      <c r="J638" s="5" t="s">
        <v>2024</v>
      </c>
      <c r="K638" s="5" t="s">
        <v>2025</v>
      </c>
      <c r="L638" s="5" t="s">
        <v>2025</v>
      </c>
      <c r="M638" s="5" t="s">
        <v>2025</v>
      </c>
      <c r="N638" s="5" t="s">
        <v>2025</v>
      </c>
      <c r="O638" s="5" t="s">
        <v>2025</v>
      </c>
      <c r="P638" s="5" t="s">
        <v>2025</v>
      </c>
      <c r="Q638" s="5" t="s">
        <v>2025</v>
      </c>
      <c r="R638" s="5" t="s">
        <v>2025</v>
      </c>
      <c r="S638" s="5" t="s">
        <v>2025</v>
      </c>
      <c r="T638" s="5" t="s">
        <v>2025</v>
      </c>
      <c r="U638" s="5" t="s">
        <v>2025</v>
      </c>
      <c r="V638" s="5" t="s">
        <v>2025</v>
      </c>
      <c r="W638" s="5" t="s">
        <v>2025</v>
      </c>
      <c r="X638" s="5" t="s">
        <v>2026</v>
      </c>
      <c r="Y638" s="5" t="s">
        <v>2026</v>
      </c>
      <c r="Z638" s="6" t="s">
        <v>2027</v>
      </c>
      <c r="AA638" s="6" t="s">
        <v>112</v>
      </c>
      <c r="AB638" s="8" t="s">
        <v>1528</v>
      </c>
      <c r="AC638" s="17" t="s">
        <v>437</v>
      </c>
      <c r="AD638" s="9" t="n">
        <v>4100</v>
      </c>
    </row>
    <row r="639" customFormat="false" ht="15.75" hidden="false" customHeight="false" outlineLevel="0" collapsed="false">
      <c r="A639" s="5"/>
      <c r="B639" s="5"/>
      <c r="C639" s="5"/>
      <c r="D639" s="5"/>
      <c r="E639" s="5"/>
      <c r="F639" s="5"/>
      <c r="G639" s="5"/>
      <c r="H639" s="5"/>
      <c r="I639" s="5"/>
      <c r="J639" s="5"/>
      <c r="K639" s="5"/>
      <c r="L639" s="5"/>
      <c r="M639" s="5"/>
      <c r="N639" s="5"/>
      <c r="O639" s="5"/>
      <c r="P639" s="5"/>
      <c r="Q639" s="5"/>
      <c r="R639" s="5"/>
      <c r="S639" s="5"/>
      <c r="T639" s="5"/>
      <c r="U639" s="5"/>
      <c r="V639" s="5"/>
      <c r="W639" s="5"/>
      <c r="X639" s="5" t="s">
        <v>2026</v>
      </c>
      <c r="Y639" s="5" t="s">
        <v>2026</v>
      </c>
      <c r="Z639" s="6" t="s">
        <v>2028</v>
      </c>
      <c r="AA639" s="6" t="s">
        <v>112</v>
      </c>
      <c r="AB639" s="8"/>
      <c r="AC639" s="8"/>
      <c r="AD639" s="8"/>
    </row>
    <row r="640" customFormat="false" ht="15.75" hidden="false" customHeight="false" outlineLevel="0" collapsed="false">
      <c r="A640" s="5"/>
      <c r="B640" s="5"/>
      <c r="C640" s="5"/>
      <c r="D640" s="5"/>
      <c r="E640" s="5"/>
      <c r="F640" s="5"/>
      <c r="G640" s="5"/>
      <c r="H640" s="5"/>
      <c r="I640" s="5"/>
      <c r="J640" s="5"/>
      <c r="K640" s="5"/>
      <c r="L640" s="5"/>
      <c r="M640" s="5"/>
      <c r="N640" s="5"/>
      <c r="O640" s="5"/>
      <c r="P640" s="5"/>
      <c r="Q640" s="5"/>
      <c r="R640" s="5"/>
      <c r="S640" s="5"/>
      <c r="T640" s="5"/>
      <c r="U640" s="5"/>
      <c r="V640" s="5"/>
      <c r="W640" s="5"/>
      <c r="X640" s="5" t="s">
        <v>2026</v>
      </c>
      <c r="Y640" s="5" t="s">
        <v>2026</v>
      </c>
      <c r="Z640" s="6" t="s">
        <v>2029</v>
      </c>
      <c r="AA640" s="6" t="s">
        <v>112</v>
      </c>
      <c r="AB640" s="8"/>
      <c r="AC640" s="8"/>
      <c r="AD640" s="8"/>
    </row>
    <row r="641" customFormat="false" ht="15.75" hidden="false" customHeight="false" outlineLevel="0" collapsed="false">
      <c r="A641" s="5"/>
      <c r="B641" s="5"/>
      <c r="C641" s="5"/>
      <c r="D641" s="5"/>
      <c r="E641" s="5"/>
      <c r="F641" s="5"/>
      <c r="G641" s="5"/>
      <c r="H641" s="5"/>
      <c r="I641" s="5"/>
      <c r="J641" s="5"/>
      <c r="K641" s="5"/>
      <c r="L641" s="5"/>
      <c r="M641" s="5"/>
      <c r="N641" s="5"/>
      <c r="O641" s="5"/>
      <c r="P641" s="5"/>
      <c r="Q641" s="5"/>
      <c r="R641" s="5"/>
      <c r="S641" s="5"/>
      <c r="T641" s="5"/>
      <c r="U641" s="5"/>
      <c r="V641" s="5"/>
      <c r="W641" s="5"/>
      <c r="X641" s="5" t="s">
        <v>2026</v>
      </c>
      <c r="Y641" s="5" t="s">
        <v>2026</v>
      </c>
      <c r="Z641" s="6" t="s">
        <v>2030</v>
      </c>
      <c r="AA641" s="6" t="s">
        <v>112</v>
      </c>
      <c r="AB641" s="8"/>
      <c r="AC641" s="8"/>
      <c r="AD641" s="8"/>
    </row>
    <row r="642" customFormat="false" ht="15.75" hidden="false" customHeight="false" outlineLevel="0" collapsed="false">
      <c r="A642" s="5"/>
      <c r="B642" s="5"/>
      <c r="C642" s="5"/>
      <c r="D642" s="5"/>
      <c r="E642" s="5"/>
      <c r="F642" s="5"/>
      <c r="G642" s="5"/>
      <c r="H642" s="5"/>
      <c r="I642" s="5"/>
      <c r="J642" s="5" t="s">
        <v>2031</v>
      </c>
      <c r="K642" s="5" t="s">
        <v>2032</v>
      </c>
      <c r="L642" s="5" t="s">
        <v>2033</v>
      </c>
      <c r="M642" s="5" t="s">
        <v>2033</v>
      </c>
      <c r="N642" s="5" t="s">
        <v>2033</v>
      </c>
      <c r="O642" s="5" t="s">
        <v>2033</v>
      </c>
      <c r="P642" s="5" t="s">
        <v>2033</v>
      </c>
      <c r="Q642" s="5" t="s">
        <v>2033</v>
      </c>
      <c r="R642" s="5" t="s">
        <v>2033</v>
      </c>
      <c r="S642" s="5" t="s">
        <v>2033</v>
      </c>
      <c r="T642" s="5" t="s">
        <v>2033</v>
      </c>
      <c r="U642" s="5" t="s">
        <v>2033</v>
      </c>
      <c r="V642" s="5" t="s">
        <v>2033</v>
      </c>
      <c r="W642" s="5" t="s">
        <v>2033</v>
      </c>
      <c r="X642" s="5" t="s">
        <v>2033</v>
      </c>
      <c r="Y642" s="5" t="s">
        <v>2033</v>
      </c>
      <c r="Z642" s="6" t="s">
        <v>2034</v>
      </c>
      <c r="AA642" s="6" t="s">
        <v>229</v>
      </c>
      <c r="AB642" s="6" t="s">
        <v>1528</v>
      </c>
      <c r="AC642" s="6" t="s">
        <v>437</v>
      </c>
      <c r="AD642" s="5" t="n">
        <v>4100</v>
      </c>
    </row>
    <row r="643" customFormat="false" ht="15.75" hidden="false" customHeight="false" outlineLevel="0" collapsed="false">
      <c r="A643" s="5"/>
      <c r="B643" s="5"/>
      <c r="C643" s="5"/>
      <c r="D643" s="5"/>
      <c r="E643" s="5"/>
      <c r="F643" s="5"/>
      <c r="G643" s="5"/>
      <c r="H643" s="5"/>
      <c r="I643" s="5"/>
      <c r="J643" s="5" t="s">
        <v>2035</v>
      </c>
      <c r="K643" s="5" t="s">
        <v>2036</v>
      </c>
      <c r="L643" s="5" t="s">
        <v>2037</v>
      </c>
      <c r="M643" s="5" t="s">
        <v>2037</v>
      </c>
      <c r="N643" s="5" t="s">
        <v>2037</v>
      </c>
      <c r="O643" s="5" t="s">
        <v>2037</v>
      </c>
      <c r="P643" s="5" t="s">
        <v>2037</v>
      </c>
      <c r="Q643" s="5" t="s">
        <v>2037</v>
      </c>
      <c r="R643" s="5" t="s">
        <v>2037</v>
      </c>
      <c r="S643" s="5" t="s">
        <v>2037</v>
      </c>
      <c r="T643" s="5" t="s">
        <v>2038</v>
      </c>
      <c r="U643" s="5" t="s">
        <v>2039</v>
      </c>
      <c r="V643" s="5" t="s">
        <v>2040</v>
      </c>
      <c r="W643" s="5" t="s">
        <v>2041</v>
      </c>
      <c r="X643" s="5" t="s">
        <v>2041</v>
      </c>
      <c r="Y643" s="5" t="s">
        <v>2041</v>
      </c>
      <c r="Z643" s="6" t="s">
        <v>2042</v>
      </c>
      <c r="AA643" s="6" t="s">
        <v>621</v>
      </c>
      <c r="AB643" s="6" t="s">
        <v>1528</v>
      </c>
      <c r="AC643" s="6" t="s">
        <v>2043</v>
      </c>
      <c r="AD643" s="5" t="n">
        <v>4100</v>
      </c>
    </row>
    <row r="644" customFormat="false" ht="15.75" hidden="false" customHeight="false" outlineLevel="0" collapsed="false">
      <c r="A644" s="5"/>
      <c r="B644" s="5"/>
      <c r="C644" s="5"/>
      <c r="D644" s="5"/>
      <c r="E644" s="5"/>
      <c r="F644" s="5"/>
      <c r="G644" s="5"/>
      <c r="H644" s="5"/>
      <c r="I644" s="5"/>
      <c r="J644" s="5"/>
      <c r="K644" s="5"/>
      <c r="L644" s="5" t="s">
        <v>2044</v>
      </c>
      <c r="M644" s="5" t="s">
        <v>2044</v>
      </c>
      <c r="N644" s="5" t="s">
        <v>2044</v>
      </c>
      <c r="O644" s="5" t="s">
        <v>2044</v>
      </c>
      <c r="P644" s="5" t="s">
        <v>2044</v>
      </c>
      <c r="Q644" s="5" t="s">
        <v>2044</v>
      </c>
      <c r="R644" s="5" t="s">
        <v>2044</v>
      </c>
      <c r="S644" s="5" t="s">
        <v>2044</v>
      </c>
      <c r="T644" s="5" t="s">
        <v>2044</v>
      </c>
      <c r="U644" s="5" t="s">
        <v>2044</v>
      </c>
      <c r="V644" s="5" t="s">
        <v>2044</v>
      </c>
      <c r="W644" s="5" t="s">
        <v>2044</v>
      </c>
      <c r="X644" s="5" t="s">
        <v>2044</v>
      </c>
      <c r="Y644" s="5" t="s">
        <v>2044</v>
      </c>
      <c r="Z644" s="6" t="s">
        <v>2045</v>
      </c>
      <c r="AA644" s="6" t="s">
        <v>44</v>
      </c>
      <c r="AB644" s="6" t="s">
        <v>2046</v>
      </c>
      <c r="AC644" s="6" t="s">
        <v>59</v>
      </c>
      <c r="AD644" s="5" t="n">
        <v>3500</v>
      </c>
    </row>
    <row r="645" customFormat="false" ht="15.75" hidden="false" customHeight="false" outlineLevel="0" collapsed="false">
      <c r="A645" s="5"/>
      <c r="B645" s="5"/>
      <c r="C645" s="5"/>
      <c r="D645" s="5"/>
      <c r="E645" s="5"/>
      <c r="F645" s="5"/>
      <c r="G645" s="5"/>
      <c r="H645" s="5"/>
      <c r="I645" s="5"/>
      <c r="J645" s="5"/>
      <c r="K645" s="5"/>
      <c r="L645" s="5"/>
      <c r="M645" s="5"/>
      <c r="N645" s="5"/>
      <c r="O645" s="5"/>
      <c r="P645" s="5"/>
      <c r="Q645" s="5" t="s">
        <v>2047</v>
      </c>
      <c r="R645" s="5" t="s">
        <v>2047</v>
      </c>
      <c r="S645" s="5" t="s">
        <v>2047</v>
      </c>
      <c r="T645" s="5" t="s">
        <v>2047</v>
      </c>
      <c r="U645" s="5" t="s">
        <v>2047</v>
      </c>
      <c r="V645" s="5" t="s">
        <v>2047</v>
      </c>
      <c r="W645" s="5" t="s">
        <v>2048</v>
      </c>
      <c r="X645" s="5" t="s">
        <v>2048</v>
      </c>
      <c r="Y645" s="5" t="s">
        <v>2048</v>
      </c>
      <c r="Z645" s="6" t="s">
        <v>2049</v>
      </c>
      <c r="AA645" s="6" t="s">
        <v>54</v>
      </c>
      <c r="AB645" s="8" t="s">
        <v>2046</v>
      </c>
      <c r="AC645" s="8" t="s">
        <v>740</v>
      </c>
      <c r="AD645" s="9" t="n">
        <v>2400</v>
      </c>
    </row>
    <row r="646" customFormat="false" ht="15.75" hidden="false" customHeight="false" outlineLevel="0" collapsed="false">
      <c r="A646" s="5"/>
      <c r="B646" s="5"/>
      <c r="C646" s="5"/>
      <c r="D646" s="5"/>
      <c r="E646" s="5"/>
      <c r="F646" s="5"/>
      <c r="G646" s="5"/>
      <c r="H646" s="5"/>
      <c r="I646" s="5"/>
      <c r="J646" s="5"/>
      <c r="K646" s="5"/>
      <c r="L646" s="5"/>
      <c r="M646" s="5"/>
      <c r="N646" s="5"/>
      <c r="O646" s="5"/>
      <c r="P646" s="5"/>
      <c r="Q646" s="5"/>
      <c r="R646" s="5"/>
      <c r="S646" s="5"/>
      <c r="T646" s="5"/>
      <c r="U646" s="5"/>
      <c r="V646" s="5"/>
      <c r="W646" s="5" t="s">
        <v>2050</v>
      </c>
      <c r="X646" s="5" t="s">
        <v>2051</v>
      </c>
      <c r="Y646" s="5" t="s">
        <v>2051</v>
      </c>
      <c r="Z646" s="6" t="s">
        <v>2052</v>
      </c>
      <c r="AA646" s="6" t="s">
        <v>44</v>
      </c>
      <c r="AB646" s="8"/>
      <c r="AC646" s="8"/>
      <c r="AD646" s="8"/>
    </row>
    <row r="647" customFormat="false" ht="15.75" hidden="false" customHeight="false" outlineLevel="0" collapsed="false">
      <c r="A647" s="5"/>
      <c r="B647" s="5"/>
      <c r="C647" s="5"/>
      <c r="D647" s="5"/>
      <c r="E647" s="5"/>
      <c r="F647" s="5"/>
      <c r="G647" s="5"/>
      <c r="H647" s="5"/>
      <c r="I647" s="5"/>
      <c r="J647" s="5"/>
      <c r="K647" s="5"/>
      <c r="L647" s="5"/>
      <c r="M647" s="5"/>
      <c r="N647" s="5"/>
      <c r="O647" s="5"/>
      <c r="P647" s="5"/>
      <c r="Q647" s="5"/>
      <c r="R647" s="5"/>
      <c r="S647" s="5"/>
      <c r="T647" s="5" t="s">
        <v>2053</v>
      </c>
      <c r="U647" s="5" t="s">
        <v>2053</v>
      </c>
      <c r="V647" s="5" t="s">
        <v>2053</v>
      </c>
      <c r="W647" s="5" t="s">
        <v>2053</v>
      </c>
      <c r="X647" s="5" t="s">
        <v>2053</v>
      </c>
      <c r="Y647" s="5" t="s">
        <v>2053</v>
      </c>
      <c r="Z647" s="6" t="s">
        <v>2054</v>
      </c>
      <c r="AA647" s="6" t="s">
        <v>173</v>
      </c>
      <c r="AB647" s="6" t="s">
        <v>2046</v>
      </c>
      <c r="AC647" s="6" t="s">
        <v>740</v>
      </c>
      <c r="AD647" s="5" t="n">
        <v>1650</v>
      </c>
    </row>
    <row r="648" customFormat="false" ht="15.75" hidden="false" customHeight="false" outlineLevel="0" collapsed="false">
      <c r="A648" s="18" t="s">
        <v>2055</v>
      </c>
      <c r="B648" s="5"/>
      <c r="C648" s="5"/>
      <c r="D648" s="5"/>
      <c r="E648" s="5"/>
      <c r="F648" s="5"/>
      <c r="G648" s="5"/>
      <c r="H648" s="5"/>
      <c r="I648" s="5"/>
      <c r="J648" s="5" t="s">
        <v>2056</v>
      </c>
      <c r="K648" s="5" t="s">
        <v>2057</v>
      </c>
      <c r="L648" s="5" t="s">
        <v>2057</v>
      </c>
      <c r="M648" s="5" t="s">
        <v>2057</v>
      </c>
      <c r="N648" s="5" t="s">
        <v>2057</v>
      </c>
      <c r="O648" s="5" t="s">
        <v>2057</v>
      </c>
      <c r="P648" s="5" t="s">
        <v>2057</v>
      </c>
      <c r="Q648" s="5" t="s">
        <v>2057</v>
      </c>
      <c r="R648" s="5" t="s">
        <v>2058</v>
      </c>
      <c r="S648" s="5" t="s">
        <v>2059</v>
      </c>
      <c r="T648" s="5" t="s">
        <v>2060</v>
      </c>
      <c r="U648" s="5" t="s">
        <v>2060</v>
      </c>
      <c r="V648" s="5" t="s">
        <v>2060</v>
      </c>
      <c r="W648" s="5" t="s">
        <v>2060</v>
      </c>
      <c r="X648" s="5" t="s">
        <v>2060</v>
      </c>
      <c r="Y648" s="5" t="s">
        <v>2060</v>
      </c>
      <c r="Z648" s="6" t="s">
        <v>2061</v>
      </c>
      <c r="AA648" s="6" t="s">
        <v>44</v>
      </c>
      <c r="AB648" s="6" t="s">
        <v>1528</v>
      </c>
      <c r="AC648" s="6" t="s">
        <v>2062</v>
      </c>
      <c r="AD648" s="5" t="n">
        <v>4100</v>
      </c>
    </row>
    <row r="649" customFormat="false" ht="15.75" hidden="false" customHeight="false" outlineLevel="0" collapsed="false">
      <c r="A649" s="5"/>
      <c r="B649" s="5"/>
      <c r="C649" s="5"/>
      <c r="D649" s="5"/>
      <c r="E649" s="5"/>
      <c r="F649" s="5"/>
      <c r="G649" s="5"/>
      <c r="H649" s="5"/>
      <c r="I649" s="5"/>
      <c r="J649" s="5"/>
      <c r="K649" s="5"/>
      <c r="L649" s="5"/>
      <c r="M649" s="5"/>
      <c r="N649" s="5"/>
      <c r="O649" s="5"/>
      <c r="P649" s="5" t="s">
        <v>2063</v>
      </c>
      <c r="Q649" s="5" t="s">
        <v>2063</v>
      </c>
      <c r="R649" s="5" t="s">
        <v>2063</v>
      </c>
      <c r="S649" s="5" t="s">
        <v>2063</v>
      </c>
      <c r="T649" s="5" t="s">
        <v>2063</v>
      </c>
      <c r="U649" s="5" t="s">
        <v>2063</v>
      </c>
      <c r="V649" s="5" t="s">
        <v>2064</v>
      </c>
      <c r="W649" s="5" t="s">
        <v>2065</v>
      </c>
      <c r="X649" s="5" t="s">
        <v>2065</v>
      </c>
      <c r="Y649" s="5" t="s">
        <v>2065</v>
      </c>
      <c r="Z649" s="6" t="s">
        <v>2066</v>
      </c>
      <c r="AA649" s="6" t="s">
        <v>44</v>
      </c>
      <c r="AB649" s="8" t="s">
        <v>2046</v>
      </c>
      <c r="AC649" s="8" t="s">
        <v>45</v>
      </c>
      <c r="AD649" s="9" t="n">
        <v>2600</v>
      </c>
    </row>
    <row r="650" customFormat="false" ht="15.75" hidden="false" customHeight="false" outlineLevel="0" collapsed="false">
      <c r="A650" s="5"/>
      <c r="B650" s="5"/>
      <c r="C650" s="5"/>
      <c r="D650" s="5"/>
      <c r="E650" s="5"/>
      <c r="F650" s="5"/>
      <c r="G650" s="5"/>
      <c r="H650" s="5"/>
      <c r="I650" s="5"/>
      <c r="J650" s="5"/>
      <c r="K650" s="5"/>
      <c r="L650" s="5"/>
      <c r="M650" s="5"/>
      <c r="N650" s="5"/>
      <c r="O650" s="5"/>
      <c r="P650" s="5"/>
      <c r="Q650" s="5"/>
      <c r="R650" s="5"/>
      <c r="S650" s="5"/>
      <c r="T650" s="5"/>
      <c r="U650" s="5"/>
      <c r="V650" s="5"/>
      <c r="W650" s="5" t="s">
        <v>2067</v>
      </c>
      <c r="X650" s="5" t="s">
        <v>2068</v>
      </c>
      <c r="Y650" s="5" t="s">
        <v>2068</v>
      </c>
      <c r="Z650" s="6" t="s">
        <v>2069</v>
      </c>
      <c r="AA650" s="6" t="s">
        <v>352</v>
      </c>
      <c r="AB650" s="8"/>
      <c r="AC650" s="8"/>
      <c r="AD650" s="8"/>
    </row>
    <row r="651" customFormat="false" ht="15.75" hidden="false" customHeight="false" outlineLevel="0" collapsed="false">
      <c r="A651" s="5"/>
      <c r="B651" s="5"/>
      <c r="C651" s="5"/>
      <c r="D651" s="5"/>
      <c r="E651" s="5"/>
      <c r="F651" s="5"/>
      <c r="G651" s="5"/>
      <c r="H651" s="5"/>
      <c r="I651" s="5"/>
      <c r="J651" s="5"/>
      <c r="K651" s="5"/>
      <c r="L651" s="5"/>
      <c r="M651" s="5"/>
      <c r="N651" s="5"/>
      <c r="O651" s="5"/>
      <c r="P651" s="5"/>
      <c r="Q651" s="5"/>
      <c r="R651" s="5"/>
      <c r="S651" s="5"/>
      <c r="T651" s="5"/>
      <c r="U651" s="5"/>
      <c r="V651" s="5"/>
      <c r="W651" s="5"/>
      <c r="X651" s="5" t="s">
        <v>2068</v>
      </c>
      <c r="Y651" s="5" t="s">
        <v>2068</v>
      </c>
      <c r="Z651" s="6" t="s">
        <v>2070</v>
      </c>
      <c r="AA651" s="6" t="s">
        <v>54</v>
      </c>
      <c r="AB651" s="8"/>
      <c r="AC651" s="8"/>
      <c r="AD651" s="8"/>
    </row>
    <row r="652" customFormat="false" ht="15.75" hidden="false" customHeight="false" outlineLevel="0" collapsed="false">
      <c r="A652" s="5"/>
      <c r="B652" s="5"/>
      <c r="C652" s="5"/>
      <c r="D652" s="5"/>
      <c r="E652" s="5"/>
      <c r="F652" s="5"/>
      <c r="G652" s="5"/>
      <c r="H652" s="5"/>
      <c r="I652" s="5"/>
      <c r="J652" s="5"/>
      <c r="K652" s="5"/>
      <c r="L652" s="5"/>
      <c r="M652" s="5"/>
      <c r="N652" s="5"/>
      <c r="O652" s="5"/>
      <c r="P652" s="5"/>
      <c r="Q652" s="5"/>
      <c r="R652" s="5"/>
      <c r="S652" s="5"/>
      <c r="T652" s="5" t="s">
        <v>2071</v>
      </c>
      <c r="U652" s="5" t="s">
        <v>2072</v>
      </c>
      <c r="V652" s="5" t="s">
        <v>2073</v>
      </c>
      <c r="W652" s="5" t="s">
        <v>2073</v>
      </c>
      <c r="X652" s="5" t="s">
        <v>2073</v>
      </c>
      <c r="Y652" s="5" t="s">
        <v>2073</v>
      </c>
      <c r="Z652" s="6" t="s">
        <v>2074</v>
      </c>
      <c r="AA652" s="6" t="s">
        <v>287</v>
      </c>
      <c r="AB652" s="6" t="s">
        <v>2046</v>
      </c>
      <c r="AC652" s="6" t="s">
        <v>45</v>
      </c>
      <c r="AD652" s="5" t="n">
        <v>1700</v>
      </c>
    </row>
    <row r="653" customFormat="false" ht="15.75" hidden="false" customHeight="true" outlineLevel="0" collapsed="false">
      <c r="A653" s="5"/>
      <c r="B653" s="5"/>
      <c r="C653" s="5"/>
      <c r="D653" s="5"/>
      <c r="E653" s="5"/>
      <c r="F653" s="5"/>
      <c r="G653" s="5"/>
      <c r="H653" s="5"/>
      <c r="I653" s="5"/>
      <c r="J653" s="5" t="s">
        <v>2075</v>
      </c>
      <c r="K653" s="5" t="s">
        <v>2076</v>
      </c>
      <c r="L653" s="5" t="s">
        <v>2076</v>
      </c>
      <c r="M653" s="5" t="s">
        <v>2076</v>
      </c>
      <c r="N653" s="5" t="s">
        <v>2076</v>
      </c>
      <c r="O653" s="5" t="s">
        <v>2076</v>
      </c>
      <c r="P653" s="5" t="s">
        <v>2076</v>
      </c>
      <c r="Q653" s="5" t="s">
        <v>2076</v>
      </c>
      <c r="R653" s="5" t="s">
        <v>2076</v>
      </c>
      <c r="S653" s="5" t="s">
        <v>2076</v>
      </c>
      <c r="T653" s="5" t="s">
        <v>2076</v>
      </c>
      <c r="U653" s="5" t="s">
        <v>2076</v>
      </c>
      <c r="V653" s="5" t="s">
        <v>2076</v>
      </c>
      <c r="W653" s="5" t="s">
        <v>2076</v>
      </c>
      <c r="X653" s="5" t="s">
        <v>2076</v>
      </c>
      <c r="Y653" s="5" t="s">
        <v>2076</v>
      </c>
      <c r="Z653" s="6" t="s">
        <v>2077</v>
      </c>
      <c r="AA653" s="6" t="s">
        <v>201</v>
      </c>
      <c r="AB653" s="17" t="s">
        <v>2078</v>
      </c>
      <c r="AC653" s="8" t="s">
        <v>2062</v>
      </c>
      <c r="AD653" s="9" t="n">
        <v>4100</v>
      </c>
    </row>
    <row r="654" customFormat="false" ht="15.75" hidden="false" customHeight="false" outlineLevel="0" collapsed="false">
      <c r="A654" s="5"/>
      <c r="B654" s="5"/>
      <c r="C654" s="5"/>
      <c r="D654" s="5"/>
      <c r="E654" s="5"/>
      <c r="F654" s="5"/>
      <c r="G654" s="5"/>
      <c r="H654" s="5"/>
      <c r="I654" s="5"/>
      <c r="J654" s="5" t="s">
        <v>2079</v>
      </c>
      <c r="K654" s="5" t="s">
        <v>2080</v>
      </c>
      <c r="L654" s="5" t="s">
        <v>2080</v>
      </c>
      <c r="M654" s="5" t="s">
        <v>2080</v>
      </c>
      <c r="N654" s="5" t="s">
        <v>2080</v>
      </c>
      <c r="O654" s="5" t="s">
        <v>2080</v>
      </c>
      <c r="P654" s="5" t="s">
        <v>2080</v>
      </c>
      <c r="Q654" s="5" t="s">
        <v>2080</v>
      </c>
      <c r="R654" s="5" t="s">
        <v>2081</v>
      </c>
      <c r="S654" s="5" t="s">
        <v>2082</v>
      </c>
      <c r="T654" s="5" t="s">
        <v>2083</v>
      </c>
      <c r="U654" s="5" t="s">
        <v>2083</v>
      </c>
      <c r="V654" s="5" t="s">
        <v>2083</v>
      </c>
      <c r="W654" s="5" t="s">
        <v>2083</v>
      </c>
      <c r="X654" s="5" t="s">
        <v>2083</v>
      </c>
      <c r="Y654" s="5" t="s">
        <v>2083</v>
      </c>
      <c r="Z654" s="6" t="s">
        <v>2084</v>
      </c>
      <c r="AA654" s="6" t="s">
        <v>131</v>
      </c>
      <c r="AB654" s="17"/>
      <c r="AC654" s="17"/>
      <c r="AD654" s="17"/>
    </row>
    <row r="655" customFormat="false" ht="15.75" hidden="false" customHeight="false" outlineLevel="0" collapsed="false">
      <c r="A655" s="5"/>
      <c r="B655" s="5"/>
      <c r="C655" s="5"/>
      <c r="D655" s="5"/>
      <c r="E655" s="5"/>
      <c r="F655" s="5"/>
      <c r="G655" s="5"/>
      <c r="H655" s="5"/>
      <c r="I655" s="5"/>
      <c r="J655" s="5"/>
      <c r="K655" s="5"/>
      <c r="L655" s="5"/>
      <c r="M655" s="5"/>
      <c r="N655" s="5"/>
      <c r="O655" s="5"/>
      <c r="P655" s="5"/>
      <c r="Q655" s="5"/>
      <c r="R655" s="5"/>
      <c r="S655" s="5"/>
      <c r="T655" s="5" t="s">
        <v>2085</v>
      </c>
      <c r="U655" s="5" t="s">
        <v>2086</v>
      </c>
      <c r="V655" s="5" t="s">
        <v>2086</v>
      </c>
      <c r="W655" s="5" t="s">
        <v>2087</v>
      </c>
      <c r="X655" s="5" t="s">
        <v>2087</v>
      </c>
      <c r="Y655" s="5" t="s">
        <v>2087</v>
      </c>
      <c r="Z655" s="6" t="s">
        <v>2088</v>
      </c>
      <c r="AA655" s="6" t="s">
        <v>44</v>
      </c>
      <c r="AB655" s="17"/>
      <c r="AC655" s="17"/>
      <c r="AD655" s="17"/>
    </row>
    <row r="656" customFormat="false" ht="15.75" hidden="false" customHeight="false" outlineLevel="0" collapsed="false">
      <c r="A656" s="5"/>
      <c r="B656" s="5"/>
      <c r="C656" s="5"/>
      <c r="D656" s="5"/>
      <c r="E656" s="5"/>
      <c r="F656" s="5"/>
      <c r="G656" s="5"/>
      <c r="H656" s="5"/>
      <c r="I656" s="5"/>
      <c r="J656" s="5"/>
      <c r="K656" s="5"/>
      <c r="L656" s="5"/>
      <c r="M656" s="5"/>
      <c r="N656" s="5"/>
      <c r="O656" s="5"/>
      <c r="P656" s="5"/>
      <c r="Q656" s="5"/>
      <c r="R656" s="5"/>
      <c r="S656" s="5"/>
      <c r="T656" s="5"/>
      <c r="U656" s="5"/>
      <c r="V656" s="5"/>
      <c r="W656" s="5" t="s">
        <v>2087</v>
      </c>
      <c r="X656" s="5" t="s">
        <v>2087</v>
      </c>
      <c r="Y656" s="5" t="s">
        <v>2087</v>
      </c>
      <c r="Z656" s="6" t="s">
        <v>2089</v>
      </c>
      <c r="AA656" s="6" t="s">
        <v>194</v>
      </c>
      <c r="AB656" s="17"/>
      <c r="AC656" s="17"/>
      <c r="AD656" s="17"/>
    </row>
    <row r="657" customFormat="false" ht="15.75" hidden="false" customHeight="false" outlineLevel="0" collapsed="false">
      <c r="A657" s="5"/>
      <c r="B657" s="5"/>
      <c r="C657" s="5"/>
      <c r="D657" s="5"/>
      <c r="E657" s="5"/>
      <c r="F657" s="5"/>
      <c r="G657" s="5"/>
      <c r="H657" s="5"/>
      <c r="I657" s="5"/>
      <c r="J657" s="5"/>
      <c r="K657" s="5"/>
      <c r="L657" s="5"/>
      <c r="M657" s="5"/>
      <c r="N657" s="5"/>
      <c r="O657" s="5"/>
      <c r="P657" s="5"/>
      <c r="Q657" s="5"/>
      <c r="R657" s="5"/>
      <c r="S657" s="5"/>
      <c r="T657" s="5" t="s">
        <v>2090</v>
      </c>
      <c r="U657" s="5" t="s">
        <v>2091</v>
      </c>
      <c r="V657" s="5" t="s">
        <v>2091</v>
      </c>
      <c r="W657" s="5" t="s">
        <v>2091</v>
      </c>
      <c r="X657" s="5" t="s">
        <v>2091</v>
      </c>
      <c r="Y657" s="5" t="s">
        <v>2091</v>
      </c>
      <c r="Z657" s="6" t="s">
        <v>2092</v>
      </c>
      <c r="AA657" s="6" t="s">
        <v>86</v>
      </c>
      <c r="AB657" s="17"/>
      <c r="AC657" s="17"/>
      <c r="AD657" s="17"/>
    </row>
    <row r="658" customFormat="false" ht="15.75" hidden="false" customHeight="false" outlineLevel="0" collapsed="false">
      <c r="A658" s="5"/>
      <c r="B658" s="5"/>
      <c r="C658" s="5"/>
      <c r="D658" s="5"/>
      <c r="E658" s="5"/>
      <c r="F658" s="5"/>
      <c r="G658" s="5"/>
      <c r="H658" s="5"/>
      <c r="I658" s="5"/>
      <c r="J658" s="5"/>
      <c r="K658" s="5"/>
      <c r="L658" s="5"/>
      <c r="M658" s="5"/>
      <c r="N658" s="5"/>
      <c r="O658" s="5"/>
      <c r="P658" s="5"/>
      <c r="Q658" s="5"/>
      <c r="R658" s="5"/>
      <c r="S658" s="5"/>
      <c r="T658" s="5"/>
      <c r="U658" s="5" t="s">
        <v>2091</v>
      </c>
      <c r="V658" s="5" t="s">
        <v>2091</v>
      </c>
      <c r="W658" s="5" t="s">
        <v>2091</v>
      </c>
      <c r="X658" s="5" t="s">
        <v>2091</v>
      </c>
      <c r="Y658" s="5" t="s">
        <v>2091</v>
      </c>
      <c r="Z658" s="6" t="s">
        <v>2093</v>
      </c>
      <c r="AA658" s="6" t="s">
        <v>44</v>
      </c>
      <c r="AB658" s="17"/>
      <c r="AC658" s="17"/>
      <c r="AD658" s="17"/>
    </row>
    <row r="659" customFormat="false" ht="15.75" hidden="false" customHeight="false" outlineLevel="0" collapsed="false">
      <c r="A659" s="5"/>
      <c r="B659" s="5"/>
      <c r="C659" s="5"/>
      <c r="D659" s="5"/>
      <c r="E659" s="5"/>
      <c r="F659" s="5"/>
      <c r="G659" s="5"/>
      <c r="H659" s="5"/>
      <c r="I659" s="5"/>
      <c r="J659" s="5"/>
      <c r="K659" s="5"/>
      <c r="L659" s="5"/>
      <c r="M659" s="5"/>
      <c r="N659" s="5"/>
      <c r="O659" s="5"/>
      <c r="P659" s="5"/>
      <c r="Q659" s="5"/>
      <c r="R659" s="5"/>
      <c r="S659" s="5"/>
      <c r="T659" s="5" t="s">
        <v>2094</v>
      </c>
      <c r="U659" s="5" t="s">
        <v>2095</v>
      </c>
      <c r="V659" s="5" t="s">
        <v>2096</v>
      </c>
      <c r="W659" s="5" t="s">
        <v>2097</v>
      </c>
      <c r="X659" s="5" t="s">
        <v>2097</v>
      </c>
      <c r="Y659" s="5" t="s">
        <v>2097</v>
      </c>
      <c r="Z659" s="6" t="s">
        <v>2098</v>
      </c>
      <c r="AA659" s="6" t="s">
        <v>194</v>
      </c>
      <c r="AB659" s="17"/>
      <c r="AC659" s="17"/>
      <c r="AD659" s="17"/>
    </row>
    <row r="660" customFormat="false" ht="15.75" hidden="false" customHeight="false" outlineLevel="0" collapsed="false">
      <c r="A660" s="5"/>
      <c r="B660" s="5"/>
      <c r="C660" s="5"/>
      <c r="D660" s="5"/>
      <c r="E660" s="5"/>
      <c r="F660" s="5"/>
      <c r="G660" s="5"/>
      <c r="H660" s="5"/>
      <c r="I660" s="5"/>
      <c r="J660" s="5"/>
      <c r="K660" s="5"/>
      <c r="L660" s="5"/>
      <c r="M660" s="5"/>
      <c r="N660" s="5"/>
      <c r="O660" s="5"/>
      <c r="P660" s="5"/>
      <c r="Q660" s="5"/>
      <c r="R660" s="5"/>
      <c r="S660" s="5"/>
      <c r="T660" s="5"/>
      <c r="U660" s="5"/>
      <c r="V660" s="5"/>
      <c r="W660" s="5" t="s">
        <v>2099</v>
      </c>
      <c r="X660" s="5" t="s">
        <v>2100</v>
      </c>
      <c r="Y660" s="5" t="s">
        <v>2100</v>
      </c>
      <c r="Z660" s="6" t="s">
        <v>2101</v>
      </c>
      <c r="AA660" s="6" t="s">
        <v>194</v>
      </c>
      <c r="AB660" s="17"/>
      <c r="AC660" s="17"/>
      <c r="AD660" s="17"/>
    </row>
    <row r="661" customFormat="false" ht="15.75" hidden="false" customHeight="false" outlineLevel="0" collapsed="false">
      <c r="A661" s="5"/>
      <c r="B661" s="5"/>
      <c r="C661" s="5"/>
      <c r="D661" s="5"/>
      <c r="E661" s="5"/>
      <c r="F661" s="5"/>
      <c r="G661" s="5"/>
      <c r="H661" s="5"/>
      <c r="I661" s="5"/>
      <c r="J661" s="5"/>
      <c r="K661" s="5"/>
      <c r="L661" s="5"/>
      <c r="M661" s="5"/>
      <c r="N661" s="5"/>
      <c r="O661" s="5"/>
      <c r="P661" s="5"/>
      <c r="Q661" s="5"/>
      <c r="R661" s="5"/>
      <c r="S661" s="5"/>
      <c r="T661" s="5"/>
      <c r="U661" s="5"/>
      <c r="V661" s="5"/>
      <c r="W661" s="5"/>
      <c r="X661" s="5" t="s">
        <v>2102</v>
      </c>
      <c r="Y661" s="5" t="s">
        <v>2103</v>
      </c>
      <c r="Z661" s="6" t="s">
        <v>2104</v>
      </c>
      <c r="AA661" s="6" t="s">
        <v>44</v>
      </c>
      <c r="AB661" s="17"/>
      <c r="AC661" s="17"/>
      <c r="AD661" s="17"/>
    </row>
    <row r="662" customFormat="false" ht="15.75" hidden="false" customHeight="false" outlineLevel="0" collapsed="false">
      <c r="A662" s="5"/>
      <c r="B662" s="5"/>
      <c r="C662" s="5"/>
      <c r="D662" s="5"/>
      <c r="E662" s="5"/>
      <c r="F662" s="5"/>
      <c r="G662" s="5"/>
      <c r="H662" s="5"/>
      <c r="I662" s="5"/>
      <c r="J662" s="5"/>
      <c r="K662" s="5"/>
      <c r="L662" s="5"/>
      <c r="M662" s="5"/>
      <c r="N662" s="5"/>
      <c r="O662" s="5"/>
      <c r="P662" s="5"/>
      <c r="Q662" s="5"/>
      <c r="R662" s="5"/>
      <c r="S662" s="5"/>
      <c r="T662" s="5"/>
      <c r="U662" s="5"/>
      <c r="V662" s="5"/>
      <c r="W662" s="5"/>
      <c r="X662" s="5" t="s">
        <v>2105</v>
      </c>
      <c r="Y662" s="5" t="s">
        <v>2106</v>
      </c>
      <c r="Z662" s="6" t="s">
        <v>2107</v>
      </c>
      <c r="AA662" s="6" t="s">
        <v>194</v>
      </c>
      <c r="AB662" s="17"/>
      <c r="AC662" s="17"/>
      <c r="AD662" s="17"/>
    </row>
    <row r="663" customFormat="false" ht="15.75" hidden="false" customHeight="false" outlineLevel="0" collapsed="false">
      <c r="A663" s="5"/>
      <c r="B663" s="5"/>
      <c r="C663" s="5"/>
      <c r="D663" s="5"/>
      <c r="E663" s="5"/>
      <c r="F663" s="5"/>
      <c r="G663" s="5"/>
      <c r="H663" s="5"/>
      <c r="I663" s="5"/>
      <c r="J663" s="5"/>
      <c r="K663" s="5"/>
      <c r="L663" s="5"/>
      <c r="M663" s="5"/>
      <c r="N663" s="5"/>
      <c r="O663" s="5"/>
      <c r="P663" s="5"/>
      <c r="Q663" s="5"/>
      <c r="R663" s="5"/>
      <c r="S663" s="5"/>
      <c r="T663" s="5"/>
      <c r="U663" s="5"/>
      <c r="V663" s="5"/>
      <c r="W663" s="5"/>
      <c r="X663" s="5" t="s">
        <v>2108</v>
      </c>
      <c r="Y663" s="5" t="s">
        <v>2108</v>
      </c>
      <c r="Z663" s="6" t="s">
        <v>2109</v>
      </c>
      <c r="AA663" s="6" t="s">
        <v>125</v>
      </c>
      <c r="AB663" s="6" t="s">
        <v>925</v>
      </c>
      <c r="AC663" s="6" t="s">
        <v>45</v>
      </c>
      <c r="AD663" s="5" t="n">
        <v>950</v>
      </c>
    </row>
    <row r="664" customFormat="false" ht="15.75" hidden="false" customHeight="false" outlineLevel="0" collapsed="false">
      <c r="A664" s="5"/>
      <c r="B664" s="5"/>
      <c r="C664" s="5"/>
      <c r="D664" s="5"/>
      <c r="E664" s="5"/>
      <c r="F664" s="5"/>
      <c r="G664" s="5"/>
      <c r="H664" s="5"/>
      <c r="I664" s="5"/>
      <c r="J664" s="5"/>
      <c r="K664" s="5"/>
      <c r="L664" s="5"/>
      <c r="M664" s="5"/>
      <c r="N664" s="5"/>
      <c r="O664" s="5"/>
      <c r="P664" s="5"/>
      <c r="Q664" s="5"/>
      <c r="R664" s="5"/>
      <c r="S664" s="5"/>
      <c r="T664" s="5" t="s">
        <v>2110</v>
      </c>
      <c r="U664" s="5" t="s">
        <v>2110</v>
      </c>
      <c r="V664" s="5" t="s">
        <v>2110</v>
      </c>
      <c r="W664" s="5" t="s">
        <v>2110</v>
      </c>
      <c r="X664" s="5" t="s">
        <v>2110</v>
      </c>
      <c r="Y664" s="5" t="s">
        <v>2110</v>
      </c>
      <c r="Z664" s="6" t="s">
        <v>2111</v>
      </c>
      <c r="AA664" s="6" t="s">
        <v>44</v>
      </c>
      <c r="AB664" s="6" t="s">
        <v>2046</v>
      </c>
      <c r="AC664" s="6" t="s">
        <v>45</v>
      </c>
      <c r="AD664" s="5" t="n">
        <v>1650</v>
      </c>
    </row>
    <row r="665" customFormat="false" ht="15.75" hidden="false" customHeight="false" outlineLevel="0" collapsed="false">
      <c r="A665" s="5"/>
      <c r="B665" s="5"/>
      <c r="C665" s="5"/>
      <c r="D665" s="5"/>
      <c r="E665" s="5"/>
      <c r="F665" s="5"/>
      <c r="G665" s="5"/>
      <c r="H665" s="5"/>
      <c r="I665" s="5"/>
      <c r="J665" s="5"/>
      <c r="K665" s="5"/>
      <c r="L665" s="5"/>
      <c r="M665" s="5"/>
      <c r="N665" s="5"/>
      <c r="O665" s="5"/>
      <c r="P665" s="5"/>
      <c r="Q665" s="5"/>
      <c r="R665" s="5"/>
      <c r="S665" s="5"/>
      <c r="T665" s="5"/>
      <c r="U665" s="5"/>
      <c r="V665" s="5"/>
      <c r="W665" s="5" t="s">
        <v>2112</v>
      </c>
      <c r="X665" s="5" t="s">
        <v>2112</v>
      </c>
      <c r="Y665" s="5" t="s">
        <v>2112</v>
      </c>
      <c r="Z665" s="6" t="s">
        <v>2113</v>
      </c>
      <c r="AA665" s="6" t="s">
        <v>287</v>
      </c>
      <c r="AB665" s="8" t="s">
        <v>925</v>
      </c>
      <c r="AC665" s="8" t="s">
        <v>45</v>
      </c>
      <c r="AD665" s="9" t="n">
        <v>750</v>
      </c>
    </row>
    <row r="666" customFormat="false" ht="15.75" hidden="false" customHeight="false" outlineLevel="0" collapsed="false">
      <c r="A666" s="5"/>
      <c r="B666" s="5"/>
      <c r="C666" s="5"/>
      <c r="D666" s="5"/>
      <c r="E666" s="5"/>
      <c r="F666" s="5"/>
      <c r="G666" s="5"/>
      <c r="H666" s="5"/>
      <c r="I666" s="5"/>
      <c r="J666" s="5"/>
      <c r="K666" s="5"/>
      <c r="L666" s="5"/>
      <c r="M666" s="5"/>
      <c r="N666" s="5"/>
      <c r="O666" s="5"/>
      <c r="P666" s="5"/>
      <c r="Q666" s="5"/>
      <c r="R666" s="5"/>
      <c r="S666" s="5"/>
      <c r="T666" s="5"/>
      <c r="U666" s="5"/>
      <c r="V666" s="5"/>
      <c r="W666" s="5" t="s">
        <v>2114</v>
      </c>
      <c r="X666" s="5" t="s">
        <v>2115</v>
      </c>
      <c r="Y666" s="5" t="s">
        <v>2115</v>
      </c>
      <c r="Z666" s="6" t="s">
        <v>2116</v>
      </c>
      <c r="AA666" s="6" t="s">
        <v>90</v>
      </c>
      <c r="AB666" s="8"/>
      <c r="AC666" s="8"/>
      <c r="AD666" s="8"/>
    </row>
    <row r="667" customFormat="false" ht="15.75" hidden="false" customHeight="true" outlineLevel="0" collapsed="false">
      <c r="A667" s="5"/>
      <c r="B667" s="5"/>
      <c r="C667" s="5"/>
      <c r="D667" s="5"/>
      <c r="E667" s="5"/>
      <c r="F667" s="5"/>
      <c r="G667" s="5"/>
      <c r="H667" s="5"/>
      <c r="I667" s="5"/>
      <c r="J667" s="5" t="s">
        <v>2117</v>
      </c>
      <c r="K667" s="5" t="s">
        <v>2118</v>
      </c>
      <c r="L667" s="5" t="s">
        <v>2119</v>
      </c>
      <c r="M667" s="5" t="s">
        <v>2119</v>
      </c>
      <c r="N667" s="5" t="s">
        <v>2119</v>
      </c>
      <c r="O667" s="5" t="s">
        <v>2119</v>
      </c>
      <c r="P667" s="5" t="s">
        <v>2120</v>
      </c>
      <c r="Q667" s="5" t="s">
        <v>2121</v>
      </c>
      <c r="R667" s="5" t="s">
        <v>2121</v>
      </c>
      <c r="S667" s="5" t="s">
        <v>2121</v>
      </c>
      <c r="T667" s="5" t="s">
        <v>2122</v>
      </c>
      <c r="U667" s="5" t="s">
        <v>2122</v>
      </c>
      <c r="V667" s="5" t="s">
        <v>2122</v>
      </c>
      <c r="W667" s="5" t="s">
        <v>2122</v>
      </c>
      <c r="X667" s="5" t="s">
        <v>2122</v>
      </c>
      <c r="Y667" s="5" t="s">
        <v>2122</v>
      </c>
      <c r="Z667" s="6" t="s">
        <v>2123</v>
      </c>
      <c r="AA667" s="6" t="s">
        <v>352</v>
      </c>
      <c r="AB667" s="8" t="s">
        <v>1528</v>
      </c>
      <c r="AC667" s="17" t="s">
        <v>2124</v>
      </c>
      <c r="AD667" s="9" t="n">
        <v>4100</v>
      </c>
    </row>
    <row r="668" customFormat="false" ht="15.75" hidden="false" customHeight="false" outlineLevel="0" collapsed="false">
      <c r="A668" s="5"/>
      <c r="B668" s="5"/>
      <c r="C668" s="5"/>
      <c r="D668" s="5"/>
      <c r="E668" s="5"/>
      <c r="F668" s="5"/>
      <c r="G668" s="5"/>
      <c r="H668" s="5"/>
      <c r="I668" s="5"/>
      <c r="J668" s="5"/>
      <c r="K668" s="5"/>
      <c r="L668" s="5"/>
      <c r="M668" s="5"/>
      <c r="N668" s="5"/>
      <c r="O668" s="5"/>
      <c r="P668" s="5"/>
      <c r="Q668" s="5"/>
      <c r="R668" s="5"/>
      <c r="S668" s="5"/>
      <c r="T668" s="5" t="s">
        <v>2122</v>
      </c>
      <c r="U668" s="5" t="s">
        <v>2122</v>
      </c>
      <c r="V668" s="5" t="s">
        <v>2122</v>
      </c>
      <c r="W668" s="5" t="s">
        <v>2122</v>
      </c>
      <c r="X668" s="5" t="s">
        <v>2122</v>
      </c>
      <c r="Y668" s="5" t="s">
        <v>2122</v>
      </c>
      <c r="Z668" s="6" t="s">
        <v>2125</v>
      </c>
      <c r="AA668" s="6" t="s">
        <v>44</v>
      </c>
      <c r="AB668" s="8"/>
      <c r="AC668" s="8"/>
      <c r="AD668" s="8"/>
    </row>
    <row r="669" customFormat="false" ht="15.75" hidden="false" customHeight="false" outlineLevel="0" collapsed="false">
      <c r="A669" s="5"/>
      <c r="B669" s="5"/>
      <c r="C669" s="5"/>
      <c r="D669" s="5"/>
      <c r="E669" s="5"/>
      <c r="F669" s="5"/>
      <c r="G669" s="5"/>
      <c r="H669" s="5"/>
      <c r="I669" s="5"/>
      <c r="J669" s="5" t="s">
        <v>2126</v>
      </c>
      <c r="K669" s="5" t="s">
        <v>2127</v>
      </c>
      <c r="L669" s="5" t="s">
        <v>2127</v>
      </c>
      <c r="M669" s="5" t="s">
        <v>2127</v>
      </c>
      <c r="N669" s="5" t="s">
        <v>2127</v>
      </c>
      <c r="O669" s="5" t="s">
        <v>2128</v>
      </c>
      <c r="P669" s="5" t="s">
        <v>2129</v>
      </c>
      <c r="Q669" s="5" t="s">
        <v>2129</v>
      </c>
      <c r="R669" s="5" t="s">
        <v>2130</v>
      </c>
      <c r="S669" s="5" t="s">
        <v>2130</v>
      </c>
      <c r="T669" s="5" t="s">
        <v>2130</v>
      </c>
      <c r="U669" s="5" t="s">
        <v>2130</v>
      </c>
      <c r="V669" s="5" t="s">
        <v>2130</v>
      </c>
      <c r="W669" s="5" t="s">
        <v>2130</v>
      </c>
      <c r="X669" s="5" t="s">
        <v>2130</v>
      </c>
      <c r="Y669" s="5" t="s">
        <v>2130</v>
      </c>
      <c r="Z669" s="6" t="s">
        <v>2131</v>
      </c>
      <c r="AA669" s="6" t="s">
        <v>287</v>
      </c>
      <c r="AB669" s="8" t="s">
        <v>1528</v>
      </c>
      <c r="AC669" s="8" t="s">
        <v>2132</v>
      </c>
      <c r="AD669" s="9" t="n">
        <v>4100</v>
      </c>
    </row>
    <row r="670" customFormat="false" ht="15.75" hidden="false" customHeight="false" outlineLevel="0" collapsed="false">
      <c r="A670" s="5"/>
      <c r="B670" s="5"/>
      <c r="C670" s="5"/>
      <c r="D670" s="5"/>
      <c r="E670" s="5"/>
      <c r="F670" s="5"/>
      <c r="G670" s="5"/>
      <c r="H670" s="5"/>
      <c r="I670" s="5"/>
      <c r="J670" s="5"/>
      <c r="K670" s="5"/>
      <c r="L670" s="5"/>
      <c r="M670" s="5"/>
      <c r="N670" s="5"/>
      <c r="O670" s="5" t="s">
        <v>2133</v>
      </c>
      <c r="P670" s="5" t="s">
        <v>2134</v>
      </c>
      <c r="Q670" s="5" t="s">
        <v>2134</v>
      </c>
      <c r="R670" s="5" t="s">
        <v>2134</v>
      </c>
      <c r="S670" s="5" t="s">
        <v>2134</v>
      </c>
      <c r="T670" s="5" t="s">
        <v>2134</v>
      </c>
      <c r="U670" s="5" t="s">
        <v>2134</v>
      </c>
      <c r="V670" s="5" t="s">
        <v>2135</v>
      </c>
      <c r="W670" s="5" t="s">
        <v>2136</v>
      </c>
      <c r="X670" s="5" t="s">
        <v>2137</v>
      </c>
      <c r="Y670" s="5" t="s">
        <v>2137</v>
      </c>
      <c r="Z670" s="6" t="s">
        <v>2138</v>
      </c>
      <c r="AA670" s="6" t="s">
        <v>44</v>
      </c>
      <c r="AB670" s="8"/>
      <c r="AC670" s="8"/>
      <c r="AD670" s="8"/>
    </row>
    <row r="671" customFormat="false" ht="15.75" hidden="false" customHeight="false" outlineLevel="0" collapsed="false">
      <c r="A671" s="5"/>
      <c r="B671" s="5"/>
      <c r="C671" s="5"/>
      <c r="D671" s="5"/>
      <c r="E671" s="5"/>
      <c r="F671" s="5"/>
      <c r="G671" s="5"/>
      <c r="H671" s="5"/>
      <c r="I671" s="5"/>
      <c r="J671" s="5"/>
      <c r="K671" s="5"/>
      <c r="L671" s="5"/>
      <c r="M671" s="5"/>
      <c r="N671" s="5"/>
      <c r="O671" s="5"/>
      <c r="P671" s="5"/>
      <c r="Q671" s="5"/>
      <c r="R671" s="5"/>
      <c r="S671" s="5"/>
      <c r="T671" s="5"/>
      <c r="U671" s="5"/>
      <c r="V671" s="5" t="s">
        <v>2139</v>
      </c>
      <c r="W671" s="5" t="s">
        <v>2140</v>
      </c>
      <c r="X671" s="5" t="s">
        <v>2141</v>
      </c>
      <c r="Y671" s="5" t="s">
        <v>2141</v>
      </c>
      <c r="Z671" s="6" t="s">
        <v>2142</v>
      </c>
      <c r="AA671" s="6" t="s">
        <v>148</v>
      </c>
      <c r="AB671" s="8"/>
      <c r="AC671" s="8"/>
      <c r="AD671" s="8"/>
    </row>
    <row r="672" customFormat="false" ht="15.75" hidden="false" customHeight="false" outlineLevel="0" collapsed="false">
      <c r="A672" s="5"/>
      <c r="B672" s="5"/>
      <c r="C672" s="5"/>
      <c r="D672" s="5"/>
      <c r="E672" s="5"/>
      <c r="F672" s="5"/>
      <c r="G672" s="5"/>
      <c r="H672" s="5"/>
      <c r="I672" s="5"/>
      <c r="J672" s="5"/>
      <c r="K672" s="5"/>
      <c r="L672" s="5"/>
      <c r="M672" s="5"/>
      <c r="N672" s="5"/>
      <c r="O672" s="5"/>
      <c r="P672" s="5"/>
      <c r="Q672" s="5"/>
      <c r="R672" s="5"/>
      <c r="S672" s="5"/>
      <c r="T672" s="5"/>
      <c r="U672" s="5"/>
      <c r="V672" s="5"/>
      <c r="W672" s="5" t="s">
        <v>2143</v>
      </c>
      <c r="X672" s="5" t="s">
        <v>2144</v>
      </c>
      <c r="Y672" s="5" t="s">
        <v>2145</v>
      </c>
      <c r="Z672" s="6" t="s">
        <v>2146</v>
      </c>
      <c r="AA672" s="6" t="s">
        <v>162</v>
      </c>
      <c r="AB672" s="8"/>
      <c r="AC672" s="8"/>
      <c r="AD672" s="8"/>
    </row>
    <row r="673" customFormat="false" ht="15.75" hidden="false" customHeight="false" outlineLevel="0" collapsed="false">
      <c r="A673" s="5"/>
      <c r="B673" s="5"/>
      <c r="C673" s="5"/>
      <c r="D673" s="5"/>
      <c r="E673" s="5"/>
      <c r="F673" s="5"/>
      <c r="G673" s="5"/>
      <c r="H673" s="5"/>
      <c r="I673" s="5"/>
      <c r="J673" s="5"/>
      <c r="K673" s="5"/>
      <c r="L673" s="5"/>
      <c r="M673" s="5"/>
      <c r="N673" s="5"/>
      <c r="O673" s="5"/>
      <c r="P673" s="5"/>
      <c r="Q673" s="5"/>
      <c r="R673" s="5"/>
      <c r="S673" s="5"/>
      <c r="T673" s="5"/>
      <c r="U673" s="5"/>
      <c r="V673" s="5"/>
      <c r="W673" s="5"/>
      <c r="X673" s="5"/>
      <c r="Y673" s="19" t="s">
        <v>2145</v>
      </c>
      <c r="Z673" s="20" t="s">
        <v>2147</v>
      </c>
      <c r="AA673" s="20" t="s">
        <v>352</v>
      </c>
      <c r="AB673" s="8"/>
      <c r="AC673" s="8"/>
      <c r="AD673" s="8"/>
    </row>
    <row r="674" customFormat="false" ht="15.75" hidden="false" customHeight="true" outlineLevel="0" collapsed="false">
      <c r="A674" s="5"/>
      <c r="B674" s="5"/>
      <c r="C674" s="5"/>
      <c r="D674" s="5"/>
      <c r="E674" s="5"/>
      <c r="F674" s="5"/>
      <c r="G674" s="5"/>
      <c r="H674" s="5"/>
      <c r="I674" s="5"/>
      <c r="J674" s="5" t="s">
        <v>2148</v>
      </c>
      <c r="K674" s="5" t="s">
        <v>2149</v>
      </c>
      <c r="L674" s="5" t="s">
        <v>2150</v>
      </c>
      <c r="M674" s="5" t="s">
        <v>2151</v>
      </c>
      <c r="N674" s="5" t="s">
        <v>2152</v>
      </c>
      <c r="O674" s="5" t="s">
        <v>2152</v>
      </c>
      <c r="P674" s="5" t="s">
        <v>2152</v>
      </c>
      <c r="Q674" s="5" t="s">
        <v>2152</v>
      </c>
      <c r="R674" s="5" t="s">
        <v>2152</v>
      </c>
      <c r="S674" s="5" t="s">
        <v>2152</v>
      </c>
      <c r="T674" s="5" t="s">
        <v>2152</v>
      </c>
      <c r="U674" s="5" t="s">
        <v>2152</v>
      </c>
      <c r="V674" s="5" t="s">
        <v>2152</v>
      </c>
      <c r="W674" s="5" t="s">
        <v>2152</v>
      </c>
      <c r="X674" s="5" t="s">
        <v>2153</v>
      </c>
      <c r="Y674" s="5" t="s">
        <v>2153</v>
      </c>
      <c r="Z674" s="6" t="s">
        <v>2154</v>
      </c>
      <c r="AA674" s="6" t="s">
        <v>375</v>
      </c>
      <c r="AB674" s="8" t="s">
        <v>1528</v>
      </c>
      <c r="AC674" s="17" t="s">
        <v>2155</v>
      </c>
      <c r="AD674" s="9" t="n">
        <v>4100</v>
      </c>
    </row>
    <row r="675" customFormat="false" ht="15.75" hidden="false" customHeight="false" outlineLevel="0" collapsed="false">
      <c r="A675" s="5"/>
      <c r="B675" s="5"/>
      <c r="C675" s="5"/>
      <c r="D675" s="5"/>
      <c r="E675" s="5"/>
      <c r="F675" s="5"/>
      <c r="G675" s="5"/>
      <c r="H675" s="5"/>
      <c r="I675" s="5"/>
      <c r="J675" s="5"/>
      <c r="K675" s="5"/>
      <c r="L675" s="5"/>
      <c r="M675" s="5"/>
      <c r="N675" s="5"/>
      <c r="O675" s="5"/>
      <c r="P675" s="5"/>
      <c r="Q675" s="5"/>
      <c r="R675" s="5"/>
      <c r="S675" s="5"/>
      <c r="T675" s="5"/>
      <c r="U675" s="5"/>
      <c r="V675" s="5"/>
      <c r="W675" s="5"/>
      <c r="X675" s="5" t="s">
        <v>2153</v>
      </c>
      <c r="Y675" s="5" t="s">
        <v>2153</v>
      </c>
      <c r="Z675" s="6" t="s">
        <v>2156</v>
      </c>
      <c r="AA675" s="6" t="s">
        <v>375</v>
      </c>
      <c r="AB675" s="8"/>
      <c r="AC675" s="8"/>
      <c r="AD675" s="8"/>
    </row>
    <row r="676" customFormat="false" ht="15.75" hidden="false" customHeight="false" outlineLevel="0" collapsed="false">
      <c r="A676" s="5"/>
      <c r="B676" s="5"/>
      <c r="C676" s="5"/>
      <c r="D676" s="5"/>
      <c r="E676" s="5"/>
      <c r="F676" s="5"/>
      <c r="G676" s="5"/>
      <c r="H676" s="5"/>
      <c r="I676" s="5"/>
      <c r="J676" s="5"/>
      <c r="K676" s="5"/>
      <c r="L676" s="5" t="s">
        <v>2157</v>
      </c>
      <c r="M676" s="5" t="s">
        <v>2158</v>
      </c>
      <c r="N676" s="5" t="s">
        <v>2158</v>
      </c>
      <c r="O676" s="5" t="s">
        <v>2158</v>
      </c>
      <c r="P676" s="5" t="s">
        <v>2158</v>
      </c>
      <c r="Q676" s="5" t="s">
        <v>2158</v>
      </c>
      <c r="R676" s="5" t="s">
        <v>2158</v>
      </c>
      <c r="S676" s="5" t="s">
        <v>2158</v>
      </c>
      <c r="T676" s="5" t="s">
        <v>2158</v>
      </c>
      <c r="U676" s="5" t="s">
        <v>2158</v>
      </c>
      <c r="V676" s="5" t="s">
        <v>2159</v>
      </c>
      <c r="W676" s="5" t="s">
        <v>2159</v>
      </c>
      <c r="X676" s="5" t="s">
        <v>2159</v>
      </c>
      <c r="Y676" s="5" t="s">
        <v>2159</v>
      </c>
      <c r="Z676" s="6" t="s">
        <v>2160</v>
      </c>
      <c r="AA676" s="6" t="s">
        <v>79</v>
      </c>
      <c r="AB676" s="8"/>
      <c r="AC676" s="8"/>
      <c r="AD676" s="8"/>
    </row>
    <row r="677" customFormat="false" ht="15.75" hidden="false" customHeight="false" outlineLevel="0" collapsed="false">
      <c r="A677" s="5"/>
      <c r="B677" s="5"/>
      <c r="C677" s="5"/>
      <c r="D677" s="5"/>
      <c r="E677" s="5"/>
      <c r="F677" s="5"/>
      <c r="G677" s="5"/>
      <c r="H677" s="5"/>
      <c r="I677" s="5"/>
      <c r="J677" s="5"/>
      <c r="K677" s="5"/>
      <c r="L677" s="5"/>
      <c r="M677" s="5"/>
      <c r="N677" s="5"/>
      <c r="O677" s="5"/>
      <c r="P677" s="5"/>
      <c r="Q677" s="5"/>
      <c r="R677" s="5"/>
      <c r="S677" s="5"/>
      <c r="T677" s="5"/>
      <c r="U677" s="5"/>
      <c r="V677" s="5" t="s">
        <v>2161</v>
      </c>
      <c r="W677" s="5" t="s">
        <v>2162</v>
      </c>
      <c r="X677" s="5" t="s">
        <v>2163</v>
      </c>
      <c r="Y677" s="5" t="s">
        <v>2163</v>
      </c>
      <c r="Z677" s="6" t="s">
        <v>2164</v>
      </c>
      <c r="AA677" s="6" t="s">
        <v>307</v>
      </c>
      <c r="AB677" s="8"/>
      <c r="AC677" s="8"/>
      <c r="AD677" s="8"/>
    </row>
    <row r="678" customFormat="false" ht="15.75" hidden="false" customHeight="false" outlineLevel="0" collapsed="false">
      <c r="A678" s="5"/>
      <c r="B678" s="5"/>
      <c r="C678" s="5"/>
      <c r="D678" s="5"/>
      <c r="E678" s="5"/>
      <c r="F678" s="5"/>
      <c r="G678" s="5"/>
      <c r="H678" s="5"/>
      <c r="I678" s="5"/>
      <c r="J678" s="5"/>
      <c r="K678" s="5"/>
      <c r="L678" s="5"/>
      <c r="M678" s="5"/>
      <c r="N678" s="5"/>
      <c r="O678" s="5"/>
      <c r="P678" s="5"/>
      <c r="Q678" s="5"/>
      <c r="R678" s="5"/>
      <c r="S678" s="5"/>
      <c r="T678" s="5"/>
      <c r="U678" s="5"/>
      <c r="V678" s="5"/>
      <c r="W678" s="5" t="s">
        <v>2165</v>
      </c>
      <c r="X678" s="5" t="s">
        <v>2166</v>
      </c>
      <c r="Y678" s="5" t="s">
        <v>2166</v>
      </c>
      <c r="Z678" s="6" t="s">
        <v>2167</v>
      </c>
      <c r="AA678" s="6" t="s">
        <v>112</v>
      </c>
      <c r="AB678" s="8"/>
      <c r="AC678" s="8"/>
      <c r="AD678" s="8"/>
    </row>
    <row r="679" customFormat="false" ht="15.75" hidden="false" customHeight="false" outlineLevel="0" collapsed="false">
      <c r="A679" s="5"/>
      <c r="B679" s="5"/>
      <c r="C679" s="5"/>
      <c r="D679" s="5"/>
      <c r="E679" s="5"/>
      <c r="F679" s="5"/>
      <c r="G679" s="5"/>
      <c r="H679" s="5"/>
      <c r="I679" s="5"/>
      <c r="J679" s="5"/>
      <c r="K679" s="5"/>
      <c r="L679" s="5"/>
      <c r="M679" s="5"/>
      <c r="N679" s="5"/>
      <c r="O679" s="5"/>
      <c r="P679" s="5"/>
      <c r="Q679" s="5"/>
      <c r="R679" s="5"/>
      <c r="S679" s="5"/>
      <c r="T679" s="5"/>
      <c r="U679" s="5"/>
      <c r="V679" s="5"/>
      <c r="W679" s="5"/>
      <c r="X679" s="5" t="s">
        <v>2168</v>
      </c>
      <c r="Y679" s="5" t="s">
        <v>2169</v>
      </c>
      <c r="Z679" s="6" t="s">
        <v>2170</v>
      </c>
      <c r="AA679" s="6" t="s">
        <v>112</v>
      </c>
      <c r="AB679" s="8"/>
      <c r="AC679" s="8"/>
      <c r="AD679" s="8"/>
    </row>
    <row r="680" customFormat="false" ht="15.75" hidden="false" customHeight="false" outlineLevel="0" collapsed="false">
      <c r="A680" s="5"/>
      <c r="B680" s="5"/>
      <c r="C680" s="5"/>
      <c r="D680" s="5"/>
      <c r="E680" s="5"/>
      <c r="F680" s="5"/>
      <c r="G680" s="5"/>
      <c r="H680" s="5"/>
      <c r="I680" s="5"/>
      <c r="J680" s="5"/>
      <c r="K680" s="5"/>
      <c r="L680" s="5"/>
      <c r="M680" s="5"/>
      <c r="N680" s="5"/>
      <c r="O680" s="5"/>
      <c r="P680" s="5"/>
      <c r="Q680" s="5"/>
      <c r="R680" s="5"/>
      <c r="S680" s="5"/>
      <c r="T680" s="5"/>
      <c r="U680" s="5"/>
      <c r="V680" s="5"/>
      <c r="W680" s="5"/>
      <c r="X680" s="5"/>
      <c r="Y680" s="19" t="s">
        <v>2171</v>
      </c>
      <c r="Z680" s="20" t="s">
        <v>2172</v>
      </c>
      <c r="AA680" s="20" t="s">
        <v>90</v>
      </c>
      <c r="AB680" s="8" t="s">
        <v>182</v>
      </c>
      <c r="AC680" s="8" t="s">
        <v>45</v>
      </c>
      <c r="AD680" s="9" t="n">
        <v>275</v>
      </c>
    </row>
    <row r="681" customFormat="false" ht="15.75" hidden="false" customHeight="false" outlineLevel="0" collapsed="false">
      <c r="A681" s="5"/>
      <c r="B681" s="5"/>
      <c r="C681" s="5"/>
      <c r="D681" s="5"/>
      <c r="E681" s="5"/>
      <c r="F681" s="5"/>
      <c r="G681" s="5"/>
      <c r="H681" s="5"/>
      <c r="I681" s="5"/>
      <c r="J681" s="5"/>
      <c r="K681" s="5"/>
      <c r="L681" s="5"/>
      <c r="M681" s="5"/>
      <c r="N681" s="5"/>
      <c r="O681" s="5"/>
      <c r="P681" s="5"/>
      <c r="Q681" s="5"/>
      <c r="R681" s="5"/>
      <c r="S681" s="5"/>
      <c r="T681" s="5"/>
      <c r="U681" s="5"/>
      <c r="V681" s="5"/>
      <c r="W681" s="5"/>
      <c r="X681" s="5"/>
      <c r="Y681" s="19" t="s">
        <v>2173</v>
      </c>
      <c r="Z681" s="20" t="s">
        <v>2174</v>
      </c>
      <c r="AA681" s="20" t="s">
        <v>887</v>
      </c>
      <c r="AB681" s="8"/>
      <c r="AC681" s="8"/>
      <c r="AD681" s="8"/>
    </row>
    <row r="682" customFormat="false" ht="15.75" hidden="false" customHeight="false" outlineLevel="0" collapsed="false">
      <c r="A682" s="5"/>
      <c r="B682" s="5"/>
      <c r="C682" s="5"/>
      <c r="D682" s="5"/>
      <c r="E682" s="5"/>
      <c r="F682" s="5"/>
      <c r="G682" s="5"/>
      <c r="H682" s="5"/>
      <c r="I682" s="5"/>
      <c r="J682" s="5"/>
      <c r="K682" s="5" t="s">
        <v>2175</v>
      </c>
      <c r="L682" s="5" t="s">
        <v>2176</v>
      </c>
      <c r="M682" s="5" t="s">
        <v>2176</v>
      </c>
      <c r="N682" s="5" t="s">
        <v>2176</v>
      </c>
      <c r="O682" s="5" t="s">
        <v>2176</v>
      </c>
      <c r="P682" s="5" t="s">
        <v>2176</v>
      </c>
      <c r="Q682" s="5" t="s">
        <v>2176</v>
      </c>
      <c r="R682" s="5" t="s">
        <v>2176</v>
      </c>
      <c r="S682" s="5" t="s">
        <v>2176</v>
      </c>
      <c r="T682" s="5" t="s">
        <v>2176</v>
      </c>
      <c r="U682" s="5" t="s">
        <v>2177</v>
      </c>
      <c r="V682" s="5" t="s">
        <v>2177</v>
      </c>
      <c r="W682" s="5" t="s">
        <v>2177</v>
      </c>
      <c r="X682" s="5" t="s">
        <v>2177</v>
      </c>
      <c r="Y682" s="5" t="s">
        <v>2177</v>
      </c>
      <c r="Z682" s="6" t="s">
        <v>2178</v>
      </c>
      <c r="AA682" s="6" t="s">
        <v>232</v>
      </c>
      <c r="AB682" s="8" t="s">
        <v>2046</v>
      </c>
      <c r="AC682" s="8" t="s">
        <v>45</v>
      </c>
      <c r="AD682" s="9" t="n">
        <v>3800</v>
      </c>
    </row>
    <row r="683" customFormat="false" ht="15.75" hidden="false" customHeight="false" outlineLevel="0" collapsed="false">
      <c r="A683" s="5"/>
      <c r="B683" s="5"/>
      <c r="C683" s="5"/>
      <c r="D683" s="5"/>
      <c r="E683" s="5"/>
      <c r="F683" s="5"/>
      <c r="G683" s="5"/>
      <c r="H683" s="5"/>
      <c r="I683" s="5"/>
      <c r="J683" s="5"/>
      <c r="K683" s="5"/>
      <c r="L683" s="5"/>
      <c r="M683" s="5"/>
      <c r="N683" s="5"/>
      <c r="O683" s="5"/>
      <c r="P683" s="5"/>
      <c r="Q683" s="5"/>
      <c r="R683" s="5"/>
      <c r="S683" s="5"/>
      <c r="T683" s="5"/>
      <c r="U683" s="5" t="s">
        <v>2177</v>
      </c>
      <c r="V683" s="5" t="s">
        <v>2177</v>
      </c>
      <c r="W683" s="5" t="s">
        <v>2177</v>
      </c>
      <c r="X683" s="5" t="s">
        <v>2177</v>
      </c>
      <c r="Y683" s="5" t="s">
        <v>2177</v>
      </c>
      <c r="Z683" s="6" t="s">
        <v>2179</v>
      </c>
      <c r="AA683" s="6" t="s">
        <v>44</v>
      </c>
      <c r="AB683" s="8"/>
      <c r="AC683" s="8"/>
      <c r="AD683" s="8"/>
    </row>
    <row r="684" customFormat="false" ht="15.75" hidden="false" customHeight="false" outlineLevel="0" collapsed="false">
      <c r="A684" s="5"/>
      <c r="B684" s="5"/>
      <c r="C684" s="5"/>
      <c r="D684" s="5"/>
      <c r="E684" s="5"/>
      <c r="F684" s="5"/>
      <c r="G684" s="5"/>
      <c r="H684" s="5"/>
      <c r="I684" s="5"/>
      <c r="J684" s="5"/>
      <c r="K684" s="5"/>
      <c r="L684" s="5" t="s">
        <v>2180</v>
      </c>
      <c r="M684" s="5" t="s">
        <v>2181</v>
      </c>
      <c r="N684" s="5" t="s">
        <v>2181</v>
      </c>
      <c r="O684" s="5" t="s">
        <v>2181</v>
      </c>
      <c r="P684" s="5" t="s">
        <v>2181</v>
      </c>
      <c r="Q684" s="5" t="s">
        <v>2181</v>
      </c>
      <c r="R684" s="5" t="s">
        <v>2182</v>
      </c>
      <c r="S684" s="5" t="s">
        <v>2183</v>
      </c>
      <c r="T684" s="5" t="s">
        <v>2183</v>
      </c>
      <c r="U684" s="5" t="s">
        <v>2183</v>
      </c>
      <c r="V684" s="5" t="s">
        <v>2183</v>
      </c>
      <c r="W684" s="5" t="s">
        <v>2183</v>
      </c>
      <c r="X684" s="5" t="s">
        <v>2183</v>
      </c>
      <c r="Y684" s="5" t="s">
        <v>2183</v>
      </c>
      <c r="Z684" s="6" t="s">
        <v>2184</v>
      </c>
      <c r="AA684" s="6" t="s">
        <v>125</v>
      </c>
      <c r="AB684" s="8" t="s">
        <v>2046</v>
      </c>
      <c r="AC684" s="8" t="s">
        <v>1001</v>
      </c>
      <c r="AD684" s="9" t="n">
        <v>3500</v>
      </c>
    </row>
    <row r="685" customFormat="false" ht="15.75" hidden="false" customHeight="false" outlineLevel="0" collapsed="false">
      <c r="A685" s="5"/>
      <c r="B685" s="5"/>
      <c r="C685" s="5"/>
      <c r="D685" s="5"/>
      <c r="E685" s="5"/>
      <c r="F685" s="5"/>
      <c r="G685" s="5"/>
      <c r="H685" s="5"/>
      <c r="I685" s="5"/>
      <c r="J685" s="5"/>
      <c r="K685" s="5"/>
      <c r="L685" s="5"/>
      <c r="M685" s="5"/>
      <c r="N685" s="5"/>
      <c r="O685" s="5"/>
      <c r="P685" s="5"/>
      <c r="Q685" s="5"/>
      <c r="R685" s="5" t="s">
        <v>2185</v>
      </c>
      <c r="S685" s="5" t="s">
        <v>2186</v>
      </c>
      <c r="T685" s="5" t="s">
        <v>2186</v>
      </c>
      <c r="U685" s="5" t="s">
        <v>2186</v>
      </c>
      <c r="V685" s="5" t="s">
        <v>2186</v>
      </c>
      <c r="W685" s="5" t="s">
        <v>2186</v>
      </c>
      <c r="X685" s="5" t="s">
        <v>2186</v>
      </c>
      <c r="Y685" s="5" t="s">
        <v>2186</v>
      </c>
      <c r="Z685" s="6" t="s">
        <v>2187</v>
      </c>
      <c r="AA685" s="6" t="s">
        <v>352</v>
      </c>
      <c r="AB685" s="8"/>
      <c r="AC685" s="8"/>
      <c r="AD685" s="8"/>
    </row>
    <row r="686" customFormat="false" ht="15.75" hidden="false" customHeight="false" outlineLevel="0" collapsed="false">
      <c r="A686" s="5"/>
      <c r="B686" s="5"/>
      <c r="C686" s="5"/>
      <c r="D686" s="5"/>
      <c r="E686" s="5"/>
      <c r="F686" s="5"/>
      <c r="G686" s="5"/>
      <c r="H686" s="5"/>
      <c r="I686" s="5"/>
      <c r="J686" s="5"/>
      <c r="K686" s="5" t="s">
        <v>2188</v>
      </c>
      <c r="L686" s="5" t="s">
        <v>2188</v>
      </c>
      <c r="M686" s="5" t="s">
        <v>2188</v>
      </c>
      <c r="N686" s="5" t="s">
        <v>2188</v>
      </c>
      <c r="O686" s="5" t="s">
        <v>2188</v>
      </c>
      <c r="P686" s="5" t="s">
        <v>2188</v>
      </c>
      <c r="Q686" s="5" t="s">
        <v>2188</v>
      </c>
      <c r="R686" s="5" t="s">
        <v>2188</v>
      </c>
      <c r="S686" s="5" t="s">
        <v>2188</v>
      </c>
      <c r="T686" s="5" t="s">
        <v>2189</v>
      </c>
      <c r="U686" s="5" t="s">
        <v>2190</v>
      </c>
      <c r="V686" s="5" t="s">
        <v>2191</v>
      </c>
      <c r="W686" s="5" t="s">
        <v>2191</v>
      </c>
      <c r="X686" s="5" t="s">
        <v>2191</v>
      </c>
      <c r="Y686" s="5" t="s">
        <v>2191</v>
      </c>
      <c r="Z686" s="6" t="s">
        <v>2192</v>
      </c>
      <c r="AA686" s="6" t="s">
        <v>307</v>
      </c>
      <c r="AB686" s="6" t="s">
        <v>2046</v>
      </c>
      <c r="AC686" s="6" t="s">
        <v>2193</v>
      </c>
      <c r="AD686" s="5" t="n">
        <v>3800</v>
      </c>
    </row>
    <row r="687" customFormat="false" ht="15.75" hidden="false" customHeight="false" outlineLevel="0" collapsed="false">
      <c r="A687" s="5"/>
      <c r="B687" s="5"/>
      <c r="C687" s="5"/>
      <c r="D687" s="5"/>
      <c r="E687" s="5"/>
      <c r="F687" s="5"/>
      <c r="G687" s="5"/>
      <c r="H687" s="5"/>
      <c r="I687" s="5"/>
      <c r="J687" s="5"/>
      <c r="K687" s="5"/>
      <c r="L687" s="5"/>
      <c r="M687" s="5"/>
      <c r="N687" s="5"/>
      <c r="O687" s="5"/>
      <c r="P687" s="5"/>
      <c r="Q687" s="5"/>
      <c r="R687" s="5" t="s">
        <v>2194</v>
      </c>
      <c r="S687" s="5" t="s">
        <v>2194</v>
      </c>
      <c r="T687" s="5" t="s">
        <v>2194</v>
      </c>
      <c r="U687" s="5" t="s">
        <v>2194</v>
      </c>
      <c r="V687" s="5" t="s">
        <v>2194</v>
      </c>
      <c r="W687" s="5" t="s">
        <v>2195</v>
      </c>
      <c r="X687" s="5" t="s">
        <v>2196</v>
      </c>
      <c r="Y687" s="5" t="s">
        <v>2196</v>
      </c>
      <c r="Z687" s="6" t="s">
        <v>2197</v>
      </c>
      <c r="AA687" s="6" t="s">
        <v>173</v>
      </c>
      <c r="AB687" s="6" t="s">
        <v>2046</v>
      </c>
      <c r="AC687" s="6" t="s">
        <v>45</v>
      </c>
      <c r="AD687" s="5" t="n">
        <v>2000</v>
      </c>
    </row>
    <row r="688" customFormat="false" ht="15.75" hidden="false" customHeight="false" outlineLevel="0" collapsed="false">
      <c r="A688" s="5"/>
      <c r="B688" s="5"/>
      <c r="C688" s="5"/>
      <c r="D688" s="5"/>
      <c r="E688" s="5"/>
      <c r="F688" s="5"/>
      <c r="G688" s="5"/>
      <c r="H688" s="5"/>
      <c r="I688" s="5"/>
      <c r="J688" s="5"/>
      <c r="K688" s="5"/>
      <c r="L688" s="5"/>
      <c r="M688" s="5"/>
      <c r="N688" s="5"/>
      <c r="O688" s="5" t="s">
        <v>2198</v>
      </c>
      <c r="P688" s="5" t="s">
        <v>2198</v>
      </c>
      <c r="Q688" s="5" t="s">
        <v>2198</v>
      </c>
      <c r="R688" s="5" t="s">
        <v>2198</v>
      </c>
      <c r="S688" s="5" t="s">
        <v>2198</v>
      </c>
      <c r="T688" s="5" t="s">
        <v>2198</v>
      </c>
      <c r="U688" s="5" t="s">
        <v>2198</v>
      </c>
      <c r="V688" s="5" t="s">
        <v>2198</v>
      </c>
      <c r="W688" s="5" t="s">
        <v>2198</v>
      </c>
      <c r="X688" s="5" t="s">
        <v>2198</v>
      </c>
      <c r="Y688" s="5" t="s">
        <v>2199</v>
      </c>
      <c r="Z688" s="6" t="s">
        <v>2200</v>
      </c>
      <c r="AA688" s="6" t="s">
        <v>299</v>
      </c>
      <c r="AB688" s="6" t="s">
        <v>2046</v>
      </c>
      <c r="AC688" s="6" t="s">
        <v>45</v>
      </c>
      <c r="AD688" s="5" t="n">
        <v>2800</v>
      </c>
    </row>
    <row r="689" customFormat="false" ht="15.75" hidden="false" customHeight="false" outlineLevel="0" collapsed="false">
      <c r="A689" s="5"/>
      <c r="B689" s="5"/>
      <c r="C689" s="5"/>
      <c r="D689" s="5"/>
      <c r="E689" s="5"/>
      <c r="F689" s="5"/>
      <c r="G689" s="5"/>
      <c r="H689" s="5"/>
      <c r="I689" s="5"/>
      <c r="J689" s="5"/>
      <c r="K689" s="5"/>
      <c r="L689" s="5"/>
      <c r="M689" s="5" t="s">
        <v>2201</v>
      </c>
      <c r="N689" s="5" t="s">
        <v>2201</v>
      </c>
      <c r="O689" s="5" t="s">
        <v>2201</v>
      </c>
      <c r="P689" s="5" t="s">
        <v>2201</v>
      </c>
      <c r="Q689" s="5" t="s">
        <v>2201</v>
      </c>
      <c r="R689" s="5" t="s">
        <v>2201</v>
      </c>
      <c r="S689" s="5" t="s">
        <v>2201</v>
      </c>
      <c r="T689" s="5" t="s">
        <v>2201</v>
      </c>
      <c r="U689" s="5" t="s">
        <v>2201</v>
      </c>
      <c r="V689" s="5" t="s">
        <v>2201</v>
      </c>
      <c r="W689" s="5" t="s">
        <v>2201</v>
      </c>
      <c r="X689" s="5" t="s">
        <v>2201</v>
      </c>
      <c r="Y689" s="5" t="s">
        <v>2201</v>
      </c>
      <c r="Z689" s="6" t="s">
        <v>2202</v>
      </c>
      <c r="AA689" s="6" t="s">
        <v>98</v>
      </c>
      <c r="AB689" s="6" t="s">
        <v>2046</v>
      </c>
      <c r="AC689" s="6" t="s">
        <v>2203</v>
      </c>
      <c r="AD689" s="5" t="n">
        <v>3400</v>
      </c>
    </row>
    <row r="690" customFormat="false" ht="15.75" hidden="false" customHeight="false" outlineLevel="0" collapsed="false">
      <c r="A690" s="5"/>
      <c r="B690" s="5"/>
      <c r="C690" s="5"/>
      <c r="D690" s="5"/>
      <c r="E690" s="5"/>
      <c r="F690" s="5"/>
      <c r="G690" s="5"/>
      <c r="H690" s="5"/>
      <c r="I690" s="5"/>
      <c r="J690" s="5"/>
      <c r="K690" s="5"/>
      <c r="L690" s="5"/>
      <c r="M690" s="5" t="s">
        <v>2204</v>
      </c>
      <c r="N690" s="5" t="s">
        <v>2204</v>
      </c>
      <c r="O690" s="5" t="s">
        <v>2204</v>
      </c>
      <c r="P690" s="5" t="s">
        <v>2204</v>
      </c>
      <c r="Q690" s="5" t="s">
        <v>2204</v>
      </c>
      <c r="R690" s="5" t="s">
        <v>2204</v>
      </c>
      <c r="S690" s="5" t="s">
        <v>2204</v>
      </c>
      <c r="T690" s="5" t="s">
        <v>2204</v>
      </c>
      <c r="U690" s="5" t="s">
        <v>2204</v>
      </c>
      <c r="V690" s="5" t="s">
        <v>2204</v>
      </c>
      <c r="W690" s="5" t="s">
        <v>2204</v>
      </c>
      <c r="X690" s="5" t="s">
        <v>2204</v>
      </c>
      <c r="Y690" s="5" t="s">
        <v>2204</v>
      </c>
      <c r="Z690" s="6" t="s">
        <v>2205</v>
      </c>
      <c r="AA690" s="6" t="s">
        <v>212</v>
      </c>
      <c r="AB690" s="6" t="s">
        <v>2046</v>
      </c>
      <c r="AC690" s="6" t="s">
        <v>740</v>
      </c>
      <c r="AD690" s="5" t="n">
        <v>3400</v>
      </c>
    </row>
    <row r="691" customFormat="false" ht="15.75" hidden="false" customHeight="true" outlineLevel="0" collapsed="false">
      <c r="A691" s="5"/>
      <c r="B691" s="5"/>
      <c r="C691" s="5"/>
      <c r="D691" s="5"/>
      <c r="E691" s="5"/>
      <c r="F691" s="5"/>
      <c r="G691" s="5"/>
      <c r="H691" s="5"/>
      <c r="I691" s="5"/>
      <c r="J691" s="5"/>
      <c r="K691" s="5"/>
      <c r="L691" s="5"/>
      <c r="M691" s="5"/>
      <c r="N691" s="5" t="s">
        <v>2206</v>
      </c>
      <c r="O691" s="5" t="s">
        <v>2206</v>
      </c>
      <c r="P691" s="5" t="s">
        <v>2207</v>
      </c>
      <c r="Q691" s="5" t="s">
        <v>2208</v>
      </c>
      <c r="R691" s="5" t="s">
        <v>2208</v>
      </c>
      <c r="S691" s="5" t="s">
        <v>2208</v>
      </c>
      <c r="T691" s="5" t="s">
        <v>2209</v>
      </c>
      <c r="U691" s="5" t="s">
        <v>2210</v>
      </c>
      <c r="V691" s="5" t="s">
        <v>2211</v>
      </c>
      <c r="W691" s="5" t="s">
        <v>2212</v>
      </c>
      <c r="X691" s="5" t="s">
        <v>2212</v>
      </c>
      <c r="Y691" s="5" t="s">
        <v>2212</v>
      </c>
      <c r="Z691" s="6" t="s">
        <v>2213</v>
      </c>
      <c r="AA691" s="6" t="s">
        <v>2214</v>
      </c>
      <c r="AB691" s="17" t="s">
        <v>2215</v>
      </c>
      <c r="AC691" s="8" t="s">
        <v>222</v>
      </c>
      <c r="AD691" s="9" t="n">
        <v>3200</v>
      </c>
    </row>
    <row r="692" customFormat="false" ht="15.75" hidden="false" customHeight="false" outlineLevel="0" collapsed="false">
      <c r="A692" s="5"/>
      <c r="B692" s="5"/>
      <c r="C692" s="5"/>
      <c r="D692" s="5"/>
      <c r="E692" s="5"/>
      <c r="F692" s="5"/>
      <c r="G692" s="5"/>
      <c r="H692" s="5"/>
      <c r="I692" s="5"/>
      <c r="J692" s="5"/>
      <c r="K692" s="5"/>
      <c r="L692" s="5"/>
      <c r="M692" s="5"/>
      <c r="N692" s="5"/>
      <c r="O692" s="5"/>
      <c r="P692" s="5"/>
      <c r="Q692" s="5"/>
      <c r="R692" s="5"/>
      <c r="S692" s="5"/>
      <c r="T692" s="5" t="s">
        <v>2216</v>
      </c>
      <c r="U692" s="5" t="s">
        <v>2217</v>
      </c>
      <c r="V692" s="5" t="s">
        <v>2218</v>
      </c>
      <c r="W692" s="5" t="s">
        <v>2218</v>
      </c>
      <c r="X692" s="5" t="s">
        <v>2218</v>
      </c>
      <c r="Y692" s="5" t="s">
        <v>2218</v>
      </c>
      <c r="Z692" s="6" t="s">
        <v>2219</v>
      </c>
      <c r="AA692" s="6" t="s">
        <v>212</v>
      </c>
      <c r="AB692" s="17"/>
      <c r="AC692" s="17"/>
      <c r="AD692" s="17"/>
    </row>
    <row r="693" customFormat="false" ht="15.75" hidden="false" customHeight="false" outlineLevel="0" collapsed="false">
      <c r="A693" s="5"/>
      <c r="B693" s="5"/>
      <c r="C693" s="5"/>
      <c r="D693" s="5"/>
      <c r="E693" s="5"/>
      <c r="F693" s="5"/>
      <c r="G693" s="5"/>
      <c r="H693" s="5"/>
      <c r="I693" s="5"/>
      <c r="J693" s="5"/>
      <c r="K693" s="5"/>
      <c r="L693" s="5"/>
      <c r="M693" s="5"/>
      <c r="N693" s="5"/>
      <c r="O693" s="5"/>
      <c r="P693" s="5"/>
      <c r="Q693" s="5"/>
      <c r="R693" s="5"/>
      <c r="S693" s="5"/>
      <c r="T693" s="5"/>
      <c r="U693" s="5"/>
      <c r="V693" s="5" t="s">
        <v>2220</v>
      </c>
      <c r="W693" s="5" t="s">
        <v>2221</v>
      </c>
      <c r="X693" s="5" t="s">
        <v>2221</v>
      </c>
      <c r="Y693" s="5" t="s">
        <v>2221</v>
      </c>
      <c r="Z693" s="6" t="s">
        <v>2222</v>
      </c>
      <c r="AA693" s="6" t="s">
        <v>117</v>
      </c>
      <c r="AB693" s="17"/>
      <c r="AC693" s="17"/>
      <c r="AD693" s="17"/>
    </row>
    <row r="694" customFormat="false" ht="15.75" hidden="false" customHeight="false" outlineLevel="0" collapsed="false">
      <c r="A694" s="5"/>
      <c r="B694" s="5"/>
      <c r="C694" s="5"/>
      <c r="D694" s="5"/>
      <c r="E694" s="5"/>
      <c r="F694" s="5"/>
      <c r="G694" s="5"/>
      <c r="H694" s="5"/>
      <c r="I694" s="5"/>
      <c r="J694" s="5"/>
      <c r="K694" s="5"/>
      <c r="L694" s="5"/>
      <c r="M694" s="5"/>
      <c r="N694" s="5"/>
      <c r="O694" s="5"/>
      <c r="P694" s="5"/>
      <c r="Q694" s="5"/>
      <c r="R694" s="5"/>
      <c r="S694" s="5"/>
      <c r="T694" s="5"/>
      <c r="U694" s="5"/>
      <c r="V694" s="5"/>
      <c r="W694" s="5" t="s">
        <v>2223</v>
      </c>
      <c r="X694" s="5" t="s">
        <v>2224</v>
      </c>
      <c r="Y694" s="5" t="s">
        <v>2224</v>
      </c>
      <c r="Z694" s="6" t="s">
        <v>2225</v>
      </c>
      <c r="AA694" s="6" t="s">
        <v>162</v>
      </c>
      <c r="AB694" s="17"/>
      <c r="AC694" s="17"/>
      <c r="AD694" s="17"/>
    </row>
    <row r="695" customFormat="false" ht="15.75" hidden="false" customHeight="false" outlineLevel="0" collapsed="false">
      <c r="A695" s="5"/>
      <c r="B695" s="5"/>
      <c r="C695" s="5"/>
      <c r="D695" s="5"/>
      <c r="E695" s="5"/>
      <c r="F695" s="5"/>
      <c r="G695" s="5"/>
      <c r="H695" s="5"/>
      <c r="I695" s="5"/>
      <c r="J695" s="5"/>
      <c r="K695" s="5"/>
      <c r="L695" s="5"/>
      <c r="M695" s="5"/>
      <c r="N695" s="5"/>
      <c r="O695" s="5"/>
      <c r="P695" s="5"/>
      <c r="Q695" s="5"/>
      <c r="R695" s="5"/>
      <c r="S695" s="5"/>
      <c r="T695" s="5" t="s">
        <v>2226</v>
      </c>
      <c r="U695" s="5" t="s">
        <v>2227</v>
      </c>
      <c r="V695" s="5" t="s">
        <v>2227</v>
      </c>
      <c r="W695" s="5" t="s">
        <v>2227</v>
      </c>
      <c r="X695" s="5" t="s">
        <v>2227</v>
      </c>
      <c r="Y695" s="5" t="s">
        <v>2227</v>
      </c>
      <c r="Z695" s="6" t="s">
        <v>2228</v>
      </c>
      <c r="AA695" s="6" t="s">
        <v>2214</v>
      </c>
      <c r="AB695" s="17"/>
      <c r="AC695" s="17"/>
      <c r="AD695" s="17"/>
    </row>
    <row r="696" customFormat="false" ht="15.75" hidden="false" customHeight="false" outlineLevel="0" collapsed="false">
      <c r="A696" s="5"/>
      <c r="B696" s="5"/>
      <c r="C696" s="5"/>
      <c r="D696" s="5"/>
      <c r="E696" s="5"/>
      <c r="F696" s="5"/>
      <c r="G696" s="5"/>
      <c r="H696" s="5"/>
      <c r="I696" s="5"/>
      <c r="J696" s="5"/>
      <c r="K696" s="5"/>
      <c r="L696" s="5"/>
      <c r="M696" s="5"/>
      <c r="N696" s="5"/>
      <c r="O696" s="5"/>
      <c r="P696" s="5"/>
      <c r="Q696" s="5"/>
      <c r="R696" s="5"/>
      <c r="S696" s="5"/>
      <c r="T696" s="5" t="s">
        <v>2226</v>
      </c>
      <c r="U696" s="5" t="s">
        <v>2227</v>
      </c>
      <c r="V696" s="5" t="s">
        <v>2227</v>
      </c>
      <c r="W696" s="5" t="s">
        <v>2227</v>
      </c>
      <c r="X696" s="5" t="s">
        <v>2227</v>
      </c>
      <c r="Y696" s="5" t="s">
        <v>2227</v>
      </c>
      <c r="Z696" s="6" t="s">
        <v>2229</v>
      </c>
      <c r="AA696" s="6" t="s">
        <v>112</v>
      </c>
      <c r="AB696" s="17"/>
      <c r="AC696" s="17"/>
      <c r="AD696" s="17"/>
    </row>
    <row r="697" customFormat="false" ht="15.75" hidden="false" customHeight="false" outlineLevel="0" collapsed="false">
      <c r="A697" s="5"/>
      <c r="B697" s="5"/>
      <c r="C697" s="5"/>
      <c r="D697" s="5"/>
      <c r="E697" s="5"/>
      <c r="F697" s="5"/>
      <c r="G697" s="5"/>
      <c r="H697" s="5"/>
      <c r="I697" s="5"/>
      <c r="J697" s="5"/>
      <c r="K697" s="5"/>
      <c r="L697" s="5"/>
      <c r="M697" s="5"/>
      <c r="N697" s="5"/>
      <c r="O697" s="5"/>
      <c r="P697" s="5"/>
      <c r="Q697" s="5"/>
      <c r="R697" s="5"/>
      <c r="S697" s="5"/>
      <c r="T697" s="5" t="s">
        <v>2230</v>
      </c>
      <c r="U697" s="5" t="s">
        <v>2231</v>
      </c>
      <c r="V697" s="5" t="s">
        <v>2231</v>
      </c>
      <c r="W697" s="5" t="s">
        <v>2231</v>
      </c>
      <c r="X697" s="5" t="s">
        <v>2231</v>
      </c>
      <c r="Y697" s="5" t="s">
        <v>2231</v>
      </c>
      <c r="Z697" s="6" t="s">
        <v>2232</v>
      </c>
      <c r="AA697" s="6" t="s">
        <v>299</v>
      </c>
      <c r="AB697" s="17"/>
      <c r="AC697" s="17"/>
      <c r="AD697" s="17"/>
    </row>
    <row r="698" customFormat="false" ht="15.75" hidden="false" customHeight="false" outlineLevel="0" collapsed="false">
      <c r="A698" s="5"/>
      <c r="B698" s="5"/>
      <c r="C698" s="5"/>
      <c r="D698" s="5"/>
      <c r="E698" s="5"/>
      <c r="F698" s="5"/>
      <c r="G698" s="5"/>
      <c r="H698" s="5"/>
      <c r="I698" s="5"/>
      <c r="J698" s="5"/>
      <c r="K698" s="5"/>
      <c r="L698" s="5"/>
      <c r="M698" s="5"/>
      <c r="N698" s="5"/>
      <c r="O698" s="5"/>
      <c r="P698" s="5"/>
      <c r="Q698" s="5"/>
      <c r="R698" s="5"/>
      <c r="S698" s="5"/>
      <c r="T698" s="5" t="s">
        <v>2233</v>
      </c>
      <c r="U698" s="5" t="s">
        <v>2234</v>
      </c>
      <c r="V698" s="5" t="s">
        <v>2234</v>
      </c>
      <c r="W698" s="5" t="s">
        <v>2234</v>
      </c>
      <c r="X698" s="5" t="s">
        <v>2234</v>
      </c>
      <c r="Y698" s="5" t="s">
        <v>2234</v>
      </c>
      <c r="Z698" s="6" t="s">
        <v>2235</v>
      </c>
      <c r="AA698" s="6" t="s">
        <v>287</v>
      </c>
      <c r="AB698" s="17"/>
      <c r="AC698" s="17"/>
      <c r="AD698" s="17"/>
    </row>
    <row r="699" customFormat="false" ht="15.75" hidden="false" customHeight="false" outlineLevel="0" collapsed="false">
      <c r="A699" s="5"/>
      <c r="B699" s="5"/>
      <c r="C699" s="5"/>
      <c r="D699" s="5"/>
      <c r="E699" s="5"/>
      <c r="F699" s="5"/>
      <c r="G699" s="5"/>
      <c r="H699" s="5"/>
      <c r="I699" s="5"/>
      <c r="J699" s="5"/>
      <c r="K699" s="5"/>
      <c r="L699" s="5"/>
      <c r="M699" s="5"/>
      <c r="N699" s="5"/>
      <c r="O699" s="5"/>
      <c r="P699" s="5"/>
      <c r="Q699" s="5"/>
      <c r="R699" s="5"/>
      <c r="S699" s="5"/>
      <c r="T699" s="5"/>
      <c r="U699" s="5" t="s">
        <v>2236</v>
      </c>
      <c r="V699" s="5" t="s">
        <v>2237</v>
      </c>
      <c r="W699" s="5" t="s">
        <v>2238</v>
      </c>
      <c r="X699" s="5" t="s">
        <v>2238</v>
      </c>
      <c r="Y699" s="5" t="s">
        <v>2238</v>
      </c>
      <c r="Z699" s="6" t="s">
        <v>2239</v>
      </c>
      <c r="AA699" s="6" t="s">
        <v>287</v>
      </c>
      <c r="AB699" s="17"/>
      <c r="AC699" s="17"/>
      <c r="AD699" s="17"/>
    </row>
    <row r="700" customFormat="false" ht="15.75" hidden="false" customHeight="false" outlineLevel="0" collapsed="false">
      <c r="A700" s="5"/>
      <c r="B700" s="5"/>
      <c r="C700" s="5"/>
      <c r="D700" s="5"/>
      <c r="E700" s="5"/>
      <c r="F700" s="5"/>
      <c r="G700" s="5"/>
      <c r="H700" s="5"/>
      <c r="I700" s="5"/>
      <c r="J700" s="5"/>
      <c r="K700" s="5"/>
      <c r="L700" s="5"/>
      <c r="M700" s="5"/>
      <c r="N700" s="5"/>
      <c r="O700" s="5"/>
      <c r="P700" s="5"/>
      <c r="Q700" s="5"/>
      <c r="R700" s="5"/>
      <c r="S700" s="5"/>
      <c r="T700" s="5"/>
      <c r="U700" s="5"/>
      <c r="V700" s="5" t="s">
        <v>2240</v>
      </c>
      <c r="W700" s="5" t="s">
        <v>2241</v>
      </c>
      <c r="X700" s="5" t="s">
        <v>2241</v>
      </c>
      <c r="Y700" s="5" t="s">
        <v>2241</v>
      </c>
      <c r="Z700" s="6" t="s">
        <v>2242</v>
      </c>
      <c r="AA700" s="6" t="s">
        <v>287</v>
      </c>
      <c r="AB700" s="17"/>
      <c r="AC700" s="17"/>
      <c r="AD700" s="17"/>
    </row>
    <row r="701" customFormat="false" ht="15.75" hidden="false" customHeight="false" outlineLevel="0" collapsed="false">
      <c r="A701" s="5"/>
      <c r="B701" s="5"/>
      <c r="C701" s="5"/>
      <c r="D701" s="5"/>
      <c r="E701" s="5"/>
      <c r="F701" s="5"/>
      <c r="G701" s="5"/>
      <c r="H701" s="5"/>
      <c r="I701" s="5"/>
      <c r="J701" s="5"/>
      <c r="K701" s="5"/>
      <c r="L701" s="5"/>
      <c r="M701" s="5"/>
      <c r="N701" s="5"/>
      <c r="O701" s="5"/>
      <c r="P701" s="5"/>
      <c r="Q701" s="5"/>
      <c r="R701" s="5"/>
      <c r="S701" s="5"/>
      <c r="T701" s="5"/>
      <c r="U701" s="5"/>
      <c r="V701" s="5" t="s">
        <v>2240</v>
      </c>
      <c r="W701" s="5" t="s">
        <v>2241</v>
      </c>
      <c r="X701" s="5" t="s">
        <v>2241</v>
      </c>
      <c r="Y701" s="5" t="s">
        <v>2241</v>
      </c>
      <c r="Z701" s="6" t="s">
        <v>2243</v>
      </c>
      <c r="AA701" s="6" t="s">
        <v>148</v>
      </c>
      <c r="AB701" s="17"/>
      <c r="AC701" s="17"/>
      <c r="AD701" s="17"/>
    </row>
    <row r="702" customFormat="false" ht="15.75" hidden="false" customHeight="false" outlineLevel="0" collapsed="false">
      <c r="A702" s="18" t="s">
        <v>2244</v>
      </c>
      <c r="B702" s="5"/>
      <c r="C702" s="5"/>
      <c r="D702" s="5"/>
      <c r="E702" s="5"/>
      <c r="F702" s="5"/>
      <c r="G702" s="5"/>
      <c r="H702" s="5"/>
      <c r="I702" s="5"/>
      <c r="J702" s="5"/>
      <c r="K702" s="5"/>
      <c r="L702" s="5"/>
      <c r="M702" s="5"/>
      <c r="N702" s="5"/>
      <c r="O702" s="5"/>
      <c r="P702" s="5"/>
      <c r="Q702" s="5"/>
      <c r="R702" s="5"/>
      <c r="S702" s="5"/>
      <c r="T702" s="5"/>
      <c r="U702" s="5"/>
      <c r="V702" s="5"/>
      <c r="W702" s="5" t="s">
        <v>2245</v>
      </c>
      <c r="X702" s="5" t="s">
        <v>2245</v>
      </c>
      <c r="Y702" s="5" t="s">
        <v>2245</v>
      </c>
      <c r="Z702" s="6" t="s">
        <v>2246</v>
      </c>
      <c r="AA702" s="6" t="s">
        <v>194</v>
      </c>
      <c r="AB702" s="6" t="s">
        <v>163</v>
      </c>
      <c r="AC702" s="6" t="s">
        <v>59</v>
      </c>
      <c r="AD702" s="5" t="n">
        <v>950</v>
      </c>
    </row>
    <row r="703" customFormat="false" ht="15.75" hidden="false" customHeight="false" outlineLevel="0" collapsed="false">
      <c r="A703" s="5"/>
      <c r="B703" s="5"/>
      <c r="C703" s="5"/>
      <c r="D703" s="5"/>
      <c r="E703" s="5"/>
      <c r="F703" s="5"/>
      <c r="G703" s="5"/>
      <c r="H703" s="5"/>
      <c r="I703" s="5"/>
      <c r="J703" s="5"/>
      <c r="K703" s="5"/>
      <c r="L703" s="5" t="s">
        <v>2247</v>
      </c>
      <c r="M703" s="5" t="s">
        <v>2247</v>
      </c>
      <c r="N703" s="5" t="s">
        <v>2247</v>
      </c>
      <c r="O703" s="5" t="s">
        <v>2247</v>
      </c>
      <c r="P703" s="5" t="s">
        <v>2247</v>
      </c>
      <c r="Q703" s="5" t="s">
        <v>2247</v>
      </c>
      <c r="R703" s="5" t="s">
        <v>2247</v>
      </c>
      <c r="S703" s="5" t="s">
        <v>2247</v>
      </c>
      <c r="T703" s="5" t="s">
        <v>2247</v>
      </c>
      <c r="U703" s="5" t="s">
        <v>2247</v>
      </c>
      <c r="V703" s="5" t="s">
        <v>2247</v>
      </c>
      <c r="W703" s="5" t="s">
        <v>2247</v>
      </c>
      <c r="X703" s="5" t="s">
        <v>2247</v>
      </c>
      <c r="Y703" s="5" t="s">
        <v>2247</v>
      </c>
      <c r="Z703" s="6" t="s">
        <v>2248</v>
      </c>
      <c r="AA703" s="6" t="s">
        <v>44</v>
      </c>
      <c r="AB703" s="6" t="s">
        <v>1269</v>
      </c>
      <c r="AC703" s="6" t="s">
        <v>2249</v>
      </c>
      <c r="AD703" s="5" t="n">
        <v>3600</v>
      </c>
    </row>
    <row r="704" customFormat="false" ht="15.75" hidden="false" customHeight="false" outlineLevel="0" collapsed="false">
      <c r="A704" s="5"/>
      <c r="B704" s="5"/>
      <c r="C704" s="5"/>
      <c r="D704" s="5"/>
      <c r="E704" s="5"/>
      <c r="F704" s="5"/>
      <c r="G704" s="5"/>
      <c r="H704" s="5"/>
      <c r="I704" s="5"/>
      <c r="J704" s="5"/>
      <c r="K704" s="5"/>
      <c r="L704" s="5"/>
      <c r="M704" s="5"/>
      <c r="N704" s="5"/>
      <c r="O704" s="5"/>
      <c r="P704" s="5"/>
      <c r="Q704" s="5"/>
      <c r="R704" s="5" t="s">
        <v>2250</v>
      </c>
      <c r="S704" s="5" t="s">
        <v>2250</v>
      </c>
      <c r="T704" s="5" t="s">
        <v>2250</v>
      </c>
      <c r="U704" s="5" t="s">
        <v>2250</v>
      </c>
      <c r="V704" s="5" t="s">
        <v>2250</v>
      </c>
      <c r="W704" s="5" t="s">
        <v>2250</v>
      </c>
      <c r="X704" s="5" t="s">
        <v>2250</v>
      </c>
      <c r="Y704" s="5" t="s">
        <v>2250</v>
      </c>
      <c r="Z704" s="6" t="s">
        <v>2251</v>
      </c>
      <c r="AA704" s="6" t="s">
        <v>638</v>
      </c>
      <c r="AB704" s="6" t="s">
        <v>2252</v>
      </c>
      <c r="AC704" s="6" t="s">
        <v>293</v>
      </c>
      <c r="AD704" s="5" t="n">
        <v>2100</v>
      </c>
    </row>
    <row r="705" customFormat="false" ht="15.75" hidden="false" customHeight="false" outlineLevel="0" collapsed="false">
      <c r="A705" s="5"/>
      <c r="B705" s="5"/>
      <c r="C705" s="5"/>
      <c r="D705" s="5"/>
      <c r="E705" s="5"/>
      <c r="F705" s="5"/>
      <c r="G705" s="5"/>
      <c r="H705" s="5"/>
      <c r="I705" s="5"/>
      <c r="J705" s="5"/>
      <c r="K705" s="5"/>
      <c r="L705" s="5"/>
      <c r="M705" s="5"/>
      <c r="N705" s="5"/>
      <c r="O705" s="5"/>
      <c r="P705" s="5"/>
      <c r="Q705" s="5"/>
      <c r="R705" s="5"/>
      <c r="S705" s="5"/>
      <c r="T705" s="5"/>
      <c r="U705" s="5"/>
      <c r="V705" s="5"/>
      <c r="W705" s="5" t="s">
        <v>2253</v>
      </c>
      <c r="X705" s="5" t="s">
        <v>2253</v>
      </c>
      <c r="Y705" s="5" t="s">
        <v>2253</v>
      </c>
      <c r="Z705" s="6" t="s">
        <v>2254</v>
      </c>
      <c r="AA705" s="6" t="s">
        <v>44</v>
      </c>
      <c r="AB705" s="6" t="s">
        <v>163</v>
      </c>
      <c r="AC705" s="6" t="s">
        <v>59</v>
      </c>
      <c r="AD705" s="5" t="n">
        <v>900</v>
      </c>
    </row>
    <row r="706" customFormat="false" ht="15.75" hidden="false" customHeight="false" outlineLevel="0" collapsed="false">
      <c r="A706" s="5"/>
      <c r="B706" s="5"/>
      <c r="C706" s="5"/>
      <c r="D706" s="5"/>
      <c r="E706" s="5"/>
      <c r="F706" s="5"/>
      <c r="G706" s="5"/>
      <c r="H706" s="5"/>
      <c r="I706" s="5"/>
      <c r="J706" s="5" t="s">
        <v>2255</v>
      </c>
      <c r="K706" s="5" t="s">
        <v>2256</v>
      </c>
      <c r="L706" s="5" t="s">
        <v>2256</v>
      </c>
      <c r="M706" s="5" t="s">
        <v>2256</v>
      </c>
      <c r="N706" s="5" t="s">
        <v>2256</v>
      </c>
      <c r="O706" s="5" t="s">
        <v>2257</v>
      </c>
      <c r="P706" s="5" t="s">
        <v>2258</v>
      </c>
      <c r="Q706" s="5" t="s">
        <v>2258</v>
      </c>
      <c r="R706" s="5" t="s">
        <v>2258</v>
      </c>
      <c r="S706" s="5" t="s">
        <v>2258</v>
      </c>
      <c r="T706" s="5" t="s">
        <v>2258</v>
      </c>
      <c r="U706" s="5" t="s">
        <v>2258</v>
      </c>
      <c r="V706" s="5" t="s">
        <v>2258</v>
      </c>
      <c r="W706" s="5" t="s">
        <v>2258</v>
      </c>
      <c r="X706" s="5" t="s">
        <v>2258</v>
      </c>
      <c r="Y706" s="5" t="s">
        <v>2258</v>
      </c>
      <c r="Z706" s="6" t="s">
        <v>2259</v>
      </c>
      <c r="AA706" s="6" t="s">
        <v>287</v>
      </c>
      <c r="AB706" s="6" t="s">
        <v>1528</v>
      </c>
      <c r="AC706" s="6" t="s">
        <v>2260</v>
      </c>
      <c r="AD706" s="5" t="n">
        <v>4100</v>
      </c>
    </row>
    <row r="707" customFormat="false" ht="15.75" hidden="false" customHeight="false" outlineLevel="0" collapsed="false">
      <c r="A707" s="5"/>
      <c r="B707" s="5"/>
      <c r="C707" s="5"/>
      <c r="D707" s="5"/>
      <c r="E707" s="5"/>
      <c r="F707" s="5"/>
      <c r="G707" s="5"/>
      <c r="H707" s="5"/>
      <c r="I707" s="5"/>
      <c r="J707" s="5" t="s">
        <v>2261</v>
      </c>
      <c r="K707" s="5" t="s">
        <v>2262</v>
      </c>
      <c r="L707" s="5" t="s">
        <v>2263</v>
      </c>
      <c r="M707" s="5" t="s">
        <v>2263</v>
      </c>
      <c r="N707" s="5" t="s">
        <v>2263</v>
      </c>
      <c r="O707" s="5" t="s">
        <v>2263</v>
      </c>
      <c r="P707" s="5" t="s">
        <v>2263</v>
      </c>
      <c r="Q707" s="5" t="s">
        <v>2263</v>
      </c>
      <c r="R707" s="5" t="s">
        <v>2263</v>
      </c>
      <c r="S707" s="5" t="s">
        <v>2264</v>
      </c>
      <c r="T707" s="5" t="s">
        <v>2265</v>
      </c>
      <c r="U707" s="5" t="s">
        <v>2265</v>
      </c>
      <c r="V707" s="5" t="s">
        <v>2265</v>
      </c>
      <c r="W707" s="5" t="s">
        <v>2265</v>
      </c>
      <c r="X707" s="5" t="s">
        <v>2265</v>
      </c>
      <c r="Y707" s="5" t="s">
        <v>2265</v>
      </c>
      <c r="Z707" s="6" t="s">
        <v>2266</v>
      </c>
      <c r="AA707" s="6" t="s">
        <v>33</v>
      </c>
      <c r="AB707" s="8" t="s">
        <v>1528</v>
      </c>
      <c r="AC707" s="8" t="s">
        <v>2267</v>
      </c>
      <c r="AD707" s="9" t="n">
        <v>4100</v>
      </c>
    </row>
    <row r="708" customFormat="false" ht="15.75" hidden="false" customHeight="false" outlineLevel="0" collapsed="false">
      <c r="A708" s="5"/>
      <c r="B708" s="5"/>
      <c r="C708" s="5"/>
      <c r="D708" s="5"/>
      <c r="E708" s="5"/>
      <c r="F708" s="5"/>
      <c r="G708" s="5"/>
      <c r="H708" s="5"/>
      <c r="I708" s="5"/>
      <c r="J708" s="5"/>
      <c r="K708" s="5" t="s">
        <v>2268</v>
      </c>
      <c r="L708" s="5" t="s">
        <v>2269</v>
      </c>
      <c r="M708" s="5" t="s">
        <v>2270</v>
      </c>
      <c r="N708" s="5" t="s">
        <v>2270</v>
      </c>
      <c r="O708" s="5" t="s">
        <v>2270</v>
      </c>
      <c r="P708" s="5" t="s">
        <v>2270</v>
      </c>
      <c r="Q708" s="5" t="s">
        <v>2270</v>
      </c>
      <c r="R708" s="5" t="s">
        <v>2270</v>
      </c>
      <c r="S708" s="5" t="s">
        <v>2270</v>
      </c>
      <c r="T708" s="5" t="s">
        <v>2271</v>
      </c>
      <c r="U708" s="5" t="s">
        <v>2272</v>
      </c>
      <c r="V708" s="5" t="s">
        <v>2272</v>
      </c>
      <c r="W708" s="5" t="s">
        <v>2272</v>
      </c>
      <c r="X708" s="5" t="s">
        <v>2272</v>
      </c>
      <c r="Y708" s="5" t="s">
        <v>2272</v>
      </c>
      <c r="Z708" s="6" t="s">
        <v>2273</v>
      </c>
      <c r="AA708" s="6" t="s">
        <v>44</v>
      </c>
      <c r="AB708" s="8"/>
      <c r="AC708" s="8"/>
      <c r="AD708" s="8"/>
    </row>
    <row r="709" customFormat="false" ht="15.75" hidden="false" customHeight="false" outlineLevel="0" collapsed="false">
      <c r="A709" s="5"/>
      <c r="B709" s="5"/>
      <c r="C709" s="5"/>
      <c r="D709" s="5"/>
      <c r="E709" s="5"/>
      <c r="F709" s="5"/>
      <c r="G709" s="5"/>
      <c r="H709" s="5"/>
      <c r="I709" s="5"/>
      <c r="J709" s="5"/>
      <c r="K709" s="5"/>
      <c r="L709" s="5"/>
      <c r="M709" s="5"/>
      <c r="N709" s="5"/>
      <c r="O709" s="5"/>
      <c r="P709" s="5"/>
      <c r="Q709" s="5"/>
      <c r="R709" s="5"/>
      <c r="S709" s="5"/>
      <c r="T709" s="5" t="s">
        <v>2274</v>
      </c>
      <c r="U709" s="5" t="s">
        <v>2275</v>
      </c>
      <c r="V709" s="5" t="s">
        <v>2275</v>
      </c>
      <c r="W709" s="5" t="s">
        <v>2276</v>
      </c>
      <c r="X709" s="5" t="s">
        <v>2277</v>
      </c>
      <c r="Y709" s="5" t="s">
        <v>2277</v>
      </c>
      <c r="Z709" s="6" t="s">
        <v>2278</v>
      </c>
      <c r="AA709" s="6" t="s">
        <v>125</v>
      </c>
      <c r="AB709" s="8"/>
      <c r="AC709" s="8"/>
      <c r="AD709" s="8"/>
    </row>
    <row r="710" customFormat="false" ht="15.75" hidden="false" customHeight="false" outlineLevel="0" collapsed="false">
      <c r="A710" s="5"/>
      <c r="B710" s="5"/>
      <c r="C710" s="5"/>
      <c r="D710" s="5"/>
      <c r="E710" s="5"/>
      <c r="F710" s="5"/>
      <c r="G710" s="5"/>
      <c r="H710" s="5"/>
      <c r="I710" s="5"/>
      <c r="J710" s="5" t="s">
        <v>2279</v>
      </c>
      <c r="K710" s="5" t="s">
        <v>2280</v>
      </c>
      <c r="L710" s="5" t="s">
        <v>2280</v>
      </c>
      <c r="M710" s="5" t="s">
        <v>2280</v>
      </c>
      <c r="N710" s="5" t="s">
        <v>2280</v>
      </c>
      <c r="O710" s="5" t="s">
        <v>2280</v>
      </c>
      <c r="P710" s="5" t="s">
        <v>2280</v>
      </c>
      <c r="Q710" s="5" t="s">
        <v>2280</v>
      </c>
      <c r="R710" s="5" t="s">
        <v>2280</v>
      </c>
      <c r="S710" s="5" t="s">
        <v>2280</v>
      </c>
      <c r="T710" s="5" t="s">
        <v>2280</v>
      </c>
      <c r="U710" s="5" t="s">
        <v>2280</v>
      </c>
      <c r="V710" s="5" t="s">
        <v>2280</v>
      </c>
      <c r="W710" s="5" t="s">
        <v>2280</v>
      </c>
      <c r="X710" s="5" t="s">
        <v>2280</v>
      </c>
      <c r="Y710" s="5" t="s">
        <v>2280</v>
      </c>
      <c r="Z710" s="6" t="s">
        <v>2281</v>
      </c>
      <c r="AA710" s="6" t="s">
        <v>112</v>
      </c>
      <c r="AB710" s="11" t="s">
        <v>1528</v>
      </c>
      <c r="AC710" s="6" t="s">
        <v>437</v>
      </c>
      <c r="AD710" s="5" t="n">
        <v>4100</v>
      </c>
    </row>
    <row r="711" customFormat="false" ht="15.75" hidden="false" customHeight="false" outlineLevel="0" collapsed="false">
      <c r="A711" s="5"/>
      <c r="B711" s="5"/>
      <c r="C711" s="5"/>
      <c r="D711" s="5"/>
      <c r="E711" s="5"/>
      <c r="F711" s="5"/>
      <c r="G711" s="5"/>
      <c r="H711" s="5"/>
      <c r="I711" s="5"/>
      <c r="J711" s="5"/>
      <c r="K711" s="5"/>
      <c r="L711" s="5"/>
      <c r="M711" s="5"/>
      <c r="N711" s="5"/>
      <c r="O711" s="5"/>
      <c r="P711" s="5"/>
      <c r="Q711" s="5"/>
      <c r="R711" s="5"/>
      <c r="S711" s="5"/>
      <c r="T711" s="5"/>
      <c r="U711" s="5"/>
      <c r="V711" s="5"/>
      <c r="W711" s="5"/>
      <c r="X711" s="5"/>
      <c r="Y711" s="19" t="s">
        <v>2282</v>
      </c>
      <c r="Z711" s="20" t="s">
        <v>2283</v>
      </c>
      <c r="AA711" s="20" t="s">
        <v>621</v>
      </c>
      <c r="AB711" s="11" t="s">
        <v>182</v>
      </c>
      <c r="AC711" s="6" t="s">
        <v>45</v>
      </c>
      <c r="AD711" s="5" t="n">
        <v>450</v>
      </c>
    </row>
    <row r="712" customFormat="false" ht="15.75" hidden="false" customHeight="false" outlineLevel="0" collapsed="false">
      <c r="A712" s="5"/>
      <c r="B712" s="5"/>
      <c r="C712" s="5"/>
      <c r="D712" s="5"/>
      <c r="E712" s="5"/>
      <c r="F712" s="5"/>
      <c r="G712" s="5"/>
      <c r="H712" s="5"/>
      <c r="I712" s="5"/>
      <c r="J712" s="5"/>
      <c r="K712" s="5" t="s">
        <v>2284</v>
      </c>
      <c r="L712" s="5" t="s">
        <v>2284</v>
      </c>
      <c r="M712" s="5" t="s">
        <v>2284</v>
      </c>
      <c r="N712" s="5" t="s">
        <v>2284</v>
      </c>
      <c r="O712" s="5" t="s">
        <v>2284</v>
      </c>
      <c r="P712" s="5" t="s">
        <v>2284</v>
      </c>
      <c r="Q712" s="5" t="s">
        <v>2285</v>
      </c>
      <c r="R712" s="5" t="s">
        <v>2285</v>
      </c>
      <c r="S712" s="5" t="s">
        <v>2285</v>
      </c>
      <c r="T712" s="5" t="s">
        <v>2285</v>
      </c>
      <c r="U712" s="5" t="s">
        <v>2285</v>
      </c>
      <c r="V712" s="5" t="s">
        <v>2285</v>
      </c>
      <c r="W712" s="5" t="s">
        <v>2285</v>
      </c>
      <c r="X712" s="5" t="s">
        <v>2285</v>
      </c>
      <c r="Y712" s="5" t="s">
        <v>2285</v>
      </c>
      <c r="Z712" s="6" t="s">
        <v>2286</v>
      </c>
      <c r="AA712" s="6" t="s">
        <v>287</v>
      </c>
      <c r="AB712" s="11" t="s">
        <v>2046</v>
      </c>
      <c r="AC712" s="6" t="s">
        <v>740</v>
      </c>
      <c r="AD712" s="5" t="n">
        <v>3800</v>
      </c>
    </row>
    <row r="713" customFormat="false" ht="15.75" hidden="false" customHeight="false" outlineLevel="0" collapsed="false">
      <c r="A713" s="3"/>
      <c r="B713" s="3"/>
      <c r="C713" s="3"/>
      <c r="D713" s="3"/>
      <c r="E713" s="3"/>
      <c r="F713" s="3"/>
      <c r="G713" s="3"/>
      <c r="H713" s="3"/>
      <c r="I713" s="3"/>
      <c r="J713" s="3"/>
      <c r="K713" s="3" t="s">
        <v>2287</v>
      </c>
      <c r="L713" s="3" t="s">
        <v>2287</v>
      </c>
      <c r="M713" s="3" t="s">
        <v>2287</v>
      </c>
      <c r="N713" s="3" t="s">
        <v>2287</v>
      </c>
      <c r="O713" s="3" t="s">
        <v>2287</v>
      </c>
      <c r="P713" s="3" t="s">
        <v>2287</v>
      </c>
      <c r="Q713" s="3" t="s">
        <v>2287</v>
      </c>
      <c r="R713" s="3" t="s">
        <v>2287</v>
      </c>
      <c r="S713" s="3" t="s">
        <v>2287</v>
      </c>
      <c r="T713" s="3" t="s">
        <v>2287</v>
      </c>
      <c r="U713" s="3" t="s">
        <v>2287</v>
      </c>
      <c r="V713" s="3" t="s">
        <v>2287</v>
      </c>
      <c r="W713" s="3" t="s">
        <v>2288</v>
      </c>
      <c r="X713" s="3" t="s">
        <v>2289</v>
      </c>
      <c r="Y713" s="3" t="s">
        <v>2290</v>
      </c>
      <c r="Z713" s="4" t="s">
        <v>2291</v>
      </c>
      <c r="AA713" s="4" t="s">
        <v>375</v>
      </c>
      <c r="AB713" s="4" t="s">
        <v>2046</v>
      </c>
      <c r="AC713" s="4" t="s">
        <v>2292</v>
      </c>
      <c r="AD713" s="3" t="n">
        <v>3800</v>
      </c>
    </row>
    <row r="714" customFormat="false" ht="15.75" hidden="false" customHeight="true" outlineLevel="0" collapsed="false">
      <c r="A714" s="1" t="s">
        <v>2293</v>
      </c>
      <c r="B714" s="5"/>
      <c r="C714" s="5"/>
      <c r="D714" s="5"/>
      <c r="E714" s="5"/>
      <c r="F714" s="5"/>
      <c r="G714" s="5"/>
      <c r="H714" s="5"/>
      <c r="I714" s="5"/>
      <c r="J714" s="5" t="s">
        <v>2294</v>
      </c>
      <c r="K714" s="5" t="s">
        <v>2295</v>
      </c>
      <c r="L714" s="5" t="s">
        <v>2295</v>
      </c>
      <c r="M714" s="5" t="s">
        <v>2295</v>
      </c>
      <c r="N714" s="5" t="s">
        <v>2295</v>
      </c>
      <c r="O714" s="5" t="s">
        <v>2295</v>
      </c>
      <c r="P714" s="5" t="s">
        <v>2295</v>
      </c>
      <c r="Q714" s="5" t="s">
        <v>2295</v>
      </c>
      <c r="R714" s="5" t="s">
        <v>2296</v>
      </c>
      <c r="S714" s="5" t="s">
        <v>2297</v>
      </c>
      <c r="T714" s="5" t="s">
        <v>2297</v>
      </c>
      <c r="U714" s="5" t="s">
        <v>2297</v>
      </c>
      <c r="V714" s="5" t="s">
        <v>2297</v>
      </c>
      <c r="W714" s="5" t="s">
        <v>2298</v>
      </c>
      <c r="X714" s="5" t="s">
        <v>2298</v>
      </c>
      <c r="Y714" s="5" t="s">
        <v>2298</v>
      </c>
      <c r="Z714" s="6" t="s">
        <v>2299</v>
      </c>
      <c r="AA714" s="6" t="s">
        <v>33</v>
      </c>
      <c r="AB714" s="13" t="s">
        <v>2300</v>
      </c>
      <c r="AC714" s="13" t="s">
        <v>2301</v>
      </c>
      <c r="AD714" s="7" t="n">
        <v>4100</v>
      </c>
    </row>
    <row r="715" customFormat="false" ht="15.75" hidden="false" customHeight="false" outlineLevel="0" collapsed="false">
      <c r="A715" s="5"/>
      <c r="B715" s="5"/>
      <c r="C715" s="5"/>
      <c r="D715" s="5"/>
      <c r="E715" s="5"/>
      <c r="F715" s="5"/>
      <c r="G715" s="5"/>
      <c r="H715" s="5"/>
      <c r="I715" s="5"/>
      <c r="J715" s="5"/>
      <c r="K715" s="5"/>
      <c r="L715" s="5"/>
      <c r="M715" s="5"/>
      <c r="N715" s="5"/>
      <c r="O715" s="5"/>
      <c r="P715" s="5"/>
      <c r="Q715" s="5"/>
      <c r="R715" s="5"/>
      <c r="S715" s="5"/>
      <c r="T715" s="5"/>
      <c r="U715" s="5"/>
      <c r="V715" s="5"/>
      <c r="W715" s="5" t="s">
        <v>2302</v>
      </c>
      <c r="X715" s="5" t="s">
        <v>2303</v>
      </c>
      <c r="Y715" s="5" t="s">
        <v>2303</v>
      </c>
      <c r="Z715" s="6" t="s">
        <v>2304</v>
      </c>
      <c r="AA715" s="6" t="s">
        <v>2214</v>
      </c>
      <c r="AB715" s="13"/>
      <c r="AC715" s="13"/>
      <c r="AD715" s="13"/>
    </row>
    <row r="716" customFormat="false" ht="15.75" hidden="false" customHeight="false" outlineLevel="0" collapsed="false">
      <c r="A716" s="5"/>
      <c r="B716" s="5"/>
      <c r="C716" s="5"/>
      <c r="D716" s="5"/>
      <c r="E716" s="5"/>
      <c r="F716" s="5"/>
      <c r="G716" s="5"/>
      <c r="H716" s="5"/>
      <c r="I716" s="5"/>
      <c r="J716" s="5"/>
      <c r="K716" s="5"/>
      <c r="L716" s="5"/>
      <c r="M716" s="5"/>
      <c r="N716" s="5"/>
      <c r="O716" s="5"/>
      <c r="P716" s="5"/>
      <c r="Q716" s="5"/>
      <c r="R716" s="5"/>
      <c r="S716" s="5"/>
      <c r="T716" s="5"/>
      <c r="U716" s="5"/>
      <c r="V716" s="5"/>
      <c r="W716" s="5" t="s">
        <v>2305</v>
      </c>
      <c r="X716" s="5" t="s">
        <v>2306</v>
      </c>
      <c r="Y716" s="5" t="s">
        <v>2306</v>
      </c>
      <c r="Z716" s="6" t="s">
        <v>2307</v>
      </c>
      <c r="AA716" s="6" t="s">
        <v>44</v>
      </c>
      <c r="AB716" s="13"/>
      <c r="AC716" s="13"/>
      <c r="AD716" s="13"/>
    </row>
    <row r="717" customFormat="false" ht="15.75" hidden="false" customHeight="false" outlineLevel="0" collapsed="false">
      <c r="A717" s="5"/>
      <c r="B717" s="5"/>
      <c r="C717" s="5"/>
      <c r="D717" s="5"/>
      <c r="E717" s="5"/>
      <c r="F717" s="5"/>
      <c r="G717" s="5"/>
      <c r="H717" s="5"/>
      <c r="I717" s="5"/>
      <c r="J717" s="5"/>
      <c r="K717" s="5"/>
      <c r="L717" s="5"/>
      <c r="M717" s="5"/>
      <c r="N717" s="5"/>
      <c r="O717" s="5"/>
      <c r="P717" s="5"/>
      <c r="Q717" s="5"/>
      <c r="R717" s="5" t="s">
        <v>2308</v>
      </c>
      <c r="S717" s="5" t="s">
        <v>2309</v>
      </c>
      <c r="T717" s="5" t="s">
        <v>2309</v>
      </c>
      <c r="U717" s="5" t="s">
        <v>2310</v>
      </c>
      <c r="V717" s="5" t="s">
        <v>2311</v>
      </c>
      <c r="W717" s="5" t="s">
        <v>2311</v>
      </c>
      <c r="X717" s="5" t="s">
        <v>2311</v>
      </c>
      <c r="Y717" s="5" t="s">
        <v>2311</v>
      </c>
      <c r="Z717" s="6" t="s">
        <v>2312</v>
      </c>
      <c r="AA717" s="6" t="s">
        <v>162</v>
      </c>
      <c r="AB717" s="13"/>
      <c r="AC717" s="13"/>
      <c r="AD717" s="13"/>
    </row>
    <row r="718" customFormat="false" ht="15.75" hidden="false" customHeight="false" outlineLevel="0" collapsed="false">
      <c r="A718" s="5"/>
      <c r="B718" s="5"/>
      <c r="C718" s="5"/>
      <c r="D718" s="5"/>
      <c r="E718" s="5"/>
      <c r="F718" s="5"/>
      <c r="G718" s="5"/>
      <c r="H718" s="5"/>
      <c r="I718" s="5"/>
      <c r="J718" s="5"/>
      <c r="K718" s="5"/>
      <c r="L718" s="5"/>
      <c r="M718" s="5"/>
      <c r="N718" s="5"/>
      <c r="O718" s="5"/>
      <c r="P718" s="5"/>
      <c r="Q718" s="5"/>
      <c r="R718" s="5" t="s">
        <v>2313</v>
      </c>
      <c r="S718" s="5" t="s">
        <v>2314</v>
      </c>
      <c r="T718" s="5" t="s">
        <v>2314</v>
      </c>
      <c r="U718" s="5" t="s">
        <v>2314</v>
      </c>
      <c r="V718" s="5" t="s">
        <v>2314</v>
      </c>
      <c r="W718" s="5" t="s">
        <v>2314</v>
      </c>
      <c r="X718" s="5" t="s">
        <v>2314</v>
      </c>
      <c r="Y718" s="5" t="s">
        <v>2314</v>
      </c>
      <c r="Z718" s="6" t="s">
        <v>2315</v>
      </c>
      <c r="AA718" s="6" t="s">
        <v>299</v>
      </c>
      <c r="AB718" s="13"/>
      <c r="AC718" s="13"/>
      <c r="AD718" s="13"/>
    </row>
    <row r="719" customFormat="false" ht="15.75" hidden="false" customHeight="false" outlineLevel="0" collapsed="false">
      <c r="A719" s="5"/>
      <c r="B719" s="5"/>
      <c r="C719" s="5"/>
      <c r="D719" s="5"/>
      <c r="E719" s="5"/>
      <c r="F719" s="5"/>
      <c r="G719" s="5"/>
      <c r="H719" s="5"/>
      <c r="I719" s="5"/>
      <c r="J719" s="5"/>
      <c r="K719" s="5"/>
      <c r="L719" s="5"/>
      <c r="M719" s="5"/>
      <c r="N719" s="5"/>
      <c r="O719" s="5"/>
      <c r="P719" s="5"/>
      <c r="Q719" s="5"/>
      <c r="R719" s="5" t="s">
        <v>2316</v>
      </c>
      <c r="S719" s="5" t="s">
        <v>2317</v>
      </c>
      <c r="T719" s="5" t="s">
        <v>2317</v>
      </c>
      <c r="U719" s="5" t="s">
        <v>2317</v>
      </c>
      <c r="V719" s="5" t="s">
        <v>2318</v>
      </c>
      <c r="W719" s="5" t="s">
        <v>2318</v>
      </c>
      <c r="X719" s="5" t="s">
        <v>2318</v>
      </c>
      <c r="Y719" s="5" t="s">
        <v>2318</v>
      </c>
      <c r="Z719" s="6" t="s">
        <v>2319</v>
      </c>
      <c r="AA719" s="6" t="s">
        <v>151</v>
      </c>
      <c r="AB719" s="13"/>
      <c r="AC719" s="13"/>
      <c r="AD719" s="13"/>
    </row>
    <row r="720" customFormat="false" ht="15.75" hidden="false" customHeight="false" outlineLevel="0" collapsed="false">
      <c r="A720" s="5"/>
      <c r="B720" s="5"/>
      <c r="C720" s="5"/>
      <c r="D720" s="5"/>
      <c r="E720" s="5"/>
      <c r="F720" s="5"/>
      <c r="G720" s="5"/>
      <c r="H720" s="5"/>
      <c r="I720" s="5"/>
      <c r="J720" s="5"/>
      <c r="K720" s="5"/>
      <c r="L720" s="5"/>
      <c r="M720" s="5"/>
      <c r="N720" s="5"/>
      <c r="O720" s="5"/>
      <c r="P720" s="5"/>
      <c r="Q720" s="5"/>
      <c r="R720" s="5"/>
      <c r="S720" s="5"/>
      <c r="T720" s="5"/>
      <c r="U720" s="5"/>
      <c r="V720" s="5" t="s">
        <v>2318</v>
      </c>
      <c r="W720" s="5" t="s">
        <v>2318</v>
      </c>
      <c r="X720" s="5" t="s">
        <v>2318</v>
      </c>
      <c r="Y720" s="5" t="s">
        <v>2318</v>
      </c>
      <c r="Z720" s="6" t="s">
        <v>2320</v>
      </c>
      <c r="AA720" s="6" t="s">
        <v>151</v>
      </c>
      <c r="AB720" s="13"/>
      <c r="AC720" s="13"/>
      <c r="AD720" s="13"/>
    </row>
    <row r="721" customFormat="false" ht="15.75" hidden="false" customHeight="false" outlineLevel="0" collapsed="false">
      <c r="A721" s="5"/>
      <c r="B721" s="5"/>
      <c r="C721" s="5"/>
      <c r="D721" s="5"/>
      <c r="E721" s="5"/>
      <c r="F721" s="5"/>
      <c r="G721" s="5"/>
      <c r="H721" s="5"/>
      <c r="I721" s="5"/>
      <c r="J721" s="5"/>
      <c r="K721" s="5"/>
      <c r="L721" s="5"/>
      <c r="M721" s="5"/>
      <c r="N721" s="5"/>
      <c r="O721" s="5"/>
      <c r="P721" s="5"/>
      <c r="Q721" s="5"/>
      <c r="R721" s="5"/>
      <c r="S721" s="5"/>
      <c r="T721" s="5"/>
      <c r="U721" s="5"/>
      <c r="V721" s="5" t="s">
        <v>2321</v>
      </c>
      <c r="W721" s="5" t="s">
        <v>2322</v>
      </c>
      <c r="X721" s="5" t="s">
        <v>2322</v>
      </c>
      <c r="Y721" s="5" t="s">
        <v>2322</v>
      </c>
      <c r="Z721" s="6" t="s">
        <v>2323</v>
      </c>
      <c r="AA721" s="6" t="s">
        <v>151</v>
      </c>
      <c r="AB721" s="13"/>
      <c r="AC721" s="13"/>
      <c r="AD721" s="13"/>
    </row>
    <row r="722" customFormat="false" ht="15.75" hidden="false" customHeight="false" outlineLevel="0" collapsed="false">
      <c r="A722" s="5"/>
      <c r="B722" s="5"/>
      <c r="C722" s="5"/>
      <c r="D722" s="5"/>
      <c r="E722" s="5"/>
      <c r="F722" s="5"/>
      <c r="G722" s="5"/>
      <c r="H722" s="5"/>
      <c r="I722" s="5"/>
      <c r="J722" s="5"/>
      <c r="K722" s="5"/>
      <c r="L722" s="5"/>
      <c r="M722" s="5"/>
      <c r="N722" s="5"/>
      <c r="O722" s="5"/>
      <c r="P722" s="5"/>
      <c r="Q722" s="5"/>
      <c r="R722" s="5" t="s">
        <v>2324</v>
      </c>
      <c r="S722" s="5" t="s">
        <v>2325</v>
      </c>
      <c r="T722" s="5" t="s">
        <v>2326</v>
      </c>
      <c r="U722" s="5" t="s">
        <v>2326</v>
      </c>
      <c r="V722" s="5" t="s">
        <v>2326</v>
      </c>
      <c r="W722" s="5" t="s">
        <v>2326</v>
      </c>
      <c r="X722" s="5" t="s">
        <v>2326</v>
      </c>
      <c r="Y722" s="5" t="s">
        <v>2326</v>
      </c>
      <c r="Z722" s="6" t="s">
        <v>2327</v>
      </c>
      <c r="AA722" s="6" t="s">
        <v>44</v>
      </c>
      <c r="AB722" s="13"/>
      <c r="AC722" s="13"/>
      <c r="AD722" s="13"/>
    </row>
    <row r="723" customFormat="false" ht="15.75" hidden="false" customHeight="false" outlineLevel="0" collapsed="false">
      <c r="A723" s="5"/>
      <c r="B723" s="5"/>
      <c r="C723" s="5"/>
      <c r="D723" s="5"/>
      <c r="E723" s="5"/>
      <c r="F723" s="5"/>
      <c r="G723" s="5"/>
      <c r="H723" s="5"/>
      <c r="I723" s="5"/>
      <c r="J723" s="5"/>
      <c r="K723" s="5"/>
      <c r="L723" s="5"/>
      <c r="M723" s="5"/>
      <c r="N723" s="5"/>
      <c r="O723" s="5"/>
      <c r="P723" s="5"/>
      <c r="Q723" s="5"/>
      <c r="R723" s="5"/>
      <c r="S723" s="5" t="s">
        <v>2328</v>
      </c>
      <c r="T723" s="5" t="s">
        <v>2329</v>
      </c>
      <c r="U723" s="5" t="s">
        <v>2330</v>
      </c>
      <c r="V723" s="5" t="s">
        <v>2330</v>
      </c>
      <c r="W723" s="5" t="s">
        <v>2330</v>
      </c>
      <c r="X723" s="5" t="s">
        <v>2330</v>
      </c>
      <c r="Y723" s="5" t="s">
        <v>2330</v>
      </c>
      <c r="Z723" s="6" t="s">
        <v>2331</v>
      </c>
      <c r="AA723" s="6" t="s">
        <v>54</v>
      </c>
      <c r="AB723" s="13"/>
      <c r="AC723" s="13"/>
      <c r="AD723" s="13"/>
    </row>
    <row r="724" customFormat="false" ht="15.75" hidden="false" customHeight="false" outlineLevel="0" collapsed="false">
      <c r="A724" s="5"/>
      <c r="B724" s="5"/>
      <c r="C724" s="5"/>
      <c r="D724" s="5"/>
      <c r="E724" s="5"/>
      <c r="F724" s="5"/>
      <c r="G724" s="5"/>
      <c r="H724" s="5"/>
      <c r="I724" s="5"/>
      <c r="J724" s="5"/>
      <c r="K724" s="5"/>
      <c r="L724" s="5"/>
      <c r="M724" s="5"/>
      <c r="N724" s="5"/>
      <c r="O724" s="5"/>
      <c r="P724" s="5"/>
      <c r="Q724" s="5"/>
      <c r="R724" s="5"/>
      <c r="S724" s="5"/>
      <c r="T724" s="5"/>
      <c r="U724" s="5" t="s">
        <v>2330</v>
      </c>
      <c r="V724" s="5" t="s">
        <v>2330</v>
      </c>
      <c r="W724" s="5" t="s">
        <v>2330</v>
      </c>
      <c r="X724" s="5" t="s">
        <v>2330</v>
      </c>
      <c r="Y724" s="5" t="s">
        <v>2330</v>
      </c>
      <c r="Z724" s="6" t="s">
        <v>2332</v>
      </c>
      <c r="AA724" s="6" t="s">
        <v>39</v>
      </c>
      <c r="AB724" s="13"/>
      <c r="AC724" s="13"/>
      <c r="AD724" s="13"/>
    </row>
    <row r="725" customFormat="false" ht="15.75" hidden="false" customHeight="false" outlineLevel="0" collapsed="false">
      <c r="A725" s="5"/>
      <c r="B725" s="5"/>
      <c r="C725" s="5"/>
      <c r="D725" s="5"/>
      <c r="E725" s="5"/>
      <c r="F725" s="5"/>
      <c r="G725" s="5"/>
      <c r="H725" s="5"/>
      <c r="I725" s="5"/>
      <c r="J725" s="5"/>
      <c r="K725" s="5"/>
      <c r="L725" s="5"/>
      <c r="M725" s="5"/>
      <c r="N725" s="5"/>
      <c r="O725" s="5"/>
      <c r="P725" s="5"/>
      <c r="Q725" s="5"/>
      <c r="R725" s="5"/>
      <c r="S725" s="5"/>
      <c r="T725" s="5"/>
      <c r="U725" s="5" t="s">
        <v>2330</v>
      </c>
      <c r="V725" s="5" t="s">
        <v>2330</v>
      </c>
      <c r="W725" s="5" t="s">
        <v>2330</v>
      </c>
      <c r="X725" s="5" t="s">
        <v>2330</v>
      </c>
      <c r="Y725" s="5" t="s">
        <v>2330</v>
      </c>
      <c r="Z725" s="6" t="s">
        <v>2333</v>
      </c>
      <c r="AA725" s="6" t="s">
        <v>44</v>
      </c>
      <c r="AB725" s="13"/>
      <c r="AC725" s="13"/>
      <c r="AD725" s="13"/>
    </row>
    <row r="726" customFormat="false" ht="15.75" hidden="false" customHeight="false" outlineLevel="0" collapsed="false">
      <c r="A726" s="5"/>
      <c r="B726" s="5"/>
      <c r="C726" s="5"/>
      <c r="D726" s="5"/>
      <c r="E726" s="5"/>
      <c r="F726" s="5"/>
      <c r="G726" s="5"/>
      <c r="H726" s="5"/>
      <c r="I726" s="5"/>
      <c r="J726" s="5"/>
      <c r="K726" s="5"/>
      <c r="L726" s="5"/>
      <c r="M726" s="5"/>
      <c r="N726" s="5"/>
      <c r="O726" s="5"/>
      <c r="P726" s="5"/>
      <c r="Q726" s="5"/>
      <c r="R726" s="5"/>
      <c r="S726" s="5"/>
      <c r="T726" s="5"/>
      <c r="U726" s="5" t="s">
        <v>2334</v>
      </c>
      <c r="V726" s="5" t="s">
        <v>2335</v>
      </c>
      <c r="W726" s="5" t="s">
        <v>2336</v>
      </c>
      <c r="X726" s="5" t="s">
        <v>2337</v>
      </c>
      <c r="Y726" s="5" t="s">
        <v>2337</v>
      </c>
      <c r="Z726" s="6" t="s">
        <v>2338</v>
      </c>
      <c r="AA726" s="6" t="s">
        <v>44</v>
      </c>
      <c r="AB726" s="13"/>
      <c r="AC726" s="13"/>
      <c r="AD726" s="13"/>
    </row>
    <row r="727" customFormat="false" ht="15.75" hidden="false" customHeight="false" outlineLevel="0" collapsed="false">
      <c r="A727" s="5"/>
      <c r="B727" s="5"/>
      <c r="C727" s="5"/>
      <c r="D727" s="5"/>
      <c r="E727" s="5"/>
      <c r="F727" s="5"/>
      <c r="G727" s="5"/>
      <c r="H727" s="5"/>
      <c r="I727" s="5"/>
      <c r="J727" s="5"/>
      <c r="K727" s="5"/>
      <c r="L727" s="5"/>
      <c r="M727" s="5"/>
      <c r="N727" s="5"/>
      <c r="O727" s="5"/>
      <c r="P727" s="5"/>
      <c r="Q727" s="5"/>
      <c r="R727" s="5"/>
      <c r="S727" s="5"/>
      <c r="T727" s="5"/>
      <c r="U727" s="5" t="s">
        <v>2339</v>
      </c>
      <c r="V727" s="5" t="s">
        <v>2340</v>
      </c>
      <c r="W727" s="5" t="s">
        <v>2340</v>
      </c>
      <c r="X727" s="5" t="s">
        <v>2340</v>
      </c>
      <c r="Y727" s="5" t="s">
        <v>2341</v>
      </c>
      <c r="Z727" s="6" t="s">
        <v>2342</v>
      </c>
      <c r="AA727" s="6" t="s">
        <v>375</v>
      </c>
      <c r="AB727" s="13"/>
      <c r="AC727" s="13"/>
      <c r="AD727" s="13"/>
    </row>
    <row r="728" customFormat="false" ht="15.75" hidden="false" customHeight="false" outlineLevel="0" collapsed="false">
      <c r="A728" s="5"/>
      <c r="B728" s="5"/>
      <c r="C728" s="5"/>
      <c r="D728" s="5"/>
      <c r="E728" s="5"/>
      <c r="F728" s="5"/>
      <c r="G728" s="5"/>
      <c r="H728" s="5"/>
      <c r="I728" s="5"/>
      <c r="J728" s="5"/>
      <c r="K728" s="5"/>
      <c r="L728" s="5"/>
      <c r="M728" s="5"/>
      <c r="N728" s="5"/>
      <c r="O728" s="5"/>
      <c r="P728" s="5"/>
      <c r="Q728" s="5"/>
      <c r="R728" s="5"/>
      <c r="S728" s="5" t="s">
        <v>2343</v>
      </c>
      <c r="T728" s="5" t="s">
        <v>2344</v>
      </c>
      <c r="U728" s="5" t="s">
        <v>2344</v>
      </c>
      <c r="V728" s="5" t="s">
        <v>2344</v>
      </c>
      <c r="W728" s="5" t="s">
        <v>2344</v>
      </c>
      <c r="X728" s="5" t="s">
        <v>2344</v>
      </c>
      <c r="Y728" s="5" t="s">
        <v>2344</v>
      </c>
      <c r="Z728" s="6" t="s">
        <v>2345</v>
      </c>
      <c r="AA728" s="6" t="s">
        <v>44</v>
      </c>
      <c r="AB728" s="13"/>
      <c r="AC728" s="13"/>
      <c r="AD728" s="13"/>
    </row>
    <row r="729" customFormat="false" ht="15.75" hidden="false" customHeight="false" outlineLevel="0" collapsed="false">
      <c r="A729" s="5"/>
      <c r="B729" s="5"/>
      <c r="C729" s="5"/>
      <c r="D729" s="5"/>
      <c r="E729" s="5"/>
      <c r="F729" s="5"/>
      <c r="G729" s="5"/>
      <c r="H729" s="5"/>
      <c r="I729" s="5"/>
      <c r="J729" s="5"/>
      <c r="K729" s="5"/>
      <c r="L729" s="5"/>
      <c r="M729" s="5"/>
      <c r="N729" s="5"/>
      <c r="O729" s="5"/>
      <c r="P729" s="5"/>
      <c r="Q729" s="5"/>
      <c r="R729" s="5"/>
      <c r="S729" s="5" t="s">
        <v>2346</v>
      </c>
      <c r="T729" s="5" t="s">
        <v>2347</v>
      </c>
      <c r="U729" s="5" t="s">
        <v>2348</v>
      </c>
      <c r="V729" s="5" t="s">
        <v>2349</v>
      </c>
      <c r="W729" s="5" t="s">
        <v>2350</v>
      </c>
      <c r="X729" s="5" t="s">
        <v>2351</v>
      </c>
      <c r="Y729" s="5" t="s">
        <v>2351</v>
      </c>
      <c r="Z729" s="6" t="s">
        <v>2352</v>
      </c>
      <c r="AA729" s="6" t="s">
        <v>44</v>
      </c>
      <c r="AB729" s="13"/>
      <c r="AC729" s="13"/>
      <c r="AD729" s="13"/>
    </row>
    <row r="730" customFormat="false" ht="15.75" hidden="false" customHeight="false" outlineLevel="0" collapsed="false">
      <c r="A730" s="5"/>
      <c r="B730" s="5"/>
      <c r="C730" s="5"/>
      <c r="D730" s="5"/>
      <c r="E730" s="5"/>
      <c r="F730" s="5"/>
      <c r="G730" s="5"/>
      <c r="H730" s="5"/>
      <c r="I730" s="5"/>
      <c r="J730" s="5"/>
      <c r="K730" s="5"/>
      <c r="L730" s="5"/>
      <c r="M730" s="5"/>
      <c r="N730" s="5"/>
      <c r="O730" s="5"/>
      <c r="P730" s="5"/>
      <c r="Q730" s="5"/>
      <c r="R730" s="5"/>
      <c r="S730" s="5"/>
      <c r="T730" s="5"/>
      <c r="U730" s="5"/>
      <c r="V730" s="5"/>
      <c r="W730" s="5"/>
      <c r="X730" s="5" t="s">
        <v>2351</v>
      </c>
      <c r="Y730" s="5" t="s">
        <v>2351</v>
      </c>
      <c r="Z730" s="6" t="s">
        <v>2353</v>
      </c>
      <c r="AA730" s="6" t="s">
        <v>44</v>
      </c>
      <c r="AB730" s="13"/>
      <c r="AC730" s="13"/>
      <c r="AD730" s="13"/>
    </row>
    <row r="731" customFormat="false" ht="15.75" hidden="false" customHeight="false" outlineLevel="0" collapsed="false">
      <c r="A731" s="5"/>
      <c r="B731" s="5"/>
      <c r="C731" s="5"/>
      <c r="D731" s="5"/>
      <c r="E731" s="5"/>
      <c r="F731" s="5"/>
      <c r="G731" s="5"/>
      <c r="H731" s="5"/>
      <c r="I731" s="5"/>
      <c r="J731" s="5"/>
      <c r="K731" s="5"/>
      <c r="L731" s="5"/>
      <c r="M731" s="5"/>
      <c r="N731" s="5"/>
      <c r="O731" s="5"/>
      <c r="P731" s="5"/>
      <c r="Q731" s="5"/>
      <c r="R731" s="5"/>
      <c r="S731" s="5" t="s">
        <v>2354</v>
      </c>
      <c r="T731" s="5" t="s">
        <v>2355</v>
      </c>
      <c r="U731" s="5" t="s">
        <v>2356</v>
      </c>
      <c r="V731" s="5" t="s">
        <v>2357</v>
      </c>
      <c r="W731" s="5" t="s">
        <v>2357</v>
      </c>
      <c r="X731" s="5" t="s">
        <v>2357</v>
      </c>
      <c r="Y731" s="5" t="s">
        <v>2357</v>
      </c>
      <c r="Z731" s="6" t="s">
        <v>2358</v>
      </c>
      <c r="AA731" s="6" t="s">
        <v>638</v>
      </c>
      <c r="AB731" s="13"/>
      <c r="AC731" s="13"/>
      <c r="AD731" s="13"/>
    </row>
    <row r="732" customFormat="false" ht="15.75" hidden="false" customHeight="false" outlineLevel="0" collapsed="false">
      <c r="A732" s="5"/>
      <c r="B732" s="5"/>
      <c r="C732" s="5"/>
      <c r="D732" s="5"/>
      <c r="E732" s="5"/>
      <c r="F732" s="5"/>
      <c r="G732" s="5"/>
      <c r="H732" s="5"/>
      <c r="I732" s="5"/>
      <c r="J732" s="5"/>
      <c r="K732" s="5"/>
      <c r="L732" s="5"/>
      <c r="M732" s="5"/>
      <c r="N732" s="5"/>
      <c r="O732" s="5"/>
      <c r="P732" s="5"/>
      <c r="Q732" s="5"/>
      <c r="R732" s="5"/>
      <c r="S732" s="5"/>
      <c r="T732" s="5"/>
      <c r="U732" s="5"/>
      <c r="V732" s="5" t="s">
        <v>2357</v>
      </c>
      <c r="W732" s="5" t="s">
        <v>2357</v>
      </c>
      <c r="X732" s="5" t="s">
        <v>2357</v>
      </c>
      <c r="Y732" s="5" t="s">
        <v>2357</v>
      </c>
      <c r="Z732" s="6" t="s">
        <v>2359</v>
      </c>
      <c r="AA732" s="6" t="s">
        <v>638</v>
      </c>
      <c r="AB732" s="13"/>
      <c r="AC732" s="13"/>
      <c r="AD732" s="13"/>
    </row>
    <row r="733" customFormat="false" ht="15.75" hidden="false" customHeight="false" outlineLevel="0" collapsed="false">
      <c r="A733" s="5"/>
      <c r="B733" s="5"/>
      <c r="C733" s="5"/>
      <c r="D733" s="5"/>
      <c r="E733" s="5"/>
      <c r="F733" s="5"/>
      <c r="G733" s="5"/>
      <c r="H733" s="5"/>
      <c r="I733" s="5"/>
      <c r="J733" s="5"/>
      <c r="K733" s="5"/>
      <c r="L733" s="5"/>
      <c r="M733" s="5"/>
      <c r="N733" s="5"/>
      <c r="O733" s="5"/>
      <c r="P733" s="5"/>
      <c r="Q733" s="5"/>
      <c r="R733" s="5"/>
      <c r="S733" s="5"/>
      <c r="T733" s="5"/>
      <c r="U733" s="5"/>
      <c r="V733" s="5" t="s">
        <v>2360</v>
      </c>
      <c r="W733" s="5" t="s">
        <v>2361</v>
      </c>
      <c r="X733" s="5" t="s">
        <v>2361</v>
      </c>
      <c r="Y733" s="5" t="s">
        <v>2361</v>
      </c>
      <c r="Z733" s="6" t="s">
        <v>2362</v>
      </c>
      <c r="AA733" s="6" t="s">
        <v>33</v>
      </c>
      <c r="AB733" s="13"/>
      <c r="AC733" s="13"/>
      <c r="AD733" s="13"/>
    </row>
    <row r="734" customFormat="false" ht="15.75" hidden="false" customHeight="false" outlineLevel="0" collapsed="false">
      <c r="A734" s="5"/>
      <c r="B734" s="5"/>
      <c r="C734" s="5"/>
      <c r="D734" s="5"/>
      <c r="E734" s="5"/>
      <c r="F734" s="5"/>
      <c r="G734" s="5"/>
      <c r="H734" s="5"/>
      <c r="I734" s="5"/>
      <c r="J734" s="5"/>
      <c r="K734" s="5"/>
      <c r="L734" s="5"/>
      <c r="M734" s="5"/>
      <c r="N734" s="5"/>
      <c r="O734" s="5"/>
      <c r="P734" s="5"/>
      <c r="Q734" s="5"/>
      <c r="R734" s="5"/>
      <c r="S734" s="5" t="s">
        <v>2363</v>
      </c>
      <c r="T734" s="5" t="s">
        <v>2364</v>
      </c>
      <c r="U734" s="5" t="s">
        <v>2364</v>
      </c>
      <c r="V734" s="5" t="s">
        <v>2365</v>
      </c>
      <c r="W734" s="5" t="s">
        <v>2366</v>
      </c>
      <c r="X734" s="5" t="s">
        <v>2366</v>
      </c>
      <c r="Y734" s="5" t="s">
        <v>2366</v>
      </c>
      <c r="Z734" s="6" t="s">
        <v>2367</v>
      </c>
      <c r="AA734" s="6" t="s">
        <v>375</v>
      </c>
      <c r="AB734" s="13"/>
      <c r="AC734" s="13"/>
      <c r="AD734" s="13"/>
    </row>
    <row r="735" customFormat="false" ht="15.75" hidden="false" customHeight="false" outlineLevel="0" collapsed="false">
      <c r="A735" s="5"/>
      <c r="B735" s="5"/>
      <c r="C735" s="5"/>
      <c r="D735" s="5"/>
      <c r="E735" s="5"/>
      <c r="F735" s="5"/>
      <c r="G735" s="5"/>
      <c r="H735" s="5"/>
      <c r="I735" s="5"/>
      <c r="J735" s="5"/>
      <c r="K735" s="5"/>
      <c r="L735" s="5"/>
      <c r="M735" s="5"/>
      <c r="N735" s="5"/>
      <c r="O735" s="5"/>
      <c r="P735" s="5"/>
      <c r="Q735" s="5"/>
      <c r="R735" s="5"/>
      <c r="S735" s="5"/>
      <c r="T735" s="5"/>
      <c r="U735" s="5"/>
      <c r="V735" s="5" t="s">
        <v>2368</v>
      </c>
      <c r="W735" s="5" t="s">
        <v>2369</v>
      </c>
      <c r="X735" s="5" t="s">
        <v>2369</v>
      </c>
      <c r="Y735" s="5" t="s">
        <v>2369</v>
      </c>
      <c r="Z735" s="6" t="s">
        <v>2370</v>
      </c>
      <c r="AA735" s="6" t="s">
        <v>75</v>
      </c>
      <c r="AB735" s="13"/>
      <c r="AC735" s="13"/>
      <c r="AD735" s="13"/>
    </row>
    <row r="736" customFormat="false" ht="15.75" hidden="false" customHeight="false" outlineLevel="0" collapsed="false">
      <c r="A736" s="5"/>
      <c r="B736" s="5"/>
      <c r="C736" s="5"/>
      <c r="D736" s="5"/>
      <c r="E736" s="5"/>
      <c r="F736" s="5"/>
      <c r="G736" s="5"/>
      <c r="H736" s="5"/>
      <c r="I736" s="5"/>
      <c r="J736" s="5"/>
      <c r="K736" s="5"/>
      <c r="L736" s="5"/>
      <c r="M736" s="5"/>
      <c r="N736" s="5"/>
      <c r="O736" s="5"/>
      <c r="P736" s="5"/>
      <c r="Q736" s="5"/>
      <c r="R736" s="5"/>
      <c r="S736" s="5" t="s">
        <v>2371</v>
      </c>
      <c r="T736" s="5" t="s">
        <v>2372</v>
      </c>
      <c r="U736" s="5" t="s">
        <v>2372</v>
      </c>
      <c r="V736" s="5" t="s">
        <v>2372</v>
      </c>
      <c r="W736" s="5" t="s">
        <v>2372</v>
      </c>
      <c r="X736" s="5" t="s">
        <v>2372</v>
      </c>
      <c r="Y736" s="5" t="s">
        <v>2372</v>
      </c>
      <c r="Z736" s="6" t="s">
        <v>2373</v>
      </c>
      <c r="AA736" s="6" t="s">
        <v>299</v>
      </c>
      <c r="AB736" s="13"/>
      <c r="AC736" s="13"/>
      <c r="AD736" s="13"/>
    </row>
    <row r="737" customFormat="false" ht="15.75" hidden="false" customHeight="false" outlineLevel="0" collapsed="false">
      <c r="A737" s="5"/>
      <c r="B737" s="5"/>
      <c r="C737" s="5"/>
      <c r="D737" s="5"/>
      <c r="E737" s="5"/>
      <c r="F737" s="5"/>
      <c r="G737" s="5"/>
      <c r="H737" s="5"/>
      <c r="I737" s="5"/>
      <c r="J737" s="5"/>
      <c r="K737" s="5"/>
      <c r="L737" s="5"/>
      <c r="M737" s="5"/>
      <c r="N737" s="5"/>
      <c r="O737" s="5"/>
      <c r="P737" s="5"/>
      <c r="Q737" s="5"/>
      <c r="R737" s="5"/>
      <c r="S737" s="5" t="s">
        <v>2374</v>
      </c>
      <c r="T737" s="5" t="s">
        <v>2375</v>
      </c>
      <c r="U737" s="5" t="s">
        <v>2375</v>
      </c>
      <c r="V737" s="5" t="s">
        <v>2375</v>
      </c>
      <c r="W737" s="5" t="s">
        <v>2375</v>
      </c>
      <c r="X737" s="5" t="s">
        <v>2375</v>
      </c>
      <c r="Y737" s="5" t="s">
        <v>2375</v>
      </c>
      <c r="Z737" s="6" t="s">
        <v>2376</v>
      </c>
      <c r="AA737" s="6" t="s">
        <v>375</v>
      </c>
      <c r="AB737" s="13"/>
      <c r="AC737" s="13"/>
      <c r="AD737" s="13"/>
    </row>
    <row r="738" customFormat="false" ht="15.75" hidden="false" customHeight="false" outlineLevel="0" collapsed="false">
      <c r="A738" s="5"/>
      <c r="B738" s="5"/>
      <c r="C738" s="5"/>
      <c r="D738" s="5"/>
      <c r="E738" s="5"/>
      <c r="F738" s="5"/>
      <c r="G738" s="5"/>
      <c r="H738" s="5"/>
      <c r="I738" s="5"/>
      <c r="J738" s="5"/>
      <c r="K738" s="5"/>
      <c r="L738" s="5"/>
      <c r="M738" s="5"/>
      <c r="N738" s="5"/>
      <c r="O738" s="5"/>
      <c r="P738" s="5"/>
      <c r="Q738" s="5"/>
      <c r="R738" s="5"/>
      <c r="S738" s="5" t="s">
        <v>2377</v>
      </c>
      <c r="T738" s="5" t="s">
        <v>2378</v>
      </c>
      <c r="U738" s="5" t="s">
        <v>2378</v>
      </c>
      <c r="V738" s="5" t="s">
        <v>2378</v>
      </c>
      <c r="W738" s="5" t="s">
        <v>2378</v>
      </c>
      <c r="X738" s="5" t="s">
        <v>2378</v>
      </c>
      <c r="Y738" s="5" t="s">
        <v>2378</v>
      </c>
      <c r="Z738" s="6" t="s">
        <v>2379</v>
      </c>
      <c r="AA738" s="6" t="s">
        <v>638</v>
      </c>
      <c r="AB738" s="13"/>
      <c r="AC738" s="13"/>
      <c r="AD738" s="13"/>
    </row>
    <row r="739" customFormat="false" ht="15.75" hidden="false" customHeight="false" outlineLevel="0" collapsed="false">
      <c r="A739" s="5"/>
      <c r="B739" s="5"/>
      <c r="C739" s="5"/>
      <c r="D739" s="5"/>
      <c r="E739" s="5"/>
      <c r="F739" s="5"/>
      <c r="G739" s="5"/>
      <c r="H739" s="5"/>
      <c r="I739" s="5"/>
      <c r="J739" s="5"/>
      <c r="K739" s="5"/>
      <c r="L739" s="5"/>
      <c r="M739" s="5"/>
      <c r="N739" s="5"/>
      <c r="O739" s="5"/>
      <c r="P739" s="5"/>
      <c r="Q739" s="5"/>
      <c r="R739" s="5"/>
      <c r="S739" s="5" t="s">
        <v>2380</v>
      </c>
      <c r="T739" s="5" t="s">
        <v>2381</v>
      </c>
      <c r="U739" s="5" t="s">
        <v>2381</v>
      </c>
      <c r="V739" s="5" t="s">
        <v>2381</v>
      </c>
      <c r="W739" s="5" t="s">
        <v>2381</v>
      </c>
      <c r="X739" s="5" t="s">
        <v>2381</v>
      </c>
      <c r="Y739" s="5" t="s">
        <v>2381</v>
      </c>
      <c r="Z739" s="6" t="s">
        <v>2382</v>
      </c>
      <c r="AA739" s="6" t="s">
        <v>125</v>
      </c>
      <c r="AB739" s="13"/>
      <c r="AC739" s="13"/>
      <c r="AD739" s="13"/>
    </row>
    <row r="740" customFormat="false" ht="15.75" hidden="false" customHeight="false" outlineLevel="0" collapsed="false">
      <c r="A740" s="5"/>
      <c r="B740" s="5"/>
      <c r="C740" s="5"/>
      <c r="D740" s="5"/>
      <c r="E740" s="5"/>
      <c r="F740" s="5"/>
      <c r="G740" s="5"/>
      <c r="H740" s="5"/>
      <c r="I740" s="5"/>
      <c r="J740" s="5"/>
      <c r="K740" s="5"/>
      <c r="L740" s="5"/>
      <c r="M740" s="5"/>
      <c r="N740" s="5"/>
      <c r="O740" s="5"/>
      <c r="P740" s="5"/>
      <c r="Q740" s="5"/>
      <c r="R740" s="5"/>
      <c r="S740" s="5" t="s">
        <v>2383</v>
      </c>
      <c r="T740" s="5" t="s">
        <v>2384</v>
      </c>
      <c r="U740" s="5" t="s">
        <v>2384</v>
      </c>
      <c r="V740" s="5" t="s">
        <v>2384</v>
      </c>
      <c r="W740" s="5" t="s">
        <v>2384</v>
      </c>
      <c r="X740" s="5" t="s">
        <v>2384</v>
      </c>
      <c r="Y740" s="5" t="s">
        <v>2384</v>
      </c>
      <c r="Z740" s="6" t="s">
        <v>2385</v>
      </c>
      <c r="AA740" s="6" t="s">
        <v>44</v>
      </c>
      <c r="AB740" s="13"/>
      <c r="AC740" s="13"/>
      <c r="AD740" s="13"/>
    </row>
    <row r="741" customFormat="false" ht="15.75" hidden="false" customHeight="false" outlineLevel="0" collapsed="false">
      <c r="A741" s="5"/>
      <c r="B741" s="5"/>
      <c r="C741" s="5"/>
      <c r="D741" s="5"/>
      <c r="E741" s="5"/>
      <c r="F741" s="5"/>
      <c r="G741" s="5"/>
      <c r="H741" s="5"/>
      <c r="I741" s="5"/>
      <c r="J741" s="5"/>
      <c r="K741" s="5"/>
      <c r="L741" s="5"/>
      <c r="M741" s="5"/>
      <c r="N741" s="5"/>
      <c r="O741" s="5"/>
      <c r="P741" s="5"/>
      <c r="Q741" s="5"/>
      <c r="R741" s="5"/>
      <c r="S741" s="5" t="s">
        <v>2386</v>
      </c>
      <c r="T741" s="5" t="s">
        <v>2387</v>
      </c>
      <c r="U741" s="5" t="s">
        <v>2388</v>
      </c>
      <c r="V741" s="5" t="s">
        <v>2389</v>
      </c>
      <c r="W741" s="5" t="s">
        <v>2389</v>
      </c>
      <c r="X741" s="5" t="s">
        <v>2389</v>
      </c>
      <c r="Y741" s="5" t="s">
        <v>2389</v>
      </c>
      <c r="Z741" s="6" t="s">
        <v>2390</v>
      </c>
      <c r="AA741" s="6" t="s">
        <v>44</v>
      </c>
      <c r="AB741" s="13"/>
      <c r="AC741" s="13"/>
      <c r="AD741" s="13"/>
    </row>
    <row r="742" customFormat="false" ht="15.75" hidden="false" customHeight="false" outlineLevel="0" collapsed="false">
      <c r="A742" s="5"/>
      <c r="B742" s="5"/>
      <c r="C742" s="5"/>
      <c r="D742" s="5"/>
      <c r="E742" s="5"/>
      <c r="F742" s="5"/>
      <c r="G742" s="5"/>
      <c r="H742" s="5"/>
      <c r="I742" s="5"/>
      <c r="J742" s="5"/>
      <c r="K742" s="5"/>
      <c r="L742" s="5"/>
      <c r="M742" s="5"/>
      <c r="N742" s="5"/>
      <c r="O742" s="5"/>
      <c r="P742" s="5"/>
      <c r="Q742" s="5"/>
      <c r="R742" s="5"/>
      <c r="S742" s="5" t="s">
        <v>2391</v>
      </c>
      <c r="T742" s="5" t="s">
        <v>2392</v>
      </c>
      <c r="U742" s="5" t="s">
        <v>2392</v>
      </c>
      <c r="V742" s="5" t="s">
        <v>2393</v>
      </c>
      <c r="W742" s="5" t="s">
        <v>2393</v>
      </c>
      <c r="X742" s="5" t="s">
        <v>2393</v>
      </c>
      <c r="Y742" s="5" t="s">
        <v>2393</v>
      </c>
      <c r="Z742" s="6" t="s">
        <v>2394</v>
      </c>
      <c r="AA742" s="6" t="s">
        <v>54</v>
      </c>
      <c r="AB742" s="13"/>
      <c r="AC742" s="13"/>
      <c r="AD742" s="13"/>
    </row>
    <row r="743" customFormat="false" ht="15.75" hidden="false" customHeight="false" outlineLevel="0" collapsed="false">
      <c r="A743" s="5"/>
      <c r="B743" s="5"/>
      <c r="C743" s="5"/>
      <c r="D743" s="5"/>
      <c r="E743" s="5"/>
      <c r="F743" s="5"/>
      <c r="G743" s="5"/>
      <c r="H743" s="5"/>
      <c r="I743" s="5"/>
      <c r="J743" s="5"/>
      <c r="K743" s="5"/>
      <c r="L743" s="5"/>
      <c r="M743" s="5"/>
      <c r="N743" s="5"/>
      <c r="O743" s="5"/>
      <c r="P743" s="5"/>
      <c r="Q743" s="5"/>
      <c r="R743" s="5"/>
      <c r="S743" s="5"/>
      <c r="T743" s="5"/>
      <c r="U743" s="5"/>
      <c r="V743" s="5" t="s">
        <v>2393</v>
      </c>
      <c r="W743" s="5" t="s">
        <v>2393</v>
      </c>
      <c r="X743" s="5" t="s">
        <v>2393</v>
      </c>
      <c r="Y743" s="5" t="s">
        <v>2393</v>
      </c>
      <c r="Z743" s="6" t="s">
        <v>2395</v>
      </c>
      <c r="AA743" s="6" t="s">
        <v>2214</v>
      </c>
      <c r="AB743" s="13"/>
      <c r="AC743" s="13"/>
      <c r="AD743" s="13"/>
    </row>
    <row r="744" customFormat="false" ht="15.75" hidden="false" customHeight="false" outlineLevel="0" collapsed="false">
      <c r="A744" s="5"/>
      <c r="B744" s="5"/>
      <c r="C744" s="5"/>
      <c r="D744" s="5"/>
      <c r="E744" s="5"/>
      <c r="F744" s="5"/>
      <c r="G744" s="5"/>
      <c r="H744" s="5"/>
      <c r="I744" s="5"/>
      <c r="J744" s="5"/>
      <c r="K744" s="5"/>
      <c r="L744" s="5"/>
      <c r="M744" s="5"/>
      <c r="N744" s="5"/>
      <c r="O744" s="5"/>
      <c r="P744" s="5"/>
      <c r="Q744" s="5"/>
      <c r="R744" s="5"/>
      <c r="S744" s="5"/>
      <c r="T744" s="5"/>
      <c r="U744" s="5"/>
      <c r="V744" s="5" t="s">
        <v>2396</v>
      </c>
      <c r="W744" s="5" t="s">
        <v>2397</v>
      </c>
      <c r="X744" s="5" t="s">
        <v>2398</v>
      </c>
      <c r="Y744" s="5" t="s">
        <v>2398</v>
      </c>
      <c r="Z744" s="6" t="s">
        <v>2399</v>
      </c>
      <c r="AA744" s="6" t="s">
        <v>162</v>
      </c>
      <c r="AB744" s="13"/>
      <c r="AC744" s="13"/>
      <c r="AD744" s="13"/>
    </row>
    <row r="745" customFormat="false" ht="15.75" hidden="false" customHeight="false" outlineLevel="0" collapsed="false">
      <c r="A745" s="5"/>
      <c r="B745" s="5"/>
      <c r="C745" s="5"/>
      <c r="D745" s="5"/>
      <c r="E745" s="5"/>
      <c r="F745" s="5"/>
      <c r="G745" s="5"/>
      <c r="H745" s="5"/>
      <c r="I745" s="5"/>
      <c r="J745" s="5"/>
      <c r="K745" s="5"/>
      <c r="L745" s="5"/>
      <c r="M745" s="5"/>
      <c r="N745" s="5"/>
      <c r="O745" s="5"/>
      <c r="P745" s="5"/>
      <c r="Q745" s="5"/>
      <c r="R745" s="5"/>
      <c r="S745" s="5"/>
      <c r="T745" s="5"/>
      <c r="U745" s="5"/>
      <c r="V745" s="5"/>
      <c r="W745" s="5"/>
      <c r="X745" s="5" t="s">
        <v>2398</v>
      </c>
      <c r="Y745" s="5" t="s">
        <v>2398</v>
      </c>
      <c r="Z745" s="6" t="s">
        <v>2400</v>
      </c>
      <c r="AA745" s="6" t="s">
        <v>44</v>
      </c>
      <c r="AB745" s="13"/>
      <c r="AC745" s="13"/>
      <c r="AD745" s="13"/>
    </row>
    <row r="746" customFormat="false" ht="15.75" hidden="false" customHeight="false" outlineLevel="0" collapsed="false">
      <c r="A746" s="5"/>
      <c r="B746" s="5"/>
      <c r="C746" s="5"/>
      <c r="D746" s="5"/>
      <c r="E746" s="5"/>
      <c r="F746" s="5"/>
      <c r="G746" s="5"/>
      <c r="H746" s="5"/>
      <c r="I746" s="5"/>
      <c r="J746" s="5"/>
      <c r="K746" s="5"/>
      <c r="L746" s="5"/>
      <c r="M746" s="5"/>
      <c r="N746" s="5"/>
      <c r="O746" s="5"/>
      <c r="P746" s="5"/>
      <c r="Q746" s="5"/>
      <c r="R746" s="5"/>
      <c r="S746" s="5"/>
      <c r="T746" s="5"/>
      <c r="U746" s="5"/>
      <c r="V746" s="5" t="s">
        <v>2401</v>
      </c>
      <c r="W746" s="5" t="s">
        <v>2402</v>
      </c>
      <c r="X746" s="5" t="s">
        <v>2402</v>
      </c>
      <c r="Y746" s="5" t="s">
        <v>2402</v>
      </c>
      <c r="Z746" s="6" t="s">
        <v>2403</v>
      </c>
      <c r="AA746" s="6" t="s">
        <v>2214</v>
      </c>
      <c r="AB746" s="13"/>
      <c r="AC746" s="13"/>
      <c r="AD746" s="13"/>
    </row>
    <row r="747" customFormat="false" ht="15.75" hidden="false" customHeight="false" outlineLevel="0" collapsed="false">
      <c r="A747" s="5"/>
      <c r="B747" s="5"/>
      <c r="C747" s="5"/>
      <c r="D747" s="5"/>
      <c r="E747" s="5"/>
      <c r="F747" s="5"/>
      <c r="G747" s="5"/>
      <c r="H747" s="5"/>
      <c r="I747" s="5"/>
      <c r="J747" s="5"/>
      <c r="K747" s="5"/>
      <c r="L747" s="5"/>
      <c r="M747" s="5"/>
      <c r="N747" s="5"/>
      <c r="O747" s="5"/>
      <c r="P747" s="5"/>
      <c r="Q747" s="5"/>
      <c r="R747" s="5"/>
      <c r="S747" s="5"/>
      <c r="T747" s="5"/>
      <c r="U747" s="5"/>
      <c r="V747" s="5"/>
      <c r="W747" s="5" t="s">
        <v>2404</v>
      </c>
      <c r="X747" s="5" t="s">
        <v>2405</v>
      </c>
      <c r="Y747" s="5" t="s">
        <v>2405</v>
      </c>
      <c r="Z747" s="6" t="s">
        <v>2406</v>
      </c>
      <c r="AA747" s="6" t="s">
        <v>2214</v>
      </c>
      <c r="AB747" s="13"/>
      <c r="AC747" s="13"/>
      <c r="AD747" s="13"/>
    </row>
    <row r="748" customFormat="false" ht="15.75" hidden="false" customHeight="false" outlineLevel="0" collapsed="false">
      <c r="A748" s="5"/>
      <c r="B748" s="5"/>
      <c r="C748" s="5"/>
      <c r="D748" s="5"/>
      <c r="E748" s="5"/>
      <c r="F748" s="5"/>
      <c r="G748" s="5"/>
      <c r="H748" s="5"/>
      <c r="I748" s="5"/>
      <c r="J748" s="5"/>
      <c r="K748" s="5"/>
      <c r="L748" s="5"/>
      <c r="M748" s="5"/>
      <c r="N748" s="5"/>
      <c r="O748" s="5"/>
      <c r="P748" s="5"/>
      <c r="Q748" s="5"/>
      <c r="R748" s="5"/>
      <c r="S748" s="5"/>
      <c r="T748" s="5"/>
      <c r="U748" s="5"/>
      <c r="V748" s="5"/>
      <c r="W748" s="5" t="s">
        <v>2407</v>
      </c>
      <c r="X748" s="5" t="s">
        <v>2408</v>
      </c>
      <c r="Y748" s="5" t="s">
        <v>2408</v>
      </c>
      <c r="Z748" s="6" t="s">
        <v>2409</v>
      </c>
      <c r="AA748" s="6" t="s">
        <v>2214</v>
      </c>
      <c r="AB748" s="13"/>
      <c r="AC748" s="13"/>
      <c r="AD748" s="13"/>
    </row>
    <row r="749" customFormat="false" ht="15.75" hidden="false" customHeight="false" outlineLevel="0" collapsed="false">
      <c r="A749" s="5"/>
      <c r="B749" s="5"/>
      <c r="C749" s="5"/>
      <c r="D749" s="5"/>
      <c r="E749" s="5"/>
      <c r="F749" s="5"/>
      <c r="G749" s="5"/>
      <c r="H749" s="5"/>
      <c r="I749" s="5"/>
      <c r="J749" s="5"/>
      <c r="K749" s="5"/>
      <c r="L749" s="5"/>
      <c r="M749" s="5"/>
      <c r="N749" s="5"/>
      <c r="O749" s="5"/>
      <c r="P749" s="5"/>
      <c r="Q749" s="5"/>
      <c r="R749" s="5"/>
      <c r="S749" s="5"/>
      <c r="T749" s="5"/>
      <c r="U749" s="5"/>
      <c r="V749" s="5"/>
      <c r="W749" s="5"/>
      <c r="X749" s="5" t="s">
        <v>2408</v>
      </c>
      <c r="Y749" s="5" t="s">
        <v>2408</v>
      </c>
      <c r="Z749" s="6" t="s">
        <v>2410</v>
      </c>
      <c r="AA749" s="6" t="s">
        <v>2214</v>
      </c>
      <c r="AB749" s="13"/>
      <c r="AC749" s="13"/>
      <c r="AD749" s="13"/>
    </row>
    <row r="750" customFormat="false" ht="15.75" hidden="false" customHeight="false" outlineLevel="0" collapsed="false">
      <c r="A750" s="5"/>
      <c r="B750" s="5"/>
      <c r="C750" s="5"/>
      <c r="D750" s="5"/>
      <c r="E750" s="5"/>
      <c r="F750" s="5"/>
      <c r="G750" s="5"/>
      <c r="H750" s="5"/>
      <c r="I750" s="5"/>
      <c r="J750" s="5"/>
      <c r="K750" s="5"/>
      <c r="L750" s="5"/>
      <c r="M750" s="5"/>
      <c r="N750" s="5"/>
      <c r="O750" s="5"/>
      <c r="P750" s="5"/>
      <c r="Q750" s="5"/>
      <c r="R750" s="5"/>
      <c r="S750" s="5"/>
      <c r="T750" s="5"/>
      <c r="U750" s="5"/>
      <c r="V750" s="5"/>
      <c r="W750" s="5"/>
      <c r="X750" s="5" t="s">
        <v>2411</v>
      </c>
      <c r="Y750" s="5" t="s">
        <v>2412</v>
      </c>
      <c r="Z750" s="6" t="s">
        <v>2413</v>
      </c>
      <c r="AA750" s="6" t="s">
        <v>2214</v>
      </c>
      <c r="AB750" s="13"/>
      <c r="AC750" s="13"/>
      <c r="AD750" s="13"/>
    </row>
    <row r="751" customFormat="false" ht="15.75" hidden="false" customHeight="false" outlineLevel="0" collapsed="false">
      <c r="A751" s="5"/>
      <c r="B751" s="5"/>
      <c r="C751" s="5"/>
      <c r="D751" s="5"/>
      <c r="E751" s="5"/>
      <c r="F751" s="5"/>
      <c r="G751" s="5"/>
      <c r="H751" s="5"/>
      <c r="I751" s="5"/>
      <c r="J751" s="5"/>
      <c r="K751" s="5"/>
      <c r="L751" s="5"/>
      <c r="M751" s="5"/>
      <c r="N751" s="5"/>
      <c r="O751" s="5"/>
      <c r="P751" s="5"/>
      <c r="Q751" s="5"/>
      <c r="R751" s="5"/>
      <c r="S751" s="5" t="s">
        <v>2414</v>
      </c>
      <c r="T751" s="5" t="s">
        <v>2415</v>
      </c>
      <c r="U751" s="5" t="s">
        <v>2416</v>
      </c>
      <c r="V751" s="5" t="s">
        <v>2416</v>
      </c>
      <c r="W751" s="5" t="s">
        <v>2416</v>
      </c>
      <c r="X751" s="5" t="s">
        <v>2417</v>
      </c>
      <c r="Y751" s="5" t="s">
        <v>2418</v>
      </c>
      <c r="Z751" s="6" t="s">
        <v>2419</v>
      </c>
      <c r="AA751" s="6" t="s">
        <v>44</v>
      </c>
      <c r="AB751" s="13"/>
      <c r="AC751" s="13"/>
      <c r="AD751" s="13"/>
    </row>
    <row r="752" customFormat="false" ht="15.75" hidden="false" customHeight="false" outlineLevel="0" collapsed="false">
      <c r="A752" s="5"/>
      <c r="B752" s="5"/>
      <c r="C752" s="5"/>
      <c r="D752" s="5"/>
      <c r="E752" s="5"/>
      <c r="F752" s="5"/>
      <c r="G752" s="5"/>
      <c r="H752" s="5"/>
      <c r="I752" s="5"/>
      <c r="J752" s="5"/>
      <c r="K752" s="5"/>
      <c r="L752" s="5"/>
      <c r="M752" s="5"/>
      <c r="N752" s="5"/>
      <c r="O752" s="5"/>
      <c r="P752" s="5"/>
      <c r="Q752" s="5"/>
      <c r="R752" s="5"/>
      <c r="S752" s="5"/>
      <c r="T752" s="5" t="s">
        <v>2420</v>
      </c>
      <c r="U752" s="5" t="s">
        <v>2421</v>
      </c>
      <c r="V752" s="5" t="s">
        <v>2422</v>
      </c>
      <c r="W752" s="5" t="s">
        <v>2422</v>
      </c>
      <c r="X752" s="5" t="s">
        <v>2422</v>
      </c>
      <c r="Y752" s="5" t="s">
        <v>2422</v>
      </c>
      <c r="Z752" s="6" t="s">
        <v>2423</v>
      </c>
      <c r="AA752" s="6" t="s">
        <v>33</v>
      </c>
      <c r="AB752" s="13"/>
      <c r="AC752" s="13"/>
      <c r="AD752" s="13"/>
    </row>
    <row r="753" customFormat="false" ht="15.75" hidden="false" customHeight="false" outlineLevel="0" collapsed="false">
      <c r="A753" s="5"/>
      <c r="B753" s="5"/>
      <c r="C753" s="5"/>
      <c r="D753" s="5"/>
      <c r="E753" s="5"/>
      <c r="F753" s="5"/>
      <c r="G753" s="5"/>
      <c r="H753" s="5"/>
      <c r="I753" s="5"/>
      <c r="J753" s="5"/>
      <c r="K753" s="5"/>
      <c r="L753" s="5"/>
      <c r="M753" s="5"/>
      <c r="N753" s="5"/>
      <c r="O753" s="5"/>
      <c r="P753" s="5"/>
      <c r="Q753" s="5"/>
      <c r="R753" s="5"/>
      <c r="S753" s="5"/>
      <c r="T753" s="5" t="s">
        <v>2420</v>
      </c>
      <c r="U753" s="5" t="s">
        <v>2424</v>
      </c>
      <c r="V753" s="5" t="s">
        <v>2425</v>
      </c>
      <c r="W753" s="5" t="s">
        <v>2425</v>
      </c>
      <c r="X753" s="5" t="s">
        <v>2425</v>
      </c>
      <c r="Y753" s="5" t="s">
        <v>2425</v>
      </c>
      <c r="Z753" s="6" t="s">
        <v>2426</v>
      </c>
      <c r="AA753" s="6" t="s">
        <v>33</v>
      </c>
      <c r="AB753" s="13"/>
      <c r="AC753" s="13"/>
      <c r="AD753" s="13"/>
    </row>
    <row r="754" customFormat="false" ht="15.75" hidden="false" customHeight="false" outlineLevel="0" collapsed="false">
      <c r="A754" s="5"/>
      <c r="B754" s="5"/>
      <c r="C754" s="5"/>
      <c r="D754" s="5"/>
      <c r="E754" s="5"/>
      <c r="F754" s="5"/>
      <c r="G754" s="5"/>
      <c r="H754" s="5"/>
      <c r="I754" s="5"/>
      <c r="J754" s="5"/>
      <c r="K754" s="5"/>
      <c r="L754" s="5"/>
      <c r="M754" s="5"/>
      <c r="N754" s="5"/>
      <c r="O754" s="5"/>
      <c r="P754" s="5"/>
      <c r="Q754" s="5"/>
      <c r="R754" s="5"/>
      <c r="S754" s="5"/>
      <c r="T754" s="5"/>
      <c r="U754" s="5"/>
      <c r="V754" s="5" t="s">
        <v>2427</v>
      </c>
      <c r="W754" s="5" t="s">
        <v>2428</v>
      </c>
      <c r="X754" s="5" t="s">
        <v>2428</v>
      </c>
      <c r="Y754" s="5" t="s">
        <v>2428</v>
      </c>
      <c r="Z754" s="6" t="s">
        <v>2429</v>
      </c>
      <c r="AA754" s="6" t="s">
        <v>232</v>
      </c>
      <c r="AB754" s="13"/>
      <c r="AC754" s="13"/>
      <c r="AD754" s="13"/>
    </row>
    <row r="755" customFormat="false" ht="15.75" hidden="false" customHeight="false" outlineLevel="0" collapsed="false">
      <c r="A755" s="5"/>
      <c r="B755" s="5"/>
      <c r="C755" s="5"/>
      <c r="D755" s="5"/>
      <c r="E755" s="5"/>
      <c r="F755" s="5"/>
      <c r="G755" s="5"/>
      <c r="H755" s="5"/>
      <c r="I755" s="5"/>
      <c r="J755" s="5"/>
      <c r="K755" s="5"/>
      <c r="L755" s="5"/>
      <c r="M755" s="5"/>
      <c r="N755" s="5"/>
      <c r="O755" s="5"/>
      <c r="P755" s="5"/>
      <c r="Q755" s="5"/>
      <c r="R755" s="5"/>
      <c r="S755" s="5"/>
      <c r="T755" s="5" t="s">
        <v>2430</v>
      </c>
      <c r="U755" s="5" t="s">
        <v>2431</v>
      </c>
      <c r="V755" s="5" t="s">
        <v>2432</v>
      </c>
      <c r="W755" s="5" t="s">
        <v>2432</v>
      </c>
      <c r="X755" s="5" t="s">
        <v>2432</v>
      </c>
      <c r="Y755" s="5" t="s">
        <v>2432</v>
      </c>
      <c r="Z755" s="6" t="s">
        <v>2433</v>
      </c>
      <c r="AA755" s="6" t="s">
        <v>112</v>
      </c>
      <c r="AB755" s="13"/>
      <c r="AC755" s="13"/>
      <c r="AD755" s="13"/>
    </row>
    <row r="756" customFormat="false" ht="15.75" hidden="false" customHeight="false" outlineLevel="0" collapsed="false">
      <c r="A756" s="5"/>
      <c r="B756" s="5"/>
      <c r="C756" s="5"/>
      <c r="D756" s="5"/>
      <c r="E756" s="5"/>
      <c r="F756" s="5"/>
      <c r="G756" s="5"/>
      <c r="H756" s="5"/>
      <c r="I756" s="5"/>
      <c r="J756" s="5"/>
      <c r="K756" s="5"/>
      <c r="L756" s="5"/>
      <c r="M756" s="5"/>
      <c r="N756" s="5"/>
      <c r="O756" s="5"/>
      <c r="P756" s="5"/>
      <c r="Q756" s="5"/>
      <c r="R756" s="5"/>
      <c r="S756" s="5"/>
      <c r="T756" s="5"/>
      <c r="U756" s="5"/>
      <c r="V756" s="5" t="s">
        <v>2434</v>
      </c>
      <c r="W756" s="5" t="s">
        <v>2435</v>
      </c>
      <c r="X756" s="5" t="s">
        <v>2435</v>
      </c>
      <c r="Y756" s="5" t="s">
        <v>2435</v>
      </c>
      <c r="Z756" s="6" t="s">
        <v>2436</v>
      </c>
      <c r="AA756" s="6" t="s">
        <v>117</v>
      </c>
      <c r="AB756" s="13"/>
      <c r="AC756" s="13"/>
      <c r="AD756" s="13"/>
    </row>
    <row r="757" customFormat="false" ht="15.75" hidden="false" customHeight="false" outlineLevel="0" collapsed="false">
      <c r="A757" s="5"/>
      <c r="B757" s="5"/>
      <c r="C757" s="5"/>
      <c r="D757" s="5"/>
      <c r="E757" s="5"/>
      <c r="F757" s="5"/>
      <c r="G757" s="5"/>
      <c r="H757" s="5"/>
      <c r="I757" s="5"/>
      <c r="J757" s="5"/>
      <c r="K757" s="5"/>
      <c r="L757" s="5"/>
      <c r="M757" s="5"/>
      <c r="N757" s="5"/>
      <c r="O757" s="5"/>
      <c r="P757" s="5"/>
      <c r="Q757" s="5"/>
      <c r="R757" s="5"/>
      <c r="S757" s="5"/>
      <c r="T757" s="5"/>
      <c r="U757" s="5"/>
      <c r="V757" s="5"/>
      <c r="W757" s="5" t="s">
        <v>2437</v>
      </c>
      <c r="X757" s="5" t="s">
        <v>2438</v>
      </c>
      <c r="Y757" s="5" t="s">
        <v>2438</v>
      </c>
      <c r="Z757" s="6" t="s">
        <v>2439</v>
      </c>
      <c r="AA757" s="6" t="s">
        <v>144</v>
      </c>
      <c r="AB757" s="13"/>
      <c r="AC757" s="13"/>
      <c r="AD757" s="13"/>
    </row>
    <row r="758" customFormat="false" ht="15.75" hidden="false" customHeight="false" outlineLevel="0" collapsed="false">
      <c r="A758" s="5"/>
      <c r="B758" s="5"/>
      <c r="C758" s="5"/>
      <c r="D758" s="5"/>
      <c r="E758" s="5"/>
      <c r="F758" s="5"/>
      <c r="G758" s="5"/>
      <c r="H758" s="5"/>
      <c r="I758" s="5"/>
      <c r="J758" s="5"/>
      <c r="K758" s="5"/>
      <c r="L758" s="5"/>
      <c r="M758" s="5"/>
      <c r="N758" s="5"/>
      <c r="O758" s="5"/>
      <c r="P758" s="5"/>
      <c r="Q758" s="5"/>
      <c r="R758" s="5"/>
      <c r="S758" s="5"/>
      <c r="T758" s="5"/>
      <c r="U758" s="5"/>
      <c r="V758" s="5"/>
      <c r="W758" s="5" t="s">
        <v>2437</v>
      </c>
      <c r="X758" s="5" t="s">
        <v>2438</v>
      </c>
      <c r="Y758" s="5" t="s">
        <v>2438</v>
      </c>
      <c r="Z758" s="6" t="s">
        <v>2440</v>
      </c>
      <c r="AA758" s="6" t="s">
        <v>44</v>
      </c>
      <c r="AB758" s="13"/>
      <c r="AC758" s="13"/>
      <c r="AD758" s="13"/>
    </row>
    <row r="759" customFormat="false" ht="15.75" hidden="false" customHeight="false" outlineLevel="0" collapsed="false">
      <c r="A759" s="5"/>
      <c r="B759" s="5"/>
      <c r="C759" s="5"/>
      <c r="D759" s="5"/>
      <c r="E759" s="5"/>
      <c r="F759" s="5"/>
      <c r="G759" s="5"/>
      <c r="H759" s="5"/>
      <c r="I759" s="5"/>
      <c r="J759" s="5"/>
      <c r="K759" s="5"/>
      <c r="L759" s="5"/>
      <c r="M759" s="5"/>
      <c r="N759" s="5"/>
      <c r="O759" s="5"/>
      <c r="P759" s="5"/>
      <c r="Q759" s="5"/>
      <c r="R759" s="5"/>
      <c r="S759" s="5"/>
      <c r="T759" s="5"/>
      <c r="U759" s="5"/>
      <c r="V759" s="5" t="s">
        <v>2441</v>
      </c>
      <c r="W759" s="5" t="s">
        <v>2442</v>
      </c>
      <c r="X759" s="5" t="s">
        <v>2443</v>
      </c>
      <c r="Y759" s="5" t="s">
        <v>2444</v>
      </c>
      <c r="Z759" s="6" t="s">
        <v>2445</v>
      </c>
      <c r="AA759" s="6" t="s">
        <v>44</v>
      </c>
      <c r="AB759" s="13"/>
      <c r="AC759" s="13"/>
      <c r="AD759" s="13"/>
    </row>
    <row r="760" customFormat="false" ht="15.75" hidden="false" customHeight="false" outlineLevel="0" collapsed="false">
      <c r="A760" s="5"/>
      <c r="B760" s="5"/>
      <c r="C760" s="5"/>
      <c r="D760" s="5"/>
      <c r="E760" s="5"/>
      <c r="F760" s="5"/>
      <c r="G760" s="5"/>
      <c r="H760" s="5"/>
      <c r="I760" s="5"/>
      <c r="J760" s="5"/>
      <c r="K760" s="5"/>
      <c r="L760" s="5"/>
      <c r="M760" s="5"/>
      <c r="N760" s="5"/>
      <c r="O760" s="5"/>
      <c r="P760" s="5"/>
      <c r="Q760" s="5"/>
      <c r="R760" s="5"/>
      <c r="S760" s="5" t="s">
        <v>2446</v>
      </c>
      <c r="T760" s="5" t="s">
        <v>2447</v>
      </c>
      <c r="U760" s="5" t="s">
        <v>2448</v>
      </c>
      <c r="V760" s="5" t="s">
        <v>2449</v>
      </c>
      <c r="W760" s="5" t="s">
        <v>2449</v>
      </c>
      <c r="X760" s="5" t="s">
        <v>2449</v>
      </c>
      <c r="Y760" s="5" t="s">
        <v>2449</v>
      </c>
      <c r="Z760" s="6" t="s">
        <v>2450</v>
      </c>
      <c r="AA760" s="6" t="s">
        <v>33</v>
      </c>
      <c r="AB760" s="13"/>
      <c r="AC760" s="13"/>
      <c r="AD760" s="13"/>
    </row>
    <row r="761" customFormat="false" ht="15.75" hidden="false" customHeight="false" outlineLevel="0" collapsed="false">
      <c r="A761" s="5"/>
      <c r="B761" s="5"/>
      <c r="C761" s="5"/>
      <c r="D761" s="5"/>
      <c r="E761" s="5"/>
      <c r="F761" s="5"/>
      <c r="G761" s="5"/>
      <c r="H761" s="5"/>
      <c r="I761" s="5"/>
      <c r="J761" s="5"/>
      <c r="K761" s="5"/>
      <c r="L761" s="5"/>
      <c r="M761" s="5"/>
      <c r="N761" s="5"/>
      <c r="O761" s="5"/>
      <c r="P761" s="5"/>
      <c r="Q761" s="5"/>
      <c r="R761" s="5"/>
      <c r="S761" s="5"/>
      <c r="T761" s="5"/>
      <c r="U761" s="5"/>
      <c r="V761" s="5" t="s">
        <v>2451</v>
      </c>
      <c r="W761" s="5" t="s">
        <v>2452</v>
      </c>
      <c r="X761" s="5" t="s">
        <v>2452</v>
      </c>
      <c r="Y761" s="5" t="s">
        <v>2452</v>
      </c>
      <c r="Z761" s="6" t="s">
        <v>2453</v>
      </c>
      <c r="AA761" s="6" t="s">
        <v>44</v>
      </c>
      <c r="AB761" s="13"/>
      <c r="AC761" s="13"/>
      <c r="AD761" s="13"/>
    </row>
    <row r="762" customFormat="false" ht="15.75" hidden="false" customHeight="false" outlineLevel="0" collapsed="false">
      <c r="A762" s="5"/>
      <c r="B762" s="5"/>
      <c r="C762" s="5"/>
      <c r="D762" s="5"/>
      <c r="E762" s="5"/>
      <c r="F762" s="5"/>
      <c r="G762" s="5"/>
      <c r="H762" s="5"/>
      <c r="I762" s="5"/>
      <c r="J762" s="5"/>
      <c r="K762" s="5"/>
      <c r="L762" s="5"/>
      <c r="M762" s="5"/>
      <c r="N762" s="5"/>
      <c r="O762" s="5"/>
      <c r="P762" s="5"/>
      <c r="Q762" s="5"/>
      <c r="R762" s="5"/>
      <c r="S762" s="5"/>
      <c r="T762" s="5"/>
      <c r="U762" s="5"/>
      <c r="V762" s="5" t="s">
        <v>2454</v>
      </c>
      <c r="W762" s="5" t="s">
        <v>2455</v>
      </c>
      <c r="X762" s="5" t="s">
        <v>2455</v>
      </c>
      <c r="Y762" s="5" t="s">
        <v>2455</v>
      </c>
      <c r="Z762" s="6" t="s">
        <v>2456</v>
      </c>
      <c r="AA762" s="6" t="s">
        <v>125</v>
      </c>
      <c r="AB762" s="13"/>
      <c r="AC762" s="13"/>
      <c r="AD762" s="13"/>
    </row>
    <row r="763" customFormat="false" ht="15.75" hidden="false" customHeight="false" outlineLevel="0" collapsed="false">
      <c r="A763" s="5"/>
      <c r="B763" s="5"/>
      <c r="C763" s="5"/>
      <c r="D763" s="5"/>
      <c r="E763" s="5"/>
      <c r="F763" s="5"/>
      <c r="G763" s="5"/>
      <c r="H763" s="5"/>
      <c r="I763" s="5"/>
      <c r="J763" s="5"/>
      <c r="K763" s="5"/>
      <c r="L763" s="5"/>
      <c r="M763" s="5"/>
      <c r="N763" s="5"/>
      <c r="O763" s="5"/>
      <c r="P763" s="5"/>
      <c r="Q763" s="5"/>
      <c r="R763" s="5"/>
      <c r="S763" s="5"/>
      <c r="T763" s="5"/>
      <c r="U763" s="5"/>
      <c r="V763" s="5"/>
      <c r="W763" s="5" t="s">
        <v>2457</v>
      </c>
      <c r="X763" s="5" t="s">
        <v>2458</v>
      </c>
      <c r="Y763" s="5" t="s">
        <v>2458</v>
      </c>
      <c r="Z763" s="6" t="s">
        <v>2459</v>
      </c>
      <c r="AA763" s="6" t="s">
        <v>112</v>
      </c>
      <c r="AB763" s="13"/>
      <c r="AC763" s="13"/>
      <c r="AD763" s="13"/>
    </row>
    <row r="764" customFormat="false" ht="15.75" hidden="false" customHeight="false" outlineLevel="0" collapsed="false">
      <c r="A764" s="5"/>
      <c r="B764" s="5"/>
      <c r="C764" s="5"/>
      <c r="D764" s="5"/>
      <c r="E764" s="5"/>
      <c r="F764" s="5"/>
      <c r="G764" s="5"/>
      <c r="H764" s="5"/>
      <c r="I764" s="5"/>
      <c r="J764" s="5"/>
      <c r="K764" s="5"/>
      <c r="L764" s="5"/>
      <c r="M764" s="5"/>
      <c r="N764" s="5"/>
      <c r="O764" s="5"/>
      <c r="P764" s="5"/>
      <c r="Q764" s="5"/>
      <c r="R764" s="5"/>
      <c r="S764" s="5"/>
      <c r="T764" s="5"/>
      <c r="U764" s="5" t="s">
        <v>2460</v>
      </c>
      <c r="V764" s="5" t="s">
        <v>2461</v>
      </c>
      <c r="W764" s="5" t="s">
        <v>2461</v>
      </c>
      <c r="X764" s="5" t="s">
        <v>2461</v>
      </c>
      <c r="Y764" s="5" t="s">
        <v>2461</v>
      </c>
      <c r="Z764" s="6" t="s">
        <v>2462</v>
      </c>
      <c r="AA764" s="6" t="s">
        <v>44</v>
      </c>
      <c r="AB764" s="13"/>
      <c r="AC764" s="13"/>
      <c r="AD764" s="13"/>
    </row>
    <row r="765" customFormat="false" ht="15.75" hidden="false" customHeight="false" outlineLevel="0" collapsed="false">
      <c r="A765" s="5"/>
      <c r="B765" s="5"/>
      <c r="C765" s="5"/>
      <c r="D765" s="5"/>
      <c r="E765" s="5"/>
      <c r="F765" s="5"/>
      <c r="G765" s="5"/>
      <c r="H765" s="5"/>
      <c r="I765" s="5"/>
      <c r="J765" s="5"/>
      <c r="K765" s="5"/>
      <c r="L765" s="5"/>
      <c r="M765" s="5"/>
      <c r="N765" s="5"/>
      <c r="O765" s="5"/>
      <c r="P765" s="5"/>
      <c r="Q765" s="5"/>
      <c r="R765" s="5"/>
      <c r="S765" s="5"/>
      <c r="T765" s="5"/>
      <c r="U765" s="5" t="s">
        <v>2460</v>
      </c>
      <c r="V765" s="5" t="s">
        <v>2461</v>
      </c>
      <c r="W765" s="5" t="s">
        <v>2461</v>
      </c>
      <c r="X765" s="5" t="s">
        <v>2461</v>
      </c>
      <c r="Y765" s="5" t="s">
        <v>2461</v>
      </c>
      <c r="Z765" s="6" t="s">
        <v>2463</v>
      </c>
      <c r="AA765" s="6" t="s">
        <v>44</v>
      </c>
      <c r="AB765" s="13"/>
      <c r="AC765" s="13"/>
      <c r="AD765" s="13"/>
    </row>
    <row r="766" customFormat="false" ht="15.75" hidden="false" customHeight="false" outlineLevel="0" collapsed="false">
      <c r="A766" s="5"/>
      <c r="B766" s="5"/>
      <c r="C766" s="5"/>
      <c r="D766" s="5"/>
      <c r="E766" s="5"/>
      <c r="F766" s="5"/>
      <c r="G766" s="5"/>
      <c r="H766" s="5"/>
      <c r="I766" s="5"/>
      <c r="J766" s="5"/>
      <c r="K766" s="5"/>
      <c r="L766" s="5"/>
      <c r="M766" s="5"/>
      <c r="N766" s="5"/>
      <c r="O766" s="5"/>
      <c r="P766" s="5"/>
      <c r="Q766" s="5"/>
      <c r="R766" s="5"/>
      <c r="S766" s="5"/>
      <c r="T766" s="5"/>
      <c r="U766" s="5" t="s">
        <v>2464</v>
      </c>
      <c r="V766" s="5" t="s">
        <v>2465</v>
      </c>
      <c r="W766" s="5" t="s">
        <v>2466</v>
      </c>
      <c r="X766" s="5" t="s">
        <v>2467</v>
      </c>
      <c r="Y766" s="5" t="s">
        <v>2467</v>
      </c>
      <c r="Z766" s="6" t="s">
        <v>2468</v>
      </c>
      <c r="AA766" s="6" t="s">
        <v>44</v>
      </c>
      <c r="AB766" s="13"/>
      <c r="AC766" s="13"/>
      <c r="AD766" s="13"/>
    </row>
    <row r="767" customFormat="false" ht="15.75" hidden="false" customHeight="false" outlineLevel="0" collapsed="false">
      <c r="A767" s="5"/>
      <c r="B767" s="5"/>
      <c r="C767" s="5"/>
      <c r="D767" s="5"/>
      <c r="E767" s="5"/>
      <c r="F767" s="5"/>
      <c r="G767" s="5"/>
      <c r="H767" s="5"/>
      <c r="I767" s="5"/>
      <c r="J767" s="5"/>
      <c r="K767" s="5"/>
      <c r="L767" s="5"/>
      <c r="M767" s="5"/>
      <c r="N767" s="5"/>
      <c r="O767" s="5"/>
      <c r="P767" s="5"/>
      <c r="Q767" s="5"/>
      <c r="R767" s="5"/>
      <c r="S767" s="5" t="s">
        <v>2469</v>
      </c>
      <c r="T767" s="5" t="s">
        <v>2470</v>
      </c>
      <c r="U767" s="5" t="s">
        <v>2470</v>
      </c>
      <c r="V767" s="5" t="s">
        <v>2470</v>
      </c>
      <c r="W767" s="5" t="s">
        <v>2470</v>
      </c>
      <c r="X767" s="5" t="s">
        <v>2470</v>
      </c>
      <c r="Y767" s="5" t="s">
        <v>2470</v>
      </c>
      <c r="Z767" s="6" t="s">
        <v>2471</v>
      </c>
      <c r="AA767" s="6" t="s">
        <v>375</v>
      </c>
      <c r="AB767" s="13"/>
      <c r="AC767" s="13"/>
      <c r="AD767" s="13"/>
    </row>
    <row r="768" customFormat="false" ht="15.75" hidden="false" customHeight="false" outlineLevel="0" collapsed="false">
      <c r="A768" s="5"/>
      <c r="B768" s="5"/>
      <c r="C768" s="5"/>
      <c r="D768" s="5"/>
      <c r="E768" s="5"/>
      <c r="F768" s="5"/>
      <c r="G768" s="5"/>
      <c r="H768" s="5"/>
      <c r="I768" s="5"/>
      <c r="J768" s="5"/>
      <c r="K768" s="5"/>
      <c r="L768" s="5"/>
      <c r="M768" s="5"/>
      <c r="N768" s="5"/>
      <c r="O768" s="5"/>
      <c r="P768" s="5"/>
      <c r="Q768" s="5"/>
      <c r="R768" s="5"/>
      <c r="S768" s="5"/>
      <c r="T768" s="5" t="s">
        <v>2470</v>
      </c>
      <c r="U768" s="5" t="s">
        <v>2470</v>
      </c>
      <c r="V768" s="5" t="s">
        <v>2470</v>
      </c>
      <c r="W768" s="5" t="s">
        <v>2470</v>
      </c>
      <c r="X768" s="5" t="s">
        <v>2470</v>
      </c>
      <c r="Y768" s="5" t="s">
        <v>2470</v>
      </c>
      <c r="Z768" s="6" t="s">
        <v>2472</v>
      </c>
      <c r="AA768" s="6" t="s">
        <v>75</v>
      </c>
      <c r="AB768" s="13"/>
      <c r="AC768" s="13"/>
      <c r="AD768" s="13"/>
    </row>
    <row r="769" customFormat="false" ht="15.75" hidden="false" customHeight="false" outlineLevel="0" collapsed="false">
      <c r="A769" s="5"/>
      <c r="B769" s="5"/>
      <c r="C769" s="5"/>
      <c r="D769" s="5"/>
      <c r="E769" s="5"/>
      <c r="F769" s="5"/>
      <c r="G769" s="5"/>
      <c r="H769" s="5"/>
      <c r="I769" s="5"/>
      <c r="J769" s="5"/>
      <c r="K769" s="5"/>
      <c r="L769" s="5"/>
      <c r="M769" s="5"/>
      <c r="N769" s="5"/>
      <c r="O769" s="5"/>
      <c r="P769" s="5"/>
      <c r="Q769" s="5"/>
      <c r="R769" s="5"/>
      <c r="S769" s="5"/>
      <c r="T769" s="5" t="s">
        <v>2470</v>
      </c>
      <c r="U769" s="5" t="s">
        <v>2470</v>
      </c>
      <c r="V769" s="5" t="s">
        <v>2470</v>
      </c>
      <c r="W769" s="5" t="s">
        <v>2470</v>
      </c>
      <c r="X769" s="5" t="s">
        <v>2470</v>
      </c>
      <c r="Y769" s="5" t="s">
        <v>2470</v>
      </c>
      <c r="Z769" s="6" t="s">
        <v>2473</v>
      </c>
      <c r="AA769" s="6" t="s">
        <v>125</v>
      </c>
      <c r="AB769" s="13"/>
      <c r="AC769" s="13"/>
      <c r="AD769" s="13"/>
    </row>
    <row r="770" customFormat="false" ht="15.75" hidden="false" customHeight="false" outlineLevel="0" collapsed="false">
      <c r="A770" s="5"/>
      <c r="B770" s="5"/>
      <c r="C770" s="5"/>
      <c r="D770" s="5"/>
      <c r="E770" s="5"/>
      <c r="F770" s="5"/>
      <c r="G770" s="5"/>
      <c r="H770" s="5"/>
      <c r="I770" s="5"/>
      <c r="J770" s="5"/>
      <c r="K770" s="5"/>
      <c r="L770" s="5"/>
      <c r="M770" s="5"/>
      <c r="N770" s="5"/>
      <c r="O770" s="5"/>
      <c r="P770" s="5"/>
      <c r="Q770" s="5"/>
      <c r="R770" s="5"/>
      <c r="S770" s="5"/>
      <c r="T770" s="5" t="s">
        <v>2470</v>
      </c>
      <c r="U770" s="5" t="s">
        <v>2470</v>
      </c>
      <c r="V770" s="5" t="s">
        <v>2470</v>
      </c>
      <c r="W770" s="5" t="s">
        <v>2470</v>
      </c>
      <c r="X770" s="5" t="s">
        <v>2470</v>
      </c>
      <c r="Y770" s="5" t="s">
        <v>2470</v>
      </c>
      <c r="Z770" s="6" t="s">
        <v>2474</v>
      </c>
      <c r="AA770" s="6" t="s">
        <v>44</v>
      </c>
      <c r="AB770" s="13"/>
      <c r="AC770" s="13"/>
      <c r="AD770" s="13"/>
    </row>
    <row r="771" customFormat="false" ht="15.75" hidden="false" customHeight="false" outlineLevel="0" collapsed="false">
      <c r="A771" s="5"/>
      <c r="B771" s="5"/>
      <c r="C771" s="5"/>
      <c r="D771" s="5"/>
      <c r="E771" s="5"/>
      <c r="F771" s="5"/>
      <c r="G771" s="5"/>
      <c r="H771" s="5"/>
      <c r="I771" s="5"/>
      <c r="J771" s="5"/>
      <c r="K771" s="5"/>
      <c r="L771" s="5"/>
      <c r="M771" s="5"/>
      <c r="N771" s="5"/>
      <c r="O771" s="5"/>
      <c r="P771" s="5"/>
      <c r="Q771" s="5"/>
      <c r="R771" s="5"/>
      <c r="S771" s="5"/>
      <c r="T771" s="5" t="s">
        <v>2475</v>
      </c>
      <c r="U771" s="5" t="s">
        <v>2476</v>
      </c>
      <c r="V771" s="5" t="s">
        <v>2476</v>
      </c>
      <c r="W771" s="5" t="s">
        <v>2476</v>
      </c>
      <c r="X771" s="5" t="s">
        <v>2476</v>
      </c>
      <c r="Y771" s="5" t="s">
        <v>2476</v>
      </c>
      <c r="Z771" s="6" t="s">
        <v>2477</v>
      </c>
      <c r="AA771" s="6" t="s">
        <v>44</v>
      </c>
      <c r="AB771" s="13"/>
      <c r="AC771" s="13"/>
      <c r="AD771" s="13"/>
    </row>
    <row r="772" customFormat="false" ht="15.75" hidden="false" customHeight="false" outlineLevel="0" collapsed="false">
      <c r="A772" s="5"/>
      <c r="B772" s="5"/>
      <c r="C772" s="5"/>
      <c r="D772" s="5"/>
      <c r="E772" s="5"/>
      <c r="F772" s="5"/>
      <c r="G772" s="5"/>
      <c r="H772" s="5"/>
      <c r="I772" s="5"/>
      <c r="J772" s="5"/>
      <c r="K772" s="5"/>
      <c r="L772" s="5"/>
      <c r="M772" s="5"/>
      <c r="N772" s="5"/>
      <c r="O772" s="5"/>
      <c r="P772" s="5"/>
      <c r="Q772" s="5"/>
      <c r="R772" s="5"/>
      <c r="S772" s="5"/>
      <c r="T772" s="5" t="s">
        <v>2478</v>
      </c>
      <c r="U772" s="5" t="s">
        <v>2479</v>
      </c>
      <c r="V772" s="5" t="s">
        <v>2479</v>
      </c>
      <c r="W772" s="5" t="s">
        <v>2479</v>
      </c>
      <c r="X772" s="5" t="s">
        <v>2479</v>
      </c>
      <c r="Y772" s="5" t="s">
        <v>2479</v>
      </c>
      <c r="Z772" s="6" t="s">
        <v>2480</v>
      </c>
      <c r="AA772" s="6" t="s">
        <v>90</v>
      </c>
      <c r="AB772" s="13"/>
      <c r="AC772" s="13"/>
      <c r="AD772" s="13"/>
    </row>
    <row r="773" customFormat="false" ht="15.75" hidden="false" customHeight="false" outlineLevel="0" collapsed="false">
      <c r="A773" s="5"/>
      <c r="B773" s="5"/>
      <c r="C773" s="5"/>
      <c r="D773" s="5"/>
      <c r="E773" s="5"/>
      <c r="F773" s="5"/>
      <c r="G773" s="5"/>
      <c r="H773" s="5"/>
      <c r="I773" s="5"/>
      <c r="J773" s="5"/>
      <c r="K773" s="5"/>
      <c r="L773" s="5"/>
      <c r="M773" s="5"/>
      <c r="N773" s="5"/>
      <c r="O773" s="5"/>
      <c r="P773" s="5"/>
      <c r="Q773" s="5"/>
      <c r="R773" s="5"/>
      <c r="S773" s="5"/>
      <c r="T773" s="5" t="s">
        <v>2481</v>
      </c>
      <c r="U773" s="5" t="s">
        <v>2482</v>
      </c>
      <c r="V773" s="5" t="s">
        <v>2482</v>
      </c>
      <c r="W773" s="5" t="s">
        <v>2482</v>
      </c>
      <c r="X773" s="5" t="s">
        <v>2482</v>
      </c>
      <c r="Y773" s="5" t="s">
        <v>2482</v>
      </c>
      <c r="Z773" s="6" t="s">
        <v>2483</v>
      </c>
      <c r="AA773" s="6" t="s">
        <v>44</v>
      </c>
      <c r="AB773" s="13"/>
      <c r="AC773" s="13"/>
      <c r="AD773" s="13"/>
    </row>
    <row r="774" customFormat="false" ht="15.75" hidden="false" customHeight="false" outlineLevel="0" collapsed="false">
      <c r="A774" s="5"/>
      <c r="B774" s="5"/>
      <c r="C774" s="5"/>
      <c r="D774" s="5"/>
      <c r="E774" s="5"/>
      <c r="F774" s="5"/>
      <c r="G774" s="5"/>
      <c r="H774" s="5"/>
      <c r="I774" s="5"/>
      <c r="J774" s="5"/>
      <c r="K774" s="5"/>
      <c r="L774" s="5"/>
      <c r="M774" s="5"/>
      <c r="N774" s="5"/>
      <c r="O774" s="5"/>
      <c r="P774" s="5"/>
      <c r="Q774" s="5"/>
      <c r="R774" s="5"/>
      <c r="S774" s="5"/>
      <c r="T774" s="5" t="s">
        <v>2484</v>
      </c>
      <c r="U774" s="5" t="s">
        <v>2485</v>
      </c>
      <c r="V774" s="5" t="s">
        <v>2485</v>
      </c>
      <c r="W774" s="5" t="s">
        <v>2486</v>
      </c>
      <c r="X774" s="5" t="s">
        <v>2487</v>
      </c>
      <c r="Y774" s="5" t="s">
        <v>2487</v>
      </c>
      <c r="Z774" s="6" t="s">
        <v>2488</v>
      </c>
      <c r="AA774" s="6" t="s">
        <v>2489</v>
      </c>
      <c r="AB774" s="13"/>
      <c r="AC774" s="13"/>
      <c r="AD774" s="13"/>
    </row>
    <row r="775" customFormat="false" ht="15.75" hidden="false" customHeight="false" outlineLevel="0" collapsed="false">
      <c r="A775" s="5"/>
      <c r="B775" s="5"/>
      <c r="C775" s="5"/>
      <c r="D775" s="5"/>
      <c r="E775" s="5"/>
      <c r="F775" s="5"/>
      <c r="G775" s="5"/>
      <c r="H775" s="5"/>
      <c r="I775" s="5"/>
      <c r="J775" s="5"/>
      <c r="K775" s="5"/>
      <c r="L775" s="5"/>
      <c r="M775" s="5"/>
      <c r="N775" s="5"/>
      <c r="O775" s="5"/>
      <c r="P775" s="5"/>
      <c r="Q775" s="5"/>
      <c r="R775" s="5"/>
      <c r="S775" s="5"/>
      <c r="T775" s="5"/>
      <c r="U775" s="5"/>
      <c r="V775" s="5"/>
      <c r="W775" s="5" t="s">
        <v>2486</v>
      </c>
      <c r="X775" s="5" t="s">
        <v>2487</v>
      </c>
      <c r="Y775" s="5" t="s">
        <v>2487</v>
      </c>
      <c r="Z775" s="6" t="s">
        <v>2490</v>
      </c>
      <c r="AA775" s="6" t="s">
        <v>90</v>
      </c>
      <c r="AB775" s="13"/>
      <c r="AC775" s="13"/>
      <c r="AD775" s="13"/>
    </row>
    <row r="776" customFormat="false" ht="15.75" hidden="false" customHeight="false" outlineLevel="0" collapsed="false">
      <c r="A776" s="5"/>
      <c r="B776" s="5"/>
      <c r="C776" s="5"/>
      <c r="D776" s="5"/>
      <c r="E776" s="5"/>
      <c r="F776" s="5"/>
      <c r="G776" s="5"/>
      <c r="H776" s="5"/>
      <c r="I776" s="5"/>
      <c r="J776" s="5"/>
      <c r="K776" s="5"/>
      <c r="L776" s="5"/>
      <c r="M776" s="5"/>
      <c r="N776" s="5"/>
      <c r="O776" s="5"/>
      <c r="P776" s="5"/>
      <c r="Q776" s="5"/>
      <c r="R776" s="5"/>
      <c r="S776" s="5"/>
      <c r="T776" s="5"/>
      <c r="U776" s="5"/>
      <c r="V776" s="5"/>
      <c r="W776" s="5" t="s">
        <v>2491</v>
      </c>
      <c r="X776" s="5" t="s">
        <v>2492</v>
      </c>
      <c r="Y776" s="5" t="s">
        <v>2492</v>
      </c>
      <c r="Z776" s="6" t="s">
        <v>2493</v>
      </c>
      <c r="AA776" s="6" t="s">
        <v>98</v>
      </c>
      <c r="AB776" s="13"/>
      <c r="AC776" s="13"/>
      <c r="AD776" s="13"/>
    </row>
    <row r="777" customFormat="false" ht="15.75" hidden="false" customHeight="false" outlineLevel="0" collapsed="false">
      <c r="A777" s="5"/>
      <c r="B777" s="5"/>
      <c r="C777" s="5"/>
      <c r="D777" s="5"/>
      <c r="E777" s="5"/>
      <c r="F777" s="5"/>
      <c r="G777" s="5"/>
      <c r="H777" s="5"/>
      <c r="I777" s="5"/>
      <c r="J777" s="5"/>
      <c r="K777" s="5"/>
      <c r="L777" s="5"/>
      <c r="M777" s="5"/>
      <c r="N777" s="5"/>
      <c r="O777" s="5"/>
      <c r="P777" s="5"/>
      <c r="Q777" s="5"/>
      <c r="R777" s="5"/>
      <c r="S777" s="5"/>
      <c r="T777" s="5" t="s">
        <v>2494</v>
      </c>
      <c r="U777" s="5" t="s">
        <v>2495</v>
      </c>
      <c r="V777" s="5" t="s">
        <v>2495</v>
      </c>
      <c r="W777" s="5" t="s">
        <v>2495</v>
      </c>
      <c r="X777" s="5" t="s">
        <v>2495</v>
      </c>
      <c r="Y777" s="5" t="s">
        <v>2495</v>
      </c>
      <c r="Z777" s="6" t="s">
        <v>2496</v>
      </c>
      <c r="AA777" s="6" t="s">
        <v>638</v>
      </c>
      <c r="AB777" s="13"/>
      <c r="AC777" s="13"/>
      <c r="AD777" s="13"/>
    </row>
    <row r="778" customFormat="false" ht="15.75" hidden="false" customHeight="false" outlineLevel="0" collapsed="false">
      <c r="A778" s="5"/>
      <c r="B778" s="5"/>
      <c r="C778" s="5"/>
      <c r="D778" s="5"/>
      <c r="E778" s="5"/>
      <c r="F778" s="5"/>
      <c r="G778" s="5"/>
      <c r="H778" s="5"/>
      <c r="I778" s="5"/>
      <c r="J778" s="5"/>
      <c r="K778" s="5"/>
      <c r="L778" s="5"/>
      <c r="M778" s="5"/>
      <c r="N778" s="5"/>
      <c r="O778" s="5"/>
      <c r="P778" s="5"/>
      <c r="Q778" s="5"/>
      <c r="R778" s="5"/>
      <c r="S778" s="5"/>
      <c r="T778" s="5"/>
      <c r="U778" s="5" t="s">
        <v>2495</v>
      </c>
      <c r="V778" s="5" t="s">
        <v>2495</v>
      </c>
      <c r="W778" s="5" t="s">
        <v>2495</v>
      </c>
      <c r="X778" s="5" t="s">
        <v>2495</v>
      </c>
      <c r="Y778" s="5" t="s">
        <v>2495</v>
      </c>
      <c r="Z778" s="6" t="s">
        <v>2497</v>
      </c>
      <c r="AA778" s="6" t="s">
        <v>638</v>
      </c>
      <c r="AB778" s="13"/>
      <c r="AC778" s="13"/>
      <c r="AD778" s="13"/>
    </row>
    <row r="779" customFormat="false" ht="15.75" hidden="false" customHeight="false" outlineLevel="0" collapsed="false">
      <c r="A779" s="5"/>
      <c r="B779" s="5"/>
      <c r="C779" s="5"/>
      <c r="D779" s="5"/>
      <c r="E779" s="5"/>
      <c r="F779" s="5"/>
      <c r="G779" s="5"/>
      <c r="H779" s="5"/>
      <c r="I779" s="5"/>
      <c r="J779" s="5"/>
      <c r="K779" s="5"/>
      <c r="L779" s="5"/>
      <c r="M779" s="5"/>
      <c r="N779" s="5"/>
      <c r="O779" s="5"/>
      <c r="P779" s="5"/>
      <c r="Q779" s="5"/>
      <c r="R779" s="5"/>
      <c r="S779" s="5"/>
      <c r="T779" s="5" t="s">
        <v>2498</v>
      </c>
      <c r="U779" s="5" t="s">
        <v>2499</v>
      </c>
      <c r="V779" s="5" t="s">
        <v>2500</v>
      </c>
      <c r="W779" s="5" t="s">
        <v>2500</v>
      </c>
      <c r="X779" s="5" t="s">
        <v>2500</v>
      </c>
      <c r="Y779" s="5" t="s">
        <v>2500</v>
      </c>
      <c r="Z779" s="6" t="s">
        <v>2501</v>
      </c>
      <c r="AA779" s="6" t="s">
        <v>194</v>
      </c>
      <c r="AB779" s="13"/>
      <c r="AC779" s="13"/>
      <c r="AD779" s="13"/>
    </row>
    <row r="780" customFormat="false" ht="15.75" hidden="false" customHeight="false" outlineLevel="0" collapsed="false">
      <c r="A780" s="5"/>
      <c r="B780" s="5"/>
      <c r="C780" s="5"/>
      <c r="D780" s="5"/>
      <c r="E780" s="5"/>
      <c r="F780" s="5"/>
      <c r="G780" s="5"/>
      <c r="H780" s="5"/>
      <c r="I780" s="5"/>
      <c r="J780" s="5"/>
      <c r="K780" s="5"/>
      <c r="L780" s="5"/>
      <c r="M780" s="5"/>
      <c r="N780" s="5"/>
      <c r="O780" s="5"/>
      <c r="P780" s="5"/>
      <c r="Q780" s="5"/>
      <c r="R780" s="5"/>
      <c r="S780" s="5"/>
      <c r="T780" s="5"/>
      <c r="U780" s="5"/>
      <c r="V780" s="5" t="s">
        <v>2500</v>
      </c>
      <c r="W780" s="5" t="s">
        <v>2500</v>
      </c>
      <c r="X780" s="5" t="s">
        <v>2500</v>
      </c>
      <c r="Y780" s="5" t="s">
        <v>2500</v>
      </c>
      <c r="Z780" s="6" t="s">
        <v>2502</v>
      </c>
      <c r="AA780" s="6" t="s">
        <v>144</v>
      </c>
      <c r="AB780" s="13"/>
      <c r="AC780" s="13"/>
      <c r="AD780" s="13"/>
    </row>
    <row r="781" customFormat="false" ht="15.75" hidden="false" customHeight="false" outlineLevel="0" collapsed="false">
      <c r="A781" s="5"/>
      <c r="B781" s="5"/>
      <c r="C781" s="5"/>
      <c r="D781" s="5"/>
      <c r="E781" s="5"/>
      <c r="F781" s="5"/>
      <c r="G781" s="5"/>
      <c r="H781" s="5"/>
      <c r="I781" s="5"/>
      <c r="J781" s="5"/>
      <c r="K781" s="5"/>
      <c r="L781" s="5"/>
      <c r="M781" s="5"/>
      <c r="N781" s="5"/>
      <c r="O781" s="5"/>
      <c r="P781" s="5"/>
      <c r="Q781" s="5"/>
      <c r="R781" s="5"/>
      <c r="S781" s="5"/>
      <c r="T781" s="5"/>
      <c r="U781" s="5"/>
      <c r="V781" s="5" t="s">
        <v>2503</v>
      </c>
      <c r="W781" s="5" t="s">
        <v>2504</v>
      </c>
      <c r="X781" s="5" t="s">
        <v>2504</v>
      </c>
      <c r="Y781" s="5" t="s">
        <v>2504</v>
      </c>
      <c r="Z781" s="6" t="s">
        <v>2505</v>
      </c>
      <c r="AA781" s="6" t="s">
        <v>1567</v>
      </c>
      <c r="AB781" s="13"/>
      <c r="AC781" s="13"/>
      <c r="AD781" s="13"/>
    </row>
    <row r="782" customFormat="false" ht="15.75" hidden="false" customHeight="false" outlineLevel="0" collapsed="false">
      <c r="A782" s="5"/>
      <c r="B782" s="5"/>
      <c r="C782" s="5"/>
      <c r="D782" s="5"/>
      <c r="E782" s="5"/>
      <c r="F782" s="5"/>
      <c r="G782" s="5"/>
      <c r="H782" s="5"/>
      <c r="I782" s="5"/>
      <c r="J782" s="5"/>
      <c r="K782" s="5"/>
      <c r="L782" s="5"/>
      <c r="M782" s="5"/>
      <c r="N782" s="5"/>
      <c r="O782" s="5"/>
      <c r="P782" s="5"/>
      <c r="Q782" s="5"/>
      <c r="R782" s="5"/>
      <c r="S782" s="5"/>
      <c r="T782" s="5" t="s">
        <v>2506</v>
      </c>
      <c r="U782" s="5" t="s">
        <v>2507</v>
      </c>
      <c r="V782" s="5" t="s">
        <v>2508</v>
      </c>
      <c r="W782" s="5" t="s">
        <v>2509</v>
      </c>
      <c r="X782" s="5" t="s">
        <v>2510</v>
      </c>
      <c r="Y782" s="5" t="s">
        <v>2511</v>
      </c>
      <c r="Z782" s="6" t="s">
        <v>2512</v>
      </c>
      <c r="AA782" s="6" t="s">
        <v>33</v>
      </c>
      <c r="AB782" s="13"/>
      <c r="AC782" s="13"/>
      <c r="AD782" s="13"/>
    </row>
    <row r="783" customFormat="false" ht="15.75" hidden="false" customHeight="false" outlineLevel="0" collapsed="false">
      <c r="A783" s="5"/>
      <c r="B783" s="5"/>
      <c r="C783" s="5"/>
      <c r="D783" s="5"/>
      <c r="E783" s="5"/>
      <c r="F783" s="5"/>
      <c r="G783" s="5"/>
      <c r="H783" s="5"/>
      <c r="I783" s="5"/>
      <c r="J783" s="5"/>
      <c r="K783" s="5"/>
      <c r="L783" s="5"/>
      <c r="M783" s="5"/>
      <c r="N783" s="5"/>
      <c r="O783" s="5"/>
      <c r="P783" s="5"/>
      <c r="Q783" s="5"/>
      <c r="R783" s="5"/>
      <c r="S783" s="5"/>
      <c r="T783" s="5" t="s">
        <v>2513</v>
      </c>
      <c r="U783" s="5" t="s">
        <v>2514</v>
      </c>
      <c r="V783" s="5" t="s">
        <v>2515</v>
      </c>
      <c r="W783" s="5" t="s">
        <v>2516</v>
      </c>
      <c r="X783" s="5" t="s">
        <v>2516</v>
      </c>
      <c r="Y783" s="5" t="s">
        <v>2516</v>
      </c>
      <c r="Z783" s="6" t="s">
        <v>2517</v>
      </c>
      <c r="AA783" s="6" t="s">
        <v>44</v>
      </c>
      <c r="AB783" s="13"/>
      <c r="AC783" s="13"/>
      <c r="AD783" s="13"/>
    </row>
    <row r="784" customFormat="false" ht="15.75" hidden="false" customHeight="false" outlineLevel="0" collapsed="false">
      <c r="A784" s="5"/>
      <c r="B784" s="5"/>
      <c r="C784" s="5"/>
      <c r="D784" s="5"/>
      <c r="E784" s="5"/>
      <c r="F784" s="5"/>
      <c r="G784" s="5"/>
      <c r="H784" s="5"/>
      <c r="I784" s="5"/>
      <c r="J784" s="5"/>
      <c r="K784" s="5"/>
      <c r="L784" s="5"/>
      <c r="M784" s="5"/>
      <c r="N784" s="5"/>
      <c r="O784" s="5"/>
      <c r="P784" s="5"/>
      <c r="Q784" s="5"/>
      <c r="R784" s="5"/>
      <c r="S784" s="5"/>
      <c r="T784" s="5" t="s">
        <v>2518</v>
      </c>
      <c r="U784" s="5" t="s">
        <v>2519</v>
      </c>
      <c r="V784" s="5" t="s">
        <v>2520</v>
      </c>
      <c r="W784" s="5" t="s">
        <v>2521</v>
      </c>
      <c r="X784" s="5" t="s">
        <v>2522</v>
      </c>
      <c r="Y784" s="5" t="s">
        <v>2522</v>
      </c>
      <c r="Z784" s="6" t="s">
        <v>2523</v>
      </c>
      <c r="AA784" s="6" t="s">
        <v>44</v>
      </c>
      <c r="AB784" s="13"/>
      <c r="AC784" s="13"/>
      <c r="AD784" s="13"/>
    </row>
    <row r="785" customFormat="false" ht="15.75" hidden="false" customHeight="false" outlineLevel="0" collapsed="false">
      <c r="A785" s="5"/>
      <c r="B785" s="5"/>
      <c r="C785" s="5"/>
      <c r="D785" s="5"/>
      <c r="E785" s="5"/>
      <c r="F785" s="5"/>
      <c r="G785" s="5"/>
      <c r="H785" s="5"/>
      <c r="I785" s="5"/>
      <c r="J785" s="5"/>
      <c r="K785" s="5"/>
      <c r="L785" s="5"/>
      <c r="M785" s="5"/>
      <c r="N785" s="5"/>
      <c r="O785" s="5"/>
      <c r="P785" s="5"/>
      <c r="Q785" s="5"/>
      <c r="R785" s="5"/>
      <c r="S785" s="5"/>
      <c r="T785" s="5" t="s">
        <v>2524</v>
      </c>
      <c r="U785" s="5" t="s">
        <v>2525</v>
      </c>
      <c r="V785" s="5" t="s">
        <v>2525</v>
      </c>
      <c r="W785" s="5" t="s">
        <v>2525</v>
      </c>
      <c r="X785" s="5" t="s">
        <v>2525</v>
      </c>
      <c r="Y785" s="5" t="s">
        <v>2525</v>
      </c>
      <c r="Z785" s="6" t="s">
        <v>2526</v>
      </c>
      <c r="AA785" s="6" t="s">
        <v>2489</v>
      </c>
      <c r="AB785" s="13"/>
      <c r="AC785" s="13"/>
      <c r="AD785" s="13"/>
    </row>
    <row r="786" customFormat="false" ht="15.75" hidden="false" customHeight="false" outlineLevel="0" collapsed="false">
      <c r="A786" s="5"/>
      <c r="B786" s="5"/>
      <c r="C786" s="5"/>
      <c r="D786" s="5"/>
      <c r="E786" s="5"/>
      <c r="F786" s="5"/>
      <c r="G786" s="5"/>
      <c r="H786" s="5"/>
      <c r="I786" s="5"/>
      <c r="J786" s="5"/>
      <c r="K786" s="5"/>
      <c r="L786" s="5"/>
      <c r="M786" s="5"/>
      <c r="N786" s="5"/>
      <c r="O786" s="5"/>
      <c r="P786" s="5"/>
      <c r="Q786" s="5"/>
      <c r="R786" s="5"/>
      <c r="S786" s="5"/>
      <c r="T786" s="5"/>
      <c r="U786" s="5" t="s">
        <v>2525</v>
      </c>
      <c r="V786" s="5" t="s">
        <v>2525</v>
      </c>
      <c r="W786" s="5" t="s">
        <v>2525</v>
      </c>
      <c r="X786" s="5" t="s">
        <v>2525</v>
      </c>
      <c r="Y786" s="5" t="s">
        <v>2525</v>
      </c>
      <c r="Z786" s="6" t="s">
        <v>2527</v>
      </c>
      <c r="AA786" s="6" t="s">
        <v>44</v>
      </c>
      <c r="AB786" s="13"/>
      <c r="AC786" s="13"/>
      <c r="AD786" s="13"/>
    </row>
    <row r="787" customFormat="false" ht="15.75" hidden="false" customHeight="false" outlineLevel="0" collapsed="false">
      <c r="A787" s="5"/>
      <c r="B787" s="5"/>
      <c r="C787" s="5"/>
      <c r="D787" s="5"/>
      <c r="E787" s="5"/>
      <c r="F787" s="5"/>
      <c r="G787" s="5"/>
      <c r="H787" s="5"/>
      <c r="I787" s="5"/>
      <c r="J787" s="5"/>
      <c r="K787" s="5"/>
      <c r="L787" s="5"/>
      <c r="M787" s="5"/>
      <c r="N787" s="5"/>
      <c r="O787" s="5"/>
      <c r="P787" s="5"/>
      <c r="Q787" s="5"/>
      <c r="R787" s="5"/>
      <c r="S787" s="5"/>
      <c r="T787" s="5"/>
      <c r="U787" s="5" t="s">
        <v>2528</v>
      </c>
      <c r="V787" s="5" t="s">
        <v>2529</v>
      </c>
      <c r="W787" s="5" t="s">
        <v>2529</v>
      </c>
      <c r="X787" s="5" t="s">
        <v>2529</v>
      </c>
      <c r="Y787" s="5" t="s">
        <v>2529</v>
      </c>
      <c r="Z787" s="6" t="s">
        <v>2530</v>
      </c>
      <c r="AA787" s="6" t="s">
        <v>44</v>
      </c>
      <c r="AB787" s="13"/>
      <c r="AC787" s="13"/>
      <c r="AD787" s="13"/>
    </row>
    <row r="788" customFormat="false" ht="15.75" hidden="false" customHeight="false" outlineLevel="0" collapsed="false">
      <c r="A788" s="5"/>
      <c r="B788" s="5"/>
      <c r="C788" s="5"/>
      <c r="D788" s="5"/>
      <c r="E788" s="5"/>
      <c r="F788" s="5"/>
      <c r="G788" s="5"/>
      <c r="H788" s="5"/>
      <c r="I788" s="5"/>
      <c r="J788" s="5"/>
      <c r="K788" s="5"/>
      <c r="L788" s="5"/>
      <c r="M788" s="5"/>
      <c r="N788" s="5"/>
      <c r="O788" s="5"/>
      <c r="P788" s="5"/>
      <c r="Q788" s="5"/>
      <c r="R788" s="5"/>
      <c r="S788" s="5"/>
      <c r="T788" s="5"/>
      <c r="U788" s="5" t="s">
        <v>2531</v>
      </c>
      <c r="V788" s="5" t="s">
        <v>2532</v>
      </c>
      <c r="W788" s="5" t="s">
        <v>2532</v>
      </c>
      <c r="X788" s="5" t="s">
        <v>2532</v>
      </c>
      <c r="Y788" s="5" t="s">
        <v>2532</v>
      </c>
      <c r="Z788" s="6" t="s">
        <v>2533</v>
      </c>
      <c r="AA788" s="6" t="s">
        <v>201</v>
      </c>
      <c r="AB788" s="13"/>
      <c r="AC788" s="13"/>
      <c r="AD788" s="13"/>
    </row>
    <row r="789" customFormat="false" ht="15.75" hidden="false" customHeight="false" outlineLevel="0" collapsed="false">
      <c r="A789" s="5"/>
      <c r="B789" s="5"/>
      <c r="C789" s="5"/>
      <c r="D789" s="5"/>
      <c r="E789" s="5"/>
      <c r="F789" s="5"/>
      <c r="G789" s="5"/>
      <c r="H789" s="5"/>
      <c r="I789" s="5"/>
      <c r="J789" s="5"/>
      <c r="K789" s="5"/>
      <c r="L789" s="5"/>
      <c r="M789" s="5"/>
      <c r="N789" s="5"/>
      <c r="O789" s="5"/>
      <c r="P789" s="5"/>
      <c r="Q789" s="5"/>
      <c r="R789" s="5"/>
      <c r="S789" s="5"/>
      <c r="T789" s="5"/>
      <c r="U789" s="5" t="s">
        <v>2531</v>
      </c>
      <c r="V789" s="5" t="s">
        <v>2532</v>
      </c>
      <c r="W789" s="5" t="s">
        <v>2532</v>
      </c>
      <c r="X789" s="5" t="s">
        <v>2532</v>
      </c>
      <c r="Y789" s="5" t="s">
        <v>2532</v>
      </c>
      <c r="Z789" s="6" t="s">
        <v>2534</v>
      </c>
      <c r="AA789" s="6" t="s">
        <v>98</v>
      </c>
      <c r="AB789" s="13"/>
      <c r="AC789" s="13"/>
      <c r="AD789" s="13"/>
    </row>
    <row r="790" customFormat="false" ht="15.75" hidden="false" customHeight="false" outlineLevel="0" collapsed="false">
      <c r="A790" s="5"/>
      <c r="B790" s="5"/>
      <c r="C790" s="5"/>
      <c r="D790" s="5"/>
      <c r="E790" s="5"/>
      <c r="F790" s="5"/>
      <c r="G790" s="5"/>
      <c r="H790" s="5"/>
      <c r="I790" s="5"/>
      <c r="J790" s="5"/>
      <c r="K790" s="5"/>
      <c r="L790" s="5"/>
      <c r="M790" s="5"/>
      <c r="N790" s="5"/>
      <c r="O790" s="5"/>
      <c r="P790" s="5"/>
      <c r="Q790" s="5"/>
      <c r="R790" s="5"/>
      <c r="S790" s="5"/>
      <c r="T790" s="5"/>
      <c r="U790" s="5" t="s">
        <v>2535</v>
      </c>
      <c r="V790" s="5" t="s">
        <v>2536</v>
      </c>
      <c r="W790" s="5" t="s">
        <v>2537</v>
      </c>
      <c r="X790" s="5" t="s">
        <v>2537</v>
      </c>
      <c r="Y790" s="5" t="s">
        <v>2537</v>
      </c>
      <c r="Z790" s="6" t="s">
        <v>2538</v>
      </c>
      <c r="AA790" s="6" t="s">
        <v>44</v>
      </c>
      <c r="AB790" s="13"/>
      <c r="AC790" s="13"/>
      <c r="AD790" s="13"/>
    </row>
    <row r="791" customFormat="false" ht="15.75" hidden="false" customHeight="false" outlineLevel="0" collapsed="false">
      <c r="A791" s="5"/>
      <c r="B791" s="5"/>
      <c r="C791" s="5"/>
      <c r="D791" s="5"/>
      <c r="E791" s="5"/>
      <c r="F791" s="5"/>
      <c r="G791" s="5"/>
      <c r="H791" s="5"/>
      <c r="I791" s="5"/>
      <c r="J791" s="5"/>
      <c r="K791" s="5"/>
      <c r="L791" s="5"/>
      <c r="M791" s="5"/>
      <c r="N791" s="5"/>
      <c r="O791" s="5"/>
      <c r="P791" s="5"/>
      <c r="Q791" s="5"/>
      <c r="R791" s="5"/>
      <c r="S791" s="5"/>
      <c r="T791" s="5"/>
      <c r="U791" s="5"/>
      <c r="V791" s="5" t="s">
        <v>2539</v>
      </c>
      <c r="W791" s="5" t="s">
        <v>2540</v>
      </c>
      <c r="X791" s="5" t="s">
        <v>2541</v>
      </c>
      <c r="Y791" s="5" t="s">
        <v>2541</v>
      </c>
      <c r="Z791" s="6" t="s">
        <v>2542</v>
      </c>
      <c r="AA791" s="6" t="s">
        <v>44</v>
      </c>
      <c r="AB791" s="13"/>
      <c r="AC791" s="13"/>
      <c r="AD791" s="13"/>
    </row>
    <row r="792" customFormat="false" ht="15.75" hidden="false" customHeight="false" outlineLevel="0" collapsed="false">
      <c r="A792" s="5"/>
      <c r="B792" s="5"/>
      <c r="C792" s="5"/>
      <c r="D792" s="5"/>
      <c r="E792" s="5"/>
      <c r="F792" s="5"/>
      <c r="G792" s="5"/>
      <c r="H792" s="5"/>
      <c r="I792" s="5"/>
      <c r="J792" s="5"/>
      <c r="K792" s="5"/>
      <c r="L792" s="5"/>
      <c r="M792" s="5"/>
      <c r="N792" s="5"/>
      <c r="O792" s="5"/>
      <c r="P792" s="5"/>
      <c r="Q792" s="5"/>
      <c r="R792" s="5"/>
      <c r="S792" s="5" t="s">
        <v>2543</v>
      </c>
      <c r="T792" s="5" t="s">
        <v>2544</v>
      </c>
      <c r="U792" s="5" t="s">
        <v>2545</v>
      </c>
      <c r="V792" s="5" t="s">
        <v>2546</v>
      </c>
      <c r="W792" s="5" t="s">
        <v>2547</v>
      </c>
      <c r="X792" s="5" t="s">
        <v>2547</v>
      </c>
      <c r="Y792" s="5" t="s">
        <v>2547</v>
      </c>
      <c r="Z792" s="6" t="s">
        <v>2548</v>
      </c>
      <c r="AA792" s="6" t="s">
        <v>33</v>
      </c>
      <c r="AB792" s="13"/>
      <c r="AC792" s="13"/>
      <c r="AD792" s="13"/>
    </row>
    <row r="793" customFormat="false" ht="15.75" hidden="false" customHeight="false" outlineLevel="0" collapsed="false">
      <c r="A793" s="5"/>
      <c r="B793" s="5"/>
      <c r="C793" s="5"/>
      <c r="D793" s="5"/>
      <c r="E793" s="5"/>
      <c r="F793" s="5"/>
      <c r="G793" s="5"/>
      <c r="H793" s="5"/>
      <c r="I793" s="5"/>
      <c r="J793" s="5"/>
      <c r="K793" s="5"/>
      <c r="L793" s="5"/>
      <c r="M793" s="5"/>
      <c r="N793" s="5"/>
      <c r="O793" s="5"/>
      <c r="P793" s="5"/>
      <c r="Q793" s="5"/>
      <c r="R793" s="5"/>
      <c r="S793" s="5"/>
      <c r="T793" s="5" t="s">
        <v>2549</v>
      </c>
      <c r="U793" s="5" t="s">
        <v>2550</v>
      </c>
      <c r="V793" s="5" t="s">
        <v>2551</v>
      </c>
      <c r="W793" s="5" t="s">
        <v>2551</v>
      </c>
      <c r="X793" s="5" t="s">
        <v>2551</v>
      </c>
      <c r="Y793" s="5" t="s">
        <v>2551</v>
      </c>
      <c r="Z793" s="6" t="s">
        <v>2552</v>
      </c>
      <c r="AA793" s="6" t="s">
        <v>39</v>
      </c>
      <c r="AB793" s="13"/>
      <c r="AC793" s="13"/>
      <c r="AD793" s="13"/>
    </row>
    <row r="794" customFormat="false" ht="15.75" hidden="false" customHeight="false" outlineLevel="0" collapsed="false">
      <c r="A794" s="5"/>
      <c r="B794" s="5"/>
      <c r="C794" s="5"/>
      <c r="D794" s="5"/>
      <c r="E794" s="5"/>
      <c r="F794" s="5"/>
      <c r="G794" s="5"/>
      <c r="H794" s="5"/>
      <c r="I794" s="5"/>
      <c r="J794" s="5"/>
      <c r="K794" s="5"/>
      <c r="L794" s="5"/>
      <c r="M794" s="5"/>
      <c r="N794" s="5"/>
      <c r="O794" s="5"/>
      <c r="P794" s="5"/>
      <c r="Q794" s="5"/>
      <c r="R794" s="5"/>
      <c r="S794" s="5"/>
      <c r="T794" s="5"/>
      <c r="U794" s="5" t="s">
        <v>2553</v>
      </c>
      <c r="V794" s="5" t="s">
        <v>2554</v>
      </c>
      <c r="W794" s="5" t="s">
        <v>2554</v>
      </c>
      <c r="X794" s="5" t="s">
        <v>2555</v>
      </c>
      <c r="Y794" s="5" t="s">
        <v>2556</v>
      </c>
      <c r="Z794" s="6" t="s">
        <v>2557</v>
      </c>
      <c r="AA794" s="6" t="s">
        <v>307</v>
      </c>
      <c r="AB794" s="13"/>
      <c r="AC794" s="13"/>
      <c r="AD794" s="13"/>
    </row>
    <row r="795" customFormat="false" ht="15.75" hidden="false" customHeight="false" outlineLevel="0" collapsed="false">
      <c r="A795" s="5"/>
      <c r="B795" s="5"/>
      <c r="C795" s="5"/>
      <c r="D795" s="5"/>
      <c r="E795" s="5"/>
      <c r="F795" s="5"/>
      <c r="G795" s="5"/>
      <c r="H795" s="5"/>
      <c r="I795" s="5"/>
      <c r="J795" s="5"/>
      <c r="K795" s="5"/>
      <c r="L795" s="5"/>
      <c r="M795" s="5"/>
      <c r="N795" s="5"/>
      <c r="O795" s="5"/>
      <c r="P795" s="5"/>
      <c r="Q795" s="5"/>
      <c r="R795" s="5"/>
      <c r="S795" s="5"/>
      <c r="T795" s="5"/>
      <c r="U795" s="5" t="s">
        <v>2558</v>
      </c>
      <c r="V795" s="5" t="s">
        <v>2559</v>
      </c>
      <c r="W795" s="5" t="s">
        <v>2559</v>
      </c>
      <c r="X795" s="5" t="s">
        <v>2559</v>
      </c>
      <c r="Y795" s="5" t="s">
        <v>2559</v>
      </c>
      <c r="Z795" s="6" t="s">
        <v>2560</v>
      </c>
      <c r="AA795" s="6" t="s">
        <v>287</v>
      </c>
      <c r="AB795" s="13"/>
      <c r="AC795" s="13"/>
      <c r="AD795" s="13"/>
    </row>
    <row r="796" customFormat="false" ht="15.75" hidden="false" customHeight="false" outlineLevel="0" collapsed="false">
      <c r="A796" s="5"/>
      <c r="B796" s="5"/>
      <c r="C796" s="5"/>
      <c r="D796" s="5"/>
      <c r="E796" s="5"/>
      <c r="F796" s="5"/>
      <c r="G796" s="5"/>
      <c r="H796" s="5"/>
      <c r="I796" s="5"/>
      <c r="J796" s="5"/>
      <c r="K796" s="5"/>
      <c r="L796" s="5"/>
      <c r="M796" s="5"/>
      <c r="N796" s="5"/>
      <c r="O796" s="5"/>
      <c r="P796" s="5"/>
      <c r="Q796" s="5"/>
      <c r="R796" s="5"/>
      <c r="S796" s="5"/>
      <c r="T796" s="5" t="s">
        <v>2561</v>
      </c>
      <c r="U796" s="5" t="s">
        <v>2562</v>
      </c>
      <c r="V796" s="5" t="s">
        <v>2563</v>
      </c>
      <c r="W796" s="5" t="s">
        <v>2563</v>
      </c>
      <c r="X796" s="5" t="s">
        <v>2563</v>
      </c>
      <c r="Y796" s="5" t="s">
        <v>2563</v>
      </c>
      <c r="Z796" s="6" t="s">
        <v>2564</v>
      </c>
      <c r="AA796" s="6" t="s">
        <v>112</v>
      </c>
      <c r="AB796" s="13"/>
      <c r="AC796" s="13"/>
      <c r="AD796" s="13"/>
    </row>
    <row r="797" customFormat="false" ht="15.75" hidden="false" customHeight="false" outlineLevel="0" collapsed="false">
      <c r="A797" s="5"/>
      <c r="B797" s="5"/>
      <c r="C797" s="5"/>
      <c r="D797" s="5"/>
      <c r="E797" s="5"/>
      <c r="F797" s="5"/>
      <c r="G797" s="5"/>
      <c r="H797" s="5"/>
      <c r="I797" s="5"/>
      <c r="J797" s="5"/>
      <c r="K797" s="5"/>
      <c r="L797" s="5"/>
      <c r="M797" s="5"/>
      <c r="N797" s="5"/>
      <c r="O797" s="5"/>
      <c r="P797" s="5"/>
      <c r="Q797" s="5"/>
      <c r="R797" s="5"/>
      <c r="S797" s="5"/>
      <c r="T797" s="5" t="s">
        <v>2561</v>
      </c>
      <c r="U797" s="5" t="s">
        <v>2565</v>
      </c>
      <c r="V797" s="5" t="s">
        <v>2566</v>
      </c>
      <c r="W797" s="5" t="s">
        <v>2566</v>
      </c>
      <c r="X797" s="5" t="s">
        <v>2566</v>
      </c>
      <c r="Y797" s="5" t="s">
        <v>2566</v>
      </c>
      <c r="Z797" s="6" t="s">
        <v>2567</v>
      </c>
      <c r="AA797" s="6" t="s">
        <v>112</v>
      </c>
      <c r="AB797" s="13"/>
      <c r="AC797" s="13"/>
      <c r="AD797" s="13"/>
    </row>
    <row r="798" customFormat="false" ht="15.75" hidden="false" customHeight="false" outlineLevel="0" collapsed="false">
      <c r="A798" s="5"/>
      <c r="B798" s="5"/>
      <c r="C798" s="5"/>
      <c r="D798" s="5"/>
      <c r="E798" s="5"/>
      <c r="F798" s="5"/>
      <c r="G798" s="5"/>
      <c r="H798" s="5"/>
      <c r="I798" s="5"/>
      <c r="J798" s="5"/>
      <c r="K798" s="5"/>
      <c r="L798" s="5"/>
      <c r="M798" s="5"/>
      <c r="N798" s="5"/>
      <c r="O798" s="5"/>
      <c r="P798" s="5"/>
      <c r="Q798" s="5"/>
      <c r="R798" s="5"/>
      <c r="S798" s="5"/>
      <c r="T798" s="5" t="s">
        <v>2568</v>
      </c>
      <c r="U798" s="5" t="s">
        <v>2569</v>
      </c>
      <c r="V798" s="5" t="s">
        <v>2570</v>
      </c>
      <c r="W798" s="5" t="s">
        <v>2570</v>
      </c>
      <c r="X798" s="5" t="s">
        <v>2570</v>
      </c>
      <c r="Y798" s="5" t="s">
        <v>2570</v>
      </c>
      <c r="Z798" s="6" t="s">
        <v>2571</v>
      </c>
      <c r="AA798" s="6" t="s">
        <v>44</v>
      </c>
      <c r="AB798" s="13"/>
      <c r="AC798" s="13"/>
      <c r="AD798" s="13"/>
    </row>
    <row r="799" customFormat="false" ht="15.75" hidden="false" customHeight="false" outlineLevel="0" collapsed="false">
      <c r="A799" s="5"/>
      <c r="B799" s="5"/>
      <c r="C799" s="5"/>
      <c r="D799" s="5"/>
      <c r="E799" s="5"/>
      <c r="F799" s="5"/>
      <c r="G799" s="5"/>
      <c r="H799" s="5"/>
      <c r="I799" s="5"/>
      <c r="J799" s="5"/>
      <c r="K799" s="5"/>
      <c r="L799" s="5"/>
      <c r="M799" s="5"/>
      <c r="N799" s="5"/>
      <c r="O799" s="5"/>
      <c r="P799" s="5"/>
      <c r="Q799" s="5"/>
      <c r="R799" s="5"/>
      <c r="S799" s="5"/>
      <c r="T799" s="5"/>
      <c r="U799" s="5"/>
      <c r="V799" s="5" t="s">
        <v>2572</v>
      </c>
      <c r="W799" s="5" t="s">
        <v>2573</v>
      </c>
      <c r="X799" s="5" t="s">
        <v>2573</v>
      </c>
      <c r="Y799" s="5" t="s">
        <v>2573</v>
      </c>
      <c r="Z799" s="6" t="s">
        <v>2574</v>
      </c>
      <c r="AA799" s="6" t="s">
        <v>44</v>
      </c>
      <c r="AB799" s="13"/>
      <c r="AC799" s="13"/>
      <c r="AD799" s="13"/>
    </row>
    <row r="800" customFormat="false" ht="15.75" hidden="false" customHeight="false" outlineLevel="0" collapsed="false">
      <c r="A800" s="5"/>
      <c r="B800" s="5"/>
      <c r="C800" s="5"/>
      <c r="D800" s="5"/>
      <c r="E800" s="5"/>
      <c r="F800" s="5"/>
      <c r="G800" s="5"/>
      <c r="H800" s="5"/>
      <c r="I800" s="5"/>
      <c r="J800" s="5"/>
      <c r="K800" s="5"/>
      <c r="L800" s="5"/>
      <c r="M800" s="5"/>
      <c r="N800" s="5"/>
      <c r="O800" s="5"/>
      <c r="P800" s="5"/>
      <c r="Q800" s="5"/>
      <c r="R800" s="5"/>
      <c r="S800" s="5"/>
      <c r="T800" s="5"/>
      <c r="U800" s="5"/>
      <c r="V800" s="5"/>
      <c r="W800" s="5" t="s">
        <v>2575</v>
      </c>
      <c r="X800" s="5" t="s">
        <v>2576</v>
      </c>
      <c r="Y800" s="5" t="s">
        <v>2576</v>
      </c>
      <c r="Z800" s="6" t="s">
        <v>2577</v>
      </c>
      <c r="AA800" s="6" t="s">
        <v>112</v>
      </c>
      <c r="AB800" s="13"/>
      <c r="AC800" s="13"/>
      <c r="AD800" s="13"/>
    </row>
    <row r="801" customFormat="false" ht="15.75" hidden="false" customHeight="false" outlineLevel="0" collapsed="false">
      <c r="A801" s="5"/>
      <c r="B801" s="5"/>
      <c r="C801" s="5"/>
      <c r="D801" s="5"/>
      <c r="E801" s="5"/>
      <c r="F801" s="5"/>
      <c r="G801" s="5"/>
      <c r="H801" s="5"/>
      <c r="I801" s="5"/>
      <c r="J801" s="5"/>
      <c r="K801" s="5"/>
      <c r="L801" s="5"/>
      <c r="M801" s="5"/>
      <c r="N801" s="5"/>
      <c r="O801" s="5"/>
      <c r="P801" s="5"/>
      <c r="Q801" s="5"/>
      <c r="R801" s="5"/>
      <c r="S801" s="5"/>
      <c r="T801" s="5"/>
      <c r="U801" s="5"/>
      <c r="V801" s="5"/>
      <c r="W801" s="5" t="s">
        <v>2578</v>
      </c>
      <c r="X801" s="5" t="s">
        <v>2579</v>
      </c>
      <c r="Y801" s="5" t="s">
        <v>2579</v>
      </c>
      <c r="Z801" s="6" t="s">
        <v>2580</v>
      </c>
      <c r="AA801" s="6" t="s">
        <v>112</v>
      </c>
      <c r="AB801" s="13"/>
      <c r="AC801" s="13"/>
      <c r="AD801" s="13"/>
    </row>
    <row r="802" customFormat="false" ht="15.75" hidden="false" customHeight="false" outlineLevel="0" collapsed="false">
      <c r="A802" s="5"/>
      <c r="B802" s="5"/>
      <c r="C802" s="5"/>
      <c r="D802" s="5"/>
      <c r="E802" s="5"/>
      <c r="F802" s="5"/>
      <c r="G802" s="5"/>
      <c r="H802" s="5"/>
      <c r="I802" s="5"/>
      <c r="J802" s="5"/>
      <c r="K802" s="5"/>
      <c r="L802" s="5"/>
      <c r="M802" s="5"/>
      <c r="N802" s="5"/>
      <c r="O802" s="5"/>
      <c r="P802" s="5"/>
      <c r="Q802" s="5"/>
      <c r="R802" s="5"/>
      <c r="S802" s="5"/>
      <c r="T802" s="5" t="s">
        <v>2581</v>
      </c>
      <c r="U802" s="5" t="s">
        <v>2582</v>
      </c>
      <c r="V802" s="5" t="s">
        <v>2582</v>
      </c>
      <c r="W802" s="5" t="s">
        <v>2582</v>
      </c>
      <c r="X802" s="5" t="s">
        <v>2582</v>
      </c>
      <c r="Y802" s="5" t="s">
        <v>2582</v>
      </c>
      <c r="Z802" s="6" t="s">
        <v>2583</v>
      </c>
      <c r="AA802" s="6" t="s">
        <v>75</v>
      </c>
      <c r="AB802" s="13"/>
      <c r="AC802" s="13"/>
      <c r="AD802" s="13"/>
    </row>
    <row r="803" customFormat="false" ht="15.75" hidden="false" customHeight="false" outlineLevel="0" collapsed="false">
      <c r="A803" s="5"/>
      <c r="B803" s="5"/>
      <c r="C803" s="5"/>
      <c r="D803" s="5"/>
      <c r="E803" s="5"/>
      <c r="F803" s="5"/>
      <c r="G803" s="5"/>
      <c r="H803" s="5"/>
      <c r="I803" s="5"/>
      <c r="J803" s="5"/>
      <c r="K803" s="5"/>
      <c r="L803" s="5"/>
      <c r="M803" s="5"/>
      <c r="N803" s="5"/>
      <c r="O803" s="5"/>
      <c r="P803" s="5"/>
      <c r="Q803" s="5"/>
      <c r="R803" s="5"/>
      <c r="S803" s="5"/>
      <c r="T803" s="5" t="s">
        <v>2584</v>
      </c>
      <c r="U803" s="5" t="s">
        <v>2585</v>
      </c>
      <c r="V803" s="5" t="s">
        <v>2585</v>
      </c>
      <c r="W803" s="5" t="s">
        <v>2585</v>
      </c>
      <c r="X803" s="5" t="s">
        <v>2585</v>
      </c>
      <c r="Y803" s="5" t="s">
        <v>2585</v>
      </c>
      <c r="Z803" s="6" t="s">
        <v>2586</v>
      </c>
      <c r="AA803" s="6" t="s">
        <v>44</v>
      </c>
      <c r="AB803" s="13"/>
      <c r="AC803" s="13"/>
      <c r="AD803" s="13"/>
    </row>
    <row r="804" customFormat="false" ht="15.75" hidden="false" customHeight="false" outlineLevel="0" collapsed="false">
      <c r="A804" s="5"/>
      <c r="B804" s="5"/>
      <c r="C804" s="5"/>
      <c r="D804" s="5"/>
      <c r="E804" s="5"/>
      <c r="F804" s="5"/>
      <c r="G804" s="5"/>
      <c r="H804" s="5"/>
      <c r="I804" s="5"/>
      <c r="J804" s="5"/>
      <c r="K804" s="5"/>
      <c r="L804" s="5"/>
      <c r="M804" s="5"/>
      <c r="N804" s="5"/>
      <c r="O804" s="5"/>
      <c r="P804" s="5"/>
      <c r="Q804" s="5"/>
      <c r="R804" s="5"/>
      <c r="S804" s="5"/>
      <c r="T804" s="5" t="s">
        <v>2587</v>
      </c>
      <c r="U804" s="5" t="s">
        <v>2588</v>
      </c>
      <c r="V804" s="5" t="s">
        <v>2589</v>
      </c>
      <c r="W804" s="5" t="s">
        <v>2589</v>
      </c>
      <c r="X804" s="5" t="s">
        <v>2589</v>
      </c>
      <c r="Y804" s="5" t="s">
        <v>2589</v>
      </c>
      <c r="Z804" s="6" t="s">
        <v>2590</v>
      </c>
      <c r="AA804" s="6" t="s">
        <v>44</v>
      </c>
      <c r="AB804" s="13"/>
      <c r="AC804" s="13"/>
      <c r="AD804" s="13"/>
    </row>
    <row r="805" customFormat="false" ht="15.75" hidden="false" customHeight="false" outlineLevel="0" collapsed="false">
      <c r="A805" s="5"/>
      <c r="B805" s="5"/>
      <c r="C805" s="5"/>
      <c r="D805" s="5"/>
      <c r="E805" s="5"/>
      <c r="F805" s="5"/>
      <c r="G805" s="5"/>
      <c r="H805" s="5"/>
      <c r="I805" s="5"/>
      <c r="J805" s="5"/>
      <c r="K805" s="5"/>
      <c r="L805" s="5"/>
      <c r="M805" s="5"/>
      <c r="N805" s="5"/>
      <c r="O805" s="5"/>
      <c r="P805" s="5"/>
      <c r="Q805" s="5"/>
      <c r="R805" s="5"/>
      <c r="S805" s="5"/>
      <c r="T805" s="5"/>
      <c r="U805" s="5"/>
      <c r="V805" s="5" t="s">
        <v>2591</v>
      </c>
      <c r="W805" s="5" t="s">
        <v>2592</v>
      </c>
      <c r="X805" s="5" t="s">
        <v>2592</v>
      </c>
      <c r="Y805" s="5" t="s">
        <v>2592</v>
      </c>
      <c r="Z805" s="6" t="s">
        <v>2593</v>
      </c>
      <c r="AA805" s="6" t="s">
        <v>112</v>
      </c>
      <c r="AB805" s="13"/>
      <c r="AC805" s="13"/>
      <c r="AD805" s="13"/>
    </row>
    <row r="806" customFormat="false" ht="15.75" hidden="false" customHeight="false" outlineLevel="0" collapsed="false">
      <c r="A806" s="5"/>
      <c r="B806" s="5"/>
      <c r="C806" s="5"/>
      <c r="D806" s="5"/>
      <c r="E806" s="5"/>
      <c r="F806" s="5"/>
      <c r="G806" s="5"/>
      <c r="H806" s="5"/>
      <c r="I806" s="5"/>
      <c r="J806" s="5"/>
      <c r="K806" s="5"/>
      <c r="L806" s="5"/>
      <c r="M806" s="5"/>
      <c r="N806" s="5"/>
      <c r="O806" s="5"/>
      <c r="P806" s="5"/>
      <c r="Q806" s="5"/>
      <c r="R806" s="5"/>
      <c r="S806" s="5"/>
      <c r="T806" s="5" t="s">
        <v>2594</v>
      </c>
      <c r="U806" s="5" t="s">
        <v>2595</v>
      </c>
      <c r="V806" s="5" t="s">
        <v>2595</v>
      </c>
      <c r="W806" s="5" t="s">
        <v>2595</v>
      </c>
      <c r="X806" s="5" t="s">
        <v>2595</v>
      </c>
      <c r="Y806" s="5" t="s">
        <v>2595</v>
      </c>
      <c r="Z806" s="6" t="s">
        <v>2596</v>
      </c>
      <c r="AA806" s="6" t="s">
        <v>44</v>
      </c>
      <c r="AB806" s="13"/>
      <c r="AC806" s="13"/>
      <c r="AD806" s="13"/>
    </row>
    <row r="807" customFormat="false" ht="15.75" hidden="false" customHeight="false" outlineLevel="0" collapsed="false">
      <c r="A807" s="5"/>
      <c r="B807" s="5"/>
      <c r="C807" s="5"/>
      <c r="D807" s="5"/>
      <c r="E807" s="5"/>
      <c r="F807" s="5"/>
      <c r="G807" s="5"/>
      <c r="H807" s="5"/>
      <c r="I807" s="5"/>
      <c r="J807" s="5"/>
      <c r="K807" s="5"/>
      <c r="L807" s="5"/>
      <c r="M807" s="5"/>
      <c r="N807" s="5"/>
      <c r="O807" s="5"/>
      <c r="P807" s="5"/>
      <c r="Q807" s="5"/>
      <c r="R807" s="5"/>
      <c r="S807" s="5"/>
      <c r="T807" s="5"/>
      <c r="U807" s="5" t="s">
        <v>2595</v>
      </c>
      <c r="V807" s="5" t="s">
        <v>2595</v>
      </c>
      <c r="W807" s="5" t="s">
        <v>2595</v>
      </c>
      <c r="X807" s="5" t="s">
        <v>2595</v>
      </c>
      <c r="Y807" s="5" t="s">
        <v>2595</v>
      </c>
      <c r="Z807" s="6" t="s">
        <v>2597</v>
      </c>
      <c r="AA807" s="6" t="s">
        <v>44</v>
      </c>
      <c r="AB807" s="13"/>
      <c r="AC807" s="13"/>
      <c r="AD807" s="13"/>
    </row>
    <row r="808" customFormat="false" ht="15.75" hidden="false" customHeight="false" outlineLevel="0" collapsed="false">
      <c r="A808" s="5"/>
      <c r="B808" s="5"/>
      <c r="C808" s="5"/>
      <c r="D808" s="5"/>
      <c r="E808" s="5"/>
      <c r="F808" s="5"/>
      <c r="G808" s="5"/>
      <c r="H808" s="5"/>
      <c r="I808" s="5"/>
      <c r="J808" s="5"/>
      <c r="K808" s="5"/>
      <c r="L808" s="5"/>
      <c r="M808" s="5"/>
      <c r="N808" s="5"/>
      <c r="O808" s="5"/>
      <c r="P808" s="5"/>
      <c r="Q808" s="5"/>
      <c r="R808" s="5"/>
      <c r="S808" s="5"/>
      <c r="T808" s="5"/>
      <c r="U808" s="5" t="s">
        <v>2598</v>
      </c>
      <c r="V808" s="5" t="s">
        <v>2599</v>
      </c>
      <c r="W808" s="5" t="s">
        <v>2599</v>
      </c>
      <c r="X808" s="5" t="s">
        <v>2600</v>
      </c>
      <c r="Y808" s="5" t="s">
        <v>2600</v>
      </c>
      <c r="Z808" s="6" t="s">
        <v>2601</v>
      </c>
      <c r="AA808" s="6" t="s">
        <v>44</v>
      </c>
      <c r="AB808" s="13"/>
      <c r="AC808" s="13"/>
      <c r="AD808" s="13"/>
    </row>
    <row r="809" customFormat="false" ht="15.75" hidden="false" customHeight="false" outlineLevel="0" collapsed="false">
      <c r="A809" s="5"/>
      <c r="B809" s="5"/>
      <c r="C809" s="5"/>
      <c r="D809" s="5"/>
      <c r="E809" s="5"/>
      <c r="F809" s="5"/>
      <c r="G809" s="5"/>
      <c r="H809" s="5"/>
      <c r="I809" s="5"/>
      <c r="J809" s="5"/>
      <c r="K809" s="5"/>
      <c r="L809" s="5"/>
      <c r="M809" s="5"/>
      <c r="N809" s="5"/>
      <c r="O809" s="5"/>
      <c r="P809" s="5"/>
      <c r="Q809" s="5"/>
      <c r="R809" s="5"/>
      <c r="S809" s="5"/>
      <c r="T809" s="5"/>
      <c r="U809" s="5"/>
      <c r="V809" s="5"/>
      <c r="W809" s="5"/>
      <c r="X809" s="5" t="s">
        <v>2602</v>
      </c>
      <c r="Y809" s="5" t="s">
        <v>2603</v>
      </c>
      <c r="Z809" s="6" t="s">
        <v>2604</v>
      </c>
      <c r="AA809" s="6" t="s">
        <v>112</v>
      </c>
      <c r="AB809" s="13"/>
      <c r="AC809" s="13"/>
      <c r="AD809" s="13"/>
    </row>
    <row r="810" customFormat="false" ht="15.75" hidden="false" customHeight="false" outlineLevel="0" collapsed="false">
      <c r="A810" s="5"/>
      <c r="B810" s="5"/>
      <c r="C810" s="5"/>
      <c r="D810" s="5"/>
      <c r="E810" s="5"/>
      <c r="F810" s="5"/>
      <c r="G810" s="5"/>
      <c r="H810" s="5"/>
      <c r="I810" s="5"/>
      <c r="J810" s="5"/>
      <c r="K810" s="5"/>
      <c r="L810" s="5"/>
      <c r="M810" s="5"/>
      <c r="N810" s="5"/>
      <c r="O810" s="5"/>
      <c r="P810" s="5"/>
      <c r="Q810" s="5"/>
      <c r="R810" s="5"/>
      <c r="S810" s="5"/>
      <c r="T810" s="5" t="s">
        <v>2605</v>
      </c>
      <c r="U810" s="5" t="s">
        <v>2606</v>
      </c>
      <c r="V810" s="5" t="s">
        <v>2607</v>
      </c>
      <c r="W810" s="5" t="s">
        <v>2607</v>
      </c>
      <c r="X810" s="5" t="s">
        <v>2607</v>
      </c>
      <c r="Y810" s="5" t="s">
        <v>2607</v>
      </c>
      <c r="Z810" s="6" t="s">
        <v>2608</v>
      </c>
      <c r="AA810" s="6" t="s">
        <v>117</v>
      </c>
      <c r="AB810" s="13"/>
      <c r="AC810" s="13"/>
      <c r="AD810" s="13"/>
    </row>
    <row r="811" customFormat="false" ht="15.75" hidden="false" customHeight="false" outlineLevel="0" collapsed="false">
      <c r="A811" s="5"/>
      <c r="B811" s="5"/>
      <c r="C811" s="5"/>
      <c r="D811" s="5"/>
      <c r="E811" s="5"/>
      <c r="F811" s="5"/>
      <c r="G811" s="5"/>
      <c r="H811" s="5"/>
      <c r="I811" s="5"/>
      <c r="J811" s="5"/>
      <c r="K811" s="5"/>
      <c r="L811" s="5"/>
      <c r="M811" s="5"/>
      <c r="N811" s="5"/>
      <c r="O811" s="5"/>
      <c r="P811" s="5"/>
      <c r="Q811" s="5"/>
      <c r="R811" s="5"/>
      <c r="S811" s="5"/>
      <c r="T811" s="5"/>
      <c r="U811" s="5"/>
      <c r="V811" s="5" t="s">
        <v>2607</v>
      </c>
      <c r="W811" s="5" t="s">
        <v>2607</v>
      </c>
      <c r="X811" s="5" t="s">
        <v>2607</v>
      </c>
      <c r="Y811" s="5" t="s">
        <v>2607</v>
      </c>
      <c r="Z811" s="6" t="s">
        <v>2609</v>
      </c>
      <c r="AA811" s="6" t="s">
        <v>44</v>
      </c>
      <c r="AB811" s="13"/>
      <c r="AC811" s="13"/>
      <c r="AD811" s="13"/>
    </row>
    <row r="812" customFormat="false" ht="15.75" hidden="false" customHeight="false" outlineLevel="0" collapsed="false">
      <c r="A812" s="5"/>
      <c r="B812" s="5"/>
      <c r="C812" s="5"/>
      <c r="D812" s="5"/>
      <c r="E812" s="5"/>
      <c r="F812" s="5"/>
      <c r="G812" s="5"/>
      <c r="H812" s="5"/>
      <c r="I812" s="5"/>
      <c r="J812" s="5"/>
      <c r="K812" s="5"/>
      <c r="L812" s="5"/>
      <c r="M812" s="5"/>
      <c r="N812" s="5"/>
      <c r="O812" s="5"/>
      <c r="P812" s="5"/>
      <c r="Q812" s="5"/>
      <c r="R812" s="5"/>
      <c r="S812" s="5"/>
      <c r="T812" s="5"/>
      <c r="U812" s="5"/>
      <c r="V812" s="5" t="s">
        <v>2607</v>
      </c>
      <c r="W812" s="5" t="s">
        <v>2607</v>
      </c>
      <c r="X812" s="5" t="s">
        <v>2607</v>
      </c>
      <c r="Y812" s="5" t="s">
        <v>2607</v>
      </c>
      <c r="Z812" s="6" t="s">
        <v>2610</v>
      </c>
      <c r="AA812" s="6" t="s">
        <v>44</v>
      </c>
      <c r="AB812" s="13"/>
      <c r="AC812" s="13"/>
      <c r="AD812" s="13"/>
    </row>
    <row r="813" customFormat="false" ht="15.75" hidden="false" customHeight="false" outlineLevel="0" collapsed="false">
      <c r="A813" s="5"/>
      <c r="B813" s="5"/>
      <c r="C813" s="5"/>
      <c r="D813" s="5"/>
      <c r="E813" s="5"/>
      <c r="F813" s="5"/>
      <c r="G813" s="5"/>
      <c r="H813" s="5"/>
      <c r="I813" s="5"/>
      <c r="J813" s="5"/>
      <c r="K813" s="5"/>
      <c r="L813" s="5"/>
      <c r="M813" s="5"/>
      <c r="N813" s="5"/>
      <c r="O813" s="5"/>
      <c r="P813" s="5"/>
      <c r="Q813" s="5"/>
      <c r="R813" s="5"/>
      <c r="S813" s="5"/>
      <c r="T813" s="5"/>
      <c r="U813" s="5"/>
      <c r="V813" s="5" t="s">
        <v>2607</v>
      </c>
      <c r="W813" s="5" t="s">
        <v>2607</v>
      </c>
      <c r="X813" s="5" t="s">
        <v>2607</v>
      </c>
      <c r="Y813" s="5" t="s">
        <v>2607</v>
      </c>
      <c r="Z813" s="6" t="s">
        <v>2611</v>
      </c>
      <c r="AA813" s="6" t="s">
        <v>229</v>
      </c>
      <c r="AB813" s="13"/>
      <c r="AC813" s="13"/>
      <c r="AD813" s="13"/>
    </row>
    <row r="814" customFormat="false" ht="15.75" hidden="false" customHeight="false" outlineLevel="0" collapsed="false">
      <c r="A814" s="5"/>
      <c r="B814" s="5"/>
      <c r="C814" s="5"/>
      <c r="D814" s="5"/>
      <c r="E814" s="5"/>
      <c r="F814" s="5"/>
      <c r="G814" s="5"/>
      <c r="H814" s="5"/>
      <c r="I814" s="5"/>
      <c r="J814" s="5"/>
      <c r="K814" s="5"/>
      <c r="L814" s="5"/>
      <c r="M814" s="5"/>
      <c r="N814" s="5"/>
      <c r="O814" s="5"/>
      <c r="P814" s="5"/>
      <c r="Q814" s="5"/>
      <c r="R814" s="5"/>
      <c r="S814" s="5"/>
      <c r="T814" s="5" t="s">
        <v>2612</v>
      </c>
      <c r="U814" s="5" t="s">
        <v>2613</v>
      </c>
      <c r="V814" s="5" t="s">
        <v>2613</v>
      </c>
      <c r="W814" s="5" t="s">
        <v>2613</v>
      </c>
      <c r="X814" s="5" t="s">
        <v>2613</v>
      </c>
      <c r="Y814" s="5" t="s">
        <v>2613</v>
      </c>
      <c r="Z814" s="6" t="s">
        <v>2614</v>
      </c>
      <c r="AA814" s="6" t="s">
        <v>75</v>
      </c>
      <c r="AB814" s="13"/>
      <c r="AC814" s="13"/>
      <c r="AD814" s="13"/>
    </row>
    <row r="815" customFormat="false" ht="15.75" hidden="false" customHeight="false" outlineLevel="0" collapsed="false">
      <c r="A815" s="5"/>
      <c r="B815" s="5"/>
      <c r="C815" s="5"/>
      <c r="D815" s="5"/>
      <c r="E815" s="5"/>
      <c r="F815" s="5"/>
      <c r="G815" s="5"/>
      <c r="H815" s="5"/>
      <c r="I815" s="5"/>
      <c r="J815" s="5"/>
      <c r="K815" s="5"/>
      <c r="L815" s="5"/>
      <c r="M815" s="5"/>
      <c r="N815" s="5"/>
      <c r="O815" s="5"/>
      <c r="P815" s="5"/>
      <c r="Q815" s="5"/>
      <c r="R815" s="5"/>
      <c r="S815" s="5"/>
      <c r="T815" s="5" t="s">
        <v>2612</v>
      </c>
      <c r="U815" s="5" t="s">
        <v>2613</v>
      </c>
      <c r="V815" s="5" t="s">
        <v>2613</v>
      </c>
      <c r="W815" s="5" t="s">
        <v>2613</v>
      </c>
      <c r="X815" s="5" t="s">
        <v>2613</v>
      </c>
      <c r="Y815" s="5" t="s">
        <v>2613</v>
      </c>
      <c r="Z815" s="6" t="s">
        <v>2615</v>
      </c>
      <c r="AA815" s="6" t="s">
        <v>436</v>
      </c>
      <c r="AB815" s="13"/>
      <c r="AC815" s="13"/>
      <c r="AD815" s="13"/>
    </row>
    <row r="816" customFormat="false" ht="15.75" hidden="false" customHeight="false" outlineLevel="0" collapsed="false">
      <c r="A816" s="5"/>
      <c r="B816" s="5"/>
      <c r="C816" s="5"/>
      <c r="D816" s="5"/>
      <c r="E816" s="5"/>
      <c r="F816" s="5"/>
      <c r="G816" s="5"/>
      <c r="H816" s="5"/>
      <c r="I816" s="5"/>
      <c r="J816" s="5"/>
      <c r="K816" s="5"/>
      <c r="L816" s="5"/>
      <c r="M816" s="5"/>
      <c r="N816" s="5"/>
      <c r="O816" s="5"/>
      <c r="P816" s="5"/>
      <c r="Q816" s="5"/>
      <c r="R816" s="5"/>
      <c r="S816" s="5"/>
      <c r="T816" s="5" t="s">
        <v>2612</v>
      </c>
      <c r="U816" s="5" t="s">
        <v>2613</v>
      </c>
      <c r="V816" s="5" t="s">
        <v>2613</v>
      </c>
      <c r="W816" s="5" t="s">
        <v>2613</v>
      </c>
      <c r="X816" s="5" t="s">
        <v>2613</v>
      </c>
      <c r="Y816" s="5" t="s">
        <v>2613</v>
      </c>
      <c r="Z816" s="6" t="s">
        <v>2616</v>
      </c>
      <c r="AA816" s="6" t="s">
        <v>144</v>
      </c>
      <c r="AB816" s="13"/>
      <c r="AC816" s="13"/>
      <c r="AD816" s="13"/>
    </row>
    <row r="817" customFormat="false" ht="15.75" hidden="false" customHeight="false" outlineLevel="0" collapsed="false">
      <c r="A817" s="5"/>
      <c r="B817" s="5"/>
      <c r="C817" s="5"/>
      <c r="D817" s="5"/>
      <c r="E817" s="5"/>
      <c r="F817" s="5"/>
      <c r="G817" s="5"/>
      <c r="H817" s="5"/>
      <c r="I817" s="5"/>
      <c r="J817" s="5"/>
      <c r="K817" s="5"/>
      <c r="L817" s="5"/>
      <c r="M817" s="5"/>
      <c r="N817" s="5"/>
      <c r="O817" s="5"/>
      <c r="P817" s="5"/>
      <c r="Q817" s="5"/>
      <c r="R817" s="5"/>
      <c r="S817" s="5"/>
      <c r="T817" s="5" t="s">
        <v>2612</v>
      </c>
      <c r="U817" s="5" t="s">
        <v>2613</v>
      </c>
      <c r="V817" s="5" t="s">
        <v>2613</v>
      </c>
      <c r="W817" s="5" t="s">
        <v>2613</v>
      </c>
      <c r="X817" s="5" t="s">
        <v>2613</v>
      </c>
      <c r="Y817" s="5" t="s">
        <v>2613</v>
      </c>
      <c r="Z817" s="6" t="s">
        <v>2617</v>
      </c>
      <c r="AA817" s="6" t="s">
        <v>621</v>
      </c>
      <c r="AB817" s="13"/>
      <c r="AC817" s="13"/>
      <c r="AD817" s="13"/>
    </row>
    <row r="818" customFormat="false" ht="15.75" hidden="false" customHeight="false" outlineLevel="0" collapsed="false">
      <c r="A818" s="5"/>
      <c r="B818" s="5"/>
      <c r="C818" s="5"/>
      <c r="D818" s="5"/>
      <c r="E818" s="5"/>
      <c r="F818" s="5"/>
      <c r="G818" s="5"/>
      <c r="H818" s="5"/>
      <c r="I818" s="5"/>
      <c r="J818" s="5"/>
      <c r="K818" s="5"/>
      <c r="L818" s="5"/>
      <c r="M818" s="5"/>
      <c r="N818" s="5"/>
      <c r="O818" s="5"/>
      <c r="P818" s="5"/>
      <c r="Q818" s="5"/>
      <c r="R818" s="5"/>
      <c r="S818" s="5"/>
      <c r="T818" s="5" t="s">
        <v>2618</v>
      </c>
      <c r="U818" s="5" t="s">
        <v>2619</v>
      </c>
      <c r="V818" s="5" t="s">
        <v>2619</v>
      </c>
      <c r="W818" s="5" t="s">
        <v>2619</v>
      </c>
      <c r="X818" s="5" t="s">
        <v>2619</v>
      </c>
      <c r="Y818" s="5" t="s">
        <v>2619</v>
      </c>
      <c r="Z818" s="6" t="s">
        <v>2620</v>
      </c>
      <c r="AA818" s="6" t="s">
        <v>44</v>
      </c>
      <c r="AB818" s="13"/>
      <c r="AC818" s="13"/>
      <c r="AD818" s="13"/>
    </row>
    <row r="819" customFormat="false" ht="15.75" hidden="false" customHeight="false" outlineLevel="0" collapsed="false">
      <c r="A819" s="5"/>
      <c r="B819" s="5"/>
      <c r="C819" s="5"/>
      <c r="D819" s="5"/>
      <c r="E819" s="5"/>
      <c r="F819" s="5"/>
      <c r="G819" s="5"/>
      <c r="H819" s="5"/>
      <c r="I819" s="5"/>
      <c r="J819" s="5"/>
      <c r="K819" s="5"/>
      <c r="L819" s="5"/>
      <c r="M819" s="5"/>
      <c r="N819" s="5"/>
      <c r="O819" s="5"/>
      <c r="P819" s="5"/>
      <c r="Q819" s="5"/>
      <c r="R819" s="5"/>
      <c r="S819" s="5"/>
      <c r="T819" s="5"/>
      <c r="U819" s="5" t="s">
        <v>2619</v>
      </c>
      <c r="V819" s="5" t="s">
        <v>2619</v>
      </c>
      <c r="W819" s="5" t="s">
        <v>2619</v>
      </c>
      <c r="X819" s="5" t="s">
        <v>2619</v>
      </c>
      <c r="Y819" s="5" t="s">
        <v>2619</v>
      </c>
      <c r="Z819" s="6" t="s">
        <v>2621</v>
      </c>
      <c r="AA819" s="6" t="s">
        <v>44</v>
      </c>
      <c r="AB819" s="13"/>
      <c r="AC819" s="13"/>
      <c r="AD819" s="13"/>
    </row>
    <row r="820" customFormat="false" ht="15.75" hidden="false" customHeight="false" outlineLevel="0" collapsed="false">
      <c r="A820" s="5"/>
      <c r="B820" s="5"/>
      <c r="C820" s="5"/>
      <c r="D820" s="5"/>
      <c r="E820" s="5"/>
      <c r="F820" s="5"/>
      <c r="G820" s="5"/>
      <c r="H820" s="5"/>
      <c r="I820" s="5"/>
      <c r="J820" s="5"/>
      <c r="K820" s="5"/>
      <c r="L820" s="5"/>
      <c r="M820" s="5"/>
      <c r="N820" s="5"/>
      <c r="O820" s="5"/>
      <c r="P820" s="5"/>
      <c r="Q820" s="5"/>
      <c r="R820" s="5"/>
      <c r="S820" s="5"/>
      <c r="T820" s="5" t="s">
        <v>2622</v>
      </c>
      <c r="U820" s="5" t="s">
        <v>2623</v>
      </c>
      <c r="V820" s="5" t="s">
        <v>2623</v>
      </c>
      <c r="W820" s="5" t="s">
        <v>2624</v>
      </c>
      <c r="X820" s="5" t="s">
        <v>2624</v>
      </c>
      <c r="Y820" s="5" t="s">
        <v>2624</v>
      </c>
      <c r="Z820" s="6" t="s">
        <v>2625</v>
      </c>
      <c r="AA820" s="6" t="s">
        <v>580</v>
      </c>
      <c r="AB820" s="13"/>
      <c r="AC820" s="13"/>
      <c r="AD820" s="13"/>
    </row>
    <row r="821" customFormat="false" ht="15.75" hidden="false" customHeight="false" outlineLevel="0" collapsed="false">
      <c r="A821" s="5"/>
      <c r="B821" s="5"/>
      <c r="C821" s="5"/>
      <c r="D821" s="5"/>
      <c r="E821" s="5"/>
      <c r="F821" s="5"/>
      <c r="G821" s="5"/>
      <c r="H821" s="5"/>
      <c r="I821" s="5"/>
      <c r="J821" s="5"/>
      <c r="K821" s="5"/>
      <c r="L821" s="5"/>
      <c r="M821" s="5"/>
      <c r="N821" s="5"/>
      <c r="O821" s="5"/>
      <c r="P821" s="5"/>
      <c r="Q821" s="5"/>
      <c r="R821" s="5"/>
      <c r="S821" s="5"/>
      <c r="T821" s="5"/>
      <c r="U821" s="5"/>
      <c r="V821" s="5"/>
      <c r="W821" s="5" t="s">
        <v>2624</v>
      </c>
      <c r="X821" s="5" t="s">
        <v>2624</v>
      </c>
      <c r="Y821" s="5" t="s">
        <v>2624</v>
      </c>
      <c r="Z821" s="6" t="s">
        <v>2626</v>
      </c>
      <c r="AA821" s="6" t="s">
        <v>125</v>
      </c>
      <c r="AB821" s="13"/>
      <c r="AC821" s="13"/>
      <c r="AD821" s="13"/>
    </row>
    <row r="822" customFormat="false" ht="15.75" hidden="false" customHeight="false" outlineLevel="0" collapsed="false">
      <c r="A822" s="5"/>
      <c r="B822" s="5"/>
      <c r="C822" s="5"/>
      <c r="D822" s="5"/>
      <c r="E822" s="5"/>
      <c r="F822" s="5"/>
      <c r="G822" s="5"/>
      <c r="H822" s="5"/>
      <c r="I822" s="5"/>
      <c r="J822" s="5"/>
      <c r="K822" s="5"/>
      <c r="L822" s="5"/>
      <c r="M822" s="5"/>
      <c r="N822" s="5"/>
      <c r="O822" s="5"/>
      <c r="P822" s="5"/>
      <c r="Q822" s="5"/>
      <c r="R822" s="5"/>
      <c r="S822" s="5"/>
      <c r="T822" s="5"/>
      <c r="U822" s="5"/>
      <c r="V822" s="5"/>
      <c r="W822" s="5" t="s">
        <v>2627</v>
      </c>
      <c r="X822" s="5" t="s">
        <v>2628</v>
      </c>
      <c r="Y822" s="5" t="s">
        <v>2629</v>
      </c>
      <c r="Z822" s="6" t="s">
        <v>2630</v>
      </c>
      <c r="AA822" s="6" t="s">
        <v>229</v>
      </c>
      <c r="AB822" s="13"/>
      <c r="AC822" s="13"/>
      <c r="AD822" s="13"/>
    </row>
    <row r="823" customFormat="false" ht="15.75" hidden="false" customHeight="false" outlineLevel="0" collapsed="false">
      <c r="A823" s="5"/>
      <c r="B823" s="5"/>
      <c r="C823" s="5"/>
      <c r="D823" s="5"/>
      <c r="E823" s="5"/>
      <c r="F823" s="5"/>
      <c r="G823" s="5"/>
      <c r="H823" s="5"/>
      <c r="I823" s="5"/>
      <c r="J823" s="5"/>
      <c r="K823" s="5"/>
      <c r="L823" s="5"/>
      <c r="M823" s="5"/>
      <c r="N823" s="5"/>
      <c r="O823" s="5"/>
      <c r="P823" s="5"/>
      <c r="Q823" s="5"/>
      <c r="R823" s="5"/>
      <c r="S823" s="5"/>
      <c r="T823" s="5"/>
      <c r="U823" s="5"/>
      <c r="V823" s="5"/>
      <c r="W823" s="5"/>
      <c r="X823" s="5"/>
      <c r="Y823" s="19" t="s">
        <v>2631</v>
      </c>
      <c r="Z823" s="20" t="s">
        <v>2632</v>
      </c>
      <c r="AA823" s="20" t="s">
        <v>90</v>
      </c>
      <c r="AB823" s="13"/>
      <c r="AC823" s="13"/>
      <c r="AD823" s="13"/>
    </row>
    <row r="824" customFormat="false" ht="15.75" hidden="false" customHeight="false" outlineLevel="0" collapsed="false">
      <c r="A824" s="5"/>
      <c r="B824" s="5"/>
      <c r="C824" s="5"/>
      <c r="D824" s="5"/>
      <c r="E824" s="5"/>
      <c r="F824" s="5"/>
      <c r="G824" s="5"/>
      <c r="H824" s="5"/>
      <c r="I824" s="5"/>
      <c r="J824" s="5"/>
      <c r="K824" s="5"/>
      <c r="L824" s="5"/>
      <c r="M824" s="5"/>
      <c r="N824" s="5"/>
      <c r="O824" s="5"/>
      <c r="P824" s="5"/>
      <c r="Q824" s="5"/>
      <c r="R824" s="5"/>
      <c r="S824" s="5" t="s">
        <v>2633</v>
      </c>
      <c r="T824" s="5" t="s">
        <v>2634</v>
      </c>
      <c r="U824" s="5" t="s">
        <v>2634</v>
      </c>
      <c r="V824" s="5" t="s">
        <v>2634</v>
      </c>
      <c r="W824" s="5" t="s">
        <v>2634</v>
      </c>
      <c r="X824" s="5" t="s">
        <v>2634</v>
      </c>
      <c r="Y824" s="5" t="s">
        <v>2634</v>
      </c>
      <c r="Z824" s="6" t="s">
        <v>2635</v>
      </c>
      <c r="AA824" s="6" t="s">
        <v>144</v>
      </c>
      <c r="AB824" s="13"/>
      <c r="AC824" s="13"/>
      <c r="AD824" s="13"/>
    </row>
    <row r="825" customFormat="false" ht="15.75" hidden="false" customHeight="false" outlineLevel="0" collapsed="false">
      <c r="A825" s="5"/>
      <c r="B825" s="5"/>
      <c r="C825" s="5"/>
      <c r="D825" s="5"/>
      <c r="E825" s="5"/>
      <c r="F825" s="5"/>
      <c r="G825" s="5"/>
      <c r="H825" s="5"/>
      <c r="I825" s="5"/>
      <c r="J825" s="5"/>
      <c r="K825" s="5"/>
      <c r="L825" s="5"/>
      <c r="M825" s="5"/>
      <c r="N825" s="5"/>
      <c r="O825" s="5"/>
      <c r="P825" s="5"/>
      <c r="Q825" s="5"/>
      <c r="R825" s="5"/>
      <c r="S825" s="5" t="s">
        <v>2633</v>
      </c>
      <c r="T825" s="5" t="s">
        <v>2634</v>
      </c>
      <c r="U825" s="5" t="s">
        <v>2634</v>
      </c>
      <c r="V825" s="5" t="s">
        <v>2634</v>
      </c>
      <c r="W825" s="5" t="s">
        <v>2634</v>
      </c>
      <c r="X825" s="5" t="s">
        <v>2634</v>
      </c>
      <c r="Y825" s="5" t="s">
        <v>2634</v>
      </c>
      <c r="Z825" s="6" t="s">
        <v>2636</v>
      </c>
      <c r="AA825" s="6" t="s">
        <v>194</v>
      </c>
      <c r="AB825" s="13"/>
      <c r="AC825" s="13"/>
      <c r="AD825" s="13"/>
    </row>
    <row r="826" customFormat="false" ht="15.75" hidden="false" customHeight="false" outlineLevel="0" collapsed="false">
      <c r="A826" s="5"/>
      <c r="B826" s="5"/>
      <c r="C826" s="5"/>
      <c r="D826" s="5"/>
      <c r="E826" s="5"/>
      <c r="F826" s="5"/>
      <c r="G826" s="5"/>
      <c r="H826" s="5"/>
      <c r="I826" s="5"/>
      <c r="J826" s="5"/>
      <c r="K826" s="5"/>
      <c r="L826" s="5"/>
      <c r="M826" s="5"/>
      <c r="N826" s="5"/>
      <c r="O826" s="5"/>
      <c r="P826" s="5"/>
      <c r="Q826" s="5"/>
      <c r="R826" s="5"/>
      <c r="S826" s="5" t="s">
        <v>2633</v>
      </c>
      <c r="T826" s="5" t="s">
        <v>2634</v>
      </c>
      <c r="U826" s="5" t="s">
        <v>2634</v>
      </c>
      <c r="V826" s="5" t="s">
        <v>2634</v>
      </c>
      <c r="W826" s="5" t="s">
        <v>2634</v>
      </c>
      <c r="X826" s="5" t="s">
        <v>2634</v>
      </c>
      <c r="Y826" s="5" t="s">
        <v>2634</v>
      </c>
      <c r="Z826" s="6" t="s">
        <v>2637</v>
      </c>
      <c r="AA826" s="6" t="s">
        <v>44</v>
      </c>
      <c r="AB826" s="13"/>
      <c r="AC826" s="13"/>
      <c r="AD826" s="13"/>
    </row>
    <row r="827" customFormat="false" ht="15.75" hidden="false" customHeight="false" outlineLevel="0" collapsed="false">
      <c r="A827" s="5"/>
      <c r="B827" s="5"/>
      <c r="C827" s="5"/>
      <c r="D827" s="5"/>
      <c r="E827" s="5"/>
      <c r="F827" s="5"/>
      <c r="G827" s="5"/>
      <c r="H827" s="5"/>
      <c r="I827" s="5"/>
      <c r="J827" s="5"/>
      <c r="K827" s="5"/>
      <c r="L827" s="5"/>
      <c r="M827" s="5"/>
      <c r="N827" s="5"/>
      <c r="O827" s="5"/>
      <c r="P827" s="5"/>
      <c r="Q827" s="5"/>
      <c r="R827" s="5"/>
      <c r="S827" s="5" t="s">
        <v>2633</v>
      </c>
      <c r="T827" s="5" t="s">
        <v>2634</v>
      </c>
      <c r="U827" s="5" t="s">
        <v>2634</v>
      </c>
      <c r="V827" s="5" t="s">
        <v>2634</v>
      </c>
      <c r="W827" s="5" t="s">
        <v>2634</v>
      </c>
      <c r="X827" s="5" t="s">
        <v>2634</v>
      </c>
      <c r="Y827" s="5" t="s">
        <v>2634</v>
      </c>
      <c r="Z827" s="6" t="s">
        <v>2638</v>
      </c>
      <c r="AA827" s="6" t="s">
        <v>1567</v>
      </c>
      <c r="AB827" s="13"/>
      <c r="AC827" s="13"/>
      <c r="AD827" s="13"/>
    </row>
    <row r="828" customFormat="false" ht="15.75" hidden="false" customHeight="false" outlineLevel="0" collapsed="false">
      <c r="A828" s="5"/>
      <c r="B828" s="5"/>
      <c r="C828" s="5"/>
      <c r="D828" s="5"/>
      <c r="E828" s="5"/>
      <c r="F828" s="5"/>
      <c r="G828" s="5"/>
      <c r="H828" s="5"/>
      <c r="I828" s="5"/>
      <c r="J828" s="5"/>
      <c r="K828" s="5"/>
      <c r="L828" s="5"/>
      <c r="M828" s="5"/>
      <c r="N828" s="5"/>
      <c r="O828" s="5"/>
      <c r="P828" s="5"/>
      <c r="Q828" s="5"/>
      <c r="R828" s="5"/>
      <c r="S828" s="5" t="s">
        <v>2639</v>
      </c>
      <c r="T828" s="5" t="s">
        <v>2640</v>
      </c>
      <c r="U828" s="5" t="s">
        <v>2641</v>
      </c>
      <c r="V828" s="5" t="s">
        <v>2642</v>
      </c>
      <c r="W828" s="5" t="s">
        <v>2642</v>
      </c>
      <c r="X828" s="5" t="s">
        <v>2642</v>
      </c>
      <c r="Y828" s="5" t="s">
        <v>2642</v>
      </c>
      <c r="Z828" s="6" t="s">
        <v>2643</v>
      </c>
      <c r="AA828" s="6" t="s">
        <v>44</v>
      </c>
      <c r="AB828" s="13"/>
      <c r="AC828" s="13"/>
      <c r="AD828" s="13"/>
    </row>
    <row r="829" customFormat="false" ht="15.75" hidden="false" customHeight="false" outlineLevel="0" collapsed="false">
      <c r="A829" s="5"/>
      <c r="B829" s="5"/>
      <c r="C829" s="5"/>
      <c r="D829" s="5"/>
      <c r="E829" s="5"/>
      <c r="F829" s="5"/>
      <c r="G829" s="5"/>
      <c r="H829" s="5"/>
      <c r="I829" s="5"/>
      <c r="J829" s="5"/>
      <c r="K829" s="5"/>
      <c r="L829" s="5"/>
      <c r="M829" s="5"/>
      <c r="N829" s="5"/>
      <c r="O829" s="5"/>
      <c r="P829" s="5"/>
      <c r="Q829" s="5"/>
      <c r="R829" s="5"/>
      <c r="S829" s="5" t="s">
        <v>2644</v>
      </c>
      <c r="T829" s="5" t="s">
        <v>2645</v>
      </c>
      <c r="U829" s="5" t="s">
        <v>2646</v>
      </c>
      <c r="V829" s="5" t="s">
        <v>2646</v>
      </c>
      <c r="W829" s="5" t="s">
        <v>2646</v>
      </c>
      <c r="X829" s="5" t="s">
        <v>2646</v>
      </c>
      <c r="Y829" s="5" t="s">
        <v>2646</v>
      </c>
      <c r="Z829" s="6" t="s">
        <v>2647</v>
      </c>
      <c r="AA829" s="6" t="s">
        <v>375</v>
      </c>
      <c r="AB829" s="13"/>
      <c r="AC829" s="13"/>
      <c r="AD829" s="13"/>
    </row>
    <row r="830" customFormat="false" ht="15.75" hidden="false" customHeight="false" outlineLevel="0" collapsed="false">
      <c r="A830" s="5"/>
      <c r="B830" s="5"/>
      <c r="C830" s="5"/>
      <c r="D830" s="5"/>
      <c r="E830" s="5"/>
      <c r="F830" s="5"/>
      <c r="G830" s="5"/>
      <c r="H830" s="5"/>
      <c r="I830" s="5"/>
      <c r="J830" s="5"/>
      <c r="K830" s="5"/>
      <c r="L830" s="5"/>
      <c r="M830" s="5"/>
      <c r="N830" s="5"/>
      <c r="O830" s="5"/>
      <c r="P830" s="5"/>
      <c r="Q830" s="5"/>
      <c r="R830" s="5"/>
      <c r="S830" s="5" t="s">
        <v>2648</v>
      </c>
      <c r="T830" s="5" t="s">
        <v>2649</v>
      </c>
      <c r="U830" s="5" t="s">
        <v>2650</v>
      </c>
      <c r="V830" s="5" t="s">
        <v>2651</v>
      </c>
      <c r="W830" s="5" t="s">
        <v>2652</v>
      </c>
      <c r="X830" s="5" t="s">
        <v>2653</v>
      </c>
      <c r="Y830" s="5" t="s">
        <v>2654</v>
      </c>
      <c r="Z830" s="6" t="s">
        <v>2655</v>
      </c>
      <c r="AA830" s="6" t="s">
        <v>1064</v>
      </c>
      <c r="AB830" s="13"/>
      <c r="AC830" s="13"/>
      <c r="AD830" s="13"/>
    </row>
    <row r="831" customFormat="false" ht="15.75" hidden="false" customHeight="false" outlineLevel="0" collapsed="false">
      <c r="A831" s="5"/>
      <c r="B831" s="5"/>
      <c r="C831" s="5"/>
      <c r="D831" s="5"/>
      <c r="E831" s="5"/>
      <c r="F831" s="5"/>
      <c r="G831" s="5"/>
      <c r="H831" s="5"/>
      <c r="I831" s="5"/>
      <c r="J831" s="5"/>
      <c r="K831" s="5"/>
      <c r="L831" s="5"/>
      <c r="M831" s="5"/>
      <c r="N831" s="5"/>
      <c r="O831" s="5"/>
      <c r="P831" s="5"/>
      <c r="Q831" s="5"/>
      <c r="R831" s="5"/>
      <c r="S831" s="5"/>
      <c r="T831" s="5" t="s">
        <v>2656</v>
      </c>
      <c r="U831" s="5" t="s">
        <v>2657</v>
      </c>
      <c r="V831" s="5" t="s">
        <v>2657</v>
      </c>
      <c r="W831" s="5" t="s">
        <v>2657</v>
      </c>
      <c r="X831" s="5" t="s">
        <v>2657</v>
      </c>
      <c r="Y831" s="5" t="s">
        <v>2657</v>
      </c>
      <c r="Z831" s="6" t="s">
        <v>2658</v>
      </c>
      <c r="AA831" s="6" t="s">
        <v>44</v>
      </c>
      <c r="AB831" s="13"/>
      <c r="AC831" s="13"/>
      <c r="AD831" s="13"/>
    </row>
    <row r="832" customFormat="false" ht="15.75" hidden="false" customHeight="false" outlineLevel="0" collapsed="false">
      <c r="A832" s="5"/>
      <c r="B832" s="5"/>
      <c r="C832" s="5"/>
      <c r="D832" s="5"/>
      <c r="E832" s="5"/>
      <c r="F832" s="5"/>
      <c r="G832" s="5"/>
      <c r="H832" s="5"/>
      <c r="I832" s="5"/>
      <c r="J832" s="5"/>
      <c r="K832" s="5"/>
      <c r="L832" s="5"/>
      <c r="M832" s="5"/>
      <c r="N832" s="5"/>
      <c r="O832" s="5"/>
      <c r="P832" s="5"/>
      <c r="Q832" s="5"/>
      <c r="R832" s="5"/>
      <c r="S832" s="5"/>
      <c r="T832" s="5" t="s">
        <v>2659</v>
      </c>
      <c r="U832" s="5" t="s">
        <v>2660</v>
      </c>
      <c r="V832" s="5" t="s">
        <v>2660</v>
      </c>
      <c r="W832" s="5" t="s">
        <v>2660</v>
      </c>
      <c r="X832" s="5" t="s">
        <v>2660</v>
      </c>
      <c r="Y832" s="5" t="s">
        <v>2660</v>
      </c>
      <c r="Z832" s="6" t="s">
        <v>2661</v>
      </c>
      <c r="AA832" s="6" t="s">
        <v>125</v>
      </c>
      <c r="AB832" s="13"/>
      <c r="AC832" s="13"/>
      <c r="AD832" s="13"/>
    </row>
    <row r="833" customFormat="false" ht="15.75" hidden="false" customHeight="false" outlineLevel="0" collapsed="false">
      <c r="A833" s="5"/>
      <c r="B833" s="5"/>
      <c r="C833" s="5"/>
      <c r="D833" s="5"/>
      <c r="E833" s="5"/>
      <c r="F833" s="5"/>
      <c r="G833" s="5"/>
      <c r="H833" s="5"/>
      <c r="I833" s="5"/>
      <c r="J833" s="5"/>
      <c r="K833" s="5"/>
      <c r="L833" s="5"/>
      <c r="M833" s="5"/>
      <c r="N833" s="5"/>
      <c r="O833" s="5"/>
      <c r="P833" s="5"/>
      <c r="Q833" s="5"/>
      <c r="R833" s="5"/>
      <c r="S833" s="5"/>
      <c r="T833" s="5" t="s">
        <v>2662</v>
      </c>
      <c r="U833" s="5" t="s">
        <v>2663</v>
      </c>
      <c r="V833" s="5" t="s">
        <v>2664</v>
      </c>
      <c r="W833" s="5" t="s">
        <v>2664</v>
      </c>
      <c r="X833" s="5" t="s">
        <v>2664</v>
      </c>
      <c r="Y833" s="5" t="s">
        <v>2664</v>
      </c>
      <c r="Z833" s="6" t="s">
        <v>2665</v>
      </c>
      <c r="AA833" s="6" t="s">
        <v>299</v>
      </c>
      <c r="AB833" s="13"/>
      <c r="AC833" s="13"/>
      <c r="AD833" s="13"/>
    </row>
    <row r="834" customFormat="false" ht="15.75" hidden="false" customHeight="false" outlineLevel="0" collapsed="false">
      <c r="A834" s="5"/>
      <c r="B834" s="5"/>
      <c r="C834" s="5"/>
      <c r="D834" s="5"/>
      <c r="E834" s="5"/>
      <c r="F834" s="5"/>
      <c r="G834" s="5"/>
      <c r="H834" s="5"/>
      <c r="I834" s="5"/>
      <c r="J834" s="5"/>
      <c r="K834" s="5"/>
      <c r="L834" s="5"/>
      <c r="M834" s="5"/>
      <c r="N834" s="5"/>
      <c r="O834" s="5"/>
      <c r="P834" s="5"/>
      <c r="Q834" s="5"/>
      <c r="R834" s="5"/>
      <c r="S834" s="5"/>
      <c r="T834" s="5" t="s">
        <v>2666</v>
      </c>
      <c r="U834" s="5" t="s">
        <v>2667</v>
      </c>
      <c r="V834" s="5" t="s">
        <v>2667</v>
      </c>
      <c r="W834" s="5" t="s">
        <v>2668</v>
      </c>
      <c r="X834" s="5" t="s">
        <v>2668</v>
      </c>
      <c r="Y834" s="5" t="s">
        <v>2668</v>
      </c>
      <c r="Z834" s="6" t="s">
        <v>2669</v>
      </c>
      <c r="AA834" s="6" t="s">
        <v>131</v>
      </c>
      <c r="AB834" s="13"/>
      <c r="AC834" s="13"/>
      <c r="AD834" s="13"/>
    </row>
    <row r="835" customFormat="false" ht="15.75" hidden="false" customHeight="false" outlineLevel="0" collapsed="false">
      <c r="A835" s="5"/>
      <c r="B835" s="5"/>
      <c r="C835" s="5"/>
      <c r="D835" s="5"/>
      <c r="E835" s="5"/>
      <c r="F835" s="5"/>
      <c r="G835" s="5"/>
      <c r="H835" s="5"/>
      <c r="I835" s="5"/>
      <c r="J835" s="5"/>
      <c r="K835" s="5"/>
      <c r="L835" s="5"/>
      <c r="M835" s="5"/>
      <c r="N835" s="5"/>
      <c r="O835" s="5"/>
      <c r="P835" s="5"/>
      <c r="Q835" s="5"/>
      <c r="R835" s="5"/>
      <c r="S835" s="5"/>
      <c r="T835" s="5" t="s">
        <v>2670</v>
      </c>
      <c r="U835" s="5" t="s">
        <v>2671</v>
      </c>
      <c r="V835" s="5" t="s">
        <v>2671</v>
      </c>
      <c r="W835" s="5" t="s">
        <v>2671</v>
      </c>
      <c r="X835" s="5" t="s">
        <v>2672</v>
      </c>
      <c r="Y835" s="5" t="s">
        <v>2673</v>
      </c>
      <c r="Z835" s="6" t="s">
        <v>2674</v>
      </c>
      <c r="AA835" s="6" t="s">
        <v>201</v>
      </c>
      <c r="AB835" s="13"/>
      <c r="AC835" s="13"/>
      <c r="AD835" s="13"/>
    </row>
    <row r="836" customFormat="false" ht="15.75" hidden="false" customHeight="false" outlineLevel="0" collapsed="false">
      <c r="A836" s="5"/>
      <c r="B836" s="5"/>
      <c r="C836" s="5"/>
      <c r="D836" s="5"/>
      <c r="E836" s="5"/>
      <c r="F836" s="5"/>
      <c r="G836" s="5"/>
      <c r="H836" s="5"/>
      <c r="I836" s="5"/>
      <c r="J836" s="5"/>
      <c r="K836" s="5"/>
      <c r="L836" s="5"/>
      <c r="M836" s="5"/>
      <c r="N836" s="5"/>
      <c r="O836" s="5"/>
      <c r="P836" s="5"/>
      <c r="Q836" s="5"/>
      <c r="R836" s="5"/>
      <c r="S836" s="5"/>
      <c r="T836" s="5" t="s">
        <v>2675</v>
      </c>
      <c r="U836" s="5" t="s">
        <v>2676</v>
      </c>
      <c r="V836" s="5" t="s">
        <v>2676</v>
      </c>
      <c r="W836" s="5" t="s">
        <v>2676</v>
      </c>
      <c r="X836" s="5" t="s">
        <v>2676</v>
      </c>
      <c r="Y836" s="5" t="s">
        <v>2676</v>
      </c>
      <c r="Z836" s="6" t="s">
        <v>2677</v>
      </c>
      <c r="AA836" s="6" t="s">
        <v>33</v>
      </c>
      <c r="AB836" s="13"/>
      <c r="AC836" s="13"/>
      <c r="AD836" s="13"/>
    </row>
    <row r="837" customFormat="false" ht="15.75" hidden="false" customHeight="false" outlineLevel="0" collapsed="false">
      <c r="A837" s="5"/>
      <c r="B837" s="5"/>
      <c r="C837" s="5"/>
      <c r="D837" s="5"/>
      <c r="E837" s="5"/>
      <c r="F837" s="5"/>
      <c r="G837" s="5"/>
      <c r="H837" s="5"/>
      <c r="I837" s="5"/>
      <c r="J837" s="5"/>
      <c r="K837" s="5"/>
      <c r="L837" s="5"/>
      <c r="M837" s="5"/>
      <c r="N837" s="5"/>
      <c r="O837" s="5"/>
      <c r="P837" s="5"/>
      <c r="Q837" s="5"/>
      <c r="R837" s="5"/>
      <c r="S837" s="5"/>
      <c r="T837" s="5" t="s">
        <v>2678</v>
      </c>
      <c r="U837" s="5" t="s">
        <v>2679</v>
      </c>
      <c r="V837" s="5" t="s">
        <v>2680</v>
      </c>
      <c r="W837" s="5" t="s">
        <v>2681</v>
      </c>
      <c r="X837" s="5" t="s">
        <v>2682</v>
      </c>
      <c r="Y837" s="5" t="s">
        <v>2682</v>
      </c>
      <c r="Z837" s="6" t="s">
        <v>2683</v>
      </c>
      <c r="AA837" s="6" t="s">
        <v>44</v>
      </c>
      <c r="AB837" s="13"/>
      <c r="AC837" s="13"/>
      <c r="AD837" s="13"/>
    </row>
    <row r="838" customFormat="false" ht="15.75" hidden="false" customHeight="false" outlineLevel="0" collapsed="false">
      <c r="A838" s="5"/>
      <c r="B838" s="5"/>
      <c r="C838" s="5"/>
      <c r="D838" s="5"/>
      <c r="E838" s="5"/>
      <c r="F838" s="5"/>
      <c r="G838" s="5"/>
      <c r="H838" s="5"/>
      <c r="I838" s="5"/>
      <c r="J838" s="5"/>
      <c r="K838" s="5"/>
      <c r="L838" s="5"/>
      <c r="M838" s="5"/>
      <c r="N838" s="5"/>
      <c r="O838" s="5"/>
      <c r="P838" s="5"/>
      <c r="Q838" s="5"/>
      <c r="R838" s="5"/>
      <c r="S838" s="5"/>
      <c r="T838" s="5" t="s">
        <v>2684</v>
      </c>
      <c r="U838" s="5" t="s">
        <v>2685</v>
      </c>
      <c r="V838" s="5" t="s">
        <v>2686</v>
      </c>
      <c r="W838" s="5" t="s">
        <v>2687</v>
      </c>
      <c r="X838" s="5" t="s">
        <v>2687</v>
      </c>
      <c r="Y838" s="5" t="s">
        <v>2687</v>
      </c>
      <c r="Z838" s="6" t="s">
        <v>2688</v>
      </c>
      <c r="AA838" s="6" t="s">
        <v>33</v>
      </c>
      <c r="AB838" s="13"/>
      <c r="AC838" s="13"/>
      <c r="AD838" s="13"/>
    </row>
    <row r="839" customFormat="false" ht="15.75" hidden="false" customHeight="false" outlineLevel="0" collapsed="false">
      <c r="A839" s="5"/>
      <c r="B839" s="5"/>
      <c r="C839" s="5"/>
      <c r="D839" s="5"/>
      <c r="E839" s="5"/>
      <c r="F839" s="5"/>
      <c r="G839" s="5"/>
      <c r="H839" s="5"/>
      <c r="I839" s="5"/>
      <c r="J839" s="5"/>
      <c r="K839" s="5"/>
      <c r="L839" s="5"/>
      <c r="M839" s="5"/>
      <c r="N839" s="5"/>
      <c r="O839" s="5"/>
      <c r="P839" s="5"/>
      <c r="Q839" s="5"/>
      <c r="R839" s="5"/>
      <c r="S839" s="5"/>
      <c r="T839" s="5" t="s">
        <v>2684</v>
      </c>
      <c r="U839" s="5" t="s">
        <v>2689</v>
      </c>
      <c r="V839" s="5" t="s">
        <v>2690</v>
      </c>
      <c r="W839" s="5" t="s">
        <v>2690</v>
      </c>
      <c r="X839" s="5" t="s">
        <v>2690</v>
      </c>
      <c r="Y839" s="5" t="s">
        <v>2690</v>
      </c>
      <c r="Z839" s="6" t="s">
        <v>2691</v>
      </c>
      <c r="AA839" s="6" t="s">
        <v>44</v>
      </c>
      <c r="AB839" s="13"/>
      <c r="AC839" s="13"/>
      <c r="AD839" s="13"/>
    </row>
    <row r="840" customFormat="false" ht="15.75" hidden="false" customHeight="false" outlineLevel="0" collapsed="false">
      <c r="A840" s="5"/>
      <c r="B840" s="5"/>
      <c r="C840" s="5"/>
      <c r="D840" s="5"/>
      <c r="E840" s="5"/>
      <c r="F840" s="5"/>
      <c r="G840" s="5"/>
      <c r="H840" s="5"/>
      <c r="I840" s="5"/>
      <c r="J840" s="5"/>
      <c r="K840" s="5"/>
      <c r="L840" s="5"/>
      <c r="M840" s="5"/>
      <c r="N840" s="5"/>
      <c r="O840" s="5"/>
      <c r="P840" s="5"/>
      <c r="Q840" s="5"/>
      <c r="R840" s="5"/>
      <c r="S840" s="5"/>
      <c r="T840" s="5"/>
      <c r="U840" s="5"/>
      <c r="V840" s="5" t="s">
        <v>2692</v>
      </c>
      <c r="W840" s="5" t="s">
        <v>2693</v>
      </c>
      <c r="X840" s="5" t="s">
        <v>2694</v>
      </c>
      <c r="Y840" s="5" t="s">
        <v>2695</v>
      </c>
      <c r="Z840" s="6" t="s">
        <v>2696</v>
      </c>
      <c r="AA840" s="6" t="s">
        <v>201</v>
      </c>
      <c r="AB840" s="13"/>
      <c r="AC840" s="13"/>
      <c r="AD840" s="13"/>
    </row>
    <row r="841" customFormat="false" ht="15.75" hidden="false" customHeight="false" outlineLevel="0" collapsed="false">
      <c r="A841" s="5"/>
      <c r="B841" s="5"/>
      <c r="C841" s="5"/>
      <c r="D841" s="5"/>
      <c r="E841" s="5"/>
      <c r="F841" s="5"/>
      <c r="G841" s="5"/>
      <c r="H841" s="5"/>
      <c r="I841" s="5"/>
      <c r="J841" s="5"/>
      <c r="K841" s="5"/>
      <c r="L841" s="5"/>
      <c r="M841" s="5"/>
      <c r="N841" s="5"/>
      <c r="O841" s="5"/>
      <c r="P841" s="5"/>
      <c r="Q841" s="5"/>
      <c r="R841" s="5"/>
      <c r="S841" s="5"/>
      <c r="T841" s="5" t="s">
        <v>2697</v>
      </c>
      <c r="U841" s="5" t="s">
        <v>2698</v>
      </c>
      <c r="V841" s="5" t="s">
        <v>2699</v>
      </c>
      <c r="W841" s="5" t="s">
        <v>2700</v>
      </c>
      <c r="X841" s="5" t="s">
        <v>2700</v>
      </c>
      <c r="Y841" s="5" t="s">
        <v>2700</v>
      </c>
      <c r="Z841" s="6" t="s">
        <v>2701</v>
      </c>
      <c r="AA841" s="6" t="s">
        <v>2214</v>
      </c>
      <c r="AB841" s="13"/>
      <c r="AC841" s="13"/>
      <c r="AD841" s="13"/>
    </row>
    <row r="842" customFormat="false" ht="15.75" hidden="false" customHeight="false" outlineLevel="0" collapsed="false">
      <c r="A842" s="5"/>
      <c r="B842" s="5"/>
      <c r="C842" s="5"/>
      <c r="D842" s="5"/>
      <c r="E842" s="5"/>
      <c r="F842" s="5"/>
      <c r="G842" s="5"/>
      <c r="H842" s="5"/>
      <c r="I842" s="5"/>
      <c r="J842" s="5"/>
      <c r="K842" s="5"/>
      <c r="L842" s="5"/>
      <c r="M842" s="5"/>
      <c r="N842" s="5"/>
      <c r="O842" s="5"/>
      <c r="P842" s="5"/>
      <c r="Q842" s="5"/>
      <c r="R842" s="5"/>
      <c r="S842" s="5"/>
      <c r="T842" s="5"/>
      <c r="U842" s="5"/>
      <c r="V842" s="5"/>
      <c r="W842" s="5" t="s">
        <v>2702</v>
      </c>
      <c r="X842" s="5" t="s">
        <v>2703</v>
      </c>
      <c r="Y842" s="5" t="s">
        <v>2703</v>
      </c>
      <c r="Z842" s="6" t="s">
        <v>2704</v>
      </c>
      <c r="AA842" s="6" t="s">
        <v>44</v>
      </c>
      <c r="AB842" s="13"/>
      <c r="AC842" s="13"/>
      <c r="AD842" s="13"/>
    </row>
    <row r="843" customFormat="false" ht="15.75" hidden="false" customHeight="false" outlineLevel="0" collapsed="false">
      <c r="A843" s="5"/>
      <c r="B843" s="5"/>
      <c r="C843" s="5"/>
      <c r="D843" s="5"/>
      <c r="E843" s="5"/>
      <c r="F843" s="5"/>
      <c r="G843" s="5"/>
      <c r="H843" s="5"/>
      <c r="I843" s="5"/>
      <c r="J843" s="5"/>
      <c r="K843" s="5"/>
      <c r="L843" s="5"/>
      <c r="M843" s="5"/>
      <c r="N843" s="5"/>
      <c r="O843" s="5"/>
      <c r="P843" s="5"/>
      <c r="Q843" s="5"/>
      <c r="R843" s="5"/>
      <c r="S843" s="5"/>
      <c r="T843" s="5"/>
      <c r="U843" s="5"/>
      <c r="V843" s="5"/>
      <c r="W843" s="5" t="s">
        <v>2705</v>
      </c>
      <c r="X843" s="5" t="s">
        <v>2706</v>
      </c>
      <c r="Y843" s="5" t="s">
        <v>2707</v>
      </c>
      <c r="Z843" s="6" t="s">
        <v>2708</v>
      </c>
      <c r="AA843" s="6" t="s">
        <v>33</v>
      </c>
      <c r="AB843" s="13"/>
      <c r="AC843" s="13"/>
      <c r="AD843" s="13"/>
    </row>
    <row r="844" customFormat="false" ht="15.75" hidden="false" customHeight="false" outlineLevel="0" collapsed="false">
      <c r="A844" s="5"/>
      <c r="B844" s="5"/>
      <c r="C844" s="5"/>
      <c r="D844" s="5"/>
      <c r="E844" s="5"/>
      <c r="F844" s="5"/>
      <c r="G844" s="5"/>
      <c r="H844" s="5"/>
      <c r="I844" s="5"/>
      <c r="J844" s="5"/>
      <c r="K844" s="5"/>
      <c r="L844" s="5"/>
      <c r="M844" s="5"/>
      <c r="N844" s="5"/>
      <c r="O844" s="5"/>
      <c r="P844" s="5"/>
      <c r="Q844" s="5"/>
      <c r="R844" s="5"/>
      <c r="S844" s="5"/>
      <c r="T844" s="5"/>
      <c r="U844" s="5"/>
      <c r="V844" s="5" t="s">
        <v>2709</v>
      </c>
      <c r="W844" s="5" t="s">
        <v>2710</v>
      </c>
      <c r="X844" s="5" t="s">
        <v>2711</v>
      </c>
      <c r="Y844" s="5" t="s">
        <v>2711</v>
      </c>
      <c r="Z844" s="6" t="s">
        <v>2712</v>
      </c>
      <c r="AA844" s="6" t="s">
        <v>33</v>
      </c>
      <c r="AB844" s="13"/>
      <c r="AC844" s="13"/>
      <c r="AD844" s="13"/>
    </row>
    <row r="845" customFormat="false" ht="15.75" hidden="false" customHeight="false" outlineLevel="0" collapsed="false">
      <c r="A845" s="5"/>
      <c r="B845" s="5"/>
      <c r="C845" s="5"/>
      <c r="D845" s="5"/>
      <c r="E845" s="5"/>
      <c r="F845" s="5"/>
      <c r="G845" s="5"/>
      <c r="H845" s="5"/>
      <c r="I845" s="5"/>
      <c r="J845" s="5"/>
      <c r="K845" s="5"/>
      <c r="L845" s="5"/>
      <c r="M845" s="5"/>
      <c r="N845" s="5"/>
      <c r="O845" s="5"/>
      <c r="P845" s="5"/>
      <c r="Q845" s="5"/>
      <c r="R845" s="5"/>
      <c r="S845" s="5"/>
      <c r="T845" s="5"/>
      <c r="U845" s="5"/>
      <c r="V845" s="5"/>
      <c r="W845" s="5"/>
      <c r="X845" s="5" t="s">
        <v>2713</v>
      </c>
      <c r="Y845" s="5" t="s">
        <v>2714</v>
      </c>
      <c r="Z845" s="6" t="s">
        <v>2715</v>
      </c>
      <c r="AA845" s="6" t="s">
        <v>33</v>
      </c>
      <c r="AB845" s="13"/>
      <c r="AC845" s="13"/>
      <c r="AD845" s="13"/>
    </row>
    <row r="846" customFormat="false" ht="15.75" hidden="false" customHeight="false" outlineLevel="0" collapsed="false">
      <c r="A846" s="5"/>
      <c r="B846" s="5"/>
      <c r="C846" s="5"/>
      <c r="D846" s="5"/>
      <c r="E846" s="5"/>
      <c r="F846" s="5"/>
      <c r="G846" s="5"/>
      <c r="H846" s="5"/>
      <c r="I846" s="5"/>
      <c r="J846" s="5"/>
      <c r="K846" s="5"/>
      <c r="L846" s="5"/>
      <c r="M846" s="5"/>
      <c r="N846" s="5"/>
      <c r="O846" s="5"/>
      <c r="P846" s="5"/>
      <c r="Q846" s="5"/>
      <c r="R846" s="5"/>
      <c r="S846" s="5"/>
      <c r="T846" s="5"/>
      <c r="U846" s="5"/>
      <c r="V846" s="5"/>
      <c r="W846" s="5"/>
      <c r="X846" s="5" t="s">
        <v>2713</v>
      </c>
      <c r="Y846" s="5" t="s">
        <v>2714</v>
      </c>
      <c r="Z846" s="6" t="s">
        <v>2716</v>
      </c>
      <c r="AA846" s="6" t="s">
        <v>44</v>
      </c>
      <c r="AB846" s="13"/>
      <c r="AC846" s="13"/>
      <c r="AD846" s="13"/>
    </row>
    <row r="847" customFormat="false" ht="15.75" hidden="false" customHeight="false" outlineLevel="0" collapsed="false">
      <c r="A847" s="5"/>
      <c r="B847" s="5"/>
      <c r="C847" s="5"/>
      <c r="D847" s="5"/>
      <c r="E847" s="5"/>
      <c r="F847" s="5"/>
      <c r="G847" s="5"/>
      <c r="H847" s="5"/>
      <c r="I847" s="5"/>
      <c r="J847" s="5"/>
      <c r="K847" s="5"/>
      <c r="L847" s="5"/>
      <c r="M847" s="5"/>
      <c r="N847" s="5"/>
      <c r="O847" s="5"/>
      <c r="P847" s="5"/>
      <c r="Q847" s="5"/>
      <c r="R847" s="5"/>
      <c r="S847" s="5"/>
      <c r="T847" s="5"/>
      <c r="U847" s="5"/>
      <c r="V847" s="5"/>
      <c r="W847" s="5"/>
      <c r="X847" s="5" t="s">
        <v>2713</v>
      </c>
      <c r="Y847" s="5" t="s">
        <v>2714</v>
      </c>
      <c r="Z847" s="6" t="s">
        <v>2717</v>
      </c>
      <c r="AA847" s="6" t="s">
        <v>44</v>
      </c>
      <c r="AB847" s="13"/>
      <c r="AC847" s="13"/>
      <c r="AD847" s="13"/>
    </row>
    <row r="848" customFormat="false" ht="15.75" hidden="false" customHeight="false" outlineLevel="0" collapsed="false">
      <c r="A848" s="5"/>
      <c r="B848" s="5"/>
      <c r="C848" s="5"/>
      <c r="D848" s="5"/>
      <c r="E848" s="5"/>
      <c r="F848" s="5"/>
      <c r="G848" s="5"/>
      <c r="H848" s="5"/>
      <c r="I848" s="5"/>
      <c r="J848" s="5"/>
      <c r="K848" s="5"/>
      <c r="L848" s="5"/>
      <c r="M848" s="5"/>
      <c r="N848" s="5"/>
      <c r="O848" s="5"/>
      <c r="P848" s="5"/>
      <c r="Q848" s="5"/>
      <c r="R848" s="5"/>
      <c r="S848" s="5"/>
      <c r="T848" s="5"/>
      <c r="U848" s="5"/>
      <c r="V848" s="5"/>
      <c r="W848" s="5"/>
      <c r="X848" s="5" t="s">
        <v>2713</v>
      </c>
      <c r="Y848" s="5" t="s">
        <v>2714</v>
      </c>
      <c r="Z848" s="6" t="s">
        <v>2718</v>
      </c>
      <c r="AA848" s="6" t="s">
        <v>33</v>
      </c>
      <c r="AB848" s="13"/>
      <c r="AC848" s="13"/>
      <c r="AD848" s="13"/>
    </row>
    <row r="849" customFormat="false" ht="15.75" hidden="false" customHeight="false" outlineLevel="0" collapsed="false">
      <c r="A849" s="5"/>
      <c r="B849" s="5"/>
      <c r="C849" s="5"/>
      <c r="D849" s="5"/>
      <c r="E849" s="5"/>
      <c r="F849" s="5"/>
      <c r="G849" s="5"/>
      <c r="H849" s="5"/>
      <c r="I849" s="5"/>
      <c r="J849" s="5"/>
      <c r="K849" s="5"/>
      <c r="L849" s="5"/>
      <c r="M849" s="5"/>
      <c r="N849" s="5"/>
      <c r="O849" s="5"/>
      <c r="P849" s="5"/>
      <c r="Q849" s="5"/>
      <c r="R849" s="5"/>
      <c r="S849" s="5"/>
      <c r="T849" s="5"/>
      <c r="U849" s="5"/>
      <c r="V849" s="5"/>
      <c r="W849" s="5"/>
      <c r="X849" s="5" t="s">
        <v>2713</v>
      </c>
      <c r="Y849" s="5" t="s">
        <v>2714</v>
      </c>
      <c r="Z849" s="6" t="s">
        <v>2719</v>
      </c>
      <c r="AA849" s="6" t="s">
        <v>125</v>
      </c>
      <c r="AB849" s="13"/>
      <c r="AC849" s="13"/>
      <c r="AD849" s="13"/>
    </row>
    <row r="850" customFormat="false" ht="15.75" hidden="false" customHeight="false" outlineLevel="0" collapsed="false">
      <c r="A850" s="5"/>
      <c r="B850" s="5"/>
      <c r="C850" s="5"/>
      <c r="D850" s="5"/>
      <c r="E850" s="5"/>
      <c r="F850" s="5"/>
      <c r="G850" s="5"/>
      <c r="H850" s="5"/>
      <c r="I850" s="5"/>
      <c r="J850" s="5"/>
      <c r="K850" s="5"/>
      <c r="L850" s="5"/>
      <c r="M850" s="5"/>
      <c r="N850" s="5"/>
      <c r="O850" s="5"/>
      <c r="P850" s="5"/>
      <c r="Q850" s="5"/>
      <c r="R850" s="5"/>
      <c r="S850" s="5"/>
      <c r="T850" s="5"/>
      <c r="U850" s="5"/>
      <c r="V850" s="5"/>
      <c r="W850" s="5"/>
      <c r="X850" s="5" t="s">
        <v>2713</v>
      </c>
      <c r="Y850" s="5" t="s">
        <v>2714</v>
      </c>
      <c r="Z850" s="6" t="s">
        <v>2720</v>
      </c>
      <c r="AA850" s="6" t="s">
        <v>33</v>
      </c>
      <c r="AB850" s="13"/>
      <c r="AC850" s="13"/>
      <c r="AD850" s="13"/>
    </row>
    <row r="851" customFormat="false" ht="15.75" hidden="false" customHeight="false" outlineLevel="0" collapsed="false">
      <c r="A851" s="5"/>
      <c r="B851" s="5"/>
      <c r="C851" s="5"/>
      <c r="D851" s="5"/>
      <c r="E851" s="5"/>
      <c r="F851" s="5"/>
      <c r="G851" s="5"/>
      <c r="H851" s="5"/>
      <c r="I851" s="5"/>
      <c r="J851" s="5"/>
      <c r="K851" s="5"/>
      <c r="L851" s="5"/>
      <c r="M851" s="5"/>
      <c r="N851" s="5"/>
      <c r="O851" s="5"/>
      <c r="P851" s="5"/>
      <c r="Q851" s="5"/>
      <c r="R851" s="5"/>
      <c r="S851" s="5"/>
      <c r="T851" s="5"/>
      <c r="U851" s="5"/>
      <c r="V851" s="5"/>
      <c r="W851" s="5"/>
      <c r="X851" s="5" t="s">
        <v>2721</v>
      </c>
      <c r="Y851" s="5" t="s">
        <v>2722</v>
      </c>
      <c r="Z851" s="6" t="s">
        <v>2723</v>
      </c>
      <c r="AA851" s="6" t="s">
        <v>33</v>
      </c>
      <c r="AB851" s="13"/>
      <c r="AC851" s="13"/>
      <c r="AD851" s="13"/>
    </row>
    <row r="852" customFormat="false" ht="15.75" hidden="false" customHeight="false" outlineLevel="0" collapsed="false">
      <c r="A852" s="5"/>
      <c r="B852" s="5"/>
      <c r="C852" s="5"/>
      <c r="D852" s="5"/>
      <c r="E852" s="5"/>
      <c r="F852" s="5"/>
      <c r="G852" s="5"/>
      <c r="H852" s="5"/>
      <c r="I852" s="5"/>
      <c r="J852" s="5"/>
      <c r="K852" s="5"/>
      <c r="L852" s="5"/>
      <c r="M852" s="5"/>
      <c r="N852" s="5"/>
      <c r="O852" s="5"/>
      <c r="P852" s="5"/>
      <c r="Q852" s="5"/>
      <c r="R852" s="5"/>
      <c r="S852" s="5"/>
      <c r="T852" s="5"/>
      <c r="U852" s="5"/>
      <c r="V852" s="5"/>
      <c r="W852" s="5"/>
      <c r="X852" s="5" t="s">
        <v>2724</v>
      </c>
      <c r="Y852" s="5" t="s">
        <v>2725</v>
      </c>
      <c r="Z852" s="6" t="s">
        <v>2726</v>
      </c>
      <c r="AA852" s="6" t="s">
        <v>44</v>
      </c>
      <c r="AB852" s="13"/>
      <c r="AC852" s="13"/>
      <c r="AD852" s="13"/>
    </row>
    <row r="853" customFormat="false" ht="15.75" hidden="false" customHeight="false" outlineLevel="0" collapsed="false">
      <c r="A853" s="5"/>
      <c r="B853" s="5"/>
      <c r="C853" s="5"/>
      <c r="D853" s="5"/>
      <c r="E853" s="5"/>
      <c r="F853" s="5"/>
      <c r="G853" s="5"/>
      <c r="H853" s="5"/>
      <c r="I853" s="5"/>
      <c r="J853" s="5"/>
      <c r="K853" s="5"/>
      <c r="L853" s="5"/>
      <c r="M853" s="5"/>
      <c r="N853" s="5"/>
      <c r="O853" s="5"/>
      <c r="P853" s="5"/>
      <c r="Q853" s="5"/>
      <c r="R853" s="5"/>
      <c r="S853" s="5"/>
      <c r="T853" s="5"/>
      <c r="U853" s="5"/>
      <c r="V853" s="5"/>
      <c r="W853" s="5"/>
      <c r="X853" s="5" t="s">
        <v>2727</v>
      </c>
      <c r="Y853" s="5" t="s">
        <v>2728</v>
      </c>
      <c r="Z853" s="6" t="s">
        <v>2729</v>
      </c>
      <c r="AA853" s="6" t="s">
        <v>44</v>
      </c>
      <c r="AB853" s="13"/>
      <c r="AC853" s="13"/>
      <c r="AD853" s="13"/>
    </row>
    <row r="854" customFormat="false" ht="15.75" hidden="false" customHeight="false" outlineLevel="0" collapsed="false">
      <c r="A854" s="5"/>
      <c r="B854" s="5"/>
      <c r="C854" s="5"/>
      <c r="D854" s="5"/>
      <c r="E854" s="5"/>
      <c r="F854" s="5"/>
      <c r="G854" s="5"/>
      <c r="H854" s="5"/>
      <c r="I854" s="5"/>
      <c r="J854" s="5"/>
      <c r="K854" s="5"/>
      <c r="L854" s="5"/>
      <c r="M854" s="5"/>
      <c r="N854" s="5"/>
      <c r="O854" s="5"/>
      <c r="P854" s="5"/>
      <c r="Q854" s="5"/>
      <c r="R854" s="5"/>
      <c r="S854" s="5"/>
      <c r="T854" s="5"/>
      <c r="U854" s="5"/>
      <c r="V854" s="5"/>
      <c r="W854" s="5"/>
      <c r="X854" s="5" t="s">
        <v>2730</v>
      </c>
      <c r="Y854" s="5" t="s">
        <v>2731</v>
      </c>
      <c r="Z854" s="6" t="s">
        <v>2732</v>
      </c>
      <c r="AA854" s="6" t="s">
        <v>621</v>
      </c>
      <c r="AB854" s="13"/>
      <c r="AC854" s="13"/>
      <c r="AD854" s="13"/>
    </row>
    <row r="855" customFormat="false" ht="15.75" hidden="false" customHeight="false" outlineLevel="0" collapsed="false">
      <c r="A855" s="5"/>
      <c r="B855" s="5"/>
      <c r="C855" s="5"/>
      <c r="D855" s="5"/>
      <c r="E855" s="5"/>
      <c r="F855" s="5"/>
      <c r="G855" s="5"/>
      <c r="H855" s="5"/>
      <c r="I855" s="5"/>
      <c r="J855" s="5"/>
      <c r="K855" s="5"/>
      <c r="L855" s="5"/>
      <c r="M855" s="5"/>
      <c r="N855" s="5"/>
      <c r="O855" s="5"/>
      <c r="P855" s="5"/>
      <c r="Q855" s="5"/>
      <c r="R855" s="5"/>
      <c r="S855" s="5"/>
      <c r="T855" s="5"/>
      <c r="U855" s="5"/>
      <c r="V855" s="5"/>
      <c r="W855" s="5"/>
      <c r="X855" s="5" t="s">
        <v>2733</v>
      </c>
      <c r="Y855" s="5" t="s">
        <v>2734</v>
      </c>
      <c r="Z855" s="6" t="s">
        <v>2735</v>
      </c>
      <c r="AA855" s="6" t="s">
        <v>33</v>
      </c>
      <c r="AB855" s="13"/>
      <c r="AC855" s="13"/>
      <c r="AD855" s="13"/>
    </row>
    <row r="856" customFormat="false" ht="15.75" hidden="false" customHeight="false" outlineLevel="0" collapsed="false">
      <c r="A856" s="3"/>
      <c r="B856" s="3"/>
      <c r="C856" s="3"/>
      <c r="D856" s="3"/>
      <c r="E856" s="3"/>
      <c r="F856" s="3"/>
      <c r="G856" s="3"/>
      <c r="H856" s="3"/>
      <c r="I856" s="3"/>
      <c r="J856" s="3"/>
      <c r="K856" s="3"/>
      <c r="L856" s="3"/>
      <c r="M856" s="3"/>
      <c r="N856" s="3"/>
      <c r="O856" s="3"/>
      <c r="P856" s="3"/>
      <c r="Q856" s="3"/>
      <c r="R856" s="3"/>
      <c r="S856" s="3"/>
      <c r="T856" s="3"/>
      <c r="U856" s="3"/>
      <c r="V856" s="3"/>
      <c r="W856" s="3"/>
      <c r="X856" s="3"/>
      <c r="Y856" s="21" t="s">
        <v>2736</v>
      </c>
      <c r="Z856" s="22" t="s">
        <v>2737</v>
      </c>
      <c r="AA856" s="22" t="s">
        <v>33</v>
      </c>
      <c r="AB856" s="13"/>
      <c r="AC856" s="13"/>
      <c r="AD856" s="13"/>
    </row>
    <row r="857" customFormat="false" ht="15.75" hidden="false" customHeight="false" outlineLevel="0" collapsed="false">
      <c r="A857" s="5"/>
      <c r="B857" s="5" t="n">
        <f aca="false">COUNTA(B2:B856)</f>
        <v>8</v>
      </c>
      <c r="C857" s="5" t="n">
        <f aca="false">COUNTA(C2:C856)</f>
        <v>11</v>
      </c>
      <c r="D857" s="5" t="n">
        <f aca="false">COUNTA(D2:D856)</f>
        <v>13</v>
      </c>
      <c r="E857" s="5" t="n">
        <f aca="false">COUNTA(E2:E856)</f>
        <v>16</v>
      </c>
      <c r="F857" s="5" t="n">
        <f aca="false">COUNTA(F2:F856)</f>
        <v>41</v>
      </c>
      <c r="G857" s="5" t="n">
        <f aca="false">COUNTA(G2:G856)</f>
        <v>25</v>
      </c>
      <c r="H857" s="5" t="n">
        <f aca="false">COUNTA(H2:H856)</f>
        <v>21</v>
      </c>
      <c r="I857" s="5" t="n">
        <f aca="false">COUNTA(I2:I856)</f>
        <v>20</v>
      </c>
      <c r="J857" s="5" t="n">
        <f aca="false">COUNTA(J2:J856)</f>
        <v>55</v>
      </c>
      <c r="K857" s="5" t="n">
        <f aca="false">COUNTA(K2:K856)</f>
        <v>79</v>
      </c>
      <c r="L857" s="5" t="n">
        <f aca="false">COUNTA(L2:L856)</f>
        <v>99</v>
      </c>
      <c r="M857" s="5" t="n">
        <f aca="false">COUNTA(M2:M856)</f>
        <v>111</v>
      </c>
      <c r="N857" s="5" t="n">
        <f aca="false">COUNTA(N2:N856)</f>
        <v>130</v>
      </c>
      <c r="O857" s="5" t="n">
        <f aca="false">COUNTA(O2:O856)</f>
        <v>136</v>
      </c>
      <c r="P857" s="5" t="n">
        <f aca="false">COUNTA(P2:P856)</f>
        <v>157</v>
      </c>
      <c r="Q857" s="5" t="n">
        <f aca="false">COUNTA(Q2:Q856)</f>
        <v>168</v>
      </c>
      <c r="R857" s="5" t="n">
        <f aca="false">COUNTA(R2:R856)</f>
        <v>191</v>
      </c>
      <c r="S857" s="5" t="n">
        <f aca="false">COUNTA(S2:S856)</f>
        <v>254</v>
      </c>
      <c r="T857" s="5" t="n">
        <f aca="false">COUNTA(T2:T856)</f>
        <v>379</v>
      </c>
      <c r="U857" s="5" t="n">
        <f aca="false">COUNTA(U2:U856)</f>
        <v>465</v>
      </c>
      <c r="V857" s="5" t="n">
        <f aca="false">COUNTA(V2:V856)</f>
        <v>558</v>
      </c>
      <c r="W857" s="5" t="n">
        <f aca="false">COUNTA(W2:W856)</f>
        <v>652</v>
      </c>
      <c r="X857" s="5" t="n">
        <f aca="false">COUNTA(X2:X856)</f>
        <v>769</v>
      </c>
      <c r="Y857" s="5" t="n">
        <f aca="false">COUNTA(Y2:Y856)</f>
        <v>819</v>
      </c>
      <c r="AD857" s="5"/>
    </row>
  </sheetData>
  <mergeCells count="249">
    <mergeCell ref="AD3:AD5"/>
    <mergeCell ref="AB20:AB21"/>
    <mergeCell ref="AC20:AC21"/>
    <mergeCell ref="AD20:AD21"/>
    <mergeCell ref="AB26:AB29"/>
    <mergeCell ref="AC28:AC29"/>
    <mergeCell ref="AD28:AD29"/>
    <mergeCell ref="AB30:AB31"/>
    <mergeCell ref="AC30:AC31"/>
    <mergeCell ref="AD30:AD31"/>
    <mergeCell ref="AB35:AB38"/>
    <mergeCell ref="AC35:AC38"/>
    <mergeCell ref="AD35:AD38"/>
    <mergeCell ref="AB45:AB47"/>
    <mergeCell ref="AC45:AC47"/>
    <mergeCell ref="AD45:AD47"/>
    <mergeCell ref="AB48:AB49"/>
    <mergeCell ref="AC48:AC49"/>
    <mergeCell ref="AD48:AD49"/>
    <mergeCell ref="AB59:AB60"/>
    <mergeCell ref="AC59:AC60"/>
    <mergeCell ref="AD59:AD60"/>
    <mergeCell ref="AB62:AB63"/>
    <mergeCell ref="AC62:AC63"/>
    <mergeCell ref="AD62:AD63"/>
    <mergeCell ref="AB66:AB67"/>
    <mergeCell ref="AC66:AC67"/>
    <mergeCell ref="AD66:AD67"/>
    <mergeCell ref="AB69:AB70"/>
    <mergeCell ref="AC69:AC70"/>
    <mergeCell ref="AD69:AD70"/>
    <mergeCell ref="AB83:AB86"/>
    <mergeCell ref="AC83:AC86"/>
    <mergeCell ref="AD83:AD86"/>
    <mergeCell ref="AB87:AB93"/>
    <mergeCell ref="AC87:AC93"/>
    <mergeCell ref="AD87:AD93"/>
    <mergeCell ref="AB94:AB97"/>
    <mergeCell ref="AC94:AC97"/>
    <mergeCell ref="AD94:AD97"/>
    <mergeCell ref="AB101:AB102"/>
    <mergeCell ref="AC101:AC102"/>
    <mergeCell ref="AD101:AD102"/>
    <mergeCell ref="AB103:AB109"/>
    <mergeCell ref="AC103:AC109"/>
    <mergeCell ref="AD103:AD109"/>
    <mergeCell ref="AB110:AB114"/>
    <mergeCell ref="AC110:AC114"/>
    <mergeCell ref="AD110:AD114"/>
    <mergeCell ref="AB115:AB121"/>
    <mergeCell ref="AC115:AC121"/>
    <mergeCell ref="AD115:AD121"/>
    <mergeCell ref="AB124:AB125"/>
    <mergeCell ref="AC124:AC125"/>
    <mergeCell ref="AD124:AD125"/>
    <mergeCell ref="AB127:AB129"/>
    <mergeCell ref="AC127:AC129"/>
    <mergeCell ref="AD127:AD129"/>
    <mergeCell ref="AB132:AB140"/>
    <mergeCell ref="AC132:AC140"/>
    <mergeCell ref="AD132:AD140"/>
    <mergeCell ref="AB148:AB174"/>
    <mergeCell ref="AC148:AC174"/>
    <mergeCell ref="AD148:AD174"/>
    <mergeCell ref="AB175:AB177"/>
    <mergeCell ref="AC175:AC177"/>
    <mergeCell ref="AD175:AD177"/>
    <mergeCell ref="AB179:AB181"/>
    <mergeCell ref="AC179:AC181"/>
    <mergeCell ref="AD179:AD181"/>
    <mergeCell ref="AB188:AB219"/>
    <mergeCell ref="AC188:AC219"/>
    <mergeCell ref="AD188:AD219"/>
    <mergeCell ref="AB222:AB223"/>
    <mergeCell ref="AC222:AC223"/>
    <mergeCell ref="AD222:AD223"/>
    <mergeCell ref="AB224:AB271"/>
    <mergeCell ref="AC224:AC271"/>
    <mergeCell ref="AD224:AD271"/>
    <mergeCell ref="AB275:AB276"/>
    <mergeCell ref="AC275:AC276"/>
    <mergeCell ref="AD275:AD276"/>
    <mergeCell ref="AB303:AB304"/>
    <mergeCell ref="AC303:AC304"/>
    <mergeCell ref="AD303:AD304"/>
    <mergeCell ref="AB326:AB327"/>
    <mergeCell ref="AC326:AC327"/>
    <mergeCell ref="AB329:AB334"/>
    <mergeCell ref="AC329:AC334"/>
    <mergeCell ref="AD329:AD334"/>
    <mergeCell ref="AB338:AB339"/>
    <mergeCell ref="AC338:AC339"/>
    <mergeCell ref="AD338:AD339"/>
    <mergeCell ref="AB341:AB342"/>
    <mergeCell ref="AC341:AC342"/>
    <mergeCell ref="AD341:AD342"/>
    <mergeCell ref="AB344:AB345"/>
    <mergeCell ref="AC344:AC345"/>
    <mergeCell ref="AD344:AD345"/>
    <mergeCell ref="AB352:AB353"/>
    <mergeCell ref="AC352:AC353"/>
    <mergeCell ref="AD352:AD353"/>
    <mergeCell ref="AB354:AB356"/>
    <mergeCell ref="AC354:AC356"/>
    <mergeCell ref="AD354:AD356"/>
    <mergeCell ref="AB358:AB359"/>
    <mergeCell ref="AC358:AC359"/>
    <mergeCell ref="AD358:AD359"/>
    <mergeCell ref="AB360:AB361"/>
    <mergeCell ref="AC360:AC361"/>
    <mergeCell ref="AD360:AD361"/>
    <mergeCell ref="AB364:AB366"/>
    <mergeCell ref="AC364:AC366"/>
    <mergeCell ref="AD364:AD366"/>
    <mergeCell ref="AB368:AB370"/>
    <mergeCell ref="AB382:AB383"/>
    <mergeCell ref="AC382:AC383"/>
    <mergeCell ref="AD382:AD383"/>
    <mergeCell ref="AB398:AB399"/>
    <mergeCell ref="AC398:AC399"/>
    <mergeCell ref="AD398:AD399"/>
    <mergeCell ref="AB401:AB403"/>
    <mergeCell ref="AC401:AC403"/>
    <mergeCell ref="AD401:AD403"/>
    <mergeCell ref="AB408:AB424"/>
    <mergeCell ref="AC408:AC424"/>
    <mergeCell ref="AD408:AD424"/>
    <mergeCell ref="AB429:AB434"/>
    <mergeCell ref="AC429:AC434"/>
    <mergeCell ref="AD429:AD434"/>
    <mergeCell ref="AB437:AB442"/>
    <mergeCell ref="AC440:AC442"/>
    <mergeCell ref="AD440:AD442"/>
    <mergeCell ref="AB446:AB448"/>
    <mergeCell ref="AC446:AC448"/>
    <mergeCell ref="AD446:AD448"/>
    <mergeCell ref="AB466:AB467"/>
    <mergeCell ref="AD466:AD467"/>
    <mergeCell ref="AB470:AB474"/>
    <mergeCell ref="AC470:AC474"/>
    <mergeCell ref="AD470:AD474"/>
    <mergeCell ref="AB480:AB483"/>
    <mergeCell ref="AC480:AC483"/>
    <mergeCell ref="AD480:AD483"/>
    <mergeCell ref="AB484:AB486"/>
    <mergeCell ref="AC484:AC486"/>
    <mergeCell ref="AD484:AD486"/>
    <mergeCell ref="AB487:AB514"/>
    <mergeCell ref="AC487:AC514"/>
    <mergeCell ref="AD487:AD514"/>
    <mergeCell ref="AB517:AB519"/>
    <mergeCell ref="AC517:AC519"/>
    <mergeCell ref="AD517:AD519"/>
    <mergeCell ref="AB520:AB535"/>
    <mergeCell ref="AC520:AC535"/>
    <mergeCell ref="AD520:AD535"/>
    <mergeCell ref="AB538:AB541"/>
    <mergeCell ref="AC538:AC541"/>
    <mergeCell ref="AD538:AD541"/>
    <mergeCell ref="AB543:AB547"/>
    <mergeCell ref="AC543:AC547"/>
    <mergeCell ref="AD543:AD547"/>
    <mergeCell ref="AB549:AB551"/>
    <mergeCell ref="AC549:AC551"/>
    <mergeCell ref="AD549:AD550"/>
    <mergeCell ref="AB554:AB555"/>
    <mergeCell ref="AC554:AC555"/>
    <mergeCell ref="AD554:AD555"/>
    <mergeCell ref="AB560:AB564"/>
    <mergeCell ref="AC560:AC564"/>
    <mergeCell ref="AD560:AD564"/>
    <mergeCell ref="AB566:AB568"/>
    <mergeCell ref="AC566:AC568"/>
    <mergeCell ref="AD566:AD568"/>
    <mergeCell ref="AB569:AB571"/>
    <mergeCell ref="AC569:AC571"/>
    <mergeCell ref="AD569:AD571"/>
    <mergeCell ref="AB573:AB575"/>
    <mergeCell ref="AC573:AC575"/>
    <mergeCell ref="AD573:AD575"/>
    <mergeCell ref="AB576:AB577"/>
    <mergeCell ref="AC576:AC577"/>
    <mergeCell ref="AD576:AD577"/>
    <mergeCell ref="AB578:AB579"/>
    <mergeCell ref="AC578:AC579"/>
    <mergeCell ref="AD578:AD579"/>
    <mergeCell ref="AB581:AB584"/>
    <mergeCell ref="AC581:AC584"/>
    <mergeCell ref="AD581:AD584"/>
    <mergeCell ref="AB585:AB586"/>
    <mergeCell ref="AC585:AC586"/>
    <mergeCell ref="AD585:AD586"/>
    <mergeCell ref="AB590:AB592"/>
    <mergeCell ref="AC590:AC592"/>
    <mergeCell ref="AD590:AD592"/>
    <mergeCell ref="AB595:AB596"/>
    <mergeCell ref="AC595:AC596"/>
    <mergeCell ref="AD595:AD596"/>
    <mergeCell ref="AB599:AB602"/>
    <mergeCell ref="AC599:AC602"/>
    <mergeCell ref="AD599:AD602"/>
    <mergeCell ref="AB606:AB614"/>
    <mergeCell ref="AC606:AC614"/>
    <mergeCell ref="AD606:AD614"/>
    <mergeCell ref="AB616:AB637"/>
    <mergeCell ref="AC616:AC637"/>
    <mergeCell ref="AD616:AD637"/>
    <mergeCell ref="AB638:AB641"/>
    <mergeCell ref="AC638:AC641"/>
    <mergeCell ref="AD638:AD641"/>
    <mergeCell ref="AB645:AB646"/>
    <mergeCell ref="AC645:AC646"/>
    <mergeCell ref="AD645:AD646"/>
    <mergeCell ref="AB649:AB651"/>
    <mergeCell ref="AC649:AC651"/>
    <mergeCell ref="AD649:AD651"/>
    <mergeCell ref="AB653:AB662"/>
    <mergeCell ref="AC653:AC662"/>
    <mergeCell ref="AD653:AD662"/>
    <mergeCell ref="AB665:AB666"/>
    <mergeCell ref="AC665:AC666"/>
    <mergeCell ref="AD665:AD666"/>
    <mergeCell ref="AB667:AB668"/>
    <mergeCell ref="AC667:AC668"/>
    <mergeCell ref="AD667:AD668"/>
    <mergeCell ref="AB669:AB673"/>
    <mergeCell ref="AC669:AC673"/>
    <mergeCell ref="AD669:AD673"/>
    <mergeCell ref="AB674:AB679"/>
    <mergeCell ref="AC674:AC679"/>
    <mergeCell ref="AD674:AD679"/>
    <mergeCell ref="AB680:AB681"/>
    <mergeCell ref="AC680:AC681"/>
    <mergeCell ref="AD680:AD681"/>
    <mergeCell ref="AB682:AB683"/>
    <mergeCell ref="AC682:AC683"/>
    <mergeCell ref="AD682:AD683"/>
    <mergeCell ref="AB684:AB685"/>
    <mergeCell ref="AC684:AC685"/>
    <mergeCell ref="AD684:AD685"/>
    <mergeCell ref="AB691:AB701"/>
    <mergeCell ref="AC691:AC701"/>
    <mergeCell ref="AD691:AD701"/>
    <mergeCell ref="AB707:AB709"/>
    <mergeCell ref="AC707:AC709"/>
    <mergeCell ref="AD707:AD709"/>
    <mergeCell ref="AB714:AB856"/>
    <mergeCell ref="AC714:AC856"/>
    <mergeCell ref="AD714:AD856"/>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H9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s">
        <v>9077</v>
      </c>
      <c r="B1" s="60" t="n">
        <v>29</v>
      </c>
      <c r="C1" s="60" t="n">
        <v>28</v>
      </c>
      <c r="D1" s="60" t="n">
        <v>27</v>
      </c>
      <c r="E1" s="60" t="n">
        <v>26</v>
      </c>
      <c r="F1" s="60" t="n">
        <v>25</v>
      </c>
      <c r="G1" s="60" t="n">
        <v>24</v>
      </c>
      <c r="H1" s="60" t="n">
        <v>23</v>
      </c>
      <c r="I1" s="60" t="n">
        <v>22</v>
      </c>
      <c r="J1" s="60" t="n">
        <v>21</v>
      </c>
      <c r="K1" s="60" t="n">
        <v>20</v>
      </c>
      <c r="L1" s="60" t="n">
        <v>19</v>
      </c>
      <c r="M1" s="60" t="n">
        <v>18</v>
      </c>
      <c r="N1" s="60" t="n">
        <v>17</v>
      </c>
      <c r="O1" s="60" t="n">
        <v>16</v>
      </c>
      <c r="P1" s="60" t="n">
        <v>15</v>
      </c>
      <c r="Q1" s="60" t="n">
        <v>14</v>
      </c>
      <c r="R1" s="60" t="n">
        <v>13</v>
      </c>
      <c r="S1" s="60" t="n">
        <v>12</v>
      </c>
      <c r="T1" s="60" t="n">
        <v>11</v>
      </c>
      <c r="U1" s="60" t="n">
        <v>10</v>
      </c>
      <c r="V1" s="60" t="n">
        <v>9</v>
      </c>
      <c r="W1" s="60" t="n">
        <v>8</v>
      </c>
      <c r="X1" s="60" t="n">
        <v>7</v>
      </c>
      <c r="Y1" s="60" t="n">
        <v>6</v>
      </c>
      <c r="Z1" s="60" t="n">
        <v>5</v>
      </c>
      <c r="AA1" s="60" t="n">
        <v>4</v>
      </c>
      <c r="AB1" s="60" t="n">
        <v>3</v>
      </c>
      <c r="AC1" s="60" t="n">
        <v>2</v>
      </c>
      <c r="AD1" s="60" t="n">
        <v>1</v>
      </c>
      <c r="AE1" s="60" t="s">
        <v>9078</v>
      </c>
      <c r="AF1" s="60" t="s">
        <v>9079</v>
      </c>
      <c r="AG1" s="61" t="s">
        <v>2738</v>
      </c>
      <c r="AH1" s="60" t="s">
        <v>9081</v>
      </c>
    </row>
    <row r="2" customFormat="false" ht="15.75" hidden="false" customHeight="false" outlineLevel="0" collapsed="false">
      <c r="A2" s="60" t="s">
        <v>9082</v>
      </c>
      <c r="B2" s="60" t="n">
        <f aca="false">C2-65</f>
        <v>130</v>
      </c>
      <c r="C2" s="60" t="n">
        <f aca="false">D2-65</f>
        <v>195</v>
      </c>
      <c r="D2" s="60" t="n">
        <f aca="false">E2-65</f>
        <v>260</v>
      </c>
      <c r="E2" s="60" t="n">
        <f aca="false">F2-65</f>
        <v>325</v>
      </c>
      <c r="F2" s="60" t="n">
        <f aca="false">G2-65</f>
        <v>390</v>
      </c>
      <c r="G2" s="60" t="n">
        <f aca="false">H2-65</f>
        <v>455</v>
      </c>
      <c r="H2" s="60" t="n">
        <f aca="false">I2-65</f>
        <v>520</v>
      </c>
      <c r="I2" s="60" t="n">
        <f aca="false">J2-65</f>
        <v>585</v>
      </c>
      <c r="J2" s="60" t="n">
        <f aca="false">K2-65</f>
        <v>650</v>
      </c>
      <c r="K2" s="60" t="n">
        <f aca="false">L2-65</f>
        <v>715</v>
      </c>
      <c r="L2" s="60" t="n">
        <f aca="false">M2-65</f>
        <v>780</v>
      </c>
      <c r="M2" s="60" t="n">
        <f aca="false">N2-65</f>
        <v>845</v>
      </c>
      <c r="N2" s="60" t="n">
        <f aca="false">O2-65</f>
        <v>910</v>
      </c>
      <c r="O2" s="60" t="n">
        <f aca="false">P2-65</f>
        <v>975</v>
      </c>
      <c r="P2" s="60" t="n">
        <f aca="false">Q2-65</f>
        <v>1040</v>
      </c>
      <c r="Q2" s="60" t="n">
        <f aca="false">R2-65</f>
        <v>1105</v>
      </c>
      <c r="R2" s="60" t="n">
        <f aca="false">S2-65</f>
        <v>1170</v>
      </c>
      <c r="S2" s="60" t="n">
        <f aca="false">T2-65</f>
        <v>1235</v>
      </c>
      <c r="T2" s="60" t="n">
        <f aca="false">U2-65</f>
        <v>1300</v>
      </c>
      <c r="U2" s="60" t="n">
        <f aca="false">V2-65</f>
        <v>1365</v>
      </c>
      <c r="V2" s="60" t="n">
        <f aca="false">W2-65</f>
        <v>1430</v>
      </c>
      <c r="W2" s="60" t="n">
        <f aca="false">X2-65</f>
        <v>1495</v>
      </c>
      <c r="X2" s="60" t="n">
        <f aca="false">Y2-65</f>
        <v>1560</v>
      </c>
      <c r="Y2" s="60" t="n">
        <f aca="false">Z2-65</f>
        <v>1625</v>
      </c>
      <c r="Z2" s="60" t="n">
        <f aca="false">AA2-65</f>
        <v>1690</v>
      </c>
      <c r="AA2" s="60" t="n">
        <f aca="false">AB2-65</f>
        <v>1755</v>
      </c>
      <c r="AB2" s="60" t="n">
        <f aca="false">AC2-65</f>
        <v>1820</v>
      </c>
      <c r="AC2" s="60" t="n">
        <f aca="false">AD2-65</f>
        <v>1885</v>
      </c>
      <c r="AD2" s="60" t="n">
        <f aca="false">1950</f>
        <v>1950</v>
      </c>
      <c r="AE2" s="60" t="s">
        <v>9083</v>
      </c>
      <c r="AF2" s="60" t="s">
        <v>9084</v>
      </c>
      <c r="AG2" s="61" t="s">
        <v>9085</v>
      </c>
      <c r="AH2" s="60" t="s">
        <v>9087</v>
      </c>
    </row>
    <row r="3" customFormat="false" ht="15.75" hidden="false" customHeight="true" outlineLevel="0" collapsed="false">
      <c r="A3" s="62" t="s">
        <v>22621</v>
      </c>
      <c r="B3" s="64" t="s">
        <v>22622</v>
      </c>
      <c r="C3" s="62" t="s">
        <v>22623</v>
      </c>
      <c r="D3" s="62" t="s">
        <v>22624</v>
      </c>
      <c r="E3" s="62" t="s">
        <v>22625</v>
      </c>
      <c r="F3" s="62" t="s">
        <v>22626</v>
      </c>
      <c r="G3" s="62" t="s">
        <v>22627</v>
      </c>
      <c r="H3" s="62" t="s">
        <v>4340</v>
      </c>
      <c r="I3" s="62" t="s">
        <v>22628</v>
      </c>
      <c r="J3" s="62" t="s">
        <v>22629</v>
      </c>
      <c r="K3" s="62" t="s">
        <v>22630</v>
      </c>
      <c r="L3" s="62" t="s">
        <v>22631</v>
      </c>
      <c r="M3" s="62" t="s">
        <v>22632</v>
      </c>
      <c r="N3" s="62" t="s">
        <v>22633</v>
      </c>
      <c r="O3" s="62" t="s">
        <v>22634</v>
      </c>
      <c r="P3" s="62" t="s">
        <v>22635</v>
      </c>
      <c r="Q3" s="62" t="s">
        <v>22636</v>
      </c>
      <c r="R3" s="62" t="s">
        <v>22637</v>
      </c>
      <c r="S3" s="62" t="s">
        <v>22638</v>
      </c>
      <c r="T3" s="62" t="s">
        <v>22639</v>
      </c>
      <c r="U3" s="62" t="s">
        <v>22640</v>
      </c>
      <c r="V3" s="62" t="s">
        <v>22641</v>
      </c>
      <c r="W3" s="62" t="s">
        <v>22642</v>
      </c>
      <c r="X3" s="62" t="s">
        <v>22643</v>
      </c>
      <c r="Y3" s="62" t="s">
        <v>22644</v>
      </c>
      <c r="Z3" s="62" t="s">
        <v>22645</v>
      </c>
      <c r="AA3" s="65" t="s">
        <v>22646</v>
      </c>
      <c r="AB3" s="65" t="s">
        <v>22646</v>
      </c>
      <c r="AC3" s="65" t="s">
        <v>22646</v>
      </c>
      <c r="AD3" s="65" t="s">
        <v>22646</v>
      </c>
      <c r="AE3" s="62" t="n">
        <v>193525</v>
      </c>
      <c r="AF3" s="62" t="s">
        <v>22647</v>
      </c>
      <c r="AG3" s="62" t="s">
        <v>3283</v>
      </c>
      <c r="AH3" s="62"/>
    </row>
    <row r="4" customFormat="false" ht="15.75" hidden="false" customHeight="true" outlineLevel="0" collapsed="false">
      <c r="A4" s="62"/>
      <c r="B4" s="62"/>
      <c r="C4" s="62"/>
      <c r="D4" s="62"/>
      <c r="E4" s="62"/>
      <c r="F4" s="62"/>
      <c r="G4" s="62"/>
      <c r="H4" s="62"/>
      <c r="I4" s="62"/>
      <c r="J4" s="62"/>
      <c r="K4" s="62"/>
      <c r="L4" s="62"/>
      <c r="M4" s="62"/>
      <c r="N4" s="62"/>
      <c r="O4" s="62"/>
      <c r="P4" s="62"/>
      <c r="Q4" s="62"/>
      <c r="R4" s="62"/>
      <c r="S4" s="62"/>
      <c r="T4" s="62"/>
      <c r="U4" s="62"/>
      <c r="V4" s="62"/>
      <c r="W4" s="62"/>
      <c r="X4" s="62"/>
      <c r="Y4" s="62"/>
      <c r="Z4" s="62"/>
      <c r="AA4" s="63"/>
      <c r="AB4" s="63"/>
      <c r="AC4" s="62" t="s">
        <v>22648</v>
      </c>
      <c r="AD4" s="65" t="s">
        <v>22649</v>
      </c>
      <c r="AE4" s="62" t="n">
        <v>300438</v>
      </c>
      <c r="AF4" s="62" t="s">
        <v>22647</v>
      </c>
      <c r="AG4" s="62" t="s">
        <v>3283</v>
      </c>
      <c r="AH4" s="62"/>
    </row>
    <row r="5" customFormat="false" ht="15.75" hidden="false" customHeight="false" outlineLevel="0" collapsed="false">
      <c r="A5" s="62"/>
      <c r="B5" s="62"/>
      <c r="C5" s="62"/>
      <c r="D5" s="62"/>
      <c r="E5" s="62"/>
      <c r="F5" s="62"/>
      <c r="G5" s="62"/>
      <c r="H5" s="62"/>
      <c r="I5" s="62"/>
      <c r="J5" s="62"/>
      <c r="K5" s="62"/>
      <c r="L5" s="62"/>
      <c r="M5" s="62"/>
      <c r="N5" s="62"/>
      <c r="O5" s="62"/>
      <c r="P5" s="62"/>
      <c r="Q5" s="62"/>
      <c r="R5" s="62"/>
      <c r="S5" s="62"/>
      <c r="T5" s="62"/>
      <c r="U5" s="62"/>
      <c r="V5" s="62"/>
      <c r="W5" s="62"/>
      <c r="X5" s="62"/>
      <c r="Y5" s="62"/>
      <c r="Z5" s="62"/>
      <c r="AA5" s="63"/>
      <c r="AB5" s="63"/>
      <c r="AC5" s="62"/>
      <c r="AD5" s="65" t="s">
        <v>22649</v>
      </c>
      <c r="AE5" s="62" t="n">
        <v>153528</v>
      </c>
      <c r="AF5" s="62" t="s">
        <v>22647</v>
      </c>
      <c r="AG5" s="62" t="s">
        <v>3283</v>
      </c>
      <c r="AH5" s="62"/>
    </row>
    <row r="6" customFormat="false" ht="15.75" hidden="false" customHeight="false" outlineLevel="0" collapsed="false">
      <c r="A6" s="62"/>
      <c r="B6" s="62"/>
      <c r="C6" s="62"/>
      <c r="D6" s="62"/>
      <c r="E6" s="62"/>
      <c r="F6" s="62"/>
      <c r="G6" s="62"/>
      <c r="H6" s="62"/>
      <c r="I6" s="62"/>
      <c r="J6" s="62"/>
      <c r="K6" s="62"/>
      <c r="L6" s="62"/>
      <c r="M6" s="62"/>
      <c r="N6" s="62"/>
      <c r="O6" s="62"/>
      <c r="P6" s="62"/>
      <c r="Q6" s="62"/>
      <c r="R6" s="62"/>
      <c r="S6" s="62"/>
      <c r="T6" s="62"/>
      <c r="U6" s="62"/>
      <c r="V6" s="62"/>
      <c r="W6" s="62"/>
      <c r="X6" s="62"/>
      <c r="Y6" s="62"/>
      <c r="Z6" s="62"/>
      <c r="AA6" s="63"/>
      <c r="AB6" s="63"/>
      <c r="AC6" s="62"/>
      <c r="AD6" s="65" t="s">
        <v>22649</v>
      </c>
      <c r="AE6" s="62" t="s">
        <v>9126</v>
      </c>
      <c r="AF6" s="62" t="s">
        <v>9126</v>
      </c>
      <c r="AG6" s="62" t="s">
        <v>9170</v>
      </c>
      <c r="AH6" s="62"/>
    </row>
    <row r="7" customFormat="false" ht="15.75" hidden="false" customHeight="false" outlineLevel="0" collapsed="false">
      <c r="A7" s="62"/>
      <c r="B7" s="62"/>
      <c r="C7" s="62"/>
      <c r="D7" s="62"/>
      <c r="E7" s="62"/>
      <c r="F7" s="62"/>
      <c r="G7" s="62"/>
      <c r="H7" s="62"/>
      <c r="I7" s="62"/>
      <c r="J7" s="62"/>
      <c r="K7" s="62"/>
      <c r="L7" s="62"/>
      <c r="M7" s="62"/>
      <c r="N7" s="62"/>
      <c r="O7" s="62"/>
      <c r="P7" s="62"/>
      <c r="Q7" s="62"/>
      <c r="R7" s="62"/>
      <c r="S7" s="62"/>
      <c r="T7" s="62"/>
      <c r="U7" s="63"/>
      <c r="V7" s="63"/>
      <c r="W7" s="65" t="s">
        <v>22650</v>
      </c>
      <c r="X7" s="65" t="s">
        <v>22650</v>
      </c>
      <c r="Y7" s="65" t="s">
        <v>22650</v>
      </c>
      <c r="Z7" s="65" t="s">
        <v>22650</v>
      </c>
      <c r="AA7" s="65" t="s">
        <v>22650</v>
      </c>
      <c r="AB7" s="65" t="s">
        <v>22650</v>
      </c>
      <c r="AC7" s="65" t="s">
        <v>22650</v>
      </c>
      <c r="AD7" s="65" t="s">
        <v>22650</v>
      </c>
      <c r="AE7" s="62" t="s">
        <v>22651</v>
      </c>
      <c r="AF7" s="62" t="s">
        <v>22652</v>
      </c>
      <c r="AG7" s="62" t="s">
        <v>3283</v>
      </c>
      <c r="AH7" s="62"/>
    </row>
    <row r="8" customFormat="false" ht="15.75" hidden="false" customHeight="false" outlineLevel="0" collapsed="false">
      <c r="A8" s="62"/>
      <c r="B8" s="62"/>
      <c r="C8" s="62"/>
      <c r="D8" s="62"/>
      <c r="E8" s="62"/>
      <c r="F8" s="62"/>
      <c r="G8" s="62"/>
      <c r="H8" s="62"/>
      <c r="I8" s="62"/>
      <c r="J8" s="62"/>
      <c r="K8" s="62"/>
      <c r="L8" s="63"/>
      <c r="M8" s="63"/>
      <c r="N8" s="63"/>
      <c r="O8" s="63"/>
      <c r="P8" s="63"/>
      <c r="Q8" s="63"/>
      <c r="R8" s="63"/>
      <c r="S8" s="63"/>
      <c r="T8" s="63"/>
      <c r="U8" s="63"/>
      <c r="V8" s="63"/>
      <c r="W8" s="63"/>
      <c r="X8" s="63"/>
      <c r="Y8" s="65" t="s">
        <v>4341</v>
      </c>
      <c r="Z8" s="65" t="s">
        <v>4341</v>
      </c>
      <c r="AA8" s="65" t="s">
        <v>4341</v>
      </c>
      <c r="AB8" s="65" t="s">
        <v>4341</v>
      </c>
      <c r="AC8" s="65" t="s">
        <v>4341</v>
      </c>
      <c r="AD8" s="65" t="s">
        <v>4341</v>
      </c>
      <c r="AE8" s="62" t="n">
        <v>717970</v>
      </c>
      <c r="AF8" s="62" t="s">
        <v>18604</v>
      </c>
      <c r="AG8" s="62" t="s">
        <v>9108</v>
      </c>
      <c r="AH8" s="62"/>
    </row>
    <row r="9" customFormat="false" ht="15.75" hidden="false" customHeight="false" outlineLevel="0" collapsed="false">
      <c r="A9" s="62"/>
      <c r="B9" s="62"/>
      <c r="C9" s="62"/>
      <c r="D9" s="62"/>
      <c r="E9" s="62"/>
      <c r="F9" s="62"/>
      <c r="G9" s="62"/>
      <c r="H9" s="63"/>
      <c r="I9" s="63"/>
      <c r="J9" s="63"/>
      <c r="K9" s="63"/>
      <c r="L9" s="63"/>
      <c r="M9" s="63"/>
      <c r="N9" s="63"/>
      <c r="O9" s="63"/>
      <c r="P9" s="63"/>
      <c r="Q9" s="63"/>
      <c r="R9" s="63"/>
      <c r="S9" s="63"/>
      <c r="T9" s="63"/>
      <c r="U9" s="65" t="s">
        <v>4336</v>
      </c>
      <c r="V9" s="65" t="s">
        <v>4336</v>
      </c>
      <c r="W9" s="65" t="s">
        <v>4336</v>
      </c>
      <c r="X9" s="65" t="s">
        <v>4336</v>
      </c>
      <c r="Y9" s="65" t="s">
        <v>4336</v>
      </c>
      <c r="Z9" s="65" t="s">
        <v>4336</v>
      </c>
      <c r="AA9" s="65" t="s">
        <v>4336</v>
      </c>
      <c r="AB9" s="65" t="s">
        <v>4336</v>
      </c>
      <c r="AC9" s="65" t="s">
        <v>4336</v>
      </c>
      <c r="AD9" s="65" t="s">
        <v>4336</v>
      </c>
      <c r="AE9" s="62" t="n">
        <v>245513</v>
      </c>
      <c r="AF9" s="62" t="s">
        <v>19261</v>
      </c>
      <c r="AG9" s="62" t="s">
        <v>9108</v>
      </c>
      <c r="AH9" s="62"/>
    </row>
    <row r="10" customFormat="false" ht="15.75" hidden="false" customHeight="false" outlineLevel="0" collapsed="false">
      <c r="A10" s="62"/>
      <c r="B10" s="62"/>
      <c r="C10" s="62"/>
      <c r="D10" s="62"/>
      <c r="E10" s="62"/>
      <c r="F10" s="62"/>
      <c r="G10" s="62"/>
      <c r="H10" s="63"/>
      <c r="I10" s="63"/>
      <c r="J10" s="63"/>
      <c r="K10" s="63"/>
      <c r="L10" s="63"/>
      <c r="M10" s="63"/>
      <c r="N10" s="63"/>
      <c r="O10" s="63"/>
      <c r="P10" s="63"/>
      <c r="Q10" s="63"/>
      <c r="R10" s="63"/>
      <c r="S10" s="63"/>
      <c r="T10" s="63"/>
      <c r="U10" s="65" t="s">
        <v>4336</v>
      </c>
      <c r="V10" s="65" t="s">
        <v>4336</v>
      </c>
      <c r="W10" s="65" t="s">
        <v>4336</v>
      </c>
      <c r="X10" s="65" t="s">
        <v>4336</v>
      </c>
      <c r="Y10" s="65" t="s">
        <v>4336</v>
      </c>
      <c r="Z10" s="65" t="s">
        <v>4336</v>
      </c>
      <c r="AA10" s="65" t="s">
        <v>4336</v>
      </c>
      <c r="AB10" s="65" t="s">
        <v>4336</v>
      </c>
      <c r="AC10" s="65" t="s">
        <v>4336</v>
      </c>
      <c r="AD10" s="65" t="s">
        <v>4336</v>
      </c>
      <c r="AE10" s="62" t="s">
        <v>22653</v>
      </c>
      <c r="AF10" s="62" t="s">
        <v>13257</v>
      </c>
      <c r="AG10" s="62" t="s">
        <v>9170</v>
      </c>
      <c r="AH10" s="62"/>
    </row>
    <row r="11" customFormat="false" ht="15.75" hidden="false" customHeight="false" outlineLevel="0" collapsed="false">
      <c r="A11" s="62"/>
      <c r="B11" s="62"/>
      <c r="C11" s="62"/>
      <c r="D11" s="62"/>
      <c r="E11" s="62"/>
      <c r="F11" s="62"/>
      <c r="G11" s="62"/>
      <c r="H11" s="63"/>
      <c r="I11" s="63"/>
      <c r="J11" s="63"/>
      <c r="K11" s="63"/>
      <c r="L11" s="63"/>
      <c r="M11" s="63"/>
      <c r="N11" s="63"/>
      <c r="O11" s="63"/>
      <c r="P11" s="63"/>
      <c r="Q11" s="63"/>
      <c r="R11" s="63"/>
      <c r="S11" s="63"/>
      <c r="T11" s="63"/>
      <c r="U11" s="65" t="s">
        <v>4336</v>
      </c>
      <c r="V11" s="65" t="s">
        <v>4336</v>
      </c>
      <c r="W11" s="65" t="s">
        <v>4336</v>
      </c>
      <c r="X11" s="65" t="s">
        <v>4336</v>
      </c>
      <c r="Y11" s="65" t="s">
        <v>4336</v>
      </c>
      <c r="Z11" s="65" t="s">
        <v>4336</v>
      </c>
      <c r="AA11" s="65" t="s">
        <v>4336</v>
      </c>
      <c r="AB11" s="65" t="s">
        <v>4336</v>
      </c>
      <c r="AC11" s="65" t="s">
        <v>4336</v>
      </c>
      <c r="AD11" s="65" t="s">
        <v>4336</v>
      </c>
      <c r="AE11" s="62" t="s">
        <v>22654</v>
      </c>
      <c r="AF11" s="62" t="s">
        <v>16736</v>
      </c>
      <c r="AG11" s="62" t="s">
        <v>2822</v>
      </c>
      <c r="AH11" s="62"/>
    </row>
    <row r="12" customFormat="false" ht="15.75" hidden="false" customHeight="false" outlineLevel="0" collapsed="false">
      <c r="A12" s="62"/>
      <c r="B12" s="62"/>
      <c r="C12" s="62"/>
      <c r="D12" s="62"/>
      <c r="E12" s="62"/>
      <c r="F12" s="62"/>
      <c r="G12" s="62"/>
      <c r="H12" s="63"/>
      <c r="I12" s="63"/>
      <c r="J12" s="63"/>
      <c r="K12" s="63"/>
      <c r="L12" s="63"/>
      <c r="M12" s="63"/>
      <c r="N12" s="63"/>
      <c r="O12" s="63"/>
      <c r="P12" s="63"/>
      <c r="Q12" s="63"/>
      <c r="R12" s="63"/>
      <c r="S12" s="63"/>
      <c r="T12" s="63"/>
      <c r="U12" s="65" t="s">
        <v>4336</v>
      </c>
      <c r="V12" s="65" t="s">
        <v>4336</v>
      </c>
      <c r="W12" s="65" t="s">
        <v>4336</v>
      </c>
      <c r="X12" s="65" t="s">
        <v>4336</v>
      </c>
      <c r="Y12" s="65" t="s">
        <v>4336</v>
      </c>
      <c r="Z12" s="65" t="s">
        <v>4336</v>
      </c>
      <c r="AA12" s="65" t="s">
        <v>4336</v>
      </c>
      <c r="AB12" s="65" t="s">
        <v>4336</v>
      </c>
      <c r="AC12" s="65" t="s">
        <v>4336</v>
      </c>
      <c r="AD12" s="65" t="s">
        <v>4336</v>
      </c>
      <c r="AE12" s="62" t="s">
        <v>9126</v>
      </c>
      <c r="AF12" s="62" t="s">
        <v>9126</v>
      </c>
      <c r="AG12" s="62" t="s">
        <v>44</v>
      </c>
      <c r="AH12" s="62"/>
    </row>
    <row r="13" customFormat="false" ht="15.75" hidden="false" customHeight="true" outlineLevel="0" collapsed="false">
      <c r="A13" s="62"/>
      <c r="B13" s="62"/>
      <c r="C13" s="62"/>
      <c r="D13" s="62"/>
      <c r="E13" s="62"/>
      <c r="F13" s="62"/>
      <c r="G13" s="62"/>
      <c r="H13" s="63"/>
      <c r="I13" s="63"/>
      <c r="J13" s="63"/>
      <c r="K13" s="63"/>
      <c r="L13" s="63"/>
      <c r="M13" s="63"/>
      <c r="N13" s="63"/>
      <c r="O13" s="63"/>
      <c r="P13" s="63"/>
      <c r="Q13" s="63"/>
      <c r="R13" s="63"/>
      <c r="S13" s="63"/>
      <c r="T13" s="63"/>
      <c r="U13" s="63"/>
      <c r="V13" s="63"/>
      <c r="W13" s="64" t="s">
        <v>22655</v>
      </c>
      <c r="X13" s="64" t="s">
        <v>22656</v>
      </c>
      <c r="Y13" s="64" t="s">
        <v>22657</v>
      </c>
      <c r="Z13" s="64" t="s">
        <v>22658</v>
      </c>
      <c r="AA13" s="64" t="s">
        <v>22659</v>
      </c>
      <c r="AB13" s="65" t="s">
        <v>22660</v>
      </c>
      <c r="AC13" s="65" t="s">
        <v>22660</v>
      </c>
      <c r="AD13" s="65" t="s">
        <v>22660</v>
      </c>
      <c r="AE13" s="62" t="s">
        <v>22661</v>
      </c>
      <c r="AF13" s="62" t="s">
        <v>19323</v>
      </c>
      <c r="AG13" s="62" t="s">
        <v>9108</v>
      </c>
      <c r="AH13" s="62"/>
    </row>
    <row r="14" customFormat="false" ht="15.75" hidden="false" customHeight="false" outlineLevel="0" collapsed="false">
      <c r="A14" s="62"/>
      <c r="B14" s="62"/>
      <c r="C14" s="62"/>
      <c r="D14" s="62"/>
      <c r="E14" s="62"/>
      <c r="F14" s="62"/>
      <c r="G14" s="62"/>
      <c r="H14" s="66"/>
      <c r="I14" s="66"/>
      <c r="J14" s="66"/>
      <c r="K14" s="66"/>
      <c r="L14" s="66"/>
      <c r="M14" s="66"/>
      <c r="N14" s="66"/>
      <c r="O14" s="66"/>
      <c r="P14" s="66"/>
      <c r="Q14" s="66"/>
      <c r="R14" s="66"/>
      <c r="S14" s="66"/>
      <c r="T14" s="66"/>
      <c r="U14" s="66"/>
      <c r="V14" s="66"/>
      <c r="W14" s="64"/>
      <c r="X14" s="64"/>
      <c r="Y14" s="64"/>
      <c r="Z14" s="64"/>
      <c r="AA14" s="64"/>
      <c r="AB14" s="67" t="s">
        <v>22660</v>
      </c>
      <c r="AC14" s="67" t="s">
        <v>22660</v>
      </c>
      <c r="AD14" s="67" t="s">
        <v>22660</v>
      </c>
      <c r="AE14" s="64" t="s">
        <v>9126</v>
      </c>
      <c r="AF14" s="64" t="s">
        <v>9126</v>
      </c>
      <c r="AG14" s="64" t="s">
        <v>44</v>
      </c>
      <c r="AH14" s="64"/>
    </row>
    <row r="15" customFormat="false" ht="15.75" hidden="false" customHeight="true" outlineLevel="0" collapsed="false">
      <c r="A15" s="62"/>
      <c r="B15" s="62"/>
      <c r="C15" s="63"/>
      <c r="D15" s="63"/>
      <c r="E15" s="64" t="s">
        <v>22662</v>
      </c>
      <c r="F15" s="64" t="s">
        <v>22663</v>
      </c>
      <c r="G15" s="64" t="s">
        <v>22664</v>
      </c>
      <c r="H15" s="63"/>
      <c r="I15" s="63"/>
      <c r="J15" s="63"/>
      <c r="K15" s="63"/>
      <c r="L15" s="63"/>
      <c r="M15" s="70" t="s">
        <v>4353</v>
      </c>
      <c r="N15" s="70" t="s">
        <v>22665</v>
      </c>
      <c r="O15" s="70" t="s">
        <v>22666</v>
      </c>
      <c r="P15" s="70" t="s">
        <v>22667</v>
      </c>
      <c r="Q15" s="70" t="s">
        <v>22668</v>
      </c>
      <c r="R15" s="70" t="s">
        <v>22669</v>
      </c>
      <c r="S15" s="70" t="s">
        <v>22670</v>
      </c>
      <c r="T15" s="70" t="s">
        <v>22671</v>
      </c>
      <c r="U15" s="70" t="s">
        <v>22672</v>
      </c>
      <c r="V15" s="70" t="s">
        <v>22673</v>
      </c>
      <c r="W15" s="70" t="s">
        <v>22674</v>
      </c>
      <c r="X15" s="70" t="s">
        <v>22675</v>
      </c>
      <c r="Y15" s="63"/>
      <c r="Z15" s="63"/>
      <c r="AA15" s="69" t="s">
        <v>22676</v>
      </c>
      <c r="AB15" s="63"/>
      <c r="AC15" s="69" t="s">
        <v>22677</v>
      </c>
      <c r="AD15" s="68" t="s">
        <v>22678</v>
      </c>
      <c r="AE15" s="69" t="n">
        <v>103208</v>
      </c>
      <c r="AF15" s="69" t="s">
        <v>11721</v>
      </c>
      <c r="AG15" s="69" t="s">
        <v>2744</v>
      </c>
      <c r="AH15" s="70" t="s">
        <v>22679</v>
      </c>
    </row>
    <row r="16" customFormat="false" ht="15.75" hidden="false" customHeight="false" outlineLevel="0" collapsed="false">
      <c r="A16" s="62"/>
      <c r="B16" s="62"/>
      <c r="C16" s="63"/>
      <c r="D16" s="63"/>
      <c r="E16" s="64"/>
      <c r="F16" s="64"/>
      <c r="G16" s="64"/>
      <c r="H16" s="63"/>
      <c r="I16" s="63"/>
      <c r="J16" s="63"/>
      <c r="K16" s="63"/>
      <c r="L16" s="63"/>
      <c r="M16" s="70"/>
      <c r="N16" s="70"/>
      <c r="O16" s="70"/>
      <c r="P16" s="70"/>
      <c r="Q16" s="70"/>
      <c r="R16" s="70"/>
      <c r="S16" s="70"/>
      <c r="T16" s="70"/>
      <c r="U16" s="70"/>
      <c r="V16" s="70"/>
      <c r="W16" s="70"/>
      <c r="X16" s="70"/>
      <c r="Y16" s="63"/>
      <c r="Z16" s="63"/>
      <c r="AA16" s="69"/>
      <c r="AB16" s="63"/>
      <c r="AC16" s="69"/>
      <c r="AD16" s="65" t="s">
        <v>22678</v>
      </c>
      <c r="AE16" s="62" t="s">
        <v>9126</v>
      </c>
      <c r="AF16" s="62" t="s">
        <v>9126</v>
      </c>
      <c r="AG16" s="62" t="s">
        <v>2744</v>
      </c>
      <c r="AH16" s="70"/>
    </row>
    <row r="17" customFormat="false" ht="15.75" hidden="false" customHeight="false" outlineLevel="0" collapsed="false">
      <c r="A17" s="62"/>
      <c r="B17" s="62"/>
      <c r="C17" s="63"/>
      <c r="D17" s="63"/>
      <c r="E17" s="64"/>
      <c r="F17" s="64"/>
      <c r="G17" s="64"/>
      <c r="H17" s="63"/>
      <c r="I17" s="63"/>
      <c r="J17" s="63"/>
      <c r="K17" s="63"/>
      <c r="L17" s="63"/>
      <c r="M17" s="70"/>
      <c r="N17" s="70"/>
      <c r="O17" s="70"/>
      <c r="P17" s="70"/>
      <c r="Q17" s="70"/>
      <c r="R17" s="70"/>
      <c r="S17" s="70"/>
      <c r="T17" s="70"/>
      <c r="U17" s="70"/>
      <c r="V17" s="70"/>
      <c r="W17" s="70"/>
      <c r="X17" s="70"/>
      <c r="Y17" s="63"/>
      <c r="Z17" s="63"/>
      <c r="AA17" s="69"/>
      <c r="AB17" s="63"/>
      <c r="AC17" s="69"/>
      <c r="AD17" s="65" t="s">
        <v>22678</v>
      </c>
      <c r="AE17" s="62" t="s">
        <v>9126</v>
      </c>
      <c r="AF17" s="62" t="s">
        <v>9126</v>
      </c>
      <c r="AG17" s="62" t="s">
        <v>9142</v>
      </c>
      <c r="AH17" s="70"/>
    </row>
    <row r="18" customFormat="false" ht="15.75" hidden="false" customHeight="false" outlineLevel="0" collapsed="false">
      <c r="A18" s="62"/>
      <c r="B18" s="62"/>
      <c r="C18" s="63"/>
      <c r="D18" s="63"/>
      <c r="E18" s="64"/>
      <c r="F18" s="64"/>
      <c r="G18" s="64"/>
      <c r="H18" s="63"/>
      <c r="I18" s="63"/>
      <c r="J18" s="63"/>
      <c r="K18" s="63"/>
      <c r="L18" s="63"/>
      <c r="M18" s="70"/>
      <c r="N18" s="70"/>
      <c r="O18" s="70"/>
      <c r="P18" s="70"/>
      <c r="Q18" s="70"/>
      <c r="R18" s="70"/>
      <c r="S18" s="70"/>
      <c r="T18" s="70"/>
      <c r="U18" s="70"/>
      <c r="V18" s="70"/>
      <c r="W18" s="70"/>
      <c r="X18" s="70"/>
      <c r="Y18" s="63"/>
      <c r="Z18" s="63"/>
      <c r="AA18" s="69"/>
      <c r="AB18" s="65" t="s">
        <v>22680</v>
      </c>
      <c r="AC18" s="65" t="s">
        <v>22680</v>
      </c>
      <c r="AD18" s="65" t="s">
        <v>22680</v>
      </c>
      <c r="AE18" s="62" t="n">
        <v>242813</v>
      </c>
      <c r="AF18" s="62" t="s">
        <v>15011</v>
      </c>
      <c r="AG18" s="62" t="s">
        <v>2744</v>
      </c>
      <c r="AH18" s="70"/>
    </row>
    <row r="19" customFormat="false" ht="15.75" hidden="false" customHeight="false" outlineLevel="0" collapsed="false">
      <c r="A19" s="62"/>
      <c r="B19" s="62"/>
      <c r="C19" s="63"/>
      <c r="D19" s="63"/>
      <c r="E19" s="64"/>
      <c r="F19" s="64"/>
      <c r="G19" s="64"/>
      <c r="H19" s="63"/>
      <c r="I19" s="63"/>
      <c r="J19" s="63"/>
      <c r="K19" s="63"/>
      <c r="L19" s="63"/>
      <c r="M19" s="70"/>
      <c r="N19" s="70"/>
      <c r="O19" s="70"/>
      <c r="P19" s="70"/>
      <c r="Q19" s="70"/>
      <c r="R19" s="70"/>
      <c r="S19" s="70"/>
      <c r="T19" s="70"/>
      <c r="U19" s="70"/>
      <c r="V19" s="70"/>
      <c r="W19" s="70"/>
      <c r="X19" s="70"/>
      <c r="Y19" s="63"/>
      <c r="Z19" s="63"/>
      <c r="AA19" s="69"/>
      <c r="AB19" s="65" t="s">
        <v>22680</v>
      </c>
      <c r="AC19" s="65" t="s">
        <v>22680</v>
      </c>
      <c r="AD19" s="65" t="s">
        <v>22680</v>
      </c>
      <c r="AE19" s="62" t="s">
        <v>22681</v>
      </c>
      <c r="AF19" s="62" t="s">
        <v>15015</v>
      </c>
      <c r="AG19" s="62" t="s">
        <v>44</v>
      </c>
      <c r="AH19" s="70"/>
    </row>
    <row r="20" customFormat="false" ht="15.75" hidden="false" customHeight="true" outlineLevel="0" collapsed="false">
      <c r="A20" s="62"/>
      <c r="B20" s="62"/>
      <c r="C20" s="63"/>
      <c r="D20" s="63"/>
      <c r="E20" s="64"/>
      <c r="F20" s="64"/>
      <c r="G20" s="64"/>
      <c r="H20" s="63"/>
      <c r="I20" s="63"/>
      <c r="J20" s="63"/>
      <c r="K20" s="63"/>
      <c r="L20" s="63"/>
      <c r="M20" s="70"/>
      <c r="N20" s="70"/>
      <c r="O20" s="70"/>
      <c r="P20" s="70"/>
      <c r="Q20" s="70"/>
      <c r="R20" s="70"/>
      <c r="S20" s="70"/>
      <c r="T20" s="70"/>
      <c r="U20" s="70"/>
      <c r="V20" s="70"/>
      <c r="W20" s="70"/>
      <c r="X20" s="70"/>
      <c r="Y20" s="62" t="s">
        <v>22682</v>
      </c>
      <c r="Z20" s="62" t="s">
        <v>22683</v>
      </c>
      <c r="AA20" s="65" t="s">
        <v>22684</v>
      </c>
      <c r="AB20" s="65" t="s">
        <v>22684</v>
      </c>
      <c r="AC20" s="65" t="s">
        <v>22684</v>
      </c>
      <c r="AD20" s="65" t="s">
        <v>22684</v>
      </c>
      <c r="AE20" s="62" t="n">
        <v>349429</v>
      </c>
      <c r="AF20" s="62" t="s">
        <v>15015</v>
      </c>
      <c r="AG20" s="62" t="s">
        <v>2744</v>
      </c>
      <c r="AH20" s="70"/>
    </row>
    <row r="21" customFormat="false" ht="15.75" hidden="false" customHeight="false" outlineLevel="0" collapsed="false">
      <c r="A21" s="62"/>
      <c r="B21" s="62"/>
      <c r="C21" s="63"/>
      <c r="D21" s="63"/>
      <c r="E21" s="64"/>
      <c r="F21" s="64"/>
      <c r="G21" s="64"/>
      <c r="H21" s="63"/>
      <c r="I21" s="63"/>
      <c r="J21" s="63"/>
      <c r="K21" s="63"/>
      <c r="L21" s="63"/>
      <c r="M21" s="70"/>
      <c r="N21" s="70"/>
      <c r="O21" s="70"/>
      <c r="P21" s="70"/>
      <c r="Q21" s="70"/>
      <c r="R21" s="70"/>
      <c r="S21" s="70"/>
      <c r="T21" s="70"/>
      <c r="U21" s="70"/>
      <c r="V21" s="70"/>
      <c r="W21" s="70"/>
      <c r="X21" s="70"/>
      <c r="Y21" s="62"/>
      <c r="Z21" s="62"/>
      <c r="AA21" s="65" t="s">
        <v>22684</v>
      </c>
      <c r="AB21" s="65" t="s">
        <v>22684</v>
      </c>
      <c r="AC21" s="65" t="s">
        <v>22684</v>
      </c>
      <c r="AD21" s="65" t="s">
        <v>22684</v>
      </c>
      <c r="AE21" s="62" t="s">
        <v>9126</v>
      </c>
      <c r="AF21" s="62" t="s">
        <v>9126</v>
      </c>
      <c r="AG21" s="62" t="s">
        <v>2744</v>
      </c>
      <c r="AH21" s="70"/>
    </row>
    <row r="22" customFormat="false" ht="15.75" hidden="false" customHeight="false" outlineLevel="0" collapsed="false">
      <c r="A22" s="62"/>
      <c r="B22" s="62"/>
      <c r="C22" s="63"/>
      <c r="D22" s="63"/>
      <c r="E22" s="64"/>
      <c r="F22" s="64"/>
      <c r="G22" s="64"/>
      <c r="H22" s="63"/>
      <c r="I22" s="63"/>
      <c r="J22" s="63"/>
      <c r="K22" s="63"/>
      <c r="L22" s="63"/>
      <c r="M22" s="70"/>
      <c r="N22" s="70"/>
      <c r="O22" s="70"/>
      <c r="P22" s="70"/>
      <c r="Q22" s="70"/>
      <c r="R22" s="70"/>
      <c r="S22" s="70"/>
      <c r="T22" s="70"/>
      <c r="U22" s="70"/>
      <c r="V22" s="70"/>
      <c r="W22" s="70"/>
      <c r="X22" s="70"/>
      <c r="Y22" s="65" t="s">
        <v>22685</v>
      </c>
      <c r="Z22" s="65" t="s">
        <v>22685</v>
      </c>
      <c r="AA22" s="65" t="s">
        <v>22685</v>
      </c>
      <c r="AB22" s="65" t="s">
        <v>22685</v>
      </c>
      <c r="AC22" s="65" t="s">
        <v>22685</v>
      </c>
      <c r="AD22" s="65" t="s">
        <v>22685</v>
      </c>
      <c r="AE22" s="62" t="n">
        <v>17299</v>
      </c>
      <c r="AF22" s="62" t="s">
        <v>15015</v>
      </c>
      <c r="AG22" s="62" t="s">
        <v>2744</v>
      </c>
      <c r="AH22" s="70"/>
    </row>
    <row r="23" customFormat="false" ht="15.75" hidden="false" customHeight="false" outlineLevel="0" collapsed="false">
      <c r="A23" s="62"/>
      <c r="B23" s="62"/>
      <c r="C23" s="63"/>
      <c r="D23" s="63"/>
      <c r="E23" s="64"/>
      <c r="F23" s="64"/>
      <c r="G23" s="64"/>
      <c r="H23" s="63"/>
      <c r="I23" s="63"/>
      <c r="J23" s="63"/>
      <c r="K23" s="63"/>
      <c r="L23" s="63"/>
      <c r="M23" s="70"/>
      <c r="N23" s="70"/>
      <c r="O23" s="70"/>
      <c r="P23" s="70"/>
      <c r="Q23" s="70"/>
      <c r="R23" s="70"/>
      <c r="S23" s="70"/>
      <c r="T23" s="70"/>
      <c r="U23" s="70"/>
      <c r="V23" s="70"/>
      <c r="W23" s="70"/>
      <c r="X23" s="70"/>
      <c r="Y23" s="65" t="s">
        <v>22685</v>
      </c>
      <c r="Z23" s="65" t="s">
        <v>22685</v>
      </c>
      <c r="AA23" s="65" t="s">
        <v>22685</v>
      </c>
      <c r="AB23" s="65" t="s">
        <v>22685</v>
      </c>
      <c r="AC23" s="65" t="s">
        <v>22685</v>
      </c>
      <c r="AD23" s="65" t="s">
        <v>22685</v>
      </c>
      <c r="AE23" s="62" t="s">
        <v>9126</v>
      </c>
      <c r="AF23" s="62" t="s">
        <v>9126</v>
      </c>
      <c r="AG23" s="62" t="s">
        <v>2744</v>
      </c>
      <c r="AH23" s="70"/>
    </row>
    <row r="24" customFormat="false" ht="15.75" hidden="false" customHeight="false" outlineLevel="0" collapsed="false">
      <c r="A24" s="62"/>
      <c r="B24" s="62"/>
      <c r="C24" s="63"/>
      <c r="D24" s="63"/>
      <c r="E24" s="64"/>
      <c r="F24" s="64"/>
      <c r="G24" s="64"/>
      <c r="H24" s="63"/>
      <c r="I24" s="63"/>
      <c r="J24" s="63"/>
      <c r="K24" s="63"/>
      <c r="L24" s="63"/>
      <c r="M24" s="70"/>
      <c r="N24" s="70"/>
      <c r="O24" s="70"/>
      <c r="P24" s="70"/>
      <c r="Q24" s="70"/>
      <c r="R24" s="70"/>
      <c r="S24" s="70"/>
      <c r="T24" s="70"/>
      <c r="U24" s="70"/>
      <c r="V24" s="70"/>
      <c r="W24" s="70"/>
      <c r="X24" s="70"/>
      <c r="Y24" s="65" t="s">
        <v>22685</v>
      </c>
      <c r="Z24" s="65" t="s">
        <v>22685</v>
      </c>
      <c r="AA24" s="65" t="s">
        <v>22685</v>
      </c>
      <c r="AB24" s="65" t="s">
        <v>22685</v>
      </c>
      <c r="AC24" s="65" t="s">
        <v>22685</v>
      </c>
      <c r="AD24" s="65" t="s">
        <v>22685</v>
      </c>
      <c r="AE24" s="62" t="s">
        <v>9126</v>
      </c>
      <c r="AF24" s="62" t="s">
        <v>9126</v>
      </c>
      <c r="AG24" s="62" t="s">
        <v>2744</v>
      </c>
      <c r="AH24" s="70"/>
    </row>
    <row r="25" customFormat="false" ht="15.75" hidden="false" customHeight="false" outlineLevel="0" collapsed="false">
      <c r="A25" s="62"/>
      <c r="B25" s="62"/>
      <c r="C25" s="63"/>
      <c r="D25" s="63"/>
      <c r="E25" s="64"/>
      <c r="F25" s="64"/>
      <c r="G25" s="64"/>
      <c r="H25" s="63"/>
      <c r="I25" s="63"/>
      <c r="J25" s="63"/>
      <c r="K25" s="63"/>
      <c r="L25" s="63"/>
      <c r="M25" s="70"/>
      <c r="N25" s="70"/>
      <c r="O25" s="70"/>
      <c r="P25" s="70"/>
      <c r="Q25" s="70"/>
      <c r="R25" s="70"/>
      <c r="S25" s="70"/>
      <c r="T25" s="70"/>
      <c r="U25" s="70"/>
      <c r="V25" s="70"/>
      <c r="W25" s="70"/>
      <c r="X25" s="70"/>
      <c r="Y25" s="65" t="s">
        <v>22685</v>
      </c>
      <c r="Z25" s="65" t="s">
        <v>22685</v>
      </c>
      <c r="AA25" s="65" t="s">
        <v>22685</v>
      </c>
      <c r="AB25" s="65" t="s">
        <v>22685</v>
      </c>
      <c r="AC25" s="65" t="s">
        <v>22685</v>
      </c>
      <c r="AD25" s="65" t="s">
        <v>22685</v>
      </c>
      <c r="AE25" s="62" t="s">
        <v>9126</v>
      </c>
      <c r="AF25" s="62" t="s">
        <v>9126</v>
      </c>
      <c r="AG25" s="62" t="s">
        <v>2744</v>
      </c>
      <c r="AH25" s="70"/>
    </row>
    <row r="26" customFormat="false" ht="15.75" hidden="false" customHeight="false" outlineLevel="0" collapsed="false">
      <c r="A26" s="62"/>
      <c r="B26" s="62"/>
      <c r="C26" s="63"/>
      <c r="D26" s="63"/>
      <c r="E26" s="64"/>
      <c r="F26" s="64"/>
      <c r="G26" s="64"/>
      <c r="H26" s="66"/>
      <c r="I26" s="66"/>
      <c r="J26" s="66"/>
      <c r="K26" s="66"/>
      <c r="L26" s="66"/>
      <c r="M26" s="70"/>
      <c r="N26" s="70"/>
      <c r="O26" s="70"/>
      <c r="P26" s="70"/>
      <c r="Q26" s="70"/>
      <c r="R26" s="70"/>
      <c r="S26" s="70"/>
      <c r="T26" s="70"/>
      <c r="U26" s="70"/>
      <c r="V26" s="70"/>
      <c r="W26" s="70"/>
      <c r="X26" s="70"/>
      <c r="Y26" s="67" t="s">
        <v>22685</v>
      </c>
      <c r="Z26" s="67" t="s">
        <v>22685</v>
      </c>
      <c r="AA26" s="67" t="s">
        <v>22685</v>
      </c>
      <c r="AB26" s="67" t="s">
        <v>22685</v>
      </c>
      <c r="AC26" s="67" t="s">
        <v>22685</v>
      </c>
      <c r="AD26" s="67" t="s">
        <v>22685</v>
      </c>
      <c r="AE26" s="64" t="s">
        <v>9126</v>
      </c>
      <c r="AF26" s="64" t="s">
        <v>9126</v>
      </c>
      <c r="AG26" s="64" t="s">
        <v>44</v>
      </c>
      <c r="AH26" s="70"/>
    </row>
    <row r="27" customFormat="false" ht="15.75" hidden="false" customHeight="true" outlineLevel="0" collapsed="false">
      <c r="A27" s="62"/>
      <c r="B27" s="62"/>
      <c r="C27" s="63"/>
      <c r="D27" s="63"/>
      <c r="E27" s="64"/>
      <c r="F27" s="64"/>
      <c r="G27" s="64"/>
      <c r="H27" s="69" t="s">
        <v>22686</v>
      </c>
      <c r="I27" s="69" t="s">
        <v>22687</v>
      </c>
      <c r="J27" s="69" t="s">
        <v>22688</v>
      </c>
      <c r="K27" s="69" t="s">
        <v>22689</v>
      </c>
      <c r="L27" s="69" t="s">
        <v>22690</v>
      </c>
      <c r="M27" s="69" t="s">
        <v>22691</v>
      </c>
      <c r="N27" s="69" t="s">
        <v>22692</v>
      </c>
      <c r="O27" s="69" t="s">
        <v>22693</v>
      </c>
      <c r="P27" s="69" t="s">
        <v>22694</v>
      </c>
      <c r="Q27" s="69" t="s">
        <v>4350</v>
      </c>
      <c r="R27" s="69" t="s">
        <v>22695</v>
      </c>
      <c r="S27" s="69" t="s">
        <v>22696</v>
      </c>
      <c r="T27" s="69" t="s">
        <v>22697</v>
      </c>
      <c r="U27" s="69" t="s">
        <v>22698</v>
      </c>
      <c r="V27" s="69" t="s">
        <v>22699</v>
      </c>
      <c r="W27" s="69" t="s">
        <v>22700</v>
      </c>
      <c r="X27" s="69" t="s">
        <v>22701</v>
      </c>
      <c r="Y27" s="68" t="s">
        <v>22702</v>
      </c>
      <c r="Z27" s="68" t="s">
        <v>22702</v>
      </c>
      <c r="AA27" s="68" t="s">
        <v>22702</v>
      </c>
      <c r="AB27" s="68" t="s">
        <v>22702</v>
      </c>
      <c r="AC27" s="68" t="s">
        <v>22702</v>
      </c>
      <c r="AD27" s="68" t="s">
        <v>22702</v>
      </c>
      <c r="AE27" s="69" t="s">
        <v>9126</v>
      </c>
      <c r="AF27" s="69" t="s">
        <v>9126</v>
      </c>
      <c r="AG27" s="69" t="s">
        <v>2744</v>
      </c>
      <c r="AH27" s="69"/>
    </row>
    <row r="28" customFormat="false" ht="15.75" hidden="false" customHeight="false" outlineLevel="0" collapsed="false">
      <c r="A28" s="62"/>
      <c r="B28" s="62"/>
      <c r="C28" s="63"/>
      <c r="D28" s="63"/>
      <c r="E28" s="64"/>
      <c r="F28" s="64"/>
      <c r="G28" s="64"/>
      <c r="H28" s="64"/>
      <c r="I28" s="64"/>
      <c r="J28" s="64"/>
      <c r="K28" s="64"/>
      <c r="L28" s="64"/>
      <c r="M28" s="64"/>
      <c r="N28" s="64"/>
      <c r="O28" s="64"/>
      <c r="P28" s="64"/>
      <c r="Q28" s="64"/>
      <c r="R28" s="64"/>
      <c r="S28" s="64"/>
      <c r="T28" s="64"/>
      <c r="U28" s="64"/>
      <c r="V28" s="69"/>
      <c r="W28" s="69"/>
      <c r="X28" s="69"/>
      <c r="Y28" s="65" t="s">
        <v>22702</v>
      </c>
      <c r="Z28" s="65" t="s">
        <v>22702</v>
      </c>
      <c r="AA28" s="65" t="s">
        <v>22702</v>
      </c>
      <c r="AB28" s="65" t="s">
        <v>22702</v>
      </c>
      <c r="AC28" s="65" t="s">
        <v>22702</v>
      </c>
      <c r="AD28" s="65" t="s">
        <v>22702</v>
      </c>
      <c r="AE28" s="62" t="s">
        <v>22703</v>
      </c>
      <c r="AF28" s="62" t="s">
        <v>22704</v>
      </c>
      <c r="AG28" s="62" t="s">
        <v>18182</v>
      </c>
      <c r="AH28" s="62"/>
    </row>
    <row r="29" customFormat="false" ht="15.75" hidden="false" customHeight="true" outlineLevel="0" collapsed="false">
      <c r="A29" s="62"/>
      <c r="B29" s="62"/>
      <c r="C29" s="63"/>
      <c r="D29" s="63"/>
      <c r="E29" s="64"/>
      <c r="F29" s="64"/>
      <c r="G29" s="64"/>
      <c r="H29" s="64"/>
      <c r="I29" s="64"/>
      <c r="J29" s="64"/>
      <c r="K29" s="64"/>
      <c r="L29" s="64"/>
      <c r="M29" s="64"/>
      <c r="N29" s="64"/>
      <c r="O29" s="64"/>
      <c r="P29" s="64"/>
      <c r="Q29" s="64"/>
      <c r="R29" s="64"/>
      <c r="S29" s="64"/>
      <c r="T29" s="64"/>
      <c r="U29" s="64"/>
      <c r="V29" s="63"/>
      <c r="W29" s="62" t="s">
        <v>22705</v>
      </c>
      <c r="X29" s="62" t="s">
        <v>22706</v>
      </c>
      <c r="Y29" s="62" t="s">
        <v>22707</v>
      </c>
      <c r="Z29" s="62" t="s">
        <v>22708</v>
      </c>
      <c r="AA29" s="62" t="s">
        <v>22709</v>
      </c>
      <c r="AB29" s="65" t="s">
        <v>22710</v>
      </c>
      <c r="AC29" s="65" t="s">
        <v>22710</v>
      </c>
      <c r="AD29" s="65" t="s">
        <v>22710</v>
      </c>
      <c r="AE29" s="62" t="s">
        <v>22711</v>
      </c>
      <c r="AF29" s="62" t="s">
        <v>10815</v>
      </c>
      <c r="AG29" s="62" t="s">
        <v>2744</v>
      </c>
      <c r="AH29" s="62"/>
    </row>
    <row r="30" customFormat="false" ht="15.75" hidden="false" customHeight="false" outlineLevel="0" collapsed="false">
      <c r="A30" s="62"/>
      <c r="B30" s="62"/>
      <c r="C30" s="63"/>
      <c r="D30" s="63"/>
      <c r="E30" s="64"/>
      <c r="F30" s="64"/>
      <c r="G30" s="64"/>
      <c r="H30" s="64"/>
      <c r="I30" s="64"/>
      <c r="J30" s="64"/>
      <c r="K30" s="64"/>
      <c r="L30" s="64"/>
      <c r="M30" s="64"/>
      <c r="N30" s="64"/>
      <c r="O30" s="64"/>
      <c r="P30" s="64"/>
      <c r="Q30" s="64"/>
      <c r="R30" s="64"/>
      <c r="S30" s="64"/>
      <c r="T30" s="64"/>
      <c r="U30" s="64"/>
      <c r="V30" s="63"/>
      <c r="W30" s="62"/>
      <c r="X30" s="62"/>
      <c r="Y30" s="62"/>
      <c r="Z30" s="62"/>
      <c r="AA30" s="62"/>
      <c r="AB30" s="65" t="s">
        <v>22710</v>
      </c>
      <c r="AC30" s="65" t="s">
        <v>22710</v>
      </c>
      <c r="AD30" s="65" t="s">
        <v>22710</v>
      </c>
      <c r="AE30" s="62" t="s">
        <v>9126</v>
      </c>
      <c r="AF30" s="62" t="s">
        <v>9126</v>
      </c>
      <c r="AG30" s="62" t="s">
        <v>44</v>
      </c>
      <c r="AH30" s="62"/>
    </row>
    <row r="31" customFormat="false" ht="15.75" hidden="false" customHeight="false" outlineLevel="0" collapsed="false">
      <c r="A31" s="62"/>
      <c r="B31" s="62"/>
      <c r="C31" s="63"/>
      <c r="D31" s="63"/>
      <c r="E31" s="64"/>
      <c r="F31" s="64"/>
      <c r="G31" s="64"/>
      <c r="H31" s="64"/>
      <c r="I31" s="64"/>
      <c r="J31" s="64"/>
      <c r="K31" s="64"/>
      <c r="L31" s="64"/>
      <c r="M31" s="64"/>
      <c r="N31" s="64"/>
      <c r="O31" s="64"/>
      <c r="P31" s="64"/>
      <c r="Q31" s="64"/>
      <c r="R31" s="64"/>
      <c r="S31" s="64"/>
      <c r="T31" s="64"/>
      <c r="U31" s="64"/>
      <c r="V31" s="63"/>
      <c r="W31" s="62"/>
      <c r="X31" s="62"/>
      <c r="Y31" s="62"/>
      <c r="Z31" s="63"/>
      <c r="AA31" s="63"/>
      <c r="AB31" s="63"/>
      <c r="AC31" s="65" t="s">
        <v>22712</v>
      </c>
      <c r="AD31" s="65" t="s">
        <v>22712</v>
      </c>
      <c r="AE31" s="62" t="n">
        <v>438595</v>
      </c>
      <c r="AF31" s="62" t="s">
        <v>10815</v>
      </c>
      <c r="AG31" s="62" t="s">
        <v>44</v>
      </c>
      <c r="AH31" s="62"/>
    </row>
    <row r="32" customFormat="false" ht="15.75" hidden="false" customHeight="false" outlineLevel="0" collapsed="false">
      <c r="A32" s="62"/>
      <c r="B32" s="62"/>
      <c r="C32" s="63"/>
      <c r="D32" s="63"/>
      <c r="E32" s="64"/>
      <c r="F32" s="64"/>
      <c r="G32" s="64"/>
      <c r="H32" s="64"/>
      <c r="I32" s="64"/>
      <c r="J32" s="64"/>
      <c r="K32" s="64"/>
      <c r="L32" s="64"/>
      <c r="M32" s="64"/>
      <c r="N32" s="64"/>
      <c r="O32" s="64"/>
      <c r="P32" s="64"/>
      <c r="Q32" s="64"/>
      <c r="R32" s="64"/>
      <c r="S32" s="64"/>
      <c r="T32" s="64"/>
      <c r="U32" s="64"/>
      <c r="V32" s="63"/>
      <c r="W32" s="63"/>
      <c r="X32" s="65" t="s">
        <v>22713</v>
      </c>
      <c r="Y32" s="65" t="s">
        <v>22713</v>
      </c>
      <c r="Z32" s="65" t="s">
        <v>22713</v>
      </c>
      <c r="AA32" s="65" t="s">
        <v>22713</v>
      </c>
      <c r="AB32" s="65" t="s">
        <v>22713</v>
      </c>
      <c r="AC32" s="65" t="s">
        <v>22713</v>
      </c>
      <c r="AD32" s="65" t="s">
        <v>22713</v>
      </c>
      <c r="AE32" s="62" t="s">
        <v>22714</v>
      </c>
      <c r="AF32" s="62" t="s">
        <v>21367</v>
      </c>
      <c r="AG32" s="62" t="s">
        <v>9142</v>
      </c>
      <c r="AH32" s="62"/>
    </row>
    <row r="33" customFormat="false" ht="15.75" hidden="false" customHeight="false" outlineLevel="0" collapsed="false">
      <c r="A33" s="62"/>
      <c r="B33" s="62"/>
      <c r="C33" s="63"/>
      <c r="D33" s="63"/>
      <c r="E33" s="64"/>
      <c r="F33" s="64"/>
      <c r="G33" s="64"/>
      <c r="H33" s="64"/>
      <c r="I33" s="64"/>
      <c r="J33" s="64"/>
      <c r="K33" s="64"/>
      <c r="L33" s="64"/>
      <c r="M33" s="64"/>
      <c r="N33" s="64"/>
      <c r="O33" s="64"/>
      <c r="P33" s="64"/>
      <c r="Q33" s="69"/>
      <c r="R33" s="69"/>
      <c r="S33" s="69"/>
      <c r="T33" s="69"/>
      <c r="U33" s="69"/>
      <c r="V33" s="63"/>
      <c r="W33" s="63"/>
      <c r="X33" s="65" t="s">
        <v>22713</v>
      </c>
      <c r="Y33" s="65" t="s">
        <v>22713</v>
      </c>
      <c r="Z33" s="65" t="s">
        <v>22713</v>
      </c>
      <c r="AA33" s="65" t="s">
        <v>22713</v>
      </c>
      <c r="AB33" s="65" t="s">
        <v>22713</v>
      </c>
      <c r="AC33" s="65" t="s">
        <v>22713</v>
      </c>
      <c r="AD33" s="65" t="s">
        <v>22713</v>
      </c>
      <c r="AE33" s="62" t="s">
        <v>22715</v>
      </c>
      <c r="AF33" s="65" t="s">
        <v>22716</v>
      </c>
      <c r="AG33" s="62" t="s">
        <v>44</v>
      </c>
      <c r="AH33" s="62"/>
    </row>
    <row r="34" customFormat="false" ht="15.75" hidden="false" customHeight="false" outlineLevel="0" collapsed="false">
      <c r="A34" s="62"/>
      <c r="B34" s="62"/>
      <c r="C34" s="63"/>
      <c r="D34" s="63"/>
      <c r="E34" s="64"/>
      <c r="F34" s="64"/>
      <c r="G34" s="64"/>
      <c r="H34" s="64"/>
      <c r="I34" s="64"/>
      <c r="J34" s="64"/>
      <c r="K34" s="64"/>
      <c r="L34" s="64"/>
      <c r="M34" s="69"/>
      <c r="N34" s="69"/>
      <c r="O34" s="69"/>
      <c r="P34" s="69"/>
      <c r="Q34" s="63"/>
      <c r="R34" s="63"/>
      <c r="S34" s="63"/>
      <c r="T34" s="63"/>
      <c r="U34" s="63"/>
      <c r="V34" s="63"/>
      <c r="W34" s="63"/>
      <c r="X34" s="63"/>
      <c r="Y34" s="63"/>
      <c r="Z34" s="63"/>
      <c r="AA34" s="63"/>
      <c r="AB34" s="63"/>
      <c r="AC34" s="65" t="s">
        <v>22717</v>
      </c>
      <c r="AD34" s="65" t="s">
        <v>22717</v>
      </c>
      <c r="AE34" s="62" t="n">
        <v>405354</v>
      </c>
      <c r="AF34" s="65" t="s">
        <v>22718</v>
      </c>
      <c r="AG34" s="62" t="s">
        <v>2749</v>
      </c>
      <c r="AH34" s="62"/>
    </row>
    <row r="35" customFormat="false" ht="15.75" hidden="false" customHeight="false" outlineLevel="0" collapsed="false">
      <c r="A35" s="62"/>
      <c r="B35" s="62"/>
      <c r="C35" s="63"/>
      <c r="D35" s="63"/>
      <c r="E35" s="64"/>
      <c r="F35" s="64"/>
      <c r="G35" s="64"/>
      <c r="H35" s="69"/>
      <c r="I35" s="69"/>
      <c r="J35" s="69"/>
      <c r="K35" s="69"/>
      <c r="L35" s="69"/>
      <c r="M35" s="63"/>
      <c r="N35" s="63"/>
      <c r="O35" s="63"/>
      <c r="P35" s="63"/>
      <c r="Q35" s="63"/>
      <c r="R35" s="63"/>
      <c r="S35" s="63"/>
      <c r="T35" s="63"/>
      <c r="U35" s="65" t="s">
        <v>4346</v>
      </c>
      <c r="V35" s="65" t="s">
        <v>4346</v>
      </c>
      <c r="W35" s="65" t="s">
        <v>4346</v>
      </c>
      <c r="X35" s="65" t="s">
        <v>4346</v>
      </c>
      <c r="Y35" s="65" t="s">
        <v>4346</v>
      </c>
      <c r="Z35" s="65" t="s">
        <v>4346</v>
      </c>
      <c r="AA35" s="65" t="s">
        <v>4346</v>
      </c>
      <c r="AB35" s="65" t="s">
        <v>4346</v>
      </c>
      <c r="AC35" s="65" t="s">
        <v>4346</v>
      </c>
      <c r="AD35" s="65" t="s">
        <v>4346</v>
      </c>
      <c r="AE35" s="62" t="n">
        <v>254545</v>
      </c>
      <c r="AF35" s="62" t="s">
        <v>12006</v>
      </c>
      <c r="AG35" s="62" t="s">
        <v>9108</v>
      </c>
      <c r="AH35" s="62"/>
    </row>
    <row r="36" customFormat="false" ht="15.75" hidden="false" customHeight="false" outlineLevel="0" collapsed="false">
      <c r="A36" s="62"/>
      <c r="B36" s="64"/>
      <c r="C36" s="66"/>
      <c r="D36" s="66"/>
      <c r="E36" s="64"/>
      <c r="F36" s="64"/>
      <c r="G36" s="64"/>
      <c r="H36" s="66"/>
      <c r="I36" s="66"/>
      <c r="J36" s="66"/>
      <c r="K36" s="66"/>
      <c r="L36" s="66"/>
      <c r="M36" s="66"/>
      <c r="N36" s="66"/>
      <c r="O36" s="66"/>
      <c r="P36" s="66"/>
      <c r="Q36" s="66"/>
      <c r="R36" s="66"/>
      <c r="S36" s="66"/>
      <c r="T36" s="66"/>
      <c r="U36" s="66"/>
      <c r="V36" s="67" t="s">
        <v>22719</v>
      </c>
      <c r="W36" s="67" t="s">
        <v>22719</v>
      </c>
      <c r="X36" s="67" t="s">
        <v>22719</v>
      </c>
      <c r="Y36" s="67" t="s">
        <v>22719</v>
      </c>
      <c r="Z36" s="67" t="s">
        <v>22719</v>
      </c>
      <c r="AA36" s="67" t="s">
        <v>22719</v>
      </c>
      <c r="AB36" s="67" t="s">
        <v>22719</v>
      </c>
      <c r="AC36" s="67" t="s">
        <v>22719</v>
      </c>
      <c r="AD36" s="67" t="s">
        <v>22719</v>
      </c>
      <c r="AE36" s="64" t="s">
        <v>9126</v>
      </c>
      <c r="AF36" s="64" t="s">
        <v>9126</v>
      </c>
      <c r="AG36" s="64" t="s">
        <v>9108</v>
      </c>
      <c r="AH36" s="64"/>
    </row>
    <row r="37" customFormat="false" ht="15.75" hidden="false" customHeight="true" outlineLevel="0" collapsed="false">
      <c r="A37" s="62"/>
      <c r="B37" s="63"/>
      <c r="C37" s="63"/>
      <c r="D37" s="63"/>
      <c r="E37" s="70" t="s">
        <v>22720</v>
      </c>
      <c r="F37" s="70" t="s">
        <v>22721</v>
      </c>
      <c r="G37" s="70" t="s">
        <v>22722</v>
      </c>
      <c r="H37" s="63"/>
      <c r="I37" s="63"/>
      <c r="J37" s="63"/>
      <c r="K37" s="63"/>
      <c r="L37" s="63"/>
      <c r="M37" s="63"/>
      <c r="N37" s="63"/>
      <c r="O37" s="63"/>
      <c r="P37" s="63"/>
      <c r="Q37" s="63"/>
      <c r="R37" s="63"/>
      <c r="S37" s="68" t="s">
        <v>22723</v>
      </c>
      <c r="T37" s="68" t="s">
        <v>22723</v>
      </c>
      <c r="U37" s="68" t="s">
        <v>22723</v>
      </c>
      <c r="V37" s="68" t="s">
        <v>22723</v>
      </c>
      <c r="W37" s="68" t="s">
        <v>22723</v>
      </c>
      <c r="X37" s="68" t="s">
        <v>22723</v>
      </c>
      <c r="Y37" s="68" t="s">
        <v>22723</v>
      </c>
      <c r="Z37" s="68" t="s">
        <v>22723</v>
      </c>
      <c r="AA37" s="68" t="s">
        <v>22723</v>
      </c>
      <c r="AB37" s="68" t="s">
        <v>22723</v>
      </c>
      <c r="AC37" s="68" t="s">
        <v>22723</v>
      </c>
      <c r="AD37" s="68" t="s">
        <v>22723</v>
      </c>
      <c r="AE37" s="69" t="s">
        <v>22724</v>
      </c>
      <c r="AF37" s="69" t="s">
        <v>22725</v>
      </c>
      <c r="AG37" s="69" t="s">
        <v>9707</v>
      </c>
      <c r="AH37" s="70" t="s">
        <v>22726</v>
      </c>
    </row>
    <row r="38" customFormat="false" ht="15.75" hidden="false" customHeight="true" outlineLevel="0" collapsed="false">
      <c r="A38" s="62"/>
      <c r="B38" s="63"/>
      <c r="C38" s="63"/>
      <c r="D38" s="63"/>
      <c r="E38" s="70"/>
      <c r="F38" s="70"/>
      <c r="G38" s="70"/>
      <c r="H38" s="64" t="s">
        <v>22727</v>
      </c>
      <c r="I38" s="63"/>
      <c r="J38" s="63"/>
      <c r="K38" s="63"/>
      <c r="L38" s="63"/>
      <c r="M38" s="63"/>
      <c r="N38" s="63"/>
      <c r="O38" s="63"/>
      <c r="P38" s="63"/>
      <c r="Q38" s="63"/>
      <c r="R38" s="63"/>
      <c r="S38" s="63"/>
      <c r="T38" s="63"/>
      <c r="U38" s="63"/>
      <c r="V38" s="63"/>
      <c r="W38" s="63"/>
      <c r="X38" s="65" t="s">
        <v>453</v>
      </c>
      <c r="Y38" s="65" t="s">
        <v>453</v>
      </c>
      <c r="Z38" s="65" t="s">
        <v>453</v>
      </c>
      <c r="AA38" s="65" t="s">
        <v>453</v>
      </c>
      <c r="AB38" s="65" t="s">
        <v>453</v>
      </c>
      <c r="AC38" s="65" t="s">
        <v>453</v>
      </c>
      <c r="AD38" s="65" t="s">
        <v>453</v>
      </c>
      <c r="AE38" s="62" t="n">
        <v>430053</v>
      </c>
      <c r="AF38" s="62" t="s">
        <v>18604</v>
      </c>
      <c r="AG38" s="62" t="s">
        <v>9108</v>
      </c>
      <c r="AH38" s="70"/>
    </row>
    <row r="39" customFormat="false" ht="15.75" hidden="false" customHeight="false" outlineLevel="0" collapsed="false">
      <c r="A39" s="62"/>
      <c r="B39" s="63"/>
      <c r="C39" s="63"/>
      <c r="D39" s="63"/>
      <c r="E39" s="70"/>
      <c r="F39" s="70"/>
      <c r="G39" s="70"/>
      <c r="H39" s="70"/>
      <c r="I39" s="63"/>
      <c r="J39" s="63"/>
      <c r="K39" s="63"/>
      <c r="L39" s="63"/>
      <c r="M39" s="63"/>
      <c r="N39" s="63"/>
      <c r="O39" s="63"/>
      <c r="P39" s="63"/>
      <c r="Q39" s="63"/>
      <c r="R39" s="63"/>
      <c r="S39" s="63"/>
      <c r="T39" s="63"/>
      <c r="U39" s="63"/>
      <c r="V39" s="63"/>
      <c r="W39" s="63"/>
      <c r="X39" s="65" t="s">
        <v>453</v>
      </c>
      <c r="Y39" s="65" t="s">
        <v>453</v>
      </c>
      <c r="Z39" s="65" t="s">
        <v>453</v>
      </c>
      <c r="AA39" s="65" t="s">
        <v>453</v>
      </c>
      <c r="AB39" s="65" t="s">
        <v>453</v>
      </c>
      <c r="AC39" s="65" t="s">
        <v>453</v>
      </c>
      <c r="AD39" s="65" t="s">
        <v>453</v>
      </c>
      <c r="AE39" s="62" t="n">
        <v>554655</v>
      </c>
      <c r="AF39" s="62" t="s">
        <v>22728</v>
      </c>
      <c r="AG39" s="62" t="s">
        <v>44</v>
      </c>
      <c r="AH39" s="70"/>
    </row>
    <row r="40" customFormat="false" ht="15.75" hidden="false" customHeight="true" outlineLevel="0" collapsed="false">
      <c r="A40" s="62"/>
      <c r="B40" s="63"/>
      <c r="C40" s="63"/>
      <c r="D40" s="63"/>
      <c r="E40" s="70"/>
      <c r="F40" s="70"/>
      <c r="G40" s="70"/>
      <c r="H40" s="70"/>
      <c r="I40" s="64" t="s">
        <v>22729</v>
      </c>
      <c r="J40" s="64" t="s">
        <v>22730</v>
      </c>
      <c r="K40" s="64" t="s">
        <v>22731</v>
      </c>
      <c r="L40" s="64" t="s">
        <v>22732</v>
      </c>
      <c r="M40" s="64" t="s">
        <v>22733</v>
      </c>
      <c r="N40" s="64" t="s">
        <v>22734</v>
      </c>
      <c r="O40" s="63"/>
      <c r="P40" s="63"/>
      <c r="Q40" s="63"/>
      <c r="R40" s="63"/>
      <c r="S40" s="63"/>
      <c r="T40" s="63"/>
      <c r="U40" s="63"/>
      <c r="V40" s="63"/>
      <c r="W40" s="63"/>
      <c r="X40" s="65" t="s">
        <v>457</v>
      </c>
      <c r="Y40" s="65" t="s">
        <v>457</v>
      </c>
      <c r="Z40" s="65" t="s">
        <v>457</v>
      </c>
      <c r="AA40" s="65" t="s">
        <v>457</v>
      </c>
      <c r="AB40" s="65" t="s">
        <v>457</v>
      </c>
      <c r="AC40" s="65" t="s">
        <v>457</v>
      </c>
      <c r="AD40" s="65" t="s">
        <v>457</v>
      </c>
      <c r="AE40" s="62" t="s">
        <v>9126</v>
      </c>
      <c r="AF40" s="62" t="s">
        <v>9126</v>
      </c>
      <c r="AG40" s="62" t="s">
        <v>2749</v>
      </c>
      <c r="AH40" s="70"/>
    </row>
    <row r="41" customFormat="false" ht="15.75" hidden="false" customHeight="true" outlineLevel="0" collapsed="false">
      <c r="A41" s="62"/>
      <c r="B41" s="63"/>
      <c r="C41" s="63"/>
      <c r="D41" s="63"/>
      <c r="E41" s="70"/>
      <c r="F41" s="70"/>
      <c r="G41" s="70"/>
      <c r="H41" s="70"/>
      <c r="I41" s="70"/>
      <c r="J41" s="70"/>
      <c r="K41" s="70"/>
      <c r="L41" s="70"/>
      <c r="M41" s="70"/>
      <c r="N41" s="70"/>
      <c r="O41" s="63"/>
      <c r="P41" s="63"/>
      <c r="Q41" s="62" t="s">
        <v>22735</v>
      </c>
      <c r="R41" s="62" t="s">
        <v>22736</v>
      </c>
      <c r="S41" s="62" t="s">
        <v>22737</v>
      </c>
      <c r="T41" s="62" t="s">
        <v>22738</v>
      </c>
      <c r="U41" s="62" t="s">
        <v>22739</v>
      </c>
      <c r="V41" s="62" t="s">
        <v>22740</v>
      </c>
      <c r="W41" s="65" t="s">
        <v>22741</v>
      </c>
      <c r="X41" s="65" t="s">
        <v>22741</v>
      </c>
      <c r="Y41" s="65" t="s">
        <v>22741</v>
      </c>
      <c r="Z41" s="65" t="s">
        <v>22741</v>
      </c>
      <c r="AA41" s="65" t="s">
        <v>22741</v>
      </c>
      <c r="AB41" s="65" t="s">
        <v>22741</v>
      </c>
      <c r="AC41" s="65" t="s">
        <v>22741</v>
      </c>
      <c r="AD41" s="65" t="s">
        <v>22741</v>
      </c>
      <c r="AE41" s="62" t="n">
        <v>743418</v>
      </c>
      <c r="AF41" s="62" t="s">
        <v>22742</v>
      </c>
      <c r="AG41" s="62" t="s">
        <v>9108</v>
      </c>
      <c r="AH41" s="70"/>
    </row>
    <row r="42" customFormat="false" ht="15.75" hidden="false" customHeight="false" outlineLevel="0" collapsed="false">
      <c r="A42" s="62"/>
      <c r="B42" s="63"/>
      <c r="C42" s="63"/>
      <c r="D42" s="63"/>
      <c r="E42" s="70"/>
      <c r="F42" s="70"/>
      <c r="G42" s="70"/>
      <c r="H42" s="70"/>
      <c r="I42" s="70"/>
      <c r="J42" s="70"/>
      <c r="K42" s="70"/>
      <c r="L42" s="70"/>
      <c r="M42" s="70"/>
      <c r="N42" s="70"/>
      <c r="O42" s="63"/>
      <c r="P42" s="63"/>
      <c r="Q42" s="62"/>
      <c r="R42" s="62"/>
      <c r="S42" s="62"/>
      <c r="T42" s="62"/>
      <c r="U42" s="62"/>
      <c r="V42" s="62"/>
      <c r="W42" s="65" t="s">
        <v>22741</v>
      </c>
      <c r="X42" s="65" t="s">
        <v>22741</v>
      </c>
      <c r="Y42" s="65" t="s">
        <v>22741</v>
      </c>
      <c r="Z42" s="65" t="s">
        <v>22741</v>
      </c>
      <c r="AA42" s="65" t="s">
        <v>22741</v>
      </c>
      <c r="AB42" s="65" t="s">
        <v>22741</v>
      </c>
      <c r="AC42" s="65" t="s">
        <v>22741</v>
      </c>
      <c r="AD42" s="65" t="s">
        <v>22741</v>
      </c>
      <c r="AE42" s="62" t="s">
        <v>9126</v>
      </c>
      <c r="AF42" s="62" t="s">
        <v>9126</v>
      </c>
      <c r="AG42" s="62" t="s">
        <v>9142</v>
      </c>
      <c r="AH42" s="70"/>
    </row>
    <row r="43" customFormat="false" ht="15.75" hidden="false" customHeight="true" outlineLevel="0" collapsed="false">
      <c r="A43" s="62"/>
      <c r="B43" s="63"/>
      <c r="C43" s="63"/>
      <c r="D43" s="63"/>
      <c r="E43" s="70"/>
      <c r="F43" s="70"/>
      <c r="G43" s="70"/>
      <c r="H43" s="70"/>
      <c r="I43" s="70"/>
      <c r="J43" s="70"/>
      <c r="K43" s="70"/>
      <c r="L43" s="70"/>
      <c r="M43" s="70"/>
      <c r="N43" s="70"/>
      <c r="O43" s="64" t="s">
        <v>22743</v>
      </c>
      <c r="P43" s="64" t="s">
        <v>22744</v>
      </c>
      <c r="Q43" s="64" t="s">
        <v>22745</v>
      </c>
      <c r="R43" s="63"/>
      <c r="S43" s="63"/>
      <c r="T43" s="63"/>
      <c r="U43" s="63"/>
      <c r="V43" s="63"/>
      <c r="W43" s="65" t="s">
        <v>22746</v>
      </c>
      <c r="X43" s="65" t="s">
        <v>22746</v>
      </c>
      <c r="Y43" s="65" t="s">
        <v>22746</v>
      </c>
      <c r="Z43" s="65" t="s">
        <v>22746</v>
      </c>
      <c r="AA43" s="65" t="s">
        <v>22746</v>
      </c>
      <c r="AB43" s="65" t="s">
        <v>22746</v>
      </c>
      <c r="AC43" s="65" t="s">
        <v>22746</v>
      </c>
      <c r="AD43" s="65" t="s">
        <v>22746</v>
      </c>
      <c r="AE43" s="62" t="n">
        <v>498503</v>
      </c>
      <c r="AF43" s="62" t="s">
        <v>18604</v>
      </c>
      <c r="AG43" s="62" t="s">
        <v>9108</v>
      </c>
      <c r="AH43" s="70"/>
    </row>
    <row r="44" customFormat="false" ht="15.75" hidden="false" customHeight="true" outlineLevel="0" collapsed="false">
      <c r="A44" s="62"/>
      <c r="B44" s="63"/>
      <c r="C44" s="63"/>
      <c r="D44" s="63"/>
      <c r="E44" s="70"/>
      <c r="F44" s="70"/>
      <c r="G44" s="70"/>
      <c r="H44" s="70"/>
      <c r="I44" s="70"/>
      <c r="J44" s="70"/>
      <c r="K44" s="70"/>
      <c r="L44" s="70"/>
      <c r="M44" s="70"/>
      <c r="N44" s="70"/>
      <c r="O44" s="70"/>
      <c r="P44" s="70"/>
      <c r="Q44" s="70"/>
      <c r="R44" s="63"/>
      <c r="S44" s="63"/>
      <c r="T44" s="63"/>
      <c r="U44" s="63"/>
      <c r="V44" s="63"/>
      <c r="W44" s="63"/>
      <c r="X44" s="63"/>
      <c r="Y44" s="63"/>
      <c r="Z44" s="62" t="s">
        <v>22747</v>
      </c>
      <c r="AA44" s="62" t="s">
        <v>22748</v>
      </c>
      <c r="AB44" s="62" t="s">
        <v>22749</v>
      </c>
      <c r="AC44" s="65" t="s">
        <v>22750</v>
      </c>
      <c r="AD44" s="65" t="s">
        <v>22750</v>
      </c>
      <c r="AE44" s="62" t="n">
        <v>100934</v>
      </c>
      <c r="AF44" s="62" t="s">
        <v>18604</v>
      </c>
      <c r="AG44" s="62" t="s">
        <v>9108</v>
      </c>
      <c r="AH44" s="70"/>
    </row>
    <row r="45" customFormat="false" ht="15.75" hidden="false" customHeight="false" outlineLevel="0" collapsed="false">
      <c r="A45" s="62"/>
      <c r="B45" s="63"/>
      <c r="C45" s="63"/>
      <c r="D45" s="63"/>
      <c r="E45" s="70"/>
      <c r="F45" s="70"/>
      <c r="G45" s="70"/>
      <c r="H45" s="70"/>
      <c r="I45" s="70"/>
      <c r="J45" s="70"/>
      <c r="K45" s="70"/>
      <c r="L45" s="70"/>
      <c r="M45" s="70"/>
      <c r="N45" s="70"/>
      <c r="O45" s="70"/>
      <c r="P45" s="70"/>
      <c r="Q45" s="70"/>
      <c r="R45" s="63"/>
      <c r="S45" s="63"/>
      <c r="T45" s="63"/>
      <c r="U45" s="63"/>
      <c r="V45" s="63"/>
      <c r="W45" s="63"/>
      <c r="X45" s="63"/>
      <c r="Y45" s="63"/>
      <c r="Z45" s="62"/>
      <c r="AA45" s="62"/>
      <c r="AB45" s="62"/>
      <c r="AC45" s="65" t="s">
        <v>22750</v>
      </c>
      <c r="AD45" s="65" t="s">
        <v>22750</v>
      </c>
      <c r="AE45" s="62" t="s">
        <v>9126</v>
      </c>
      <c r="AF45" s="62" t="s">
        <v>9126</v>
      </c>
      <c r="AG45" s="62" t="s">
        <v>9108</v>
      </c>
      <c r="AH45" s="70"/>
    </row>
    <row r="46" customFormat="false" ht="15.75" hidden="false" customHeight="true" outlineLevel="0" collapsed="false">
      <c r="A46" s="62"/>
      <c r="B46" s="63"/>
      <c r="C46" s="63"/>
      <c r="D46" s="63"/>
      <c r="E46" s="70"/>
      <c r="F46" s="70"/>
      <c r="G46" s="70"/>
      <c r="H46" s="70"/>
      <c r="I46" s="70"/>
      <c r="J46" s="70"/>
      <c r="K46" s="70"/>
      <c r="L46" s="70"/>
      <c r="M46" s="70"/>
      <c r="N46" s="70"/>
      <c r="O46" s="70"/>
      <c r="P46" s="70"/>
      <c r="Q46" s="70"/>
      <c r="R46" s="63"/>
      <c r="S46" s="63"/>
      <c r="T46" s="63"/>
      <c r="U46" s="63"/>
      <c r="V46" s="63"/>
      <c r="W46" s="63"/>
      <c r="X46" s="62" t="s">
        <v>22751</v>
      </c>
      <c r="Y46" s="65" t="s">
        <v>22752</v>
      </c>
      <c r="Z46" s="65" t="s">
        <v>22752</v>
      </c>
      <c r="AA46" s="65" t="s">
        <v>22752</v>
      </c>
      <c r="AB46" s="65" t="s">
        <v>22752</v>
      </c>
      <c r="AC46" s="65" t="s">
        <v>22752</v>
      </c>
      <c r="AD46" s="65" t="s">
        <v>22752</v>
      </c>
      <c r="AE46" s="62" t="n">
        <v>61687</v>
      </c>
      <c r="AF46" s="62" t="s">
        <v>18604</v>
      </c>
      <c r="AG46" s="62" t="s">
        <v>9108</v>
      </c>
      <c r="AH46" s="70"/>
    </row>
    <row r="47" customFormat="false" ht="15.75" hidden="false" customHeight="false" outlineLevel="0" collapsed="false">
      <c r="A47" s="62"/>
      <c r="B47" s="63"/>
      <c r="C47" s="63"/>
      <c r="D47" s="63"/>
      <c r="E47" s="70"/>
      <c r="F47" s="70"/>
      <c r="G47" s="70"/>
      <c r="H47" s="70"/>
      <c r="I47" s="70"/>
      <c r="J47" s="70"/>
      <c r="K47" s="70"/>
      <c r="L47" s="70"/>
      <c r="M47" s="70"/>
      <c r="N47" s="70"/>
      <c r="O47" s="70"/>
      <c r="P47" s="70"/>
      <c r="Q47" s="70"/>
      <c r="R47" s="63"/>
      <c r="S47" s="63"/>
      <c r="T47" s="63"/>
      <c r="U47" s="63"/>
      <c r="V47" s="63"/>
      <c r="W47" s="63"/>
      <c r="X47" s="62"/>
      <c r="Y47" s="65" t="s">
        <v>22752</v>
      </c>
      <c r="Z47" s="65" t="s">
        <v>22752</v>
      </c>
      <c r="AA47" s="65" t="s">
        <v>22752</v>
      </c>
      <c r="AB47" s="65" t="s">
        <v>22752</v>
      </c>
      <c r="AC47" s="65" t="s">
        <v>22752</v>
      </c>
      <c r="AD47" s="65" t="s">
        <v>22752</v>
      </c>
      <c r="AE47" s="62" t="n">
        <v>882910</v>
      </c>
      <c r="AF47" s="62" t="s">
        <v>20251</v>
      </c>
      <c r="AG47" s="62" t="s">
        <v>9108</v>
      </c>
      <c r="AH47" s="70"/>
    </row>
    <row r="48" customFormat="false" ht="15.75" hidden="false" customHeight="false" outlineLevel="0" collapsed="false">
      <c r="A48" s="62"/>
      <c r="B48" s="63"/>
      <c r="C48" s="63"/>
      <c r="D48" s="63"/>
      <c r="E48" s="70"/>
      <c r="F48" s="70"/>
      <c r="G48" s="70"/>
      <c r="H48" s="70"/>
      <c r="I48" s="70"/>
      <c r="J48" s="70"/>
      <c r="K48" s="70"/>
      <c r="L48" s="70"/>
      <c r="M48" s="70"/>
      <c r="N48" s="70"/>
      <c r="O48" s="70"/>
      <c r="P48" s="70"/>
      <c r="Q48" s="70"/>
      <c r="R48" s="63"/>
      <c r="S48" s="63"/>
      <c r="T48" s="63"/>
      <c r="U48" s="63"/>
      <c r="V48" s="63"/>
      <c r="W48" s="63"/>
      <c r="X48" s="62"/>
      <c r="Y48" s="65" t="s">
        <v>22752</v>
      </c>
      <c r="Z48" s="65" t="s">
        <v>22752</v>
      </c>
      <c r="AA48" s="65" t="s">
        <v>22752</v>
      </c>
      <c r="AB48" s="65" t="s">
        <v>22752</v>
      </c>
      <c r="AC48" s="65" t="s">
        <v>22752</v>
      </c>
      <c r="AD48" s="65" t="s">
        <v>22752</v>
      </c>
      <c r="AE48" s="62" t="s">
        <v>9126</v>
      </c>
      <c r="AF48" s="62" t="s">
        <v>9126</v>
      </c>
      <c r="AG48" s="62" t="s">
        <v>9108</v>
      </c>
      <c r="AH48" s="70"/>
    </row>
    <row r="49" customFormat="false" ht="15.75" hidden="false" customHeight="true" outlineLevel="0" collapsed="false">
      <c r="A49" s="62"/>
      <c r="B49" s="63"/>
      <c r="C49" s="63"/>
      <c r="D49" s="63"/>
      <c r="E49" s="70"/>
      <c r="F49" s="70"/>
      <c r="G49" s="70"/>
      <c r="H49" s="70"/>
      <c r="I49" s="70"/>
      <c r="J49" s="70"/>
      <c r="K49" s="70"/>
      <c r="L49" s="70"/>
      <c r="M49" s="70"/>
      <c r="N49" s="70"/>
      <c r="O49" s="70"/>
      <c r="P49" s="70"/>
      <c r="Q49" s="70"/>
      <c r="R49" s="63"/>
      <c r="S49" s="63"/>
      <c r="T49" s="63"/>
      <c r="U49" s="63"/>
      <c r="V49" s="63"/>
      <c r="W49" s="63"/>
      <c r="X49" s="62"/>
      <c r="Y49" s="62" t="s">
        <v>22753</v>
      </c>
      <c r="Z49" s="62" t="s">
        <v>22754</v>
      </c>
      <c r="AA49" s="62" t="s">
        <v>22755</v>
      </c>
      <c r="AB49" s="62" t="s">
        <v>22756</v>
      </c>
      <c r="AC49" s="62" t="s">
        <v>22757</v>
      </c>
      <c r="AD49" s="62" t="s">
        <v>22758</v>
      </c>
      <c r="AE49" s="62" t="n">
        <v>755288</v>
      </c>
      <c r="AF49" s="62" t="s">
        <v>18604</v>
      </c>
      <c r="AG49" s="62" t="s">
        <v>9108</v>
      </c>
      <c r="AH49" s="70"/>
    </row>
    <row r="50" customFormat="false" ht="15.75" hidden="false" customHeight="false" outlineLevel="0" collapsed="false">
      <c r="A50" s="62"/>
      <c r="B50" s="63"/>
      <c r="C50" s="63"/>
      <c r="D50" s="63"/>
      <c r="E50" s="70"/>
      <c r="F50" s="70"/>
      <c r="G50" s="70"/>
      <c r="H50" s="70"/>
      <c r="I50" s="70"/>
      <c r="J50" s="70"/>
      <c r="K50" s="70"/>
      <c r="L50" s="70"/>
      <c r="M50" s="70"/>
      <c r="N50" s="70"/>
      <c r="O50" s="70"/>
      <c r="P50" s="70"/>
      <c r="Q50" s="70"/>
      <c r="R50" s="63"/>
      <c r="S50" s="63"/>
      <c r="T50" s="63"/>
      <c r="U50" s="63"/>
      <c r="V50" s="63"/>
      <c r="W50" s="63"/>
      <c r="X50" s="62"/>
      <c r="Y50" s="62"/>
      <c r="Z50" s="62"/>
      <c r="AA50" s="62"/>
      <c r="AB50" s="62"/>
      <c r="AC50" s="62"/>
      <c r="AD50" s="62"/>
      <c r="AE50" s="62" t="n">
        <v>129723</v>
      </c>
      <c r="AF50" s="62" t="s">
        <v>18604</v>
      </c>
      <c r="AG50" s="62" t="s">
        <v>9108</v>
      </c>
      <c r="AH50" s="70"/>
    </row>
    <row r="51" customFormat="false" ht="15.75" hidden="false" customHeight="true" outlineLevel="0" collapsed="false">
      <c r="A51" s="62"/>
      <c r="B51" s="63"/>
      <c r="C51" s="63"/>
      <c r="D51" s="63"/>
      <c r="E51" s="70"/>
      <c r="F51" s="70"/>
      <c r="G51" s="70"/>
      <c r="H51" s="70"/>
      <c r="I51" s="70"/>
      <c r="J51" s="70"/>
      <c r="K51" s="70"/>
      <c r="L51" s="70"/>
      <c r="M51" s="70"/>
      <c r="N51" s="70"/>
      <c r="O51" s="70"/>
      <c r="P51" s="70"/>
      <c r="Q51" s="70"/>
      <c r="R51" s="63"/>
      <c r="S51" s="63"/>
      <c r="T51" s="63"/>
      <c r="U51" s="63"/>
      <c r="V51" s="63"/>
      <c r="W51" s="63"/>
      <c r="X51" s="63"/>
      <c r="Y51" s="62" t="s">
        <v>22759</v>
      </c>
      <c r="Z51" s="62" t="s">
        <v>22760</v>
      </c>
      <c r="AA51" s="62" t="s">
        <v>22761</v>
      </c>
      <c r="AB51" s="62" t="s">
        <v>22762</v>
      </c>
      <c r="AC51" s="65" t="s">
        <v>22763</v>
      </c>
      <c r="AD51" s="65" t="s">
        <v>22763</v>
      </c>
      <c r="AE51" s="62" t="n">
        <v>97206</v>
      </c>
      <c r="AF51" s="62" t="s">
        <v>18604</v>
      </c>
      <c r="AG51" s="62" t="s">
        <v>9108</v>
      </c>
      <c r="AH51" s="70"/>
    </row>
    <row r="52" customFormat="false" ht="15.75" hidden="false" customHeight="false" outlineLevel="0" collapsed="false">
      <c r="A52" s="62"/>
      <c r="B52" s="63"/>
      <c r="C52" s="63"/>
      <c r="D52" s="63"/>
      <c r="E52" s="70"/>
      <c r="F52" s="70"/>
      <c r="G52" s="70"/>
      <c r="H52" s="70"/>
      <c r="I52" s="70"/>
      <c r="J52" s="70"/>
      <c r="K52" s="70"/>
      <c r="L52" s="70"/>
      <c r="M52" s="70"/>
      <c r="N52" s="70"/>
      <c r="O52" s="70"/>
      <c r="P52" s="70"/>
      <c r="Q52" s="70"/>
      <c r="R52" s="63"/>
      <c r="S52" s="63"/>
      <c r="T52" s="63"/>
      <c r="U52" s="63"/>
      <c r="V52" s="63"/>
      <c r="W52" s="63"/>
      <c r="X52" s="63"/>
      <c r="Y52" s="62"/>
      <c r="Z52" s="62"/>
      <c r="AA52" s="62"/>
      <c r="AB52" s="62"/>
      <c r="AC52" s="65" t="s">
        <v>22763</v>
      </c>
      <c r="AD52" s="65" t="s">
        <v>22763</v>
      </c>
      <c r="AE52" s="62" t="s">
        <v>9126</v>
      </c>
      <c r="AF52" s="62" t="s">
        <v>9126</v>
      </c>
      <c r="AG52" s="62" t="s">
        <v>9142</v>
      </c>
      <c r="AH52" s="70"/>
    </row>
    <row r="53" customFormat="false" ht="15.75" hidden="false" customHeight="true" outlineLevel="0" collapsed="false">
      <c r="A53" s="62"/>
      <c r="B53" s="63"/>
      <c r="C53" s="63"/>
      <c r="D53" s="63"/>
      <c r="E53" s="70"/>
      <c r="F53" s="70"/>
      <c r="G53" s="70"/>
      <c r="H53" s="70"/>
      <c r="I53" s="70"/>
      <c r="J53" s="70"/>
      <c r="K53" s="70"/>
      <c r="L53" s="70"/>
      <c r="M53" s="70"/>
      <c r="N53" s="70"/>
      <c r="O53" s="70"/>
      <c r="P53" s="70"/>
      <c r="Q53" s="70"/>
      <c r="R53" s="62" t="s">
        <v>22764</v>
      </c>
      <c r="S53" s="62" t="s">
        <v>22765</v>
      </c>
      <c r="T53" s="62" t="s">
        <v>22766</v>
      </c>
      <c r="U53" s="62" t="s">
        <v>22767</v>
      </c>
      <c r="V53" s="63"/>
      <c r="W53" s="63"/>
      <c r="X53" s="63"/>
      <c r="Y53" s="63"/>
      <c r="Z53" s="65" t="s">
        <v>22768</v>
      </c>
      <c r="AA53" s="65" t="s">
        <v>22768</v>
      </c>
      <c r="AB53" s="65" t="s">
        <v>22768</v>
      </c>
      <c r="AC53" s="65" t="s">
        <v>22768</v>
      </c>
      <c r="AD53" s="65" t="s">
        <v>22768</v>
      </c>
      <c r="AE53" s="62" t="s">
        <v>22769</v>
      </c>
      <c r="AF53" s="62" t="s">
        <v>18634</v>
      </c>
      <c r="AG53" s="62" t="s">
        <v>9108</v>
      </c>
      <c r="AH53" s="70"/>
    </row>
    <row r="54" customFormat="false" ht="15.75" hidden="false" customHeight="false" outlineLevel="0" collapsed="false">
      <c r="A54" s="62"/>
      <c r="B54" s="63"/>
      <c r="C54" s="63"/>
      <c r="D54" s="63"/>
      <c r="E54" s="70"/>
      <c r="F54" s="70"/>
      <c r="G54" s="70"/>
      <c r="H54" s="70"/>
      <c r="I54" s="70"/>
      <c r="J54" s="70"/>
      <c r="K54" s="70"/>
      <c r="L54" s="70"/>
      <c r="M54" s="70"/>
      <c r="N54" s="70"/>
      <c r="O54" s="70"/>
      <c r="P54" s="70"/>
      <c r="Q54" s="70"/>
      <c r="R54" s="70"/>
      <c r="S54" s="70"/>
      <c r="T54" s="70"/>
      <c r="U54" s="70"/>
      <c r="V54" s="63"/>
      <c r="W54" s="63"/>
      <c r="X54" s="63"/>
      <c r="Y54" s="63"/>
      <c r="Z54" s="65" t="s">
        <v>22768</v>
      </c>
      <c r="AA54" s="65" t="s">
        <v>22768</v>
      </c>
      <c r="AB54" s="65" t="s">
        <v>22768</v>
      </c>
      <c r="AC54" s="65" t="s">
        <v>22768</v>
      </c>
      <c r="AD54" s="65" t="s">
        <v>22768</v>
      </c>
      <c r="AE54" s="62" t="s">
        <v>9126</v>
      </c>
      <c r="AF54" s="62" t="s">
        <v>9126</v>
      </c>
      <c r="AG54" s="62" t="s">
        <v>9108</v>
      </c>
      <c r="AH54" s="70"/>
    </row>
    <row r="55" customFormat="false" ht="15.75" hidden="false" customHeight="false" outlineLevel="0" collapsed="false">
      <c r="A55" s="62"/>
      <c r="B55" s="63"/>
      <c r="C55" s="63"/>
      <c r="D55" s="63"/>
      <c r="E55" s="70"/>
      <c r="F55" s="70"/>
      <c r="G55" s="70"/>
      <c r="H55" s="70"/>
      <c r="I55" s="70"/>
      <c r="J55" s="70"/>
      <c r="K55" s="70"/>
      <c r="L55" s="70"/>
      <c r="M55" s="70"/>
      <c r="N55" s="70"/>
      <c r="O55" s="70"/>
      <c r="P55" s="70"/>
      <c r="Q55" s="70"/>
      <c r="R55" s="70"/>
      <c r="S55" s="70"/>
      <c r="T55" s="70"/>
      <c r="U55" s="70"/>
      <c r="V55" s="63"/>
      <c r="W55" s="63"/>
      <c r="X55" s="63"/>
      <c r="Y55" s="63"/>
      <c r="Z55" s="65" t="s">
        <v>22768</v>
      </c>
      <c r="AA55" s="65" t="s">
        <v>22768</v>
      </c>
      <c r="AB55" s="65" t="s">
        <v>22768</v>
      </c>
      <c r="AC55" s="65" t="s">
        <v>22768</v>
      </c>
      <c r="AD55" s="65" t="s">
        <v>22768</v>
      </c>
      <c r="AE55" s="62" t="s">
        <v>9126</v>
      </c>
      <c r="AF55" s="62" t="s">
        <v>9126</v>
      </c>
      <c r="AG55" s="62" t="s">
        <v>9108</v>
      </c>
      <c r="AH55" s="70"/>
    </row>
    <row r="56" customFormat="false" ht="15.75" hidden="false" customHeight="true" outlineLevel="0" collapsed="false">
      <c r="A56" s="62"/>
      <c r="B56" s="63"/>
      <c r="C56" s="63"/>
      <c r="D56" s="63"/>
      <c r="E56" s="70"/>
      <c r="F56" s="70"/>
      <c r="G56" s="70"/>
      <c r="H56" s="70"/>
      <c r="I56" s="70"/>
      <c r="J56" s="70"/>
      <c r="K56" s="70"/>
      <c r="L56" s="70"/>
      <c r="M56" s="70"/>
      <c r="N56" s="70"/>
      <c r="O56" s="70"/>
      <c r="P56" s="70"/>
      <c r="Q56" s="70"/>
      <c r="R56" s="70"/>
      <c r="S56" s="70"/>
      <c r="T56" s="70"/>
      <c r="U56" s="70"/>
      <c r="V56" s="62" t="s">
        <v>22770</v>
      </c>
      <c r="W56" s="63"/>
      <c r="X56" s="63"/>
      <c r="Y56" s="63"/>
      <c r="Z56" s="63"/>
      <c r="AA56" s="63"/>
      <c r="AB56" s="62" t="s">
        <v>22771</v>
      </c>
      <c r="AC56" s="65" t="s">
        <v>22772</v>
      </c>
      <c r="AD56" s="65" t="s">
        <v>22772</v>
      </c>
      <c r="AE56" s="62" t="n">
        <v>484820</v>
      </c>
      <c r="AF56" s="62" t="s">
        <v>18604</v>
      </c>
      <c r="AG56" s="62" t="s">
        <v>9108</v>
      </c>
      <c r="AH56" s="70"/>
    </row>
    <row r="57" customFormat="false" ht="15.75" hidden="false" customHeight="false" outlineLevel="0" collapsed="false">
      <c r="A57" s="62"/>
      <c r="B57" s="63"/>
      <c r="C57" s="63"/>
      <c r="D57" s="63"/>
      <c r="E57" s="70"/>
      <c r="F57" s="70"/>
      <c r="G57" s="70"/>
      <c r="H57" s="70"/>
      <c r="I57" s="70"/>
      <c r="J57" s="70"/>
      <c r="K57" s="70"/>
      <c r="L57" s="70"/>
      <c r="M57" s="70"/>
      <c r="N57" s="70"/>
      <c r="O57" s="70"/>
      <c r="P57" s="70"/>
      <c r="Q57" s="70"/>
      <c r="R57" s="70"/>
      <c r="S57" s="70"/>
      <c r="T57" s="70"/>
      <c r="U57" s="70"/>
      <c r="V57" s="70"/>
      <c r="W57" s="63"/>
      <c r="X57" s="63"/>
      <c r="Y57" s="63"/>
      <c r="Z57" s="63"/>
      <c r="AA57" s="63"/>
      <c r="AB57" s="62"/>
      <c r="AC57" s="65" t="s">
        <v>22772</v>
      </c>
      <c r="AD57" s="65" t="s">
        <v>22772</v>
      </c>
      <c r="AE57" s="62" t="s">
        <v>9126</v>
      </c>
      <c r="AF57" s="62" t="s">
        <v>9126</v>
      </c>
      <c r="AG57" s="62" t="s">
        <v>9108</v>
      </c>
      <c r="AH57" s="70"/>
    </row>
    <row r="58" customFormat="false" ht="15.75" hidden="false" customHeight="true" outlineLevel="0" collapsed="false">
      <c r="A58" s="62"/>
      <c r="B58" s="63"/>
      <c r="C58" s="63"/>
      <c r="D58" s="63"/>
      <c r="E58" s="70"/>
      <c r="F58" s="70"/>
      <c r="G58" s="70"/>
      <c r="H58" s="70"/>
      <c r="I58" s="70"/>
      <c r="J58" s="70"/>
      <c r="K58" s="70"/>
      <c r="L58" s="70"/>
      <c r="M58" s="70"/>
      <c r="N58" s="70"/>
      <c r="O58" s="70"/>
      <c r="P58" s="70"/>
      <c r="Q58" s="70"/>
      <c r="R58" s="70"/>
      <c r="S58" s="70"/>
      <c r="T58" s="70"/>
      <c r="U58" s="70"/>
      <c r="V58" s="70"/>
      <c r="W58" s="62" t="s">
        <v>22773</v>
      </c>
      <c r="X58" s="62" t="s">
        <v>22774</v>
      </c>
      <c r="Y58" s="62" t="s">
        <v>22775</v>
      </c>
      <c r="Z58" s="62" t="s">
        <v>471</v>
      </c>
      <c r="AA58" s="65" t="s">
        <v>22776</v>
      </c>
      <c r="AB58" s="65" t="s">
        <v>22776</v>
      </c>
      <c r="AC58" s="65" t="s">
        <v>22776</v>
      </c>
      <c r="AD58" s="65" t="s">
        <v>22776</v>
      </c>
      <c r="AE58" s="62" t="n">
        <v>397640</v>
      </c>
      <c r="AF58" s="62" t="s">
        <v>18604</v>
      </c>
      <c r="AG58" s="62" t="s">
        <v>9108</v>
      </c>
      <c r="AH58" s="70"/>
    </row>
    <row r="59" customFormat="false" ht="15.75" hidden="false" customHeight="true" outlineLevel="0" collapsed="false">
      <c r="A59" s="62"/>
      <c r="B59" s="63"/>
      <c r="C59" s="63"/>
      <c r="D59" s="63"/>
      <c r="E59" s="70"/>
      <c r="F59" s="70"/>
      <c r="G59" s="70"/>
      <c r="H59" s="70"/>
      <c r="I59" s="70"/>
      <c r="J59" s="70"/>
      <c r="K59" s="70"/>
      <c r="L59" s="70"/>
      <c r="M59" s="70"/>
      <c r="N59" s="70"/>
      <c r="O59" s="70"/>
      <c r="P59" s="70"/>
      <c r="Q59" s="70"/>
      <c r="R59" s="70"/>
      <c r="S59" s="70"/>
      <c r="T59" s="70"/>
      <c r="U59" s="70"/>
      <c r="V59" s="70"/>
      <c r="W59" s="70"/>
      <c r="X59" s="70"/>
      <c r="Y59" s="70"/>
      <c r="Z59" s="70"/>
      <c r="AA59" s="63"/>
      <c r="AB59" s="62" t="s">
        <v>22777</v>
      </c>
      <c r="AC59" s="65" t="s">
        <v>22778</v>
      </c>
      <c r="AD59" s="65" t="s">
        <v>22778</v>
      </c>
      <c r="AE59" s="62" t="n">
        <v>87791</v>
      </c>
      <c r="AF59" s="62" t="s">
        <v>18604</v>
      </c>
      <c r="AG59" s="62" t="s">
        <v>9108</v>
      </c>
      <c r="AH59" s="70"/>
    </row>
    <row r="60" customFormat="false" ht="15.75" hidden="false" customHeight="false" outlineLevel="0" collapsed="false">
      <c r="A60" s="62"/>
      <c r="B60" s="63"/>
      <c r="C60" s="63"/>
      <c r="D60" s="63"/>
      <c r="E60" s="70"/>
      <c r="F60" s="70"/>
      <c r="G60" s="70"/>
      <c r="H60" s="70"/>
      <c r="I60" s="70"/>
      <c r="J60" s="70"/>
      <c r="K60" s="70"/>
      <c r="L60" s="70"/>
      <c r="M60" s="70"/>
      <c r="N60" s="70"/>
      <c r="O60" s="70"/>
      <c r="P60" s="70"/>
      <c r="Q60" s="70"/>
      <c r="R60" s="62"/>
      <c r="S60" s="62"/>
      <c r="T60" s="62"/>
      <c r="U60" s="62"/>
      <c r="V60" s="62"/>
      <c r="W60" s="62"/>
      <c r="X60" s="62"/>
      <c r="Y60" s="62"/>
      <c r="Z60" s="62"/>
      <c r="AA60" s="63"/>
      <c r="AB60" s="62"/>
      <c r="AC60" s="65" t="s">
        <v>22778</v>
      </c>
      <c r="AD60" s="65" t="s">
        <v>22778</v>
      </c>
      <c r="AE60" s="62" t="s">
        <v>9126</v>
      </c>
      <c r="AF60" s="62" t="s">
        <v>9126</v>
      </c>
      <c r="AG60" s="62" t="s">
        <v>9108</v>
      </c>
      <c r="AH60" s="70"/>
    </row>
    <row r="61" customFormat="false" ht="15.75" hidden="false" customHeight="true" outlineLevel="0" collapsed="false">
      <c r="A61" s="62"/>
      <c r="B61" s="63"/>
      <c r="C61" s="63"/>
      <c r="D61" s="63"/>
      <c r="E61" s="70"/>
      <c r="F61" s="70"/>
      <c r="G61" s="70"/>
      <c r="H61" s="70"/>
      <c r="I61" s="70"/>
      <c r="J61" s="70"/>
      <c r="K61" s="70"/>
      <c r="L61" s="70"/>
      <c r="M61" s="70"/>
      <c r="N61" s="70"/>
      <c r="O61" s="70"/>
      <c r="P61" s="70"/>
      <c r="Q61" s="70"/>
      <c r="R61" s="64" t="s">
        <v>22779</v>
      </c>
      <c r="S61" s="65" t="s">
        <v>461</v>
      </c>
      <c r="T61" s="65" t="s">
        <v>461</v>
      </c>
      <c r="U61" s="65" t="s">
        <v>461</v>
      </c>
      <c r="V61" s="65" t="s">
        <v>461</v>
      </c>
      <c r="W61" s="65" t="s">
        <v>461</v>
      </c>
      <c r="X61" s="65" t="s">
        <v>461</v>
      </c>
      <c r="Y61" s="65" t="s">
        <v>461</v>
      </c>
      <c r="Z61" s="65" t="s">
        <v>461</v>
      </c>
      <c r="AA61" s="65" t="s">
        <v>461</v>
      </c>
      <c r="AB61" s="65" t="s">
        <v>461</v>
      </c>
      <c r="AC61" s="65" t="s">
        <v>461</v>
      </c>
      <c r="AD61" s="65" t="s">
        <v>461</v>
      </c>
      <c r="AE61" s="62" t="n">
        <v>255886</v>
      </c>
      <c r="AF61" s="62" t="s">
        <v>18604</v>
      </c>
      <c r="AG61" s="62" t="s">
        <v>9108</v>
      </c>
      <c r="AH61" s="70"/>
    </row>
    <row r="62" customFormat="false" ht="15.75" hidden="false" customHeight="true" outlineLevel="0" collapsed="false">
      <c r="A62" s="62"/>
      <c r="B62" s="63"/>
      <c r="C62" s="63"/>
      <c r="D62" s="63"/>
      <c r="E62" s="70"/>
      <c r="F62" s="70"/>
      <c r="G62" s="70"/>
      <c r="H62" s="70"/>
      <c r="I62" s="70"/>
      <c r="J62" s="70"/>
      <c r="K62" s="70"/>
      <c r="L62" s="70"/>
      <c r="M62" s="70"/>
      <c r="N62" s="70"/>
      <c r="O62" s="70"/>
      <c r="P62" s="70"/>
      <c r="Q62" s="70"/>
      <c r="R62" s="70"/>
      <c r="S62" s="63"/>
      <c r="T62" s="63"/>
      <c r="U62" s="63"/>
      <c r="V62" s="63"/>
      <c r="W62" s="62" t="s">
        <v>22780</v>
      </c>
      <c r="X62" s="62" t="s">
        <v>22781</v>
      </c>
      <c r="Y62" s="62" t="s">
        <v>22782</v>
      </c>
      <c r="Z62" s="62" t="s">
        <v>464</v>
      </c>
      <c r="AA62" s="65" t="s">
        <v>22783</v>
      </c>
      <c r="AB62" s="65" t="s">
        <v>22783</v>
      </c>
      <c r="AC62" s="65" t="s">
        <v>22783</v>
      </c>
      <c r="AD62" s="65" t="s">
        <v>22783</v>
      </c>
      <c r="AE62" s="62" t="n">
        <v>528760</v>
      </c>
      <c r="AF62" s="62" t="s">
        <v>18604</v>
      </c>
      <c r="AG62" s="62" t="s">
        <v>9108</v>
      </c>
      <c r="AH62" s="70"/>
    </row>
    <row r="63" customFormat="false" ht="15.75" hidden="false" customHeight="true" outlineLevel="0" collapsed="false">
      <c r="A63" s="62"/>
      <c r="B63" s="63"/>
      <c r="C63" s="63"/>
      <c r="D63" s="63"/>
      <c r="E63" s="70"/>
      <c r="F63" s="70"/>
      <c r="G63" s="70"/>
      <c r="H63" s="70"/>
      <c r="I63" s="70"/>
      <c r="J63" s="70"/>
      <c r="K63" s="70"/>
      <c r="L63" s="70"/>
      <c r="M63" s="70"/>
      <c r="N63" s="70"/>
      <c r="O63" s="70"/>
      <c r="P63" s="70"/>
      <c r="Q63" s="70"/>
      <c r="R63" s="70"/>
      <c r="S63" s="63"/>
      <c r="T63" s="63"/>
      <c r="U63" s="63"/>
      <c r="V63" s="63"/>
      <c r="W63" s="62"/>
      <c r="X63" s="62"/>
      <c r="Y63" s="62"/>
      <c r="Z63" s="62"/>
      <c r="AA63" s="62" t="s">
        <v>22784</v>
      </c>
      <c r="AB63" s="62" t="s">
        <v>22785</v>
      </c>
      <c r="AC63" s="62" t="s">
        <v>22786</v>
      </c>
      <c r="AD63" s="62" t="s">
        <v>22787</v>
      </c>
      <c r="AE63" s="62" t="s">
        <v>9126</v>
      </c>
      <c r="AF63" s="62" t="s">
        <v>9126</v>
      </c>
      <c r="AG63" s="62" t="s">
        <v>9108</v>
      </c>
      <c r="AH63" s="70"/>
    </row>
    <row r="64" customFormat="false" ht="15.75" hidden="false" customHeight="false" outlineLevel="0" collapsed="false">
      <c r="A64" s="62"/>
      <c r="B64" s="63"/>
      <c r="C64" s="63"/>
      <c r="D64" s="63"/>
      <c r="E64" s="70"/>
      <c r="F64" s="70"/>
      <c r="G64" s="70"/>
      <c r="H64" s="70"/>
      <c r="I64" s="70"/>
      <c r="J64" s="70"/>
      <c r="K64" s="70"/>
      <c r="L64" s="70"/>
      <c r="M64" s="70"/>
      <c r="N64" s="70"/>
      <c r="O64" s="70"/>
      <c r="P64" s="70"/>
      <c r="Q64" s="70"/>
      <c r="R64" s="70"/>
      <c r="S64" s="63"/>
      <c r="T64" s="63"/>
      <c r="U64" s="63"/>
      <c r="V64" s="63"/>
      <c r="W64" s="62"/>
      <c r="X64" s="62"/>
      <c r="Y64" s="62"/>
      <c r="Z64" s="62"/>
      <c r="AA64" s="62"/>
      <c r="AB64" s="62"/>
      <c r="AC64" s="62"/>
      <c r="AD64" s="62"/>
      <c r="AE64" s="62" t="n">
        <v>525412</v>
      </c>
      <c r="AF64" s="62" t="s">
        <v>18604</v>
      </c>
      <c r="AG64" s="62" t="s">
        <v>9142</v>
      </c>
      <c r="AH64" s="70"/>
    </row>
    <row r="65" customFormat="false" ht="15.75" hidden="false" customHeight="true" outlineLevel="0" collapsed="false">
      <c r="A65" s="62"/>
      <c r="B65" s="63"/>
      <c r="C65" s="63"/>
      <c r="D65" s="63"/>
      <c r="E65" s="70"/>
      <c r="F65" s="70"/>
      <c r="G65" s="70"/>
      <c r="H65" s="70"/>
      <c r="I65" s="70"/>
      <c r="J65" s="70"/>
      <c r="K65" s="70"/>
      <c r="L65" s="70"/>
      <c r="M65" s="70"/>
      <c r="N65" s="70"/>
      <c r="O65" s="70"/>
      <c r="P65" s="70"/>
      <c r="Q65" s="70"/>
      <c r="R65" s="70"/>
      <c r="S65" s="63"/>
      <c r="T65" s="63"/>
      <c r="U65" s="63"/>
      <c r="V65" s="63"/>
      <c r="W65" s="63"/>
      <c r="X65" s="64" t="s">
        <v>22788</v>
      </c>
      <c r="Y65" s="64" t="s">
        <v>22789</v>
      </c>
      <c r="Z65" s="119" t="s">
        <v>22790</v>
      </c>
      <c r="AA65" s="65" t="s">
        <v>22790</v>
      </c>
      <c r="AB65" s="65" t="s">
        <v>22790</v>
      </c>
      <c r="AC65" s="65" t="s">
        <v>22790</v>
      </c>
      <c r="AD65" s="65" t="s">
        <v>22790</v>
      </c>
      <c r="AE65" s="62" t="n">
        <v>284440</v>
      </c>
      <c r="AF65" s="62" t="s">
        <v>18604</v>
      </c>
      <c r="AG65" s="62" t="s">
        <v>9108</v>
      </c>
      <c r="AH65" s="70"/>
    </row>
    <row r="66" customFormat="false" ht="15.75" hidden="false" customHeight="false" outlineLevel="0" collapsed="false">
      <c r="A66" s="62"/>
      <c r="B66" s="63"/>
      <c r="C66" s="63"/>
      <c r="D66" s="63"/>
      <c r="E66" s="70"/>
      <c r="F66" s="70"/>
      <c r="G66" s="70"/>
      <c r="H66" s="70"/>
      <c r="I66" s="70"/>
      <c r="J66" s="70"/>
      <c r="K66" s="70"/>
      <c r="L66" s="70"/>
      <c r="M66" s="70"/>
      <c r="N66" s="70"/>
      <c r="O66" s="70"/>
      <c r="P66" s="70"/>
      <c r="Q66" s="70"/>
      <c r="R66" s="70"/>
      <c r="S66" s="63"/>
      <c r="T66" s="63"/>
      <c r="U66" s="63"/>
      <c r="V66" s="63"/>
      <c r="W66" s="63"/>
      <c r="X66" s="64"/>
      <c r="Y66" s="64"/>
      <c r="Z66" s="119" t="s">
        <v>22790</v>
      </c>
      <c r="AA66" s="65" t="s">
        <v>22790</v>
      </c>
      <c r="AB66" s="65" t="s">
        <v>22790</v>
      </c>
      <c r="AC66" s="65" t="s">
        <v>22790</v>
      </c>
      <c r="AD66" s="65" t="s">
        <v>22790</v>
      </c>
      <c r="AE66" s="62" t="s">
        <v>9126</v>
      </c>
      <c r="AF66" s="62" t="s">
        <v>9126</v>
      </c>
      <c r="AG66" s="62" t="s">
        <v>9108</v>
      </c>
      <c r="AH66" s="70"/>
    </row>
    <row r="67" customFormat="false" ht="15.75" hidden="false" customHeight="false" outlineLevel="0" collapsed="false">
      <c r="A67" s="62"/>
      <c r="B67" s="66"/>
      <c r="C67" s="66"/>
      <c r="D67" s="66"/>
      <c r="E67" s="70"/>
      <c r="F67" s="70"/>
      <c r="G67" s="70"/>
      <c r="H67" s="70"/>
      <c r="I67" s="70"/>
      <c r="J67" s="70"/>
      <c r="K67" s="70"/>
      <c r="L67" s="70"/>
      <c r="M67" s="70"/>
      <c r="N67" s="70"/>
      <c r="O67" s="70"/>
      <c r="P67" s="70"/>
      <c r="Q67" s="70"/>
      <c r="R67" s="70"/>
      <c r="S67" s="66"/>
      <c r="T67" s="66"/>
      <c r="U67" s="66"/>
      <c r="V67" s="66"/>
      <c r="W67" s="66"/>
      <c r="X67" s="64"/>
      <c r="Y67" s="64"/>
      <c r="Z67" s="120" t="s">
        <v>22790</v>
      </c>
      <c r="AA67" s="67" t="s">
        <v>22790</v>
      </c>
      <c r="AB67" s="67" t="s">
        <v>22790</v>
      </c>
      <c r="AC67" s="67" t="s">
        <v>22790</v>
      </c>
      <c r="AD67" s="67" t="s">
        <v>22790</v>
      </c>
      <c r="AE67" s="64" t="s">
        <v>9126</v>
      </c>
      <c r="AF67" s="64" t="s">
        <v>9126</v>
      </c>
      <c r="AG67" s="64" t="s">
        <v>9108</v>
      </c>
      <c r="AH67" s="70"/>
    </row>
    <row r="68" customFormat="false" ht="15.75" hidden="false" customHeight="true" outlineLevel="0" collapsed="false">
      <c r="A68" s="62"/>
      <c r="B68" s="63"/>
      <c r="C68" s="63"/>
      <c r="D68" s="69" t="s">
        <v>22791</v>
      </c>
      <c r="E68" s="63"/>
      <c r="F68" s="63"/>
      <c r="G68" s="63"/>
      <c r="H68" s="63"/>
      <c r="I68" s="63"/>
      <c r="J68" s="63"/>
      <c r="K68" s="63"/>
      <c r="L68" s="63"/>
      <c r="M68" s="63"/>
      <c r="N68" s="63"/>
      <c r="O68" s="62" t="s">
        <v>448</v>
      </c>
      <c r="P68" s="62" t="s">
        <v>22792</v>
      </c>
      <c r="Q68" s="62" t="s">
        <v>22793</v>
      </c>
      <c r="R68" s="62" t="s">
        <v>22794</v>
      </c>
      <c r="S68" s="62" t="s">
        <v>22795</v>
      </c>
      <c r="T68" s="62" t="s">
        <v>22796</v>
      </c>
      <c r="U68" s="62" t="s">
        <v>22797</v>
      </c>
      <c r="V68" s="62" t="s">
        <v>22798</v>
      </c>
      <c r="W68" s="62" t="s">
        <v>22799</v>
      </c>
      <c r="X68" s="62" t="s">
        <v>22800</v>
      </c>
      <c r="Y68" s="62" t="s">
        <v>22801</v>
      </c>
      <c r="Z68" s="62" t="s">
        <v>22802</v>
      </c>
      <c r="AA68" s="62" t="s">
        <v>22803</v>
      </c>
      <c r="AB68" s="69" t="s">
        <v>22804</v>
      </c>
      <c r="AC68" s="68" t="s">
        <v>22805</v>
      </c>
      <c r="AD68" s="68" t="s">
        <v>22805</v>
      </c>
      <c r="AE68" s="69" t="n">
        <v>667572</v>
      </c>
      <c r="AF68" s="69" t="s">
        <v>10262</v>
      </c>
      <c r="AG68" s="69" t="s">
        <v>44</v>
      </c>
      <c r="AH68" s="62"/>
    </row>
    <row r="69" customFormat="false" ht="15.75" hidden="false" customHeight="false" outlineLevel="0" collapsed="false">
      <c r="A69" s="62"/>
      <c r="B69" s="63"/>
      <c r="C69" s="63"/>
      <c r="D69" s="69"/>
      <c r="E69" s="63"/>
      <c r="F69" s="63"/>
      <c r="G69" s="63"/>
      <c r="H69" s="63"/>
      <c r="I69" s="63"/>
      <c r="J69" s="63"/>
      <c r="K69" s="63"/>
      <c r="L69" s="63"/>
      <c r="M69" s="63"/>
      <c r="N69" s="63"/>
      <c r="O69" s="62"/>
      <c r="P69" s="62"/>
      <c r="Q69" s="62"/>
      <c r="R69" s="62"/>
      <c r="S69" s="62"/>
      <c r="T69" s="62"/>
      <c r="U69" s="62"/>
      <c r="V69" s="62"/>
      <c r="W69" s="62"/>
      <c r="X69" s="62"/>
      <c r="Y69" s="62"/>
      <c r="Z69" s="62"/>
      <c r="AA69" s="62"/>
      <c r="AB69" s="62"/>
      <c r="AC69" s="65" t="s">
        <v>22805</v>
      </c>
      <c r="AD69" s="65" t="s">
        <v>22805</v>
      </c>
      <c r="AE69" s="62" t="s">
        <v>9126</v>
      </c>
      <c r="AF69" s="62" t="s">
        <v>9126</v>
      </c>
      <c r="AG69" s="62" t="s">
        <v>44</v>
      </c>
      <c r="AH69" s="62"/>
    </row>
    <row r="70" customFormat="false" ht="15.75" hidden="false" customHeight="true" outlineLevel="0" collapsed="false">
      <c r="A70" s="62"/>
      <c r="B70" s="63"/>
      <c r="C70" s="63"/>
      <c r="D70" s="69"/>
      <c r="E70" s="63"/>
      <c r="F70" s="63"/>
      <c r="G70" s="63"/>
      <c r="H70" s="63"/>
      <c r="I70" s="63"/>
      <c r="J70" s="63"/>
      <c r="K70" s="63"/>
      <c r="L70" s="63"/>
      <c r="M70" s="63"/>
      <c r="N70" s="63"/>
      <c r="O70" s="62"/>
      <c r="P70" s="63"/>
      <c r="Q70" s="63"/>
      <c r="R70" s="63"/>
      <c r="S70" s="62" t="s">
        <v>22806</v>
      </c>
      <c r="T70" s="62" t="s">
        <v>22807</v>
      </c>
      <c r="U70" s="62" t="s">
        <v>22808</v>
      </c>
      <c r="V70" s="62" t="s">
        <v>22809</v>
      </c>
      <c r="W70" s="62" t="s">
        <v>22810</v>
      </c>
      <c r="X70" s="62" t="s">
        <v>22811</v>
      </c>
      <c r="Y70" s="62" t="s">
        <v>22812</v>
      </c>
      <c r="Z70" s="62" t="s">
        <v>22813</v>
      </c>
      <c r="AA70" s="62" t="s">
        <v>22814</v>
      </c>
      <c r="AB70" s="62" t="s">
        <v>22815</v>
      </c>
      <c r="AC70" s="65" t="s">
        <v>22816</v>
      </c>
      <c r="AD70" s="65" t="s">
        <v>22816</v>
      </c>
      <c r="AE70" s="62" t="n">
        <v>261782</v>
      </c>
      <c r="AF70" s="62" t="s">
        <v>22817</v>
      </c>
      <c r="AG70" s="62" t="s">
        <v>44</v>
      </c>
      <c r="AH70" s="62"/>
    </row>
    <row r="71" customFormat="false" ht="15.75" hidden="false" customHeight="false" outlineLevel="0" collapsed="false">
      <c r="A71" s="62"/>
      <c r="B71" s="63"/>
      <c r="C71" s="63"/>
      <c r="D71" s="69"/>
      <c r="E71" s="63"/>
      <c r="F71" s="63"/>
      <c r="G71" s="63"/>
      <c r="H71" s="63"/>
      <c r="I71" s="63"/>
      <c r="J71" s="63"/>
      <c r="K71" s="63"/>
      <c r="L71" s="63"/>
      <c r="M71" s="63"/>
      <c r="N71" s="63"/>
      <c r="O71" s="62"/>
      <c r="P71" s="63"/>
      <c r="Q71" s="63"/>
      <c r="R71" s="63"/>
      <c r="S71" s="62"/>
      <c r="T71" s="62"/>
      <c r="U71" s="62"/>
      <c r="V71" s="62"/>
      <c r="W71" s="62"/>
      <c r="X71" s="62"/>
      <c r="Y71" s="62"/>
      <c r="Z71" s="62"/>
      <c r="AA71" s="62"/>
      <c r="AB71" s="62"/>
      <c r="AC71" s="65" t="s">
        <v>22816</v>
      </c>
      <c r="AD71" s="65" t="s">
        <v>22816</v>
      </c>
      <c r="AE71" s="62" t="s">
        <v>9126</v>
      </c>
      <c r="AF71" s="62" t="s">
        <v>9126</v>
      </c>
      <c r="AG71" s="62" t="s">
        <v>44</v>
      </c>
      <c r="AH71" s="62"/>
    </row>
    <row r="72" customFormat="false" ht="15.75" hidden="false" customHeight="true" outlineLevel="0" collapsed="false">
      <c r="A72" s="62"/>
      <c r="B72" s="63"/>
      <c r="C72" s="63"/>
      <c r="D72" s="69"/>
      <c r="E72" s="62" t="s">
        <v>22818</v>
      </c>
      <c r="F72" s="63"/>
      <c r="G72" s="63"/>
      <c r="H72" s="63"/>
      <c r="I72" s="63"/>
      <c r="J72" s="63"/>
      <c r="K72" s="63"/>
      <c r="L72" s="63"/>
      <c r="M72" s="63"/>
      <c r="N72" s="63"/>
      <c r="O72" s="63"/>
      <c r="P72" s="63"/>
      <c r="Q72" s="63"/>
      <c r="R72" s="63"/>
      <c r="S72" s="63"/>
      <c r="T72" s="63"/>
      <c r="U72" s="63"/>
      <c r="V72" s="63"/>
      <c r="W72" s="63"/>
      <c r="X72" s="63"/>
      <c r="Y72" s="65" t="s">
        <v>22819</v>
      </c>
      <c r="Z72" s="65" t="s">
        <v>22819</v>
      </c>
      <c r="AA72" s="65" t="s">
        <v>22819</v>
      </c>
      <c r="AB72" s="65" t="s">
        <v>22819</v>
      </c>
      <c r="AC72" s="65" t="s">
        <v>22819</v>
      </c>
      <c r="AD72" s="65" t="s">
        <v>22819</v>
      </c>
      <c r="AE72" s="62" t="n">
        <v>231897</v>
      </c>
      <c r="AF72" s="62" t="s">
        <v>9743</v>
      </c>
      <c r="AG72" s="62" t="s">
        <v>9108</v>
      </c>
      <c r="AH72" s="62" t="s">
        <v>54</v>
      </c>
    </row>
    <row r="73" customFormat="false" ht="15.75" hidden="false" customHeight="true" outlineLevel="0" collapsed="false">
      <c r="A73" s="62"/>
      <c r="B73" s="63"/>
      <c r="C73" s="63"/>
      <c r="D73" s="69"/>
      <c r="E73" s="69"/>
      <c r="F73" s="62" t="s">
        <v>22820</v>
      </c>
      <c r="G73" s="62" t="s">
        <v>22821</v>
      </c>
      <c r="H73" s="62" t="s">
        <v>22822</v>
      </c>
      <c r="I73" s="62" t="s">
        <v>22823</v>
      </c>
      <c r="J73" s="62" t="s">
        <v>22824</v>
      </c>
      <c r="K73" s="62" t="s">
        <v>22825</v>
      </c>
      <c r="L73" s="62" t="s">
        <v>22826</v>
      </c>
      <c r="M73" s="62" t="s">
        <v>22827</v>
      </c>
      <c r="N73" s="62" t="s">
        <v>22828</v>
      </c>
      <c r="O73" s="62" t="s">
        <v>22829</v>
      </c>
      <c r="P73" s="62" t="s">
        <v>22830</v>
      </c>
      <c r="Q73" s="62" t="s">
        <v>22831</v>
      </c>
      <c r="R73" s="62" t="s">
        <v>22832</v>
      </c>
      <c r="S73" s="62" t="s">
        <v>22833</v>
      </c>
      <c r="T73" s="62" t="s">
        <v>22834</v>
      </c>
      <c r="U73" s="62" t="s">
        <v>22835</v>
      </c>
      <c r="V73" s="62" t="s">
        <v>22836</v>
      </c>
      <c r="W73" s="62" t="s">
        <v>22837</v>
      </c>
      <c r="X73" s="62" t="s">
        <v>22838</v>
      </c>
      <c r="Y73" s="62" t="s">
        <v>22839</v>
      </c>
      <c r="Z73" s="65" t="s">
        <v>22840</v>
      </c>
      <c r="AA73" s="65" t="s">
        <v>22840</v>
      </c>
      <c r="AB73" s="65" t="s">
        <v>22840</v>
      </c>
      <c r="AC73" s="65" t="s">
        <v>22840</v>
      </c>
      <c r="AD73" s="65" t="s">
        <v>22840</v>
      </c>
      <c r="AE73" s="62" t="n">
        <v>404721</v>
      </c>
      <c r="AF73" s="62" t="s">
        <v>9380</v>
      </c>
      <c r="AG73" s="62" t="s">
        <v>2822</v>
      </c>
      <c r="AH73" s="62"/>
    </row>
    <row r="74" customFormat="false" ht="15.75" hidden="false" customHeight="false" outlineLevel="0" collapsed="false">
      <c r="A74" s="62"/>
      <c r="B74" s="63"/>
      <c r="C74" s="63"/>
      <c r="D74" s="69"/>
      <c r="E74" s="69"/>
      <c r="F74" s="69"/>
      <c r="G74" s="69"/>
      <c r="H74" s="69"/>
      <c r="I74" s="69"/>
      <c r="J74" s="69"/>
      <c r="K74" s="69"/>
      <c r="L74" s="69"/>
      <c r="M74" s="69"/>
      <c r="N74" s="69"/>
      <c r="O74" s="69"/>
      <c r="P74" s="69"/>
      <c r="Q74" s="69"/>
      <c r="R74" s="69"/>
      <c r="S74" s="69"/>
      <c r="T74" s="69"/>
      <c r="U74" s="69"/>
      <c r="V74" s="69"/>
      <c r="W74" s="69"/>
      <c r="X74" s="62"/>
      <c r="Y74" s="62"/>
      <c r="Z74" s="65" t="s">
        <v>22840</v>
      </c>
      <c r="AA74" s="65" t="s">
        <v>22840</v>
      </c>
      <c r="AB74" s="65" t="s">
        <v>22840</v>
      </c>
      <c r="AC74" s="65" t="s">
        <v>22840</v>
      </c>
      <c r="AD74" s="65" t="s">
        <v>22840</v>
      </c>
      <c r="AE74" s="62" t="s">
        <v>22841</v>
      </c>
      <c r="AF74" s="62" t="s">
        <v>9380</v>
      </c>
      <c r="AG74" s="62" t="s">
        <v>44</v>
      </c>
      <c r="AH74" s="62"/>
    </row>
    <row r="75" customFormat="false" ht="15.75" hidden="false" customHeight="true" outlineLevel="0" collapsed="false">
      <c r="A75" s="62"/>
      <c r="B75" s="63"/>
      <c r="C75" s="63"/>
      <c r="D75" s="69"/>
      <c r="E75" s="69"/>
      <c r="F75" s="69"/>
      <c r="G75" s="69"/>
      <c r="H75" s="69"/>
      <c r="I75" s="69"/>
      <c r="J75" s="69"/>
      <c r="K75" s="69"/>
      <c r="L75" s="69"/>
      <c r="M75" s="69"/>
      <c r="N75" s="69"/>
      <c r="O75" s="69"/>
      <c r="P75" s="69"/>
      <c r="Q75" s="69"/>
      <c r="R75" s="69"/>
      <c r="S75" s="69"/>
      <c r="T75" s="69"/>
      <c r="U75" s="69"/>
      <c r="V75" s="69"/>
      <c r="W75" s="69"/>
      <c r="X75" s="63"/>
      <c r="Y75" s="63"/>
      <c r="Z75" s="63"/>
      <c r="AA75" s="63"/>
      <c r="AB75" s="62" t="s">
        <v>22842</v>
      </c>
      <c r="AC75" s="65" t="s">
        <v>22843</v>
      </c>
      <c r="AD75" s="65" t="s">
        <v>22843</v>
      </c>
      <c r="AE75" s="62" t="n">
        <v>902884</v>
      </c>
      <c r="AF75" s="62" t="s">
        <v>13716</v>
      </c>
      <c r="AG75" s="62" t="s">
        <v>9142</v>
      </c>
      <c r="AH75" s="62"/>
    </row>
    <row r="76" customFormat="false" ht="15.75" hidden="false" customHeight="false" outlineLevel="0" collapsed="false">
      <c r="A76" s="62"/>
      <c r="B76" s="63"/>
      <c r="C76" s="63"/>
      <c r="D76" s="69"/>
      <c r="E76" s="69"/>
      <c r="F76" s="62"/>
      <c r="G76" s="62"/>
      <c r="H76" s="62"/>
      <c r="I76" s="62"/>
      <c r="J76" s="62"/>
      <c r="K76" s="62"/>
      <c r="L76" s="62"/>
      <c r="M76" s="62"/>
      <c r="N76" s="62"/>
      <c r="O76" s="62"/>
      <c r="P76" s="62"/>
      <c r="Q76" s="62"/>
      <c r="R76" s="62"/>
      <c r="S76" s="62"/>
      <c r="T76" s="62"/>
      <c r="U76" s="62"/>
      <c r="V76" s="62"/>
      <c r="W76" s="62"/>
      <c r="X76" s="63"/>
      <c r="Y76" s="63"/>
      <c r="Z76" s="63"/>
      <c r="AA76" s="63"/>
      <c r="AB76" s="62"/>
      <c r="AC76" s="65" t="s">
        <v>22843</v>
      </c>
      <c r="AD76" s="65" t="s">
        <v>22843</v>
      </c>
      <c r="AE76" s="62" t="s">
        <v>9126</v>
      </c>
      <c r="AF76" s="62" t="s">
        <v>9126</v>
      </c>
      <c r="AG76" s="62" t="s">
        <v>9142</v>
      </c>
      <c r="AH76" s="62"/>
    </row>
    <row r="77" customFormat="false" ht="15.75" hidden="false" customHeight="true" outlineLevel="0" collapsed="false">
      <c r="A77" s="62"/>
      <c r="B77" s="63"/>
      <c r="C77" s="63"/>
      <c r="D77" s="69"/>
      <c r="E77" s="69"/>
      <c r="F77" s="63"/>
      <c r="G77" s="63"/>
      <c r="H77" s="63"/>
      <c r="I77" s="62" t="s">
        <v>22844</v>
      </c>
      <c r="J77" s="62" t="s">
        <v>22845</v>
      </c>
      <c r="K77" s="62" t="s">
        <v>22846</v>
      </c>
      <c r="L77" s="62" t="s">
        <v>22847</v>
      </c>
      <c r="M77" s="62" t="s">
        <v>22848</v>
      </c>
      <c r="N77" s="62" t="s">
        <v>22849</v>
      </c>
      <c r="O77" s="62" t="s">
        <v>22850</v>
      </c>
      <c r="P77" s="62" t="s">
        <v>22851</v>
      </c>
      <c r="Q77" s="62" t="s">
        <v>22852</v>
      </c>
      <c r="R77" s="62" t="s">
        <v>22853</v>
      </c>
      <c r="S77" s="62" t="s">
        <v>22854</v>
      </c>
      <c r="T77" s="62" t="s">
        <v>22855</v>
      </c>
      <c r="U77" s="62" t="s">
        <v>22856</v>
      </c>
      <c r="V77" s="62" t="s">
        <v>22857</v>
      </c>
      <c r="W77" s="62" t="s">
        <v>22858</v>
      </c>
      <c r="X77" s="62" t="s">
        <v>22859</v>
      </c>
      <c r="Y77" s="62" t="s">
        <v>22860</v>
      </c>
      <c r="Z77" s="63"/>
      <c r="AA77" s="63"/>
      <c r="AB77" s="63"/>
      <c r="AC77" s="65" t="s">
        <v>22861</v>
      </c>
      <c r="AD77" s="65" t="s">
        <v>22861</v>
      </c>
      <c r="AE77" s="62" t="n">
        <v>8172</v>
      </c>
      <c r="AF77" s="62" t="s">
        <v>22862</v>
      </c>
      <c r="AG77" s="62" t="s">
        <v>9170</v>
      </c>
      <c r="AH77" s="62"/>
    </row>
    <row r="78" customFormat="false" ht="15.75" hidden="false" customHeight="false" outlineLevel="0" collapsed="false">
      <c r="A78" s="62"/>
      <c r="B78" s="63"/>
      <c r="C78" s="63"/>
      <c r="D78" s="69"/>
      <c r="E78" s="69"/>
      <c r="F78" s="63"/>
      <c r="G78" s="63"/>
      <c r="H78" s="63"/>
      <c r="I78" s="62"/>
      <c r="J78" s="62"/>
      <c r="K78" s="62"/>
      <c r="L78" s="62"/>
      <c r="M78" s="62"/>
      <c r="N78" s="62"/>
      <c r="O78" s="62"/>
      <c r="P78" s="62"/>
      <c r="Q78" s="62"/>
      <c r="R78" s="62"/>
      <c r="S78" s="62"/>
      <c r="T78" s="62"/>
      <c r="U78" s="62"/>
      <c r="V78" s="62"/>
      <c r="W78" s="62"/>
      <c r="X78" s="62"/>
      <c r="Y78" s="62"/>
      <c r="Z78" s="63"/>
      <c r="AA78" s="63"/>
      <c r="AB78" s="63"/>
      <c r="AC78" s="65" t="s">
        <v>22861</v>
      </c>
      <c r="AD78" s="65" t="s">
        <v>22861</v>
      </c>
      <c r="AE78" s="62" t="n">
        <v>916788</v>
      </c>
      <c r="AF78" s="62" t="s">
        <v>16492</v>
      </c>
      <c r="AG78" s="62" t="s">
        <v>9142</v>
      </c>
      <c r="AH78" s="62"/>
    </row>
    <row r="79" customFormat="false" ht="15.75" hidden="false" customHeight="false" outlineLevel="0" collapsed="false">
      <c r="A79" s="62"/>
      <c r="B79" s="63"/>
      <c r="C79" s="63"/>
      <c r="D79" s="69"/>
      <c r="E79" s="69"/>
      <c r="F79" s="63"/>
      <c r="G79" s="63"/>
      <c r="H79" s="63"/>
      <c r="I79" s="62"/>
      <c r="J79" s="62"/>
      <c r="K79" s="62"/>
      <c r="L79" s="62"/>
      <c r="M79" s="62"/>
      <c r="N79" s="62"/>
      <c r="O79" s="62"/>
      <c r="P79" s="62"/>
      <c r="Q79" s="62"/>
      <c r="R79" s="62"/>
      <c r="S79" s="62"/>
      <c r="T79" s="62"/>
      <c r="U79" s="62"/>
      <c r="V79" s="62"/>
      <c r="W79" s="62"/>
      <c r="X79" s="62"/>
      <c r="Y79" s="62"/>
      <c r="Z79" s="63"/>
      <c r="AA79" s="63"/>
      <c r="AB79" s="63"/>
      <c r="AC79" s="65" t="s">
        <v>22861</v>
      </c>
      <c r="AD79" s="65" t="s">
        <v>22861</v>
      </c>
      <c r="AE79" s="62" t="s">
        <v>22863</v>
      </c>
      <c r="AF79" s="62" t="s">
        <v>16492</v>
      </c>
      <c r="AG79" s="62" t="s">
        <v>9142</v>
      </c>
      <c r="AH79" s="62"/>
    </row>
    <row r="80" customFormat="false" ht="15.75" hidden="false" customHeight="false" outlineLevel="0" collapsed="false">
      <c r="A80" s="62"/>
      <c r="B80" s="63"/>
      <c r="C80" s="63"/>
      <c r="D80" s="69"/>
      <c r="E80" s="69"/>
      <c r="F80" s="63"/>
      <c r="G80" s="63"/>
      <c r="H80" s="63"/>
      <c r="I80" s="62"/>
      <c r="J80" s="62"/>
      <c r="K80" s="62"/>
      <c r="L80" s="62"/>
      <c r="M80" s="62"/>
      <c r="N80" s="62"/>
      <c r="O80" s="62"/>
      <c r="P80" s="62"/>
      <c r="Q80" s="62"/>
      <c r="R80" s="62"/>
      <c r="S80" s="62"/>
      <c r="T80" s="62"/>
      <c r="U80" s="62"/>
      <c r="V80" s="62"/>
      <c r="W80" s="62"/>
      <c r="X80" s="62"/>
      <c r="Y80" s="62"/>
      <c r="Z80" s="63"/>
      <c r="AA80" s="63"/>
      <c r="AB80" s="63"/>
      <c r="AC80" s="65" t="s">
        <v>22861</v>
      </c>
      <c r="AD80" s="65" t="s">
        <v>22861</v>
      </c>
      <c r="AE80" s="62" t="s">
        <v>9126</v>
      </c>
      <c r="AF80" s="62" t="s">
        <v>9126</v>
      </c>
      <c r="AG80" s="62" t="s">
        <v>44</v>
      </c>
      <c r="AH80" s="62"/>
    </row>
    <row r="81" customFormat="false" ht="15.75" hidden="false" customHeight="true" outlineLevel="0" collapsed="false">
      <c r="A81" s="62"/>
      <c r="B81" s="63"/>
      <c r="C81" s="63"/>
      <c r="D81" s="69"/>
      <c r="E81" s="69"/>
      <c r="F81" s="63"/>
      <c r="G81" s="63"/>
      <c r="H81" s="63"/>
      <c r="I81" s="62"/>
      <c r="J81" s="62"/>
      <c r="K81" s="62"/>
      <c r="L81" s="62"/>
      <c r="M81" s="62"/>
      <c r="N81" s="62"/>
      <c r="O81" s="62"/>
      <c r="P81" s="62"/>
      <c r="Q81" s="62"/>
      <c r="R81" s="62"/>
      <c r="S81" s="62"/>
      <c r="T81" s="62"/>
      <c r="U81" s="62"/>
      <c r="V81" s="62"/>
      <c r="W81" s="62"/>
      <c r="X81" s="62"/>
      <c r="Y81" s="62"/>
      <c r="Z81" s="63"/>
      <c r="AA81" s="62" t="s">
        <v>22864</v>
      </c>
      <c r="AB81" s="62" t="s">
        <v>22865</v>
      </c>
      <c r="AC81" s="62" t="s">
        <v>22866</v>
      </c>
      <c r="AD81" s="65" t="s">
        <v>22867</v>
      </c>
      <c r="AE81" s="62" t="s">
        <v>9126</v>
      </c>
      <c r="AF81" s="62" t="s">
        <v>9126</v>
      </c>
      <c r="AG81" s="62" t="s">
        <v>44</v>
      </c>
      <c r="AH81" s="62"/>
    </row>
    <row r="82" customFormat="false" ht="15.75" hidden="false" customHeight="false" outlineLevel="0" collapsed="false">
      <c r="A82" s="62"/>
      <c r="B82" s="63"/>
      <c r="C82" s="63"/>
      <c r="D82" s="69"/>
      <c r="E82" s="69"/>
      <c r="F82" s="63"/>
      <c r="G82" s="63"/>
      <c r="H82" s="63"/>
      <c r="I82" s="62"/>
      <c r="J82" s="62"/>
      <c r="K82" s="62"/>
      <c r="L82" s="62"/>
      <c r="M82" s="62"/>
      <c r="N82" s="62"/>
      <c r="O82" s="62"/>
      <c r="P82" s="62"/>
      <c r="Q82" s="62"/>
      <c r="R82" s="62"/>
      <c r="S82" s="62"/>
      <c r="T82" s="62"/>
      <c r="U82" s="62"/>
      <c r="V82" s="62"/>
      <c r="W82" s="62"/>
      <c r="X82" s="62"/>
      <c r="Y82" s="62"/>
      <c r="Z82" s="63"/>
      <c r="AA82" s="62"/>
      <c r="AB82" s="62"/>
      <c r="AC82" s="62"/>
      <c r="AD82" s="65" t="s">
        <v>22867</v>
      </c>
      <c r="AE82" s="62" t="s">
        <v>9126</v>
      </c>
      <c r="AF82" s="62" t="s">
        <v>9126</v>
      </c>
      <c r="AG82" s="62" t="s">
        <v>44</v>
      </c>
      <c r="AH82" s="62"/>
    </row>
    <row r="83" customFormat="false" ht="15.75" hidden="false" customHeight="true" outlineLevel="0" collapsed="false">
      <c r="A83" s="62"/>
      <c r="B83" s="63"/>
      <c r="C83" s="63"/>
      <c r="D83" s="69"/>
      <c r="E83" s="69"/>
      <c r="F83" s="63"/>
      <c r="G83" s="63"/>
      <c r="H83" s="63"/>
      <c r="I83" s="62"/>
      <c r="J83" s="62"/>
      <c r="K83" s="62"/>
      <c r="L83" s="62"/>
      <c r="M83" s="62"/>
      <c r="N83" s="62"/>
      <c r="O83" s="62"/>
      <c r="P83" s="62"/>
      <c r="Q83" s="62"/>
      <c r="R83" s="62"/>
      <c r="S83" s="62"/>
      <c r="T83" s="62"/>
      <c r="U83" s="62"/>
      <c r="V83" s="62"/>
      <c r="W83" s="62"/>
      <c r="X83" s="62"/>
      <c r="Y83" s="62"/>
      <c r="Z83" s="62" t="s">
        <v>22868</v>
      </c>
      <c r="AA83" s="62" t="s">
        <v>22869</v>
      </c>
      <c r="AB83" s="65" t="s">
        <v>22870</v>
      </c>
      <c r="AC83" s="65" t="s">
        <v>22870</v>
      </c>
      <c r="AD83" s="65" t="s">
        <v>22870</v>
      </c>
      <c r="AE83" s="62" t="n">
        <v>218866</v>
      </c>
      <c r="AF83" s="62" t="s">
        <v>11167</v>
      </c>
      <c r="AG83" s="62" t="s">
        <v>9142</v>
      </c>
      <c r="AH83" s="62"/>
    </row>
    <row r="84" customFormat="false" ht="15.75" hidden="false" customHeight="false" outlineLevel="0" collapsed="false">
      <c r="A84" s="62"/>
      <c r="B84" s="63"/>
      <c r="C84" s="63"/>
      <c r="D84" s="69"/>
      <c r="E84" s="69"/>
      <c r="F84" s="63"/>
      <c r="G84" s="63"/>
      <c r="H84" s="63"/>
      <c r="I84" s="62"/>
      <c r="J84" s="62"/>
      <c r="K84" s="62"/>
      <c r="L84" s="62"/>
      <c r="M84" s="62"/>
      <c r="N84" s="62"/>
      <c r="O84" s="62"/>
      <c r="P84" s="62"/>
      <c r="Q84" s="62"/>
      <c r="R84" s="62"/>
      <c r="S84" s="62"/>
      <c r="T84" s="62"/>
      <c r="U84" s="62"/>
      <c r="V84" s="62"/>
      <c r="W84" s="62"/>
      <c r="X84" s="62"/>
      <c r="Y84" s="62"/>
      <c r="Z84" s="62"/>
      <c r="AA84" s="62"/>
      <c r="AB84" s="65" t="s">
        <v>22870</v>
      </c>
      <c r="AC84" s="65" t="s">
        <v>22870</v>
      </c>
      <c r="AD84" s="65" t="s">
        <v>22870</v>
      </c>
      <c r="AE84" s="62" t="n">
        <v>193189</v>
      </c>
      <c r="AF84" s="62" t="s">
        <v>11167</v>
      </c>
      <c r="AG84" s="62" t="s">
        <v>44</v>
      </c>
      <c r="AH84" s="62"/>
    </row>
    <row r="85" customFormat="false" ht="15.75" hidden="false" customHeight="true" outlineLevel="0" collapsed="false">
      <c r="A85" s="62"/>
      <c r="B85" s="63"/>
      <c r="C85" s="63"/>
      <c r="D85" s="69"/>
      <c r="E85" s="69"/>
      <c r="F85" s="63"/>
      <c r="G85" s="63"/>
      <c r="H85" s="63"/>
      <c r="I85" s="62"/>
      <c r="J85" s="62"/>
      <c r="K85" s="62"/>
      <c r="L85" s="62"/>
      <c r="M85" s="62"/>
      <c r="N85" s="62"/>
      <c r="O85" s="62"/>
      <c r="P85" s="62"/>
      <c r="Q85" s="62"/>
      <c r="R85" s="62"/>
      <c r="S85" s="62"/>
      <c r="T85" s="62"/>
      <c r="U85" s="62"/>
      <c r="V85" s="62"/>
      <c r="W85" s="62"/>
      <c r="X85" s="62"/>
      <c r="Y85" s="62"/>
      <c r="Z85" s="63"/>
      <c r="AA85" s="63"/>
      <c r="AB85" s="62" t="s">
        <v>22871</v>
      </c>
      <c r="AC85" s="65" t="s">
        <v>22872</v>
      </c>
      <c r="AD85" s="65" t="s">
        <v>22872</v>
      </c>
      <c r="AE85" s="62" t="n">
        <v>470377</v>
      </c>
      <c r="AF85" s="62" t="s">
        <v>10094</v>
      </c>
      <c r="AG85" s="62" t="s">
        <v>9142</v>
      </c>
      <c r="AH85" s="62"/>
    </row>
    <row r="86" customFormat="false" ht="15.75" hidden="false" customHeight="false" outlineLevel="0" collapsed="false">
      <c r="A86" s="62"/>
      <c r="B86" s="63"/>
      <c r="C86" s="63"/>
      <c r="D86" s="69"/>
      <c r="E86" s="69"/>
      <c r="F86" s="63"/>
      <c r="G86" s="63"/>
      <c r="H86" s="63"/>
      <c r="I86" s="62"/>
      <c r="J86" s="62"/>
      <c r="K86" s="62"/>
      <c r="L86" s="62"/>
      <c r="M86" s="62"/>
      <c r="N86" s="62"/>
      <c r="O86" s="62"/>
      <c r="P86" s="62"/>
      <c r="Q86" s="62"/>
      <c r="R86" s="62"/>
      <c r="S86" s="62"/>
      <c r="T86" s="62"/>
      <c r="U86" s="62"/>
      <c r="V86" s="62"/>
      <c r="W86" s="62"/>
      <c r="X86" s="62"/>
      <c r="Y86" s="62"/>
      <c r="Z86" s="63"/>
      <c r="AA86" s="63"/>
      <c r="AB86" s="62"/>
      <c r="AC86" s="65" t="s">
        <v>22872</v>
      </c>
      <c r="AD86" s="65" t="s">
        <v>22872</v>
      </c>
      <c r="AE86" s="62" t="n">
        <v>900620</v>
      </c>
      <c r="AF86" s="62" t="s">
        <v>22873</v>
      </c>
      <c r="AG86" s="62" t="s">
        <v>9142</v>
      </c>
      <c r="AH86" s="62"/>
    </row>
    <row r="87" customFormat="false" ht="15.75" hidden="false" customHeight="false" outlineLevel="0" collapsed="false">
      <c r="A87" s="62"/>
      <c r="B87" s="63"/>
      <c r="C87" s="63"/>
      <c r="D87" s="69"/>
      <c r="E87" s="69"/>
      <c r="F87" s="63"/>
      <c r="G87" s="63"/>
      <c r="H87" s="63"/>
      <c r="I87" s="62"/>
      <c r="J87" s="62"/>
      <c r="K87" s="62"/>
      <c r="L87" s="62"/>
      <c r="M87" s="62"/>
      <c r="N87" s="62"/>
      <c r="O87" s="62"/>
      <c r="P87" s="62"/>
      <c r="Q87" s="62"/>
      <c r="R87" s="62"/>
      <c r="S87" s="62"/>
      <c r="T87" s="62"/>
      <c r="U87" s="62"/>
      <c r="V87" s="62"/>
      <c r="W87" s="62"/>
      <c r="X87" s="62"/>
      <c r="Y87" s="62"/>
      <c r="Z87" s="63"/>
      <c r="AA87" s="63"/>
      <c r="AB87" s="62"/>
      <c r="AC87" s="65" t="s">
        <v>22872</v>
      </c>
      <c r="AD87" s="65" t="s">
        <v>22872</v>
      </c>
      <c r="AE87" s="62" t="s">
        <v>22874</v>
      </c>
      <c r="AF87" s="62" t="s">
        <v>22875</v>
      </c>
      <c r="AG87" s="62" t="s">
        <v>9142</v>
      </c>
      <c r="AH87" s="62"/>
    </row>
    <row r="88" customFormat="false" ht="15.75" hidden="false" customHeight="false" outlineLevel="0" collapsed="false">
      <c r="A88" s="62"/>
      <c r="B88" s="63"/>
      <c r="C88" s="63"/>
      <c r="D88" s="69"/>
      <c r="E88" s="69"/>
      <c r="F88" s="63"/>
      <c r="G88" s="63"/>
      <c r="H88" s="63"/>
      <c r="I88" s="62"/>
      <c r="J88" s="62"/>
      <c r="K88" s="62"/>
      <c r="L88" s="62"/>
      <c r="M88" s="62"/>
      <c r="N88" s="62"/>
      <c r="O88" s="62"/>
      <c r="P88" s="62"/>
      <c r="Q88" s="62"/>
      <c r="R88" s="62"/>
      <c r="S88" s="62"/>
      <c r="T88" s="62"/>
      <c r="U88" s="62"/>
      <c r="V88" s="62"/>
      <c r="W88" s="62"/>
      <c r="X88" s="62"/>
      <c r="Y88" s="62"/>
      <c r="Z88" s="63"/>
      <c r="AA88" s="63"/>
      <c r="AB88" s="62"/>
      <c r="AC88" s="65" t="s">
        <v>22872</v>
      </c>
      <c r="AD88" s="65" t="s">
        <v>22872</v>
      </c>
      <c r="AE88" s="62" t="n">
        <v>27753</v>
      </c>
      <c r="AF88" s="62" t="s">
        <v>10094</v>
      </c>
      <c r="AG88" s="62" t="s">
        <v>44</v>
      </c>
      <c r="AH88" s="62"/>
    </row>
    <row r="89" customFormat="false" ht="15.75" hidden="false" customHeight="false" outlineLevel="0" collapsed="false">
      <c r="A89" s="62"/>
      <c r="B89" s="63"/>
      <c r="C89" s="63"/>
      <c r="D89" s="69"/>
      <c r="E89" s="69"/>
      <c r="F89" s="63"/>
      <c r="G89" s="63"/>
      <c r="H89" s="63"/>
      <c r="I89" s="62"/>
      <c r="J89" s="62"/>
      <c r="K89" s="62"/>
      <c r="L89" s="62"/>
      <c r="M89" s="62"/>
      <c r="N89" s="62"/>
      <c r="O89" s="62"/>
      <c r="P89" s="62"/>
      <c r="Q89" s="62"/>
      <c r="R89" s="62"/>
      <c r="S89" s="62"/>
      <c r="T89" s="62"/>
      <c r="U89" s="62"/>
      <c r="V89" s="62"/>
      <c r="W89" s="62"/>
      <c r="X89" s="62"/>
      <c r="Y89" s="62"/>
      <c r="Z89" s="63"/>
      <c r="AA89" s="63"/>
      <c r="AB89" s="62"/>
      <c r="AC89" s="65" t="s">
        <v>22872</v>
      </c>
      <c r="AD89" s="65" t="s">
        <v>22872</v>
      </c>
      <c r="AE89" s="62" t="s">
        <v>9126</v>
      </c>
      <c r="AF89" s="62" t="s">
        <v>9126</v>
      </c>
      <c r="AG89" s="62" t="s">
        <v>44</v>
      </c>
      <c r="AH89" s="62"/>
    </row>
    <row r="90" customFormat="false" ht="15.75" hidden="false" customHeight="false" outlineLevel="0" collapsed="false">
      <c r="A90" s="62"/>
      <c r="B90" s="63"/>
      <c r="C90" s="63"/>
      <c r="D90" s="69"/>
      <c r="E90" s="69"/>
      <c r="F90" s="63"/>
      <c r="G90" s="63"/>
      <c r="H90" s="63"/>
      <c r="I90" s="62"/>
      <c r="J90" s="62"/>
      <c r="K90" s="62"/>
      <c r="L90" s="62"/>
      <c r="M90" s="62"/>
      <c r="N90" s="62"/>
      <c r="O90" s="62"/>
      <c r="P90" s="62"/>
      <c r="Q90" s="62"/>
      <c r="R90" s="62"/>
      <c r="S90" s="62"/>
      <c r="T90" s="62"/>
      <c r="U90" s="62"/>
      <c r="V90" s="62"/>
      <c r="W90" s="62"/>
      <c r="X90" s="62"/>
      <c r="Y90" s="62"/>
      <c r="Z90" s="63"/>
      <c r="AA90" s="63"/>
      <c r="AB90" s="62"/>
      <c r="AC90" s="65" t="s">
        <v>22872</v>
      </c>
      <c r="AD90" s="65" t="s">
        <v>22872</v>
      </c>
      <c r="AE90" s="62" t="s">
        <v>9126</v>
      </c>
      <c r="AF90" s="62" t="s">
        <v>9126</v>
      </c>
      <c r="AG90" s="62" t="s">
        <v>44</v>
      </c>
      <c r="AH90" s="62"/>
    </row>
    <row r="91" customFormat="false" ht="15.75" hidden="false" customHeight="false" outlineLevel="0" collapsed="false">
      <c r="A91" s="62"/>
      <c r="B91" s="63"/>
      <c r="C91" s="63"/>
      <c r="D91" s="69"/>
      <c r="E91" s="69"/>
      <c r="F91" s="63"/>
      <c r="G91" s="63"/>
      <c r="H91" s="63"/>
      <c r="I91" s="62"/>
      <c r="J91" s="62"/>
      <c r="K91" s="62"/>
      <c r="L91" s="62"/>
      <c r="M91" s="62"/>
      <c r="N91" s="62"/>
      <c r="O91" s="62"/>
      <c r="P91" s="62"/>
      <c r="Q91" s="62"/>
      <c r="R91" s="62"/>
      <c r="S91" s="62"/>
      <c r="T91" s="62"/>
      <c r="U91" s="62"/>
      <c r="V91" s="62"/>
      <c r="W91" s="62"/>
      <c r="X91" s="62"/>
      <c r="Y91" s="62"/>
      <c r="Z91" s="63"/>
      <c r="AA91" s="63"/>
      <c r="AB91" s="62"/>
      <c r="AC91" s="65" t="s">
        <v>22872</v>
      </c>
      <c r="AD91" s="65" t="s">
        <v>22872</v>
      </c>
      <c r="AE91" s="62" t="s">
        <v>9126</v>
      </c>
      <c r="AF91" s="62" t="s">
        <v>9126</v>
      </c>
      <c r="AG91" s="62" t="s">
        <v>44</v>
      </c>
      <c r="AH91" s="62"/>
    </row>
    <row r="92" customFormat="false" ht="15.75" hidden="false" customHeight="true" outlineLevel="0" collapsed="false">
      <c r="A92" s="62"/>
      <c r="B92" s="63"/>
      <c r="C92" s="63"/>
      <c r="D92" s="69"/>
      <c r="E92" s="69"/>
      <c r="F92" s="63"/>
      <c r="G92" s="63"/>
      <c r="H92" s="63"/>
      <c r="I92" s="62"/>
      <c r="J92" s="62"/>
      <c r="K92" s="62"/>
      <c r="L92" s="62"/>
      <c r="M92" s="62"/>
      <c r="N92" s="62"/>
      <c r="O92" s="62"/>
      <c r="P92" s="62"/>
      <c r="Q92" s="62"/>
      <c r="R92" s="62"/>
      <c r="S92" s="62"/>
      <c r="T92" s="62"/>
      <c r="U92" s="62"/>
      <c r="V92" s="62"/>
      <c r="W92" s="62"/>
      <c r="X92" s="62"/>
      <c r="Y92" s="62"/>
      <c r="Z92" s="63"/>
      <c r="AA92" s="62" t="s">
        <v>22876</v>
      </c>
      <c r="AB92" s="63"/>
      <c r="AC92" s="63"/>
      <c r="AD92" s="65" t="s">
        <v>22877</v>
      </c>
      <c r="AE92" s="62" t="n">
        <v>37871</v>
      </c>
      <c r="AF92" s="62" t="s">
        <v>13883</v>
      </c>
      <c r="AG92" s="62" t="s">
        <v>9170</v>
      </c>
      <c r="AH92" s="62"/>
    </row>
    <row r="93" customFormat="false" ht="15.75" hidden="false" customHeight="true" outlineLevel="0" collapsed="false">
      <c r="A93" s="62"/>
      <c r="B93" s="63"/>
      <c r="C93" s="63"/>
      <c r="D93" s="69"/>
      <c r="E93" s="69"/>
      <c r="F93" s="63"/>
      <c r="G93" s="63"/>
      <c r="H93" s="63"/>
      <c r="I93" s="62"/>
      <c r="J93" s="62"/>
      <c r="K93" s="62"/>
      <c r="L93" s="62"/>
      <c r="M93" s="62"/>
      <c r="N93" s="62"/>
      <c r="O93" s="62"/>
      <c r="P93" s="62"/>
      <c r="Q93" s="62"/>
      <c r="R93" s="62"/>
      <c r="S93" s="62"/>
      <c r="T93" s="62"/>
      <c r="U93" s="62"/>
      <c r="V93" s="62"/>
      <c r="W93" s="62"/>
      <c r="X93" s="62"/>
      <c r="Y93" s="62"/>
      <c r="Z93" s="63"/>
      <c r="AA93" s="62"/>
      <c r="AB93" s="62" t="s">
        <v>22878</v>
      </c>
      <c r="AC93" s="62" t="s">
        <v>22879</v>
      </c>
      <c r="AD93" s="65" t="s">
        <v>22880</v>
      </c>
      <c r="AE93" s="62" t="n">
        <v>887067</v>
      </c>
      <c r="AF93" s="62" t="s">
        <v>13883</v>
      </c>
      <c r="AG93" s="62" t="s">
        <v>9142</v>
      </c>
      <c r="AH93" s="62"/>
    </row>
    <row r="94" customFormat="false" ht="15.75" hidden="false" customHeight="false" outlineLevel="0" collapsed="false">
      <c r="A94" s="62"/>
      <c r="B94" s="63"/>
      <c r="C94" s="63"/>
      <c r="D94" s="69"/>
      <c r="E94" s="69"/>
      <c r="F94" s="63"/>
      <c r="G94" s="63"/>
      <c r="H94" s="63"/>
      <c r="I94" s="62"/>
      <c r="J94" s="62"/>
      <c r="K94" s="62"/>
      <c r="L94" s="62"/>
      <c r="M94" s="62"/>
      <c r="N94" s="62"/>
      <c r="O94" s="62"/>
      <c r="P94" s="62"/>
      <c r="Q94" s="62"/>
      <c r="R94" s="62"/>
      <c r="S94" s="62"/>
      <c r="T94" s="62"/>
      <c r="U94" s="62"/>
      <c r="V94" s="62"/>
      <c r="W94" s="62"/>
      <c r="X94" s="62"/>
      <c r="Y94" s="62"/>
      <c r="Z94" s="63"/>
      <c r="AA94" s="62"/>
      <c r="AB94" s="62"/>
      <c r="AC94" s="62"/>
      <c r="AD94" s="65" t="s">
        <v>22880</v>
      </c>
      <c r="AE94" s="62"/>
      <c r="AF94" s="62" t="s">
        <v>13883</v>
      </c>
      <c r="AG94" s="62" t="s">
        <v>9142</v>
      </c>
      <c r="AH94" s="62"/>
    </row>
    <row r="95" customFormat="false" ht="15.75" hidden="false" customHeight="false" outlineLevel="0" collapsed="false">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row>
  </sheetData>
  <mergeCells count="203">
    <mergeCell ref="A3:A94"/>
    <mergeCell ref="B3:B36"/>
    <mergeCell ref="C3:C14"/>
    <mergeCell ref="D3:D14"/>
    <mergeCell ref="E3:E14"/>
    <mergeCell ref="F3:F14"/>
    <mergeCell ref="G3:G14"/>
    <mergeCell ref="H3:H8"/>
    <mergeCell ref="I3:I8"/>
    <mergeCell ref="J3:J8"/>
    <mergeCell ref="K3:K8"/>
    <mergeCell ref="L3:L7"/>
    <mergeCell ref="M3:M7"/>
    <mergeCell ref="N3:N7"/>
    <mergeCell ref="O3:O7"/>
    <mergeCell ref="P3:P7"/>
    <mergeCell ref="Q3:Q7"/>
    <mergeCell ref="R3:R7"/>
    <mergeCell ref="S3:S7"/>
    <mergeCell ref="T3:T7"/>
    <mergeCell ref="U3:U6"/>
    <mergeCell ref="V3:V6"/>
    <mergeCell ref="W3:W6"/>
    <mergeCell ref="X3:X6"/>
    <mergeCell ref="Y3:Y6"/>
    <mergeCell ref="Z3:Z6"/>
    <mergeCell ref="AC4:AC6"/>
    <mergeCell ref="W13:W14"/>
    <mergeCell ref="X13:X14"/>
    <mergeCell ref="Y13:Y14"/>
    <mergeCell ref="Z13:Z14"/>
    <mergeCell ref="AA13:AA14"/>
    <mergeCell ref="E15:E36"/>
    <mergeCell ref="F15:F36"/>
    <mergeCell ref="G15:G36"/>
    <mergeCell ref="M15:M26"/>
    <mergeCell ref="N15:N26"/>
    <mergeCell ref="O15:O26"/>
    <mergeCell ref="P15:P26"/>
    <mergeCell ref="Q15:Q26"/>
    <mergeCell ref="R15:R26"/>
    <mergeCell ref="S15:S26"/>
    <mergeCell ref="T15:T26"/>
    <mergeCell ref="U15:U26"/>
    <mergeCell ref="V15:V26"/>
    <mergeCell ref="W15:W26"/>
    <mergeCell ref="X15:X26"/>
    <mergeCell ref="AA15:AA19"/>
    <mergeCell ref="AC15:AC17"/>
    <mergeCell ref="AH15:AH26"/>
    <mergeCell ref="Y20:Y21"/>
    <mergeCell ref="Z20:Z21"/>
    <mergeCell ref="H27:H35"/>
    <mergeCell ref="I27:I35"/>
    <mergeCell ref="J27:J35"/>
    <mergeCell ref="K27:K35"/>
    <mergeCell ref="L27:L35"/>
    <mergeCell ref="M27:M34"/>
    <mergeCell ref="N27:N34"/>
    <mergeCell ref="O27:O34"/>
    <mergeCell ref="P27:P34"/>
    <mergeCell ref="Q27:Q33"/>
    <mergeCell ref="R27:R33"/>
    <mergeCell ref="S27:S33"/>
    <mergeCell ref="T27:T33"/>
    <mergeCell ref="U27:U33"/>
    <mergeCell ref="V27:V28"/>
    <mergeCell ref="W27:W28"/>
    <mergeCell ref="X27:X28"/>
    <mergeCell ref="W29:W31"/>
    <mergeCell ref="X29:X31"/>
    <mergeCell ref="Y29:Y31"/>
    <mergeCell ref="Z29:Z30"/>
    <mergeCell ref="AA29:AA30"/>
    <mergeCell ref="E37:E67"/>
    <mergeCell ref="F37:F67"/>
    <mergeCell ref="G37:G67"/>
    <mergeCell ref="AH37:AH67"/>
    <mergeCell ref="H38:H67"/>
    <mergeCell ref="I40:I67"/>
    <mergeCell ref="J40:J67"/>
    <mergeCell ref="K40:K67"/>
    <mergeCell ref="L40:L67"/>
    <mergeCell ref="M40:M67"/>
    <mergeCell ref="N40:N67"/>
    <mergeCell ref="Q41:Q42"/>
    <mergeCell ref="R41:R42"/>
    <mergeCell ref="S41:S42"/>
    <mergeCell ref="T41:T42"/>
    <mergeCell ref="U41:U42"/>
    <mergeCell ref="V41:V42"/>
    <mergeCell ref="O43:O67"/>
    <mergeCell ref="P43:P67"/>
    <mergeCell ref="Q43:Q67"/>
    <mergeCell ref="Z44:Z45"/>
    <mergeCell ref="AA44:AA45"/>
    <mergeCell ref="AB44:AB45"/>
    <mergeCell ref="X46:X50"/>
    <mergeCell ref="Y49:Y50"/>
    <mergeCell ref="Z49:Z50"/>
    <mergeCell ref="AA49:AA50"/>
    <mergeCell ref="AB49:AB50"/>
    <mergeCell ref="AC49:AC50"/>
    <mergeCell ref="AD49:AD50"/>
    <mergeCell ref="Y51:Y52"/>
    <mergeCell ref="Z51:Z52"/>
    <mergeCell ref="AA51:AA52"/>
    <mergeCell ref="AB51:AB52"/>
    <mergeCell ref="R53:R60"/>
    <mergeCell ref="S53:S60"/>
    <mergeCell ref="T53:T60"/>
    <mergeCell ref="U53:U60"/>
    <mergeCell ref="V56:V60"/>
    <mergeCell ref="AB56:AB57"/>
    <mergeCell ref="W58:W60"/>
    <mergeCell ref="X58:X60"/>
    <mergeCell ref="Y58:Y60"/>
    <mergeCell ref="Z58:Z60"/>
    <mergeCell ref="AB59:AB60"/>
    <mergeCell ref="R61:R67"/>
    <mergeCell ref="W62:W64"/>
    <mergeCell ref="X62:X64"/>
    <mergeCell ref="Y62:Y64"/>
    <mergeCell ref="Z62:Z64"/>
    <mergeCell ref="AA63:AA64"/>
    <mergeCell ref="AB63:AB64"/>
    <mergeCell ref="AC63:AC64"/>
    <mergeCell ref="AD63:AD64"/>
    <mergeCell ref="X65:X67"/>
    <mergeCell ref="Y65:Y67"/>
    <mergeCell ref="D68:D94"/>
    <mergeCell ref="O68:O71"/>
    <mergeCell ref="P68:P69"/>
    <mergeCell ref="Q68:Q69"/>
    <mergeCell ref="R68:R69"/>
    <mergeCell ref="S68:S69"/>
    <mergeCell ref="T68:T69"/>
    <mergeCell ref="U68:U69"/>
    <mergeCell ref="V68:V69"/>
    <mergeCell ref="W68:W69"/>
    <mergeCell ref="X68:X69"/>
    <mergeCell ref="Y68:Y69"/>
    <mergeCell ref="Z68:Z69"/>
    <mergeCell ref="AA68:AA69"/>
    <mergeCell ref="AB68:AB69"/>
    <mergeCell ref="S70:S71"/>
    <mergeCell ref="T70:T71"/>
    <mergeCell ref="U70:U71"/>
    <mergeCell ref="V70:V71"/>
    <mergeCell ref="W70:W71"/>
    <mergeCell ref="X70:X71"/>
    <mergeCell ref="Y70:Y71"/>
    <mergeCell ref="Z70:Z71"/>
    <mergeCell ref="AA70:AA71"/>
    <mergeCell ref="AB70:AB71"/>
    <mergeCell ref="E72:E94"/>
    <mergeCell ref="F73:F76"/>
    <mergeCell ref="G73:G76"/>
    <mergeCell ref="H73:H76"/>
    <mergeCell ref="I73:I76"/>
    <mergeCell ref="J73:J76"/>
    <mergeCell ref="K73:K76"/>
    <mergeCell ref="L73:L76"/>
    <mergeCell ref="M73:M76"/>
    <mergeCell ref="N73:N76"/>
    <mergeCell ref="O73:O76"/>
    <mergeCell ref="P73:P76"/>
    <mergeCell ref="Q73:Q76"/>
    <mergeCell ref="R73:R76"/>
    <mergeCell ref="S73:S76"/>
    <mergeCell ref="T73:T76"/>
    <mergeCell ref="U73:U76"/>
    <mergeCell ref="V73:V76"/>
    <mergeCell ref="W73:W76"/>
    <mergeCell ref="X73:X74"/>
    <mergeCell ref="Y73:Y74"/>
    <mergeCell ref="AB75:AB76"/>
    <mergeCell ref="I77:I94"/>
    <mergeCell ref="J77:J94"/>
    <mergeCell ref="K77:K94"/>
    <mergeCell ref="L77:L94"/>
    <mergeCell ref="M77:M94"/>
    <mergeCell ref="N77:N94"/>
    <mergeCell ref="O77:O94"/>
    <mergeCell ref="P77:P94"/>
    <mergeCell ref="Q77:Q94"/>
    <mergeCell ref="R77:R94"/>
    <mergeCell ref="S77:S94"/>
    <mergeCell ref="T77:T94"/>
    <mergeCell ref="U77:U94"/>
    <mergeCell ref="V77:V94"/>
    <mergeCell ref="W77:W94"/>
    <mergeCell ref="X77:X94"/>
    <mergeCell ref="Y77:Y94"/>
    <mergeCell ref="AA81:AA82"/>
    <mergeCell ref="AB81:AB82"/>
    <mergeCell ref="AC81:AC82"/>
    <mergeCell ref="Z83:Z84"/>
    <mergeCell ref="AA83:AA84"/>
    <mergeCell ref="AB85:AB91"/>
    <mergeCell ref="AA92:AA94"/>
    <mergeCell ref="AB93:AB94"/>
    <mergeCell ref="AC93:AC94"/>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O1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64" min="64" style="0" width="18.63"/>
  </cols>
  <sheetData>
    <row r="1" customFormat="false" ht="15.75" hidden="false" customHeight="false" outlineLevel="0" collapsed="false">
      <c r="A1" s="60" t="n">
        <v>62</v>
      </c>
      <c r="B1" s="60" t="n">
        <v>61</v>
      </c>
      <c r="C1" s="60" t="n">
        <v>60</v>
      </c>
      <c r="D1" s="60" t="n">
        <v>59</v>
      </c>
      <c r="E1" s="60" t="n">
        <v>58</v>
      </c>
      <c r="F1" s="60" t="n">
        <v>57</v>
      </c>
      <c r="G1" s="60" t="n">
        <v>56</v>
      </c>
      <c r="H1" s="60" t="n">
        <v>55</v>
      </c>
      <c r="I1" s="60" t="n">
        <v>54</v>
      </c>
      <c r="J1" s="60" t="n">
        <v>53</v>
      </c>
      <c r="K1" s="60" t="n">
        <v>52</v>
      </c>
      <c r="L1" s="60" t="n">
        <v>51</v>
      </c>
      <c r="M1" s="60" t="n">
        <v>50</v>
      </c>
      <c r="N1" s="60" t="n">
        <v>49</v>
      </c>
      <c r="O1" s="60" t="n">
        <v>48</v>
      </c>
      <c r="P1" s="60" t="n">
        <v>47</v>
      </c>
      <c r="Q1" s="60" t="n">
        <v>46</v>
      </c>
      <c r="R1" s="60" t="n">
        <v>45</v>
      </c>
      <c r="S1" s="60" t="n">
        <v>44</v>
      </c>
      <c r="T1" s="60" t="n">
        <v>43</v>
      </c>
      <c r="U1" s="60" t="n">
        <v>42</v>
      </c>
      <c r="V1" s="60" t="n">
        <v>41</v>
      </c>
      <c r="W1" s="60" t="n">
        <v>40</v>
      </c>
      <c r="X1" s="60" t="n">
        <v>39</v>
      </c>
      <c r="Y1" s="60" t="n">
        <v>38</v>
      </c>
      <c r="Z1" s="60" t="n">
        <v>37</v>
      </c>
      <c r="AA1" s="60" t="n">
        <v>36</v>
      </c>
      <c r="AB1" s="60" t="n">
        <v>35</v>
      </c>
      <c r="AC1" s="60" t="n">
        <v>34</v>
      </c>
      <c r="AD1" s="60" t="n">
        <v>33</v>
      </c>
      <c r="AE1" s="60" t="n">
        <v>32</v>
      </c>
      <c r="AF1" s="60" t="n">
        <v>31</v>
      </c>
      <c r="AG1" s="60" t="n">
        <v>30</v>
      </c>
      <c r="AH1" s="60" t="n">
        <v>29</v>
      </c>
      <c r="AI1" s="60" t="n">
        <v>28</v>
      </c>
      <c r="AJ1" s="60" t="n">
        <v>27</v>
      </c>
      <c r="AK1" s="60" t="n">
        <v>26</v>
      </c>
      <c r="AL1" s="60" t="n">
        <v>25</v>
      </c>
      <c r="AM1" s="60" t="n">
        <v>24</v>
      </c>
      <c r="AN1" s="60" t="n">
        <v>23</v>
      </c>
      <c r="AO1" s="60" t="n">
        <v>22</v>
      </c>
      <c r="AP1" s="60" t="n">
        <v>21</v>
      </c>
      <c r="AQ1" s="60" t="n">
        <v>20</v>
      </c>
      <c r="AR1" s="60" t="n">
        <v>19</v>
      </c>
      <c r="AS1" s="60" t="n">
        <v>18</v>
      </c>
      <c r="AT1" s="60" t="n">
        <v>17</v>
      </c>
      <c r="AU1" s="60" t="n">
        <v>16</v>
      </c>
      <c r="AV1" s="60" t="n">
        <v>15</v>
      </c>
      <c r="AW1" s="60" t="n">
        <v>14</v>
      </c>
      <c r="AX1" s="60" t="n">
        <v>13</v>
      </c>
      <c r="AY1" s="60" t="n">
        <v>12</v>
      </c>
      <c r="AZ1" s="60" t="n">
        <v>11</v>
      </c>
      <c r="BA1" s="60" t="n">
        <v>10</v>
      </c>
      <c r="BB1" s="60" t="n">
        <v>9</v>
      </c>
      <c r="BC1" s="60" t="n">
        <v>8</v>
      </c>
      <c r="BD1" s="60" t="n">
        <v>7</v>
      </c>
      <c r="BE1" s="60" t="n">
        <v>6</v>
      </c>
      <c r="BF1" s="60" t="n">
        <v>5</v>
      </c>
      <c r="BG1" s="60" t="n">
        <v>4</v>
      </c>
      <c r="BH1" s="60" t="n">
        <v>3</v>
      </c>
      <c r="BI1" s="60" t="n">
        <v>2</v>
      </c>
      <c r="BJ1" s="60" t="n">
        <v>1</v>
      </c>
      <c r="BK1" s="60" t="s">
        <v>9078</v>
      </c>
      <c r="BL1" s="60" t="s">
        <v>9079</v>
      </c>
      <c r="BM1" s="61" t="s">
        <v>2738</v>
      </c>
      <c r="BN1" s="60" t="s">
        <v>9080</v>
      </c>
      <c r="BO1" s="60" t="s">
        <v>9081</v>
      </c>
    </row>
    <row r="2" customFormat="false" ht="15.75" hidden="false" customHeight="false" outlineLevel="0" collapsed="false">
      <c r="A2" s="60" t="n">
        <f aca="false">B2-65</f>
        <v>-2015</v>
      </c>
      <c r="B2" s="60" t="n">
        <f aca="false">C2-65</f>
        <v>-1950</v>
      </c>
      <c r="C2" s="60" t="n">
        <f aca="false">D2-65</f>
        <v>-1885</v>
      </c>
      <c r="D2" s="60" t="n">
        <f aca="false">E2-65</f>
        <v>-1820</v>
      </c>
      <c r="E2" s="60" t="n">
        <f aca="false">F2-65</f>
        <v>-1755</v>
      </c>
      <c r="F2" s="60" t="n">
        <f aca="false">G2-65</f>
        <v>-1690</v>
      </c>
      <c r="G2" s="60" t="n">
        <f aca="false">H2-65</f>
        <v>-1625</v>
      </c>
      <c r="H2" s="60" t="n">
        <f aca="false">I2-65</f>
        <v>-1560</v>
      </c>
      <c r="I2" s="60" t="n">
        <f aca="false">J2-65</f>
        <v>-1495</v>
      </c>
      <c r="J2" s="60" t="n">
        <f aca="false">K2-65</f>
        <v>-1430</v>
      </c>
      <c r="K2" s="60" t="n">
        <f aca="false">L2-65</f>
        <v>-1365</v>
      </c>
      <c r="L2" s="60" t="n">
        <f aca="false">M2-65</f>
        <v>-1300</v>
      </c>
      <c r="M2" s="60" t="n">
        <f aca="false">N2-65</f>
        <v>-1235</v>
      </c>
      <c r="N2" s="60" t="n">
        <f aca="false">O2-65</f>
        <v>-1170</v>
      </c>
      <c r="O2" s="60" t="n">
        <f aca="false">P2-65</f>
        <v>-1105</v>
      </c>
      <c r="P2" s="60" t="n">
        <f aca="false">Q2-65</f>
        <v>-1040</v>
      </c>
      <c r="Q2" s="60" t="n">
        <f aca="false">R2-65</f>
        <v>-975</v>
      </c>
      <c r="R2" s="60" t="n">
        <f aca="false">S2-65</f>
        <v>-910</v>
      </c>
      <c r="S2" s="60" t="n">
        <f aca="false">T2-65</f>
        <v>-845</v>
      </c>
      <c r="T2" s="60" t="n">
        <f aca="false">U2-65</f>
        <v>-780</v>
      </c>
      <c r="U2" s="60" t="n">
        <f aca="false">V2-65</f>
        <v>-715</v>
      </c>
      <c r="V2" s="60" t="n">
        <f aca="false">W2-65</f>
        <v>-650</v>
      </c>
      <c r="W2" s="60" t="n">
        <f aca="false">X2-65</f>
        <v>-585</v>
      </c>
      <c r="X2" s="60" t="n">
        <f aca="false">Y2-65</f>
        <v>-520</v>
      </c>
      <c r="Y2" s="60" t="n">
        <f aca="false">Z2-65</f>
        <v>-455</v>
      </c>
      <c r="Z2" s="60" t="n">
        <f aca="false">AA2-65</f>
        <v>-390</v>
      </c>
      <c r="AA2" s="60" t="n">
        <f aca="false">AB2-65</f>
        <v>-325</v>
      </c>
      <c r="AB2" s="60" t="n">
        <f aca="false">AC2-65</f>
        <v>-260</v>
      </c>
      <c r="AC2" s="60" t="n">
        <f aca="false">AD2-65</f>
        <v>-195</v>
      </c>
      <c r="AD2" s="60" t="n">
        <f aca="false">AE2-65</f>
        <v>-130</v>
      </c>
      <c r="AE2" s="60" t="n">
        <f aca="false">AF2-65</f>
        <v>-65</v>
      </c>
      <c r="AF2" s="60" t="n">
        <f aca="false">AG2-65</f>
        <v>0</v>
      </c>
      <c r="AG2" s="60" t="n">
        <f aca="false">AH2-65</f>
        <v>65</v>
      </c>
      <c r="AH2" s="60" t="n">
        <f aca="false">AI2-65</f>
        <v>130</v>
      </c>
      <c r="AI2" s="60" t="n">
        <f aca="false">AJ2-65</f>
        <v>195</v>
      </c>
      <c r="AJ2" s="60" t="n">
        <f aca="false">AK2-65</f>
        <v>260</v>
      </c>
      <c r="AK2" s="60" t="n">
        <f aca="false">AL2-65</f>
        <v>325</v>
      </c>
      <c r="AL2" s="60" t="n">
        <f aca="false">AM2-65</f>
        <v>390</v>
      </c>
      <c r="AM2" s="60" t="n">
        <f aca="false">AN2-65</f>
        <v>455</v>
      </c>
      <c r="AN2" s="60" t="n">
        <f aca="false">AO2-65</f>
        <v>520</v>
      </c>
      <c r="AO2" s="60" t="n">
        <f aca="false">AP2-65</f>
        <v>585</v>
      </c>
      <c r="AP2" s="60" t="n">
        <f aca="false">AQ2-65</f>
        <v>650</v>
      </c>
      <c r="AQ2" s="60" t="n">
        <f aca="false">AR2-65</f>
        <v>715</v>
      </c>
      <c r="AR2" s="60" t="n">
        <f aca="false">AS2-65</f>
        <v>780</v>
      </c>
      <c r="AS2" s="60" t="n">
        <f aca="false">AT2-65</f>
        <v>845</v>
      </c>
      <c r="AT2" s="60" t="n">
        <f aca="false">AU2-65</f>
        <v>910</v>
      </c>
      <c r="AU2" s="60" t="n">
        <f aca="false">AV2-65</f>
        <v>975</v>
      </c>
      <c r="AV2" s="60" t="n">
        <f aca="false">AW2-65</f>
        <v>1040</v>
      </c>
      <c r="AW2" s="60" t="n">
        <f aca="false">AX2-65</f>
        <v>1105</v>
      </c>
      <c r="AX2" s="60" t="n">
        <f aca="false">AY2-65</f>
        <v>1170</v>
      </c>
      <c r="AY2" s="60" t="n">
        <f aca="false">AZ2-65</f>
        <v>1235</v>
      </c>
      <c r="AZ2" s="60" t="n">
        <f aca="false">BA2-65</f>
        <v>1300</v>
      </c>
      <c r="BA2" s="60" t="n">
        <f aca="false">BB2-65</f>
        <v>1365</v>
      </c>
      <c r="BB2" s="60" t="n">
        <f aca="false">BC2-65</f>
        <v>1430</v>
      </c>
      <c r="BC2" s="60" t="n">
        <f aca="false">BD2-65</f>
        <v>1495</v>
      </c>
      <c r="BD2" s="60" t="n">
        <f aca="false">BE2-65</f>
        <v>1560</v>
      </c>
      <c r="BE2" s="60" t="n">
        <f aca="false">BF2-65</f>
        <v>1625</v>
      </c>
      <c r="BF2" s="60" t="n">
        <f aca="false">BG2-65</f>
        <v>1690</v>
      </c>
      <c r="BG2" s="60" t="n">
        <f aca="false">BH2-65</f>
        <v>1755</v>
      </c>
      <c r="BH2" s="60" t="n">
        <f aca="false">BI2-65</f>
        <v>1820</v>
      </c>
      <c r="BI2" s="60" t="n">
        <f aca="false">BJ2-65</f>
        <v>1885</v>
      </c>
      <c r="BJ2" s="60" t="n">
        <f aca="false">1950</f>
        <v>1950</v>
      </c>
      <c r="BK2" s="60" t="s">
        <v>9083</v>
      </c>
      <c r="BL2" s="60" t="s">
        <v>9084</v>
      </c>
      <c r="BM2" s="61" t="s">
        <v>9085</v>
      </c>
      <c r="BN2" s="60"/>
      <c r="BO2" s="60" t="s">
        <v>9087</v>
      </c>
    </row>
    <row r="3" customFormat="false" ht="15.75" hidden="false" customHeight="true" outlineLevel="0" collapsed="false">
      <c r="A3" s="62" t="s">
        <v>22881</v>
      </c>
      <c r="B3" s="63"/>
      <c r="C3" s="63"/>
      <c r="E3" s="63"/>
      <c r="F3" s="63"/>
      <c r="G3" s="63"/>
      <c r="H3" s="63"/>
      <c r="I3" s="63"/>
      <c r="J3" s="63"/>
      <c r="K3" s="63"/>
      <c r="L3" s="63"/>
      <c r="M3" s="63"/>
      <c r="N3" s="63"/>
      <c r="O3" s="63"/>
      <c r="P3" s="63"/>
      <c r="Q3" s="63"/>
      <c r="R3" s="63"/>
      <c r="S3" s="63"/>
      <c r="T3" s="63"/>
      <c r="U3" s="63"/>
      <c r="V3" s="63"/>
      <c r="W3" s="65" t="s">
        <v>22882</v>
      </c>
      <c r="X3" s="65" t="s">
        <v>22882</v>
      </c>
      <c r="Y3" s="65" t="s">
        <v>22882</v>
      </c>
      <c r="Z3" s="65" t="s">
        <v>22882</v>
      </c>
      <c r="AA3" s="65" t="s">
        <v>22882</v>
      </c>
      <c r="AB3" s="65" t="s">
        <v>22882</v>
      </c>
      <c r="AC3" s="65" t="s">
        <v>22882</v>
      </c>
      <c r="AD3" s="65" t="s">
        <v>22882</v>
      </c>
      <c r="AE3" s="65" t="s">
        <v>22882</v>
      </c>
      <c r="AF3" s="65" t="s">
        <v>22882</v>
      </c>
      <c r="AG3" s="65" t="s">
        <v>22882</v>
      </c>
      <c r="AH3" s="65" t="s">
        <v>22882</v>
      </c>
      <c r="AI3" s="65" t="s">
        <v>22882</v>
      </c>
      <c r="AJ3" s="65" t="s">
        <v>22882</v>
      </c>
      <c r="AK3" s="65" t="s">
        <v>22882</v>
      </c>
      <c r="AL3" s="65" t="s">
        <v>22882</v>
      </c>
      <c r="AM3" s="65" t="s">
        <v>22882</v>
      </c>
      <c r="AN3" s="65" t="s">
        <v>22882</v>
      </c>
      <c r="AO3" s="65" t="s">
        <v>22882</v>
      </c>
      <c r="AP3" s="65" t="s">
        <v>22882</v>
      </c>
      <c r="AQ3" s="65" t="s">
        <v>22882</v>
      </c>
      <c r="AR3" s="65" t="s">
        <v>22882</v>
      </c>
      <c r="AS3" s="65" t="s">
        <v>22882</v>
      </c>
      <c r="AT3" s="65" t="s">
        <v>22882</v>
      </c>
      <c r="AU3" s="65" t="s">
        <v>22882</v>
      </c>
      <c r="AV3" s="65" t="s">
        <v>22882</v>
      </c>
      <c r="AW3" s="65" t="s">
        <v>22882</v>
      </c>
      <c r="AX3" s="65" t="s">
        <v>22882</v>
      </c>
      <c r="AY3" s="65" t="s">
        <v>22882</v>
      </c>
      <c r="AZ3" s="65" t="s">
        <v>22882</v>
      </c>
      <c r="BA3" s="65" t="s">
        <v>22882</v>
      </c>
      <c r="BB3" s="65" t="s">
        <v>22882</v>
      </c>
      <c r="BC3" s="65" t="s">
        <v>22882</v>
      </c>
      <c r="BD3" s="65" t="s">
        <v>22882</v>
      </c>
      <c r="BE3" s="65" t="s">
        <v>22882</v>
      </c>
      <c r="BF3" s="65" t="s">
        <v>22882</v>
      </c>
      <c r="BG3" s="65" t="s">
        <v>22882</v>
      </c>
      <c r="BH3" s="65" t="s">
        <v>22882</v>
      </c>
      <c r="BI3" s="65" t="s">
        <v>22882</v>
      </c>
      <c r="BJ3" s="65" t="s">
        <v>22882</v>
      </c>
      <c r="BK3" s="62" t="s">
        <v>22883</v>
      </c>
      <c r="BL3" s="62" t="s">
        <v>22884</v>
      </c>
      <c r="BM3" s="62" t="s">
        <v>9707</v>
      </c>
      <c r="BN3" s="62"/>
      <c r="BO3" s="62"/>
    </row>
    <row r="4" customFormat="false" ht="15.75" hidden="false" customHeight="false" outlineLevel="0" collapsed="false">
      <c r="A4" s="62"/>
      <c r="B4" s="63"/>
      <c r="C4" s="63"/>
      <c r="D4" s="63"/>
      <c r="E4" s="63"/>
      <c r="F4" s="63"/>
      <c r="G4" s="63"/>
      <c r="H4" s="63"/>
      <c r="I4" s="63"/>
      <c r="J4" s="63"/>
      <c r="K4" s="63"/>
      <c r="L4" s="63"/>
      <c r="M4" s="63"/>
      <c r="N4" s="63"/>
      <c r="O4" s="63"/>
      <c r="P4" s="63"/>
      <c r="Q4" s="63"/>
      <c r="R4" s="63"/>
      <c r="S4" s="63"/>
      <c r="T4" s="63"/>
      <c r="U4" s="63"/>
      <c r="V4" s="63"/>
      <c r="W4" s="65" t="s">
        <v>22882</v>
      </c>
      <c r="X4" s="65" t="s">
        <v>22882</v>
      </c>
      <c r="Y4" s="65" t="s">
        <v>22882</v>
      </c>
      <c r="Z4" s="65" t="s">
        <v>22882</v>
      </c>
      <c r="AA4" s="65" t="s">
        <v>22882</v>
      </c>
      <c r="AB4" s="65" t="s">
        <v>22882</v>
      </c>
      <c r="AC4" s="65" t="s">
        <v>22882</v>
      </c>
      <c r="AD4" s="65" t="s">
        <v>22882</v>
      </c>
      <c r="AE4" s="65" t="s">
        <v>22882</v>
      </c>
      <c r="AF4" s="65" t="s">
        <v>22882</v>
      </c>
      <c r="AG4" s="65" t="s">
        <v>22882</v>
      </c>
      <c r="AH4" s="65" t="s">
        <v>22882</v>
      </c>
      <c r="AI4" s="65" t="s">
        <v>22882</v>
      </c>
      <c r="AJ4" s="65" t="s">
        <v>22882</v>
      </c>
      <c r="AK4" s="65" t="s">
        <v>22882</v>
      </c>
      <c r="AL4" s="65" t="s">
        <v>22882</v>
      </c>
      <c r="AM4" s="65" t="s">
        <v>22882</v>
      </c>
      <c r="AN4" s="65" t="s">
        <v>22882</v>
      </c>
      <c r="AO4" s="65" t="s">
        <v>22882</v>
      </c>
      <c r="AP4" s="65" t="s">
        <v>22882</v>
      </c>
      <c r="AQ4" s="65" t="s">
        <v>22882</v>
      </c>
      <c r="AR4" s="65" t="s">
        <v>22882</v>
      </c>
      <c r="AS4" s="65" t="s">
        <v>22882</v>
      </c>
      <c r="AT4" s="65" t="s">
        <v>22882</v>
      </c>
      <c r="AU4" s="65" t="s">
        <v>22882</v>
      </c>
      <c r="AV4" s="65" t="s">
        <v>22882</v>
      </c>
      <c r="AW4" s="65" t="s">
        <v>22882</v>
      </c>
      <c r="AX4" s="65" t="s">
        <v>22882</v>
      </c>
      <c r="AY4" s="65" t="s">
        <v>22882</v>
      </c>
      <c r="AZ4" s="65" t="s">
        <v>22882</v>
      </c>
      <c r="BA4" s="65" t="s">
        <v>22882</v>
      </c>
      <c r="BB4" s="65" t="s">
        <v>22882</v>
      </c>
      <c r="BC4" s="65" t="s">
        <v>22882</v>
      </c>
      <c r="BD4" s="65" t="s">
        <v>22882</v>
      </c>
      <c r="BE4" s="65" t="s">
        <v>22882</v>
      </c>
      <c r="BF4" s="65" t="s">
        <v>22882</v>
      </c>
      <c r="BG4" s="65" t="s">
        <v>22882</v>
      </c>
      <c r="BH4" s="65" t="s">
        <v>22882</v>
      </c>
      <c r="BI4" s="65" t="s">
        <v>22882</v>
      </c>
      <c r="BJ4" s="65" t="s">
        <v>22882</v>
      </c>
      <c r="BK4" s="62" t="s">
        <v>22885</v>
      </c>
      <c r="BL4" s="62" t="s">
        <v>22886</v>
      </c>
      <c r="BM4" s="62" t="s">
        <v>9142</v>
      </c>
      <c r="BN4" s="62"/>
      <c r="BO4" s="62"/>
    </row>
    <row r="5" customFormat="false" ht="15.75" hidden="false" customHeight="true" outlineLevel="0" collapsed="false">
      <c r="A5" s="62"/>
      <c r="B5" s="63"/>
      <c r="C5" s="63"/>
      <c r="D5" s="63"/>
      <c r="E5" s="63"/>
      <c r="F5" s="63"/>
      <c r="G5" s="63"/>
      <c r="H5" s="63"/>
      <c r="I5" s="63"/>
      <c r="J5" s="63"/>
      <c r="K5" s="63"/>
      <c r="L5" s="63"/>
      <c r="M5" s="63"/>
      <c r="N5" s="63"/>
      <c r="O5" s="63"/>
      <c r="P5" s="63"/>
      <c r="Q5" s="63"/>
      <c r="R5" s="63"/>
      <c r="S5" s="63"/>
      <c r="T5" s="63"/>
      <c r="U5" s="63"/>
      <c r="V5" s="63"/>
      <c r="W5" s="63"/>
      <c r="X5" s="63"/>
      <c r="Y5" s="63"/>
      <c r="Z5" s="62" t="s">
        <v>22887</v>
      </c>
      <c r="AA5" s="62" t="s">
        <v>22888</v>
      </c>
      <c r="AB5" s="62" t="s">
        <v>22889</v>
      </c>
      <c r="AC5" s="97" t="s">
        <v>22890</v>
      </c>
      <c r="AD5" s="97" t="s">
        <v>22891</v>
      </c>
      <c r="AE5" s="97" t="s">
        <v>22892</v>
      </c>
      <c r="AF5" s="97" t="s">
        <v>22893</v>
      </c>
      <c r="AG5" s="97" t="s">
        <v>22894</v>
      </c>
      <c r="AH5" s="97" t="s">
        <v>22895</v>
      </c>
      <c r="AI5" s="97" t="s">
        <v>22896</v>
      </c>
      <c r="AJ5" s="97" t="s">
        <v>22897</v>
      </c>
      <c r="AK5" s="97" t="s">
        <v>22898</v>
      </c>
      <c r="AL5" s="97" t="s">
        <v>22899</v>
      </c>
      <c r="AM5" s="97" t="s">
        <v>22900</v>
      </c>
      <c r="AN5" s="97" t="s">
        <v>22901</v>
      </c>
      <c r="AO5" s="97" t="s">
        <v>22902</v>
      </c>
      <c r="AP5" s="97" t="s">
        <v>22903</v>
      </c>
      <c r="AQ5" s="97" t="s">
        <v>22904</v>
      </c>
      <c r="AR5" s="97" t="s">
        <v>22905</v>
      </c>
      <c r="AS5" s="97" t="s">
        <v>22906</v>
      </c>
      <c r="AT5" s="97" t="s">
        <v>22907</v>
      </c>
      <c r="AU5" s="97" t="s">
        <v>22908</v>
      </c>
      <c r="AV5" s="97" t="s">
        <v>22909</v>
      </c>
      <c r="AW5" s="97" t="s">
        <v>22910</v>
      </c>
      <c r="AX5" s="97" t="s">
        <v>22911</v>
      </c>
      <c r="AY5" s="97" t="s">
        <v>22912</v>
      </c>
      <c r="AZ5" s="97" t="s">
        <v>22913</v>
      </c>
      <c r="BA5" s="97" t="s">
        <v>22914</v>
      </c>
      <c r="BB5" s="97" t="s">
        <v>4431</v>
      </c>
      <c r="BC5" s="97" t="s">
        <v>22915</v>
      </c>
      <c r="BD5" s="65" t="s">
        <v>22916</v>
      </c>
      <c r="BE5" s="65" t="s">
        <v>22916</v>
      </c>
      <c r="BF5" s="65" t="s">
        <v>22916</v>
      </c>
      <c r="BG5" s="65" t="s">
        <v>22916</v>
      </c>
      <c r="BH5" s="65" t="s">
        <v>22916</v>
      </c>
      <c r="BI5" s="65" t="s">
        <v>22916</v>
      </c>
      <c r="BJ5" s="65" t="s">
        <v>22916</v>
      </c>
      <c r="BK5" s="62" t="n">
        <v>261891</v>
      </c>
      <c r="BL5" s="62" t="s">
        <v>22917</v>
      </c>
      <c r="BM5" s="62" t="s">
        <v>2744</v>
      </c>
      <c r="BN5" s="62"/>
      <c r="BO5" s="62"/>
    </row>
    <row r="6" customFormat="false" ht="15.75" hidden="false" customHeight="false" outlineLevel="0" collapsed="false">
      <c r="A6" s="62"/>
      <c r="B6" s="63"/>
      <c r="C6" s="63"/>
      <c r="D6" s="63"/>
      <c r="E6" s="63"/>
      <c r="F6" s="63"/>
      <c r="G6" s="63"/>
      <c r="H6" s="63"/>
      <c r="I6" s="63"/>
      <c r="J6" s="63"/>
      <c r="K6" s="63"/>
      <c r="L6" s="63"/>
      <c r="M6" s="63"/>
      <c r="N6" s="63"/>
      <c r="O6" s="63"/>
      <c r="P6" s="63"/>
      <c r="Q6" s="63"/>
      <c r="R6" s="63"/>
      <c r="S6" s="63"/>
      <c r="T6" s="63"/>
      <c r="U6" s="63"/>
      <c r="V6" s="63"/>
      <c r="W6" s="63"/>
      <c r="X6" s="63"/>
      <c r="Y6" s="63"/>
      <c r="Z6" s="62"/>
      <c r="AA6" s="62"/>
      <c r="AB6" s="62"/>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65" t="s">
        <v>22916</v>
      </c>
      <c r="BE6" s="65" t="s">
        <v>22916</v>
      </c>
      <c r="BF6" s="65" t="s">
        <v>22916</v>
      </c>
      <c r="BG6" s="65" t="s">
        <v>22916</v>
      </c>
      <c r="BH6" s="65" t="s">
        <v>22916</v>
      </c>
      <c r="BI6" s="65" t="s">
        <v>22916</v>
      </c>
      <c r="BJ6" s="65" t="s">
        <v>22916</v>
      </c>
      <c r="BK6" s="62" t="n">
        <v>164613</v>
      </c>
      <c r="BL6" s="62" t="s">
        <v>22918</v>
      </c>
      <c r="BM6" s="62" t="s">
        <v>44</v>
      </c>
      <c r="BN6" s="62"/>
      <c r="BO6" s="62"/>
    </row>
    <row r="7" customFormat="false" ht="15.75" hidden="false" customHeight="true" outlineLevel="0" collapsed="false">
      <c r="A7" s="62"/>
      <c r="B7" s="63"/>
      <c r="C7" s="63"/>
      <c r="D7" s="63"/>
      <c r="E7" s="63"/>
      <c r="F7" s="63"/>
      <c r="G7" s="63"/>
      <c r="H7" s="63"/>
      <c r="I7" s="63"/>
      <c r="J7" s="63"/>
      <c r="K7" s="63"/>
      <c r="L7" s="63"/>
      <c r="M7" s="63"/>
      <c r="N7" s="63"/>
      <c r="O7" s="63"/>
      <c r="P7" s="63"/>
      <c r="Q7" s="63"/>
      <c r="R7" s="63"/>
      <c r="S7" s="63"/>
      <c r="T7" s="63"/>
      <c r="U7" s="63"/>
      <c r="V7" s="63"/>
      <c r="W7" s="63"/>
      <c r="X7" s="63"/>
      <c r="Y7" s="63"/>
      <c r="Z7" s="62"/>
      <c r="AA7" s="62"/>
      <c r="AB7" s="62"/>
      <c r="AC7" s="63"/>
      <c r="AD7" s="63"/>
      <c r="AE7" s="63"/>
      <c r="AF7" s="63"/>
      <c r="AG7" s="63"/>
      <c r="AH7" s="63"/>
      <c r="AI7" s="63"/>
      <c r="AJ7" s="63"/>
      <c r="AK7" s="63"/>
      <c r="AL7" s="63"/>
      <c r="AM7" s="63"/>
      <c r="AN7" s="62" t="s">
        <v>22919</v>
      </c>
      <c r="AO7" s="62" t="s">
        <v>22920</v>
      </c>
      <c r="AP7" s="62" t="s">
        <v>22921</v>
      </c>
      <c r="AQ7" s="62" t="s">
        <v>22922</v>
      </c>
      <c r="AR7" s="62" t="s">
        <v>22923</v>
      </c>
      <c r="AS7" s="62" t="s">
        <v>22924</v>
      </c>
      <c r="AT7" s="62" t="s">
        <v>22925</v>
      </c>
      <c r="AU7" s="62" t="s">
        <v>22926</v>
      </c>
      <c r="AV7" s="62" t="s">
        <v>22927</v>
      </c>
      <c r="AW7" s="62" t="s">
        <v>22928</v>
      </c>
      <c r="AX7" s="62" t="s">
        <v>22929</v>
      </c>
      <c r="AY7" s="62" t="s">
        <v>22930</v>
      </c>
      <c r="AZ7" s="65" t="s">
        <v>22931</v>
      </c>
      <c r="BA7" s="65" t="s">
        <v>22931</v>
      </c>
      <c r="BB7" s="65" t="s">
        <v>22931</v>
      </c>
      <c r="BC7" s="65" t="s">
        <v>22931</v>
      </c>
      <c r="BD7" s="65" t="s">
        <v>22931</v>
      </c>
      <c r="BE7" s="65" t="s">
        <v>22931</v>
      </c>
      <c r="BF7" s="65" t="s">
        <v>22931</v>
      </c>
      <c r="BG7" s="65" t="s">
        <v>22931</v>
      </c>
      <c r="BH7" s="65" t="s">
        <v>22931</v>
      </c>
      <c r="BI7" s="65" t="s">
        <v>22931</v>
      </c>
      <c r="BJ7" s="65" t="s">
        <v>22931</v>
      </c>
      <c r="BK7" s="62" t="n">
        <v>215358</v>
      </c>
      <c r="BL7" s="62" t="s">
        <v>11353</v>
      </c>
      <c r="BM7" s="62" t="s">
        <v>2744</v>
      </c>
      <c r="BN7" s="62" t="s">
        <v>5223</v>
      </c>
      <c r="BO7" s="62"/>
    </row>
    <row r="8" customFormat="false" ht="15.75" hidden="false" customHeight="false" outlineLevel="0" collapsed="false">
      <c r="A8" s="62"/>
      <c r="B8" s="63"/>
      <c r="C8" s="63"/>
      <c r="D8" s="63"/>
      <c r="E8" s="63"/>
      <c r="F8" s="63"/>
      <c r="G8" s="63"/>
      <c r="H8" s="63"/>
      <c r="I8" s="63"/>
      <c r="J8" s="63"/>
      <c r="K8" s="63"/>
      <c r="L8" s="63"/>
      <c r="M8" s="63"/>
      <c r="N8" s="63"/>
      <c r="O8" s="63"/>
      <c r="P8" s="63"/>
      <c r="Q8" s="63"/>
      <c r="R8" s="63"/>
      <c r="S8" s="63"/>
      <c r="T8" s="63"/>
      <c r="U8" s="63"/>
      <c r="V8" s="63"/>
      <c r="W8" s="63"/>
      <c r="X8" s="63"/>
      <c r="Y8" s="63"/>
      <c r="Z8" s="62"/>
      <c r="AA8" s="62"/>
      <c r="AB8" s="62"/>
      <c r="AC8" s="63"/>
      <c r="AD8" s="63"/>
      <c r="AE8" s="63"/>
      <c r="AF8" s="63"/>
      <c r="AG8" s="63"/>
      <c r="AH8" s="63"/>
      <c r="AI8" s="63"/>
      <c r="AJ8" s="63"/>
      <c r="AK8" s="63"/>
      <c r="AL8" s="63"/>
      <c r="AM8" s="63"/>
      <c r="AN8" s="62"/>
      <c r="AO8" s="62"/>
      <c r="AP8" s="62"/>
      <c r="AQ8" s="62"/>
      <c r="AR8" s="62"/>
      <c r="AS8" s="62"/>
      <c r="AT8" s="62"/>
      <c r="AU8" s="62"/>
      <c r="AV8" s="62"/>
      <c r="AW8" s="62"/>
      <c r="AX8" s="62"/>
      <c r="AY8" s="62"/>
      <c r="AZ8" s="65" t="s">
        <v>22931</v>
      </c>
      <c r="BA8" s="65" t="s">
        <v>22931</v>
      </c>
      <c r="BB8" s="65" t="s">
        <v>22931</v>
      </c>
      <c r="BC8" s="65" t="s">
        <v>22931</v>
      </c>
      <c r="BD8" s="65" t="s">
        <v>22931</v>
      </c>
      <c r="BE8" s="65" t="s">
        <v>22931</v>
      </c>
      <c r="BF8" s="65" t="s">
        <v>22931</v>
      </c>
      <c r="BG8" s="65" t="s">
        <v>22931</v>
      </c>
      <c r="BH8" s="65" t="s">
        <v>22931</v>
      </c>
      <c r="BI8" s="65" t="s">
        <v>22931</v>
      </c>
      <c r="BJ8" s="65" t="s">
        <v>22931</v>
      </c>
      <c r="BK8" s="62" t="s">
        <v>9126</v>
      </c>
      <c r="BL8" s="62" t="s">
        <v>9126</v>
      </c>
      <c r="BM8" s="62" t="s">
        <v>9707</v>
      </c>
      <c r="BN8" s="62"/>
      <c r="BO8" s="62"/>
    </row>
    <row r="9" customFormat="false" ht="15.75" hidden="false" customHeight="true" outlineLevel="0" collapsed="false">
      <c r="A9" s="62"/>
      <c r="B9" s="63"/>
      <c r="C9" s="63"/>
      <c r="D9" s="63"/>
      <c r="E9" s="62" t="s">
        <v>22932</v>
      </c>
      <c r="F9" s="62" t="s">
        <v>22933</v>
      </c>
      <c r="G9" s="62" t="s">
        <v>22934</v>
      </c>
      <c r="H9" s="62" t="s">
        <v>22935</v>
      </c>
      <c r="I9" s="62" t="s">
        <v>22936</v>
      </c>
      <c r="J9" s="62" t="s">
        <v>22937</v>
      </c>
      <c r="K9" s="62" t="s">
        <v>22938</v>
      </c>
      <c r="L9" s="62" t="s">
        <v>22939</v>
      </c>
      <c r="M9" s="62" t="s">
        <v>22940</v>
      </c>
      <c r="N9" s="62" t="s">
        <v>22941</v>
      </c>
      <c r="O9" s="62" t="s">
        <v>22942</v>
      </c>
      <c r="P9" s="62" t="s">
        <v>510</v>
      </c>
      <c r="Q9" s="62" t="s">
        <v>22943</v>
      </c>
      <c r="R9" s="62" t="s">
        <v>22944</v>
      </c>
      <c r="S9" s="62" t="s">
        <v>22945</v>
      </c>
      <c r="T9" s="62" t="s">
        <v>22946</v>
      </c>
      <c r="U9" s="62" t="s">
        <v>22947</v>
      </c>
      <c r="V9" s="62" t="s">
        <v>22948</v>
      </c>
      <c r="W9" s="62" t="s">
        <v>22949</v>
      </c>
      <c r="X9" s="62" t="s">
        <v>22950</v>
      </c>
      <c r="Y9" s="62" t="s">
        <v>22951</v>
      </c>
      <c r="Z9" s="62" t="s">
        <v>22952</v>
      </c>
      <c r="AA9" s="62" t="s">
        <v>22953</v>
      </c>
      <c r="AB9" s="62" t="s">
        <v>22954</v>
      </c>
      <c r="AC9" s="62" t="s">
        <v>22955</v>
      </c>
      <c r="AD9" s="63"/>
      <c r="AE9" s="63"/>
      <c r="AF9" s="63"/>
      <c r="AG9" s="63"/>
      <c r="AH9" s="63"/>
      <c r="AI9" s="63"/>
      <c r="AJ9" s="63"/>
      <c r="AK9" s="63"/>
      <c r="AL9" s="63"/>
      <c r="AM9" s="63"/>
      <c r="AN9" s="63"/>
      <c r="AO9" s="63"/>
      <c r="AP9" s="63"/>
      <c r="AQ9" s="63"/>
      <c r="AR9" s="63"/>
      <c r="AS9" s="63"/>
      <c r="AT9" s="63"/>
      <c r="AU9" s="63"/>
      <c r="AV9" s="65" t="s">
        <v>22956</v>
      </c>
      <c r="AW9" s="65" t="s">
        <v>22956</v>
      </c>
      <c r="AX9" s="65" t="s">
        <v>22956</v>
      </c>
      <c r="AY9" s="65" t="s">
        <v>22956</v>
      </c>
      <c r="AZ9" s="65" t="s">
        <v>22956</v>
      </c>
      <c r="BA9" s="65" t="s">
        <v>22956</v>
      </c>
      <c r="BB9" s="65" t="s">
        <v>22956</v>
      </c>
      <c r="BC9" s="65" t="s">
        <v>22956</v>
      </c>
      <c r="BD9" s="65" t="s">
        <v>22956</v>
      </c>
      <c r="BE9" s="65" t="s">
        <v>22956</v>
      </c>
      <c r="BF9" s="65" t="s">
        <v>22956</v>
      </c>
      <c r="BG9" s="65" t="s">
        <v>22956</v>
      </c>
      <c r="BH9" s="65" t="s">
        <v>22956</v>
      </c>
      <c r="BI9" s="65" t="s">
        <v>22956</v>
      </c>
      <c r="BJ9" s="65" t="s">
        <v>22956</v>
      </c>
      <c r="BK9" s="87" t="s">
        <v>9126</v>
      </c>
      <c r="BL9" s="62" t="s">
        <v>9126</v>
      </c>
      <c r="BM9" s="62" t="s">
        <v>9707</v>
      </c>
      <c r="BN9" s="62"/>
      <c r="BO9" s="62"/>
    </row>
    <row r="10" customFormat="false" ht="15.75" hidden="false" customHeight="true" outlineLevel="0" collapsed="false">
      <c r="A10" s="62"/>
      <c r="B10" s="63"/>
      <c r="C10" s="63"/>
      <c r="D10" s="63"/>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t="s">
        <v>22957</v>
      </c>
      <c r="AE10" s="62" t="s">
        <v>22958</v>
      </c>
      <c r="AF10" s="62" t="s">
        <v>22959</v>
      </c>
      <c r="AG10" s="62" t="s">
        <v>22960</v>
      </c>
      <c r="AH10" s="62" t="s">
        <v>22961</v>
      </c>
      <c r="AI10" s="62" t="s">
        <v>22962</v>
      </c>
      <c r="AJ10" s="62" t="s">
        <v>22963</v>
      </c>
      <c r="AK10" s="62" t="s">
        <v>22964</v>
      </c>
      <c r="AL10" s="62" t="s">
        <v>22965</v>
      </c>
      <c r="AM10" s="62" t="s">
        <v>22966</v>
      </c>
      <c r="AN10" s="62" t="s">
        <v>22967</v>
      </c>
      <c r="AO10" s="62" t="s">
        <v>22968</v>
      </c>
      <c r="AP10" s="62" t="s">
        <v>22969</v>
      </c>
      <c r="AQ10" s="62" t="s">
        <v>22970</v>
      </c>
      <c r="AR10" s="62" t="s">
        <v>22971</v>
      </c>
      <c r="AS10" s="62" t="s">
        <v>22972</v>
      </c>
      <c r="AT10" s="62" t="s">
        <v>22973</v>
      </c>
      <c r="AU10" s="62" t="s">
        <v>22974</v>
      </c>
      <c r="AV10" s="63"/>
      <c r="AW10" s="63"/>
      <c r="AX10" s="63"/>
      <c r="AY10" s="63"/>
      <c r="AZ10" s="63"/>
      <c r="BA10" s="62" t="s">
        <v>22975</v>
      </c>
      <c r="BB10" s="62" t="s">
        <v>22976</v>
      </c>
      <c r="BC10" s="62" t="s">
        <v>22977</v>
      </c>
      <c r="BD10" s="62" t="s">
        <v>22978</v>
      </c>
      <c r="BE10" s="62" t="s">
        <v>22979</v>
      </c>
      <c r="BF10" s="65" t="s">
        <v>22980</v>
      </c>
      <c r="BG10" s="65" t="s">
        <v>22980</v>
      </c>
      <c r="BH10" s="65" t="s">
        <v>22980</v>
      </c>
      <c r="BI10" s="65" t="s">
        <v>22980</v>
      </c>
      <c r="BJ10" s="65" t="s">
        <v>22980</v>
      </c>
      <c r="BK10" s="87" t="n">
        <v>916344</v>
      </c>
      <c r="BL10" s="62" t="s">
        <v>22981</v>
      </c>
      <c r="BM10" s="62" t="s">
        <v>44</v>
      </c>
      <c r="BN10" s="62"/>
      <c r="BO10" s="62"/>
    </row>
    <row r="11" customFormat="false" ht="15.75" hidden="false" customHeight="false" outlineLevel="0" collapsed="false">
      <c r="A11" s="62"/>
      <c r="B11" s="63"/>
      <c r="C11" s="63"/>
      <c r="D11" s="63"/>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3"/>
      <c r="AW11" s="63"/>
      <c r="AX11" s="63"/>
      <c r="AY11" s="63"/>
      <c r="AZ11" s="63"/>
      <c r="BA11" s="62"/>
      <c r="BB11" s="62"/>
      <c r="BC11" s="62"/>
      <c r="BD11" s="62"/>
      <c r="BE11" s="62"/>
      <c r="BF11" s="65" t="s">
        <v>22980</v>
      </c>
      <c r="BG11" s="65" t="s">
        <v>22980</v>
      </c>
      <c r="BH11" s="65" t="s">
        <v>22980</v>
      </c>
      <c r="BI11" s="65" t="s">
        <v>22980</v>
      </c>
      <c r="BJ11" s="65" t="s">
        <v>22980</v>
      </c>
      <c r="BK11" s="87" t="s">
        <v>9126</v>
      </c>
      <c r="BL11" s="62" t="s">
        <v>9126</v>
      </c>
      <c r="BM11" s="62" t="s">
        <v>44</v>
      </c>
      <c r="BN11" s="62"/>
      <c r="BO11" s="62"/>
    </row>
    <row r="12" customFormat="false" ht="15.75" hidden="false" customHeight="true" outlineLevel="0" collapsed="false">
      <c r="A12" s="62"/>
      <c r="B12" s="63"/>
      <c r="C12" s="63"/>
      <c r="D12" s="63"/>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t="s">
        <v>22982</v>
      </c>
      <c r="AW12" s="62" t="s">
        <v>22983</v>
      </c>
      <c r="AX12" s="62" t="s">
        <v>22984</v>
      </c>
      <c r="AY12" s="62" t="s">
        <v>22985</v>
      </c>
      <c r="AZ12" s="62" t="s">
        <v>22986</v>
      </c>
      <c r="BA12" s="62" t="s">
        <v>22987</v>
      </c>
      <c r="BB12" s="62" t="s">
        <v>511</v>
      </c>
      <c r="BC12" s="62" t="s">
        <v>22988</v>
      </c>
      <c r="BD12" s="62" t="s">
        <v>22989</v>
      </c>
      <c r="BE12" s="63"/>
      <c r="BF12" s="63"/>
      <c r="BG12" s="63"/>
      <c r="BH12" s="63"/>
      <c r="BI12" s="63"/>
      <c r="BJ12" s="65" t="s">
        <v>22990</v>
      </c>
      <c r="BK12" s="87" t="n">
        <v>36048</v>
      </c>
      <c r="BL12" s="62" t="s">
        <v>22991</v>
      </c>
      <c r="BM12" s="62" t="s">
        <v>9108</v>
      </c>
      <c r="BN12" s="62"/>
      <c r="BO12" s="62"/>
    </row>
    <row r="13" customFormat="false" ht="15.75" hidden="false" customHeight="true" outlineLevel="0" collapsed="false">
      <c r="A13" s="62"/>
      <c r="B13" s="63"/>
      <c r="C13" s="63"/>
      <c r="D13" s="63"/>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t="s">
        <v>512</v>
      </c>
      <c r="BF13" s="62" t="s">
        <v>22992</v>
      </c>
      <c r="BG13" s="62" t="s">
        <v>22993</v>
      </c>
      <c r="BH13" s="65" t="s">
        <v>22994</v>
      </c>
      <c r="BI13" s="65" t="s">
        <v>22994</v>
      </c>
      <c r="BJ13" s="65" t="s">
        <v>22994</v>
      </c>
      <c r="BK13" s="87" t="s">
        <v>9126</v>
      </c>
      <c r="BL13" s="62" t="s">
        <v>9126</v>
      </c>
      <c r="BM13" s="62" t="s">
        <v>9108</v>
      </c>
      <c r="BN13" s="62"/>
      <c r="BO13" s="62"/>
    </row>
    <row r="14" customFormat="false" ht="15.75" hidden="false" customHeight="true" outlineLevel="0" collapsed="false">
      <c r="A14" s="62"/>
      <c r="B14" s="63"/>
      <c r="C14" s="63"/>
      <c r="D14" s="63"/>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3"/>
      <c r="BI14" s="62" t="s">
        <v>22995</v>
      </c>
      <c r="BJ14" s="62" t="s">
        <v>22996</v>
      </c>
      <c r="BK14" s="87" t="n">
        <v>906796</v>
      </c>
      <c r="BL14" s="62" t="s">
        <v>22997</v>
      </c>
      <c r="BM14" s="62" t="s">
        <v>9108</v>
      </c>
      <c r="BN14" s="62"/>
      <c r="BO14" s="62"/>
    </row>
    <row r="15" customFormat="false" ht="15.75" hidden="false" customHeight="false" outlineLevel="0" collapsed="false">
      <c r="A15" s="62"/>
      <c r="B15" s="63"/>
      <c r="C15" s="63"/>
      <c r="D15" s="63"/>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3"/>
      <c r="BI15" s="62"/>
      <c r="BJ15" s="62"/>
      <c r="BK15" s="87" t="n">
        <v>192579</v>
      </c>
      <c r="BL15" s="62" t="s">
        <v>22997</v>
      </c>
      <c r="BM15" s="62" t="s">
        <v>9108</v>
      </c>
      <c r="BN15" s="62"/>
      <c r="BO15" s="62"/>
    </row>
    <row r="16" customFormat="false" ht="15.75" hidden="false" customHeight="true" outlineLevel="0" collapsed="false">
      <c r="A16" s="62"/>
      <c r="B16" s="63"/>
      <c r="C16" s="63"/>
      <c r="D16" s="63"/>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3"/>
      <c r="BB16" s="63"/>
      <c r="BC16" s="63"/>
      <c r="BD16" s="63"/>
      <c r="BE16" s="62" t="s">
        <v>22998</v>
      </c>
      <c r="BF16" s="62" t="s">
        <v>22999</v>
      </c>
      <c r="BG16" s="62" t="s">
        <v>23000</v>
      </c>
      <c r="BH16" s="62" t="s">
        <v>23001</v>
      </c>
      <c r="BI16" s="65" t="s">
        <v>23002</v>
      </c>
      <c r="BJ16" s="65" t="s">
        <v>23002</v>
      </c>
      <c r="BK16" s="87" t="n">
        <v>14332</v>
      </c>
      <c r="BL16" s="62" t="s">
        <v>23003</v>
      </c>
      <c r="BM16" s="62" t="s">
        <v>9108</v>
      </c>
      <c r="BN16" s="62"/>
      <c r="BO16" s="62"/>
    </row>
    <row r="17" customFormat="false" ht="15.75" hidden="false" customHeight="false" outlineLevel="0" collapsed="false">
      <c r="A17" s="62"/>
      <c r="B17" s="63"/>
      <c r="C17" s="63"/>
      <c r="D17" s="63"/>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3"/>
      <c r="BB17" s="63"/>
      <c r="BC17" s="63"/>
      <c r="BD17" s="63"/>
      <c r="BE17" s="62"/>
      <c r="BF17" s="62"/>
      <c r="BG17" s="62"/>
      <c r="BH17" s="62"/>
      <c r="BI17" s="65" t="s">
        <v>23002</v>
      </c>
      <c r="BJ17" s="65" t="s">
        <v>23002</v>
      </c>
      <c r="BK17" s="87" t="n">
        <v>226839</v>
      </c>
      <c r="BL17" s="62" t="s">
        <v>22997</v>
      </c>
      <c r="BM17" s="62" t="s">
        <v>44</v>
      </c>
      <c r="BN17" s="62"/>
      <c r="BO17" s="62"/>
    </row>
    <row r="18" customFormat="false" ht="15.75" hidden="false" customHeight="false" outlineLevel="0" collapsed="false">
      <c r="A18" s="62"/>
      <c r="B18" s="63"/>
      <c r="C18" s="63"/>
      <c r="D18" s="63"/>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3"/>
      <c r="BB18" s="63"/>
      <c r="BC18" s="63"/>
      <c r="BD18" s="63"/>
      <c r="BE18" s="62"/>
      <c r="BF18" s="62"/>
      <c r="BG18" s="62"/>
      <c r="BH18" s="62"/>
      <c r="BI18" s="65" t="s">
        <v>23002</v>
      </c>
      <c r="BJ18" s="65" t="s">
        <v>23002</v>
      </c>
      <c r="BK18" s="87" t="n">
        <v>220068</v>
      </c>
      <c r="BL18" s="65" t="s">
        <v>23004</v>
      </c>
      <c r="BM18" s="62" t="s">
        <v>44</v>
      </c>
      <c r="BN18" s="62"/>
      <c r="BO18" s="62"/>
    </row>
    <row r="19" customFormat="false" ht="15.75" hidden="false" customHeight="false" outlineLevel="0" collapsed="false">
      <c r="A19" s="62"/>
      <c r="B19" s="63"/>
      <c r="C19" s="63"/>
      <c r="D19" s="63"/>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3"/>
      <c r="BB19" s="63"/>
      <c r="BC19" s="63"/>
      <c r="BD19" s="63"/>
      <c r="BE19" s="62"/>
      <c r="BF19" s="62"/>
      <c r="BG19" s="62"/>
      <c r="BH19" s="62"/>
      <c r="BI19" s="65" t="s">
        <v>23002</v>
      </c>
      <c r="BJ19" s="65" t="s">
        <v>23002</v>
      </c>
      <c r="BK19" s="87" t="s">
        <v>9126</v>
      </c>
      <c r="BL19" s="62" t="s">
        <v>9126</v>
      </c>
      <c r="BM19" s="62" t="s">
        <v>44</v>
      </c>
      <c r="BN19" s="62"/>
      <c r="BO19" s="62"/>
    </row>
    <row r="20" customFormat="false" ht="15.75" hidden="false" customHeight="true" outlineLevel="0" collapsed="false">
      <c r="A20" s="62"/>
      <c r="B20" s="62" t="s">
        <v>23005</v>
      </c>
      <c r="C20" s="62" t="s">
        <v>23006</v>
      </c>
      <c r="D20" s="62" t="s">
        <v>23007</v>
      </c>
      <c r="E20" s="62" t="s">
        <v>23008</v>
      </c>
      <c r="F20" s="62" t="s">
        <v>23009</v>
      </c>
      <c r="G20" s="62" t="s">
        <v>23010</v>
      </c>
      <c r="H20" s="62" t="s">
        <v>23011</v>
      </c>
      <c r="I20" s="62" t="s">
        <v>23012</v>
      </c>
      <c r="J20" s="62" t="s">
        <v>23013</v>
      </c>
      <c r="K20" s="62" t="s">
        <v>23014</v>
      </c>
      <c r="L20" s="62" t="s">
        <v>23015</v>
      </c>
      <c r="M20" s="62" t="s">
        <v>23016</v>
      </c>
      <c r="N20" s="62" t="s">
        <v>23017</v>
      </c>
      <c r="O20" s="62" t="s">
        <v>23018</v>
      </c>
      <c r="P20" s="62" t="s">
        <v>23019</v>
      </c>
      <c r="Q20" s="62" t="s">
        <v>23020</v>
      </c>
      <c r="R20" s="62" t="s">
        <v>23021</v>
      </c>
      <c r="S20" s="62" t="s">
        <v>23022</v>
      </c>
      <c r="T20" s="62" t="s">
        <v>23023</v>
      </c>
      <c r="U20" s="62" t="s">
        <v>23024</v>
      </c>
      <c r="V20" s="62" t="s">
        <v>23025</v>
      </c>
      <c r="W20" s="62" t="s">
        <v>23026</v>
      </c>
      <c r="X20" s="62" t="s">
        <v>23027</v>
      </c>
      <c r="Y20" s="62" t="s">
        <v>23028</v>
      </c>
      <c r="Z20" s="62" t="s">
        <v>23029</v>
      </c>
      <c r="AA20" s="62" t="s">
        <v>23030</v>
      </c>
      <c r="AB20" s="62" t="s">
        <v>23031</v>
      </c>
      <c r="AC20" s="62" t="s">
        <v>23032</v>
      </c>
      <c r="AD20" s="62" t="s">
        <v>517</v>
      </c>
      <c r="AE20" s="62" t="s">
        <v>23033</v>
      </c>
      <c r="AF20" s="62" t="s">
        <v>23034</v>
      </c>
      <c r="AG20" s="62" t="s">
        <v>23035</v>
      </c>
      <c r="AH20" s="62" t="s">
        <v>23036</v>
      </c>
      <c r="AI20" s="62" t="s">
        <v>23037</v>
      </c>
      <c r="AJ20" s="62" t="s">
        <v>23038</v>
      </c>
      <c r="AK20" s="62" t="s">
        <v>23039</v>
      </c>
      <c r="AL20" s="62" t="s">
        <v>23040</v>
      </c>
      <c r="AM20" s="62" t="s">
        <v>23041</v>
      </c>
      <c r="AN20" s="62" t="s">
        <v>23042</v>
      </c>
      <c r="AO20" s="62" t="s">
        <v>23043</v>
      </c>
      <c r="AP20" s="62" t="s">
        <v>23044</v>
      </c>
      <c r="AQ20" s="62" t="s">
        <v>23045</v>
      </c>
      <c r="AR20" s="62" t="s">
        <v>23046</v>
      </c>
      <c r="AS20" s="62" t="s">
        <v>23047</v>
      </c>
      <c r="AT20" s="62" t="s">
        <v>23048</v>
      </c>
      <c r="AU20" s="62" t="s">
        <v>23049</v>
      </c>
      <c r="AV20" s="62" t="s">
        <v>23050</v>
      </c>
      <c r="AW20" s="62" t="s">
        <v>23051</v>
      </c>
      <c r="AX20" s="62" t="s">
        <v>23052</v>
      </c>
      <c r="AY20" s="62" t="s">
        <v>23053</v>
      </c>
      <c r="AZ20" s="62" t="s">
        <v>23054</v>
      </c>
      <c r="BA20" s="62" t="s">
        <v>23055</v>
      </c>
      <c r="BB20" s="62" t="s">
        <v>23056</v>
      </c>
      <c r="BC20" s="62" t="s">
        <v>23057</v>
      </c>
      <c r="BD20" s="62" t="s">
        <v>23058</v>
      </c>
      <c r="BE20" s="62" t="s">
        <v>23059</v>
      </c>
      <c r="BF20" s="62" t="s">
        <v>23060</v>
      </c>
      <c r="BG20" s="62" t="s">
        <v>23061</v>
      </c>
      <c r="BH20" s="62" t="s">
        <v>23062</v>
      </c>
      <c r="BI20" s="65" t="s">
        <v>23063</v>
      </c>
      <c r="BJ20" s="65" t="s">
        <v>23063</v>
      </c>
      <c r="BK20" s="87" t="s">
        <v>9126</v>
      </c>
      <c r="BL20" s="62" t="s">
        <v>9126</v>
      </c>
      <c r="BM20" s="62" t="s">
        <v>18182</v>
      </c>
      <c r="BN20" s="62"/>
      <c r="BO20" s="62"/>
    </row>
    <row r="21" customFormat="false" ht="15.75" hidden="false" customHeight="false" outlineLevel="0" collapsed="false">
      <c r="A21" s="62"/>
      <c r="B21" s="62"/>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5" t="s">
        <v>23063</v>
      </c>
      <c r="BJ21" s="65" t="s">
        <v>23063</v>
      </c>
      <c r="BK21" s="87" t="n">
        <v>946865</v>
      </c>
      <c r="BL21" s="65" t="s">
        <v>23064</v>
      </c>
      <c r="BM21" s="62" t="s">
        <v>2749</v>
      </c>
      <c r="BN21" s="62"/>
      <c r="BO21" s="62"/>
    </row>
    <row r="22" customFormat="false" ht="15.75" hidden="false" customHeight="false" outlineLevel="0" collapsed="false">
      <c r="A22" s="62"/>
      <c r="B22" s="62"/>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5" t="s">
        <v>23063</v>
      </c>
      <c r="BJ22" s="65" t="s">
        <v>23063</v>
      </c>
      <c r="BK22" s="87" t="n">
        <v>118927</v>
      </c>
      <c r="BL22" s="62" t="s">
        <v>17292</v>
      </c>
      <c r="BM22" s="62" t="s">
        <v>44</v>
      </c>
      <c r="BN22" s="62"/>
      <c r="BO22" s="62"/>
    </row>
    <row r="23" customFormat="false" ht="15.75" hidden="false" customHeight="true" outlineLevel="0" collapsed="false">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3"/>
      <c r="AI23" s="63"/>
      <c r="AJ23" s="63"/>
      <c r="AK23" s="63"/>
      <c r="AL23" s="62" t="s">
        <v>23065</v>
      </c>
      <c r="AM23" s="63"/>
      <c r="AN23" s="63"/>
      <c r="AO23" s="63"/>
      <c r="AP23" s="63"/>
      <c r="AQ23" s="63"/>
      <c r="AR23" s="63"/>
      <c r="AS23" s="63"/>
      <c r="AT23" s="63"/>
      <c r="AU23" s="63"/>
      <c r="AV23" s="63"/>
      <c r="AW23" s="63"/>
      <c r="AX23" s="63"/>
      <c r="AY23" s="63"/>
      <c r="AZ23" s="63"/>
      <c r="BA23" s="63"/>
      <c r="BB23" s="63"/>
      <c r="BC23" s="65" t="s">
        <v>4436</v>
      </c>
      <c r="BD23" s="65" t="s">
        <v>4436</v>
      </c>
      <c r="BE23" s="65" t="s">
        <v>4436</v>
      </c>
      <c r="BF23" s="65" t="s">
        <v>4436</v>
      </c>
      <c r="BG23" s="65" t="s">
        <v>4436</v>
      </c>
      <c r="BH23" s="65" t="s">
        <v>4436</v>
      </c>
      <c r="BI23" s="65" t="s">
        <v>4436</v>
      </c>
      <c r="BJ23" s="65" t="s">
        <v>4436</v>
      </c>
      <c r="BK23" s="87" t="n">
        <v>169029</v>
      </c>
      <c r="BL23" s="62" t="s">
        <v>23066</v>
      </c>
      <c r="BM23" s="62" t="s">
        <v>9707</v>
      </c>
      <c r="BN23" s="62"/>
      <c r="BO23" s="62"/>
    </row>
    <row r="24" customFormat="false" ht="15.75" hidden="false" customHeight="true" outlineLevel="0" collapsed="false">
      <c r="A24" s="62"/>
      <c r="B24" s="62"/>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3"/>
      <c r="AI24" s="63"/>
      <c r="AJ24" s="63"/>
      <c r="AK24" s="63"/>
      <c r="AL24" s="62"/>
      <c r="AM24" s="63"/>
      <c r="AN24" s="63"/>
      <c r="AO24" s="63"/>
      <c r="AP24" s="63"/>
      <c r="AQ24" s="62" t="s">
        <v>23067</v>
      </c>
      <c r="AR24" s="62" t="s">
        <v>23068</v>
      </c>
      <c r="AS24" s="62" t="s">
        <v>23069</v>
      </c>
      <c r="AT24" s="62" t="s">
        <v>23070</v>
      </c>
      <c r="AU24" s="63"/>
      <c r="AV24" s="63"/>
      <c r="AW24" s="63"/>
      <c r="AX24" s="63"/>
      <c r="AY24" s="65" t="s">
        <v>23071</v>
      </c>
      <c r="AZ24" s="65" t="s">
        <v>23071</v>
      </c>
      <c r="BA24" s="65" t="s">
        <v>23071</v>
      </c>
      <c r="BB24" s="65" t="s">
        <v>23071</v>
      </c>
      <c r="BC24" s="65" t="s">
        <v>23071</v>
      </c>
      <c r="BD24" s="65" t="s">
        <v>23071</v>
      </c>
      <c r="BE24" s="65" t="s">
        <v>23071</v>
      </c>
      <c r="BF24" s="65" t="s">
        <v>23071</v>
      </c>
      <c r="BG24" s="65" t="s">
        <v>23071</v>
      </c>
      <c r="BH24" s="65" t="s">
        <v>23071</v>
      </c>
      <c r="BI24" s="65" t="s">
        <v>23071</v>
      </c>
      <c r="BJ24" s="65" t="s">
        <v>23071</v>
      </c>
      <c r="BK24" s="87" t="n">
        <v>511279</v>
      </c>
      <c r="BL24" s="62" t="s">
        <v>9808</v>
      </c>
      <c r="BM24" s="62" t="s">
        <v>9142</v>
      </c>
      <c r="BN24" s="62"/>
      <c r="BO24" s="62"/>
    </row>
    <row r="25" customFormat="false" ht="15.75" hidden="false" customHeight="true" outlineLevel="0" collapsed="false">
      <c r="A25" s="62"/>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3"/>
      <c r="AI25" s="63"/>
      <c r="AJ25" s="63"/>
      <c r="AK25" s="63"/>
      <c r="AL25" s="62"/>
      <c r="AM25" s="63"/>
      <c r="AN25" s="63"/>
      <c r="AO25" s="63"/>
      <c r="AP25" s="63"/>
      <c r="AQ25" s="62"/>
      <c r="AR25" s="62"/>
      <c r="AS25" s="62"/>
      <c r="AT25" s="62"/>
      <c r="AU25" s="62" t="s">
        <v>23072</v>
      </c>
      <c r="AV25" s="62" t="s">
        <v>23073</v>
      </c>
      <c r="AW25" s="62" t="s">
        <v>23074</v>
      </c>
      <c r="AX25" s="62" t="s">
        <v>522</v>
      </c>
      <c r="AY25" s="63"/>
      <c r="AZ25" s="63"/>
      <c r="BA25" s="62" t="s">
        <v>23075</v>
      </c>
      <c r="BB25" s="62" t="s">
        <v>23076</v>
      </c>
      <c r="BC25" s="62" t="s">
        <v>23077</v>
      </c>
      <c r="BD25" s="65" t="s">
        <v>23078</v>
      </c>
      <c r="BE25" s="65" t="s">
        <v>23078</v>
      </c>
      <c r="BF25" s="65" t="s">
        <v>23078</v>
      </c>
      <c r="BG25" s="65" t="s">
        <v>23078</v>
      </c>
      <c r="BH25" s="65" t="s">
        <v>23078</v>
      </c>
      <c r="BI25" s="65" t="s">
        <v>23078</v>
      </c>
      <c r="BJ25" s="65" t="s">
        <v>23078</v>
      </c>
      <c r="BK25" s="87" t="n">
        <v>916786</v>
      </c>
      <c r="BL25" s="62" t="s">
        <v>13638</v>
      </c>
      <c r="BM25" s="62" t="s">
        <v>2744</v>
      </c>
      <c r="BN25" s="62" t="s">
        <v>3491</v>
      </c>
      <c r="BO25" s="62"/>
    </row>
    <row r="26" customFormat="false" ht="15.75" hidden="false" customHeight="false" outlineLevel="0" collapsed="false">
      <c r="A26" s="62"/>
      <c r="B26" s="62"/>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3"/>
      <c r="AI26" s="63"/>
      <c r="AJ26" s="63"/>
      <c r="AK26" s="63"/>
      <c r="AL26" s="62"/>
      <c r="AM26" s="63"/>
      <c r="AN26" s="63"/>
      <c r="AO26" s="63"/>
      <c r="AP26" s="63"/>
      <c r="AQ26" s="62"/>
      <c r="AR26" s="62"/>
      <c r="AS26" s="62"/>
      <c r="AT26" s="62"/>
      <c r="AU26" s="62"/>
      <c r="AV26" s="62"/>
      <c r="AW26" s="62"/>
      <c r="AX26" s="62"/>
      <c r="AY26" s="63"/>
      <c r="AZ26" s="63"/>
      <c r="BA26" s="62"/>
      <c r="BB26" s="62"/>
      <c r="BC26" s="62"/>
      <c r="BD26" s="65" t="s">
        <v>23078</v>
      </c>
      <c r="BE26" s="65" t="s">
        <v>23078</v>
      </c>
      <c r="BF26" s="65" t="s">
        <v>23078</v>
      </c>
      <c r="BG26" s="65" t="s">
        <v>23078</v>
      </c>
      <c r="BH26" s="65" t="s">
        <v>23078</v>
      </c>
      <c r="BI26" s="65" t="s">
        <v>23078</v>
      </c>
      <c r="BJ26" s="65" t="s">
        <v>23078</v>
      </c>
      <c r="BK26" s="87" t="s">
        <v>9126</v>
      </c>
      <c r="BL26" s="62" t="s">
        <v>9126</v>
      </c>
      <c r="BM26" s="62" t="s">
        <v>44</v>
      </c>
      <c r="BN26" s="62"/>
      <c r="BO26" s="62"/>
    </row>
    <row r="27" customFormat="false" ht="15.75" hidden="false" customHeight="true" outlineLevel="0" collapsed="false">
      <c r="A27" s="62"/>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3"/>
      <c r="AI27" s="63"/>
      <c r="AJ27" s="63"/>
      <c r="AK27" s="63"/>
      <c r="AL27" s="62"/>
      <c r="AM27" s="63"/>
      <c r="AN27" s="63"/>
      <c r="AO27" s="63"/>
      <c r="AP27" s="63"/>
      <c r="AQ27" s="62"/>
      <c r="AR27" s="62"/>
      <c r="AS27" s="62"/>
      <c r="AT27" s="62"/>
      <c r="AU27" s="62"/>
      <c r="AV27" s="62"/>
      <c r="AW27" s="62"/>
      <c r="AX27" s="62"/>
      <c r="AY27" s="62" t="s">
        <v>23079</v>
      </c>
      <c r="AZ27" s="62" t="s">
        <v>23080</v>
      </c>
      <c r="BA27" s="62" t="s">
        <v>23081</v>
      </c>
      <c r="BB27" s="62" t="s">
        <v>23082</v>
      </c>
      <c r="BC27" s="62" t="s">
        <v>23083</v>
      </c>
      <c r="BD27" s="62" t="s">
        <v>23084</v>
      </c>
      <c r="BE27" s="62" t="s">
        <v>23085</v>
      </c>
      <c r="BF27" s="65" t="s">
        <v>23086</v>
      </c>
      <c r="BG27" s="65" t="s">
        <v>23086</v>
      </c>
      <c r="BH27" s="65" t="s">
        <v>23086</v>
      </c>
      <c r="BI27" s="65" t="s">
        <v>23086</v>
      </c>
      <c r="BJ27" s="65" t="s">
        <v>23086</v>
      </c>
      <c r="BK27" s="87" t="n">
        <v>250389</v>
      </c>
      <c r="BL27" s="62" t="s">
        <v>9412</v>
      </c>
      <c r="BM27" s="62" t="s">
        <v>9108</v>
      </c>
      <c r="BN27" s="62"/>
      <c r="BO27" s="62"/>
    </row>
    <row r="28" customFormat="false" ht="15.75" hidden="false" customHeight="false" outlineLevel="0" collapsed="false">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3"/>
      <c r="AI28" s="63"/>
      <c r="AJ28" s="63"/>
      <c r="AK28" s="63"/>
      <c r="AL28" s="62"/>
      <c r="AM28" s="63"/>
      <c r="AN28" s="63"/>
      <c r="AO28" s="63"/>
      <c r="AP28" s="63"/>
      <c r="AQ28" s="62"/>
      <c r="AR28" s="62"/>
      <c r="AS28" s="62"/>
      <c r="AT28" s="62"/>
      <c r="AU28" s="62"/>
      <c r="AV28" s="62"/>
      <c r="AW28" s="62"/>
      <c r="AX28" s="62"/>
      <c r="AY28" s="62"/>
      <c r="AZ28" s="62"/>
      <c r="BA28" s="62"/>
      <c r="BB28" s="62"/>
      <c r="BC28" s="62"/>
      <c r="BD28" s="62"/>
      <c r="BE28" s="62"/>
      <c r="BF28" s="65" t="s">
        <v>23086</v>
      </c>
      <c r="BG28" s="65" t="s">
        <v>23086</v>
      </c>
      <c r="BH28" s="65" t="s">
        <v>23086</v>
      </c>
      <c r="BI28" s="65" t="s">
        <v>23086</v>
      </c>
      <c r="BJ28" s="65" t="s">
        <v>23086</v>
      </c>
      <c r="BK28" s="87" t="n">
        <v>958880</v>
      </c>
      <c r="BL28" s="62" t="s">
        <v>23087</v>
      </c>
      <c r="BM28" s="62" t="s">
        <v>9142</v>
      </c>
      <c r="BN28" s="62"/>
      <c r="BO28" s="62"/>
    </row>
    <row r="29" customFormat="false" ht="15.75" hidden="false" customHeight="true" outlineLevel="0" collapsed="false">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3"/>
      <c r="AI29" s="63"/>
      <c r="AJ29" s="63"/>
      <c r="AK29" s="63"/>
      <c r="AL29" s="62"/>
      <c r="AM29" s="62" t="s">
        <v>23088</v>
      </c>
      <c r="AN29" s="63"/>
      <c r="AO29" s="63"/>
      <c r="AP29" s="63"/>
      <c r="AQ29" s="63"/>
      <c r="AR29" s="63"/>
      <c r="AS29" s="63"/>
      <c r="AT29" s="63"/>
      <c r="AU29" s="63"/>
      <c r="AV29" s="63"/>
      <c r="AW29" s="63"/>
      <c r="AX29" s="63"/>
      <c r="AY29" s="63"/>
      <c r="AZ29" s="63"/>
      <c r="BA29" s="65" t="s">
        <v>23089</v>
      </c>
      <c r="BB29" s="65" t="s">
        <v>23089</v>
      </c>
      <c r="BC29" s="65" t="s">
        <v>23089</v>
      </c>
      <c r="BD29" s="65" t="s">
        <v>23089</v>
      </c>
      <c r="BE29" s="65" t="s">
        <v>23089</v>
      </c>
      <c r="BF29" s="65" t="s">
        <v>23089</v>
      </c>
      <c r="BG29" s="65" t="s">
        <v>23089</v>
      </c>
      <c r="BH29" s="65" t="s">
        <v>23089</v>
      </c>
      <c r="BI29" s="65" t="s">
        <v>23089</v>
      </c>
      <c r="BJ29" s="65" t="s">
        <v>23089</v>
      </c>
      <c r="BK29" s="87" t="s">
        <v>23090</v>
      </c>
      <c r="BL29" s="62" t="s">
        <v>9743</v>
      </c>
      <c r="BM29" s="62" t="s">
        <v>9108</v>
      </c>
      <c r="BN29" s="62"/>
      <c r="BO29" s="62"/>
    </row>
    <row r="30" customFormat="false" ht="15.75" hidden="false" customHeight="false" outlineLevel="0" collapsed="false">
      <c r="A30" s="62"/>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3"/>
      <c r="AI30" s="63"/>
      <c r="AJ30" s="63"/>
      <c r="AK30" s="63"/>
      <c r="AL30" s="62"/>
      <c r="AM30" s="62"/>
      <c r="AN30" s="63"/>
      <c r="AO30" s="63"/>
      <c r="AP30" s="63"/>
      <c r="AQ30" s="63"/>
      <c r="AR30" s="63"/>
      <c r="AS30" s="63"/>
      <c r="AT30" s="63"/>
      <c r="AU30" s="63"/>
      <c r="AV30" s="63"/>
      <c r="AW30" s="63"/>
      <c r="AX30" s="63"/>
      <c r="AY30" s="63"/>
      <c r="AZ30" s="63"/>
      <c r="BA30" s="65" t="s">
        <v>23089</v>
      </c>
      <c r="BB30" s="65" t="s">
        <v>23089</v>
      </c>
      <c r="BC30" s="65" t="s">
        <v>23089</v>
      </c>
      <c r="BD30" s="65" t="s">
        <v>23089</v>
      </c>
      <c r="BE30" s="65" t="s">
        <v>23089</v>
      </c>
      <c r="BF30" s="65" t="s">
        <v>23089</v>
      </c>
      <c r="BG30" s="65" t="s">
        <v>23089</v>
      </c>
      <c r="BH30" s="65" t="s">
        <v>23089</v>
      </c>
      <c r="BI30" s="65" t="s">
        <v>23089</v>
      </c>
      <c r="BJ30" s="65" t="s">
        <v>23089</v>
      </c>
      <c r="BK30" s="87" t="n">
        <v>306862</v>
      </c>
      <c r="BL30" s="62" t="s">
        <v>23091</v>
      </c>
      <c r="BM30" s="62" t="s">
        <v>9170</v>
      </c>
      <c r="BN30" s="62"/>
      <c r="BO30" s="62"/>
    </row>
    <row r="31" customFormat="false" ht="15.75" hidden="false" customHeight="true" outlineLevel="0" collapsed="false">
      <c r="A31" s="62"/>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3"/>
      <c r="AI31" s="63"/>
      <c r="AJ31" s="63"/>
      <c r="AK31" s="63"/>
      <c r="AL31" s="62"/>
      <c r="AM31" s="62"/>
      <c r="AN31" s="62" t="s">
        <v>23092</v>
      </c>
      <c r="AO31" s="62" t="s">
        <v>23093</v>
      </c>
      <c r="AP31" s="62" t="s">
        <v>23094</v>
      </c>
      <c r="AQ31" s="62" t="s">
        <v>23095</v>
      </c>
      <c r="AR31" s="62" t="s">
        <v>23096</v>
      </c>
      <c r="AS31" s="62" t="s">
        <v>23097</v>
      </c>
      <c r="AT31" s="62" t="s">
        <v>23098</v>
      </c>
      <c r="AU31" s="62" t="s">
        <v>23099</v>
      </c>
      <c r="AV31" s="62" t="s">
        <v>23100</v>
      </c>
      <c r="AW31" s="62" t="s">
        <v>23101</v>
      </c>
      <c r="AX31" s="62" t="s">
        <v>23102</v>
      </c>
      <c r="AY31" s="65" t="s">
        <v>23103</v>
      </c>
      <c r="AZ31" s="65" t="s">
        <v>23103</v>
      </c>
      <c r="BA31" s="65" t="s">
        <v>23103</v>
      </c>
      <c r="BB31" s="65" t="s">
        <v>23103</v>
      </c>
      <c r="BC31" s="65" t="s">
        <v>23103</v>
      </c>
      <c r="BD31" s="65" t="s">
        <v>23103</v>
      </c>
      <c r="BE31" s="65" t="s">
        <v>23103</v>
      </c>
      <c r="BF31" s="65" t="s">
        <v>23103</v>
      </c>
      <c r="BG31" s="65" t="s">
        <v>23103</v>
      </c>
      <c r="BH31" s="65" t="s">
        <v>23103</v>
      </c>
      <c r="BI31" s="65" t="s">
        <v>23103</v>
      </c>
      <c r="BJ31" s="65" t="s">
        <v>23103</v>
      </c>
      <c r="BK31" s="87" t="n">
        <v>75157</v>
      </c>
      <c r="BL31" s="62" t="s">
        <v>23104</v>
      </c>
      <c r="BM31" s="62" t="s">
        <v>2744</v>
      </c>
      <c r="BN31" s="62" t="s">
        <v>3278</v>
      </c>
      <c r="BO31" s="62"/>
    </row>
    <row r="32" customFormat="false" ht="15.75" hidden="false" customHeight="true" outlineLevel="0" collapsed="false">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3"/>
      <c r="AI32" s="63"/>
      <c r="AJ32" s="63"/>
      <c r="AK32" s="63"/>
      <c r="AL32" s="62"/>
      <c r="AM32" s="62"/>
      <c r="AN32" s="62"/>
      <c r="AO32" s="62"/>
      <c r="AP32" s="62"/>
      <c r="AQ32" s="62"/>
      <c r="AR32" s="62"/>
      <c r="AS32" s="62"/>
      <c r="AT32" s="62"/>
      <c r="AU32" s="62"/>
      <c r="AV32" s="62"/>
      <c r="AW32" s="62"/>
      <c r="AX32" s="62"/>
      <c r="AY32" s="63"/>
      <c r="AZ32" s="62" t="s">
        <v>23105</v>
      </c>
      <c r="BA32" s="62" t="s">
        <v>23106</v>
      </c>
      <c r="BB32" s="62" t="s">
        <v>23107</v>
      </c>
      <c r="BC32" s="62" t="s">
        <v>23108</v>
      </c>
      <c r="BD32" s="62" t="s">
        <v>23109</v>
      </c>
      <c r="BE32" s="62" t="s">
        <v>23110</v>
      </c>
      <c r="BF32" s="62" t="s">
        <v>23111</v>
      </c>
      <c r="BG32" s="62" t="s">
        <v>4440</v>
      </c>
      <c r="BH32" s="65" t="s">
        <v>23112</v>
      </c>
      <c r="BI32" s="65" t="s">
        <v>23112</v>
      </c>
      <c r="BJ32" s="65" t="s">
        <v>23112</v>
      </c>
      <c r="BK32" s="87" t="s">
        <v>23113</v>
      </c>
      <c r="BL32" s="62" t="s">
        <v>13945</v>
      </c>
      <c r="BM32" s="62" t="s">
        <v>2744</v>
      </c>
      <c r="BN32" s="62"/>
      <c r="BO32" s="62"/>
    </row>
    <row r="33" customFormat="false" ht="15.75" hidden="false" customHeight="false" outlineLevel="0" collapsed="false">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3"/>
      <c r="AI33" s="63"/>
      <c r="AJ33" s="63"/>
      <c r="AK33" s="63"/>
      <c r="AL33" s="62"/>
      <c r="AM33" s="62"/>
      <c r="AN33" s="62"/>
      <c r="AO33" s="62"/>
      <c r="AP33" s="62"/>
      <c r="AQ33" s="62"/>
      <c r="AR33" s="62"/>
      <c r="AS33" s="62"/>
      <c r="AT33" s="62"/>
      <c r="AU33" s="62"/>
      <c r="AV33" s="62"/>
      <c r="AW33" s="62"/>
      <c r="AX33" s="62"/>
      <c r="AY33" s="63"/>
      <c r="AZ33" s="62"/>
      <c r="BA33" s="62"/>
      <c r="BB33" s="62"/>
      <c r="BC33" s="62"/>
      <c r="BD33" s="62"/>
      <c r="BE33" s="62"/>
      <c r="BF33" s="62"/>
      <c r="BG33" s="62"/>
      <c r="BH33" s="65" t="s">
        <v>23112</v>
      </c>
      <c r="BI33" s="65" t="s">
        <v>23112</v>
      </c>
      <c r="BJ33" s="65" t="s">
        <v>23112</v>
      </c>
      <c r="BK33" s="87" t="n">
        <v>108498</v>
      </c>
      <c r="BL33" s="62" t="s">
        <v>10815</v>
      </c>
      <c r="BM33" s="62" t="s">
        <v>9170</v>
      </c>
      <c r="BN33" s="62"/>
      <c r="BO33" s="62"/>
    </row>
    <row r="34" customFormat="false" ht="15.75" hidden="false" customHeight="false" outlineLevel="0" collapsed="false">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3"/>
      <c r="AI34" s="63"/>
      <c r="AJ34" s="63"/>
      <c r="AK34" s="63"/>
      <c r="AL34" s="62"/>
      <c r="AM34" s="62"/>
      <c r="AN34" s="62"/>
      <c r="AO34" s="62"/>
      <c r="AP34" s="62"/>
      <c r="AQ34" s="62"/>
      <c r="AR34" s="62"/>
      <c r="AS34" s="62"/>
      <c r="AT34" s="62"/>
      <c r="AU34" s="62"/>
      <c r="AV34" s="62"/>
      <c r="AW34" s="62"/>
      <c r="AX34" s="62"/>
      <c r="AY34" s="63"/>
      <c r="AZ34" s="62"/>
      <c r="BA34" s="62"/>
      <c r="BB34" s="62"/>
      <c r="BC34" s="62"/>
      <c r="BD34" s="62"/>
      <c r="BE34" s="62"/>
      <c r="BF34" s="62"/>
      <c r="BG34" s="62"/>
      <c r="BH34" s="65" t="s">
        <v>23112</v>
      </c>
      <c r="BI34" s="65" t="s">
        <v>23112</v>
      </c>
      <c r="BJ34" s="65" t="s">
        <v>23112</v>
      </c>
      <c r="BK34" s="87" t="s">
        <v>9126</v>
      </c>
      <c r="BL34" s="62" t="s">
        <v>9126</v>
      </c>
      <c r="BM34" s="62" t="s">
        <v>9142</v>
      </c>
      <c r="BN34" s="62"/>
      <c r="BO34" s="62"/>
    </row>
    <row r="35" customFormat="false" ht="15.75" hidden="false" customHeight="true" outlineLevel="0" collapsed="false">
      <c r="A35" s="62"/>
      <c r="B35" s="63"/>
      <c r="C35" s="63"/>
      <c r="D35" s="63"/>
      <c r="E35" s="63"/>
      <c r="F35" s="63"/>
      <c r="G35" s="63"/>
      <c r="H35" s="62" t="s">
        <v>525</v>
      </c>
      <c r="I35" s="62" t="s">
        <v>23114</v>
      </c>
      <c r="J35" s="63"/>
      <c r="K35" s="63"/>
      <c r="L35" s="63"/>
      <c r="M35" s="63"/>
      <c r="N35" s="63"/>
      <c r="O35" s="63"/>
      <c r="P35" s="63"/>
      <c r="Q35" s="63"/>
      <c r="R35" s="63"/>
      <c r="S35" s="63"/>
      <c r="T35" s="63"/>
      <c r="U35" s="63"/>
      <c r="V35" s="63"/>
      <c r="W35" s="63"/>
      <c r="X35" s="63"/>
      <c r="Y35" s="63"/>
      <c r="Z35" s="62" t="s">
        <v>23115</v>
      </c>
      <c r="AA35" s="71" t="s">
        <v>23116</v>
      </c>
      <c r="AB35" s="71" t="s">
        <v>23117</v>
      </c>
      <c r="AC35" s="71" t="s">
        <v>23118</v>
      </c>
      <c r="AD35" s="71" t="s">
        <v>23119</v>
      </c>
      <c r="AE35" s="71" t="s">
        <v>23120</v>
      </c>
      <c r="AF35" s="71" t="s">
        <v>23121</v>
      </c>
      <c r="AG35" s="71" t="s">
        <v>23122</v>
      </c>
      <c r="AH35" s="71" t="s">
        <v>23123</v>
      </c>
      <c r="AI35" s="71" t="s">
        <v>23124</v>
      </c>
      <c r="AJ35" s="71" t="s">
        <v>23125</v>
      </c>
      <c r="AK35" s="71" t="s">
        <v>23126</v>
      </c>
      <c r="AL35" s="71" t="s">
        <v>23127</v>
      </c>
      <c r="AM35" s="71" t="s">
        <v>23128</v>
      </c>
      <c r="AN35" s="71" t="s">
        <v>23129</v>
      </c>
      <c r="AO35" s="71" t="s">
        <v>23130</v>
      </c>
      <c r="AP35" s="71" t="s">
        <v>23131</v>
      </c>
      <c r="AQ35" s="71" t="s">
        <v>23132</v>
      </c>
      <c r="AR35" s="71" t="s">
        <v>23133</v>
      </c>
      <c r="AS35" s="71" t="s">
        <v>23134</v>
      </c>
      <c r="AT35" s="71" t="s">
        <v>23135</v>
      </c>
      <c r="AU35" s="71" t="s">
        <v>23136</v>
      </c>
      <c r="AV35" s="71" t="s">
        <v>23137</v>
      </c>
      <c r="AW35" s="71" t="s">
        <v>23138</v>
      </c>
      <c r="AX35" s="71" t="s">
        <v>23139</v>
      </c>
      <c r="AY35" s="71" t="s">
        <v>23140</v>
      </c>
      <c r="AZ35" s="71" t="s">
        <v>23141</v>
      </c>
      <c r="BA35" s="71" t="s">
        <v>23142</v>
      </c>
      <c r="BB35" s="71" t="s">
        <v>23143</v>
      </c>
      <c r="BC35" s="71" t="s">
        <v>23144</v>
      </c>
      <c r="BD35" s="71" t="s">
        <v>23145</v>
      </c>
      <c r="BE35" s="71" t="s">
        <v>23146</v>
      </c>
      <c r="BF35" s="65" t="s">
        <v>23147</v>
      </c>
      <c r="BG35" s="65" t="s">
        <v>23147</v>
      </c>
      <c r="BH35" s="65" t="s">
        <v>23147</v>
      </c>
      <c r="BI35" s="65" t="s">
        <v>23147</v>
      </c>
      <c r="BJ35" s="65" t="s">
        <v>23147</v>
      </c>
      <c r="BK35" s="62" t="n">
        <v>149323</v>
      </c>
      <c r="BL35" s="62" t="s">
        <v>14288</v>
      </c>
      <c r="BM35" s="62" t="s">
        <v>9108</v>
      </c>
      <c r="BN35" s="62"/>
      <c r="BO35" s="62"/>
    </row>
    <row r="36" customFormat="false" ht="15.75" hidden="false" customHeight="false" outlineLevel="0" collapsed="false">
      <c r="A36" s="62"/>
      <c r="B36" s="63"/>
      <c r="C36" s="63"/>
      <c r="D36" s="63"/>
      <c r="E36" s="63"/>
      <c r="F36" s="63"/>
      <c r="G36" s="63"/>
      <c r="H36" s="62"/>
      <c r="I36" s="62"/>
      <c r="J36" s="63"/>
      <c r="K36" s="63"/>
      <c r="L36" s="63"/>
      <c r="M36" s="63"/>
      <c r="N36" s="63"/>
      <c r="O36" s="63"/>
      <c r="P36" s="63"/>
      <c r="Q36" s="63"/>
      <c r="R36" s="63"/>
      <c r="S36" s="63"/>
      <c r="T36" s="63"/>
      <c r="U36" s="63"/>
      <c r="V36" s="63"/>
      <c r="W36" s="63"/>
      <c r="X36" s="63"/>
      <c r="Y36" s="63"/>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5" t="s">
        <v>23147</v>
      </c>
      <c r="BG36" s="65" t="s">
        <v>23147</v>
      </c>
      <c r="BH36" s="65" t="s">
        <v>23147</v>
      </c>
      <c r="BI36" s="65" t="s">
        <v>23147</v>
      </c>
      <c r="BJ36" s="65" t="s">
        <v>23147</v>
      </c>
      <c r="BK36" s="62" t="s">
        <v>9126</v>
      </c>
      <c r="BL36" s="62" t="s">
        <v>9126</v>
      </c>
      <c r="BM36" s="62" t="s">
        <v>9142</v>
      </c>
      <c r="BN36" s="62"/>
      <c r="BO36" s="62"/>
    </row>
    <row r="37" customFormat="false" ht="15.75" hidden="false" customHeight="true" outlineLevel="0" collapsed="false">
      <c r="A37" s="62"/>
      <c r="B37" s="63"/>
      <c r="C37" s="63"/>
      <c r="D37" s="63"/>
      <c r="E37" s="63"/>
      <c r="F37" s="63"/>
      <c r="G37" s="63"/>
      <c r="H37" s="62"/>
      <c r="I37" s="62"/>
      <c r="J37" s="62" t="s">
        <v>23148</v>
      </c>
      <c r="K37" s="62" t="s">
        <v>23149</v>
      </c>
      <c r="L37" s="62" t="s">
        <v>23150</v>
      </c>
      <c r="M37" s="62" t="s">
        <v>23151</v>
      </c>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5" t="s">
        <v>4442</v>
      </c>
      <c r="AP37" s="65" t="s">
        <v>4442</v>
      </c>
      <c r="AQ37" s="65" t="s">
        <v>4442</v>
      </c>
      <c r="AR37" s="65" t="s">
        <v>4442</v>
      </c>
      <c r="AS37" s="65" t="s">
        <v>4442</v>
      </c>
      <c r="AT37" s="65" t="s">
        <v>4442</v>
      </c>
      <c r="AU37" s="65" t="s">
        <v>4442</v>
      </c>
      <c r="AV37" s="65" t="s">
        <v>4442</v>
      </c>
      <c r="AW37" s="65" t="s">
        <v>4442</v>
      </c>
      <c r="AX37" s="65" t="s">
        <v>4442</v>
      </c>
      <c r="AY37" s="65" t="s">
        <v>4442</v>
      </c>
      <c r="AZ37" s="65" t="s">
        <v>4442</v>
      </c>
      <c r="BA37" s="65" t="s">
        <v>4442</v>
      </c>
      <c r="BB37" s="65" t="s">
        <v>4442</v>
      </c>
      <c r="BC37" s="65" t="s">
        <v>4442</v>
      </c>
      <c r="BD37" s="65" t="s">
        <v>4442</v>
      </c>
      <c r="BE37" s="65" t="s">
        <v>4442</v>
      </c>
      <c r="BF37" s="65" t="s">
        <v>4442</v>
      </c>
      <c r="BG37" s="65" t="s">
        <v>4442</v>
      </c>
      <c r="BH37" s="65" t="s">
        <v>4442</v>
      </c>
      <c r="BI37" s="65" t="s">
        <v>4442</v>
      </c>
      <c r="BJ37" s="65" t="s">
        <v>4442</v>
      </c>
      <c r="BK37" s="62" t="s">
        <v>23152</v>
      </c>
      <c r="BL37" s="62" t="s">
        <v>23153</v>
      </c>
      <c r="BM37" s="62" t="s">
        <v>9170</v>
      </c>
      <c r="BN37" s="62"/>
      <c r="BO37" s="62"/>
    </row>
    <row r="38" customFormat="false" ht="15.75" hidden="false" customHeight="true" outlineLevel="0" collapsed="false">
      <c r="A38" s="62"/>
      <c r="B38" s="63"/>
      <c r="C38" s="63"/>
      <c r="D38" s="63"/>
      <c r="E38" s="63"/>
      <c r="F38" s="63"/>
      <c r="G38" s="63"/>
      <c r="H38" s="62"/>
      <c r="I38" s="62"/>
      <c r="J38" s="62"/>
      <c r="K38" s="62"/>
      <c r="L38" s="62"/>
      <c r="M38" s="62"/>
      <c r="N38" s="62" t="s">
        <v>23154</v>
      </c>
      <c r="O38" s="62" t="s">
        <v>23155</v>
      </c>
      <c r="P38" s="62" t="s">
        <v>23156</v>
      </c>
      <c r="Q38" s="62" t="s">
        <v>23157</v>
      </c>
      <c r="R38" s="62" t="s">
        <v>23158</v>
      </c>
      <c r="S38" s="62" t="s">
        <v>23159</v>
      </c>
      <c r="T38" s="62" t="s">
        <v>23160</v>
      </c>
      <c r="U38" s="62" t="s">
        <v>23161</v>
      </c>
      <c r="V38" s="62" t="s">
        <v>23162</v>
      </c>
      <c r="W38" s="62" t="s">
        <v>23163</v>
      </c>
      <c r="X38" s="62" t="s">
        <v>23164</v>
      </c>
      <c r="Y38" s="62" t="s">
        <v>23165</v>
      </c>
      <c r="Z38" s="62" t="s">
        <v>23166</v>
      </c>
      <c r="AA38" s="62" t="s">
        <v>23167</v>
      </c>
      <c r="AB38" s="62" t="s">
        <v>23168</v>
      </c>
      <c r="AC38" s="62" t="s">
        <v>23169</v>
      </c>
      <c r="AD38" s="62" t="s">
        <v>531</v>
      </c>
      <c r="AE38" s="62" t="s">
        <v>23170</v>
      </c>
      <c r="AF38" s="62" t="s">
        <v>23171</v>
      </c>
      <c r="AG38" s="62" t="s">
        <v>23172</v>
      </c>
      <c r="AH38" s="62" t="s">
        <v>23173</v>
      </c>
      <c r="AI38" s="63"/>
      <c r="AJ38" s="63"/>
      <c r="AK38" s="63"/>
      <c r="AL38" s="63"/>
      <c r="AM38" s="63"/>
      <c r="AN38" s="63"/>
      <c r="AO38" s="63"/>
      <c r="AP38" s="63"/>
      <c r="AQ38" s="63"/>
      <c r="AR38" s="63"/>
      <c r="AS38" s="63"/>
      <c r="AT38" s="63"/>
      <c r="AU38" s="63"/>
      <c r="AV38" s="63"/>
      <c r="AW38" s="63"/>
      <c r="AX38" s="63"/>
      <c r="AY38" s="63"/>
      <c r="AZ38" s="63"/>
      <c r="BA38" s="65" t="s">
        <v>23174</v>
      </c>
      <c r="BB38" s="65" t="s">
        <v>23174</v>
      </c>
      <c r="BC38" s="65" t="s">
        <v>23174</v>
      </c>
      <c r="BD38" s="65" t="s">
        <v>23174</v>
      </c>
      <c r="BE38" s="65" t="s">
        <v>23174</v>
      </c>
      <c r="BF38" s="65" t="s">
        <v>23174</v>
      </c>
      <c r="BG38" s="65" t="s">
        <v>23174</v>
      </c>
      <c r="BH38" s="65" t="s">
        <v>23174</v>
      </c>
      <c r="BI38" s="65" t="s">
        <v>23174</v>
      </c>
      <c r="BJ38" s="65" t="s">
        <v>23174</v>
      </c>
      <c r="BK38" s="62" t="s">
        <v>23175</v>
      </c>
      <c r="BL38" s="62" t="s">
        <v>23176</v>
      </c>
      <c r="BM38" s="62" t="s">
        <v>2749</v>
      </c>
      <c r="BN38" s="62"/>
      <c r="BO38" s="62"/>
    </row>
    <row r="39" customFormat="false" ht="15.75" hidden="false" customHeight="false" outlineLevel="0" collapsed="false">
      <c r="A39" s="62"/>
      <c r="B39" s="63"/>
      <c r="C39" s="63"/>
      <c r="D39" s="63"/>
      <c r="E39" s="63"/>
      <c r="F39" s="63"/>
      <c r="G39" s="63"/>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71" t="s">
        <v>23177</v>
      </c>
      <c r="AJ39" s="71" t="s">
        <v>23178</v>
      </c>
      <c r="AK39" s="71" t="s">
        <v>23179</v>
      </c>
      <c r="AL39" s="71" t="s">
        <v>23180</v>
      </c>
      <c r="AM39" s="71" t="s">
        <v>23181</v>
      </c>
      <c r="AN39" s="71" t="s">
        <v>23182</v>
      </c>
      <c r="AO39" s="71" t="s">
        <v>23183</v>
      </c>
      <c r="AP39" s="71" t="s">
        <v>23184</v>
      </c>
      <c r="AQ39" s="71" t="s">
        <v>23185</v>
      </c>
      <c r="AR39" s="71" t="s">
        <v>23186</v>
      </c>
      <c r="AS39" s="71" t="s">
        <v>23187</v>
      </c>
      <c r="AT39" s="71" t="s">
        <v>23188</v>
      </c>
      <c r="AU39" s="71" t="s">
        <v>23189</v>
      </c>
      <c r="AV39" s="71" t="s">
        <v>23190</v>
      </c>
      <c r="AW39" s="71" t="s">
        <v>23191</v>
      </c>
      <c r="AX39" s="71" t="s">
        <v>23192</v>
      </c>
      <c r="AY39" s="71" t="s">
        <v>23193</v>
      </c>
      <c r="BA39" s="63"/>
      <c r="BB39" s="63"/>
      <c r="BC39" s="63"/>
      <c r="BD39" s="63"/>
      <c r="BE39" s="63"/>
      <c r="BF39" s="63"/>
      <c r="BG39" s="63"/>
      <c r="BH39" s="65" t="s">
        <v>23194</v>
      </c>
      <c r="BI39" s="65" t="s">
        <v>23194</v>
      </c>
      <c r="BJ39" s="65" t="s">
        <v>23194</v>
      </c>
      <c r="BK39" s="62" t="n">
        <v>104018</v>
      </c>
      <c r="BL39" s="62" t="s">
        <v>13929</v>
      </c>
      <c r="BM39" s="62" t="s">
        <v>2744</v>
      </c>
      <c r="BN39" s="62"/>
      <c r="BO39" s="62"/>
    </row>
    <row r="40" customFormat="false" ht="15.75" hidden="false" customHeight="false" outlineLevel="0" collapsed="false">
      <c r="A40" s="62"/>
      <c r="B40" s="63"/>
      <c r="C40" s="63"/>
      <c r="D40" s="63"/>
      <c r="E40" s="63"/>
      <c r="F40" s="63"/>
      <c r="G40" s="63"/>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71" t="s">
        <v>23195</v>
      </c>
      <c r="BA40" s="71" t="s">
        <v>23196</v>
      </c>
      <c r="BB40" s="71" t="s">
        <v>23197</v>
      </c>
      <c r="BC40" s="71" t="s">
        <v>23198</v>
      </c>
      <c r="BD40" s="71" t="s">
        <v>23199</v>
      </c>
      <c r="BE40" s="71" t="s">
        <v>23200</v>
      </c>
      <c r="BF40" s="71" t="s">
        <v>23201</v>
      </c>
      <c r="BG40" s="71" t="s">
        <v>23202</v>
      </c>
      <c r="BH40" s="71" t="s">
        <v>23203</v>
      </c>
      <c r="BI40" s="65" t="s">
        <v>23204</v>
      </c>
      <c r="BJ40" s="65" t="s">
        <v>23204</v>
      </c>
      <c r="BK40" s="62" t="n">
        <v>105641</v>
      </c>
      <c r="BL40" s="62" t="s">
        <v>13929</v>
      </c>
      <c r="BM40" s="62" t="s">
        <v>2744</v>
      </c>
      <c r="BN40" s="62"/>
      <c r="BO40" s="62"/>
    </row>
    <row r="41" customFormat="false" ht="15.75" hidden="false" customHeight="false" outlineLevel="0" collapsed="false">
      <c r="A41" s="62"/>
      <c r="B41" s="63"/>
      <c r="C41" s="63"/>
      <c r="D41" s="63"/>
      <c r="E41" s="63"/>
      <c r="F41" s="63"/>
      <c r="G41" s="63"/>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5" t="s">
        <v>23204</v>
      </c>
      <c r="BJ41" s="65" t="s">
        <v>23204</v>
      </c>
      <c r="BK41" s="62" t="s">
        <v>9126</v>
      </c>
      <c r="BL41" s="62" t="s">
        <v>9126</v>
      </c>
      <c r="BM41" s="62" t="s">
        <v>44</v>
      </c>
      <c r="BN41" s="62"/>
      <c r="BO41" s="62"/>
    </row>
    <row r="42" customFormat="false" ht="15.75" hidden="false" customHeight="true" outlineLevel="0" collapsed="false">
      <c r="A42" s="62"/>
      <c r="B42" s="63"/>
      <c r="C42" s="63"/>
      <c r="D42" s="63"/>
      <c r="E42" s="63"/>
      <c r="F42" s="63"/>
      <c r="G42" s="63"/>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3"/>
      <c r="AH42" s="63"/>
      <c r="AJ42" s="63"/>
      <c r="AK42" s="63"/>
      <c r="AL42" s="62" t="s">
        <v>23205</v>
      </c>
      <c r="AM42" s="62" t="s">
        <v>23206</v>
      </c>
      <c r="AN42" s="62" t="s">
        <v>23207</v>
      </c>
      <c r="AO42" s="62" t="s">
        <v>23208</v>
      </c>
      <c r="AP42" s="62" t="s">
        <v>23209</v>
      </c>
      <c r="AQ42" s="63"/>
      <c r="AR42" s="63"/>
      <c r="AS42" s="63"/>
      <c r="AT42" s="63"/>
      <c r="AU42" s="65" t="s">
        <v>23210</v>
      </c>
      <c r="AV42" s="65" t="s">
        <v>23210</v>
      </c>
      <c r="AW42" s="65" t="s">
        <v>23210</v>
      </c>
      <c r="AX42" s="65" t="s">
        <v>23210</v>
      </c>
      <c r="AY42" s="65" t="s">
        <v>23210</v>
      </c>
      <c r="AZ42" s="65" t="s">
        <v>23210</v>
      </c>
      <c r="BA42" s="65" t="s">
        <v>23210</v>
      </c>
      <c r="BB42" s="65" t="s">
        <v>23210</v>
      </c>
      <c r="BC42" s="65" t="s">
        <v>23210</v>
      </c>
      <c r="BD42" s="65" t="s">
        <v>23210</v>
      </c>
      <c r="BE42" s="65" t="s">
        <v>23210</v>
      </c>
      <c r="BF42" s="65" t="s">
        <v>23210</v>
      </c>
      <c r="BG42" s="65" t="s">
        <v>23210</v>
      </c>
      <c r="BH42" s="65" t="s">
        <v>23210</v>
      </c>
      <c r="BI42" s="65" t="s">
        <v>23210</v>
      </c>
      <c r="BJ42" s="65" t="s">
        <v>23210</v>
      </c>
      <c r="BK42" s="62" t="s">
        <v>23211</v>
      </c>
      <c r="BL42" s="62" t="s">
        <v>10262</v>
      </c>
      <c r="BM42" s="62" t="s">
        <v>9108</v>
      </c>
      <c r="BN42" s="62" t="s">
        <v>54</v>
      </c>
      <c r="BO42" s="62"/>
    </row>
    <row r="43" customFormat="false" ht="15.75" hidden="false" customHeight="true" outlineLevel="0" collapsed="false">
      <c r="A43" s="62"/>
      <c r="B43" s="63"/>
      <c r="C43" s="63"/>
      <c r="D43" s="63"/>
      <c r="E43" s="63"/>
      <c r="F43" s="63"/>
      <c r="G43" s="63"/>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3"/>
      <c r="AH43" s="63"/>
      <c r="AJ43" s="63"/>
      <c r="AK43" s="63"/>
      <c r="AL43" s="62"/>
      <c r="AM43" s="62"/>
      <c r="AN43" s="62"/>
      <c r="AO43" s="62"/>
      <c r="AP43" s="62"/>
      <c r="AQ43" s="62" t="s">
        <v>23212</v>
      </c>
      <c r="AR43" s="62" t="s">
        <v>23213</v>
      </c>
      <c r="AS43" s="62" t="s">
        <v>23214</v>
      </c>
      <c r="AT43" s="63"/>
      <c r="AU43" s="63"/>
      <c r="AV43" s="62" t="s">
        <v>23215</v>
      </c>
      <c r="AW43" s="62" t="s">
        <v>23216</v>
      </c>
      <c r="AX43" s="62" t="s">
        <v>23217</v>
      </c>
      <c r="AY43" s="62" t="s">
        <v>23218</v>
      </c>
      <c r="AZ43" s="65" t="s">
        <v>23219</v>
      </c>
      <c r="BA43" s="65" t="s">
        <v>23219</v>
      </c>
      <c r="BB43" s="65" t="s">
        <v>23219</v>
      </c>
      <c r="BC43" s="65" t="s">
        <v>23219</v>
      </c>
      <c r="BD43" s="65" t="s">
        <v>23219</v>
      </c>
      <c r="BE43" s="65" t="s">
        <v>23219</v>
      </c>
      <c r="BF43" s="65" t="s">
        <v>23219</v>
      </c>
      <c r="BG43" s="65" t="s">
        <v>23219</v>
      </c>
      <c r="BH43" s="65" t="s">
        <v>23219</v>
      </c>
      <c r="BI43" s="65" t="s">
        <v>23219</v>
      </c>
      <c r="BJ43" s="65" t="s">
        <v>23219</v>
      </c>
      <c r="BK43" s="62" t="s">
        <v>23220</v>
      </c>
      <c r="BL43" s="62" t="s">
        <v>23221</v>
      </c>
      <c r="BM43" s="62" t="s">
        <v>9142</v>
      </c>
      <c r="BN43" s="62"/>
      <c r="BO43" s="62"/>
    </row>
    <row r="44" customFormat="false" ht="15.75" hidden="false" customHeight="false" outlineLevel="0" collapsed="false">
      <c r="A44" s="62"/>
      <c r="B44" s="63"/>
      <c r="C44" s="63"/>
      <c r="D44" s="63"/>
      <c r="E44" s="63"/>
      <c r="F44" s="63"/>
      <c r="G44" s="63"/>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3"/>
      <c r="AH44" s="63"/>
      <c r="AI44" s="63"/>
      <c r="AJ44" s="63"/>
      <c r="AK44" s="63"/>
      <c r="AL44" s="62"/>
      <c r="AM44" s="62"/>
      <c r="AN44" s="62"/>
      <c r="AO44" s="62"/>
      <c r="AP44" s="62"/>
      <c r="AQ44" s="62"/>
      <c r="AR44" s="62"/>
      <c r="AS44" s="62"/>
      <c r="AT44" s="63"/>
      <c r="AU44" s="63"/>
      <c r="AV44" s="62"/>
      <c r="AW44" s="62"/>
      <c r="AX44" s="62"/>
      <c r="AY44" s="62"/>
      <c r="AZ44" s="65" t="s">
        <v>23219</v>
      </c>
      <c r="BA44" s="65" t="s">
        <v>23219</v>
      </c>
      <c r="BB44" s="65" t="s">
        <v>23219</v>
      </c>
      <c r="BC44" s="65" t="s">
        <v>23219</v>
      </c>
      <c r="BD44" s="65" t="s">
        <v>23219</v>
      </c>
      <c r="BE44" s="65" t="s">
        <v>23219</v>
      </c>
      <c r="BF44" s="65" t="s">
        <v>23219</v>
      </c>
      <c r="BG44" s="65" t="s">
        <v>23219</v>
      </c>
      <c r="BH44" s="65" t="s">
        <v>23219</v>
      </c>
      <c r="BI44" s="65" t="s">
        <v>23219</v>
      </c>
      <c r="BJ44" s="65" t="s">
        <v>23219</v>
      </c>
      <c r="BK44" s="62" t="s">
        <v>23222</v>
      </c>
      <c r="BL44" s="65" t="s">
        <v>23223</v>
      </c>
      <c r="BM44" s="62" t="s">
        <v>44</v>
      </c>
      <c r="BN44" s="62"/>
      <c r="BO44" s="62"/>
    </row>
    <row r="45" customFormat="false" ht="15.75" hidden="false" customHeight="true" outlineLevel="0" collapsed="false">
      <c r="A45" s="62"/>
      <c r="B45" s="63"/>
      <c r="C45" s="63"/>
      <c r="D45" s="63"/>
      <c r="E45" s="63"/>
      <c r="F45" s="63"/>
      <c r="G45" s="63"/>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3"/>
      <c r="AH45" s="63"/>
      <c r="AI45" s="63"/>
      <c r="AJ45" s="63"/>
      <c r="AK45" s="63"/>
      <c r="AL45" s="62"/>
      <c r="AM45" s="62"/>
      <c r="AN45" s="62"/>
      <c r="AO45" s="62"/>
      <c r="AP45" s="62"/>
      <c r="AQ45" s="62"/>
      <c r="AR45" s="62"/>
      <c r="AS45" s="62"/>
      <c r="AT45" s="62" t="s">
        <v>23224</v>
      </c>
      <c r="AU45" s="63"/>
      <c r="AV45" s="63"/>
      <c r="AW45" s="63"/>
      <c r="AX45" s="63"/>
      <c r="AY45" s="63"/>
      <c r="AZ45" s="63"/>
      <c r="BA45" s="63"/>
      <c r="BB45" s="65" t="s">
        <v>540</v>
      </c>
      <c r="BC45" s="65" t="s">
        <v>540</v>
      </c>
      <c r="BD45" s="65" t="s">
        <v>540</v>
      </c>
      <c r="BE45" s="65" t="s">
        <v>540</v>
      </c>
      <c r="BF45" s="65" t="s">
        <v>540</v>
      </c>
      <c r="BG45" s="65" t="s">
        <v>540</v>
      </c>
      <c r="BH45" s="65" t="s">
        <v>540</v>
      </c>
      <c r="BI45" s="65" t="s">
        <v>540</v>
      </c>
      <c r="BJ45" s="65" t="s">
        <v>540</v>
      </c>
      <c r="BK45" s="62" t="n">
        <v>94275</v>
      </c>
      <c r="BL45" s="62" t="s">
        <v>23225</v>
      </c>
      <c r="BM45" s="62" t="s">
        <v>9108</v>
      </c>
      <c r="BN45" s="62" t="s">
        <v>39</v>
      </c>
      <c r="BO45" s="62"/>
    </row>
    <row r="46" customFormat="false" ht="15.75" hidden="false" customHeight="false" outlineLevel="0" collapsed="false">
      <c r="A46" s="62"/>
      <c r="B46" s="63"/>
      <c r="C46" s="63"/>
      <c r="D46" s="63"/>
      <c r="E46" s="63"/>
      <c r="F46" s="63"/>
      <c r="G46" s="63"/>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3"/>
      <c r="AH46" s="63"/>
      <c r="AI46" s="63"/>
      <c r="AJ46" s="63"/>
      <c r="AK46" s="63"/>
      <c r="AL46" s="62"/>
      <c r="AM46" s="62"/>
      <c r="AN46" s="62"/>
      <c r="AO46" s="62"/>
      <c r="AP46" s="62"/>
      <c r="AQ46" s="62"/>
      <c r="AR46" s="62"/>
      <c r="AS46" s="62"/>
      <c r="AT46" s="62"/>
      <c r="AU46" s="63"/>
      <c r="AV46" s="63"/>
      <c r="AW46" s="63"/>
      <c r="AX46" s="63"/>
      <c r="AY46" s="63"/>
      <c r="AZ46" s="63"/>
      <c r="BA46" s="63"/>
      <c r="BB46" s="65" t="s">
        <v>540</v>
      </c>
      <c r="BC46" s="65" t="s">
        <v>540</v>
      </c>
      <c r="BD46" s="65" t="s">
        <v>540</v>
      </c>
      <c r="BE46" s="65" t="s">
        <v>540</v>
      </c>
      <c r="BF46" s="65" t="s">
        <v>540</v>
      </c>
      <c r="BG46" s="65" t="s">
        <v>540</v>
      </c>
      <c r="BH46" s="65" t="s">
        <v>540</v>
      </c>
      <c r="BI46" s="65" t="s">
        <v>540</v>
      </c>
      <c r="BJ46" s="65" t="s">
        <v>540</v>
      </c>
      <c r="BK46" s="62" t="n">
        <v>9620</v>
      </c>
      <c r="BL46" s="62" t="s">
        <v>9376</v>
      </c>
      <c r="BM46" s="62" t="s">
        <v>9108</v>
      </c>
      <c r="BN46" s="62"/>
      <c r="BO46" s="62"/>
    </row>
    <row r="47" customFormat="false" ht="15.75" hidden="false" customHeight="true" outlineLevel="0" collapsed="false">
      <c r="A47" s="62"/>
      <c r="B47" s="63"/>
      <c r="C47" s="63"/>
      <c r="D47" s="63"/>
      <c r="E47" s="63"/>
      <c r="F47" s="63"/>
      <c r="G47" s="63"/>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3"/>
      <c r="AH47" s="63"/>
      <c r="AI47" s="63"/>
      <c r="AJ47" s="63"/>
      <c r="AK47" s="63"/>
      <c r="AL47" s="62"/>
      <c r="AM47" s="62"/>
      <c r="AN47" s="62"/>
      <c r="AO47" s="62"/>
      <c r="AP47" s="62"/>
      <c r="AQ47" s="62"/>
      <c r="AR47" s="62"/>
      <c r="AS47" s="62"/>
      <c r="AT47" s="62"/>
      <c r="AU47" s="62" t="s">
        <v>23226</v>
      </c>
      <c r="AV47" s="65" t="s">
        <v>23227</v>
      </c>
      <c r="AW47" s="65" t="s">
        <v>23227</v>
      </c>
      <c r="AX47" s="65" t="s">
        <v>23227</v>
      </c>
      <c r="AY47" s="65" t="s">
        <v>23227</v>
      </c>
      <c r="AZ47" s="65" t="s">
        <v>23227</v>
      </c>
      <c r="BA47" s="65" t="s">
        <v>23227</v>
      </c>
      <c r="BB47" s="65" t="s">
        <v>23227</v>
      </c>
      <c r="BC47" s="65" t="s">
        <v>23227</v>
      </c>
      <c r="BD47" s="65" t="s">
        <v>23227</v>
      </c>
      <c r="BE47" s="65" t="s">
        <v>23227</v>
      </c>
      <c r="BF47" s="65" t="s">
        <v>23227</v>
      </c>
      <c r="BG47" s="65" t="s">
        <v>23227</v>
      </c>
      <c r="BH47" s="65" t="s">
        <v>23227</v>
      </c>
      <c r="BI47" s="65" t="s">
        <v>23227</v>
      </c>
      <c r="BJ47" s="65" t="s">
        <v>23227</v>
      </c>
      <c r="BK47" s="62" t="n">
        <v>42413</v>
      </c>
      <c r="BL47" s="62" t="s">
        <v>10815</v>
      </c>
      <c r="BM47" s="62" t="s">
        <v>9108</v>
      </c>
      <c r="BN47" s="62"/>
      <c r="BO47" s="62"/>
    </row>
    <row r="48" customFormat="false" ht="15.75" hidden="false" customHeight="true" outlineLevel="0" collapsed="false">
      <c r="A48" s="62"/>
      <c r="B48" s="63"/>
      <c r="C48" s="63"/>
      <c r="D48" s="63"/>
      <c r="E48" s="63"/>
      <c r="F48" s="63"/>
      <c r="G48" s="63"/>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3"/>
      <c r="AH48" s="63"/>
      <c r="AI48" s="63"/>
      <c r="AJ48" s="63"/>
      <c r="AK48" s="63"/>
      <c r="AL48" s="62"/>
      <c r="AM48" s="62"/>
      <c r="AN48" s="62"/>
      <c r="AO48" s="62"/>
      <c r="AP48" s="62"/>
      <c r="AQ48" s="62"/>
      <c r="AR48" s="62"/>
      <c r="AS48" s="62"/>
      <c r="AT48" s="62"/>
      <c r="AU48" s="62"/>
      <c r="AV48" s="63"/>
      <c r="AW48" s="63"/>
      <c r="AX48" s="63"/>
      <c r="AY48" s="63"/>
      <c r="AZ48" s="63"/>
      <c r="BA48" s="63"/>
      <c r="BB48" s="63"/>
      <c r="BC48" s="63"/>
      <c r="BD48" s="63"/>
      <c r="BE48" s="62" t="s">
        <v>23228</v>
      </c>
      <c r="BF48" s="62" t="s">
        <v>23229</v>
      </c>
      <c r="BG48" s="62" t="s">
        <v>23230</v>
      </c>
      <c r="BH48" s="62" t="s">
        <v>23231</v>
      </c>
      <c r="BI48" s="62" t="s">
        <v>23232</v>
      </c>
      <c r="BJ48" s="65" t="s">
        <v>23233</v>
      </c>
      <c r="BK48" s="62" t="n">
        <v>226917</v>
      </c>
      <c r="BL48" s="62" t="s">
        <v>23234</v>
      </c>
      <c r="BM48" s="62" t="s">
        <v>9108</v>
      </c>
      <c r="BN48" s="62" t="s">
        <v>75</v>
      </c>
      <c r="BO48" s="62"/>
    </row>
    <row r="49" customFormat="false" ht="15.75" hidden="false" customHeight="false" outlineLevel="0" collapsed="false">
      <c r="A49" s="62"/>
      <c r="B49" s="63"/>
      <c r="C49" s="63"/>
      <c r="D49" s="63"/>
      <c r="E49" s="63"/>
      <c r="F49" s="63"/>
      <c r="G49" s="63"/>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3"/>
      <c r="AH49" s="63"/>
      <c r="AI49" s="63"/>
      <c r="AJ49" s="63"/>
      <c r="AK49" s="63"/>
      <c r="AL49" s="62"/>
      <c r="AM49" s="62"/>
      <c r="AN49" s="62"/>
      <c r="AO49" s="62"/>
      <c r="AP49" s="62"/>
      <c r="AQ49" s="62"/>
      <c r="AR49" s="62"/>
      <c r="AS49" s="62"/>
      <c r="AT49" s="62"/>
      <c r="AU49" s="62"/>
      <c r="AV49" s="63"/>
      <c r="AW49" s="63"/>
      <c r="AX49" s="63"/>
      <c r="AY49" s="63"/>
      <c r="AZ49" s="63"/>
      <c r="BA49" s="63"/>
      <c r="BB49" s="63"/>
      <c r="BC49" s="63"/>
      <c r="BD49" s="63"/>
      <c r="BE49" s="62"/>
      <c r="BF49" s="62"/>
      <c r="BG49" s="62"/>
      <c r="BH49" s="62"/>
      <c r="BI49" s="62"/>
      <c r="BJ49" s="65" t="s">
        <v>23233</v>
      </c>
      <c r="BK49" s="62" t="n">
        <v>601266</v>
      </c>
      <c r="BL49" s="62" t="s">
        <v>23235</v>
      </c>
      <c r="BM49" s="62" t="s">
        <v>9108</v>
      </c>
      <c r="BN49" s="62" t="s">
        <v>75</v>
      </c>
      <c r="BO49" s="62"/>
    </row>
    <row r="50" customFormat="false" ht="15.75" hidden="false" customHeight="true" outlineLevel="0" collapsed="false">
      <c r="A50" s="62"/>
      <c r="B50" s="63"/>
      <c r="C50" s="63"/>
      <c r="D50" s="63"/>
      <c r="E50" s="63"/>
      <c r="F50" s="63"/>
      <c r="G50" s="63"/>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3"/>
      <c r="AH50" s="63"/>
      <c r="AI50" s="63"/>
      <c r="AJ50" s="63"/>
      <c r="AK50" s="63"/>
      <c r="AL50" s="62"/>
      <c r="AM50" s="62"/>
      <c r="AN50" s="62"/>
      <c r="AO50" s="62"/>
      <c r="AP50" s="62"/>
      <c r="AQ50" s="62"/>
      <c r="AR50" s="62"/>
      <c r="AS50" s="62"/>
      <c r="AT50" s="62"/>
      <c r="AU50" s="63"/>
      <c r="AV50" s="63"/>
      <c r="AW50" s="63"/>
      <c r="AX50" s="63"/>
      <c r="AY50" s="62" t="s">
        <v>544</v>
      </c>
      <c r="AZ50" s="62" t="s">
        <v>23236</v>
      </c>
      <c r="BA50" s="62" t="s">
        <v>23237</v>
      </c>
      <c r="BB50" s="63"/>
      <c r="BC50" s="63"/>
      <c r="BD50" s="63"/>
      <c r="BE50" s="63"/>
      <c r="BF50" s="65" t="s">
        <v>23238</v>
      </c>
      <c r="BG50" s="65" t="s">
        <v>23238</v>
      </c>
      <c r="BH50" s="65" t="s">
        <v>23238</v>
      </c>
      <c r="BI50" s="65" t="s">
        <v>23238</v>
      </c>
      <c r="BJ50" s="65" t="s">
        <v>23238</v>
      </c>
      <c r="BK50" s="62" t="n">
        <v>172276</v>
      </c>
      <c r="BL50" s="62" t="s">
        <v>13347</v>
      </c>
      <c r="BM50" s="62" t="s">
        <v>9108</v>
      </c>
      <c r="BN50" s="62" t="s">
        <v>580</v>
      </c>
      <c r="BO50" s="62"/>
    </row>
    <row r="51" customFormat="false" ht="15.75" hidden="false" customHeight="true" outlineLevel="0" collapsed="false">
      <c r="A51" s="62"/>
      <c r="B51" s="63"/>
      <c r="C51" s="63"/>
      <c r="D51" s="63"/>
      <c r="E51" s="63"/>
      <c r="F51" s="63"/>
      <c r="G51" s="63"/>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3"/>
      <c r="AH51" s="63"/>
      <c r="AI51" s="63"/>
      <c r="AJ51" s="63"/>
      <c r="AK51" s="63"/>
      <c r="AL51" s="62"/>
      <c r="AM51" s="62"/>
      <c r="AN51" s="62"/>
      <c r="AO51" s="62"/>
      <c r="AP51" s="62"/>
      <c r="AQ51" s="62"/>
      <c r="AR51" s="62"/>
      <c r="AS51" s="62"/>
      <c r="AT51" s="62"/>
      <c r="AU51" s="63"/>
      <c r="AV51" s="63"/>
      <c r="AW51" s="63"/>
      <c r="AX51" s="63"/>
      <c r="AY51" s="62"/>
      <c r="AZ51" s="62"/>
      <c r="BA51" s="62"/>
      <c r="BB51" s="62" t="s">
        <v>23239</v>
      </c>
      <c r="BC51" s="65" t="s">
        <v>23240</v>
      </c>
      <c r="BD51" s="65" t="s">
        <v>23240</v>
      </c>
      <c r="BE51" s="65" t="s">
        <v>23240</v>
      </c>
      <c r="BF51" s="65" t="s">
        <v>23240</v>
      </c>
      <c r="BG51" s="65" t="s">
        <v>23240</v>
      </c>
      <c r="BH51" s="65" t="s">
        <v>23240</v>
      </c>
      <c r="BI51" s="65" t="s">
        <v>23240</v>
      </c>
      <c r="BJ51" s="65" t="s">
        <v>23240</v>
      </c>
      <c r="BK51" s="62" t="n">
        <v>46112</v>
      </c>
      <c r="BL51" s="62" t="s">
        <v>14203</v>
      </c>
      <c r="BM51" s="62" t="s">
        <v>9108</v>
      </c>
      <c r="BN51" s="62"/>
      <c r="BO51" s="62"/>
    </row>
    <row r="52" customFormat="false" ht="15.75" hidden="false" customHeight="false" outlineLevel="0" collapsed="false">
      <c r="A52" s="62"/>
      <c r="B52" s="63"/>
      <c r="C52" s="63"/>
      <c r="D52" s="63"/>
      <c r="E52" s="63"/>
      <c r="F52" s="63"/>
      <c r="G52" s="63"/>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3"/>
      <c r="AH52" s="63"/>
      <c r="AI52" s="63"/>
      <c r="AJ52" s="63"/>
      <c r="AK52" s="63"/>
      <c r="AL52" s="62"/>
      <c r="AM52" s="62"/>
      <c r="AN52" s="62"/>
      <c r="AO52" s="62"/>
      <c r="AP52" s="62"/>
      <c r="AQ52" s="62"/>
      <c r="AR52" s="62"/>
      <c r="AS52" s="62"/>
      <c r="AT52" s="62"/>
      <c r="AU52" s="63"/>
      <c r="AV52" s="63"/>
      <c r="AW52" s="63"/>
      <c r="AX52" s="63"/>
      <c r="AY52" s="62"/>
      <c r="AZ52" s="62"/>
      <c r="BA52" s="62"/>
      <c r="BB52" s="62"/>
      <c r="BC52" s="65" t="s">
        <v>23240</v>
      </c>
      <c r="BD52" s="65" t="s">
        <v>23240</v>
      </c>
      <c r="BE52" s="65" t="s">
        <v>23240</v>
      </c>
      <c r="BF52" s="65" t="s">
        <v>23240</v>
      </c>
      <c r="BG52" s="65" t="s">
        <v>23240</v>
      </c>
      <c r="BH52" s="65" t="s">
        <v>23240</v>
      </c>
      <c r="BI52" s="65" t="s">
        <v>23240</v>
      </c>
      <c r="BJ52" s="65" t="s">
        <v>23240</v>
      </c>
      <c r="BK52" s="62" t="n">
        <v>4805</v>
      </c>
      <c r="BL52" s="62" t="s">
        <v>11401</v>
      </c>
      <c r="BM52" s="62" t="s">
        <v>44</v>
      </c>
      <c r="BN52" s="62"/>
      <c r="BO52" s="62"/>
    </row>
    <row r="53" customFormat="false" ht="15.75" hidden="false" customHeight="true" outlineLevel="0" collapsed="false">
      <c r="A53" s="62"/>
      <c r="B53" s="63"/>
      <c r="C53" s="63"/>
      <c r="D53" s="63"/>
      <c r="E53" s="63"/>
      <c r="F53" s="63"/>
      <c r="G53" s="63"/>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3"/>
      <c r="AH53" s="62" t="s">
        <v>23241</v>
      </c>
      <c r="AI53" s="62" t="s">
        <v>23242</v>
      </c>
      <c r="AJ53" s="63"/>
      <c r="AK53" s="63"/>
      <c r="AL53" s="63"/>
      <c r="AM53" s="63"/>
      <c r="AN53" s="63"/>
      <c r="AO53" s="63"/>
      <c r="AP53" s="63"/>
      <c r="AQ53" s="63"/>
      <c r="AR53" s="63"/>
      <c r="AS53" s="63"/>
      <c r="AT53" s="63"/>
      <c r="AU53" s="63"/>
      <c r="AV53" s="63"/>
      <c r="AW53" s="63"/>
      <c r="AX53" s="63"/>
      <c r="AY53" s="63"/>
      <c r="AZ53" s="63"/>
      <c r="BA53" s="63"/>
      <c r="BB53" s="65" t="s">
        <v>23243</v>
      </c>
      <c r="BC53" s="65" t="s">
        <v>23243</v>
      </c>
      <c r="BD53" s="65" t="s">
        <v>23243</v>
      </c>
      <c r="BE53" s="65" t="s">
        <v>23243</v>
      </c>
      <c r="BF53" s="65" t="s">
        <v>23243</v>
      </c>
      <c r="BG53" s="65" t="s">
        <v>23243</v>
      </c>
      <c r="BH53" s="65" t="s">
        <v>23243</v>
      </c>
      <c r="BI53" s="65" t="s">
        <v>23243</v>
      </c>
      <c r="BJ53" s="65" t="s">
        <v>23243</v>
      </c>
      <c r="BK53" s="62" t="n">
        <v>561473</v>
      </c>
      <c r="BL53" s="62" t="s">
        <v>9533</v>
      </c>
      <c r="BM53" s="62" t="s">
        <v>9108</v>
      </c>
      <c r="BN53" s="62" t="s">
        <v>375</v>
      </c>
      <c r="BO53" s="62"/>
    </row>
    <row r="54" customFormat="false" ht="15.75" hidden="false" customHeight="true" outlineLevel="0" collapsed="false">
      <c r="A54" s="62"/>
      <c r="B54" s="63"/>
      <c r="C54" s="63"/>
      <c r="D54" s="63"/>
      <c r="E54" s="63"/>
      <c r="F54" s="63"/>
      <c r="G54" s="63"/>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3"/>
      <c r="AH54" s="62"/>
      <c r="AI54" s="62"/>
      <c r="AJ54" s="63"/>
      <c r="AK54" s="63"/>
      <c r="AL54" s="63"/>
      <c r="AM54" s="63"/>
      <c r="AN54" s="63"/>
      <c r="AO54" s="63"/>
      <c r="AP54" s="62" t="s">
        <v>23244</v>
      </c>
      <c r="AQ54" s="62" t="s">
        <v>23245</v>
      </c>
      <c r="AR54" s="62" t="s">
        <v>23246</v>
      </c>
      <c r="AS54" s="62" t="s">
        <v>23247</v>
      </c>
      <c r="AT54" s="62" t="s">
        <v>23248</v>
      </c>
      <c r="AU54" s="62" t="s">
        <v>23249</v>
      </c>
      <c r="AV54" s="62" t="s">
        <v>23250</v>
      </c>
      <c r="AW54" s="62" t="s">
        <v>23251</v>
      </c>
      <c r="AX54" s="62" t="s">
        <v>23252</v>
      </c>
      <c r="AY54" s="62" t="s">
        <v>23253</v>
      </c>
      <c r="AZ54" s="62" t="s">
        <v>23254</v>
      </c>
      <c r="BA54" s="62" t="s">
        <v>23255</v>
      </c>
      <c r="BB54" s="62" t="s">
        <v>23256</v>
      </c>
      <c r="BC54" s="62" t="s">
        <v>23257</v>
      </c>
      <c r="BD54" s="62" t="s">
        <v>23258</v>
      </c>
      <c r="BE54" s="62" t="s">
        <v>23259</v>
      </c>
      <c r="BF54" s="63"/>
      <c r="BH54" s="63"/>
      <c r="BI54" s="65" t="s">
        <v>23260</v>
      </c>
      <c r="BJ54" s="65" t="s">
        <v>23260</v>
      </c>
      <c r="BK54" s="62" t="n">
        <v>646192</v>
      </c>
      <c r="BL54" s="62" t="s">
        <v>23261</v>
      </c>
      <c r="BM54" s="62" t="s">
        <v>9108</v>
      </c>
      <c r="BN54" s="62"/>
      <c r="BO54" s="62"/>
    </row>
    <row r="55" customFormat="false" ht="15.75" hidden="false" customHeight="false" outlineLevel="0" collapsed="false">
      <c r="A55" s="62"/>
      <c r="B55" s="63"/>
      <c r="C55" s="63"/>
      <c r="D55" s="63"/>
      <c r="E55" s="63"/>
      <c r="F55" s="63"/>
      <c r="G55" s="63"/>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3"/>
      <c r="AH55" s="62"/>
      <c r="AI55" s="62"/>
      <c r="AJ55" s="63"/>
      <c r="AK55" s="63"/>
      <c r="AL55" s="63"/>
      <c r="AM55" s="63"/>
      <c r="AN55" s="63"/>
      <c r="AO55" s="63"/>
      <c r="AP55" s="62"/>
      <c r="AQ55" s="62"/>
      <c r="AR55" s="62"/>
      <c r="AS55" s="62"/>
      <c r="AT55" s="62"/>
      <c r="AU55" s="62"/>
      <c r="AV55" s="62"/>
      <c r="AW55" s="62"/>
      <c r="AX55" s="62"/>
      <c r="AY55" s="62"/>
      <c r="AZ55" s="62"/>
      <c r="BA55" s="62"/>
      <c r="BB55" s="62"/>
      <c r="BC55" s="62"/>
      <c r="BD55" s="62"/>
      <c r="BE55" s="62"/>
      <c r="BF55" s="63"/>
      <c r="BH55" s="63"/>
      <c r="BI55" s="65" t="s">
        <v>23260</v>
      </c>
      <c r="BJ55" s="65" t="s">
        <v>23260</v>
      </c>
      <c r="BK55" s="62" t="s">
        <v>9126</v>
      </c>
      <c r="BL55" s="62" t="s">
        <v>9126</v>
      </c>
      <c r="BM55" s="62" t="s">
        <v>9108</v>
      </c>
      <c r="BN55" s="62"/>
      <c r="BO55" s="62"/>
    </row>
    <row r="56" customFormat="false" ht="15.75" hidden="false" customHeight="false" outlineLevel="0" collapsed="false">
      <c r="A56" s="62"/>
      <c r="B56" s="63"/>
      <c r="C56" s="63"/>
      <c r="D56" s="63"/>
      <c r="E56" s="63"/>
      <c r="F56" s="63"/>
      <c r="G56" s="63"/>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3"/>
      <c r="AH56" s="62"/>
      <c r="AI56" s="62"/>
      <c r="AJ56" s="63"/>
      <c r="AK56" s="63"/>
      <c r="AL56" s="63"/>
      <c r="AM56" s="63"/>
      <c r="AN56" s="63"/>
      <c r="AO56" s="63"/>
      <c r="AP56" s="62"/>
      <c r="AQ56" s="62"/>
      <c r="AR56" s="62"/>
      <c r="AS56" s="62"/>
      <c r="AT56" s="62"/>
      <c r="AU56" s="62"/>
      <c r="AV56" s="62"/>
      <c r="AW56" s="62"/>
      <c r="AX56" s="62"/>
      <c r="AY56" s="62"/>
      <c r="AZ56" s="62"/>
      <c r="BA56" s="62"/>
      <c r="BB56" s="62"/>
      <c r="BC56" s="62"/>
      <c r="BD56" s="62"/>
      <c r="BE56" s="62"/>
      <c r="BF56" s="63"/>
      <c r="BH56" s="63"/>
      <c r="BI56" s="65" t="s">
        <v>23260</v>
      </c>
      <c r="BJ56" s="65" t="s">
        <v>23260</v>
      </c>
      <c r="BK56" s="62" t="n">
        <v>937266</v>
      </c>
      <c r="BL56" s="65" t="s">
        <v>10073</v>
      </c>
      <c r="BM56" s="62" t="s">
        <v>44</v>
      </c>
      <c r="BN56" s="62"/>
      <c r="BO56" s="62"/>
    </row>
    <row r="57" customFormat="false" ht="15.75" hidden="false" customHeight="true" outlineLevel="0" collapsed="false">
      <c r="A57" s="62"/>
      <c r="B57" s="63"/>
      <c r="C57" s="63"/>
      <c r="D57" s="63"/>
      <c r="E57" s="63"/>
      <c r="F57" s="63"/>
      <c r="G57" s="63"/>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3"/>
      <c r="AH57" s="62"/>
      <c r="AI57" s="62"/>
      <c r="AJ57" s="63"/>
      <c r="AK57" s="63"/>
      <c r="AL57" s="63"/>
      <c r="AM57" s="63"/>
      <c r="AN57" s="63"/>
      <c r="AO57" s="63"/>
      <c r="AP57" s="62"/>
      <c r="AQ57" s="62"/>
      <c r="AR57" s="62"/>
      <c r="AS57" s="62"/>
      <c r="AT57" s="62"/>
      <c r="AU57" s="62"/>
      <c r="AV57" s="62"/>
      <c r="AW57" s="62"/>
      <c r="AX57" s="62"/>
      <c r="AY57" s="62"/>
      <c r="AZ57" s="62"/>
      <c r="BA57" s="62"/>
      <c r="BB57" s="62"/>
      <c r="BC57" s="62"/>
      <c r="BD57" s="62"/>
      <c r="BE57" s="62"/>
      <c r="BF57" s="62" t="s">
        <v>23262</v>
      </c>
      <c r="BG57" s="62" t="s">
        <v>23263</v>
      </c>
      <c r="BH57" s="65" t="s">
        <v>23264</v>
      </c>
      <c r="BI57" s="65" t="s">
        <v>23264</v>
      </c>
      <c r="BJ57" s="65" t="s">
        <v>23264</v>
      </c>
      <c r="BK57" s="62" t="n">
        <v>405887</v>
      </c>
      <c r="BL57" s="62" t="s">
        <v>23261</v>
      </c>
      <c r="BM57" s="62" t="s">
        <v>9108</v>
      </c>
      <c r="BN57" s="62"/>
      <c r="BO57" s="62"/>
    </row>
    <row r="58" customFormat="false" ht="15.75" hidden="false" customHeight="false" outlineLevel="0" collapsed="false">
      <c r="A58" s="62"/>
      <c r="B58" s="63"/>
      <c r="C58" s="63"/>
      <c r="D58" s="63"/>
      <c r="E58" s="63"/>
      <c r="F58" s="63"/>
      <c r="G58" s="63"/>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3"/>
      <c r="AH58" s="62"/>
      <c r="AI58" s="62"/>
      <c r="AJ58" s="63"/>
      <c r="AK58" s="63"/>
      <c r="AL58" s="63"/>
      <c r="AM58" s="63"/>
      <c r="AN58" s="63"/>
      <c r="AO58" s="63"/>
      <c r="AP58" s="62"/>
      <c r="AQ58" s="62"/>
      <c r="AR58" s="62"/>
      <c r="AS58" s="62"/>
      <c r="AT58" s="62"/>
      <c r="AU58" s="62"/>
      <c r="AV58" s="62"/>
      <c r="AW58" s="62"/>
      <c r="AX58" s="62"/>
      <c r="AY58" s="62"/>
      <c r="AZ58" s="62"/>
      <c r="BA58" s="62"/>
      <c r="BB58" s="62"/>
      <c r="BC58" s="62"/>
      <c r="BD58" s="62"/>
      <c r="BE58" s="62"/>
      <c r="BF58" s="62"/>
      <c r="BG58" s="62"/>
      <c r="BH58" s="65" t="s">
        <v>23264</v>
      </c>
      <c r="BI58" s="65" t="s">
        <v>23264</v>
      </c>
      <c r="BJ58" s="65" t="s">
        <v>23264</v>
      </c>
      <c r="BK58" s="62" t="s">
        <v>9126</v>
      </c>
      <c r="BL58" s="62" t="s">
        <v>9126</v>
      </c>
      <c r="BM58" s="62" t="s">
        <v>9108</v>
      </c>
      <c r="BN58" s="62"/>
      <c r="BO58" s="62"/>
    </row>
    <row r="59" customFormat="false" ht="15.75" hidden="false" customHeight="true" outlineLevel="0" collapsed="false">
      <c r="A59" s="62"/>
      <c r="B59" s="63"/>
      <c r="C59" s="63"/>
      <c r="D59" s="63"/>
      <c r="E59" s="63"/>
      <c r="F59" s="63"/>
      <c r="G59" s="63"/>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3"/>
      <c r="AH59" s="62"/>
      <c r="AI59" s="62"/>
      <c r="AJ59" s="63"/>
      <c r="AK59" s="63"/>
      <c r="AL59" s="63"/>
      <c r="AM59" s="63"/>
      <c r="AN59" s="63"/>
      <c r="AO59" s="63"/>
      <c r="AP59" s="62"/>
      <c r="AQ59" s="62"/>
      <c r="AR59" s="62"/>
      <c r="AS59" s="62"/>
      <c r="AT59" s="62"/>
      <c r="AU59" s="62"/>
      <c r="AV59" s="62"/>
      <c r="AW59" s="62"/>
      <c r="AX59" s="62"/>
      <c r="AY59" s="62"/>
      <c r="AZ59" s="62"/>
      <c r="BA59" s="62"/>
      <c r="BB59" s="62"/>
      <c r="BC59" s="62"/>
      <c r="BD59" s="62"/>
      <c r="BE59" s="62"/>
      <c r="BF59" s="63"/>
      <c r="BH59" s="62" t="s">
        <v>23265</v>
      </c>
      <c r="BI59" s="65" t="s">
        <v>23266</v>
      </c>
      <c r="BJ59" s="65" t="s">
        <v>23266</v>
      </c>
      <c r="BK59" s="62" t="n">
        <v>550118</v>
      </c>
      <c r="BL59" s="62" t="s">
        <v>10073</v>
      </c>
      <c r="BM59" s="62" t="s">
        <v>9108</v>
      </c>
      <c r="BN59" s="62"/>
      <c r="BO59" s="62"/>
    </row>
    <row r="60" customFormat="false" ht="15.75" hidden="false" customHeight="false" outlineLevel="0" collapsed="false">
      <c r="A60" s="62"/>
      <c r="B60" s="63"/>
      <c r="C60" s="63"/>
      <c r="D60" s="63"/>
      <c r="E60" s="63"/>
      <c r="F60" s="63"/>
      <c r="G60" s="63"/>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3"/>
      <c r="AH60" s="62"/>
      <c r="AI60" s="62"/>
      <c r="AJ60" s="63"/>
      <c r="AK60" s="63"/>
      <c r="AL60" s="63"/>
      <c r="AM60" s="63"/>
      <c r="AN60" s="63"/>
      <c r="AO60" s="63"/>
      <c r="AP60" s="62"/>
      <c r="AQ60" s="62"/>
      <c r="AR60" s="62"/>
      <c r="AS60" s="62"/>
      <c r="AT60" s="62"/>
      <c r="AU60" s="62"/>
      <c r="AV60" s="62"/>
      <c r="AW60" s="62"/>
      <c r="AX60" s="62"/>
      <c r="AY60" s="62"/>
      <c r="AZ60" s="62"/>
      <c r="BA60" s="62"/>
      <c r="BB60" s="62"/>
      <c r="BC60" s="62"/>
      <c r="BD60" s="62"/>
      <c r="BE60" s="62"/>
      <c r="BF60" s="63"/>
      <c r="BG60" s="63"/>
      <c r="BH60" s="62"/>
      <c r="BI60" s="65" t="s">
        <v>23266</v>
      </c>
      <c r="BJ60" s="65" t="s">
        <v>23266</v>
      </c>
      <c r="BK60" s="62" t="s">
        <v>9126</v>
      </c>
      <c r="BL60" s="62" t="s">
        <v>9126</v>
      </c>
      <c r="BM60" s="62" t="s">
        <v>9108</v>
      </c>
      <c r="BN60" s="62"/>
      <c r="BO60" s="62"/>
    </row>
    <row r="61" customFormat="false" ht="15.75" hidden="false" customHeight="true" outlineLevel="0" collapsed="false">
      <c r="A61" s="62"/>
      <c r="B61" s="63"/>
      <c r="C61" s="63"/>
      <c r="D61" s="63"/>
      <c r="E61" s="63"/>
      <c r="F61" s="63"/>
      <c r="G61" s="63"/>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3"/>
      <c r="AH61" s="62"/>
      <c r="AI61" s="62"/>
      <c r="AJ61" s="62" t="s">
        <v>23267</v>
      </c>
      <c r="AK61" s="62" t="s">
        <v>23268</v>
      </c>
      <c r="AL61" s="62" t="s">
        <v>23269</v>
      </c>
      <c r="AM61" s="62" t="s">
        <v>23270</v>
      </c>
      <c r="AN61" s="62" t="s">
        <v>23271</v>
      </c>
      <c r="AO61" s="62" t="s">
        <v>23272</v>
      </c>
      <c r="AP61" s="62" t="s">
        <v>23273</v>
      </c>
      <c r="AQ61" s="62" t="s">
        <v>23274</v>
      </c>
      <c r="AR61" s="63"/>
      <c r="AS61" s="63"/>
      <c r="AT61" s="63"/>
      <c r="AU61" s="62" t="s">
        <v>23275</v>
      </c>
      <c r="AV61" s="63"/>
      <c r="AW61" s="63"/>
      <c r="AX61" s="63"/>
      <c r="AY61" s="62" t="s">
        <v>23276</v>
      </c>
      <c r="AZ61" s="62" t="s">
        <v>23277</v>
      </c>
      <c r="BA61" s="63"/>
      <c r="BB61" s="63"/>
      <c r="BC61" s="63"/>
      <c r="BD61" s="63"/>
      <c r="BE61" s="63"/>
      <c r="BF61" s="63"/>
      <c r="BG61" s="65" t="s">
        <v>23278</v>
      </c>
      <c r="BH61" s="65" t="s">
        <v>23278</v>
      </c>
      <c r="BI61" s="65" t="s">
        <v>23278</v>
      </c>
      <c r="BJ61" s="65" t="s">
        <v>23278</v>
      </c>
      <c r="BK61" s="62" t="s">
        <v>23279</v>
      </c>
      <c r="BL61" s="62" t="s">
        <v>23280</v>
      </c>
      <c r="BM61" s="62" t="s">
        <v>9108</v>
      </c>
      <c r="BN61" s="62"/>
      <c r="BO61" s="62" t="s">
        <v>23281</v>
      </c>
    </row>
    <row r="62" customFormat="false" ht="15.75" hidden="false" customHeight="true" outlineLevel="0" collapsed="false">
      <c r="A62" s="62"/>
      <c r="B62" s="63"/>
      <c r="C62" s="63"/>
      <c r="D62" s="63"/>
      <c r="E62" s="63"/>
      <c r="F62" s="63"/>
      <c r="G62" s="63"/>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3"/>
      <c r="AH62" s="62"/>
      <c r="AI62" s="62"/>
      <c r="AJ62" s="62"/>
      <c r="AK62" s="62"/>
      <c r="AL62" s="62"/>
      <c r="AM62" s="62"/>
      <c r="AN62" s="62"/>
      <c r="AO62" s="62"/>
      <c r="AP62" s="62"/>
      <c r="AQ62" s="62"/>
      <c r="AR62" s="63"/>
      <c r="AS62" s="63"/>
      <c r="AT62" s="63"/>
      <c r="AU62" s="62"/>
      <c r="AV62" s="63"/>
      <c r="AW62" s="63"/>
      <c r="AX62" s="63"/>
      <c r="AY62" s="62"/>
      <c r="AZ62" s="62"/>
      <c r="BA62" s="62" t="s">
        <v>23282</v>
      </c>
      <c r="BB62" s="62" t="s">
        <v>23283</v>
      </c>
      <c r="BC62" s="62" t="s">
        <v>23284</v>
      </c>
      <c r="BD62" s="62" t="s">
        <v>23285</v>
      </c>
      <c r="BE62" s="62" t="s">
        <v>23286</v>
      </c>
      <c r="BF62" s="62" t="s">
        <v>23287</v>
      </c>
      <c r="BG62" s="62" t="s">
        <v>23288</v>
      </c>
      <c r="BH62" s="62" t="s">
        <v>23289</v>
      </c>
      <c r="BI62" s="62" t="s">
        <v>23290</v>
      </c>
      <c r="BJ62" s="65" t="s">
        <v>23291</v>
      </c>
      <c r="BK62" s="62" t="n">
        <v>391141</v>
      </c>
      <c r="BL62" s="62" t="s">
        <v>23292</v>
      </c>
      <c r="BM62" s="62" t="s">
        <v>9142</v>
      </c>
      <c r="BN62" s="62"/>
      <c r="BO62" s="62"/>
    </row>
    <row r="63" customFormat="false" ht="15.75" hidden="false" customHeight="false" outlineLevel="0" collapsed="false">
      <c r="A63" s="62"/>
      <c r="B63" s="63"/>
      <c r="C63" s="63"/>
      <c r="D63" s="63"/>
      <c r="E63" s="63"/>
      <c r="F63" s="63"/>
      <c r="G63" s="63"/>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3"/>
      <c r="AH63" s="62"/>
      <c r="AI63" s="62"/>
      <c r="AJ63" s="62"/>
      <c r="AK63" s="62"/>
      <c r="AL63" s="62"/>
      <c r="AM63" s="62"/>
      <c r="AN63" s="62"/>
      <c r="AO63" s="62"/>
      <c r="AP63" s="62"/>
      <c r="AQ63" s="62"/>
      <c r="AR63" s="63"/>
      <c r="AS63" s="63"/>
      <c r="AT63" s="63"/>
      <c r="AU63" s="62"/>
      <c r="AV63" s="63"/>
      <c r="AW63" s="63"/>
      <c r="AX63" s="63"/>
      <c r="AY63" s="62"/>
      <c r="AZ63" s="62"/>
      <c r="BA63" s="62"/>
      <c r="BB63" s="62"/>
      <c r="BC63" s="62"/>
      <c r="BD63" s="62"/>
      <c r="BE63" s="62"/>
      <c r="BF63" s="62"/>
      <c r="BG63" s="62"/>
      <c r="BH63" s="62"/>
      <c r="BI63" s="62"/>
      <c r="BJ63" s="65" t="s">
        <v>23291</v>
      </c>
      <c r="BK63" s="62" t="n">
        <v>847023</v>
      </c>
      <c r="BL63" s="62" t="s">
        <v>23292</v>
      </c>
      <c r="BM63" s="62" t="s">
        <v>9142</v>
      </c>
      <c r="BN63" s="62"/>
      <c r="BO63" s="62"/>
    </row>
    <row r="64" customFormat="false" ht="15.75" hidden="false" customHeight="false" outlineLevel="0" collapsed="false">
      <c r="A64" s="62"/>
      <c r="B64" s="63"/>
      <c r="C64" s="63"/>
      <c r="D64" s="63"/>
      <c r="E64" s="63"/>
      <c r="F64" s="63"/>
      <c r="G64" s="63"/>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3"/>
      <c r="AH64" s="62"/>
      <c r="AI64" s="62"/>
      <c r="AJ64" s="62"/>
      <c r="AK64" s="62"/>
      <c r="AL64" s="62"/>
      <c r="AM64" s="62"/>
      <c r="AN64" s="62"/>
      <c r="AO64" s="62"/>
      <c r="AP64" s="62"/>
      <c r="AQ64" s="62"/>
      <c r="AR64" s="63"/>
      <c r="AS64" s="63"/>
      <c r="AT64" s="63"/>
      <c r="AU64" s="62"/>
      <c r="AV64" s="63"/>
      <c r="AW64" s="63"/>
      <c r="AX64" s="63"/>
      <c r="AY64" s="62"/>
      <c r="AZ64" s="62"/>
      <c r="BA64" s="62"/>
      <c r="BB64" s="62"/>
      <c r="BC64" s="62"/>
      <c r="BD64" s="62"/>
      <c r="BE64" s="62"/>
      <c r="BF64" s="62"/>
      <c r="BG64" s="62"/>
      <c r="BH64" s="62"/>
      <c r="BI64" s="62"/>
      <c r="BJ64" s="65" t="s">
        <v>23291</v>
      </c>
      <c r="BK64" s="62" t="s">
        <v>9126</v>
      </c>
      <c r="BL64" s="62" t="s">
        <v>9126</v>
      </c>
      <c r="BM64" s="62" t="s">
        <v>9142</v>
      </c>
      <c r="BN64" s="62"/>
      <c r="BO64" s="62"/>
    </row>
    <row r="65" customFormat="false" ht="15.75" hidden="false" customHeight="false" outlineLevel="0" collapsed="false">
      <c r="A65" s="62"/>
      <c r="B65" s="63"/>
      <c r="C65" s="63"/>
      <c r="D65" s="63"/>
      <c r="E65" s="63"/>
      <c r="F65" s="63"/>
      <c r="G65" s="63"/>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3"/>
      <c r="AH65" s="62"/>
      <c r="AI65" s="62"/>
      <c r="AJ65" s="62"/>
      <c r="AK65" s="62"/>
      <c r="AL65" s="62"/>
      <c r="AM65" s="62"/>
      <c r="AN65" s="62"/>
      <c r="AO65" s="62"/>
      <c r="AP65" s="62"/>
      <c r="AQ65" s="62"/>
      <c r="AR65" s="63"/>
      <c r="AS65" s="63"/>
      <c r="AT65" s="63"/>
      <c r="AU65" s="62"/>
      <c r="AV65" s="63"/>
      <c r="AW65" s="63"/>
      <c r="AX65" s="63"/>
      <c r="AY65" s="62"/>
      <c r="AZ65" s="62"/>
      <c r="BA65" s="62"/>
      <c r="BB65" s="62"/>
      <c r="BC65" s="62"/>
      <c r="BD65" s="62"/>
      <c r="BE65" s="62"/>
      <c r="BF65" s="62"/>
      <c r="BG65" s="62"/>
      <c r="BH65" s="62"/>
      <c r="BI65" s="62"/>
      <c r="BJ65" s="65" t="s">
        <v>23291</v>
      </c>
      <c r="BK65" s="62" t="s">
        <v>9126</v>
      </c>
      <c r="BL65" s="62" t="s">
        <v>9126</v>
      </c>
      <c r="BM65" s="62" t="s">
        <v>9142</v>
      </c>
      <c r="BN65" s="62"/>
      <c r="BO65" s="62"/>
    </row>
    <row r="66" customFormat="false" ht="15.75" hidden="false" customHeight="true" outlineLevel="0" collapsed="false">
      <c r="A66" s="62"/>
      <c r="B66" s="63"/>
      <c r="C66" s="63"/>
      <c r="D66" s="63"/>
      <c r="E66" s="63"/>
      <c r="F66" s="63"/>
      <c r="G66" s="63"/>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3"/>
      <c r="AH66" s="62"/>
      <c r="AI66" s="62"/>
      <c r="AJ66" s="62"/>
      <c r="AK66" s="62"/>
      <c r="AL66" s="62"/>
      <c r="AM66" s="62"/>
      <c r="AN66" s="62"/>
      <c r="AO66" s="62"/>
      <c r="AP66" s="62"/>
      <c r="AQ66" s="62"/>
      <c r="AR66" s="63"/>
      <c r="AS66" s="63"/>
      <c r="AT66" s="63"/>
      <c r="AU66" s="62"/>
      <c r="AV66" s="63"/>
      <c r="AW66" s="62" t="s">
        <v>560</v>
      </c>
      <c r="AX66" s="62" t="s">
        <v>23293</v>
      </c>
      <c r="AY66" s="62" t="s">
        <v>23294</v>
      </c>
      <c r="AZ66" s="62" t="s">
        <v>23295</v>
      </c>
      <c r="BA66" s="62" t="s">
        <v>23296</v>
      </c>
      <c r="BB66" s="63"/>
      <c r="BC66" s="63"/>
      <c r="BD66" s="63"/>
      <c r="BE66" s="63"/>
      <c r="BF66" s="65" t="s">
        <v>23297</v>
      </c>
      <c r="BG66" s="65" t="s">
        <v>23297</v>
      </c>
      <c r="BH66" s="65" t="s">
        <v>23297</v>
      </c>
      <c r="BI66" s="65" t="s">
        <v>23297</v>
      </c>
      <c r="BJ66" s="65" t="s">
        <v>23297</v>
      </c>
      <c r="BK66" s="62" t="s">
        <v>23298</v>
      </c>
      <c r="BL66" s="62" t="s">
        <v>15321</v>
      </c>
      <c r="BM66" s="62" t="s">
        <v>9108</v>
      </c>
      <c r="BN66" s="62"/>
      <c r="BO66" s="62"/>
    </row>
    <row r="67" customFormat="false" ht="15.75" hidden="false" customHeight="false" outlineLevel="0" collapsed="false">
      <c r="A67" s="62"/>
      <c r="B67" s="63"/>
      <c r="C67" s="63"/>
      <c r="D67" s="63"/>
      <c r="E67" s="63"/>
      <c r="F67" s="63"/>
      <c r="G67" s="63"/>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3"/>
      <c r="AH67" s="62"/>
      <c r="AI67" s="62"/>
      <c r="AJ67" s="62"/>
      <c r="AK67" s="62"/>
      <c r="AL67" s="62"/>
      <c r="AM67" s="62"/>
      <c r="AN67" s="62"/>
      <c r="AO67" s="62"/>
      <c r="AP67" s="62"/>
      <c r="AQ67" s="62"/>
      <c r="AR67" s="63"/>
      <c r="AS67" s="63"/>
      <c r="AT67" s="63"/>
      <c r="AU67" s="62"/>
      <c r="AV67" s="63"/>
      <c r="AW67" s="62"/>
      <c r="AX67" s="62"/>
      <c r="AY67" s="62"/>
      <c r="AZ67" s="62"/>
      <c r="BA67" s="62"/>
      <c r="BB67" s="63"/>
      <c r="BC67" s="63"/>
      <c r="BD67" s="63"/>
      <c r="BE67" s="63"/>
      <c r="BF67" s="65" t="s">
        <v>23297</v>
      </c>
      <c r="BG67" s="65" t="s">
        <v>23297</v>
      </c>
      <c r="BH67" s="65" t="s">
        <v>23297</v>
      </c>
      <c r="BI67" s="65" t="s">
        <v>23297</v>
      </c>
      <c r="BJ67" s="65" t="s">
        <v>23297</v>
      </c>
      <c r="BK67" s="62" t="s">
        <v>9126</v>
      </c>
      <c r="BL67" s="62" t="s">
        <v>9126</v>
      </c>
      <c r="BM67" s="62" t="s">
        <v>44</v>
      </c>
      <c r="BN67" s="62"/>
      <c r="BO67" s="62"/>
    </row>
    <row r="68" customFormat="false" ht="15.75" hidden="false" customHeight="true" outlineLevel="0" collapsed="false">
      <c r="A68" s="62"/>
      <c r="B68" s="63"/>
      <c r="C68" s="63"/>
      <c r="D68" s="63"/>
      <c r="E68" s="63"/>
      <c r="F68" s="63"/>
      <c r="G68" s="63"/>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3"/>
      <c r="AH68" s="62"/>
      <c r="AI68" s="62"/>
      <c r="AJ68" s="62"/>
      <c r="AK68" s="62"/>
      <c r="AL68" s="62"/>
      <c r="AM68" s="62"/>
      <c r="AN68" s="62"/>
      <c r="AO68" s="62"/>
      <c r="AP68" s="62"/>
      <c r="AQ68" s="62"/>
      <c r="AR68" s="63"/>
      <c r="AS68" s="63"/>
      <c r="AT68" s="63"/>
      <c r="AU68" s="62"/>
      <c r="AV68" s="63"/>
      <c r="AW68" s="62"/>
      <c r="AX68" s="62"/>
      <c r="AY68" s="62"/>
      <c r="AZ68" s="62"/>
      <c r="BA68" s="62"/>
      <c r="BB68" s="62" t="s">
        <v>23299</v>
      </c>
      <c r="BC68" s="62" t="s">
        <v>23300</v>
      </c>
      <c r="BD68" s="62" t="s">
        <v>23301</v>
      </c>
      <c r="BE68" s="62" t="s">
        <v>23302</v>
      </c>
      <c r="BF68" s="62" t="s">
        <v>23303</v>
      </c>
      <c r="BG68" s="63"/>
      <c r="BH68" s="65" t="s">
        <v>23304</v>
      </c>
      <c r="BI68" s="65" t="s">
        <v>23304</v>
      </c>
      <c r="BJ68" s="65" t="s">
        <v>23304</v>
      </c>
      <c r="BK68" s="62" t="n">
        <v>150416</v>
      </c>
      <c r="BL68" s="62" t="s">
        <v>15321</v>
      </c>
      <c r="BM68" s="62" t="s">
        <v>9108</v>
      </c>
      <c r="BN68" s="62"/>
      <c r="BO68" s="62"/>
    </row>
    <row r="69" customFormat="false" ht="15.75" hidden="false" customHeight="true" outlineLevel="0" collapsed="false">
      <c r="A69" s="62"/>
      <c r="B69" s="63"/>
      <c r="C69" s="63"/>
      <c r="D69" s="63"/>
      <c r="E69" s="63"/>
      <c r="F69" s="63"/>
      <c r="G69" s="63"/>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3"/>
      <c r="AH69" s="62"/>
      <c r="AI69" s="62"/>
      <c r="AJ69" s="62"/>
      <c r="AK69" s="62"/>
      <c r="AL69" s="62"/>
      <c r="AM69" s="62"/>
      <c r="AN69" s="62"/>
      <c r="AO69" s="62"/>
      <c r="AP69" s="62"/>
      <c r="AQ69" s="62"/>
      <c r="AR69" s="63"/>
      <c r="AS69" s="63"/>
      <c r="AT69" s="63"/>
      <c r="AU69" s="62"/>
      <c r="AV69" s="63"/>
      <c r="AW69" s="62"/>
      <c r="AX69" s="62"/>
      <c r="AY69" s="62"/>
      <c r="AZ69" s="62"/>
      <c r="BA69" s="62"/>
      <c r="BB69" s="62"/>
      <c r="BC69" s="62"/>
      <c r="BD69" s="62"/>
      <c r="BE69" s="62"/>
      <c r="BF69" s="62"/>
      <c r="BG69" s="62" t="s">
        <v>23305</v>
      </c>
      <c r="BH69" s="65" t="s">
        <v>23306</v>
      </c>
      <c r="BI69" s="65" t="s">
        <v>23306</v>
      </c>
      <c r="BJ69" s="65" t="s">
        <v>23306</v>
      </c>
      <c r="BK69" s="62" t="n">
        <v>113173</v>
      </c>
      <c r="BL69" s="62" t="s">
        <v>15321</v>
      </c>
      <c r="BM69" s="62" t="s">
        <v>9108</v>
      </c>
      <c r="BN69" s="62"/>
      <c r="BO69" s="62"/>
    </row>
    <row r="70" customFormat="false" ht="15.75" hidden="false" customHeight="false" outlineLevel="0" collapsed="false">
      <c r="A70" s="62"/>
      <c r="B70" s="63"/>
      <c r="C70" s="63"/>
      <c r="D70" s="63"/>
      <c r="E70" s="63"/>
      <c r="F70" s="63"/>
      <c r="G70" s="63"/>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3"/>
      <c r="AH70" s="62"/>
      <c r="AI70" s="62"/>
      <c r="AJ70" s="62"/>
      <c r="AK70" s="62"/>
      <c r="AL70" s="62"/>
      <c r="AM70" s="62"/>
      <c r="AN70" s="62"/>
      <c r="AO70" s="62"/>
      <c r="AP70" s="62"/>
      <c r="AQ70" s="62"/>
      <c r="AR70" s="63"/>
      <c r="AS70" s="63"/>
      <c r="AT70" s="63"/>
      <c r="AU70" s="62"/>
      <c r="AV70" s="63"/>
      <c r="AW70" s="62"/>
      <c r="AX70" s="62"/>
      <c r="AY70" s="62"/>
      <c r="AZ70" s="62"/>
      <c r="BA70" s="62"/>
      <c r="BB70" s="62"/>
      <c r="BC70" s="62"/>
      <c r="BD70" s="62"/>
      <c r="BE70" s="62"/>
      <c r="BF70" s="62"/>
      <c r="BG70" s="62"/>
      <c r="BH70" s="65" t="s">
        <v>23306</v>
      </c>
      <c r="BI70" s="65" t="s">
        <v>23306</v>
      </c>
      <c r="BJ70" s="65" t="s">
        <v>23306</v>
      </c>
      <c r="BK70" s="62" t="n">
        <v>558674</v>
      </c>
      <c r="BL70" s="62" t="s">
        <v>15321</v>
      </c>
      <c r="BM70" s="62" t="s">
        <v>9108</v>
      </c>
      <c r="BN70" s="62"/>
      <c r="BO70" s="62"/>
    </row>
    <row r="71" customFormat="false" ht="15.75" hidden="false" customHeight="true" outlineLevel="0" collapsed="false">
      <c r="A71" s="62"/>
      <c r="B71" s="63"/>
      <c r="C71" s="63"/>
      <c r="D71" s="63"/>
      <c r="E71" s="63"/>
      <c r="F71" s="63"/>
      <c r="G71" s="63"/>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3"/>
      <c r="AH71" s="62"/>
      <c r="AI71" s="62"/>
      <c r="AJ71" s="62"/>
      <c r="AK71" s="62"/>
      <c r="AL71" s="62"/>
      <c r="AM71" s="62"/>
      <c r="AN71" s="62"/>
      <c r="AO71" s="62"/>
      <c r="AP71" s="62"/>
      <c r="AQ71" s="62"/>
      <c r="AR71" s="63"/>
      <c r="AS71" s="63"/>
      <c r="AT71" s="63"/>
      <c r="AU71" s="62"/>
      <c r="AV71" s="63"/>
      <c r="AW71" s="62"/>
      <c r="AX71" s="62"/>
      <c r="AY71" s="62"/>
      <c r="AZ71" s="63"/>
      <c r="BA71" s="63"/>
      <c r="BB71" s="63"/>
      <c r="BC71" s="62" t="s">
        <v>23307</v>
      </c>
      <c r="BD71" s="62" t="s">
        <v>23308</v>
      </c>
      <c r="BE71" s="65" t="s">
        <v>564</v>
      </c>
      <c r="BF71" s="65" t="s">
        <v>564</v>
      </c>
      <c r="BG71" s="65" t="s">
        <v>564</v>
      </c>
      <c r="BH71" s="65" t="s">
        <v>564</v>
      </c>
      <c r="BI71" s="65" t="s">
        <v>564</v>
      </c>
      <c r="BJ71" s="65" t="s">
        <v>564</v>
      </c>
      <c r="BK71" s="62" t="n">
        <v>65681</v>
      </c>
      <c r="BL71" s="62" t="s">
        <v>23309</v>
      </c>
      <c r="BM71" s="62" t="s">
        <v>9108</v>
      </c>
      <c r="BN71" s="62" t="s">
        <v>75</v>
      </c>
      <c r="BO71" s="62"/>
    </row>
    <row r="72" customFormat="false" ht="15.75" hidden="false" customHeight="true" outlineLevel="0" collapsed="false">
      <c r="A72" s="62"/>
      <c r="B72" s="63"/>
      <c r="C72" s="63"/>
      <c r="D72" s="63"/>
      <c r="E72" s="63"/>
      <c r="F72" s="63"/>
      <c r="G72" s="63"/>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3"/>
      <c r="AH72" s="62"/>
      <c r="AI72" s="62"/>
      <c r="AJ72" s="62"/>
      <c r="AK72" s="62"/>
      <c r="AL72" s="62"/>
      <c r="AM72" s="62"/>
      <c r="AN72" s="62"/>
      <c r="AO72" s="62"/>
      <c r="AP72" s="62"/>
      <c r="AQ72" s="62"/>
      <c r="AR72" s="63"/>
      <c r="AS72" s="63"/>
      <c r="AT72" s="63"/>
      <c r="AU72" s="62"/>
      <c r="AV72" s="63"/>
      <c r="AW72" s="62"/>
      <c r="AX72" s="62"/>
      <c r="AY72" s="62"/>
      <c r="AZ72" s="63"/>
      <c r="BA72" s="63"/>
      <c r="BB72" s="63"/>
      <c r="BC72" s="62"/>
      <c r="BD72" s="62"/>
      <c r="BE72" s="63"/>
      <c r="BF72" s="62" t="s">
        <v>23310</v>
      </c>
      <c r="BG72" s="62" t="s">
        <v>23311</v>
      </c>
      <c r="BH72" s="65" t="s">
        <v>23312</v>
      </c>
      <c r="BI72" s="65" t="s">
        <v>23312</v>
      </c>
      <c r="BJ72" s="65" t="s">
        <v>23312</v>
      </c>
      <c r="BK72" s="62" t="s">
        <v>23313</v>
      </c>
      <c r="BL72" s="62" t="s">
        <v>23309</v>
      </c>
      <c r="BM72" s="62" t="s">
        <v>9108</v>
      </c>
      <c r="BN72" s="62" t="s">
        <v>144</v>
      </c>
      <c r="BO72" s="62"/>
    </row>
    <row r="73" customFormat="false" ht="15.75" hidden="false" customHeight="false" outlineLevel="0" collapsed="false">
      <c r="A73" s="62"/>
      <c r="B73" s="63"/>
      <c r="C73" s="63"/>
      <c r="D73" s="63"/>
      <c r="E73" s="63"/>
      <c r="F73" s="63"/>
      <c r="G73" s="63"/>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3"/>
      <c r="AH73" s="62"/>
      <c r="AI73" s="62"/>
      <c r="AJ73" s="62"/>
      <c r="AK73" s="62"/>
      <c r="AL73" s="62"/>
      <c r="AM73" s="62"/>
      <c r="AN73" s="62"/>
      <c r="AO73" s="62"/>
      <c r="AP73" s="62"/>
      <c r="AQ73" s="62"/>
      <c r="AR73" s="63"/>
      <c r="AS73" s="63"/>
      <c r="AT73" s="63"/>
      <c r="AU73" s="62"/>
      <c r="AV73" s="63"/>
      <c r="AW73" s="62"/>
      <c r="AX73" s="62"/>
      <c r="AY73" s="62"/>
      <c r="BA73" s="63"/>
      <c r="BB73" s="63"/>
      <c r="BC73" s="62"/>
      <c r="BD73" s="62"/>
      <c r="BE73" s="63"/>
      <c r="BF73" s="62"/>
      <c r="BG73" s="62"/>
      <c r="BH73" s="65" t="s">
        <v>23312</v>
      </c>
      <c r="BI73" s="65" t="s">
        <v>23312</v>
      </c>
      <c r="BJ73" s="65" t="s">
        <v>23312</v>
      </c>
      <c r="BK73" s="62" t="n">
        <v>113806</v>
      </c>
      <c r="BL73" s="62" t="s">
        <v>23309</v>
      </c>
      <c r="BM73" s="62" t="s">
        <v>9108</v>
      </c>
      <c r="BN73" s="62" t="s">
        <v>112</v>
      </c>
      <c r="BO73" s="62"/>
    </row>
    <row r="74" customFormat="false" ht="15.75" hidden="false" customHeight="true" outlineLevel="0" collapsed="false">
      <c r="A74" s="62"/>
      <c r="B74" s="63"/>
      <c r="C74" s="63"/>
      <c r="D74" s="63"/>
      <c r="E74" s="63"/>
      <c r="F74" s="63"/>
      <c r="G74" s="63"/>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3"/>
      <c r="AH74" s="62"/>
      <c r="AI74" s="62"/>
      <c r="AJ74" s="62"/>
      <c r="AK74" s="62"/>
      <c r="AL74" s="62"/>
      <c r="AM74" s="62"/>
      <c r="AN74" s="62"/>
      <c r="AO74" s="62"/>
      <c r="AP74" s="62"/>
      <c r="AQ74" s="62"/>
      <c r="AR74" s="63"/>
      <c r="AS74" s="63"/>
      <c r="AT74" s="63"/>
      <c r="AU74" s="62"/>
      <c r="AV74" s="62" t="s">
        <v>23314</v>
      </c>
      <c r="AW74" s="62" t="s">
        <v>23315</v>
      </c>
      <c r="AX74" s="63"/>
      <c r="AY74" s="63"/>
      <c r="AZ74" s="65" t="s">
        <v>23316</v>
      </c>
      <c r="BA74" s="65" t="s">
        <v>23316</v>
      </c>
      <c r="BB74" s="65" t="s">
        <v>23316</v>
      </c>
      <c r="BC74" s="65" t="s">
        <v>23316</v>
      </c>
      <c r="BD74" s="65" t="s">
        <v>23316</v>
      </c>
      <c r="BE74" s="65" t="s">
        <v>23316</v>
      </c>
      <c r="BF74" s="65" t="s">
        <v>23316</v>
      </c>
      <c r="BG74" s="65" t="s">
        <v>23316</v>
      </c>
      <c r="BH74" s="65" t="s">
        <v>23316</v>
      </c>
      <c r="BI74" s="65" t="s">
        <v>23316</v>
      </c>
      <c r="BJ74" s="65" t="s">
        <v>23316</v>
      </c>
      <c r="BK74" s="62" t="n">
        <v>332736</v>
      </c>
      <c r="BL74" s="62" t="s">
        <v>23317</v>
      </c>
      <c r="BM74" s="62" t="s">
        <v>9108</v>
      </c>
      <c r="BN74" s="62" t="s">
        <v>117</v>
      </c>
      <c r="BO74" s="62"/>
    </row>
    <row r="75" customFormat="false" ht="15.75" hidden="false" customHeight="false" outlineLevel="0" collapsed="false">
      <c r="A75" s="62"/>
      <c r="B75" s="63"/>
      <c r="C75" s="63"/>
      <c r="D75" s="63"/>
      <c r="E75" s="63"/>
      <c r="F75" s="63"/>
      <c r="G75" s="63"/>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3"/>
      <c r="AH75" s="62"/>
      <c r="AI75" s="62"/>
      <c r="AJ75" s="62"/>
      <c r="AK75" s="62"/>
      <c r="AL75" s="62"/>
      <c r="AM75" s="62"/>
      <c r="AN75" s="62"/>
      <c r="AO75" s="62"/>
      <c r="AP75" s="62"/>
      <c r="AQ75" s="62"/>
      <c r="AR75" s="63"/>
      <c r="AS75" s="63"/>
      <c r="AT75" s="63"/>
      <c r="AU75" s="62"/>
      <c r="AV75" s="62"/>
      <c r="AW75" s="62"/>
      <c r="AX75" s="63"/>
      <c r="AY75" s="63"/>
      <c r="AZ75" s="65" t="s">
        <v>23316</v>
      </c>
      <c r="BA75" s="65" t="s">
        <v>23316</v>
      </c>
      <c r="BB75" s="65" t="s">
        <v>23316</v>
      </c>
      <c r="BC75" s="65" t="s">
        <v>23316</v>
      </c>
      <c r="BD75" s="65" t="s">
        <v>23316</v>
      </c>
      <c r="BE75" s="65" t="s">
        <v>23316</v>
      </c>
      <c r="BF75" s="65" t="s">
        <v>23316</v>
      </c>
      <c r="BG75" s="65" t="s">
        <v>23316</v>
      </c>
      <c r="BH75" s="65" t="s">
        <v>23316</v>
      </c>
      <c r="BI75" s="65" t="s">
        <v>23316</v>
      </c>
      <c r="BJ75" s="65" t="s">
        <v>23316</v>
      </c>
      <c r="BK75" s="62" t="n">
        <v>474155</v>
      </c>
      <c r="BL75" s="62" t="s">
        <v>9904</v>
      </c>
      <c r="BM75" s="62" t="s">
        <v>9108</v>
      </c>
      <c r="BN75" s="62" t="s">
        <v>75</v>
      </c>
      <c r="BO75" s="62"/>
    </row>
    <row r="76" customFormat="false" ht="15.75" hidden="false" customHeight="true" outlineLevel="0" collapsed="false">
      <c r="A76" s="62"/>
      <c r="B76" s="63"/>
      <c r="C76" s="63"/>
      <c r="D76" s="63"/>
      <c r="E76" s="63"/>
      <c r="F76" s="63"/>
      <c r="G76" s="63"/>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3"/>
      <c r="AH76" s="62"/>
      <c r="AI76" s="62"/>
      <c r="AJ76" s="62"/>
      <c r="AK76" s="62"/>
      <c r="AL76" s="62"/>
      <c r="AM76" s="62"/>
      <c r="AN76" s="62"/>
      <c r="AO76" s="62"/>
      <c r="AP76" s="62"/>
      <c r="AQ76" s="62"/>
      <c r="AR76" s="63"/>
      <c r="AS76" s="63"/>
      <c r="AT76" s="63"/>
      <c r="AU76" s="62"/>
      <c r="AV76" s="62"/>
      <c r="AW76" s="62"/>
      <c r="AX76" s="62" t="s">
        <v>23318</v>
      </c>
      <c r="AY76" s="62" t="s">
        <v>23319</v>
      </c>
      <c r="AZ76" s="62" t="s">
        <v>23320</v>
      </c>
      <c r="BA76" s="62" t="s">
        <v>23321</v>
      </c>
      <c r="BB76" s="62" t="s">
        <v>23322</v>
      </c>
      <c r="BC76" s="62" t="s">
        <v>23323</v>
      </c>
      <c r="BD76" s="65" t="s">
        <v>23324</v>
      </c>
      <c r="BE76" s="65" t="s">
        <v>23324</v>
      </c>
      <c r="BF76" s="65" t="s">
        <v>23324</v>
      </c>
      <c r="BG76" s="65" t="s">
        <v>23324</v>
      </c>
      <c r="BH76" s="65" t="s">
        <v>23324</v>
      </c>
      <c r="BI76" s="65" t="s">
        <v>23324</v>
      </c>
      <c r="BJ76" s="65" t="s">
        <v>23324</v>
      </c>
      <c r="BK76" s="62" t="s">
        <v>9126</v>
      </c>
      <c r="BL76" s="62" t="s">
        <v>9126</v>
      </c>
      <c r="BM76" s="62" t="s">
        <v>9108</v>
      </c>
      <c r="BN76" s="62"/>
      <c r="BO76" s="62"/>
    </row>
    <row r="77" customFormat="false" ht="15.75" hidden="false" customHeight="false" outlineLevel="0" collapsed="false">
      <c r="A77" s="62"/>
      <c r="B77" s="63"/>
      <c r="C77" s="63"/>
      <c r="D77" s="63"/>
      <c r="E77" s="63"/>
      <c r="F77" s="63"/>
      <c r="G77" s="63"/>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3"/>
      <c r="AH77" s="62"/>
      <c r="AI77" s="62"/>
      <c r="AJ77" s="62"/>
      <c r="AK77" s="62"/>
      <c r="AL77" s="62"/>
      <c r="AM77" s="62"/>
      <c r="AN77" s="62"/>
      <c r="AO77" s="62"/>
      <c r="AP77" s="62"/>
      <c r="AQ77" s="62"/>
      <c r="AR77" s="63"/>
      <c r="AS77" s="63"/>
      <c r="AT77" s="63"/>
      <c r="AU77" s="62"/>
      <c r="AV77" s="62"/>
      <c r="AW77" s="62"/>
      <c r="AX77" s="62"/>
      <c r="AY77" s="62"/>
      <c r="AZ77" s="62"/>
      <c r="BA77" s="62"/>
      <c r="BB77" s="62"/>
      <c r="BC77" s="62"/>
      <c r="BD77" s="65" t="s">
        <v>23324</v>
      </c>
      <c r="BE77" s="65" t="s">
        <v>23324</v>
      </c>
      <c r="BF77" s="65" t="s">
        <v>23324</v>
      </c>
      <c r="BG77" s="65" t="s">
        <v>23324</v>
      </c>
      <c r="BH77" s="65" t="s">
        <v>23324</v>
      </c>
      <c r="BI77" s="65" t="s">
        <v>23324</v>
      </c>
      <c r="BJ77" s="65" t="s">
        <v>23324</v>
      </c>
      <c r="BK77" s="62" t="s">
        <v>9126</v>
      </c>
      <c r="BL77" s="62" t="s">
        <v>9126</v>
      </c>
      <c r="BM77" s="62" t="s">
        <v>9142</v>
      </c>
      <c r="BN77" s="62"/>
      <c r="BO77" s="62"/>
    </row>
    <row r="78" customFormat="false" ht="15.75" hidden="false" customHeight="true" outlineLevel="0" collapsed="false">
      <c r="A78" s="62"/>
      <c r="B78" s="63"/>
      <c r="C78" s="63"/>
      <c r="D78" s="63"/>
      <c r="E78" s="63"/>
      <c r="F78" s="63"/>
      <c r="G78" s="63"/>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3"/>
      <c r="AH78" s="62"/>
      <c r="AI78" s="62"/>
      <c r="AJ78" s="62"/>
      <c r="AK78" s="62"/>
      <c r="AL78" s="62"/>
      <c r="AM78" s="62"/>
      <c r="AN78" s="62"/>
      <c r="AO78" s="62"/>
      <c r="AP78" s="62"/>
      <c r="AQ78" s="62"/>
      <c r="AR78" s="62" t="s">
        <v>23325</v>
      </c>
      <c r="AS78" s="62" t="s">
        <v>23326</v>
      </c>
      <c r="AT78" s="62" t="s">
        <v>23327</v>
      </c>
      <c r="AU78" s="62" t="s">
        <v>23328</v>
      </c>
      <c r="AV78" s="62" t="s">
        <v>23329</v>
      </c>
      <c r="AW78" s="62" t="s">
        <v>23330</v>
      </c>
      <c r="AX78" s="62" t="s">
        <v>23331</v>
      </c>
      <c r="AY78" s="62" t="s">
        <v>570</v>
      </c>
      <c r="AZ78" s="62" t="s">
        <v>23332</v>
      </c>
      <c r="BA78" s="62" t="s">
        <v>23333</v>
      </c>
      <c r="BB78" s="62" t="s">
        <v>23334</v>
      </c>
      <c r="BC78" s="62" t="s">
        <v>23335</v>
      </c>
      <c r="BD78" s="62" t="s">
        <v>23336</v>
      </c>
      <c r="BE78" s="62" t="s">
        <v>23337</v>
      </c>
      <c r="BF78" s="62" t="s">
        <v>23338</v>
      </c>
      <c r="BG78" s="65" t="s">
        <v>23339</v>
      </c>
      <c r="BH78" s="65" t="s">
        <v>23339</v>
      </c>
      <c r="BI78" s="65" t="s">
        <v>23339</v>
      </c>
      <c r="BJ78" s="65" t="s">
        <v>23339</v>
      </c>
      <c r="BK78" s="62" t="n">
        <v>535407</v>
      </c>
      <c r="BL78" s="62" t="s">
        <v>19885</v>
      </c>
      <c r="BM78" s="62" t="s">
        <v>9108</v>
      </c>
      <c r="BN78" s="62" t="s">
        <v>375</v>
      </c>
      <c r="BO78" s="62"/>
    </row>
    <row r="79" customFormat="false" ht="15.75" hidden="false" customHeight="false" outlineLevel="0" collapsed="false">
      <c r="A79" s="62"/>
      <c r="B79" s="63"/>
      <c r="C79" s="63"/>
      <c r="D79" s="63"/>
      <c r="E79" s="63"/>
      <c r="F79" s="63"/>
      <c r="G79" s="63"/>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3"/>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5" t="s">
        <v>23339</v>
      </c>
      <c r="BH79" s="65" t="s">
        <v>23339</v>
      </c>
      <c r="BI79" s="65" t="s">
        <v>23339</v>
      </c>
      <c r="BJ79" s="65" t="s">
        <v>23339</v>
      </c>
      <c r="BK79" s="62" t="s">
        <v>9126</v>
      </c>
      <c r="BL79" s="62" t="s">
        <v>9126</v>
      </c>
      <c r="BM79" s="62" t="s">
        <v>9108</v>
      </c>
      <c r="BN79" s="62"/>
      <c r="BO79" s="62"/>
    </row>
    <row r="80" customFormat="false" ht="15.75" hidden="false" customHeight="true" outlineLevel="0" collapsed="false">
      <c r="A80" s="62"/>
      <c r="B80" s="63"/>
      <c r="C80" s="63"/>
      <c r="D80" s="63"/>
      <c r="E80" s="63"/>
      <c r="F80" s="63"/>
      <c r="G80" s="63"/>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3"/>
      <c r="AH80" s="62"/>
      <c r="AI80" s="62"/>
      <c r="AJ80" s="62"/>
      <c r="AK80" s="62"/>
      <c r="AL80" s="62"/>
      <c r="AM80" s="62"/>
      <c r="AN80" s="62"/>
      <c r="AO80" s="62"/>
      <c r="AP80" s="62"/>
      <c r="AQ80" s="62"/>
      <c r="AR80" s="62"/>
      <c r="AS80" s="63"/>
      <c r="AT80" s="63"/>
      <c r="AU80" s="63"/>
      <c r="AV80" s="63"/>
      <c r="AW80" s="63"/>
      <c r="AX80" s="63"/>
      <c r="AY80" s="63"/>
      <c r="AZ80" s="63"/>
      <c r="BA80" s="63"/>
      <c r="BB80" s="63"/>
      <c r="BC80" s="63"/>
      <c r="BD80" s="63"/>
      <c r="BE80" s="63"/>
      <c r="BF80" s="62" t="s">
        <v>23340</v>
      </c>
      <c r="BG80" s="62" t="s">
        <v>23341</v>
      </c>
      <c r="BH80" s="65" t="s">
        <v>23342</v>
      </c>
      <c r="BI80" s="65" t="s">
        <v>23342</v>
      </c>
      <c r="BJ80" s="65" t="s">
        <v>23342</v>
      </c>
      <c r="BK80" s="62" t="n">
        <v>661310</v>
      </c>
      <c r="BL80" s="62" t="s">
        <v>23343</v>
      </c>
      <c r="BM80" s="62" t="s">
        <v>9108</v>
      </c>
      <c r="BN80" s="62"/>
      <c r="BO80" s="62"/>
    </row>
    <row r="81" customFormat="false" ht="15.75" hidden="false" customHeight="false" outlineLevel="0" collapsed="false">
      <c r="A81" s="62"/>
      <c r="B81" s="63"/>
      <c r="C81" s="63"/>
      <c r="D81" s="63"/>
      <c r="E81" s="63"/>
      <c r="F81" s="63"/>
      <c r="G81" s="63"/>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3"/>
      <c r="AH81" s="62"/>
      <c r="AI81" s="62"/>
      <c r="AJ81" s="62"/>
      <c r="AK81" s="62"/>
      <c r="AL81" s="62"/>
      <c r="AM81" s="62"/>
      <c r="AN81" s="62"/>
      <c r="AO81" s="62"/>
      <c r="AP81" s="62"/>
      <c r="AQ81" s="62"/>
      <c r="AR81" s="62"/>
      <c r="AS81" s="63"/>
      <c r="AT81" s="63"/>
      <c r="AU81" s="63"/>
      <c r="AV81" s="63"/>
      <c r="AW81" s="63"/>
      <c r="AX81" s="63"/>
      <c r="AY81" s="63"/>
      <c r="AZ81" s="63"/>
      <c r="BA81" s="63"/>
      <c r="BB81" s="63"/>
      <c r="BC81" s="63"/>
      <c r="BD81" s="63"/>
      <c r="BE81" s="63"/>
      <c r="BF81" s="62"/>
      <c r="BG81" s="62"/>
      <c r="BH81" s="65" t="s">
        <v>23342</v>
      </c>
      <c r="BI81" s="65" t="s">
        <v>23342</v>
      </c>
      <c r="BJ81" s="65" t="s">
        <v>23342</v>
      </c>
      <c r="BK81" s="62" t="s">
        <v>9126</v>
      </c>
      <c r="BL81" s="62" t="s">
        <v>9126</v>
      </c>
      <c r="BM81" s="62" t="s">
        <v>44</v>
      </c>
      <c r="BN81" s="62"/>
      <c r="BO81" s="62"/>
    </row>
    <row r="82" customFormat="false" ht="15.75" hidden="false" customHeight="true" outlineLevel="0" collapsed="false">
      <c r="A82" s="62"/>
      <c r="B82" s="63"/>
      <c r="C82" s="63"/>
      <c r="D82" s="63"/>
      <c r="E82" s="63"/>
      <c r="F82" s="63"/>
      <c r="G82" s="63"/>
      <c r="H82" s="62"/>
      <c r="I82" s="62"/>
      <c r="J82" s="62"/>
      <c r="K82" s="62"/>
      <c r="L82" s="63"/>
      <c r="M82" s="63"/>
      <c r="N82" s="63"/>
      <c r="O82" s="63"/>
      <c r="P82" s="63"/>
      <c r="Q82" s="63"/>
      <c r="R82" s="62" t="s">
        <v>23344</v>
      </c>
      <c r="S82" s="62" t="s">
        <v>23345</v>
      </c>
      <c r="T82" s="62" t="s">
        <v>23346</v>
      </c>
      <c r="U82" s="62" t="s">
        <v>23347</v>
      </c>
      <c r="V82" s="62" t="s">
        <v>23348</v>
      </c>
      <c r="W82" s="62" t="s">
        <v>23349</v>
      </c>
      <c r="X82" s="62" t="s">
        <v>23350</v>
      </c>
      <c r="Y82" s="62" t="s">
        <v>23351</v>
      </c>
      <c r="Z82" s="62" t="s">
        <v>23352</v>
      </c>
      <c r="AA82" s="62" t="s">
        <v>23353</v>
      </c>
      <c r="AB82" s="62" t="s">
        <v>23354</v>
      </c>
      <c r="AC82" s="62" t="s">
        <v>23355</v>
      </c>
      <c r="AD82" s="62" t="s">
        <v>23356</v>
      </c>
      <c r="AE82" s="62" t="s">
        <v>23357</v>
      </c>
      <c r="AF82" s="62" t="s">
        <v>23358</v>
      </c>
      <c r="AG82" s="62" t="s">
        <v>23359</v>
      </c>
      <c r="AH82" s="62" t="s">
        <v>23360</v>
      </c>
      <c r="AI82" s="62" t="s">
        <v>23361</v>
      </c>
      <c r="AJ82" s="62" t="s">
        <v>23362</v>
      </c>
      <c r="AK82" s="63"/>
      <c r="AL82" s="63"/>
      <c r="AM82" s="63"/>
      <c r="AN82" s="63"/>
      <c r="AO82" s="63"/>
      <c r="AP82" s="63"/>
      <c r="AQ82" s="63"/>
      <c r="AR82" s="63"/>
      <c r="AS82" s="63"/>
      <c r="AT82" s="63"/>
      <c r="AU82" s="63"/>
      <c r="AV82" s="63"/>
      <c r="AW82" s="63"/>
      <c r="AX82" s="63"/>
      <c r="AY82" s="62" t="s">
        <v>23363</v>
      </c>
      <c r="AZ82" s="62" t="s">
        <v>23364</v>
      </c>
      <c r="BA82" s="62" t="s">
        <v>23365</v>
      </c>
      <c r="BB82" s="62" t="s">
        <v>23366</v>
      </c>
      <c r="BC82" s="62" t="s">
        <v>23367</v>
      </c>
      <c r="BD82" s="62" t="s">
        <v>23368</v>
      </c>
      <c r="BE82" s="62" t="s">
        <v>23369</v>
      </c>
      <c r="BF82" s="62" t="s">
        <v>23370</v>
      </c>
      <c r="BG82" s="62" t="s">
        <v>23371</v>
      </c>
      <c r="BH82" s="62" t="s">
        <v>23372</v>
      </c>
      <c r="BI82" s="62" t="s">
        <v>23373</v>
      </c>
      <c r="BJ82" s="65" t="s">
        <v>23374</v>
      </c>
      <c r="BK82" s="62" t="s">
        <v>23375</v>
      </c>
      <c r="BL82" s="62" t="s">
        <v>23376</v>
      </c>
      <c r="BM82" s="62" t="s">
        <v>9108</v>
      </c>
      <c r="BN82" s="62" t="s">
        <v>112</v>
      </c>
      <c r="BO82" s="62"/>
    </row>
    <row r="83" customFormat="false" ht="15.75" hidden="false" customHeight="false" outlineLevel="0" collapsed="false">
      <c r="A83" s="62"/>
      <c r="B83" s="63"/>
      <c r="C83" s="63"/>
      <c r="D83" s="63"/>
      <c r="E83" s="63"/>
      <c r="F83" s="63"/>
      <c r="G83" s="63"/>
      <c r="H83" s="62"/>
      <c r="I83" s="62"/>
      <c r="J83" s="62"/>
      <c r="K83" s="62"/>
      <c r="L83" s="63"/>
      <c r="M83" s="63"/>
      <c r="N83" s="63"/>
      <c r="O83" s="63"/>
      <c r="P83" s="63"/>
      <c r="Q83" s="63"/>
      <c r="R83" s="62"/>
      <c r="S83" s="62"/>
      <c r="T83" s="62"/>
      <c r="U83" s="62"/>
      <c r="V83" s="62"/>
      <c r="W83" s="62"/>
      <c r="X83" s="62"/>
      <c r="Y83" s="62"/>
      <c r="Z83" s="62"/>
      <c r="AA83" s="62"/>
      <c r="AB83" s="62"/>
      <c r="AC83" s="62"/>
      <c r="AD83" s="62"/>
      <c r="AE83" s="62"/>
      <c r="AF83" s="62"/>
      <c r="AG83" s="62"/>
      <c r="AH83" s="62"/>
      <c r="AI83" s="62"/>
      <c r="AJ83" s="62"/>
      <c r="AK83" s="63"/>
      <c r="AL83" s="63"/>
      <c r="AM83" s="63"/>
      <c r="AN83" s="63"/>
      <c r="AO83" s="63"/>
      <c r="AP83" s="63"/>
      <c r="AQ83" s="63"/>
      <c r="AR83" s="63"/>
      <c r="AS83" s="63"/>
      <c r="AT83" s="63"/>
      <c r="AU83" s="63"/>
      <c r="AV83" s="63"/>
      <c r="AW83" s="63"/>
      <c r="AX83" s="63"/>
      <c r="AY83" s="62"/>
      <c r="AZ83" s="62"/>
      <c r="BA83" s="62"/>
      <c r="BB83" s="62"/>
      <c r="BC83" s="62"/>
      <c r="BD83" s="62"/>
      <c r="BE83" s="62"/>
      <c r="BF83" s="62"/>
      <c r="BG83" s="62"/>
      <c r="BH83" s="62"/>
      <c r="BI83" s="62"/>
      <c r="BJ83" s="65" t="s">
        <v>23374</v>
      </c>
      <c r="BK83" s="62" t="n">
        <v>547783</v>
      </c>
      <c r="BL83" s="62" t="s">
        <v>23376</v>
      </c>
      <c r="BM83" s="62" t="s">
        <v>9108</v>
      </c>
      <c r="BN83" s="62" t="s">
        <v>112</v>
      </c>
      <c r="BO83" s="62"/>
    </row>
    <row r="84" customFormat="false" ht="15.75" hidden="false" customHeight="true" outlineLevel="0" collapsed="false">
      <c r="A84" s="62"/>
      <c r="B84" s="63"/>
      <c r="C84" s="63"/>
      <c r="D84" s="63"/>
      <c r="E84" s="63"/>
      <c r="F84" s="63"/>
      <c r="G84" s="63"/>
      <c r="H84" s="62"/>
      <c r="I84" s="62"/>
      <c r="J84" s="62"/>
      <c r="K84" s="62"/>
      <c r="L84" s="63"/>
      <c r="M84" s="63"/>
      <c r="N84" s="63"/>
      <c r="O84" s="63"/>
      <c r="P84" s="63"/>
      <c r="Q84" s="63"/>
      <c r="R84" s="62"/>
      <c r="S84" s="62"/>
      <c r="T84" s="62"/>
      <c r="U84" s="62"/>
      <c r="V84" s="62"/>
      <c r="W84" s="62"/>
      <c r="X84" s="62"/>
      <c r="Y84" s="62"/>
      <c r="Z84" s="62"/>
      <c r="AA84" s="62"/>
      <c r="AB84" s="62"/>
      <c r="AC84" s="62"/>
      <c r="AD84" s="62"/>
      <c r="AE84" s="62"/>
      <c r="AF84" s="62"/>
      <c r="AG84" s="62"/>
      <c r="AH84" s="62"/>
      <c r="AI84" s="62"/>
      <c r="AJ84" s="62"/>
      <c r="AK84" s="63"/>
      <c r="AL84" s="63"/>
      <c r="AM84" s="63"/>
      <c r="AN84" s="63"/>
      <c r="AO84" s="63"/>
      <c r="AP84" s="63"/>
      <c r="AQ84" s="63"/>
      <c r="AR84" s="63"/>
      <c r="AS84" s="63"/>
      <c r="AT84" s="63"/>
      <c r="AU84" s="63"/>
      <c r="AV84" s="62" t="s">
        <v>23377</v>
      </c>
      <c r="AW84" s="62" t="s">
        <v>23378</v>
      </c>
      <c r="AX84" s="62" t="s">
        <v>23379</v>
      </c>
      <c r="AY84" s="63"/>
      <c r="AZ84" s="63"/>
      <c r="BA84" s="63"/>
      <c r="BB84" s="63"/>
      <c r="BC84" s="63"/>
      <c r="BD84" s="63"/>
      <c r="BE84" s="62" t="s">
        <v>23380</v>
      </c>
      <c r="BF84" s="62" t="s">
        <v>578</v>
      </c>
      <c r="BG84" s="62" t="s">
        <v>23381</v>
      </c>
      <c r="BH84" s="65" t="s">
        <v>23382</v>
      </c>
      <c r="BI84" s="65" t="s">
        <v>23382</v>
      </c>
      <c r="BJ84" s="65" t="s">
        <v>23382</v>
      </c>
      <c r="BK84" s="62" t="n">
        <v>263355</v>
      </c>
      <c r="BL84" s="62" t="s">
        <v>13171</v>
      </c>
      <c r="BM84" s="62" t="s">
        <v>9108</v>
      </c>
      <c r="BN84" s="62" t="s">
        <v>580</v>
      </c>
      <c r="BO84" s="62"/>
    </row>
    <row r="85" customFormat="false" ht="15.75" hidden="false" customHeight="false" outlineLevel="0" collapsed="false">
      <c r="A85" s="62"/>
      <c r="B85" s="63"/>
      <c r="C85" s="63"/>
      <c r="D85" s="63"/>
      <c r="E85" s="63"/>
      <c r="F85" s="63"/>
      <c r="G85" s="63"/>
      <c r="H85" s="62"/>
      <c r="I85" s="62"/>
      <c r="J85" s="62"/>
      <c r="K85" s="62"/>
      <c r="L85" s="63"/>
      <c r="M85" s="63"/>
      <c r="N85" s="63"/>
      <c r="O85" s="63"/>
      <c r="P85" s="63"/>
      <c r="Q85" s="63"/>
      <c r="R85" s="62"/>
      <c r="S85" s="62"/>
      <c r="T85" s="62"/>
      <c r="U85" s="62"/>
      <c r="V85" s="62"/>
      <c r="W85" s="62"/>
      <c r="X85" s="62"/>
      <c r="Y85" s="62"/>
      <c r="Z85" s="62"/>
      <c r="AA85" s="62"/>
      <c r="AB85" s="62"/>
      <c r="AC85" s="62"/>
      <c r="AD85" s="62"/>
      <c r="AE85" s="62"/>
      <c r="AF85" s="62"/>
      <c r="AG85" s="62"/>
      <c r="AH85" s="62"/>
      <c r="AI85" s="62"/>
      <c r="AJ85" s="62"/>
      <c r="AK85" s="63"/>
      <c r="AL85" s="63"/>
      <c r="AM85" s="63"/>
      <c r="AN85" s="63"/>
      <c r="AO85" s="63"/>
      <c r="AP85" s="63"/>
      <c r="AQ85" s="63"/>
      <c r="AR85" s="63"/>
      <c r="AS85" s="63"/>
      <c r="AT85" s="63"/>
      <c r="AU85" s="63"/>
      <c r="AV85" s="62"/>
      <c r="AW85" s="62"/>
      <c r="AX85" s="62"/>
      <c r="AY85" s="63"/>
      <c r="AZ85" s="63"/>
      <c r="BA85" s="63"/>
      <c r="BB85" s="63"/>
      <c r="BC85" s="63"/>
      <c r="BD85" s="63"/>
      <c r="BE85" s="62"/>
      <c r="BF85" s="62"/>
      <c r="BG85" s="62"/>
      <c r="BH85" s="65" t="s">
        <v>23382</v>
      </c>
      <c r="BI85" s="65" t="s">
        <v>23382</v>
      </c>
      <c r="BJ85" s="65" t="s">
        <v>23382</v>
      </c>
      <c r="BK85" s="62" t="s">
        <v>23383</v>
      </c>
      <c r="BL85" s="62" t="s">
        <v>23384</v>
      </c>
      <c r="BM85" s="62" t="s">
        <v>9170</v>
      </c>
      <c r="BN85" s="62"/>
      <c r="BO85" s="62"/>
    </row>
    <row r="86" customFormat="false" ht="15.75" hidden="false" customHeight="true" outlineLevel="0" collapsed="false">
      <c r="A86" s="62"/>
      <c r="B86" s="63"/>
      <c r="C86" s="63"/>
      <c r="D86" s="63"/>
      <c r="E86" s="63"/>
      <c r="F86" s="63"/>
      <c r="G86" s="63"/>
      <c r="H86" s="62"/>
      <c r="I86" s="62"/>
      <c r="J86" s="62"/>
      <c r="K86" s="62"/>
      <c r="L86" s="63"/>
      <c r="M86" s="63"/>
      <c r="N86" s="63"/>
      <c r="O86" s="63"/>
      <c r="P86" s="63"/>
      <c r="Q86" s="63"/>
      <c r="R86" s="62"/>
      <c r="S86" s="62"/>
      <c r="T86" s="62"/>
      <c r="U86" s="62"/>
      <c r="V86" s="62"/>
      <c r="W86" s="62"/>
      <c r="X86" s="62"/>
      <c r="Y86" s="62"/>
      <c r="Z86" s="62"/>
      <c r="AA86" s="62"/>
      <c r="AB86" s="62"/>
      <c r="AC86" s="62"/>
      <c r="AD86" s="62"/>
      <c r="AE86" s="62"/>
      <c r="AF86" s="62"/>
      <c r="AG86" s="62"/>
      <c r="AH86" s="62"/>
      <c r="AI86" s="62"/>
      <c r="AJ86" s="62"/>
      <c r="AK86" s="63"/>
      <c r="AL86" s="63"/>
      <c r="AM86" s="63"/>
      <c r="AN86" s="63"/>
      <c r="AO86" s="63"/>
      <c r="AP86" s="63"/>
      <c r="AQ86" s="63"/>
      <c r="AR86" s="63"/>
      <c r="AS86" s="63"/>
      <c r="AT86" s="63"/>
      <c r="AU86" s="63"/>
      <c r="AV86" s="62"/>
      <c r="AW86" s="62"/>
      <c r="AX86" s="62"/>
      <c r="AY86" s="62" t="s">
        <v>23385</v>
      </c>
      <c r="AZ86" s="62" t="s">
        <v>23386</v>
      </c>
      <c r="BA86" s="62" t="s">
        <v>23387</v>
      </c>
      <c r="BB86" s="62" t="s">
        <v>23388</v>
      </c>
      <c r="BC86" s="62" t="s">
        <v>4445</v>
      </c>
      <c r="BD86" s="63"/>
      <c r="BE86" s="62" t="s">
        <v>23389</v>
      </c>
      <c r="BF86" s="62" t="s">
        <v>23390</v>
      </c>
      <c r="BG86" s="62" t="s">
        <v>23391</v>
      </c>
      <c r="BH86" s="62" t="s">
        <v>23392</v>
      </c>
      <c r="BI86" s="62" t="s">
        <v>23393</v>
      </c>
      <c r="BJ86" s="62" t="s">
        <v>23394</v>
      </c>
      <c r="BK86" s="62" t="n">
        <v>864236</v>
      </c>
      <c r="BL86" s="65" t="s">
        <v>23395</v>
      </c>
      <c r="BM86" s="62" t="s">
        <v>9142</v>
      </c>
      <c r="BN86" s="62"/>
      <c r="BO86" s="62"/>
    </row>
    <row r="87" customFormat="false" ht="15.75" hidden="false" customHeight="true" outlineLevel="0" collapsed="false">
      <c r="A87" s="62"/>
      <c r="B87" s="63"/>
      <c r="C87" s="63"/>
      <c r="D87" s="63"/>
      <c r="E87" s="63"/>
      <c r="F87" s="63"/>
      <c r="G87" s="63"/>
      <c r="H87" s="62"/>
      <c r="I87" s="62"/>
      <c r="J87" s="62"/>
      <c r="K87" s="62"/>
      <c r="L87" s="63"/>
      <c r="M87" s="63"/>
      <c r="N87" s="63"/>
      <c r="O87" s="63"/>
      <c r="P87" s="63"/>
      <c r="Q87" s="63"/>
      <c r="R87" s="62"/>
      <c r="S87" s="62"/>
      <c r="T87" s="62"/>
      <c r="U87" s="62"/>
      <c r="V87" s="62"/>
      <c r="W87" s="62"/>
      <c r="X87" s="62"/>
      <c r="Y87" s="62"/>
      <c r="Z87" s="62"/>
      <c r="AA87" s="62"/>
      <c r="AB87" s="62"/>
      <c r="AC87" s="62"/>
      <c r="AD87" s="62"/>
      <c r="AE87" s="62"/>
      <c r="AF87" s="62"/>
      <c r="AG87" s="62"/>
      <c r="AH87" s="62"/>
      <c r="AI87" s="62"/>
      <c r="AJ87" s="62"/>
      <c r="AK87" s="63"/>
      <c r="AL87" s="63"/>
      <c r="AM87" s="63"/>
      <c r="AN87" s="63"/>
      <c r="AO87" s="63"/>
      <c r="AP87" s="63"/>
      <c r="AQ87" s="63"/>
      <c r="AR87" s="63"/>
      <c r="AS87" s="63"/>
      <c r="AT87" s="63"/>
      <c r="AU87" s="63"/>
      <c r="AV87" s="62"/>
      <c r="AW87" s="62"/>
      <c r="AX87" s="62"/>
      <c r="AY87" s="62"/>
      <c r="AZ87" s="62"/>
      <c r="BA87" s="62"/>
      <c r="BB87" s="62"/>
      <c r="BC87" s="62"/>
      <c r="BD87" s="62" t="s">
        <v>23396</v>
      </c>
      <c r="BE87" s="63"/>
      <c r="BF87" s="62" t="s">
        <v>23397</v>
      </c>
      <c r="BG87" s="62" t="s">
        <v>23398</v>
      </c>
      <c r="BH87" s="62" t="s">
        <v>23399</v>
      </c>
      <c r="BI87" s="65" t="s">
        <v>23400</v>
      </c>
      <c r="BJ87" s="65" t="s">
        <v>23400</v>
      </c>
      <c r="BK87" s="62" t="n">
        <v>68215</v>
      </c>
      <c r="BL87" s="62" t="s">
        <v>23401</v>
      </c>
      <c r="BM87" s="62" t="s">
        <v>2749</v>
      </c>
      <c r="BN87" s="62"/>
      <c r="BO87" s="62"/>
    </row>
    <row r="88" customFormat="false" ht="15.75" hidden="false" customHeight="false" outlineLevel="0" collapsed="false">
      <c r="A88" s="62"/>
      <c r="B88" s="63"/>
      <c r="C88" s="63"/>
      <c r="D88" s="63"/>
      <c r="E88" s="63"/>
      <c r="F88" s="63"/>
      <c r="G88" s="63"/>
      <c r="H88" s="62"/>
      <c r="I88" s="62"/>
      <c r="J88" s="62"/>
      <c r="K88" s="62"/>
      <c r="L88" s="63"/>
      <c r="M88" s="63"/>
      <c r="N88" s="63"/>
      <c r="O88" s="63"/>
      <c r="P88" s="63"/>
      <c r="Q88" s="63"/>
      <c r="R88" s="62"/>
      <c r="S88" s="62"/>
      <c r="T88" s="62"/>
      <c r="U88" s="62"/>
      <c r="V88" s="62"/>
      <c r="W88" s="62"/>
      <c r="X88" s="62"/>
      <c r="Y88" s="62"/>
      <c r="Z88" s="62"/>
      <c r="AA88" s="62"/>
      <c r="AB88" s="62"/>
      <c r="AC88" s="62"/>
      <c r="AD88" s="62"/>
      <c r="AE88" s="62"/>
      <c r="AF88" s="62"/>
      <c r="AG88" s="62"/>
      <c r="AH88" s="62"/>
      <c r="AI88" s="62"/>
      <c r="AJ88" s="62"/>
      <c r="AK88" s="63"/>
      <c r="AL88" s="63"/>
      <c r="AM88" s="63"/>
      <c r="AN88" s="63"/>
      <c r="AO88" s="63"/>
      <c r="AP88" s="63"/>
      <c r="AQ88" s="63"/>
      <c r="AR88" s="63"/>
      <c r="AS88" s="63"/>
      <c r="AT88" s="63"/>
      <c r="AU88" s="63"/>
      <c r="AV88" s="62"/>
      <c r="AW88" s="62"/>
      <c r="AX88" s="62"/>
      <c r="AY88" s="62"/>
      <c r="AZ88" s="62"/>
      <c r="BA88" s="62"/>
      <c r="BB88" s="62"/>
      <c r="BC88" s="62"/>
      <c r="BD88" s="62"/>
      <c r="BE88" s="63"/>
      <c r="BF88" s="62"/>
      <c r="BG88" s="62"/>
      <c r="BH88" s="62"/>
      <c r="BI88" s="65" t="s">
        <v>23400</v>
      </c>
      <c r="BJ88" s="65" t="s">
        <v>23400</v>
      </c>
      <c r="BK88" s="62" t="n">
        <v>101115</v>
      </c>
      <c r="BL88" s="62" t="s">
        <v>23401</v>
      </c>
      <c r="BM88" s="62" t="s">
        <v>2749</v>
      </c>
      <c r="BN88" s="62"/>
      <c r="BO88" s="62"/>
    </row>
    <row r="89" customFormat="false" ht="15.75" hidden="false" customHeight="false" outlineLevel="0" collapsed="false">
      <c r="A89" s="62"/>
      <c r="B89" s="63"/>
      <c r="C89" s="63"/>
      <c r="D89" s="63"/>
      <c r="E89" s="63"/>
      <c r="F89" s="63"/>
      <c r="G89" s="63"/>
      <c r="H89" s="62"/>
      <c r="I89" s="62"/>
      <c r="J89" s="62"/>
      <c r="K89" s="62"/>
      <c r="L89" s="63"/>
      <c r="M89" s="63"/>
      <c r="N89" s="63"/>
      <c r="O89" s="63"/>
      <c r="P89" s="63"/>
      <c r="Q89" s="63"/>
      <c r="R89" s="62"/>
      <c r="S89" s="62"/>
      <c r="T89" s="62"/>
      <c r="U89" s="62"/>
      <c r="V89" s="62"/>
      <c r="W89" s="62"/>
      <c r="X89" s="62"/>
      <c r="Y89" s="62"/>
      <c r="Z89" s="62"/>
      <c r="AA89" s="62"/>
      <c r="AB89" s="62"/>
      <c r="AC89" s="62"/>
      <c r="AD89" s="62"/>
      <c r="AE89" s="62"/>
      <c r="AF89" s="62"/>
      <c r="AG89" s="62"/>
      <c r="AH89" s="62"/>
      <c r="AI89" s="62"/>
      <c r="AJ89" s="62"/>
      <c r="AK89" s="63"/>
      <c r="AL89" s="63"/>
      <c r="AM89" s="63"/>
      <c r="AN89" s="63"/>
      <c r="AO89" s="63"/>
      <c r="AP89" s="63"/>
      <c r="AQ89" s="63"/>
      <c r="AR89" s="63"/>
      <c r="AS89" s="63"/>
      <c r="AT89" s="63"/>
      <c r="AU89" s="63"/>
      <c r="AV89" s="62"/>
      <c r="AW89" s="62"/>
      <c r="AX89" s="62"/>
      <c r="AY89" s="62"/>
      <c r="AZ89" s="62"/>
      <c r="BA89" s="62"/>
      <c r="BB89" s="62"/>
      <c r="BC89" s="62"/>
      <c r="BD89" s="62"/>
      <c r="BE89" s="63"/>
      <c r="BF89" s="62"/>
      <c r="BG89" s="62"/>
      <c r="BH89" s="62"/>
      <c r="BI89" s="65" t="s">
        <v>23400</v>
      </c>
      <c r="BJ89" s="65" t="s">
        <v>23400</v>
      </c>
      <c r="BK89" s="62" t="n">
        <v>58781</v>
      </c>
      <c r="BL89" s="62" t="s">
        <v>23401</v>
      </c>
      <c r="BM89" s="62" t="s">
        <v>9108</v>
      </c>
      <c r="BN89" s="62"/>
      <c r="BO89" s="62"/>
    </row>
    <row r="90" customFormat="false" ht="15.75" hidden="false" customHeight="false" outlineLevel="0" collapsed="false">
      <c r="A90" s="62"/>
      <c r="B90" s="63"/>
      <c r="C90" s="63"/>
      <c r="D90" s="63"/>
      <c r="E90" s="63"/>
      <c r="F90" s="63"/>
      <c r="G90" s="63"/>
      <c r="H90" s="62"/>
      <c r="I90" s="62"/>
      <c r="J90" s="62"/>
      <c r="K90" s="62"/>
      <c r="L90" s="63"/>
      <c r="M90" s="63"/>
      <c r="N90" s="63"/>
      <c r="O90" s="63"/>
      <c r="P90" s="63"/>
      <c r="Q90" s="63"/>
      <c r="R90" s="62"/>
      <c r="S90" s="62"/>
      <c r="T90" s="62"/>
      <c r="U90" s="62"/>
      <c r="V90" s="62"/>
      <c r="W90" s="62"/>
      <c r="X90" s="62"/>
      <c r="Y90" s="62"/>
      <c r="Z90" s="62"/>
      <c r="AA90" s="62"/>
      <c r="AB90" s="62"/>
      <c r="AC90" s="62"/>
      <c r="AD90" s="62"/>
      <c r="AE90" s="62"/>
      <c r="AF90" s="62"/>
      <c r="AG90" s="62"/>
      <c r="AH90" s="62"/>
      <c r="AI90" s="62"/>
      <c r="AJ90" s="62"/>
      <c r="AK90" s="63"/>
      <c r="AL90" s="63"/>
      <c r="AM90" s="63"/>
      <c r="AN90" s="63"/>
      <c r="AO90" s="63"/>
      <c r="AP90" s="63"/>
      <c r="AQ90" s="63"/>
      <c r="AR90" s="63"/>
      <c r="AS90" s="63"/>
      <c r="AT90" s="63"/>
      <c r="AU90" s="63"/>
      <c r="AV90" s="62"/>
      <c r="AW90" s="62"/>
      <c r="AX90" s="62"/>
      <c r="AY90" s="62"/>
      <c r="AZ90" s="62"/>
      <c r="BA90" s="62"/>
      <c r="BB90" s="62"/>
      <c r="BC90" s="62"/>
      <c r="BD90" s="62"/>
      <c r="BE90" s="63"/>
      <c r="BF90" s="62"/>
      <c r="BG90" s="62"/>
      <c r="BH90" s="62"/>
      <c r="BI90" s="65" t="s">
        <v>23400</v>
      </c>
      <c r="BJ90" s="65" t="s">
        <v>23400</v>
      </c>
      <c r="BK90" s="62" t="n">
        <v>935812</v>
      </c>
      <c r="BL90" s="62" t="s">
        <v>23402</v>
      </c>
      <c r="BM90" s="62" t="s">
        <v>9142</v>
      </c>
      <c r="BN90" s="62"/>
      <c r="BO90" s="62"/>
    </row>
    <row r="91" customFormat="false" ht="15.75" hidden="false" customHeight="false" outlineLevel="0" collapsed="false">
      <c r="A91" s="62"/>
      <c r="B91" s="63"/>
      <c r="C91" s="63"/>
      <c r="D91" s="63"/>
      <c r="E91" s="63"/>
      <c r="F91" s="63"/>
      <c r="G91" s="63"/>
      <c r="H91" s="62"/>
      <c r="I91" s="62"/>
      <c r="J91" s="62"/>
      <c r="K91" s="62"/>
      <c r="L91" s="63"/>
      <c r="M91" s="63"/>
      <c r="N91" s="63"/>
      <c r="O91" s="63"/>
      <c r="P91" s="63"/>
      <c r="Q91" s="63"/>
      <c r="R91" s="62"/>
      <c r="S91" s="62"/>
      <c r="T91" s="62"/>
      <c r="U91" s="62"/>
      <c r="V91" s="62"/>
      <c r="W91" s="62"/>
      <c r="X91" s="62"/>
      <c r="Y91" s="62"/>
      <c r="Z91" s="62"/>
      <c r="AA91" s="62"/>
      <c r="AB91" s="62"/>
      <c r="AC91" s="62"/>
      <c r="AD91" s="62"/>
      <c r="AE91" s="62"/>
      <c r="AF91" s="62"/>
      <c r="AG91" s="62"/>
      <c r="AH91" s="62"/>
      <c r="AI91" s="62"/>
      <c r="AJ91" s="62"/>
      <c r="AK91" s="63"/>
      <c r="AL91" s="63"/>
      <c r="AM91" s="63"/>
      <c r="AN91" s="63"/>
      <c r="AO91" s="63"/>
      <c r="AP91" s="63"/>
      <c r="AQ91" s="63"/>
      <c r="AR91" s="63"/>
      <c r="AS91" s="63"/>
      <c r="AT91" s="63"/>
      <c r="AU91" s="63"/>
      <c r="AV91" s="62"/>
      <c r="AW91" s="62"/>
      <c r="AX91" s="62"/>
      <c r="AY91" s="62"/>
      <c r="AZ91" s="62"/>
      <c r="BA91" s="62"/>
      <c r="BB91" s="62"/>
      <c r="BC91" s="62"/>
      <c r="BD91" s="62"/>
      <c r="BE91" s="65" t="s">
        <v>23403</v>
      </c>
      <c r="BF91" s="65" t="s">
        <v>23403</v>
      </c>
      <c r="BG91" s="65" t="s">
        <v>23403</v>
      </c>
      <c r="BH91" s="65" t="s">
        <v>23403</v>
      </c>
      <c r="BI91" s="65" t="s">
        <v>23403</v>
      </c>
      <c r="BJ91" s="65" t="s">
        <v>23403</v>
      </c>
      <c r="BK91" s="62" t="s">
        <v>9126</v>
      </c>
      <c r="BL91" s="62" t="s">
        <v>9126</v>
      </c>
      <c r="BM91" s="62" t="s">
        <v>2749</v>
      </c>
      <c r="BN91" s="62"/>
      <c r="BO91" s="62"/>
    </row>
    <row r="92" customFormat="false" ht="15.75" hidden="false" customHeight="true" outlineLevel="0" collapsed="false">
      <c r="A92" s="62"/>
      <c r="B92" s="63"/>
      <c r="C92" s="63"/>
      <c r="D92" s="63"/>
      <c r="E92" s="63"/>
      <c r="F92" s="63"/>
      <c r="G92" s="63"/>
      <c r="H92" s="62"/>
      <c r="I92" s="62"/>
      <c r="J92" s="62"/>
      <c r="K92" s="62"/>
      <c r="L92" s="63"/>
      <c r="M92" s="63"/>
      <c r="N92" s="63"/>
      <c r="O92" s="63"/>
      <c r="P92" s="63"/>
      <c r="Q92" s="63"/>
      <c r="R92" s="62"/>
      <c r="S92" s="62"/>
      <c r="T92" s="62"/>
      <c r="U92" s="62"/>
      <c r="V92" s="62"/>
      <c r="W92" s="62"/>
      <c r="X92" s="62"/>
      <c r="Y92" s="62"/>
      <c r="Z92" s="62"/>
      <c r="AA92" s="62"/>
      <c r="AB92" s="62"/>
      <c r="AC92" s="62"/>
      <c r="AD92" s="62"/>
      <c r="AE92" s="62"/>
      <c r="AF92" s="62"/>
      <c r="AG92" s="62"/>
      <c r="AH92" s="62"/>
      <c r="AI92" s="62"/>
      <c r="AJ92" s="62"/>
      <c r="AK92" s="62" t="s">
        <v>23404</v>
      </c>
      <c r="AL92" s="63"/>
      <c r="AM92" s="63"/>
      <c r="AN92" s="63"/>
      <c r="AO92" s="63"/>
      <c r="AP92" s="63"/>
      <c r="AQ92" s="63"/>
      <c r="AR92" s="63"/>
      <c r="AS92" s="63"/>
      <c r="AT92" s="63"/>
      <c r="AU92" s="63"/>
      <c r="AV92" s="63"/>
      <c r="AW92" s="63"/>
      <c r="AX92" s="63"/>
      <c r="AY92" s="63"/>
      <c r="AZ92" s="65" t="s">
        <v>23405</v>
      </c>
      <c r="BA92" s="65" t="s">
        <v>23405</v>
      </c>
      <c r="BB92" s="65" t="s">
        <v>23405</v>
      </c>
      <c r="BC92" s="65" t="s">
        <v>23405</v>
      </c>
      <c r="BD92" s="65" t="s">
        <v>23405</v>
      </c>
      <c r="BE92" s="65" t="s">
        <v>23405</v>
      </c>
      <c r="BF92" s="65" t="s">
        <v>23405</v>
      </c>
      <c r="BG92" s="65" t="s">
        <v>23405</v>
      </c>
      <c r="BH92" s="65" t="s">
        <v>23405</v>
      </c>
      <c r="BI92" s="65" t="s">
        <v>23405</v>
      </c>
      <c r="BJ92" s="65" t="s">
        <v>23405</v>
      </c>
      <c r="BK92" s="62" t="s">
        <v>9126</v>
      </c>
      <c r="BL92" s="62" t="s">
        <v>9126</v>
      </c>
      <c r="BM92" s="62" t="s">
        <v>44</v>
      </c>
      <c r="BN92" s="62"/>
      <c r="BO92" s="62"/>
    </row>
    <row r="93" customFormat="false" ht="15.75" hidden="false" customHeight="true" outlineLevel="0" collapsed="false">
      <c r="A93" s="62"/>
      <c r="B93" s="63"/>
      <c r="C93" s="63"/>
      <c r="D93" s="63"/>
      <c r="E93" s="63"/>
      <c r="F93" s="63"/>
      <c r="G93" s="63"/>
      <c r="H93" s="62"/>
      <c r="I93" s="62"/>
      <c r="J93" s="62"/>
      <c r="K93" s="62"/>
      <c r="L93" s="63"/>
      <c r="M93" s="63"/>
      <c r="N93" s="63"/>
      <c r="O93" s="63"/>
      <c r="P93" s="63"/>
      <c r="Q93" s="63"/>
      <c r="R93" s="62"/>
      <c r="S93" s="62"/>
      <c r="T93" s="62"/>
      <c r="U93" s="62"/>
      <c r="V93" s="62"/>
      <c r="W93" s="62"/>
      <c r="X93" s="62"/>
      <c r="Y93" s="62"/>
      <c r="Z93" s="62"/>
      <c r="AA93" s="62"/>
      <c r="AB93" s="62"/>
      <c r="AC93" s="62"/>
      <c r="AD93" s="62"/>
      <c r="AE93" s="62"/>
      <c r="AF93" s="62"/>
      <c r="AG93" s="62"/>
      <c r="AH93" s="62"/>
      <c r="AI93" s="62"/>
      <c r="AJ93" s="62"/>
      <c r="AK93" s="62"/>
      <c r="AL93" s="63"/>
      <c r="AM93" s="63"/>
      <c r="AN93" s="63"/>
      <c r="AO93" s="63"/>
      <c r="AP93" s="63"/>
      <c r="AQ93" s="63"/>
      <c r="AR93" s="63"/>
      <c r="AS93" s="62" t="s">
        <v>23406</v>
      </c>
      <c r="AT93" s="63"/>
      <c r="AU93" s="63"/>
      <c r="AV93" s="63"/>
      <c r="AW93" s="63"/>
      <c r="AX93" s="63"/>
      <c r="AY93" s="65" t="s">
        <v>23407</v>
      </c>
      <c r="AZ93" s="65" t="s">
        <v>23407</v>
      </c>
      <c r="BA93" s="65" t="s">
        <v>23407</v>
      </c>
      <c r="BB93" s="65" t="s">
        <v>23407</v>
      </c>
      <c r="BC93" s="65" t="s">
        <v>23407</v>
      </c>
      <c r="BD93" s="65" t="s">
        <v>23407</v>
      </c>
      <c r="BE93" s="65" t="s">
        <v>23407</v>
      </c>
      <c r="BF93" s="65" t="s">
        <v>23407</v>
      </c>
      <c r="BG93" s="65" t="s">
        <v>23407</v>
      </c>
      <c r="BH93" s="65" t="s">
        <v>23407</v>
      </c>
      <c r="BI93" s="65" t="s">
        <v>23407</v>
      </c>
      <c r="BJ93" s="65" t="s">
        <v>23407</v>
      </c>
      <c r="BK93" s="62" t="n">
        <v>471405</v>
      </c>
      <c r="BL93" s="62" t="s">
        <v>23408</v>
      </c>
      <c r="BM93" s="62" t="s">
        <v>2744</v>
      </c>
      <c r="BN93" s="62"/>
      <c r="BO93" s="62"/>
    </row>
    <row r="94" customFormat="false" ht="15.75" hidden="false" customHeight="false" outlineLevel="0" collapsed="false">
      <c r="A94" s="62"/>
      <c r="B94" s="63"/>
      <c r="C94" s="63"/>
      <c r="D94" s="63"/>
      <c r="E94" s="63"/>
      <c r="F94" s="63"/>
      <c r="G94" s="63"/>
      <c r="H94" s="62"/>
      <c r="I94" s="62"/>
      <c r="J94" s="62"/>
      <c r="K94" s="62"/>
      <c r="L94" s="63"/>
      <c r="M94" s="63"/>
      <c r="N94" s="63"/>
      <c r="O94" s="63"/>
      <c r="P94" s="63"/>
      <c r="Q94" s="63"/>
      <c r="R94" s="62"/>
      <c r="S94" s="62"/>
      <c r="T94" s="62"/>
      <c r="U94" s="62"/>
      <c r="V94" s="62"/>
      <c r="W94" s="62"/>
      <c r="X94" s="62"/>
      <c r="Y94" s="62"/>
      <c r="Z94" s="62"/>
      <c r="AA94" s="62"/>
      <c r="AB94" s="62"/>
      <c r="AC94" s="62"/>
      <c r="AD94" s="62"/>
      <c r="AE94" s="62"/>
      <c r="AF94" s="62"/>
      <c r="AG94" s="62"/>
      <c r="AH94" s="62"/>
      <c r="AI94" s="62"/>
      <c r="AJ94" s="62"/>
      <c r="AK94" s="62"/>
      <c r="AL94" s="63"/>
      <c r="AM94" s="63"/>
      <c r="AN94" s="63"/>
      <c r="AO94" s="63"/>
      <c r="AP94" s="63"/>
      <c r="AQ94" s="63"/>
      <c r="AR94" s="63"/>
      <c r="AS94" s="62"/>
      <c r="AT94" s="62" t="s">
        <v>23409</v>
      </c>
      <c r="AU94" s="65" t="s">
        <v>23410</v>
      </c>
      <c r="AV94" s="65" t="s">
        <v>23410</v>
      </c>
      <c r="AW94" s="65" t="s">
        <v>23410</v>
      </c>
      <c r="AX94" s="65" t="s">
        <v>23410</v>
      </c>
      <c r="AY94" s="65" t="s">
        <v>23410</v>
      </c>
      <c r="AZ94" s="65" t="s">
        <v>23410</v>
      </c>
      <c r="BA94" s="65" t="s">
        <v>23410</v>
      </c>
      <c r="BB94" s="65" t="s">
        <v>23410</v>
      </c>
      <c r="BC94" s="65" t="s">
        <v>23410</v>
      </c>
      <c r="BD94" s="65" t="s">
        <v>23410</v>
      </c>
      <c r="BE94" s="65" t="s">
        <v>23410</v>
      </c>
      <c r="BF94" s="65" t="s">
        <v>23410</v>
      </c>
      <c r="BG94" s="65" t="s">
        <v>23410</v>
      </c>
      <c r="BH94" s="65" t="s">
        <v>23410</v>
      </c>
      <c r="BI94" s="65" t="s">
        <v>23410</v>
      </c>
      <c r="BJ94" s="65" t="s">
        <v>23410</v>
      </c>
      <c r="BK94" s="62" t="n">
        <v>480463</v>
      </c>
      <c r="BL94" s="65" t="s">
        <v>19885</v>
      </c>
      <c r="BM94" s="62" t="s">
        <v>9108</v>
      </c>
      <c r="BN94" s="62"/>
      <c r="BO94" s="62"/>
    </row>
    <row r="95" customFormat="false" ht="15.75" hidden="false" customHeight="true" outlineLevel="0" collapsed="false">
      <c r="A95" s="62"/>
      <c r="B95" s="63"/>
      <c r="C95" s="63"/>
      <c r="D95" s="63"/>
      <c r="E95" s="63"/>
      <c r="F95" s="63"/>
      <c r="G95" s="63"/>
      <c r="H95" s="62"/>
      <c r="I95" s="62"/>
      <c r="J95" s="62"/>
      <c r="K95" s="62"/>
      <c r="L95" s="63"/>
      <c r="M95" s="63"/>
      <c r="N95" s="63"/>
      <c r="O95" s="63"/>
      <c r="P95" s="63"/>
      <c r="Q95" s="63"/>
      <c r="R95" s="62"/>
      <c r="S95" s="62"/>
      <c r="T95" s="62"/>
      <c r="U95" s="62"/>
      <c r="V95" s="62"/>
      <c r="W95" s="62"/>
      <c r="X95" s="62"/>
      <c r="Y95" s="62"/>
      <c r="Z95" s="62"/>
      <c r="AA95" s="62"/>
      <c r="AB95" s="62"/>
      <c r="AC95" s="62"/>
      <c r="AD95" s="62"/>
      <c r="AE95" s="62"/>
      <c r="AF95" s="62"/>
      <c r="AG95" s="62"/>
      <c r="AH95" s="62"/>
      <c r="AI95" s="62"/>
      <c r="AJ95" s="62"/>
      <c r="AK95" s="62"/>
      <c r="AL95" s="62" t="s">
        <v>23411</v>
      </c>
      <c r="AM95" s="62" t="s">
        <v>23412</v>
      </c>
      <c r="AN95" s="62" t="s">
        <v>23413</v>
      </c>
      <c r="AO95" s="63"/>
      <c r="AP95" s="63"/>
      <c r="AQ95" s="63"/>
      <c r="AR95" s="63"/>
      <c r="AS95" s="63"/>
      <c r="AT95" s="63"/>
      <c r="AU95" s="63"/>
      <c r="AV95" s="63"/>
      <c r="AW95" s="63"/>
      <c r="AX95" s="63"/>
      <c r="AY95" s="63"/>
      <c r="AZ95" s="63"/>
      <c r="BA95" s="63"/>
      <c r="BB95" s="65" t="s">
        <v>23414</v>
      </c>
      <c r="BC95" s="65" t="s">
        <v>23414</v>
      </c>
      <c r="BD95" s="65" t="s">
        <v>23414</v>
      </c>
      <c r="BE95" s="65" t="s">
        <v>23414</v>
      </c>
      <c r="BF95" s="65" t="s">
        <v>23414</v>
      </c>
      <c r="BG95" s="65" t="s">
        <v>23414</v>
      </c>
      <c r="BH95" s="65" t="s">
        <v>23414</v>
      </c>
      <c r="BI95" s="65" t="s">
        <v>23414</v>
      </c>
      <c r="BJ95" s="65" t="s">
        <v>23414</v>
      </c>
      <c r="BK95" s="62" t="n">
        <v>482264</v>
      </c>
      <c r="BL95" s="62" t="s">
        <v>9726</v>
      </c>
      <c r="BM95" s="62" t="s">
        <v>9108</v>
      </c>
      <c r="BN95" s="62"/>
      <c r="BO95" s="62"/>
    </row>
    <row r="96" customFormat="false" ht="15.75" hidden="false" customHeight="true" outlineLevel="0" collapsed="false">
      <c r="A96" s="62"/>
      <c r="B96" s="63"/>
      <c r="C96" s="63"/>
      <c r="D96" s="63"/>
      <c r="E96" s="63"/>
      <c r="F96" s="63"/>
      <c r="G96" s="63"/>
      <c r="H96" s="62"/>
      <c r="I96" s="62"/>
      <c r="J96" s="62"/>
      <c r="K96" s="62"/>
      <c r="L96" s="63"/>
      <c r="M96" s="63"/>
      <c r="N96" s="63"/>
      <c r="O96" s="63"/>
      <c r="P96" s="63"/>
      <c r="Q96" s="63"/>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t="s">
        <v>583</v>
      </c>
      <c r="AP96" s="62" t="s">
        <v>23415</v>
      </c>
      <c r="AQ96" s="63"/>
      <c r="AR96" s="63"/>
      <c r="AS96" s="63"/>
      <c r="AT96" s="63"/>
      <c r="AU96" s="63"/>
      <c r="AV96" s="63"/>
      <c r="AW96" s="63"/>
      <c r="AX96" s="63"/>
      <c r="AY96" s="63"/>
      <c r="AZ96" s="65" t="s">
        <v>23416</v>
      </c>
      <c r="BA96" s="65" t="s">
        <v>23416</v>
      </c>
      <c r="BB96" s="65" t="s">
        <v>23416</v>
      </c>
      <c r="BC96" s="65" t="s">
        <v>23416</v>
      </c>
      <c r="BD96" s="65" t="s">
        <v>23416</v>
      </c>
      <c r="BE96" s="65" t="s">
        <v>23416</v>
      </c>
      <c r="BF96" s="65" t="s">
        <v>23416</v>
      </c>
      <c r="BG96" s="65" t="s">
        <v>23416</v>
      </c>
      <c r="BH96" s="65" t="s">
        <v>23416</v>
      </c>
      <c r="BI96" s="65" t="s">
        <v>23416</v>
      </c>
      <c r="BJ96" s="65" t="s">
        <v>23416</v>
      </c>
      <c r="BK96" s="62" t="s">
        <v>9126</v>
      </c>
      <c r="BL96" s="62" t="s">
        <v>9126</v>
      </c>
      <c r="BM96" s="62" t="s">
        <v>9108</v>
      </c>
      <c r="BN96" s="62"/>
      <c r="BO96" s="62"/>
    </row>
    <row r="97" customFormat="false" ht="15.75" hidden="false" customHeight="true" outlineLevel="0" collapsed="false">
      <c r="A97" s="62"/>
      <c r="B97" s="63"/>
      <c r="C97" s="63"/>
      <c r="D97" s="63"/>
      <c r="E97" s="63"/>
      <c r="F97" s="63"/>
      <c r="G97" s="63"/>
      <c r="H97" s="62"/>
      <c r="I97" s="62"/>
      <c r="J97" s="62"/>
      <c r="K97" s="62"/>
      <c r="L97" s="63"/>
      <c r="M97" s="63"/>
      <c r="N97" s="63"/>
      <c r="O97" s="63"/>
      <c r="P97" s="63"/>
      <c r="Q97" s="63"/>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t="s">
        <v>23417</v>
      </c>
      <c r="AR97" s="63"/>
      <c r="AS97" s="63"/>
      <c r="AT97" s="63"/>
      <c r="AU97" s="63"/>
      <c r="AV97" s="63"/>
      <c r="AW97" s="63"/>
      <c r="AX97" s="62" t="s">
        <v>23418</v>
      </c>
      <c r="AY97" s="62" t="s">
        <v>23419</v>
      </c>
      <c r="AZ97" s="62" t="s">
        <v>23420</v>
      </c>
      <c r="BA97" s="62" t="s">
        <v>23421</v>
      </c>
      <c r="BB97" s="62" t="s">
        <v>23422</v>
      </c>
      <c r="BC97" s="62" t="s">
        <v>23423</v>
      </c>
      <c r="BD97" s="62" t="s">
        <v>23424</v>
      </c>
      <c r="BE97" s="62" t="s">
        <v>23425</v>
      </c>
      <c r="BF97" s="62" t="s">
        <v>23426</v>
      </c>
      <c r="BG97" s="62" t="s">
        <v>23427</v>
      </c>
      <c r="BH97" s="62" t="s">
        <v>23428</v>
      </c>
      <c r="BI97" s="62" t="s">
        <v>23429</v>
      </c>
      <c r="BJ97" s="65" t="s">
        <v>23430</v>
      </c>
      <c r="BK97" s="62" t="n">
        <v>302892</v>
      </c>
      <c r="BL97" s="62" t="s">
        <v>23431</v>
      </c>
      <c r="BM97" s="62" t="s">
        <v>9108</v>
      </c>
      <c r="BN97" s="62" t="s">
        <v>212</v>
      </c>
      <c r="BO97" s="62"/>
    </row>
    <row r="98" customFormat="false" ht="15.75" hidden="false" customHeight="false" outlineLevel="0" collapsed="false">
      <c r="A98" s="62"/>
      <c r="B98" s="63"/>
      <c r="C98" s="63"/>
      <c r="D98" s="63"/>
      <c r="E98" s="63"/>
      <c r="F98" s="63"/>
      <c r="G98" s="63"/>
      <c r="H98" s="62"/>
      <c r="I98" s="62"/>
      <c r="J98" s="62"/>
      <c r="K98" s="62"/>
      <c r="L98" s="63"/>
      <c r="M98" s="63"/>
      <c r="N98" s="63"/>
      <c r="O98" s="63"/>
      <c r="P98" s="63"/>
      <c r="Q98" s="63"/>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3"/>
      <c r="AS98" s="63"/>
      <c r="AT98" s="63"/>
      <c r="AU98" s="63"/>
      <c r="AV98" s="63"/>
      <c r="AW98" s="63"/>
      <c r="AX98" s="62"/>
      <c r="AY98" s="62"/>
      <c r="AZ98" s="62"/>
      <c r="BA98" s="62"/>
      <c r="BB98" s="62"/>
      <c r="BC98" s="62"/>
      <c r="BD98" s="62"/>
      <c r="BE98" s="62"/>
      <c r="BF98" s="62"/>
      <c r="BG98" s="62"/>
      <c r="BH98" s="62"/>
      <c r="BI98" s="62"/>
      <c r="BJ98" s="65" t="s">
        <v>23430</v>
      </c>
      <c r="BK98" s="62" t="s">
        <v>23432</v>
      </c>
      <c r="BL98" s="62" t="s">
        <v>23431</v>
      </c>
      <c r="BM98" s="62" t="s">
        <v>9108</v>
      </c>
      <c r="BN98" s="62" t="s">
        <v>212</v>
      </c>
      <c r="BO98" s="62"/>
    </row>
    <row r="99" customFormat="false" ht="15.75" hidden="false" customHeight="true" outlineLevel="0" collapsed="false">
      <c r="A99" s="62"/>
      <c r="B99" s="63"/>
      <c r="C99" s="63"/>
      <c r="D99" s="63"/>
      <c r="E99" s="63"/>
      <c r="F99" s="63"/>
      <c r="G99" s="63"/>
      <c r="H99" s="62"/>
      <c r="I99" s="62"/>
      <c r="J99" s="62"/>
      <c r="K99" s="62"/>
      <c r="L99" s="63"/>
      <c r="M99" s="63"/>
      <c r="N99" s="63"/>
      <c r="O99" s="63"/>
      <c r="P99" s="63"/>
      <c r="Q99" s="63"/>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t="s">
        <v>23433</v>
      </c>
      <c r="AS99" s="62" t="s">
        <v>23434</v>
      </c>
      <c r="AT99" s="62" t="s">
        <v>23435</v>
      </c>
      <c r="AU99" s="62" t="s">
        <v>23436</v>
      </c>
      <c r="AV99" s="62" t="s">
        <v>23437</v>
      </c>
      <c r="AW99" s="62" t="s">
        <v>23438</v>
      </c>
      <c r="AX99" s="62" t="s">
        <v>23439</v>
      </c>
      <c r="AY99" s="62" t="s">
        <v>23440</v>
      </c>
      <c r="AZ99" s="62" t="s">
        <v>23441</v>
      </c>
      <c r="BA99" s="62" t="s">
        <v>23442</v>
      </c>
      <c r="BB99" s="62" t="s">
        <v>23443</v>
      </c>
      <c r="BC99" s="62" t="s">
        <v>23444</v>
      </c>
      <c r="BD99" s="62" t="s">
        <v>23445</v>
      </c>
      <c r="BE99" s="62" t="s">
        <v>23446</v>
      </c>
      <c r="BF99" s="62" t="s">
        <v>23447</v>
      </c>
      <c r="BG99" s="62" t="s">
        <v>23448</v>
      </c>
      <c r="BH99" s="65" t="s">
        <v>23449</v>
      </c>
      <c r="BI99" s="65" t="s">
        <v>23449</v>
      </c>
      <c r="BJ99" s="65" t="s">
        <v>23449</v>
      </c>
      <c r="BK99" s="62" t="s">
        <v>23450</v>
      </c>
      <c r="BL99" s="62" t="s">
        <v>13622</v>
      </c>
      <c r="BM99" s="62" t="s">
        <v>9108</v>
      </c>
      <c r="BN99" s="62"/>
      <c r="BO99" s="62"/>
    </row>
    <row r="100" customFormat="false" ht="15.75" hidden="false" customHeight="false" outlineLevel="0" collapsed="false">
      <c r="A100" s="62"/>
      <c r="B100" s="63"/>
      <c r="C100" s="63"/>
      <c r="D100" s="63"/>
      <c r="E100" s="63"/>
      <c r="F100" s="63"/>
      <c r="G100" s="63"/>
      <c r="H100" s="62"/>
      <c r="I100" s="62"/>
      <c r="J100" s="62"/>
      <c r="K100" s="62"/>
      <c r="L100" s="63"/>
      <c r="M100" s="63"/>
      <c r="N100" s="63"/>
      <c r="O100" s="63"/>
      <c r="P100" s="63"/>
      <c r="Q100" s="63"/>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5" t="s">
        <v>23449</v>
      </c>
      <c r="BI100" s="65" t="s">
        <v>23449</v>
      </c>
      <c r="BJ100" s="65" t="s">
        <v>23449</v>
      </c>
      <c r="BK100" s="62" t="s">
        <v>9126</v>
      </c>
      <c r="BL100" s="62" t="s">
        <v>9126</v>
      </c>
      <c r="BM100" s="62" t="s">
        <v>44</v>
      </c>
      <c r="BN100" s="62"/>
      <c r="BO100" s="62"/>
    </row>
    <row r="101" customFormat="false" ht="15.75" hidden="false" customHeight="true" outlineLevel="0" collapsed="false">
      <c r="A101" s="62"/>
      <c r="B101" s="63"/>
      <c r="C101" s="63"/>
      <c r="D101" s="63"/>
      <c r="E101" s="63"/>
      <c r="F101" s="63"/>
      <c r="G101" s="63"/>
      <c r="H101" s="62"/>
      <c r="I101" s="62"/>
      <c r="J101" s="62"/>
      <c r="K101" s="62"/>
      <c r="L101" s="63"/>
      <c r="M101" s="63"/>
      <c r="N101" s="63"/>
      <c r="O101" s="63"/>
      <c r="P101" s="63"/>
      <c r="Q101" s="63"/>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3"/>
      <c r="BF101" s="63"/>
      <c r="BG101" s="62" t="s">
        <v>23451</v>
      </c>
      <c r="BH101" s="65" t="s">
        <v>23452</v>
      </c>
      <c r="BI101" s="65" t="s">
        <v>23452</v>
      </c>
      <c r="BJ101" s="65" t="s">
        <v>23452</v>
      </c>
      <c r="BK101" s="62" t="s">
        <v>9126</v>
      </c>
      <c r="BL101" s="62" t="s">
        <v>9126</v>
      </c>
      <c r="BM101" s="62" t="s">
        <v>44</v>
      </c>
      <c r="BN101" s="62"/>
      <c r="BO101" s="62"/>
    </row>
    <row r="102" customFormat="false" ht="15.75" hidden="false" customHeight="false" outlineLevel="0" collapsed="false">
      <c r="A102" s="62"/>
      <c r="B102" s="63"/>
      <c r="C102" s="63"/>
      <c r="D102" s="63"/>
      <c r="E102" s="63"/>
      <c r="F102" s="63"/>
      <c r="G102" s="63"/>
      <c r="H102" s="62"/>
      <c r="I102" s="62"/>
      <c r="J102" s="62"/>
      <c r="K102" s="62"/>
      <c r="L102" s="63"/>
      <c r="M102" s="63"/>
      <c r="N102" s="63"/>
      <c r="O102" s="63"/>
      <c r="P102" s="63"/>
      <c r="Q102" s="63"/>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3"/>
      <c r="BF102" s="63"/>
      <c r="BG102" s="62"/>
      <c r="BH102" s="65" t="s">
        <v>23452</v>
      </c>
      <c r="BI102" s="65" t="s">
        <v>23452</v>
      </c>
      <c r="BJ102" s="65" t="s">
        <v>23452</v>
      </c>
      <c r="BK102" s="62" t="s">
        <v>9126</v>
      </c>
      <c r="BL102" s="62" t="s">
        <v>9126</v>
      </c>
      <c r="BM102" s="62" t="s">
        <v>44</v>
      </c>
      <c r="BN102" s="62"/>
      <c r="BO102" s="62"/>
    </row>
    <row r="103" customFormat="false" ht="15.75" hidden="false" customHeight="true" outlineLevel="0" collapsed="false">
      <c r="A103" s="62"/>
      <c r="B103" s="63"/>
      <c r="C103" s="63"/>
      <c r="D103" s="63"/>
      <c r="E103" s="63"/>
      <c r="F103" s="63"/>
      <c r="G103" s="63"/>
      <c r="H103" s="62"/>
      <c r="I103" s="62"/>
      <c r="J103" s="62"/>
      <c r="K103" s="62"/>
      <c r="L103" s="63"/>
      <c r="M103" s="63"/>
      <c r="N103" s="63"/>
      <c r="O103" s="63"/>
      <c r="P103" s="63"/>
      <c r="Q103" s="63"/>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3"/>
      <c r="AR103" s="63"/>
      <c r="AS103" s="62" t="s">
        <v>23453</v>
      </c>
      <c r="AT103" s="62" t="s">
        <v>23454</v>
      </c>
      <c r="AU103" s="62" t="s">
        <v>23455</v>
      </c>
      <c r="AV103" s="62" t="s">
        <v>23456</v>
      </c>
      <c r="AW103" s="62" t="s">
        <v>23457</v>
      </c>
      <c r="AX103" s="62" t="s">
        <v>23458</v>
      </c>
      <c r="AY103" s="62" t="s">
        <v>23459</v>
      </c>
      <c r="AZ103" s="62" t="s">
        <v>23460</v>
      </c>
      <c r="BA103" s="62" t="s">
        <v>23461</v>
      </c>
      <c r="BB103" s="62" t="s">
        <v>23462</v>
      </c>
      <c r="BC103" s="63"/>
      <c r="BD103" s="63"/>
      <c r="BE103" s="63"/>
      <c r="BF103" s="63"/>
      <c r="BG103" s="63"/>
      <c r="BH103" s="63"/>
      <c r="BI103" s="63"/>
      <c r="BJ103" s="65" t="s">
        <v>23463</v>
      </c>
      <c r="BK103" s="62" t="n">
        <v>875952</v>
      </c>
      <c r="BL103" s="62" t="s">
        <v>23464</v>
      </c>
      <c r="BM103" s="62" t="s">
        <v>44</v>
      </c>
      <c r="BN103" s="62"/>
      <c r="BO103" s="62"/>
    </row>
    <row r="104" customFormat="false" ht="15.75" hidden="false" customHeight="true" outlineLevel="0" collapsed="false">
      <c r="A104" s="62"/>
      <c r="B104" s="63"/>
      <c r="C104" s="63"/>
      <c r="D104" s="63"/>
      <c r="E104" s="63"/>
      <c r="F104" s="63"/>
      <c r="G104" s="63"/>
      <c r="H104" s="62"/>
      <c r="I104" s="62"/>
      <c r="J104" s="62"/>
      <c r="K104" s="62"/>
      <c r="L104" s="63"/>
      <c r="M104" s="63"/>
      <c r="N104" s="63"/>
      <c r="O104" s="63"/>
      <c r="P104" s="63"/>
      <c r="Q104" s="63"/>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3"/>
      <c r="AR104" s="63"/>
      <c r="AS104" s="62"/>
      <c r="AT104" s="62"/>
      <c r="AU104" s="62"/>
      <c r="AV104" s="62"/>
      <c r="AW104" s="62"/>
      <c r="AX104" s="62"/>
      <c r="AY104" s="62"/>
      <c r="AZ104" s="62"/>
      <c r="BA104" s="62"/>
      <c r="BB104" s="62"/>
      <c r="BC104" s="62" t="s">
        <v>23465</v>
      </c>
      <c r="BD104" s="62" t="s">
        <v>23466</v>
      </c>
      <c r="BE104" s="62" t="s">
        <v>23467</v>
      </c>
      <c r="BF104" s="62" t="s">
        <v>23468</v>
      </c>
      <c r="BG104" s="62" t="s">
        <v>18980</v>
      </c>
      <c r="BH104" s="65" t="s">
        <v>23469</v>
      </c>
      <c r="BI104" s="65" t="s">
        <v>23469</v>
      </c>
      <c r="BJ104" s="65" t="s">
        <v>23469</v>
      </c>
      <c r="BK104" s="62" t="s">
        <v>23470</v>
      </c>
      <c r="BL104" s="62" t="s">
        <v>23464</v>
      </c>
      <c r="BM104" s="62" t="s">
        <v>9108</v>
      </c>
      <c r="BN104" s="62"/>
      <c r="BO104" s="62"/>
    </row>
    <row r="105" customFormat="false" ht="15.75" hidden="false" customHeight="false" outlineLevel="0" collapsed="false">
      <c r="A105" s="62"/>
      <c r="B105" s="63"/>
      <c r="C105" s="63"/>
      <c r="D105" s="63"/>
      <c r="E105" s="63"/>
      <c r="F105" s="63"/>
      <c r="G105" s="63"/>
      <c r="H105" s="62"/>
      <c r="I105" s="62"/>
      <c r="J105" s="62"/>
      <c r="K105" s="62"/>
      <c r="L105" s="63"/>
      <c r="M105" s="63"/>
      <c r="N105" s="63"/>
      <c r="O105" s="63"/>
      <c r="P105" s="63"/>
      <c r="Q105" s="63"/>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3"/>
      <c r="AR105" s="63"/>
      <c r="AS105" s="62"/>
      <c r="AT105" s="62"/>
      <c r="AU105" s="62"/>
      <c r="AV105" s="62"/>
      <c r="AW105" s="62"/>
      <c r="AX105" s="62"/>
      <c r="AY105" s="62"/>
      <c r="AZ105" s="62"/>
      <c r="BA105" s="62"/>
      <c r="BB105" s="62"/>
      <c r="BC105" s="62"/>
      <c r="BD105" s="62"/>
      <c r="BE105" s="62"/>
      <c r="BF105" s="62"/>
      <c r="BG105" s="62"/>
      <c r="BH105" s="65" t="s">
        <v>23469</v>
      </c>
      <c r="BI105" s="65" t="s">
        <v>23469</v>
      </c>
      <c r="BJ105" s="65" t="s">
        <v>23469</v>
      </c>
      <c r="BK105" s="62" t="s">
        <v>23471</v>
      </c>
      <c r="BL105" s="62" t="s">
        <v>23464</v>
      </c>
      <c r="BM105" s="62" t="s">
        <v>44</v>
      </c>
      <c r="BN105" s="62"/>
      <c r="BO105" s="62"/>
    </row>
    <row r="106" customFormat="false" ht="15.75" hidden="false" customHeight="true" outlineLevel="0" collapsed="false">
      <c r="A106" s="62"/>
      <c r="B106" s="63"/>
      <c r="C106" s="63"/>
      <c r="D106" s="63"/>
      <c r="E106" s="63"/>
      <c r="F106" s="63"/>
      <c r="G106" s="63"/>
      <c r="H106" s="62"/>
      <c r="I106" s="62"/>
      <c r="J106" s="62"/>
      <c r="K106" s="62"/>
      <c r="L106" s="63"/>
      <c r="M106" s="63"/>
      <c r="N106" s="63"/>
      <c r="O106" s="63"/>
      <c r="P106" s="63"/>
      <c r="Q106" s="63"/>
      <c r="R106" s="62"/>
      <c r="S106" s="62"/>
      <c r="T106" s="62"/>
      <c r="U106" s="62"/>
      <c r="V106" s="62"/>
      <c r="W106" s="62"/>
      <c r="X106" s="62"/>
      <c r="Y106" s="62"/>
      <c r="Z106" s="62"/>
      <c r="AA106" s="62"/>
      <c r="AB106" s="62"/>
      <c r="AC106" s="62"/>
      <c r="AD106" s="62"/>
      <c r="AE106" s="62"/>
      <c r="AF106" s="62"/>
      <c r="AG106" s="62"/>
      <c r="AH106" s="62"/>
      <c r="AI106" s="62"/>
      <c r="AJ106" s="62"/>
      <c r="AK106" s="62"/>
      <c r="AL106" s="63"/>
      <c r="AM106" s="63"/>
      <c r="AN106" s="63"/>
      <c r="AO106" s="63"/>
      <c r="AP106" s="63"/>
      <c r="AQ106" s="63"/>
      <c r="AR106" s="63"/>
      <c r="AS106" s="63"/>
      <c r="AT106" s="63"/>
      <c r="AU106" s="62" t="s">
        <v>23472</v>
      </c>
      <c r="AV106" s="62" t="s">
        <v>595</v>
      </c>
      <c r="AW106" s="62" t="s">
        <v>23473</v>
      </c>
      <c r="AX106" s="62" t="s">
        <v>23474</v>
      </c>
      <c r="AY106" s="62" t="s">
        <v>23475</v>
      </c>
      <c r="AZ106" s="62" t="s">
        <v>23476</v>
      </c>
      <c r="BA106" s="63"/>
      <c r="BB106" s="63"/>
      <c r="BC106" s="63"/>
      <c r="BD106" s="63"/>
      <c r="BE106" s="63"/>
      <c r="BF106" s="63"/>
      <c r="BG106" s="63"/>
      <c r="BH106" s="63"/>
      <c r="BI106" s="65" t="s">
        <v>23477</v>
      </c>
      <c r="BJ106" s="65" t="s">
        <v>23477</v>
      </c>
      <c r="BK106" s="62" t="s">
        <v>23478</v>
      </c>
      <c r="BL106" s="62" t="s">
        <v>20086</v>
      </c>
      <c r="BM106" s="62" t="s">
        <v>9108</v>
      </c>
      <c r="BN106" s="62"/>
      <c r="BO106" s="62" t="s">
        <v>23479</v>
      </c>
    </row>
    <row r="107" customFormat="false" ht="15.75" hidden="false" customHeight="true" outlineLevel="0" collapsed="false">
      <c r="A107" s="62"/>
      <c r="B107" s="63"/>
      <c r="C107" s="63"/>
      <c r="D107" s="63"/>
      <c r="E107" s="63"/>
      <c r="F107" s="63"/>
      <c r="G107" s="63"/>
      <c r="H107" s="62"/>
      <c r="I107" s="62"/>
      <c r="J107" s="62"/>
      <c r="K107" s="62"/>
      <c r="L107" s="63"/>
      <c r="M107" s="63"/>
      <c r="N107" s="63"/>
      <c r="O107" s="63"/>
      <c r="P107" s="63"/>
      <c r="Q107" s="63"/>
      <c r="R107" s="62"/>
      <c r="S107" s="62"/>
      <c r="T107" s="62"/>
      <c r="U107" s="62"/>
      <c r="V107" s="62"/>
      <c r="W107" s="62"/>
      <c r="X107" s="62"/>
      <c r="Y107" s="62"/>
      <c r="Z107" s="62"/>
      <c r="AA107" s="62"/>
      <c r="AB107" s="62"/>
      <c r="AC107" s="62"/>
      <c r="AD107" s="62"/>
      <c r="AE107" s="62"/>
      <c r="AF107" s="62"/>
      <c r="AG107" s="62"/>
      <c r="AH107" s="62"/>
      <c r="AI107" s="62"/>
      <c r="AJ107" s="62"/>
      <c r="AK107" s="62"/>
      <c r="AL107" s="63"/>
      <c r="AM107" s="63"/>
      <c r="AN107" s="63"/>
      <c r="AO107" s="63"/>
      <c r="AP107" s="63"/>
      <c r="AQ107" s="63"/>
      <c r="AR107" s="63"/>
      <c r="AS107" s="63"/>
      <c r="AT107" s="63"/>
      <c r="AU107" s="62"/>
      <c r="AV107" s="62"/>
      <c r="AW107" s="62"/>
      <c r="AX107" s="62"/>
      <c r="AY107" s="62"/>
      <c r="AZ107" s="62"/>
      <c r="BA107" s="63"/>
      <c r="BB107" s="63"/>
      <c r="BC107" s="63"/>
      <c r="BD107" s="63"/>
      <c r="BE107" s="63"/>
      <c r="BF107" s="63"/>
      <c r="BG107" s="63"/>
      <c r="BH107" s="62" t="s">
        <v>597</v>
      </c>
      <c r="BI107" s="65" t="s">
        <v>23480</v>
      </c>
      <c r="BJ107" s="65" t="s">
        <v>23480</v>
      </c>
      <c r="BK107" s="62" t="n">
        <v>562027</v>
      </c>
      <c r="BL107" s="62" t="s">
        <v>20086</v>
      </c>
      <c r="BM107" s="62" t="s">
        <v>9108</v>
      </c>
      <c r="BN107" s="62" t="s">
        <v>148</v>
      </c>
      <c r="BO107" s="62"/>
    </row>
    <row r="108" customFormat="false" ht="15.75" hidden="false" customHeight="false" outlineLevel="0" collapsed="false">
      <c r="A108" s="62"/>
      <c r="B108" s="63"/>
      <c r="C108" s="63"/>
      <c r="D108" s="63"/>
      <c r="E108" s="63"/>
      <c r="F108" s="63"/>
      <c r="G108" s="63"/>
      <c r="H108" s="62"/>
      <c r="I108" s="62"/>
      <c r="J108" s="62"/>
      <c r="K108" s="62"/>
      <c r="L108" s="63"/>
      <c r="M108" s="63"/>
      <c r="N108" s="63"/>
      <c r="O108" s="63"/>
      <c r="P108" s="63"/>
      <c r="Q108" s="63"/>
      <c r="R108" s="62"/>
      <c r="S108" s="62"/>
      <c r="T108" s="62"/>
      <c r="U108" s="62"/>
      <c r="V108" s="62"/>
      <c r="W108" s="62"/>
      <c r="X108" s="62"/>
      <c r="Y108" s="62"/>
      <c r="Z108" s="62"/>
      <c r="AA108" s="62"/>
      <c r="AB108" s="62"/>
      <c r="AC108" s="62"/>
      <c r="AD108" s="62"/>
      <c r="AE108" s="62"/>
      <c r="AF108" s="62"/>
      <c r="AG108" s="62"/>
      <c r="AH108" s="62"/>
      <c r="AI108" s="62"/>
      <c r="AJ108" s="62"/>
      <c r="AK108" s="62"/>
      <c r="AL108" s="63"/>
      <c r="AM108" s="63"/>
      <c r="AN108" s="63"/>
      <c r="AO108" s="63"/>
      <c r="AP108" s="63"/>
      <c r="AQ108" s="63"/>
      <c r="AR108" s="63"/>
      <c r="AS108" s="63"/>
      <c r="AT108" s="63"/>
      <c r="AU108" s="62"/>
      <c r="AV108" s="62"/>
      <c r="AW108" s="62"/>
      <c r="AX108" s="62"/>
      <c r="AY108" s="62"/>
      <c r="AZ108" s="62"/>
      <c r="BA108" s="63"/>
      <c r="BB108" s="63"/>
      <c r="BC108" s="63"/>
      <c r="BD108" s="63"/>
      <c r="BE108" s="63"/>
      <c r="BF108" s="63"/>
      <c r="BG108" s="63"/>
      <c r="BH108" s="62"/>
      <c r="BI108" s="65" t="s">
        <v>23480</v>
      </c>
      <c r="BJ108" s="65" t="s">
        <v>23480</v>
      </c>
      <c r="BK108" s="62" t="n">
        <v>929119</v>
      </c>
      <c r="BL108" s="62" t="s">
        <v>20086</v>
      </c>
      <c r="BM108" s="62" t="s">
        <v>9108</v>
      </c>
      <c r="BN108" s="62"/>
      <c r="BO108" s="62"/>
    </row>
    <row r="109" customFormat="false" ht="15.75" hidden="false" customHeight="true" outlineLevel="0" collapsed="false">
      <c r="A109" s="62"/>
      <c r="B109" s="63"/>
      <c r="C109" s="63"/>
      <c r="D109" s="63"/>
      <c r="E109" s="63"/>
      <c r="F109" s="63"/>
      <c r="G109" s="63"/>
      <c r="H109" s="62"/>
      <c r="I109" s="62"/>
      <c r="J109" s="62"/>
      <c r="K109" s="62"/>
      <c r="L109" s="63"/>
      <c r="M109" s="63"/>
      <c r="N109" s="63"/>
      <c r="O109" s="63"/>
      <c r="P109" s="63"/>
      <c r="Q109" s="63"/>
      <c r="R109" s="62"/>
      <c r="S109" s="62"/>
      <c r="T109" s="62"/>
      <c r="U109" s="62"/>
      <c r="V109" s="62"/>
      <c r="W109" s="62"/>
      <c r="X109" s="62"/>
      <c r="Y109" s="62"/>
      <c r="Z109" s="62"/>
      <c r="AA109" s="62"/>
      <c r="AB109" s="62"/>
      <c r="AC109" s="62"/>
      <c r="AD109" s="62"/>
      <c r="AE109" s="62"/>
      <c r="AF109" s="62"/>
      <c r="AG109" s="62"/>
      <c r="AH109" s="62"/>
      <c r="AI109" s="62"/>
      <c r="AJ109" s="62"/>
      <c r="AK109" s="62"/>
      <c r="AL109" s="63"/>
      <c r="AM109" s="63"/>
      <c r="AN109" s="63"/>
      <c r="AO109" s="63"/>
      <c r="AP109" s="63"/>
      <c r="AQ109" s="63"/>
      <c r="AR109" s="63"/>
      <c r="AS109" s="63"/>
      <c r="AT109" s="63"/>
      <c r="AU109" s="62"/>
      <c r="AV109" s="62"/>
      <c r="AW109" s="62"/>
      <c r="AX109" s="62"/>
      <c r="AY109" s="62"/>
      <c r="AZ109" s="62"/>
      <c r="BA109" s="62" t="s">
        <v>23481</v>
      </c>
      <c r="BB109" s="62" t="s">
        <v>23482</v>
      </c>
      <c r="BC109" s="63"/>
      <c r="BD109" s="63"/>
      <c r="BE109" s="65" t="s">
        <v>600</v>
      </c>
      <c r="BF109" s="65" t="s">
        <v>600</v>
      </c>
      <c r="BG109" s="65" t="s">
        <v>600</v>
      </c>
      <c r="BH109" s="65" t="s">
        <v>600</v>
      </c>
      <c r="BI109" s="65" t="s">
        <v>600</v>
      </c>
      <c r="BJ109" s="65" t="s">
        <v>600</v>
      </c>
      <c r="BK109" s="62" t="s">
        <v>23483</v>
      </c>
      <c r="BL109" s="62" t="s">
        <v>20086</v>
      </c>
      <c r="BM109" s="62" t="s">
        <v>9108</v>
      </c>
      <c r="BN109" s="62" t="s">
        <v>287</v>
      </c>
      <c r="BO109" s="62"/>
    </row>
    <row r="110" customFormat="false" ht="15.75" hidden="false" customHeight="true" outlineLevel="0" collapsed="false">
      <c r="A110" s="62"/>
      <c r="B110" s="63"/>
      <c r="C110" s="63"/>
      <c r="D110" s="63"/>
      <c r="E110" s="63"/>
      <c r="F110" s="63"/>
      <c r="G110" s="63"/>
      <c r="H110" s="62"/>
      <c r="I110" s="62"/>
      <c r="J110" s="62"/>
      <c r="K110" s="62"/>
      <c r="L110" s="63"/>
      <c r="M110" s="63"/>
      <c r="N110" s="63"/>
      <c r="O110" s="63"/>
      <c r="P110" s="63"/>
      <c r="Q110" s="63"/>
      <c r="R110" s="62"/>
      <c r="S110" s="62"/>
      <c r="T110" s="62"/>
      <c r="U110" s="62"/>
      <c r="V110" s="62"/>
      <c r="W110" s="62"/>
      <c r="X110" s="62"/>
      <c r="Y110" s="62"/>
      <c r="Z110" s="62"/>
      <c r="AA110" s="62"/>
      <c r="AB110" s="62"/>
      <c r="AC110" s="62"/>
      <c r="AD110" s="62"/>
      <c r="AE110" s="62"/>
      <c r="AF110" s="62"/>
      <c r="AG110" s="62"/>
      <c r="AH110" s="62"/>
      <c r="AI110" s="62"/>
      <c r="AJ110" s="62"/>
      <c r="AK110" s="62"/>
      <c r="AL110" s="63"/>
      <c r="AM110" s="63"/>
      <c r="AN110" s="63"/>
      <c r="AO110" s="63"/>
      <c r="AP110" s="63"/>
      <c r="AQ110" s="63"/>
      <c r="AR110" s="63"/>
      <c r="AS110" s="63"/>
      <c r="AT110" s="63"/>
      <c r="AU110" s="62"/>
      <c r="AV110" s="62"/>
      <c r="AW110" s="62"/>
      <c r="AX110" s="62"/>
      <c r="AY110" s="62"/>
      <c r="AZ110" s="62"/>
      <c r="BA110" s="62"/>
      <c r="BB110" s="62"/>
      <c r="BC110" s="62" t="s">
        <v>23484</v>
      </c>
      <c r="BD110" s="62" t="s">
        <v>23485</v>
      </c>
      <c r="BE110" s="62" t="s">
        <v>603</v>
      </c>
      <c r="BF110" s="62" t="s">
        <v>23486</v>
      </c>
      <c r="BG110" s="62" t="s">
        <v>23487</v>
      </c>
      <c r="BH110" s="62" t="s">
        <v>23488</v>
      </c>
      <c r="BI110" s="62" t="s">
        <v>23489</v>
      </c>
      <c r="BJ110" s="62" t="s">
        <v>23490</v>
      </c>
      <c r="BK110" s="62" t="n">
        <v>235279</v>
      </c>
      <c r="BL110" s="62" t="s">
        <v>20086</v>
      </c>
      <c r="BM110" s="62" t="s">
        <v>9108</v>
      </c>
      <c r="BN110" s="62" t="s">
        <v>212</v>
      </c>
      <c r="BO110" s="62"/>
    </row>
    <row r="111" customFormat="false" ht="15.75" hidden="false" customHeight="false" outlineLevel="0" collapsed="false">
      <c r="A111" s="62"/>
      <c r="B111" s="63"/>
      <c r="C111" s="63"/>
      <c r="D111" s="63"/>
      <c r="E111" s="63"/>
      <c r="F111" s="63"/>
      <c r="G111" s="63"/>
      <c r="H111" s="62"/>
      <c r="I111" s="62"/>
      <c r="J111" s="62"/>
      <c r="K111" s="62"/>
      <c r="L111" s="63"/>
      <c r="M111" s="63"/>
      <c r="N111" s="63"/>
      <c r="O111" s="63"/>
      <c r="P111" s="63"/>
      <c r="Q111" s="63"/>
      <c r="R111" s="62"/>
      <c r="S111" s="62"/>
      <c r="T111" s="62"/>
      <c r="U111" s="62"/>
      <c r="V111" s="62"/>
      <c r="W111" s="62"/>
      <c r="X111" s="62"/>
      <c r="Y111" s="62"/>
      <c r="Z111" s="62"/>
      <c r="AA111" s="62"/>
      <c r="AB111" s="62"/>
      <c r="AC111" s="62"/>
      <c r="AD111" s="62"/>
      <c r="AE111" s="62"/>
      <c r="AF111" s="62"/>
      <c r="AG111" s="62"/>
      <c r="AH111" s="62"/>
      <c r="AI111" s="62"/>
      <c r="AJ111" s="62"/>
      <c r="AK111" s="62"/>
      <c r="AL111" s="63"/>
      <c r="AM111" s="63"/>
      <c r="AN111" s="63"/>
      <c r="AO111" s="63"/>
      <c r="AP111" s="63"/>
      <c r="AQ111" s="63"/>
      <c r="AR111" s="63"/>
      <c r="AS111" s="63"/>
      <c r="AT111" s="63"/>
      <c r="AU111" s="62"/>
      <c r="AV111" s="62"/>
      <c r="AW111" s="62"/>
      <c r="AX111" s="62"/>
      <c r="AY111" s="62"/>
      <c r="AZ111" s="62"/>
      <c r="BA111" s="62"/>
      <c r="BB111" s="62"/>
      <c r="BC111" s="62"/>
      <c r="BD111" s="62"/>
      <c r="BE111" s="62"/>
      <c r="BF111" s="62"/>
      <c r="BG111" s="62"/>
      <c r="BH111" s="62"/>
      <c r="BI111" s="62"/>
      <c r="BJ111" s="62"/>
      <c r="BK111" s="62" t="s">
        <v>9126</v>
      </c>
      <c r="BL111" s="62" t="s">
        <v>9126</v>
      </c>
      <c r="BM111" s="62" t="s">
        <v>9108</v>
      </c>
      <c r="BN111" s="62"/>
      <c r="BO111" s="62"/>
    </row>
    <row r="112" customFormat="false" ht="15.75" hidden="false" customHeight="true" outlineLevel="0" collapsed="false">
      <c r="A112" s="62"/>
      <c r="B112" s="63"/>
      <c r="C112" s="63"/>
      <c r="D112" s="63"/>
      <c r="E112" s="63"/>
      <c r="F112" s="63"/>
      <c r="G112" s="63"/>
      <c r="H112" s="62"/>
      <c r="I112" s="62"/>
      <c r="J112" s="62"/>
      <c r="K112" s="62"/>
      <c r="L112" s="63"/>
      <c r="M112" s="63"/>
      <c r="N112" s="63"/>
      <c r="O112" s="63"/>
      <c r="P112" s="63"/>
      <c r="Q112" s="63"/>
      <c r="R112" s="62"/>
      <c r="S112" s="62"/>
      <c r="T112" s="62"/>
      <c r="U112" s="62"/>
      <c r="V112" s="62"/>
      <c r="W112" s="62"/>
      <c r="X112" s="62"/>
      <c r="Y112" s="62"/>
      <c r="Z112" s="62"/>
      <c r="AA112" s="62"/>
      <c r="AB112" s="62"/>
      <c r="AC112" s="62"/>
      <c r="AD112" s="62"/>
      <c r="AE112" s="62"/>
      <c r="AF112" s="62"/>
      <c r="AG112" s="62"/>
      <c r="AH112" s="62"/>
      <c r="AI112" s="62"/>
      <c r="AJ112" s="62"/>
      <c r="AK112" s="62"/>
      <c r="AL112" s="63"/>
      <c r="AM112" s="63"/>
      <c r="AN112" s="63"/>
      <c r="AO112" s="63"/>
      <c r="AP112" s="63"/>
      <c r="AQ112" s="63"/>
      <c r="AR112" s="63"/>
      <c r="AS112" s="63"/>
      <c r="AT112" s="63"/>
      <c r="AU112" s="62"/>
      <c r="AV112" s="62"/>
      <c r="AW112" s="62"/>
      <c r="AX112" s="62"/>
      <c r="AY112" s="62"/>
      <c r="AZ112" s="62"/>
      <c r="BA112" s="62"/>
      <c r="BB112" s="62"/>
      <c r="BC112" s="62"/>
      <c r="BD112" s="62"/>
      <c r="BE112" s="62"/>
      <c r="BF112" s="62"/>
      <c r="BG112" s="62" t="s">
        <v>23491</v>
      </c>
      <c r="BH112" s="65" t="s">
        <v>23492</v>
      </c>
      <c r="BI112" s="65" t="s">
        <v>23492</v>
      </c>
      <c r="BJ112" s="65" t="s">
        <v>23492</v>
      </c>
      <c r="BK112" s="62" t="n">
        <v>403136</v>
      </c>
      <c r="BL112" s="62" t="s">
        <v>20086</v>
      </c>
      <c r="BM112" s="62" t="s">
        <v>9108</v>
      </c>
      <c r="BN112" s="62"/>
      <c r="BO112" s="62"/>
    </row>
    <row r="113" customFormat="false" ht="15.75" hidden="false" customHeight="false" outlineLevel="0" collapsed="false">
      <c r="A113" s="62"/>
      <c r="B113" s="63"/>
      <c r="C113" s="63"/>
      <c r="D113" s="63"/>
      <c r="E113" s="63"/>
      <c r="F113" s="63"/>
      <c r="G113" s="63"/>
      <c r="H113" s="62"/>
      <c r="I113" s="62"/>
      <c r="J113" s="62"/>
      <c r="K113" s="62"/>
      <c r="L113" s="63"/>
      <c r="M113" s="63"/>
      <c r="N113" s="63"/>
      <c r="O113" s="63"/>
      <c r="P113" s="63"/>
      <c r="Q113" s="63"/>
      <c r="R113" s="62"/>
      <c r="S113" s="62"/>
      <c r="T113" s="62"/>
      <c r="U113" s="62"/>
      <c r="V113" s="62"/>
      <c r="W113" s="62"/>
      <c r="X113" s="62"/>
      <c r="Y113" s="62"/>
      <c r="Z113" s="62"/>
      <c r="AA113" s="62"/>
      <c r="AB113" s="62"/>
      <c r="AC113" s="62"/>
      <c r="AD113" s="62"/>
      <c r="AE113" s="62"/>
      <c r="AF113" s="62"/>
      <c r="AG113" s="62"/>
      <c r="AH113" s="62"/>
      <c r="AI113" s="62"/>
      <c r="AJ113" s="62"/>
      <c r="AK113" s="62"/>
      <c r="AL113" s="63"/>
      <c r="AM113" s="63"/>
      <c r="AN113" s="63"/>
      <c r="AO113" s="63"/>
      <c r="AP113" s="63"/>
      <c r="AQ113" s="63"/>
      <c r="AR113" s="63"/>
      <c r="AS113" s="63"/>
      <c r="AT113" s="63"/>
      <c r="AU113" s="62"/>
      <c r="AV113" s="62"/>
      <c r="AW113" s="62"/>
      <c r="AX113" s="62"/>
      <c r="AY113" s="62"/>
      <c r="AZ113" s="62"/>
      <c r="BA113" s="62"/>
      <c r="BB113" s="62"/>
      <c r="BC113" s="62"/>
      <c r="BD113" s="62"/>
      <c r="BE113" s="62"/>
      <c r="BF113" s="62"/>
      <c r="BG113" s="62"/>
      <c r="BH113" s="65" t="s">
        <v>23492</v>
      </c>
      <c r="BI113" s="65" t="s">
        <v>23492</v>
      </c>
      <c r="BJ113" s="65" t="s">
        <v>23492</v>
      </c>
      <c r="BK113" s="62" t="n">
        <v>780955</v>
      </c>
      <c r="BL113" s="62" t="s">
        <v>20086</v>
      </c>
      <c r="BM113" s="62" t="s">
        <v>9108</v>
      </c>
      <c r="BN113" s="62"/>
      <c r="BO113" s="62"/>
    </row>
    <row r="114" customFormat="false" ht="15.75" hidden="false" customHeight="true" outlineLevel="0" collapsed="false">
      <c r="A114" s="62"/>
      <c r="B114" s="63"/>
      <c r="C114" s="63"/>
      <c r="D114" s="63"/>
      <c r="E114" s="63"/>
      <c r="F114" s="63"/>
      <c r="G114" s="63"/>
      <c r="H114" s="62"/>
      <c r="I114" s="62"/>
      <c r="J114" s="62"/>
      <c r="K114" s="62"/>
      <c r="L114" s="63"/>
      <c r="M114" s="63"/>
      <c r="N114" s="63"/>
      <c r="O114" s="63"/>
      <c r="P114" s="63"/>
      <c r="Q114" s="63"/>
      <c r="R114" s="62"/>
      <c r="S114" s="62"/>
      <c r="T114" s="62"/>
      <c r="U114" s="62"/>
      <c r="V114" s="62"/>
      <c r="W114" s="62"/>
      <c r="X114" s="62"/>
      <c r="Y114" s="62"/>
      <c r="Z114" s="62"/>
      <c r="AA114" s="62"/>
      <c r="AB114" s="62"/>
      <c r="AC114" s="62"/>
      <c r="AD114" s="62"/>
      <c r="AE114" s="62"/>
      <c r="AF114" s="62"/>
      <c r="AG114" s="62"/>
      <c r="AH114" s="62"/>
      <c r="AI114" s="62"/>
      <c r="AJ114" s="62"/>
      <c r="AK114" s="62"/>
      <c r="AL114" s="63"/>
      <c r="AM114" s="63"/>
      <c r="AN114" s="63"/>
      <c r="AO114" s="63"/>
      <c r="AP114" s="63"/>
      <c r="AQ114" s="62" t="s">
        <v>23493</v>
      </c>
      <c r="AR114" s="62" t="s">
        <v>23494</v>
      </c>
      <c r="AS114" s="63"/>
      <c r="AT114" s="63"/>
      <c r="AU114" s="63"/>
      <c r="AV114" s="63"/>
      <c r="AW114" s="63"/>
      <c r="AX114" s="63"/>
      <c r="AY114" s="63"/>
      <c r="AZ114" s="65" t="s">
        <v>23495</v>
      </c>
      <c r="BA114" s="65" t="s">
        <v>23495</v>
      </c>
      <c r="BB114" s="65" t="s">
        <v>23495</v>
      </c>
      <c r="BC114" s="65" t="s">
        <v>23495</v>
      </c>
      <c r="BD114" s="65" t="s">
        <v>23495</v>
      </c>
      <c r="BE114" s="65" t="s">
        <v>23495</v>
      </c>
      <c r="BF114" s="65" t="s">
        <v>23495</v>
      </c>
      <c r="BG114" s="65" t="s">
        <v>23495</v>
      </c>
      <c r="BH114" s="65" t="s">
        <v>23495</v>
      </c>
      <c r="BI114" s="65" t="s">
        <v>23495</v>
      </c>
      <c r="BJ114" s="65" t="s">
        <v>23495</v>
      </c>
      <c r="BK114" s="62" t="s">
        <v>23496</v>
      </c>
      <c r="BL114" s="62" t="s">
        <v>16882</v>
      </c>
      <c r="BM114" s="62" t="s">
        <v>2744</v>
      </c>
      <c r="BN114" s="62"/>
      <c r="BO114" s="62"/>
    </row>
    <row r="115" customFormat="false" ht="15.75" hidden="false" customHeight="false" outlineLevel="0" collapsed="false">
      <c r="A115" s="62"/>
      <c r="B115" s="63"/>
      <c r="C115" s="63"/>
      <c r="D115" s="63"/>
      <c r="E115" s="63"/>
      <c r="F115" s="63"/>
      <c r="G115" s="63"/>
      <c r="H115" s="62"/>
      <c r="I115" s="62"/>
      <c r="J115" s="62"/>
      <c r="K115" s="62"/>
      <c r="L115" s="63"/>
      <c r="M115" s="63"/>
      <c r="N115" s="63"/>
      <c r="O115" s="63"/>
      <c r="P115" s="63"/>
      <c r="Q115" s="63"/>
      <c r="R115" s="62"/>
      <c r="S115" s="62"/>
      <c r="T115" s="62"/>
      <c r="U115" s="62"/>
      <c r="V115" s="62"/>
      <c r="W115" s="62"/>
      <c r="X115" s="62"/>
      <c r="Y115" s="62"/>
      <c r="Z115" s="62"/>
      <c r="AA115" s="62"/>
      <c r="AB115" s="62"/>
      <c r="AC115" s="62"/>
      <c r="AD115" s="62"/>
      <c r="AE115" s="62"/>
      <c r="AF115" s="62"/>
      <c r="AG115" s="62"/>
      <c r="AH115" s="62"/>
      <c r="AI115" s="62"/>
      <c r="AJ115" s="62"/>
      <c r="AK115" s="62"/>
      <c r="AL115" s="63"/>
      <c r="AM115" s="63"/>
      <c r="AN115" s="63"/>
      <c r="AO115" s="63"/>
      <c r="AP115" s="63"/>
      <c r="AQ115" s="62"/>
      <c r="AR115" s="62"/>
      <c r="AS115" s="63"/>
      <c r="AT115" s="63"/>
      <c r="AU115" s="63"/>
      <c r="AV115" s="63"/>
      <c r="AW115" s="63"/>
      <c r="AX115" s="63"/>
      <c r="AY115" s="63"/>
      <c r="AZ115" s="65" t="s">
        <v>23495</v>
      </c>
      <c r="BA115" s="65" t="s">
        <v>23495</v>
      </c>
      <c r="BB115" s="65" t="s">
        <v>23495</v>
      </c>
      <c r="BC115" s="65" t="s">
        <v>23495</v>
      </c>
      <c r="BD115" s="65" t="s">
        <v>23495</v>
      </c>
      <c r="BE115" s="65" t="s">
        <v>23495</v>
      </c>
      <c r="BF115" s="65" t="s">
        <v>23495</v>
      </c>
      <c r="BG115" s="65" t="s">
        <v>23495</v>
      </c>
      <c r="BH115" s="65" t="s">
        <v>23495</v>
      </c>
      <c r="BI115" s="65" t="s">
        <v>23495</v>
      </c>
      <c r="BJ115" s="65" t="s">
        <v>23495</v>
      </c>
      <c r="BK115" s="62" t="n">
        <v>27065</v>
      </c>
      <c r="BL115" s="62" t="s">
        <v>17918</v>
      </c>
      <c r="BM115" s="62" t="s">
        <v>9108</v>
      </c>
      <c r="BN115" s="62" t="s">
        <v>212</v>
      </c>
      <c r="BO115" s="62"/>
    </row>
    <row r="116" customFormat="false" ht="15.75" hidden="false" customHeight="true" outlineLevel="0" collapsed="false">
      <c r="A116" s="62"/>
      <c r="B116" s="63"/>
      <c r="C116" s="63"/>
      <c r="D116" s="63"/>
      <c r="E116" s="63"/>
      <c r="F116" s="63"/>
      <c r="G116" s="63"/>
      <c r="H116" s="62"/>
      <c r="I116" s="62"/>
      <c r="J116" s="62"/>
      <c r="K116" s="62"/>
      <c r="L116" s="63"/>
      <c r="M116" s="63"/>
      <c r="N116" s="63"/>
      <c r="O116" s="63"/>
      <c r="P116" s="63"/>
      <c r="Q116" s="63"/>
      <c r="R116" s="62"/>
      <c r="S116" s="62"/>
      <c r="T116" s="62"/>
      <c r="U116" s="62"/>
      <c r="V116" s="62"/>
      <c r="W116" s="62"/>
      <c r="X116" s="62"/>
      <c r="Y116" s="62"/>
      <c r="Z116" s="62"/>
      <c r="AA116" s="62"/>
      <c r="AB116" s="62"/>
      <c r="AC116" s="62"/>
      <c r="AD116" s="62"/>
      <c r="AE116" s="62"/>
      <c r="AF116" s="62"/>
      <c r="AG116" s="62"/>
      <c r="AH116" s="62"/>
      <c r="AI116" s="62"/>
      <c r="AJ116" s="62"/>
      <c r="AK116" s="62"/>
      <c r="AL116" s="63"/>
      <c r="AM116" s="63"/>
      <c r="AN116" s="63"/>
      <c r="AO116" s="63"/>
      <c r="AP116" s="63"/>
      <c r="AQ116" s="62"/>
      <c r="AR116" s="62"/>
      <c r="AS116" s="62" t="s">
        <v>23497</v>
      </c>
      <c r="AT116" s="62" t="s">
        <v>23498</v>
      </c>
      <c r="AU116" s="62" t="s">
        <v>23499</v>
      </c>
      <c r="AV116" s="63"/>
      <c r="AW116" s="63"/>
      <c r="AX116" s="63"/>
      <c r="AY116" s="65" t="s">
        <v>589</v>
      </c>
      <c r="AZ116" s="65" t="s">
        <v>589</v>
      </c>
      <c r="BA116" s="65" t="s">
        <v>589</v>
      </c>
      <c r="BB116" s="65" t="s">
        <v>589</v>
      </c>
      <c r="BC116" s="65" t="s">
        <v>589</v>
      </c>
      <c r="BD116" s="65" t="s">
        <v>589</v>
      </c>
      <c r="BE116" s="65" t="s">
        <v>589</v>
      </c>
      <c r="BF116" s="65" t="s">
        <v>589</v>
      </c>
      <c r="BG116" s="65" t="s">
        <v>589</v>
      </c>
      <c r="BH116" s="65" t="s">
        <v>589</v>
      </c>
      <c r="BI116" s="65" t="s">
        <v>589</v>
      </c>
      <c r="BJ116" s="65" t="s">
        <v>589</v>
      </c>
      <c r="BK116" s="62" t="s">
        <v>9126</v>
      </c>
      <c r="BL116" s="62" t="s">
        <v>9126</v>
      </c>
      <c r="BM116" s="62" t="s">
        <v>44</v>
      </c>
      <c r="BN116" s="62"/>
      <c r="BO116" s="62"/>
    </row>
    <row r="117" customFormat="false" ht="15.75" hidden="false" customHeight="true" outlineLevel="0" collapsed="false">
      <c r="A117" s="62"/>
      <c r="B117" s="63"/>
      <c r="C117" s="63"/>
      <c r="D117" s="63"/>
      <c r="E117" s="63"/>
      <c r="F117" s="63"/>
      <c r="G117" s="63"/>
      <c r="H117" s="62"/>
      <c r="I117" s="62"/>
      <c r="J117" s="62"/>
      <c r="K117" s="62"/>
      <c r="L117" s="63"/>
      <c r="M117" s="63"/>
      <c r="N117" s="63"/>
      <c r="O117" s="63"/>
      <c r="P117" s="63"/>
      <c r="Q117" s="63"/>
      <c r="R117" s="62"/>
      <c r="S117" s="62"/>
      <c r="T117" s="62"/>
      <c r="U117" s="62"/>
      <c r="V117" s="62"/>
      <c r="W117" s="62"/>
      <c r="X117" s="62"/>
      <c r="Y117" s="62"/>
      <c r="Z117" s="62"/>
      <c r="AA117" s="62"/>
      <c r="AB117" s="62"/>
      <c r="AC117" s="62"/>
      <c r="AD117" s="62"/>
      <c r="AE117" s="62"/>
      <c r="AF117" s="62"/>
      <c r="AG117" s="62"/>
      <c r="AH117" s="62"/>
      <c r="AI117" s="62"/>
      <c r="AJ117" s="62"/>
      <c r="AK117" s="62"/>
      <c r="AL117" s="63"/>
      <c r="AM117" s="63"/>
      <c r="AN117" s="63"/>
      <c r="AO117" s="63"/>
      <c r="AP117" s="63"/>
      <c r="AQ117" s="62"/>
      <c r="AR117" s="62"/>
      <c r="AS117" s="62"/>
      <c r="AT117" s="62"/>
      <c r="AU117" s="62"/>
      <c r="AV117" s="62" t="s">
        <v>23500</v>
      </c>
      <c r="AW117" s="62" t="s">
        <v>23501</v>
      </c>
      <c r="AX117" s="62" t="s">
        <v>23502</v>
      </c>
      <c r="AY117" s="63"/>
      <c r="AZ117" s="62" t="s">
        <v>23503</v>
      </c>
      <c r="BA117" s="63"/>
      <c r="BB117" s="63"/>
      <c r="BC117" s="63"/>
      <c r="BD117" s="63"/>
      <c r="BE117" s="63"/>
      <c r="BF117" s="65" t="s">
        <v>23504</v>
      </c>
      <c r="BG117" s="65" t="s">
        <v>23504</v>
      </c>
      <c r="BH117" s="65" t="s">
        <v>23504</v>
      </c>
      <c r="BI117" s="65" t="s">
        <v>23504</v>
      </c>
      <c r="BJ117" s="65" t="s">
        <v>23504</v>
      </c>
      <c r="BK117" s="62" t="s">
        <v>9126</v>
      </c>
      <c r="BL117" s="62" t="s">
        <v>9126</v>
      </c>
      <c r="BM117" s="62" t="s">
        <v>44</v>
      </c>
      <c r="BN117" s="62"/>
      <c r="BO117" s="62"/>
    </row>
    <row r="118" customFormat="false" ht="15.75" hidden="false" customHeight="true" outlineLevel="0" collapsed="false">
      <c r="A118" s="62"/>
      <c r="B118" s="63"/>
      <c r="C118" s="63"/>
      <c r="D118" s="63"/>
      <c r="E118" s="63"/>
      <c r="F118" s="63"/>
      <c r="G118" s="63"/>
      <c r="H118" s="62"/>
      <c r="I118" s="62"/>
      <c r="J118" s="62"/>
      <c r="K118" s="62"/>
      <c r="L118" s="63"/>
      <c r="M118" s="63"/>
      <c r="N118" s="63"/>
      <c r="O118" s="63"/>
      <c r="P118" s="63"/>
      <c r="Q118" s="63"/>
      <c r="R118" s="62"/>
      <c r="S118" s="62"/>
      <c r="T118" s="62"/>
      <c r="U118" s="62"/>
      <c r="V118" s="62"/>
      <c r="W118" s="62"/>
      <c r="X118" s="62"/>
      <c r="Y118" s="62"/>
      <c r="Z118" s="62"/>
      <c r="AA118" s="62"/>
      <c r="AB118" s="62"/>
      <c r="AC118" s="62"/>
      <c r="AD118" s="62"/>
      <c r="AE118" s="62"/>
      <c r="AF118" s="62"/>
      <c r="AG118" s="62"/>
      <c r="AH118" s="62"/>
      <c r="AI118" s="62"/>
      <c r="AJ118" s="62"/>
      <c r="AK118" s="62"/>
      <c r="AL118" s="63"/>
      <c r="AM118" s="63"/>
      <c r="AN118" s="63"/>
      <c r="AO118" s="63"/>
      <c r="AP118" s="63"/>
      <c r="AQ118" s="62"/>
      <c r="AR118" s="62"/>
      <c r="AS118" s="62"/>
      <c r="AT118" s="62"/>
      <c r="AU118" s="62"/>
      <c r="AV118" s="62"/>
      <c r="AW118" s="62"/>
      <c r="AX118" s="62"/>
      <c r="AY118" s="63"/>
      <c r="AZ118" s="62"/>
      <c r="BA118" s="62" t="s">
        <v>592</v>
      </c>
      <c r="BB118" s="62" t="s">
        <v>23505</v>
      </c>
      <c r="BC118" s="62" t="s">
        <v>23506</v>
      </c>
      <c r="BD118" s="62" t="s">
        <v>23507</v>
      </c>
      <c r="BE118" s="62" t="s">
        <v>23508</v>
      </c>
      <c r="BF118" s="62" t="s">
        <v>23509</v>
      </c>
      <c r="BG118" s="62" t="s">
        <v>23510</v>
      </c>
      <c r="BH118" s="65" t="s">
        <v>23511</v>
      </c>
      <c r="BI118" s="65" t="s">
        <v>23511</v>
      </c>
      <c r="BJ118" s="65" t="s">
        <v>23511</v>
      </c>
      <c r="BK118" s="62" t="n">
        <v>919231</v>
      </c>
      <c r="BL118" s="62" t="s">
        <v>10262</v>
      </c>
      <c r="BM118" s="62" t="s">
        <v>9108</v>
      </c>
      <c r="BN118" s="62"/>
      <c r="BO118" s="62"/>
    </row>
    <row r="119" customFormat="false" ht="15.75" hidden="false" customHeight="false" outlineLevel="0" collapsed="false">
      <c r="A119" s="62"/>
      <c r="B119" s="63"/>
      <c r="C119" s="63"/>
      <c r="D119" s="63"/>
      <c r="E119" s="63"/>
      <c r="F119" s="63"/>
      <c r="G119" s="63"/>
      <c r="H119" s="62"/>
      <c r="I119" s="62"/>
      <c r="J119" s="62"/>
      <c r="K119" s="62"/>
      <c r="L119" s="63"/>
      <c r="M119" s="63"/>
      <c r="N119" s="63"/>
      <c r="O119" s="63"/>
      <c r="P119" s="63"/>
      <c r="Q119" s="63"/>
      <c r="R119" s="62"/>
      <c r="S119" s="62"/>
      <c r="T119" s="62"/>
      <c r="U119" s="62"/>
      <c r="V119" s="62"/>
      <c r="W119" s="62"/>
      <c r="X119" s="62"/>
      <c r="Y119" s="62"/>
      <c r="Z119" s="62"/>
      <c r="AA119" s="62"/>
      <c r="AB119" s="62"/>
      <c r="AC119" s="62"/>
      <c r="AD119" s="62"/>
      <c r="AE119" s="62"/>
      <c r="AF119" s="62"/>
      <c r="AG119" s="62"/>
      <c r="AH119" s="62"/>
      <c r="AI119" s="62"/>
      <c r="AJ119" s="62"/>
      <c r="AK119" s="62"/>
      <c r="AL119" s="63"/>
      <c r="AM119" s="63"/>
      <c r="AN119" s="63"/>
      <c r="AO119" s="63"/>
      <c r="AP119" s="63"/>
      <c r="AQ119" s="62"/>
      <c r="AR119" s="62"/>
      <c r="AS119" s="62"/>
      <c r="AT119" s="62"/>
      <c r="AU119" s="62"/>
      <c r="AV119" s="62"/>
      <c r="AW119" s="62"/>
      <c r="AX119" s="62"/>
      <c r="AY119" s="63"/>
      <c r="AZ119" s="62"/>
      <c r="BA119" s="62"/>
      <c r="BB119" s="62"/>
      <c r="BC119" s="62"/>
      <c r="BD119" s="62"/>
      <c r="BE119" s="62"/>
      <c r="BF119" s="62"/>
      <c r="BG119" s="62"/>
      <c r="BH119" s="65" t="s">
        <v>23511</v>
      </c>
      <c r="BI119" s="65" t="s">
        <v>23511</v>
      </c>
      <c r="BJ119" s="65" t="s">
        <v>23511</v>
      </c>
      <c r="BK119" s="62" t="s">
        <v>9126</v>
      </c>
      <c r="BL119" s="62" t="s">
        <v>9126</v>
      </c>
      <c r="BM119" s="62" t="s">
        <v>9108</v>
      </c>
      <c r="BN119" s="62"/>
      <c r="BO119" s="62"/>
    </row>
    <row r="120" customFormat="false" ht="15.75" hidden="false" customHeight="true" outlineLevel="0" collapsed="false">
      <c r="A120" s="62"/>
      <c r="B120" s="63"/>
      <c r="C120" s="63"/>
      <c r="D120" s="63"/>
      <c r="E120" s="63"/>
      <c r="F120" s="63"/>
      <c r="G120" s="63"/>
      <c r="H120" s="62"/>
      <c r="I120" s="62"/>
      <c r="J120" s="62"/>
      <c r="K120" s="62"/>
      <c r="L120" s="63"/>
      <c r="M120" s="63"/>
      <c r="N120" s="63"/>
      <c r="O120" s="63"/>
      <c r="P120" s="63"/>
      <c r="Q120" s="63"/>
      <c r="R120" s="62"/>
      <c r="S120" s="62"/>
      <c r="T120" s="62"/>
      <c r="U120" s="62"/>
      <c r="V120" s="62"/>
      <c r="W120" s="62"/>
      <c r="X120" s="62"/>
      <c r="Y120" s="62"/>
      <c r="Z120" s="62"/>
      <c r="AA120" s="62"/>
      <c r="AB120" s="62"/>
      <c r="AC120" s="62"/>
      <c r="AD120" s="62"/>
      <c r="AE120" s="62"/>
      <c r="AF120" s="62"/>
      <c r="AG120" s="62"/>
      <c r="AH120" s="62"/>
      <c r="AI120" s="62"/>
      <c r="AJ120" s="62"/>
      <c r="AK120" s="62"/>
      <c r="AL120" s="63"/>
      <c r="AM120" s="63"/>
      <c r="AN120" s="63"/>
      <c r="AO120" s="63"/>
      <c r="AP120" s="63"/>
      <c r="AQ120" s="62"/>
      <c r="AR120" s="62"/>
      <c r="AS120" s="62"/>
      <c r="AT120" s="62"/>
      <c r="AU120" s="62"/>
      <c r="AV120" s="62"/>
      <c r="AW120" s="62"/>
      <c r="AX120" s="62"/>
      <c r="AY120" s="62" t="s">
        <v>23512</v>
      </c>
      <c r="AZ120" s="62" t="s">
        <v>23513</v>
      </c>
      <c r="BA120" s="62" t="s">
        <v>23514</v>
      </c>
      <c r="BB120" s="62" t="s">
        <v>23515</v>
      </c>
      <c r="BC120" s="62" t="s">
        <v>23516</v>
      </c>
      <c r="BD120" s="62" t="s">
        <v>23517</v>
      </c>
      <c r="BE120" s="62" t="s">
        <v>23518</v>
      </c>
      <c r="BF120" s="62" t="s">
        <v>23519</v>
      </c>
      <c r="BG120" s="62" t="s">
        <v>23520</v>
      </c>
      <c r="BH120" s="62" t="s">
        <v>23521</v>
      </c>
      <c r="BI120" s="65" t="s">
        <v>23522</v>
      </c>
      <c r="BJ120" s="65" t="s">
        <v>23522</v>
      </c>
      <c r="BK120" s="62" t="n">
        <v>37127</v>
      </c>
      <c r="BL120" s="62" t="s">
        <v>12861</v>
      </c>
      <c r="BM120" s="62" t="s">
        <v>9108</v>
      </c>
      <c r="BN120" s="62"/>
      <c r="BO120" s="62"/>
    </row>
    <row r="121" customFormat="false" ht="15.75" hidden="false" customHeight="false" outlineLevel="0" collapsed="false">
      <c r="A121" s="62"/>
      <c r="B121" s="63"/>
      <c r="C121" s="63"/>
      <c r="D121" s="63"/>
      <c r="E121" s="63"/>
      <c r="F121" s="63"/>
      <c r="G121" s="63"/>
      <c r="H121" s="62"/>
      <c r="I121" s="62"/>
      <c r="J121" s="62"/>
      <c r="K121" s="62"/>
      <c r="L121" s="63"/>
      <c r="M121" s="63"/>
      <c r="N121" s="63"/>
      <c r="O121" s="63"/>
      <c r="P121" s="63"/>
      <c r="Q121" s="63"/>
      <c r="R121" s="62"/>
      <c r="S121" s="62"/>
      <c r="T121" s="62"/>
      <c r="U121" s="62"/>
      <c r="V121" s="62"/>
      <c r="W121" s="62"/>
      <c r="X121" s="62"/>
      <c r="Y121" s="62"/>
      <c r="Z121" s="62"/>
      <c r="AA121" s="62"/>
      <c r="AB121" s="62"/>
      <c r="AC121" s="62"/>
      <c r="AD121" s="62"/>
      <c r="AE121" s="62"/>
      <c r="AF121" s="62"/>
      <c r="AG121" s="62"/>
      <c r="AH121" s="62"/>
      <c r="AI121" s="62"/>
      <c r="AJ121" s="62"/>
      <c r="AK121" s="62"/>
      <c r="AL121" s="63"/>
      <c r="AM121" s="63"/>
      <c r="AN121" s="63"/>
      <c r="AO121" s="63"/>
      <c r="AP121" s="63"/>
      <c r="AQ121" s="62"/>
      <c r="AR121" s="62"/>
      <c r="AS121" s="62"/>
      <c r="AT121" s="62"/>
      <c r="AU121" s="62"/>
      <c r="AV121" s="62"/>
      <c r="AW121" s="62"/>
      <c r="AX121" s="62"/>
      <c r="AY121" s="62"/>
      <c r="AZ121" s="62"/>
      <c r="BA121" s="62"/>
      <c r="BB121" s="62"/>
      <c r="BC121" s="62"/>
      <c r="BD121" s="62"/>
      <c r="BE121" s="62"/>
      <c r="BF121" s="62"/>
      <c r="BG121" s="62"/>
      <c r="BH121" s="62"/>
      <c r="BI121" s="65" t="s">
        <v>23522</v>
      </c>
      <c r="BJ121" s="65" t="s">
        <v>23522</v>
      </c>
      <c r="BK121" s="62" t="s">
        <v>9126</v>
      </c>
      <c r="BL121" s="62" t="s">
        <v>9126</v>
      </c>
      <c r="BM121" s="62" t="s">
        <v>44</v>
      </c>
      <c r="BN121" s="62"/>
      <c r="BO121" s="62"/>
    </row>
    <row r="122" customFormat="false" ht="15.75" hidden="false" customHeight="true" outlineLevel="0" collapsed="false">
      <c r="A122" s="62"/>
      <c r="B122" s="63"/>
      <c r="C122" s="63"/>
      <c r="D122" s="63"/>
      <c r="E122" s="63"/>
      <c r="F122" s="63"/>
      <c r="G122" s="63"/>
      <c r="H122" s="62"/>
      <c r="I122" s="62"/>
      <c r="J122" s="62"/>
      <c r="K122" s="62"/>
      <c r="L122" s="63"/>
      <c r="M122" s="63"/>
      <c r="N122" s="63"/>
      <c r="O122" s="63"/>
      <c r="P122" s="63"/>
      <c r="Q122" s="63"/>
      <c r="R122" s="62"/>
      <c r="S122" s="62"/>
      <c r="T122" s="62"/>
      <c r="U122" s="62"/>
      <c r="V122" s="62"/>
      <c r="W122" s="62"/>
      <c r="X122" s="62"/>
      <c r="Y122" s="62"/>
      <c r="Z122" s="62"/>
      <c r="AA122" s="62"/>
      <c r="AB122" s="62"/>
      <c r="AC122" s="62"/>
      <c r="AD122" s="62"/>
      <c r="AE122" s="62"/>
      <c r="AF122" s="62"/>
      <c r="AG122" s="62"/>
      <c r="AH122" s="62"/>
      <c r="AI122" s="62"/>
      <c r="AJ122" s="62"/>
      <c r="AK122" s="62"/>
      <c r="AL122" s="63"/>
      <c r="AM122" s="63"/>
      <c r="AN122" s="63"/>
      <c r="AO122" s="63"/>
      <c r="AP122" s="63"/>
      <c r="AQ122" s="62"/>
      <c r="AR122" s="62"/>
      <c r="AS122" s="63"/>
      <c r="AT122" s="62" t="s">
        <v>586</v>
      </c>
      <c r="AU122" s="62" t="s">
        <v>23523</v>
      </c>
      <c r="AV122" s="63"/>
      <c r="AW122" s="63"/>
      <c r="AX122" s="63"/>
      <c r="AY122" s="63"/>
      <c r="AZ122" s="63"/>
      <c r="BA122" s="63"/>
      <c r="BB122" s="63"/>
      <c r="BC122" s="63"/>
      <c r="BD122" s="63"/>
      <c r="BE122" s="63"/>
      <c r="BF122" s="63"/>
      <c r="BG122" s="65" t="s">
        <v>23524</v>
      </c>
      <c r="BH122" s="65" t="s">
        <v>23524</v>
      </c>
      <c r="BI122" s="65" t="s">
        <v>23524</v>
      </c>
      <c r="BJ122" s="65" t="s">
        <v>23524</v>
      </c>
      <c r="BK122" s="62" t="n">
        <v>857274</v>
      </c>
      <c r="BL122" s="62" t="s">
        <v>9631</v>
      </c>
      <c r="BM122" s="62" t="s">
        <v>9108</v>
      </c>
      <c r="BN122" s="62"/>
      <c r="BO122" s="62"/>
    </row>
    <row r="123" customFormat="false" ht="15.75" hidden="false" customHeight="true" outlineLevel="0" collapsed="false">
      <c r="A123" s="62"/>
      <c r="B123" s="63"/>
      <c r="C123" s="63"/>
      <c r="D123" s="63"/>
      <c r="E123" s="63"/>
      <c r="F123" s="63"/>
      <c r="G123" s="63"/>
      <c r="H123" s="62"/>
      <c r="I123" s="62"/>
      <c r="J123" s="62"/>
      <c r="K123" s="62"/>
      <c r="L123" s="63"/>
      <c r="M123" s="63"/>
      <c r="N123" s="63"/>
      <c r="O123" s="63"/>
      <c r="P123" s="63"/>
      <c r="Q123" s="63"/>
      <c r="R123" s="62"/>
      <c r="S123" s="62"/>
      <c r="T123" s="62"/>
      <c r="U123" s="62"/>
      <c r="V123" s="62"/>
      <c r="W123" s="62"/>
      <c r="X123" s="62"/>
      <c r="Y123" s="62"/>
      <c r="Z123" s="62"/>
      <c r="AA123" s="62"/>
      <c r="AB123" s="62"/>
      <c r="AC123" s="62"/>
      <c r="AD123" s="62"/>
      <c r="AE123" s="62"/>
      <c r="AF123" s="62"/>
      <c r="AG123" s="62"/>
      <c r="AH123" s="62"/>
      <c r="AI123" s="62"/>
      <c r="AJ123" s="62"/>
      <c r="AK123" s="62"/>
      <c r="AL123" s="63"/>
      <c r="AM123" s="63"/>
      <c r="AN123" s="63"/>
      <c r="AO123" s="63"/>
      <c r="AP123" s="63"/>
      <c r="AQ123" s="62"/>
      <c r="AR123" s="62"/>
      <c r="AS123" s="63"/>
      <c r="AT123" s="62"/>
      <c r="AU123" s="62"/>
      <c r="AV123" s="62" t="s">
        <v>23525</v>
      </c>
      <c r="AW123" s="62" t="s">
        <v>23526</v>
      </c>
      <c r="AX123" s="62" t="s">
        <v>23527</v>
      </c>
      <c r="AY123" s="62" t="s">
        <v>23528</v>
      </c>
      <c r="AZ123" s="63"/>
      <c r="BA123" s="63"/>
      <c r="BB123" s="65" t="s">
        <v>23529</v>
      </c>
      <c r="BC123" s="65" t="s">
        <v>23529</v>
      </c>
      <c r="BD123" s="65" t="s">
        <v>23529</v>
      </c>
      <c r="BE123" s="65" t="s">
        <v>23529</v>
      </c>
      <c r="BF123" s="65" t="s">
        <v>23529</v>
      </c>
      <c r="BG123" s="65" t="s">
        <v>23529</v>
      </c>
      <c r="BH123" s="65" t="s">
        <v>23529</v>
      </c>
      <c r="BI123" s="65" t="s">
        <v>23529</v>
      </c>
      <c r="BJ123" s="65" t="s">
        <v>23529</v>
      </c>
      <c r="BK123" s="62" t="n">
        <v>921290</v>
      </c>
      <c r="BL123" s="62" t="s">
        <v>23530</v>
      </c>
      <c r="BM123" s="62" t="s">
        <v>9108</v>
      </c>
      <c r="BN123" s="62"/>
      <c r="BO123" s="62"/>
    </row>
    <row r="124" customFormat="false" ht="15.75" hidden="false" customHeight="true" outlineLevel="0" collapsed="false">
      <c r="A124" s="62"/>
      <c r="B124" s="63"/>
      <c r="C124" s="63"/>
      <c r="D124" s="63"/>
      <c r="E124" s="63"/>
      <c r="F124" s="63"/>
      <c r="G124" s="63"/>
      <c r="H124" s="62"/>
      <c r="I124" s="62"/>
      <c r="J124" s="62"/>
      <c r="K124" s="62"/>
      <c r="L124" s="63"/>
      <c r="M124" s="63"/>
      <c r="N124" s="63"/>
      <c r="O124" s="63"/>
      <c r="P124" s="63"/>
      <c r="Q124" s="63"/>
      <c r="R124" s="62"/>
      <c r="S124" s="62"/>
      <c r="T124" s="62"/>
      <c r="U124" s="62"/>
      <c r="V124" s="62"/>
      <c r="W124" s="62"/>
      <c r="X124" s="62"/>
      <c r="Y124" s="62"/>
      <c r="Z124" s="62"/>
      <c r="AA124" s="62"/>
      <c r="AB124" s="62"/>
      <c r="AC124" s="62"/>
      <c r="AD124" s="62"/>
      <c r="AE124" s="62"/>
      <c r="AF124" s="62"/>
      <c r="AG124" s="62"/>
      <c r="AH124" s="62"/>
      <c r="AI124" s="62"/>
      <c r="AJ124" s="62"/>
      <c r="AK124" s="62"/>
      <c r="AL124" s="63"/>
      <c r="AM124" s="63"/>
      <c r="AN124" s="63"/>
      <c r="AO124" s="63"/>
      <c r="AP124" s="63"/>
      <c r="AQ124" s="62"/>
      <c r="AR124" s="62"/>
      <c r="AS124" s="63"/>
      <c r="AT124" s="62"/>
      <c r="AU124" s="62"/>
      <c r="AV124" s="62"/>
      <c r="AW124" s="62"/>
      <c r="AX124" s="62"/>
      <c r="AY124" s="62"/>
      <c r="AZ124" s="62" t="s">
        <v>23531</v>
      </c>
      <c r="BA124" s="62" t="s">
        <v>23532</v>
      </c>
      <c r="BB124" s="62" t="s">
        <v>23533</v>
      </c>
      <c r="BC124" s="65" t="s">
        <v>23534</v>
      </c>
      <c r="BD124" s="65" t="s">
        <v>23534</v>
      </c>
      <c r="BE124" s="65" t="s">
        <v>23534</v>
      </c>
      <c r="BF124" s="65" t="s">
        <v>23534</v>
      </c>
      <c r="BG124" s="65" t="s">
        <v>23534</v>
      </c>
      <c r="BH124" s="65" t="s">
        <v>23534</v>
      </c>
      <c r="BI124" s="65" t="s">
        <v>23534</v>
      </c>
      <c r="BJ124" s="65" t="s">
        <v>23534</v>
      </c>
      <c r="BK124" s="62" t="n">
        <v>911073</v>
      </c>
      <c r="BL124" s="65" t="s">
        <v>23535</v>
      </c>
      <c r="BM124" s="62" t="s">
        <v>44</v>
      </c>
      <c r="BN124" s="62"/>
      <c r="BO124" s="62"/>
    </row>
    <row r="125" customFormat="false" ht="15.75" hidden="false" customHeight="false" outlineLevel="0" collapsed="false">
      <c r="A125" s="62"/>
      <c r="B125" s="63"/>
      <c r="C125" s="63"/>
      <c r="D125" s="63"/>
      <c r="E125" s="63"/>
      <c r="F125" s="63"/>
      <c r="G125" s="63"/>
      <c r="H125" s="62"/>
      <c r="I125" s="62"/>
      <c r="J125" s="62"/>
      <c r="K125" s="62"/>
      <c r="L125" s="63"/>
      <c r="M125" s="63"/>
      <c r="N125" s="63"/>
      <c r="O125" s="63"/>
      <c r="P125" s="63"/>
      <c r="Q125" s="63"/>
      <c r="R125" s="62"/>
      <c r="S125" s="62"/>
      <c r="T125" s="62"/>
      <c r="U125" s="62"/>
      <c r="V125" s="62"/>
      <c r="W125" s="62"/>
      <c r="X125" s="62"/>
      <c r="Y125" s="62"/>
      <c r="Z125" s="62"/>
      <c r="AA125" s="62"/>
      <c r="AB125" s="62"/>
      <c r="AC125" s="62"/>
      <c r="AD125" s="62"/>
      <c r="AE125" s="62"/>
      <c r="AF125" s="62"/>
      <c r="AG125" s="62"/>
      <c r="AH125" s="62"/>
      <c r="AI125" s="62"/>
      <c r="AJ125" s="62"/>
      <c r="AK125" s="62"/>
      <c r="AL125" s="63"/>
      <c r="AM125" s="63"/>
      <c r="AN125" s="63"/>
      <c r="AO125" s="63"/>
      <c r="AP125" s="63"/>
      <c r="AQ125" s="62"/>
      <c r="AR125" s="62"/>
      <c r="AS125" s="63"/>
      <c r="AT125" s="62"/>
      <c r="AU125" s="62"/>
      <c r="AV125" s="62"/>
      <c r="AW125" s="62"/>
      <c r="AX125" s="62"/>
      <c r="AY125" s="62"/>
      <c r="AZ125" s="62"/>
      <c r="BA125" s="62"/>
      <c r="BB125" s="62"/>
      <c r="BC125" s="65" t="s">
        <v>23534</v>
      </c>
      <c r="BD125" s="65" t="s">
        <v>23534</v>
      </c>
      <c r="BE125" s="65" t="s">
        <v>23534</v>
      </c>
      <c r="BF125" s="65" t="s">
        <v>23534</v>
      </c>
      <c r="BG125" s="65" t="s">
        <v>23534</v>
      </c>
      <c r="BH125" s="65" t="s">
        <v>23534</v>
      </c>
      <c r="BI125" s="65" t="s">
        <v>23534</v>
      </c>
      <c r="BJ125" s="65" t="s">
        <v>23534</v>
      </c>
      <c r="BK125" s="62" t="s">
        <v>23536</v>
      </c>
      <c r="BL125" s="62" t="s">
        <v>14288</v>
      </c>
      <c r="BM125" s="62" t="s">
        <v>44</v>
      </c>
      <c r="BN125" s="62"/>
      <c r="BO125" s="62"/>
    </row>
    <row r="126" customFormat="false" ht="15.75" hidden="false" customHeight="false" outlineLevel="0" collapsed="false">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row>
    <row r="127" customFormat="false" ht="15.75" hidden="false" customHeight="false" outlineLevel="0" collapsed="false">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row>
  </sheetData>
  <mergeCells count="548">
    <mergeCell ref="A3:A125"/>
    <mergeCell ref="Z5:Z8"/>
    <mergeCell ref="AA5:AA8"/>
    <mergeCell ref="AB5:AB8"/>
    <mergeCell ref="AC5:AC6"/>
    <mergeCell ref="AD5:AD6"/>
    <mergeCell ref="AE5:AE6"/>
    <mergeCell ref="AF5:AF6"/>
    <mergeCell ref="AG5:AG6"/>
    <mergeCell ref="AH5:AH6"/>
    <mergeCell ref="AI5:AI6"/>
    <mergeCell ref="AJ5:AJ6"/>
    <mergeCell ref="AK5:AK6"/>
    <mergeCell ref="AL5:AL6"/>
    <mergeCell ref="AM5:AM6"/>
    <mergeCell ref="AN5:AN6"/>
    <mergeCell ref="AO5:AO6"/>
    <mergeCell ref="AP5:AP6"/>
    <mergeCell ref="AQ5:AQ6"/>
    <mergeCell ref="AR5:AR6"/>
    <mergeCell ref="AS5:AS6"/>
    <mergeCell ref="AT5:AT6"/>
    <mergeCell ref="AU5:AU6"/>
    <mergeCell ref="AV5:AV6"/>
    <mergeCell ref="AW5:AW6"/>
    <mergeCell ref="AX5:AX6"/>
    <mergeCell ref="AY5:AY6"/>
    <mergeCell ref="AZ5:AZ6"/>
    <mergeCell ref="BA5:BA6"/>
    <mergeCell ref="BB5:BB6"/>
    <mergeCell ref="BC5:BC6"/>
    <mergeCell ref="AN7:AN8"/>
    <mergeCell ref="AO7:AO8"/>
    <mergeCell ref="AP7:AP8"/>
    <mergeCell ref="AQ7:AQ8"/>
    <mergeCell ref="AR7:AR8"/>
    <mergeCell ref="AS7:AS8"/>
    <mergeCell ref="AT7:AT8"/>
    <mergeCell ref="AU7:AU8"/>
    <mergeCell ref="AV7:AV8"/>
    <mergeCell ref="AW7:AW8"/>
    <mergeCell ref="AX7:AX8"/>
    <mergeCell ref="AY7:AY8"/>
    <mergeCell ref="E9:E19"/>
    <mergeCell ref="F9:F19"/>
    <mergeCell ref="G9:G19"/>
    <mergeCell ref="H9:H19"/>
    <mergeCell ref="I9:I19"/>
    <mergeCell ref="J9:J19"/>
    <mergeCell ref="K9:K19"/>
    <mergeCell ref="L9:L19"/>
    <mergeCell ref="M9:M19"/>
    <mergeCell ref="N9:N19"/>
    <mergeCell ref="O9:O19"/>
    <mergeCell ref="P9:P19"/>
    <mergeCell ref="Q9:Q19"/>
    <mergeCell ref="R9:R19"/>
    <mergeCell ref="S9:S19"/>
    <mergeCell ref="T9:T19"/>
    <mergeCell ref="U9:U19"/>
    <mergeCell ref="V9:V19"/>
    <mergeCell ref="W9:W19"/>
    <mergeCell ref="X9:X19"/>
    <mergeCell ref="Y9:Y19"/>
    <mergeCell ref="Z9:Z19"/>
    <mergeCell ref="AA9:AA19"/>
    <mergeCell ref="AB9:AB19"/>
    <mergeCell ref="AC9:AC19"/>
    <mergeCell ref="AD10:AD19"/>
    <mergeCell ref="AE10:AE19"/>
    <mergeCell ref="AF10:AF19"/>
    <mergeCell ref="AG10:AG19"/>
    <mergeCell ref="AH10:AH19"/>
    <mergeCell ref="AI10:AI19"/>
    <mergeCell ref="AJ10:AJ19"/>
    <mergeCell ref="AK10:AK19"/>
    <mergeCell ref="AL10:AL19"/>
    <mergeCell ref="AM10:AM19"/>
    <mergeCell ref="AN10:AN19"/>
    <mergeCell ref="AO10:AO19"/>
    <mergeCell ref="AP10:AP19"/>
    <mergeCell ref="AQ10:AQ19"/>
    <mergeCell ref="AR10:AR19"/>
    <mergeCell ref="AS10:AS19"/>
    <mergeCell ref="AT10:AT19"/>
    <mergeCell ref="AU10:AU19"/>
    <mergeCell ref="BA10:BA11"/>
    <mergeCell ref="BB10:BB11"/>
    <mergeCell ref="BC10:BC11"/>
    <mergeCell ref="BD10:BD11"/>
    <mergeCell ref="BE10:BE11"/>
    <mergeCell ref="AV12:AV19"/>
    <mergeCell ref="AW12:AW19"/>
    <mergeCell ref="AX12:AX19"/>
    <mergeCell ref="AY12:AY19"/>
    <mergeCell ref="AZ12:AZ19"/>
    <mergeCell ref="BA12:BA15"/>
    <mergeCell ref="BB12:BB15"/>
    <mergeCell ref="BC12:BC15"/>
    <mergeCell ref="BD12:BD15"/>
    <mergeCell ref="BE13:BE15"/>
    <mergeCell ref="BF13:BF15"/>
    <mergeCell ref="BG13:BG15"/>
    <mergeCell ref="BI14:BI15"/>
    <mergeCell ref="BJ14:BJ15"/>
    <mergeCell ref="BE16:BE19"/>
    <mergeCell ref="BF16:BF19"/>
    <mergeCell ref="BG16:BG19"/>
    <mergeCell ref="BH16:BH19"/>
    <mergeCell ref="B20:B34"/>
    <mergeCell ref="C20:C34"/>
    <mergeCell ref="D20:D34"/>
    <mergeCell ref="E20:E34"/>
    <mergeCell ref="F20:F34"/>
    <mergeCell ref="G20:G34"/>
    <mergeCell ref="H20:H34"/>
    <mergeCell ref="I20:I34"/>
    <mergeCell ref="J20:J34"/>
    <mergeCell ref="K20:K34"/>
    <mergeCell ref="L20:L34"/>
    <mergeCell ref="M20:M34"/>
    <mergeCell ref="N20:N34"/>
    <mergeCell ref="O20:O34"/>
    <mergeCell ref="P20:P34"/>
    <mergeCell ref="Q20:Q34"/>
    <mergeCell ref="R20:R34"/>
    <mergeCell ref="S20:S34"/>
    <mergeCell ref="T20:T34"/>
    <mergeCell ref="U20:U34"/>
    <mergeCell ref="V20:V34"/>
    <mergeCell ref="W20:W34"/>
    <mergeCell ref="X20:X34"/>
    <mergeCell ref="Y20:Y34"/>
    <mergeCell ref="Z20:Z34"/>
    <mergeCell ref="AA20:AA34"/>
    <mergeCell ref="AB20:AB34"/>
    <mergeCell ref="AC20:AC34"/>
    <mergeCell ref="AD20:AD34"/>
    <mergeCell ref="AE20:AE34"/>
    <mergeCell ref="AF20:AF34"/>
    <mergeCell ref="AG20:AG34"/>
    <mergeCell ref="AH20:AH22"/>
    <mergeCell ref="AI20:AI22"/>
    <mergeCell ref="AJ20:AJ22"/>
    <mergeCell ref="AK20:AK22"/>
    <mergeCell ref="AL20:AL22"/>
    <mergeCell ref="AM20:AM22"/>
    <mergeCell ref="AN20:AN22"/>
    <mergeCell ref="AO20:AO22"/>
    <mergeCell ref="AP20:AP22"/>
    <mergeCell ref="AQ20:AQ22"/>
    <mergeCell ref="AR20:AR22"/>
    <mergeCell ref="AS20:AS22"/>
    <mergeCell ref="AT20:AT22"/>
    <mergeCell ref="AU20:AU22"/>
    <mergeCell ref="AV20:AV22"/>
    <mergeCell ref="AW20:AW22"/>
    <mergeCell ref="AX20:AX22"/>
    <mergeCell ref="AY20:AY22"/>
    <mergeCell ref="AZ20:AZ22"/>
    <mergeCell ref="BA20:BA22"/>
    <mergeCell ref="BB20:BB22"/>
    <mergeCell ref="BC20:BC22"/>
    <mergeCell ref="BD20:BD22"/>
    <mergeCell ref="BE20:BE22"/>
    <mergeCell ref="BF20:BF22"/>
    <mergeCell ref="BG20:BG22"/>
    <mergeCell ref="BH20:BH22"/>
    <mergeCell ref="AL23:AL34"/>
    <mergeCell ref="AQ24:AQ28"/>
    <mergeCell ref="AR24:AR28"/>
    <mergeCell ref="AS24:AS28"/>
    <mergeCell ref="AT24:AT28"/>
    <mergeCell ref="AU25:AU28"/>
    <mergeCell ref="AV25:AV28"/>
    <mergeCell ref="AW25:AW28"/>
    <mergeCell ref="AX25:AX28"/>
    <mergeCell ref="BA25:BA26"/>
    <mergeCell ref="BB25:BB26"/>
    <mergeCell ref="BC25:BC26"/>
    <mergeCell ref="AY27:AY28"/>
    <mergeCell ref="AZ27:AZ28"/>
    <mergeCell ref="BA27:BA28"/>
    <mergeCell ref="BB27:BB28"/>
    <mergeCell ref="BC27:BC28"/>
    <mergeCell ref="BD27:BD28"/>
    <mergeCell ref="BE27:BE28"/>
    <mergeCell ref="AM29:AM34"/>
    <mergeCell ref="AN31:AN34"/>
    <mergeCell ref="AO31:AO34"/>
    <mergeCell ref="AP31:AP34"/>
    <mergeCell ref="AQ31:AQ34"/>
    <mergeCell ref="AR31:AR34"/>
    <mergeCell ref="AS31:AS34"/>
    <mergeCell ref="AT31:AT34"/>
    <mergeCell ref="AU31:AU34"/>
    <mergeCell ref="AV31:AV34"/>
    <mergeCell ref="AW31:AW34"/>
    <mergeCell ref="AX31:AX34"/>
    <mergeCell ref="AZ32:AZ34"/>
    <mergeCell ref="BA32:BA34"/>
    <mergeCell ref="BB32:BB34"/>
    <mergeCell ref="BC32:BC34"/>
    <mergeCell ref="BD32:BD34"/>
    <mergeCell ref="BE32:BE34"/>
    <mergeCell ref="BF32:BF34"/>
    <mergeCell ref="BG32:BG34"/>
    <mergeCell ref="H35:H125"/>
    <mergeCell ref="I35:I125"/>
    <mergeCell ref="Z35:Z36"/>
    <mergeCell ref="AA35:AA36"/>
    <mergeCell ref="AB35:AB36"/>
    <mergeCell ref="AC35:AC36"/>
    <mergeCell ref="AD35:AD36"/>
    <mergeCell ref="AE35:AE36"/>
    <mergeCell ref="AF35:AF36"/>
    <mergeCell ref="AG35:AG36"/>
    <mergeCell ref="AH35:AH36"/>
    <mergeCell ref="AI35:AI36"/>
    <mergeCell ref="AJ35:AJ36"/>
    <mergeCell ref="AK35:AK36"/>
    <mergeCell ref="AL35:AL36"/>
    <mergeCell ref="AM35:AM36"/>
    <mergeCell ref="AN35:AN36"/>
    <mergeCell ref="AO35:AO36"/>
    <mergeCell ref="AP35:AP36"/>
    <mergeCell ref="AQ35:AQ36"/>
    <mergeCell ref="AR35:AR36"/>
    <mergeCell ref="AS35:AS36"/>
    <mergeCell ref="AT35:AT36"/>
    <mergeCell ref="AU35:AU36"/>
    <mergeCell ref="AV35:AV36"/>
    <mergeCell ref="AW35:AW36"/>
    <mergeCell ref="AX35:AX36"/>
    <mergeCell ref="AY35:AY36"/>
    <mergeCell ref="AZ35:AZ36"/>
    <mergeCell ref="BA35:BA36"/>
    <mergeCell ref="BB35:BB36"/>
    <mergeCell ref="BC35:BC36"/>
    <mergeCell ref="BD35:BD36"/>
    <mergeCell ref="BE35:BE36"/>
    <mergeCell ref="J37:J125"/>
    <mergeCell ref="K37:K125"/>
    <mergeCell ref="L37:L81"/>
    <mergeCell ref="M37:M81"/>
    <mergeCell ref="N38:N81"/>
    <mergeCell ref="O38:O81"/>
    <mergeCell ref="P38:P81"/>
    <mergeCell ref="Q38:Q81"/>
    <mergeCell ref="R38:R81"/>
    <mergeCell ref="S38:S81"/>
    <mergeCell ref="T38:T81"/>
    <mergeCell ref="U38:U81"/>
    <mergeCell ref="V38:V81"/>
    <mergeCell ref="W38:W81"/>
    <mergeCell ref="X38:X81"/>
    <mergeCell ref="Y38:Y81"/>
    <mergeCell ref="Z38:Z81"/>
    <mergeCell ref="AA38:AA81"/>
    <mergeCell ref="AB38:AB81"/>
    <mergeCell ref="AC38:AC81"/>
    <mergeCell ref="AD38:AD81"/>
    <mergeCell ref="AE38:AE81"/>
    <mergeCell ref="AF38:AF81"/>
    <mergeCell ref="AG38:AG41"/>
    <mergeCell ref="AH38:AH41"/>
    <mergeCell ref="AI39:AI41"/>
    <mergeCell ref="AJ39:AJ41"/>
    <mergeCell ref="AK39:AK41"/>
    <mergeCell ref="AL39:AL41"/>
    <mergeCell ref="AM39:AM41"/>
    <mergeCell ref="AN39:AN41"/>
    <mergeCell ref="AO39:AO41"/>
    <mergeCell ref="AP39:AP41"/>
    <mergeCell ref="AQ39:AQ41"/>
    <mergeCell ref="AR39:AR41"/>
    <mergeCell ref="AS39:AS41"/>
    <mergeCell ref="AT39:AT41"/>
    <mergeCell ref="AU39:AU41"/>
    <mergeCell ref="AV39:AV41"/>
    <mergeCell ref="AW39:AW41"/>
    <mergeCell ref="AX39:AX41"/>
    <mergeCell ref="AY39:AY41"/>
    <mergeCell ref="AZ40:AZ41"/>
    <mergeCell ref="BA40:BA41"/>
    <mergeCell ref="BB40:BB41"/>
    <mergeCell ref="BC40:BC41"/>
    <mergeCell ref="BD40:BD41"/>
    <mergeCell ref="BE40:BE41"/>
    <mergeCell ref="BF40:BF41"/>
    <mergeCell ref="BG40:BG41"/>
    <mergeCell ref="BH40:BH41"/>
    <mergeCell ref="AL42:AL52"/>
    <mergeCell ref="AM42:AM52"/>
    <mergeCell ref="AN42:AN52"/>
    <mergeCell ref="AO42:AO52"/>
    <mergeCell ref="AP42:AP52"/>
    <mergeCell ref="AQ43:AQ52"/>
    <mergeCell ref="AR43:AR52"/>
    <mergeCell ref="AS43:AS52"/>
    <mergeCell ref="AV43:AV44"/>
    <mergeCell ref="AW43:AW44"/>
    <mergeCell ref="AX43:AX44"/>
    <mergeCell ref="AY43:AY44"/>
    <mergeCell ref="AT45:AT52"/>
    <mergeCell ref="AU47:AU49"/>
    <mergeCell ref="BE48:BE49"/>
    <mergeCell ref="BF48:BF49"/>
    <mergeCell ref="BG48:BG49"/>
    <mergeCell ref="BH48:BH49"/>
    <mergeCell ref="BI48:BI49"/>
    <mergeCell ref="AY50:AY52"/>
    <mergeCell ref="AZ50:AZ52"/>
    <mergeCell ref="BA50:BA52"/>
    <mergeCell ref="BB51:BB52"/>
    <mergeCell ref="AH53:AH81"/>
    <mergeCell ref="AI53:AI81"/>
    <mergeCell ref="AP54:AP60"/>
    <mergeCell ref="AQ54:AQ60"/>
    <mergeCell ref="AR54:AR60"/>
    <mergeCell ref="AS54:AS60"/>
    <mergeCell ref="AT54:AT60"/>
    <mergeCell ref="AU54:AU60"/>
    <mergeCell ref="AV54:AV60"/>
    <mergeCell ref="AW54:AW60"/>
    <mergeCell ref="AX54:AX60"/>
    <mergeCell ref="AY54:AY60"/>
    <mergeCell ref="AZ54:AZ60"/>
    <mergeCell ref="BA54:BA60"/>
    <mergeCell ref="BB54:BB60"/>
    <mergeCell ref="BC54:BC60"/>
    <mergeCell ref="BD54:BD60"/>
    <mergeCell ref="BE54:BE60"/>
    <mergeCell ref="BF57:BF58"/>
    <mergeCell ref="BG57:BG58"/>
    <mergeCell ref="BH59:BH60"/>
    <mergeCell ref="AJ61:AJ81"/>
    <mergeCell ref="AK61:AK81"/>
    <mergeCell ref="AL61:AL81"/>
    <mergeCell ref="AM61:AM81"/>
    <mergeCell ref="AN61:AN81"/>
    <mergeCell ref="AO61:AO81"/>
    <mergeCell ref="AP61:AP81"/>
    <mergeCell ref="AQ61:AQ81"/>
    <mergeCell ref="AU61:AU77"/>
    <mergeCell ref="AY61:AY65"/>
    <mergeCell ref="AZ61:AZ65"/>
    <mergeCell ref="BO61:BO77"/>
    <mergeCell ref="BA62:BA65"/>
    <mergeCell ref="BB62:BB65"/>
    <mergeCell ref="BC62:BC65"/>
    <mergeCell ref="BD62:BD65"/>
    <mergeCell ref="BE62:BE65"/>
    <mergeCell ref="BF62:BF65"/>
    <mergeCell ref="BG62:BG65"/>
    <mergeCell ref="BH62:BH65"/>
    <mergeCell ref="BI62:BI65"/>
    <mergeCell ref="AW66:AW73"/>
    <mergeCell ref="AX66:AX73"/>
    <mergeCell ref="AY66:AY73"/>
    <mergeCell ref="AZ66:AZ70"/>
    <mergeCell ref="BA66:BA70"/>
    <mergeCell ref="BB68:BB70"/>
    <mergeCell ref="BC68:BC70"/>
    <mergeCell ref="BD68:BD70"/>
    <mergeCell ref="BE68:BE70"/>
    <mergeCell ref="BF68:BF70"/>
    <mergeCell ref="BG69:BG70"/>
    <mergeCell ref="BC71:BC73"/>
    <mergeCell ref="BD71:BD73"/>
    <mergeCell ref="BF72:BF73"/>
    <mergeCell ref="BG72:BG73"/>
    <mergeCell ref="AV74:AV77"/>
    <mergeCell ref="AW74:AW77"/>
    <mergeCell ref="AX76:AX77"/>
    <mergeCell ref="AY76:AY77"/>
    <mergeCell ref="AZ76:AZ77"/>
    <mergeCell ref="BA76:BA77"/>
    <mergeCell ref="BB76:BB77"/>
    <mergeCell ref="BC76:BC77"/>
    <mergeCell ref="AR78:AR81"/>
    <mergeCell ref="AS78:AS79"/>
    <mergeCell ref="AT78:AT79"/>
    <mergeCell ref="AU78:AU79"/>
    <mergeCell ref="AV78:AV79"/>
    <mergeCell ref="AW78:AW79"/>
    <mergeCell ref="AX78:AX79"/>
    <mergeCell ref="AY78:AY79"/>
    <mergeCell ref="AZ78:AZ79"/>
    <mergeCell ref="BA78:BA79"/>
    <mergeCell ref="BB78:BB79"/>
    <mergeCell ref="BC78:BC79"/>
    <mergeCell ref="BD78:BD79"/>
    <mergeCell ref="BE78:BE79"/>
    <mergeCell ref="BF78:BF79"/>
    <mergeCell ref="BF80:BF81"/>
    <mergeCell ref="BG80:BG81"/>
    <mergeCell ref="R82:R125"/>
    <mergeCell ref="S82:S125"/>
    <mergeCell ref="T82:T125"/>
    <mergeCell ref="U82:U125"/>
    <mergeCell ref="V82:V125"/>
    <mergeCell ref="W82:W125"/>
    <mergeCell ref="X82:X125"/>
    <mergeCell ref="Y82:Y125"/>
    <mergeCell ref="Z82:Z125"/>
    <mergeCell ref="AA82:AA125"/>
    <mergeCell ref="AB82:AB125"/>
    <mergeCell ref="AC82:AC125"/>
    <mergeCell ref="AD82:AD125"/>
    <mergeCell ref="AE82:AE125"/>
    <mergeCell ref="AF82:AF125"/>
    <mergeCell ref="AG82:AG125"/>
    <mergeCell ref="AH82:AH125"/>
    <mergeCell ref="AI82:AI125"/>
    <mergeCell ref="AJ82:AJ125"/>
    <mergeCell ref="AY82:AY83"/>
    <mergeCell ref="AZ82:AZ83"/>
    <mergeCell ref="BA82:BA83"/>
    <mergeCell ref="BB82:BB83"/>
    <mergeCell ref="BC82:BC83"/>
    <mergeCell ref="BD82:BD83"/>
    <mergeCell ref="BE82:BE83"/>
    <mergeCell ref="BF82:BF83"/>
    <mergeCell ref="BG82:BG83"/>
    <mergeCell ref="BH82:BH83"/>
    <mergeCell ref="BI82:BI83"/>
    <mergeCell ref="AV84:AV91"/>
    <mergeCell ref="AW84:AW91"/>
    <mergeCell ref="AX84:AX91"/>
    <mergeCell ref="BE84:BE85"/>
    <mergeCell ref="BF84:BF85"/>
    <mergeCell ref="BG84:BG85"/>
    <mergeCell ref="AY86:AY91"/>
    <mergeCell ref="AZ86:AZ91"/>
    <mergeCell ref="BA86:BA91"/>
    <mergeCell ref="BB86:BB91"/>
    <mergeCell ref="BC86:BC91"/>
    <mergeCell ref="BD87:BD91"/>
    <mergeCell ref="BF87:BF90"/>
    <mergeCell ref="BG87:BG90"/>
    <mergeCell ref="BH87:BH90"/>
    <mergeCell ref="AK92:AK125"/>
    <mergeCell ref="AS93:AS94"/>
    <mergeCell ref="AL95:AL105"/>
    <mergeCell ref="AM95:AM105"/>
    <mergeCell ref="AN95:AN105"/>
    <mergeCell ref="AO96:AO105"/>
    <mergeCell ref="AP96:AP105"/>
    <mergeCell ref="AQ97:AQ102"/>
    <mergeCell ref="AX97:AX98"/>
    <mergeCell ref="AY97:AY98"/>
    <mergeCell ref="AZ97:AZ98"/>
    <mergeCell ref="BA97:BA98"/>
    <mergeCell ref="BB97:BB98"/>
    <mergeCell ref="BC97:BC98"/>
    <mergeCell ref="BD97:BD98"/>
    <mergeCell ref="BE97:BE98"/>
    <mergeCell ref="BF97:BF98"/>
    <mergeCell ref="BG97:BG98"/>
    <mergeCell ref="BH97:BH98"/>
    <mergeCell ref="BI97:BI98"/>
    <mergeCell ref="AR99:AR102"/>
    <mergeCell ref="AS99:AS102"/>
    <mergeCell ref="AT99:AT102"/>
    <mergeCell ref="AU99:AU102"/>
    <mergeCell ref="AV99:AV102"/>
    <mergeCell ref="AW99:AW102"/>
    <mergeCell ref="AX99:AX102"/>
    <mergeCell ref="AY99:AY102"/>
    <mergeCell ref="AZ99:AZ102"/>
    <mergeCell ref="BA99:BA102"/>
    <mergeCell ref="BB99:BB102"/>
    <mergeCell ref="BC99:BC102"/>
    <mergeCell ref="BD99:BD102"/>
    <mergeCell ref="BE99:BE100"/>
    <mergeCell ref="BF99:BF100"/>
    <mergeCell ref="BG99:BG100"/>
    <mergeCell ref="BG101:BG102"/>
    <mergeCell ref="AS103:AS105"/>
    <mergeCell ref="AT103:AT105"/>
    <mergeCell ref="AU103:AU105"/>
    <mergeCell ref="AV103:AV105"/>
    <mergeCell ref="AW103:AW105"/>
    <mergeCell ref="AX103:AX105"/>
    <mergeCell ref="AY103:AY105"/>
    <mergeCell ref="AZ103:AZ105"/>
    <mergeCell ref="BA103:BA105"/>
    <mergeCell ref="BB103:BB105"/>
    <mergeCell ref="BC104:BC105"/>
    <mergeCell ref="BD104:BD105"/>
    <mergeCell ref="BE104:BE105"/>
    <mergeCell ref="BF104:BF105"/>
    <mergeCell ref="BG104:BG105"/>
    <mergeCell ref="AU106:AU113"/>
    <mergeCell ref="AV106:AV113"/>
    <mergeCell ref="AW106:AW113"/>
    <mergeCell ref="AX106:AX113"/>
    <mergeCell ref="AY106:AY113"/>
    <mergeCell ref="AZ106:AZ113"/>
    <mergeCell ref="BO106:BO113"/>
    <mergeCell ref="BH107:BH108"/>
    <mergeCell ref="BA109:BA113"/>
    <mergeCell ref="BB109:BB113"/>
    <mergeCell ref="BC110:BC113"/>
    <mergeCell ref="BD110:BD113"/>
    <mergeCell ref="BE110:BE113"/>
    <mergeCell ref="BF110:BF113"/>
    <mergeCell ref="BG110:BG111"/>
    <mergeCell ref="BH110:BH111"/>
    <mergeCell ref="BI110:BI111"/>
    <mergeCell ref="BJ110:BJ111"/>
    <mergeCell ref="BG112:BG113"/>
    <mergeCell ref="AQ114:AQ125"/>
    <mergeCell ref="AR114:AR125"/>
    <mergeCell ref="AS116:AS121"/>
    <mergeCell ref="AT116:AT121"/>
    <mergeCell ref="AU116:AU121"/>
    <mergeCell ref="AV117:AV121"/>
    <mergeCell ref="AW117:AW121"/>
    <mergeCell ref="AX117:AX121"/>
    <mergeCell ref="AZ117:AZ119"/>
    <mergeCell ref="BA118:BA119"/>
    <mergeCell ref="BB118:BB119"/>
    <mergeCell ref="BC118:BC119"/>
    <mergeCell ref="BD118:BD119"/>
    <mergeCell ref="BE118:BE119"/>
    <mergeCell ref="BF118:BF119"/>
    <mergeCell ref="BG118:BG119"/>
    <mergeCell ref="AY120:AY121"/>
    <mergeCell ref="AZ120:AZ121"/>
    <mergeCell ref="BA120:BA121"/>
    <mergeCell ref="BB120:BB121"/>
    <mergeCell ref="BC120:BC121"/>
    <mergeCell ref="BD120:BD121"/>
    <mergeCell ref="BE120:BE121"/>
    <mergeCell ref="BF120:BF121"/>
    <mergeCell ref="BG120:BG121"/>
    <mergeCell ref="BH120:BH121"/>
    <mergeCell ref="AT122:AT125"/>
    <mergeCell ref="AU122:AU125"/>
    <mergeCell ref="AV123:AV125"/>
    <mergeCell ref="AW123:AW125"/>
    <mergeCell ref="AX123:AX125"/>
    <mergeCell ref="AY123:AY125"/>
    <mergeCell ref="AZ124:AZ125"/>
    <mergeCell ref="BA124:BA125"/>
    <mergeCell ref="BB124:BB12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C13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8" min="28" style="0" width="14.88"/>
  </cols>
  <sheetData>
    <row r="1" customFormat="false" ht="15.75" hidden="false" customHeight="false" outlineLevel="0" collapsed="false">
      <c r="A1" s="60" t="s">
        <v>9077</v>
      </c>
      <c r="B1" s="60" t="n">
        <v>23</v>
      </c>
      <c r="C1" s="60" t="n">
        <v>22</v>
      </c>
      <c r="D1" s="60" t="n">
        <v>21</v>
      </c>
      <c r="E1" s="60" t="n">
        <v>20</v>
      </c>
      <c r="F1" s="60" t="n">
        <v>19</v>
      </c>
      <c r="G1" s="60" t="n">
        <v>18</v>
      </c>
      <c r="H1" s="60" t="n">
        <v>17</v>
      </c>
      <c r="I1" s="60" t="n">
        <v>16</v>
      </c>
      <c r="J1" s="60" t="n">
        <v>15</v>
      </c>
      <c r="K1" s="60" t="n">
        <v>14</v>
      </c>
      <c r="L1" s="60" t="n">
        <v>13</v>
      </c>
      <c r="M1" s="60" t="n">
        <v>12</v>
      </c>
      <c r="N1" s="60" t="n">
        <v>11</v>
      </c>
      <c r="O1" s="60" t="n">
        <v>10</v>
      </c>
      <c r="P1" s="60" t="n">
        <v>9</v>
      </c>
      <c r="Q1" s="60" t="n">
        <v>8</v>
      </c>
      <c r="R1" s="60" t="n">
        <v>7</v>
      </c>
      <c r="S1" s="60" t="n">
        <v>6</v>
      </c>
      <c r="T1" s="60" t="n">
        <v>5</v>
      </c>
      <c r="U1" s="60" t="n">
        <v>4</v>
      </c>
      <c r="V1" s="60" t="n">
        <v>3</v>
      </c>
      <c r="W1" s="60" t="n">
        <v>2</v>
      </c>
      <c r="X1" s="60" t="n">
        <v>1</v>
      </c>
      <c r="Y1" s="60" t="s">
        <v>9078</v>
      </c>
      <c r="Z1" s="60" t="s">
        <v>9079</v>
      </c>
      <c r="AA1" s="61" t="s">
        <v>2738</v>
      </c>
      <c r="AB1" s="61" t="s">
        <v>9080</v>
      </c>
      <c r="AC1" s="60" t="s">
        <v>9081</v>
      </c>
    </row>
    <row r="2" customFormat="false" ht="15.75" hidden="false" customHeight="false" outlineLevel="0" collapsed="false">
      <c r="A2" s="60" t="s">
        <v>9082</v>
      </c>
      <c r="B2" s="60" t="n">
        <f aca="false">C2-65</f>
        <v>520</v>
      </c>
      <c r="C2" s="60" t="n">
        <f aca="false">D2-65</f>
        <v>585</v>
      </c>
      <c r="D2" s="60" t="n">
        <f aca="false">E2-65</f>
        <v>650</v>
      </c>
      <c r="E2" s="60" t="n">
        <f aca="false">F2-65</f>
        <v>715</v>
      </c>
      <c r="F2" s="60" t="n">
        <f aca="false">G2-65</f>
        <v>780</v>
      </c>
      <c r="G2" s="60" t="n">
        <f aca="false">H2-65</f>
        <v>845</v>
      </c>
      <c r="H2" s="60" t="n">
        <f aca="false">I2-65</f>
        <v>910</v>
      </c>
      <c r="I2" s="60" t="n">
        <f aca="false">J2-65</f>
        <v>975</v>
      </c>
      <c r="J2" s="60" t="n">
        <f aca="false">K2-65</f>
        <v>1040</v>
      </c>
      <c r="K2" s="60" t="n">
        <f aca="false">L2-65</f>
        <v>1105</v>
      </c>
      <c r="L2" s="60" t="n">
        <f aca="false">M2-65</f>
        <v>1170</v>
      </c>
      <c r="M2" s="60" t="n">
        <f aca="false">N2-65</f>
        <v>1235</v>
      </c>
      <c r="N2" s="60" t="n">
        <f aca="false">O2-65</f>
        <v>1300</v>
      </c>
      <c r="O2" s="60" t="n">
        <f aca="false">P2-65</f>
        <v>1365</v>
      </c>
      <c r="P2" s="60" t="n">
        <f aca="false">Q2-65</f>
        <v>1430</v>
      </c>
      <c r="Q2" s="60" t="n">
        <f aca="false">R2-65</f>
        <v>1495</v>
      </c>
      <c r="R2" s="60" t="n">
        <f aca="false">S2-65</f>
        <v>1560</v>
      </c>
      <c r="S2" s="60" t="n">
        <f aca="false">T2-65</f>
        <v>1625</v>
      </c>
      <c r="T2" s="60" t="n">
        <f aca="false">U2-65</f>
        <v>1690</v>
      </c>
      <c r="U2" s="60" t="n">
        <f aca="false">V2-65</f>
        <v>1755</v>
      </c>
      <c r="V2" s="60" t="n">
        <f aca="false">W2-65</f>
        <v>1820</v>
      </c>
      <c r="W2" s="60" t="n">
        <f aca="false">X2-65</f>
        <v>1885</v>
      </c>
      <c r="X2" s="60" t="n">
        <f aca="false">1950</f>
        <v>1950</v>
      </c>
      <c r="Y2" s="60" t="s">
        <v>9083</v>
      </c>
      <c r="Z2" s="60" t="s">
        <v>9084</v>
      </c>
      <c r="AA2" s="61" t="s">
        <v>9085</v>
      </c>
      <c r="AB2" s="61" t="s">
        <v>9086</v>
      </c>
      <c r="AC2" s="60" t="s">
        <v>9087</v>
      </c>
    </row>
    <row r="3" customFormat="false" ht="15.75" hidden="false" customHeight="true" outlineLevel="0" collapsed="false">
      <c r="A3" s="62" t="s">
        <v>23537</v>
      </c>
      <c r="B3" s="63"/>
      <c r="C3" s="63"/>
      <c r="D3" s="63"/>
      <c r="E3" s="63"/>
      <c r="F3" s="63"/>
      <c r="G3" s="62" t="s">
        <v>23538</v>
      </c>
      <c r="H3" s="62" t="s">
        <v>23539</v>
      </c>
      <c r="I3" s="65" t="s">
        <v>23540</v>
      </c>
      <c r="J3" s="65" t="s">
        <v>23540</v>
      </c>
      <c r="K3" s="65" t="s">
        <v>23540</v>
      </c>
      <c r="L3" s="65" t="s">
        <v>23540</v>
      </c>
      <c r="M3" s="65" t="s">
        <v>23540</v>
      </c>
      <c r="N3" s="65" t="s">
        <v>23540</v>
      </c>
      <c r="O3" s="65" t="s">
        <v>23540</v>
      </c>
      <c r="P3" s="65" t="s">
        <v>23540</v>
      </c>
      <c r="Q3" s="65" t="s">
        <v>23540</v>
      </c>
      <c r="R3" s="65" t="s">
        <v>23540</v>
      </c>
      <c r="S3" s="65" t="s">
        <v>23540</v>
      </c>
      <c r="T3" s="65" t="s">
        <v>23540</v>
      </c>
      <c r="U3" s="65" t="s">
        <v>23540</v>
      </c>
      <c r="V3" s="65" t="s">
        <v>23540</v>
      </c>
      <c r="W3" s="65" t="s">
        <v>23540</v>
      </c>
      <c r="X3" s="65" t="s">
        <v>23540</v>
      </c>
      <c r="Y3" s="62" t="n">
        <v>345440</v>
      </c>
      <c r="Z3" s="62" t="s">
        <v>19475</v>
      </c>
      <c r="AA3" s="62" t="s">
        <v>9108</v>
      </c>
      <c r="AB3" s="62" t="s">
        <v>54</v>
      </c>
      <c r="AC3" s="62"/>
    </row>
    <row r="4" customFormat="false" ht="15.75" hidden="false" customHeight="false" outlineLevel="0" collapsed="false">
      <c r="A4" s="62"/>
      <c r="B4" s="63"/>
      <c r="C4" s="63"/>
      <c r="D4" s="63"/>
      <c r="E4" s="63"/>
      <c r="F4" s="63"/>
      <c r="G4" s="62"/>
      <c r="H4" s="62"/>
      <c r="I4" s="65" t="s">
        <v>23540</v>
      </c>
      <c r="J4" s="65" t="s">
        <v>23540</v>
      </c>
      <c r="K4" s="65" t="s">
        <v>23540</v>
      </c>
      <c r="L4" s="65" t="s">
        <v>23540</v>
      </c>
      <c r="M4" s="65" t="s">
        <v>23540</v>
      </c>
      <c r="N4" s="65" t="s">
        <v>23540</v>
      </c>
      <c r="O4" s="65" t="s">
        <v>23540</v>
      </c>
      <c r="P4" s="65" t="s">
        <v>23540</v>
      </c>
      <c r="Q4" s="65" t="s">
        <v>23540</v>
      </c>
      <c r="R4" s="65" t="s">
        <v>23540</v>
      </c>
      <c r="S4" s="65" t="s">
        <v>23540</v>
      </c>
      <c r="T4" s="65" t="s">
        <v>23540</v>
      </c>
      <c r="U4" s="65" t="s">
        <v>23540</v>
      </c>
      <c r="V4" s="65" t="s">
        <v>23540</v>
      </c>
      <c r="W4" s="65" t="s">
        <v>23540</v>
      </c>
      <c r="X4" s="65" t="s">
        <v>23540</v>
      </c>
      <c r="Y4" s="62" t="s">
        <v>9126</v>
      </c>
      <c r="Z4" s="62" t="s">
        <v>9126</v>
      </c>
      <c r="AA4" s="62" t="s">
        <v>44</v>
      </c>
      <c r="AB4" s="62"/>
      <c r="AC4" s="62"/>
    </row>
    <row r="5" customFormat="false" ht="15.75" hidden="false" customHeight="true" outlineLevel="0" collapsed="false">
      <c r="A5" s="62"/>
      <c r="B5" s="63"/>
      <c r="C5" s="62" t="s">
        <v>23541</v>
      </c>
      <c r="D5" s="63"/>
      <c r="E5" s="63"/>
      <c r="F5" s="63"/>
      <c r="G5" s="63"/>
      <c r="H5" s="63"/>
      <c r="I5" s="63"/>
      <c r="J5" s="63"/>
      <c r="K5" s="63"/>
      <c r="L5" s="63"/>
      <c r="M5" s="63"/>
      <c r="N5" s="65" t="s">
        <v>8341</v>
      </c>
      <c r="O5" s="65" t="s">
        <v>8341</v>
      </c>
      <c r="P5" s="65" t="s">
        <v>8341</v>
      </c>
      <c r="Q5" s="65" t="s">
        <v>8341</v>
      </c>
      <c r="R5" s="65" t="s">
        <v>8341</v>
      </c>
      <c r="S5" s="65" t="s">
        <v>8341</v>
      </c>
      <c r="T5" s="65" t="s">
        <v>8341</v>
      </c>
      <c r="U5" s="65" t="s">
        <v>8341</v>
      </c>
      <c r="V5" s="65" t="s">
        <v>8341</v>
      </c>
      <c r="W5" s="65" t="s">
        <v>8341</v>
      </c>
      <c r="X5" s="65" t="s">
        <v>8341</v>
      </c>
      <c r="Y5" s="62" t="n">
        <v>908103</v>
      </c>
      <c r="Z5" s="62" t="s">
        <v>23542</v>
      </c>
      <c r="AA5" s="62" t="s">
        <v>44</v>
      </c>
      <c r="AB5" s="62"/>
      <c r="AC5" s="62"/>
    </row>
    <row r="6" customFormat="false" ht="15.75" hidden="false" customHeight="true" outlineLevel="0" collapsed="false">
      <c r="A6" s="62"/>
      <c r="B6" s="63"/>
      <c r="C6" s="62"/>
      <c r="D6" s="63"/>
      <c r="E6" s="63"/>
      <c r="F6" s="62" t="s">
        <v>23543</v>
      </c>
      <c r="G6" s="62" t="s">
        <v>23544</v>
      </c>
      <c r="H6" s="62" t="s">
        <v>23545</v>
      </c>
      <c r="I6" s="62" t="s">
        <v>23546</v>
      </c>
      <c r="J6" s="62" t="s">
        <v>23547</v>
      </c>
      <c r="K6" s="62" t="s">
        <v>23548</v>
      </c>
      <c r="L6" s="62" t="s">
        <v>23549</v>
      </c>
      <c r="M6" s="62" t="s">
        <v>23550</v>
      </c>
      <c r="N6" s="62" t="s">
        <v>23551</v>
      </c>
      <c r="O6" s="62" t="s">
        <v>23552</v>
      </c>
      <c r="P6" s="62" t="s">
        <v>23553</v>
      </c>
      <c r="Q6" s="62" t="s">
        <v>23554</v>
      </c>
      <c r="R6" s="63"/>
      <c r="S6" s="63"/>
      <c r="T6" s="63"/>
      <c r="U6" s="63"/>
      <c r="V6" s="65" t="s">
        <v>23555</v>
      </c>
      <c r="W6" s="65" t="s">
        <v>23555</v>
      </c>
      <c r="X6" s="65" t="s">
        <v>23555</v>
      </c>
      <c r="Y6" s="62" t="s">
        <v>9126</v>
      </c>
      <c r="Z6" s="62" t="s">
        <v>9126</v>
      </c>
      <c r="AA6" s="62" t="s">
        <v>9108</v>
      </c>
      <c r="AB6" s="62"/>
      <c r="AC6" s="62"/>
    </row>
    <row r="7" customFormat="false" ht="15.75" hidden="false" customHeight="false" outlineLevel="0" collapsed="false">
      <c r="A7" s="62"/>
      <c r="B7" s="63"/>
      <c r="C7" s="62"/>
      <c r="D7" s="63"/>
      <c r="E7" s="63"/>
      <c r="F7" s="62"/>
      <c r="G7" s="62"/>
      <c r="H7" s="62"/>
      <c r="I7" s="62"/>
      <c r="J7" s="62"/>
      <c r="K7" s="62"/>
      <c r="L7" s="62"/>
      <c r="M7" s="62"/>
      <c r="N7" s="62"/>
      <c r="O7" s="62"/>
      <c r="P7" s="62"/>
      <c r="Q7" s="62"/>
      <c r="R7" s="63"/>
      <c r="S7" s="63"/>
      <c r="T7" s="63"/>
      <c r="U7" s="63"/>
      <c r="V7" s="65" t="s">
        <v>23555</v>
      </c>
      <c r="W7" s="65" t="s">
        <v>23555</v>
      </c>
      <c r="X7" s="65" t="s">
        <v>23555</v>
      </c>
      <c r="Y7" s="62" t="n">
        <v>711521</v>
      </c>
      <c r="Z7" s="62" t="s">
        <v>11949</v>
      </c>
      <c r="AA7" s="62" t="s">
        <v>9142</v>
      </c>
      <c r="AB7" s="62"/>
      <c r="AC7" s="62"/>
    </row>
    <row r="8" customFormat="false" ht="15.75" hidden="false" customHeight="true" outlineLevel="0" collapsed="false">
      <c r="A8" s="62"/>
      <c r="B8" s="63"/>
      <c r="C8" s="62"/>
      <c r="D8" s="63"/>
      <c r="E8" s="63"/>
      <c r="F8" s="62"/>
      <c r="G8" s="62"/>
      <c r="H8" s="62"/>
      <c r="I8" s="62"/>
      <c r="J8" s="62"/>
      <c r="K8" s="62"/>
      <c r="L8" s="62"/>
      <c r="M8" s="62"/>
      <c r="N8" s="62"/>
      <c r="O8" s="62"/>
      <c r="P8" s="62"/>
      <c r="Q8" s="62"/>
      <c r="R8" s="62" t="s">
        <v>23556</v>
      </c>
      <c r="S8" s="62" t="s">
        <v>23557</v>
      </c>
      <c r="T8" s="62" t="s">
        <v>23558</v>
      </c>
      <c r="U8" s="62" t="s">
        <v>23559</v>
      </c>
      <c r="V8" s="62" t="s">
        <v>23560</v>
      </c>
      <c r="W8" s="62" t="s">
        <v>23561</v>
      </c>
      <c r="X8" s="62" t="s">
        <v>23562</v>
      </c>
      <c r="Y8" s="62" t="n">
        <v>259768</v>
      </c>
      <c r="Z8" s="62" t="s">
        <v>23563</v>
      </c>
      <c r="AA8" s="62" t="s">
        <v>9108</v>
      </c>
      <c r="AB8" s="62"/>
      <c r="AC8" s="62"/>
    </row>
    <row r="9" customFormat="false" ht="15.75" hidden="false" customHeight="false" outlineLevel="0" collapsed="false">
      <c r="A9" s="62"/>
      <c r="B9" s="63"/>
      <c r="C9" s="62"/>
      <c r="D9" s="63"/>
      <c r="E9" s="63"/>
      <c r="F9" s="62"/>
      <c r="G9" s="62"/>
      <c r="H9" s="62"/>
      <c r="I9" s="62"/>
      <c r="J9" s="62"/>
      <c r="K9" s="62"/>
      <c r="L9" s="62"/>
      <c r="M9" s="62"/>
      <c r="N9" s="62"/>
      <c r="O9" s="62"/>
      <c r="P9" s="62"/>
      <c r="Q9" s="62"/>
      <c r="R9" s="62"/>
      <c r="S9" s="62"/>
      <c r="T9" s="62"/>
      <c r="U9" s="62"/>
      <c r="V9" s="62"/>
      <c r="W9" s="62"/>
      <c r="X9" s="62"/>
      <c r="Y9" s="62" t="s">
        <v>9126</v>
      </c>
      <c r="Z9" s="62" t="s">
        <v>9126</v>
      </c>
      <c r="AA9" s="62" t="s">
        <v>9108</v>
      </c>
      <c r="AB9" s="62"/>
      <c r="AC9" s="62"/>
    </row>
    <row r="10" customFormat="false" ht="15.75" hidden="false" customHeight="false" outlineLevel="0" collapsed="false">
      <c r="A10" s="62"/>
      <c r="B10" s="63"/>
      <c r="C10" s="62"/>
      <c r="D10" s="63"/>
      <c r="E10" s="63"/>
      <c r="F10" s="62"/>
      <c r="G10" s="62"/>
      <c r="H10" s="62"/>
      <c r="I10" s="62"/>
      <c r="J10" s="62"/>
      <c r="K10" s="62"/>
      <c r="L10" s="62"/>
      <c r="M10" s="62"/>
      <c r="N10" s="62"/>
      <c r="O10" s="62"/>
      <c r="P10" s="62"/>
      <c r="Q10" s="62"/>
      <c r="R10" s="62"/>
      <c r="S10" s="62"/>
      <c r="T10" s="62"/>
      <c r="U10" s="62"/>
      <c r="V10" s="62"/>
      <c r="W10" s="62"/>
      <c r="X10" s="63"/>
      <c r="Y10" s="62" t="s">
        <v>9126</v>
      </c>
      <c r="Z10" s="62" t="s">
        <v>9126</v>
      </c>
      <c r="AA10" s="62" t="s">
        <v>44</v>
      </c>
      <c r="AB10" s="62"/>
      <c r="AC10" s="62"/>
    </row>
    <row r="11" customFormat="false" ht="15.75" hidden="false" customHeight="true" outlineLevel="0" collapsed="false">
      <c r="A11" s="62"/>
      <c r="B11" s="63"/>
      <c r="C11" s="62"/>
      <c r="D11" s="62" t="s">
        <v>23564</v>
      </c>
      <c r="E11" s="62" t="s">
        <v>23565</v>
      </c>
      <c r="F11" s="62" t="s">
        <v>23566</v>
      </c>
      <c r="G11" s="62" t="s">
        <v>23567</v>
      </c>
      <c r="H11" s="62" t="s">
        <v>23568</v>
      </c>
      <c r="I11" s="62" t="s">
        <v>23569</v>
      </c>
      <c r="J11" s="62" t="s">
        <v>23570</v>
      </c>
      <c r="K11" s="62" t="s">
        <v>23571</v>
      </c>
      <c r="L11" s="63"/>
      <c r="M11" s="63"/>
      <c r="N11" s="65" t="s">
        <v>23572</v>
      </c>
      <c r="O11" s="65" t="s">
        <v>23572</v>
      </c>
      <c r="P11" s="65" t="s">
        <v>23572</v>
      </c>
      <c r="Q11" s="65" t="s">
        <v>23572</v>
      </c>
      <c r="R11" s="65" t="s">
        <v>23572</v>
      </c>
      <c r="S11" s="65" t="s">
        <v>23572</v>
      </c>
      <c r="T11" s="65" t="s">
        <v>23572</v>
      </c>
      <c r="U11" s="65" t="s">
        <v>23572</v>
      </c>
      <c r="V11" s="65" t="s">
        <v>23572</v>
      </c>
      <c r="W11" s="65" t="s">
        <v>23572</v>
      </c>
      <c r="X11" s="65" t="s">
        <v>23572</v>
      </c>
      <c r="Y11" s="62" t="n">
        <v>170563</v>
      </c>
      <c r="Z11" s="62" t="s">
        <v>23573</v>
      </c>
      <c r="AA11" s="62" t="s">
        <v>44</v>
      </c>
      <c r="AB11" s="62"/>
      <c r="AC11" s="62"/>
    </row>
    <row r="12" customFormat="false" ht="15.75" hidden="false" customHeight="true" outlineLevel="0" collapsed="false">
      <c r="A12" s="62"/>
      <c r="B12" s="63"/>
      <c r="C12" s="62"/>
      <c r="D12" s="62"/>
      <c r="E12" s="62"/>
      <c r="F12" s="62"/>
      <c r="G12" s="62"/>
      <c r="H12" s="62"/>
      <c r="I12" s="62"/>
      <c r="J12" s="62"/>
      <c r="K12" s="62"/>
      <c r="L12" s="62" t="s">
        <v>23574</v>
      </c>
      <c r="M12" s="62" t="s">
        <v>23575</v>
      </c>
      <c r="N12" s="62" t="s">
        <v>23576</v>
      </c>
      <c r="O12" s="62" t="s">
        <v>23577</v>
      </c>
      <c r="P12" s="62" t="s">
        <v>23578</v>
      </c>
      <c r="Q12" s="63"/>
      <c r="R12" s="63"/>
      <c r="S12" s="63"/>
      <c r="T12" s="63"/>
      <c r="U12" s="63"/>
      <c r="V12" s="65" t="s">
        <v>23579</v>
      </c>
      <c r="W12" s="65" t="s">
        <v>23579</v>
      </c>
      <c r="X12" s="65" t="s">
        <v>23579</v>
      </c>
      <c r="Y12" s="62" t="s">
        <v>23580</v>
      </c>
      <c r="Z12" s="62" t="s">
        <v>23581</v>
      </c>
      <c r="AA12" s="62" t="s">
        <v>9447</v>
      </c>
      <c r="AB12" s="62" t="s">
        <v>23582</v>
      </c>
      <c r="AC12" s="62"/>
    </row>
    <row r="13" customFormat="false" ht="15.75" hidden="false" customHeight="true" outlineLevel="0" collapsed="false">
      <c r="A13" s="62"/>
      <c r="B13" s="63"/>
      <c r="C13" s="62"/>
      <c r="D13" s="62"/>
      <c r="E13" s="62"/>
      <c r="F13" s="62"/>
      <c r="G13" s="62"/>
      <c r="H13" s="62"/>
      <c r="I13" s="62"/>
      <c r="J13" s="62"/>
      <c r="K13" s="62"/>
      <c r="L13" s="62"/>
      <c r="M13" s="62"/>
      <c r="N13" s="62"/>
      <c r="O13" s="62"/>
      <c r="P13" s="62"/>
      <c r="Q13" s="62" t="s">
        <v>23583</v>
      </c>
      <c r="R13" s="65" t="s">
        <v>23584</v>
      </c>
      <c r="S13" s="65" t="s">
        <v>23584</v>
      </c>
      <c r="T13" s="65" t="s">
        <v>23584</v>
      </c>
      <c r="U13" s="65" t="s">
        <v>23584</v>
      </c>
      <c r="V13" s="65" t="s">
        <v>23584</v>
      </c>
      <c r="W13" s="65" t="s">
        <v>23584</v>
      </c>
      <c r="X13" s="65" t="s">
        <v>23584</v>
      </c>
      <c r="Y13" s="62" t="s">
        <v>23585</v>
      </c>
      <c r="Z13" s="62" t="s">
        <v>23586</v>
      </c>
      <c r="AA13" s="62" t="s">
        <v>9447</v>
      </c>
      <c r="AB13" s="62" t="s">
        <v>23582</v>
      </c>
      <c r="AC13" s="62"/>
    </row>
    <row r="14" customFormat="false" ht="15.75" hidden="false" customHeight="false" outlineLevel="0" collapsed="false">
      <c r="A14" s="62"/>
      <c r="B14" s="63"/>
      <c r="C14" s="62"/>
      <c r="D14" s="62"/>
      <c r="E14" s="62"/>
      <c r="F14" s="62"/>
      <c r="G14" s="62"/>
      <c r="H14" s="62"/>
      <c r="I14" s="62"/>
      <c r="J14" s="62"/>
      <c r="K14" s="62"/>
      <c r="L14" s="62"/>
      <c r="M14" s="62"/>
      <c r="N14" s="62"/>
      <c r="O14" s="62"/>
      <c r="P14" s="62"/>
      <c r="Q14" s="62"/>
      <c r="R14" s="65" t="s">
        <v>23584</v>
      </c>
      <c r="S14" s="65" t="s">
        <v>23584</v>
      </c>
      <c r="T14" s="65" t="s">
        <v>23584</v>
      </c>
      <c r="U14" s="65" t="s">
        <v>23584</v>
      </c>
      <c r="V14" s="65" t="s">
        <v>23584</v>
      </c>
      <c r="W14" s="65" t="s">
        <v>23584</v>
      </c>
      <c r="X14" s="65" t="s">
        <v>23584</v>
      </c>
      <c r="Y14" s="62" t="s">
        <v>23587</v>
      </c>
      <c r="Z14" s="62" t="s">
        <v>23588</v>
      </c>
      <c r="AA14" s="62" t="s">
        <v>9447</v>
      </c>
      <c r="AB14" s="62" t="s">
        <v>23582</v>
      </c>
      <c r="AC14" s="62"/>
    </row>
    <row r="15" customFormat="false" ht="15.75" hidden="false" customHeight="true" outlineLevel="0" collapsed="false">
      <c r="A15" s="62"/>
      <c r="B15" s="63"/>
      <c r="C15" s="62"/>
      <c r="D15" s="62"/>
      <c r="E15" s="62"/>
      <c r="F15" s="62"/>
      <c r="G15" s="62"/>
      <c r="H15" s="62" t="s">
        <v>23589</v>
      </c>
      <c r="I15" s="62" t="s">
        <v>23590</v>
      </c>
      <c r="J15" s="62" t="s">
        <v>23591</v>
      </c>
      <c r="K15" s="62" t="s">
        <v>23592</v>
      </c>
      <c r="L15" s="63"/>
      <c r="M15" s="63"/>
      <c r="N15" s="63"/>
      <c r="O15" s="63"/>
      <c r="P15" s="63"/>
      <c r="Q15" s="63"/>
      <c r="R15" s="65" t="s">
        <v>23593</v>
      </c>
      <c r="S15" s="65" t="s">
        <v>23593</v>
      </c>
      <c r="T15" s="65" t="s">
        <v>23593</v>
      </c>
      <c r="U15" s="65" t="s">
        <v>23593</v>
      </c>
      <c r="V15" s="65" t="s">
        <v>23593</v>
      </c>
      <c r="W15" s="65" t="s">
        <v>23593</v>
      </c>
      <c r="X15" s="65" t="s">
        <v>23593</v>
      </c>
      <c r="Y15" s="62" t="n">
        <v>382141</v>
      </c>
      <c r="Z15" s="62" t="s">
        <v>11502</v>
      </c>
      <c r="AA15" s="62" t="s">
        <v>9108</v>
      </c>
      <c r="AB15" s="62" t="s">
        <v>54</v>
      </c>
      <c r="AC15" s="62"/>
    </row>
    <row r="16" customFormat="false" ht="15.75" hidden="false" customHeight="true" outlineLevel="0" collapsed="false">
      <c r="A16" s="62"/>
      <c r="B16" s="63"/>
      <c r="C16" s="62"/>
      <c r="D16" s="62"/>
      <c r="E16" s="62"/>
      <c r="F16" s="62"/>
      <c r="G16" s="62"/>
      <c r="H16" s="62"/>
      <c r="I16" s="62"/>
      <c r="J16" s="62"/>
      <c r="K16" s="62"/>
      <c r="L16" s="62" t="s">
        <v>23594</v>
      </c>
      <c r="M16" s="62" t="s">
        <v>23595</v>
      </c>
      <c r="N16" s="62" t="s">
        <v>23596</v>
      </c>
      <c r="O16" s="62" t="s">
        <v>23597</v>
      </c>
      <c r="P16" s="62" t="s">
        <v>23598</v>
      </c>
      <c r="Q16" s="62" t="s">
        <v>23599</v>
      </c>
      <c r="R16" s="62" t="s">
        <v>23600</v>
      </c>
      <c r="S16" s="62" t="s">
        <v>23601</v>
      </c>
      <c r="T16" s="62" t="s">
        <v>23602</v>
      </c>
      <c r="U16" s="63"/>
      <c r="V16" s="63"/>
      <c r="W16" s="63"/>
      <c r="X16" s="65" t="s">
        <v>23603</v>
      </c>
      <c r="Y16" s="62" t="s">
        <v>23604</v>
      </c>
      <c r="Z16" s="62" t="s">
        <v>11502</v>
      </c>
      <c r="AA16" s="62" t="s">
        <v>9142</v>
      </c>
      <c r="AB16" s="62"/>
      <c r="AC16" s="62"/>
    </row>
    <row r="17" customFormat="false" ht="15.75" hidden="false" customHeight="true" outlineLevel="0" collapsed="false">
      <c r="A17" s="62"/>
      <c r="B17" s="63"/>
      <c r="C17" s="62"/>
      <c r="D17" s="62"/>
      <c r="E17" s="62"/>
      <c r="F17" s="62"/>
      <c r="G17" s="62"/>
      <c r="H17" s="62"/>
      <c r="I17" s="62"/>
      <c r="J17" s="62"/>
      <c r="K17" s="62"/>
      <c r="L17" s="62"/>
      <c r="M17" s="62"/>
      <c r="N17" s="62"/>
      <c r="O17" s="62"/>
      <c r="P17" s="62"/>
      <c r="Q17" s="62"/>
      <c r="R17" s="62"/>
      <c r="S17" s="62"/>
      <c r="T17" s="62"/>
      <c r="U17" s="62" t="s">
        <v>23605</v>
      </c>
      <c r="V17" s="62" t="s">
        <v>23606</v>
      </c>
      <c r="W17" s="62" t="s">
        <v>23607</v>
      </c>
      <c r="X17" s="62" t="s">
        <v>23608</v>
      </c>
      <c r="Y17" s="62" t="n">
        <v>204537</v>
      </c>
      <c r="Z17" s="62" t="s">
        <v>11502</v>
      </c>
      <c r="AA17" s="62" t="s">
        <v>9108</v>
      </c>
      <c r="AB17" s="62" t="s">
        <v>54</v>
      </c>
      <c r="AC17" s="62"/>
    </row>
    <row r="18" customFormat="false" ht="15.75" hidden="false" customHeight="false" outlineLevel="0" collapsed="false">
      <c r="A18" s="62"/>
      <c r="B18" s="63"/>
      <c r="C18" s="62"/>
      <c r="D18" s="62"/>
      <c r="E18" s="62"/>
      <c r="F18" s="62"/>
      <c r="G18" s="62"/>
      <c r="H18" s="62"/>
      <c r="I18" s="62"/>
      <c r="J18" s="62"/>
      <c r="K18" s="62"/>
      <c r="L18" s="62"/>
      <c r="M18" s="62"/>
      <c r="N18" s="62"/>
      <c r="O18" s="62"/>
      <c r="P18" s="62"/>
      <c r="Q18" s="62"/>
      <c r="R18" s="62"/>
      <c r="S18" s="62"/>
      <c r="T18" s="62"/>
      <c r="U18" s="62"/>
      <c r="V18" s="62"/>
      <c r="W18" s="62"/>
      <c r="X18" s="62"/>
      <c r="Y18" s="62" t="n">
        <v>95913</v>
      </c>
      <c r="Z18" s="62" t="s">
        <v>11502</v>
      </c>
      <c r="AA18" s="62" t="s">
        <v>9108</v>
      </c>
      <c r="AB18" s="62"/>
      <c r="AC18" s="62"/>
    </row>
    <row r="19" customFormat="false" ht="15.75" hidden="false" customHeight="true" outlineLevel="0" collapsed="false">
      <c r="A19" s="62"/>
      <c r="B19" s="63"/>
      <c r="C19" s="62"/>
      <c r="D19" s="63"/>
      <c r="E19" s="63"/>
      <c r="I19" s="63"/>
      <c r="J19" s="63"/>
      <c r="K19" s="63"/>
      <c r="L19" s="63"/>
      <c r="M19" s="62" t="s">
        <v>23609</v>
      </c>
      <c r="N19" s="62" t="s">
        <v>23610</v>
      </c>
      <c r="O19" s="62" t="s">
        <v>23611</v>
      </c>
      <c r="P19" s="65" t="s">
        <v>23612</v>
      </c>
      <c r="Q19" s="65" t="s">
        <v>23612</v>
      </c>
      <c r="R19" s="65" t="s">
        <v>23612</v>
      </c>
      <c r="S19" s="65" t="s">
        <v>23612</v>
      </c>
      <c r="T19" s="65" t="s">
        <v>23612</v>
      </c>
      <c r="U19" s="65" t="s">
        <v>23612</v>
      </c>
      <c r="V19" s="65" t="s">
        <v>23612</v>
      </c>
      <c r="W19" s="65" t="s">
        <v>23612</v>
      </c>
      <c r="X19" s="65" t="s">
        <v>23612</v>
      </c>
      <c r="Y19" s="62" t="n">
        <v>49541</v>
      </c>
      <c r="Z19" s="62" t="s">
        <v>10792</v>
      </c>
      <c r="AA19" s="62" t="s">
        <v>9108</v>
      </c>
      <c r="AB19" s="62"/>
      <c r="AC19" s="62"/>
    </row>
    <row r="20" customFormat="false" ht="15.75" hidden="false" customHeight="false" outlineLevel="0" collapsed="false">
      <c r="A20" s="62"/>
      <c r="B20" s="63"/>
      <c r="C20" s="62"/>
      <c r="D20" s="63"/>
      <c r="E20" s="63"/>
      <c r="F20" s="63"/>
      <c r="G20" s="63"/>
      <c r="H20" s="63"/>
      <c r="I20" s="63"/>
      <c r="J20" s="63"/>
      <c r="K20" s="63"/>
      <c r="L20" s="63"/>
      <c r="M20" s="62"/>
      <c r="N20" s="62"/>
      <c r="O20" s="62"/>
      <c r="P20" s="65" t="s">
        <v>23612</v>
      </c>
      <c r="Q20" s="65" t="s">
        <v>23612</v>
      </c>
      <c r="R20" s="65" t="s">
        <v>23612</v>
      </c>
      <c r="S20" s="65" t="s">
        <v>23612</v>
      </c>
      <c r="T20" s="65" t="s">
        <v>23612</v>
      </c>
      <c r="U20" s="65" t="s">
        <v>23612</v>
      </c>
      <c r="V20" s="65" t="s">
        <v>23612</v>
      </c>
      <c r="W20" s="65" t="s">
        <v>23612</v>
      </c>
      <c r="X20" s="65" t="s">
        <v>23612</v>
      </c>
      <c r="Y20" s="62" t="s">
        <v>9126</v>
      </c>
      <c r="Z20" s="62" t="s">
        <v>9126</v>
      </c>
      <c r="AA20" s="62" t="s">
        <v>9142</v>
      </c>
      <c r="AB20" s="62"/>
      <c r="AC20" s="62"/>
    </row>
    <row r="21" customFormat="false" ht="15.75" hidden="false" customHeight="true" outlineLevel="0" collapsed="false">
      <c r="A21" s="62"/>
      <c r="B21" s="62" t="s">
        <v>23613</v>
      </c>
      <c r="C21" s="62" t="s">
        <v>23614</v>
      </c>
      <c r="D21" s="62" t="s">
        <v>23615</v>
      </c>
      <c r="E21" s="62" t="s">
        <v>23616</v>
      </c>
      <c r="F21" s="62" t="s">
        <v>23617</v>
      </c>
      <c r="G21" s="62" t="s">
        <v>23618</v>
      </c>
      <c r="H21" s="62" t="s">
        <v>23619</v>
      </c>
      <c r="I21" s="63"/>
      <c r="J21" s="63"/>
      <c r="K21" s="63"/>
      <c r="L21" s="63"/>
      <c r="M21" s="65" t="s">
        <v>23620</v>
      </c>
      <c r="N21" s="65" t="s">
        <v>23620</v>
      </c>
      <c r="O21" s="65" t="s">
        <v>23620</v>
      </c>
      <c r="P21" s="65" t="s">
        <v>23620</v>
      </c>
      <c r="Q21" s="65" t="s">
        <v>23620</v>
      </c>
      <c r="R21" s="65" t="s">
        <v>23620</v>
      </c>
      <c r="S21" s="65" t="s">
        <v>23620</v>
      </c>
      <c r="T21" s="65" t="s">
        <v>23620</v>
      </c>
      <c r="U21" s="65" t="s">
        <v>23620</v>
      </c>
      <c r="V21" s="65" t="s">
        <v>23620</v>
      </c>
      <c r="W21" s="65" t="s">
        <v>23620</v>
      </c>
      <c r="X21" s="65" t="s">
        <v>23620</v>
      </c>
      <c r="Y21" s="62" t="s">
        <v>9126</v>
      </c>
      <c r="Z21" s="62" t="s">
        <v>9126</v>
      </c>
      <c r="AA21" s="62" t="s">
        <v>9108</v>
      </c>
      <c r="AB21" s="62"/>
      <c r="AC21" s="62"/>
    </row>
    <row r="22" customFormat="false" ht="15.75" hidden="false" customHeight="true" outlineLevel="0" collapsed="false">
      <c r="A22" s="62"/>
      <c r="B22" s="62"/>
      <c r="C22" s="62"/>
      <c r="D22" s="62"/>
      <c r="E22" s="62"/>
      <c r="F22" s="62"/>
      <c r="G22" s="62"/>
      <c r="H22" s="62"/>
      <c r="I22" s="62" t="s">
        <v>23621</v>
      </c>
      <c r="J22" s="62" t="s">
        <v>23622</v>
      </c>
      <c r="K22" s="62" t="s">
        <v>23623</v>
      </c>
      <c r="L22" s="62" t="s">
        <v>23624</v>
      </c>
      <c r="M22" s="62" t="s">
        <v>23625</v>
      </c>
      <c r="N22" s="65" t="s">
        <v>23626</v>
      </c>
      <c r="O22" s="65" t="s">
        <v>23626</v>
      </c>
      <c r="P22" s="65" t="s">
        <v>23626</v>
      </c>
      <c r="Q22" s="65" t="s">
        <v>23626</v>
      </c>
      <c r="R22" s="65" t="s">
        <v>23626</v>
      </c>
      <c r="S22" s="65" t="s">
        <v>23626</v>
      </c>
      <c r="T22" s="65" t="s">
        <v>23626</v>
      </c>
      <c r="U22" s="65" t="s">
        <v>23626</v>
      </c>
      <c r="V22" s="65" t="s">
        <v>23626</v>
      </c>
      <c r="W22" s="65" t="s">
        <v>23626</v>
      </c>
      <c r="X22" s="65" t="s">
        <v>23626</v>
      </c>
      <c r="Y22" s="62" t="n">
        <v>632346</v>
      </c>
      <c r="Z22" s="62" t="s">
        <v>13883</v>
      </c>
      <c r="AA22" s="62" t="s">
        <v>9142</v>
      </c>
      <c r="AB22" s="62"/>
      <c r="AC22" s="62"/>
    </row>
    <row r="23" customFormat="false" ht="15.75" hidden="false" customHeight="false" outlineLevel="0" collapsed="false">
      <c r="A23" s="62"/>
      <c r="B23" s="62"/>
      <c r="C23" s="62"/>
      <c r="D23" s="62"/>
      <c r="E23" s="62"/>
      <c r="F23" s="62"/>
      <c r="G23" s="62"/>
      <c r="H23" s="62"/>
      <c r="I23" s="62"/>
      <c r="J23" s="62"/>
      <c r="K23" s="62"/>
      <c r="L23" s="62"/>
      <c r="M23" s="62"/>
      <c r="N23" s="65" t="s">
        <v>23626</v>
      </c>
      <c r="O23" s="65" t="s">
        <v>23626</v>
      </c>
      <c r="P23" s="65" t="s">
        <v>23626</v>
      </c>
      <c r="Q23" s="65" t="s">
        <v>23626</v>
      </c>
      <c r="R23" s="65" t="s">
        <v>23626</v>
      </c>
      <c r="S23" s="65" t="s">
        <v>23626</v>
      </c>
      <c r="T23" s="65" t="s">
        <v>23626</v>
      </c>
      <c r="U23" s="65" t="s">
        <v>23626</v>
      </c>
      <c r="V23" s="65" t="s">
        <v>23626</v>
      </c>
      <c r="W23" s="65" t="s">
        <v>23626</v>
      </c>
      <c r="X23" s="65" t="s">
        <v>23626</v>
      </c>
      <c r="Y23" s="62" t="s">
        <v>23627</v>
      </c>
      <c r="Z23" s="62" t="s">
        <v>23628</v>
      </c>
      <c r="AA23" s="62" t="s">
        <v>44</v>
      </c>
      <c r="AB23" s="62"/>
      <c r="AC23" s="62"/>
    </row>
    <row r="24" customFormat="false" ht="15.75" hidden="false" customHeight="true" outlineLevel="0" collapsed="false">
      <c r="A24" s="62"/>
      <c r="B24" s="62"/>
      <c r="C24" s="62"/>
      <c r="D24" s="62"/>
      <c r="E24" s="62"/>
      <c r="F24" s="62"/>
      <c r="G24" s="62"/>
      <c r="H24" s="62"/>
      <c r="I24" s="63"/>
      <c r="J24" s="63"/>
      <c r="K24" s="63"/>
      <c r="L24" s="62" t="s">
        <v>23629</v>
      </c>
      <c r="M24" s="65" t="s">
        <v>23630</v>
      </c>
      <c r="N24" s="65" t="s">
        <v>23630</v>
      </c>
      <c r="O24" s="65" t="s">
        <v>23630</v>
      </c>
      <c r="P24" s="65" t="s">
        <v>23630</v>
      </c>
      <c r="Q24" s="65" t="s">
        <v>23630</v>
      </c>
      <c r="R24" s="65" t="s">
        <v>23630</v>
      </c>
      <c r="S24" s="65" t="s">
        <v>23630</v>
      </c>
      <c r="T24" s="65" t="s">
        <v>23630</v>
      </c>
      <c r="U24" s="65" t="s">
        <v>23630</v>
      </c>
      <c r="V24" s="65" t="s">
        <v>23630</v>
      </c>
      <c r="W24" s="65" t="s">
        <v>23630</v>
      </c>
      <c r="X24" s="65" t="s">
        <v>23630</v>
      </c>
      <c r="Y24" s="62" t="s">
        <v>9126</v>
      </c>
      <c r="Z24" s="62" t="s">
        <v>9126</v>
      </c>
      <c r="AA24" s="62" t="s">
        <v>9170</v>
      </c>
      <c r="AB24" s="62"/>
      <c r="AC24" s="62"/>
    </row>
    <row r="25" customFormat="false" ht="15.75" hidden="false" customHeight="true" outlineLevel="0" collapsed="false">
      <c r="A25" s="62"/>
      <c r="B25" s="62"/>
      <c r="C25" s="62"/>
      <c r="D25" s="62"/>
      <c r="E25" s="62"/>
      <c r="F25" s="62"/>
      <c r="G25" s="62"/>
      <c r="H25" s="62"/>
      <c r="I25" s="63"/>
      <c r="J25" s="63"/>
      <c r="K25" s="63"/>
      <c r="L25" s="62"/>
      <c r="M25" s="62" t="s">
        <v>23631</v>
      </c>
      <c r="N25" s="62" t="s">
        <v>23632</v>
      </c>
      <c r="O25" s="62" t="s">
        <v>23633</v>
      </c>
      <c r="P25" s="62" t="s">
        <v>23634</v>
      </c>
      <c r="Q25" s="62" t="s">
        <v>23635</v>
      </c>
      <c r="R25" s="65" t="s">
        <v>23636</v>
      </c>
      <c r="S25" s="65" t="s">
        <v>23636</v>
      </c>
      <c r="T25" s="65" t="s">
        <v>23636</v>
      </c>
      <c r="U25" s="65" t="s">
        <v>23636</v>
      </c>
      <c r="V25" s="65" t="s">
        <v>23636</v>
      </c>
      <c r="W25" s="65" t="s">
        <v>23636</v>
      </c>
      <c r="X25" s="65" t="s">
        <v>23636</v>
      </c>
      <c r="Y25" s="62" t="s">
        <v>23637</v>
      </c>
      <c r="Z25" s="62" t="s">
        <v>23638</v>
      </c>
      <c r="AA25" s="62" t="s">
        <v>9108</v>
      </c>
      <c r="AB25" s="62"/>
      <c r="AC25" s="62"/>
    </row>
    <row r="26" customFormat="false" ht="15.75" hidden="false" customHeight="false" outlineLevel="0" collapsed="false">
      <c r="A26" s="62"/>
      <c r="B26" s="62"/>
      <c r="C26" s="62"/>
      <c r="D26" s="62"/>
      <c r="E26" s="62"/>
      <c r="F26" s="62"/>
      <c r="G26" s="62"/>
      <c r="H26" s="62"/>
      <c r="I26" s="63"/>
      <c r="J26" s="63"/>
      <c r="K26" s="63"/>
      <c r="L26" s="62"/>
      <c r="M26" s="62"/>
      <c r="N26" s="62"/>
      <c r="O26" s="62"/>
      <c r="P26" s="62"/>
      <c r="Q26" s="62"/>
      <c r="R26" s="65" t="s">
        <v>23636</v>
      </c>
      <c r="S26" s="65" t="s">
        <v>23636</v>
      </c>
      <c r="T26" s="65" t="s">
        <v>23636</v>
      </c>
      <c r="U26" s="65" t="s">
        <v>23636</v>
      </c>
      <c r="V26" s="65" t="s">
        <v>23636</v>
      </c>
      <c r="W26" s="65" t="s">
        <v>23636</v>
      </c>
      <c r="X26" s="65" t="s">
        <v>23636</v>
      </c>
      <c r="Y26" s="62" t="s">
        <v>9126</v>
      </c>
      <c r="Z26" s="62" t="s">
        <v>9126</v>
      </c>
      <c r="AA26" s="62" t="s">
        <v>44</v>
      </c>
      <c r="AB26" s="62"/>
      <c r="AC26" s="62"/>
    </row>
    <row r="27" customFormat="false" ht="15.75" hidden="false" customHeight="true" outlineLevel="0" collapsed="false">
      <c r="A27" s="62"/>
      <c r="B27" s="62"/>
      <c r="C27" s="62"/>
      <c r="D27" s="62"/>
      <c r="E27" s="62"/>
      <c r="F27" s="62"/>
      <c r="G27" s="62"/>
      <c r="H27" s="62"/>
      <c r="I27" s="63"/>
      <c r="J27" s="63"/>
      <c r="K27" s="63"/>
      <c r="L27" s="62"/>
      <c r="M27" s="63"/>
      <c r="N27" s="62" t="s">
        <v>23639</v>
      </c>
      <c r="O27" s="62" t="s">
        <v>23640</v>
      </c>
      <c r="P27" s="62" t="s">
        <v>23641</v>
      </c>
      <c r="Q27" s="62" t="s">
        <v>23642</v>
      </c>
      <c r="R27" s="65" t="s">
        <v>23643</v>
      </c>
      <c r="S27" s="65" t="s">
        <v>23643</v>
      </c>
      <c r="T27" s="65" t="s">
        <v>23643</v>
      </c>
      <c r="U27" s="65" t="s">
        <v>23643</v>
      </c>
      <c r="V27" s="65" t="s">
        <v>23643</v>
      </c>
      <c r="W27" s="65" t="s">
        <v>23643</v>
      </c>
      <c r="X27" s="65" t="s">
        <v>23643</v>
      </c>
      <c r="Y27" s="62" t="n">
        <v>420486</v>
      </c>
      <c r="Z27" s="62" t="s">
        <v>11139</v>
      </c>
      <c r="AA27" s="62" t="s">
        <v>9108</v>
      </c>
      <c r="AB27" s="62" t="s">
        <v>352</v>
      </c>
      <c r="AC27" s="62"/>
    </row>
    <row r="28" customFormat="false" ht="15.75" hidden="false" customHeight="false" outlineLevel="0" collapsed="false">
      <c r="A28" s="62"/>
      <c r="B28" s="62"/>
      <c r="C28" s="62"/>
      <c r="D28" s="62"/>
      <c r="E28" s="62"/>
      <c r="F28" s="62"/>
      <c r="G28" s="62"/>
      <c r="H28" s="62"/>
      <c r="I28" s="63"/>
      <c r="J28" s="63"/>
      <c r="K28" s="63"/>
      <c r="L28" s="62"/>
      <c r="M28" s="63"/>
      <c r="N28" s="62"/>
      <c r="O28" s="62"/>
      <c r="P28" s="62"/>
      <c r="Q28" s="62"/>
      <c r="R28" s="65" t="s">
        <v>23643</v>
      </c>
      <c r="S28" s="65" t="s">
        <v>23643</v>
      </c>
      <c r="T28" s="65" t="s">
        <v>23643</v>
      </c>
      <c r="U28" s="65" t="s">
        <v>23643</v>
      </c>
      <c r="V28" s="65" t="s">
        <v>23643</v>
      </c>
      <c r="W28" s="65" t="s">
        <v>23643</v>
      </c>
      <c r="X28" s="65" t="s">
        <v>23643</v>
      </c>
      <c r="Y28" s="62" t="s">
        <v>23644</v>
      </c>
      <c r="Z28" s="62" t="s">
        <v>23638</v>
      </c>
      <c r="AA28" s="62" t="s">
        <v>2749</v>
      </c>
      <c r="AB28" s="62"/>
      <c r="AC28" s="62"/>
    </row>
    <row r="29" customFormat="false" ht="15.75" hidden="false" customHeight="true" outlineLevel="0" collapsed="false">
      <c r="A29" s="62"/>
      <c r="B29" s="62"/>
      <c r="C29" s="62" t="s">
        <v>23645</v>
      </c>
      <c r="D29" s="62" t="s">
        <v>23646</v>
      </c>
      <c r="E29" s="63"/>
      <c r="F29" s="63"/>
      <c r="G29" s="63"/>
      <c r="H29" s="63"/>
      <c r="I29" s="63"/>
      <c r="J29" s="63"/>
      <c r="K29" s="63"/>
      <c r="L29" s="63"/>
      <c r="M29" s="65" t="s">
        <v>23647</v>
      </c>
      <c r="N29" s="65" t="s">
        <v>23647</v>
      </c>
      <c r="O29" s="65" t="s">
        <v>23647</v>
      </c>
      <c r="P29" s="65" t="s">
        <v>23647</v>
      </c>
      <c r="Q29" s="65" t="s">
        <v>23647</v>
      </c>
      <c r="R29" s="65" t="s">
        <v>23647</v>
      </c>
      <c r="S29" s="65" t="s">
        <v>23647</v>
      </c>
      <c r="T29" s="65" t="s">
        <v>23647</v>
      </c>
      <c r="U29" s="65" t="s">
        <v>23647</v>
      </c>
      <c r="V29" s="65" t="s">
        <v>23647</v>
      </c>
      <c r="W29" s="65" t="s">
        <v>23647</v>
      </c>
      <c r="X29" s="65" t="s">
        <v>23647</v>
      </c>
      <c r="Y29" s="62" t="s">
        <v>23648</v>
      </c>
      <c r="Z29" s="62" t="s">
        <v>9743</v>
      </c>
      <c r="AA29" s="62" t="s">
        <v>9765</v>
      </c>
      <c r="AB29" s="62"/>
      <c r="AC29" s="62"/>
    </row>
    <row r="30" customFormat="false" ht="15.75" hidden="false" customHeight="true" outlineLevel="0" collapsed="false">
      <c r="A30" s="62"/>
      <c r="B30" s="62"/>
      <c r="C30" s="62"/>
      <c r="D30" s="62"/>
      <c r="E30" s="63"/>
      <c r="F30" s="62" t="s">
        <v>23649</v>
      </c>
      <c r="G30" s="62" t="s">
        <v>23650</v>
      </c>
      <c r="H30" s="62" t="s">
        <v>23651</v>
      </c>
      <c r="I30" s="62" t="s">
        <v>23652</v>
      </c>
      <c r="J30" s="62" t="s">
        <v>23653</v>
      </c>
      <c r="K30" s="62" t="s">
        <v>23654</v>
      </c>
      <c r="L30" s="62" t="s">
        <v>23655</v>
      </c>
      <c r="M30" s="62" t="s">
        <v>23656</v>
      </c>
      <c r="N30" s="62" t="s">
        <v>23657</v>
      </c>
      <c r="O30" s="65" t="s">
        <v>23658</v>
      </c>
      <c r="P30" s="65" t="s">
        <v>23658</v>
      </c>
      <c r="Q30" s="65" t="s">
        <v>23658</v>
      </c>
      <c r="R30" s="65" t="s">
        <v>23658</v>
      </c>
      <c r="S30" s="65" t="s">
        <v>23658</v>
      </c>
      <c r="T30" s="65" t="s">
        <v>23658</v>
      </c>
      <c r="U30" s="65" t="s">
        <v>23658</v>
      </c>
      <c r="V30" s="65" t="s">
        <v>23658</v>
      </c>
      <c r="W30" s="65" t="s">
        <v>23658</v>
      </c>
      <c r="X30" s="65" t="s">
        <v>23658</v>
      </c>
      <c r="Y30" s="62" t="s">
        <v>23659</v>
      </c>
      <c r="Z30" s="62" t="s">
        <v>13322</v>
      </c>
      <c r="AA30" s="62" t="s">
        <v>9108</v>
      </c>
      <c r="AB30" s="62"/>
      <c r="AC30" s="62"/>
    </row>
    <row r="31" customFormat="false" ht="15.75" hidden="false" customHeight="false" outlineLevel="0" collapsed="false">
      <c r="A31" s="62"/>
      <c r="B31" s="62"/>
      <c r="C31" s="62"/>
      <c r="D31" s="62"/>
      <c r="E31" s="63"/>
      <c r="F31" s="62"/>
      <c r="G31" s="62"/>
      <c r="H31" s="62"/>
      <c r="I31" s="62"/>
      <c r="J31" s="62"/>
      <c r="K31" s="62"/>
      <c r="L31" s="62"/>
      <c r="M31" s="62"/>
      <c r="N31" s="62"/>
      <c r="O31" s="65" t="s">
        <v>23658</v>
      </c>
      <c r="P31" s="65" t="s">
        <v>23658</v>
      </c>
      <c r="Q31" s="65" t="s">
        <v>23658</v>
      </c>
      <c r="R31" s="65" t="s">
        <v>23658</v>
      </c>
      <c r="S31" s="65" t="s">
        <v>23658</v>
      </c>
      <c r="T31" s="65" t="s">
        <v>23658</v>
      </c>
      <c r="U31" s="65" t="s">
        <v>23658</v>
      </c>
      <c r="V31" s="65" t="s">
        <v>23658</v>
      </c>
      <c r="W31" s="65" t="s">
        <v>23658</v>
      </c>
      <c r="X31" s="65" t="s">
        <v>23658</v>
      </c>
      <c r="Y31" s="62" t="n">
        <v>892318</v>
      </c>
      <c r="Z31" s="62" t="s">
        <v>15926</v>
      </c>
      <c r="AA31" s="62" t="s">
        <v>9108</v>
      </c>
      <c r="AB31" s="62"/>
      <c r="AC31" s="62"/>
    </row>
    <row r="32" customFormat="false" ht="15.75" hidden="false" customHeight="false" outlineLevel="0" collapsed="false">
      <c r="A32" s="62"/>
      <c r="B32" s="62"/>
      <c r="C32" s="62"/>
      <c r="D32" s="62"/>
      <c r="E32" s="63"/>
      <c r="F32" s="62"/>
      <c r="G32" s="62"/>
      <c r="H32" s="62"/>
      <c r="I32" s="62"/>
      <c r="J32" s="62"/>
      <c r="K32" s="62"/>
      <c r="L32" s="62"/>
      <c r="M32" s="62"/>
      <c r="N32" s="62"/>
      <c r="O32" s="65" t="s">
        <v>23658</v>
      </c>
      <c r="P32" s="65" t="s">
        <v>23658</v>
      </c>
      <c r="Q32" s="65" t="s">
        <v>23658</v>
      </c>
      <c r="R32" s="65" t="s">
        <v>23658</v>
      </c>
      <c r="S32" s="65" t="s">
        <v>23658</v>
      </c>
      <c r="T32" s="65" t="s">
        <v>23658</v>
      </c>
      <c r="U32" s="65" t="s">
        <v>23658</v>
      </c>
      <c r="V32" s="65" t="s">
        <v>23658</v>
      </c>
      <c r="W32" s="65" t="s">
        <v>23658</v>
      </c>
      <c r="X32" s="65" t="s">
        <v>23658</v>
      </c>
      <c r="Y32" s="62" t="s">
        <v>9126</v>
      </c>
      <c r="Z32" s="62" t="s">
        <v>9126</v>
      </c>
      <c r="AA32" s="62" t="s">
        <v>44</v>
      </c>
      <c r="AB32" s="62"/>
      <c r="AC32" s="62"/>
    </row>
    <row r="33" customFormat="false" ht="15.75" hidden="false" customHeight="true" outlineLevel="0" collapsed="false">
      <c r="A33" s="62"/>
      <c r="B33" s="62"/>
      <c r="C33" s="62"/>
      <c r="D33" s="62"/>
      <c r="E33" s="63"/>
      <c r="F33" s="62" t="s">
        <v>23660</v>
      </c>
      <c r="G33" s="62" t="s">
        <v>23661</v>
      </c>
      <c r="H33" s="62" t="s">
        <v>23662</v>
      </c>
      <c r="I33" s="62" t="s">
        <v>23663</v>
      </c>
      <c r="J33" s="62" t="s">
        <v>23664</v>
      </c>
      <c r="K33" s="62" t="s">
        <v>23665</v>
      </c>
      <c r="L33" s="62" t="s">
        <v>23666</v>
      </c>
      <c r="M33" s="62" t="s">
        <v>23667</v>
      </c>
      <c r="N33" s="62" t="s">
        <v>23668</v>
      </c>
      <c r="O33" s="62" t="s">
        <v>23669</v>
      </c>
      <c r="P33" s="62" t="s">
        <v>23670</v>
      </c>
      <c r="Q33" s="62" t="s">
        <v>23671</v>
      </c>
      <c r="R33" s="62" t="s">
        <v>23672</v>
      </c>
      <c r="S33" s="62" t="s">
        <v>23673</v>
      </c>
      <c r="T33" s="62" t="s">
        <v>23674</v>
      </c>
      <c r="U33" s="62" t="s">
        <v>23675</v>
      </c>
      <c r="V33" s="65" t="s">
        <v>23676</v>
      </c>
      <c r="W33" s="65" t="s">
        <v>23676</v>
      </c>
      <c r="X33" s="65" t="s">
        <v>23676</v>
      </c>
      <c r="Y33" s="62" t="s">
        <v>23677</v>
      </c>
      <c r="Z33" s="62" t="s">
        <v>23678</v>
      </c>
      <c r="AA33" s="62" t="s">
        <v>9108</v>
      </c>
      <c r="AB33" s="62"/>
      <c r="AC33" s="62"/>
    </row>
    <row r="34" customFormat="false" ht="15.75" hidden="false" customHeight="false" outlineLevel="0" collapsed="false">
      <c r="A34" s="62"/>
      <c r="B34" s="62"/>
      <c r="C34" s="62"/>
      <c r="D34" s="62"/>
      <c r="E34" s="63"/>
      <c r="F34" s="62"/>
      <c r="G34" s="62"/>
      <c r="H34" s="62"/>
      <c r="I34" s="62"/>
      <c r="J34" s="62"/>
      <c r="K34" s="62"/>
      <c r="L34" s="62"/>
      <c r="M34" s="62"/>
      <c r="N34" s="62"/>
      <c r="O34" s="62"/>
      <c r="P34" s="62"/>
      <c r="Q34" s="62"/>
      <c r="R34" s="62"/>
      <c r="S34" s="62"/>
      <c r="T34" s="62"/>
      <c r="U34" s="62"/>
      <c r="V34" s="65" t="s">
        <v>23676</v>
      </c>
      <c r="W34" s="65" t="s">
        <v>23676</v>
      </c>
      <c r="X34" s="65" t="s">
        <v>23676</v>
      </c>
      <c r="Y34" s="62" t="s">
        <v>9126</v>
      </c>
      <c r="Z34" s="62" t="s">
        <v>9126</v>
      </c>
      <c r="AA34" s="62" t="s">
        <v>9108</v>
      </c>
      <c r="AB34" s="62"/>
      <c r="AC34" s="62"/>
    </row>
    <row r="35" customFormat="false" ht="15.75" hidden="false" customHeight="true" outlineLevel="0" collapsed="false">
      <c r="A35" s="62"/>
      <c r="B35" s="62"/>
      <c r="C35" s="62"/>
      <c r="D35" s="62"/>
      <c r="E35" s="62" t="s">
        <v>23679</v>
      </c>
      <c r="F35" s="63"/>
      <c r="G35" s="63"/>
      <c r="H35" s="63"/>
      <c r="I35" s="63"/>
      <c r="J35" s="63"/>
      <c r="K35" s="63"/>
      <c r="L35" s="63"/>
      <c r="M35" s="63"/>
      <c r="N35" s="63"/>
      <c r="O35" s="63"/>
      <c r="P35" s="63"/>
      <c r="Q35" s="63"/>
      <c r="R35" s="65" t="s">
        <v>23680</v>
      </c>
      <c r="S35" s="65" t="s">
        <v>23680</v>
      </c>
      <c r="T35" s="65" t="s">
        <v>23680</v>
      </c>
      <c r="U35" s="65" t="s">
        <v>23680</v>
      </c>
      <c r="V35" s="65" t="s">
        <v>23680</v>
      </c>
      <c r="W35" s="65" t="s">
        <v>23680</v>
      </c>
      <c r="X35" s="65" t="s">
        <v>23680</v>
      </c>
      <c r="Y35" s="62" t="s">
        <v>23681</v>
      </c>
      <c r="Z35" s="62" t="s">
        <v>14217</v>
      </c>
      <c r="AA35" s="62" t="s">
        <v>9108</v>
      </c>
      <c r="AB35" s="62"/>
      <c r="AC35" s="62"/>
    </row>
    <row r="36" customFormat="false" ht="15.75" hidden="false" customHeight="true" outlineLevel="0" collapsed="false">
      <c r="A36" s="62"/>
      <c r="B36" s="62"/>
      <c r="C36" s="62"/>
      <c r="D36" s="62"/>
      <c r="E36" s="62"/>
      <c r="F36" s="62" t="s">
        <v>23682</v>
      </c>
      <c r="G36" s="62" t="s">
        <v>23683</v>
      </c>
      <c r="H36" s="62" t="s">
        <v>23684</v>
      </c>
      <c r="I36" s="62" t="s">
        <v>23685</v>
      </c>
      <c r="J36" s="62" t="s">
        <v>23686</v>
      </c>
      <c r="K36" s="62" t="s">
        <v>23687</v>
      </c>
      <c r="L36" s="63"/>
      <c r="M36" s="63"/>
      <c r="N36" s="63"/>
      <c r="O36" s="63"/>
      <c r="P36" s="62" t="s">
        <v>23688</v>
      </c>
      <c r="Q36" s="65" t="s">
        <v>23689</v>
      </c>
      <c r="R36" s="65" t="s">
        <v>23689</v>
      </c>
      <c r="S36" s="65" t="s">
        <v>23689</v>
      </c>
      <c r="T36" s="65" t="s">
        <v>23689</v>
      </c>
      <c r="U36" s="65" t="s">
        <v>23689</v>
      </c>
      <c r="V36" s="65" t="s">
        <v>23689</v>
      </c>
      <c r="W36" s="65" t="s">
        <v>23689</v>
      </c>
      <c r="X36" s="65" t="s">
        <v>23689</v>
      </c>
      <c r="Y36" s="62" t="n">
        <v>34730</v>
      </c>
      <c r="Z36" s="62" t="s">
        <v>17978</v>
      </c>
      <c r="AA36" s="62" t="s">
        <v>9108</v>
      </c>
      <c r="AB36" s="62"/>
      <c r="AC36" s="62" t="s">
        <v>23690</v>
      </c>
    </row>
    <row r="37" customFormat="false" ht="15.75" hidden="false" customHeight="false" outlineLevel="0" collapsed="false">
      <c r="A37" s="62"/>
      <c r="B37" s="62"/>
      <c r="C37" s="62"/>
      <c r="D37" s="62"/>
      <c r="E37" s="62"/>
      <c r="F37" s="62"/>
      <c r="G37" s="62"/>
      <c r="H37" s="62"/>
      <c r="I37" s="62"/>
      <c r="J37" s="62"/>
      <c r="K37" s="62"/>
      <c r="L37" s="63"/>
      <c r="M37" s="63"/>
      <c r="N37" s="63"/>
      <c r="O37" s="63"/>
      <c r="P37" s="62"/>
      <c r="Q37" s="65" t="s">
        <v>23689</v>
      </c>
      <c r="R37" s="65" t="s">
        <v>23689</v>
      </c>
      <c r="S37" s="65" t="s">
        <v>23689</v>
      </c>
      <c r="T37" s="65" t="s">
        <v>23689</v>
      </c>
      <c r="U37" s="65" t="s">
        <v>23689</v>
      </c>
      <c r="V37" s="65" t="s">
        <v>23689</v>
      </c>
      <c r="W37" s="65" t="s">
        <v>23689</v>
      </c>
      <c r="X37" s="65" t="s">
        <v>23689</v>
      </c>
      <c r="Y37" s="62" t="s">
        <v>23691</v>
      </c>
      <c r="Z37" s="62" t="s">
        <v>17978</v>
      </c>
      <c r="AA37" s="62" t="s">
        <v>9108</v>
      </c>
      <c r="AB37" s="62"/>
      <c r="AC37" s="62"/>
    </row>
    <row r="38" customFormat="false" ht="15.75" hidden="false" customHeight="false" outlineLevel="0" collapsed="false">
      <c r="A38" s="62"/>
      <c r="B38" s="62"/>
      <c r="C38" s="62"/>
      <c r="D38" s="62"/>
      <c r="E38" s="62"/>
      <c r="F38" s="62"/>
      <c r="G38" s="62"/>
      <c r="H38" s="62"/>
      <c r="I38" s="62"/>
      <c r="J38" s="62"/>
      <c r="K38" s="62"/>
      <c r="L38" s="63"/>
      <c r="M38" s="63"/>
      <c r="N38" s="63"/>
      <c r="O38" s="63"/>
      <c r="P38" s="62"/>
      <c r="Q38" s="65" t="s">
        <v>23689</v>
      </c>
      <c r="R38" s="65" t="s">
        <v>23689</v>
      </c>
      <c r="S38" s="65" t="s">
        <v>23689</v>
      </c>
      <c r="T38" s="65" t="s">
        <v>23689</v>
      </c>
      <c r="U38" s="65" t="s">
        <v>23689</v>
      </c>
      <c r="V38" s="65" t="s">
        <v>23689</v>
      </c>
      <c r="W38" s="65" t="s">
        <v>23689</v>
      </c>
      <c r="X38" s="65" t="s">
        <v>23689</v>
      </c>
      <c r="Y38" s="62" t="s">
        <v>9126</v>
      </c>
      <c r="Z38" s="62" t="s">
        <v>9126</v>
      </c>
      <c r="AA38" s="62" t="s">
        <v>2749</v>
      </c>
      <c r="AB38" s="62"/>
      <c r="AC38" s="62"/>
    </row>
    <row r="39" customFormat="false" ht="15.75" hidden="false" customHeight="false" outlineLevel="0" collapsed="false">
      <c r="A39" s="62"/>
      <c r="B39" s="62"/>
      <c r="C39" s="62"/>
      <c r="D39" s="62"/>
      <c r="E39" s="62"/>
      <c r="F39" s="62"/>
      <c r="G39" s="62"/>
      <c r="H39" s="62"/>
      <c r="I39" s="62"/>
      <c r="J39" s="62"/>
      <c r="K39" s="62"/>
      <c r="L39" s="63"/>
      <c r="M39" s="63"/>
      <c r="N39" s="63"/>
      <c r="O39" s="63"/>
      <c r="P39" s="62"/>
      <c r="Q39" s="65" t="s">
        <v>23689</v>
      </c>
      <c r="R39" s="65" t="s">
        <v>23689</v>
      </c>
      <c r="S39" s="65" t="s">
        <v>23689</v>
      </c>
      <c r="T39" s="65" t="s">
        <v>23689</v>
      </c>
      <c r="U39" s="65" t="s">
        <v>23689</v>
      </c>
      <c r="V39" s="65" t="s">
        <v>23689</v>
      </c>
      <c r="W39" s="65" t="s">
        <v>23689</v>
      </c>
      <c r="X39" s="65" t="s">
        <v>23689</v>
      </c>
      <c r="Y39" s="62" t="s">
        <v>23692</v>
      </c>
      <c r="Z39" s="62" t="s">
        <v>17978</v>
      </c>
      <c r="AA39" s="62" t="s">
        <v>44</v>
      </c>
      <c r="AB39" s="62"/>
      <c r="AC39" s="62"/>
    </row>
    <row r="40" customFormat="false" ht="15.75" hidden="false" customHeight="true" outlineLevel="0" collapsed="false">
      <c r="A40" s="62"/>
      <c r="B40" s="62"/>
      <c r="C40" s="62"/>
      <c r="D40" s="62"/>
      <c r="E40" s="62"/>
      <c r="F40" s="62"/>
      <c r="G40" s="62"/>
      <c r="H40" s="62"/>
      <c r="I40" s="62"/>
      <c r="J40" s="62"/>
      <c r="K40" s="62"/>
      <c r="L40" s="63"/>
      <c r="M40" s="63"/>
      <c r="N40" s="63"/>
      <c r="O40" s="63"/>
      <c r="P40" s="62"/>
      <c r="Q40" s="62" t="s">
        <v>23693</v>
      </c>
      <c r="R40" s="62" t="s">
        <v>23694</v>
      </c>
      <c r="S40" s="65" t="s">
        <v>23695</v>
      </c>
      <c r="T40" s="65" t="s">
        <v>23695</v>
      </c>
      <c r="U40" s="65" t="s">
        <v>23695</v>
      </c>
      <c r="V40" s="65" t="s">
        <v>23695</v>
      </c>
      <c r="W40" s="65" t="s">
        <v>23695</v>
      </c>
      <c r="X40" s="65" t="s">
        <v>23695</v>
      </c>
      <c r="Y40" s="62" t="n">
        <v>916245</v>
      </c>
      <c r="Z40" s="62" t="s">
        <v>23696</v>
      </c>
      <c r="AA40" s="62" t="s">
        <v>9108</v>
      </c>
      <c r="AB40" s="62"/>
      <c r="AC40" s="62"/>
    </row>
    <row r="41" customFormat="false" ht="15.75" hidden="false" customHeight="false" outlineLevel="0" collapsed="false">
      <c r="A41" s="62"/>
      <c r="B41" s="62"/>
      <c r="C41" s="62"/>
      <c r="D41" s="62"/>
      <c r="E41" s="62"/>
      <c r="F41" s="62"/>
      <c r="G41" s="62"/>
      <c r="H41" s="62"/>
      <c r="I41" s="62"/>
      <c r="J41" s="62"/>
      <c r="K41" s="62"/>
      <c r="L41" s="63"/>
      <c r="M41" s="63"/>
      <c r="N41" s="63"/>
      <c r="O41" s="63"/>
      <c r="P41" s="62"/>
      <c r="Q41" s="62"/>
      <c r="R41" s="62"/>
      <c r="S41" s="65" t="s">
        <v>23695</v>
      </c>
      <c r="T41" s="65" t="s">
        <v>23695</v>
      </c>
      <c r="U41" s="65" t="s">
        <v>23695</v>
      </c>
      <c r="V41" s="65" t="s">
        <v>23695</v>
      </c>
      <c r="W41" s="65" t="s">
        <v>23695</v>
      </c>
      <c r="X41" s="65" t="s">
        <v>23695</v>
      </c>
      <c r="Y41" s="62" t="s">
        <v>23697</v>
      </c>
      <c r="Z41" s="62" t="s">
        <v>17978</v>
      </c>
      <c r="AA41" s="62" t="s">
        <v>44</v>
      </c>
      <c r="AB41" s="62"/>
      <c r="AC41" s="62"/>
    </row>
    <row r="42" customFormat="false" ht="15.75" hidden="false" customHeight="true" outlineLevel="0" collapsed="false">
      <c r="A42" s="62"/>
      <c r="B42" s="62"/>
      <c r="C42" s="62"/>
      <c r="D42" s="62"/>
      <c r="E42" s="62"/>
      <c r="F42" s="62"/>
      <c r="G42" s="62"/>
      <c r="H42" s="62"/>
      <c r="I42" s="62"/>
      <c r="J42" s="62"/>
      <c r="K42" s="62"/>
      <c r="L42" s="62" t="s">
        <v>23698</v>
      </c>
      <c r="M42" s="63"/>
      <c r="N42" s="63"/>
      <c r="O42" s="63"/>
      <c r="P42" s="65" t="s">
        <v>23699</v>
      </c>
      <c r="Q42" s="65" t="s">
        <v>23699</v>
      </c>
      <c r="R42" s="65" t="s">
        <v>23699</v>
      </c>
      <c r="S42" s="65" t="s">
        <v>23699</v>
      </c>
      <c r="T42" s="65" t="s">
        <v>23699</v>
      </c>
      <c r="U42" s="65" t="s">
        <v>23699</v>
      </c>
      <c r="V42" s="65" t="s">
        <v>23699</v>
      </c>
      <c r="W42" s="65" t="s">
        <v>23699</v>
      </c>
      <c r="X42" s="65" t="s">
        <v>23699</v>
      </c>
      <c r="Y42" s="62" t="n">
        <v>135093</v>
      </c>
      <c r="Z42" s="62" t="s">
        <v>23696</v>
      </c>
      <c r="AA42" s="62" t="s">
        <v>9108</v>
      </c>
      <c r="AB42" s="62" t="s">
        <v>352</v>
      </c>
      <c r="AC42" s="62"/>
    </row>
    <row r="43" customFormat="false" ht="15.75" hidden="false" customHeight="false" outlineLevel="0" collapsed="false">
      <c r="A43" s="62"/>
      <c r="B43" s="62"/>
      <c r="C43" s="62"/>
      <c r="D43" s="62"/>
      <c r="E43" s="62"/>
      <c r="F43" s="62"/>
      <c r="G43" s="62"/>
      <c r="H43" s="62"/>
      <c r="I43" s="62"/>
      <c r="J43" s="62"/>
      <c r="K43" s="62"/>
      <c r="L43" s="62"/>
      <c r="M43" s="63"/>
      <c r="N43" s="63"/>
      <c r="O43" s="63"/>
      <c r="P43" s="65" t="s">
        <v>23699</v>
      </c>
      <c r="Q43" s="65" t="s">
        <v>23699</v>
      </c>
      <c r="R43" s="65" t="s">
        <v>23699</v>
      </c>
      <c r="S43" s="65" t="s">
        <v>23699</v>
      </c>
      <c r="T43" s="65" t="s">
        <v>23699</v>
      </c>
      <c r="U43" s="65" t="s">
        <v>23699</v>
      </c>
      <c r="V43" s="65" t="s">
        <v>23699</v>
      </c>
      <c r="W43" s="65" t="s">
        <v>23699</v>
      </c>
      <c r="X43" s="65" t="s">
        <v>23699</v>
      </c>
      <c r="Y43" s="62" t="n">
        <v>866848</v>
      </c>
      <c r="Z43" s="62" t="s">
        <v>17978</v>
      </c>
      <c r="AA43" s="62" t="s">
        <v>9108</v>
      </c>
      <c r="AB43" s="62"/>
      <c r="AC43" s="62"/>
    </row>
    <row r="44" customFormat="false" ht="15.75" hidden="false" customHeight="true" outlineLevel="0" collapsed="false">
      <c r="A44" s="62"/>
      <c r="B44" s="62"/>
      <c r="C44" s="62"/>
      <c r="D44" s="62"/>
      <c r="E44" s="62"/>
      <c r="F44" s="62"/>
      <c r="G44" s="62"/>
      <c r="H44" s="62"/>
      <c r="I44" s="62"/>
      <c r="J44" s="62"/>
      <c r="K44" s="62"/>
      <c r="L44" s="62"/>
      <c r="M44" s="62" t="s">
        <v>23700</v>
      </c>
      <c r="N44" s="62" t="s">
        <v>23701</v>
      </c>
      <c r="O44" s="62" t="s">
        <v>23702</v>
      </c>
      <c r="P44" s="63"/>
      <c r="Q44" s="63"/>
      <c r="R44" s="62" t="s">
        <v>23703</v>
      </c>
      <c r="S44" s="63"/>
      <c r="T44" s="63"/>
      <c r="U44" s="63"/>
      <c r="V44" s="65" t="s">
        <v>23704</v>
      </c>
      <c r="W44" s="65" t="s">
        <v>23704</v>
      </c>
      <c r="X44" s="65" t="s">
        <v>23704</v>
      </c>
      <c r="Y44" s="62" t="s">
        <v>9126</v>
      </c>
      <c r="Z44" s="62" t="s">
        <v>9126</v>
      </c>
      <c r="AA44" s="62" t="s">
        <v>44</v>
      </c>
      <c r="AB44" s="62"/>
      <c r="AC44" s="62"/>
    </row>
    <row r="45" customFormat="false" ht="15.75" hidden="false" customHeight="true" outlineLevel="0" collapsed="false">
      <c r="A45" s="62"/>
      <c r="B45" s="62"/>
      <c r="C45" s="62"/>
      <c r="D45" s="62"/>
      <c r="E45" s="62"/>
      <c r="F45" s="62"/>
      <c r="G45" s="62"/>
      <c r="H45" s="62"/>
      <c r="I45" s="62"/>
      <c r="J45" s="62"/>
      <c r="K45" s="62"/>
      <c r="L45" s="62"/>
      <c r="M45" s="62"/>
      <c r="N45" s="62"/>
      <c r="O45" s="62"/>
      <c r="P45" s="63"/>
      <c r="Q45" s="63"/>
      <c r="R45" s="62"/>
      <c r="S45" s="62" t="s">
        <v>23705</v>
      </c>
      <c r="T45" s="62" t="s">
        <v>23706</v>
      </c>
      <c r="U45" s="62" t="s">
        <v>23707</v>
      </c>
      <c r="V45" s="62" t="s">
        <v>23708</v>
      </c>
      <c r="W45" s="65" t="s">
        <v>23709</v>
      </c>
      <c r="X45" s="65" t="s">
        <v>23709</v>
      </c>
      <c r="Y45" s="62" t="n">
        <v>929296</v>
      </c>
      <c r="Z45" s="62" t="s">
        <v>23710</v>
      </c>
      <c r="AA45" s="62" t="s">
        <v>9108</v>
      </c>
      <c r="AB45" s="62" t="s">
        <v>352</v>
      </c>
      <c r="AC45" s="62"/>
    </row>
    <row r="46" customFormat="false" ht="15.75" hidden="false" customHeight="false" outlineLevel="0" collapsed="false">
      <c r="A46" s="62"/>
      <c r="B46" s="62"/>
      <c r="C46" s="62"/>
      <c r="D46" s="62"/>
      <c r="E46" s="62"/>
      <c r="F46" s="62"/>
      <c r="G46" s="62"/>
      <c r="H46" s="62"/>
      <c r="I46" s="62"/>
      <c r="J46" s="62"/>
      <c r="K46" s="62"/>
      <c r="L46" s="62"/>
      <c r="M46" s="62"/>
      <c r="N46" s="62"/>
      <c r="O46" s="62"/>
      <c r="P46" s="63"/>
      <c r="Q46" s="63"/>
      <c r="R46" s="62"/>
      <c r="S46" s="62"/>
      <c r="T46" s="62"/>
      <c r="U46" s="62"/>
      <c r="V46" s="62"/>
      <c r="W46" s="65" t="s">
        <v>23709</v>
      </c>
      <c r="X46" s="65" t="s">
        <v>23709</v>
      </c>
      <c r="Y46" s="62" t="s">
        <v>9126</v>
      </c>
      <c r="Z46" s="62" t="s">
        <v>9126</v>
      </c>
      <c r="AA46" s="62" t="s">
        <v>9108</v>
      </c>
      <c r="AB46" s="62"/>
      <c r="AC46" s="62"/>
    </row>
    <row r="47" customFormat="false" ht="15.75" hidden="false" customHeight="true" outlineLevel="0" collapsed="false">
      <c r="A47" s="62"/>
      <c r="B47" s="62"/>
      <c r="C47" s="62"/>
      <c r="D47" s="62"/>
      <c r="E47" s="62"/>
      <c r="F47" s="62"/>
      <c r="G47" s="62"/>
      <c r="H47" s="62"/>
      <c r="I47" s="62"/>
      <c r="J47" s="62"/>
      <c r="K47" s="62"/>
      <c r="L47" s="62"/>
      <c r="M47" s="62"/>
      <c r="N47" s="62"/>
      <c r="O47" s="62"/>
      <c r="P47" s="62" t="s">
        <v>23711</v>
      </c>
      <c r="Q47" s="62" t="s">
        <v>23712</v>
      </c>
      <c r="R47" s="62" t="s">
        <v>23713</v>
      </c>
      <c r="S47" s="62" t="s">
        <v>23714</v>
      </c>
      <c r="T47" s="63"/>
      <c r="U47" s="65" t="s">
        <v>23715</v>
      </c>
      <c r="V47" s="65" t="s">
        <v>23715</v>
      </c>
      <c r="W47" s="65" t="s">
        <v>23715</v>
      </c>
      <c r="X47" s="65" t="s">
        <v>23715</v>
      </c>
      <c r="Y47" s="62" t="n">
        <v>931829</v>
      </c>
      <c r="Z47" s="62" t="s">
        <v>17978</v>
      </c>
      <c r="AA47" s="62" t="s">
        <v>44</v>
      </c>
      <c r="AB47" s="62"/>
      <c r="AC47" s="62"/>
    </row>
    <row r="48" customFormat="false" ht="15.75" hidden="false" customHeight="true" outlineLevel="0" collapsed="false">
      <c r="A48" s="62"/>
      <c r="B48" s="62"/>
      <c r="C48" s="62"/>
      <c r="D48" s="62"/>
      <c r="E48" s="62"/>
      <c r="F48" s="62"/>
      <c r="G48" s="62"/>
      <c r="H48" s="62"/>
      <c r="I48" s="62"/>
      <c r="J48" s="62"/>
      <c r="K48" s="62"/>
      <c r="L48" s="62"/>
      <c r="M48" s="62"/>
      <c r="N48" s="62"/>
      <c r="O48" s="62"/>
      <c r="P48" s="62"/>
      <c r="Q48" s="62"/>
      <c r="R48" s="62"/>
      <c r="S48" s="62"/>
      <c r="T48" s="63"/>
      <c r="U48" s="62" t="s">
        <v>23716</v>
      </c>
      <c r="V48" s="62" t="s">
        <v>23717</v>
      </c>
      <c r="W48" s="62" t="s">
        <v>23718</v>
      </c>
      <c r="X48" s="62" t="s">
        <v>23719</v>
      </c>
      <c r="Y48" s="62" t="s">
        <v>23720</v>
      </c>
      <c r="Z48" s="62" t="s">
        <v>23696</v>
      </c>
      <c r="AA48" s="62" t="s">
        <v>9108</v>
      </c>
      <c r="AB48" s="62"/>
      <c r="AC48" s="62"/>
    </row>
    <row r="49" customFormat="false" ht="15.75" hidden="false" customHeight="false" outlineLevel="0" collapsed="false">
      <c r="A49" s="62"/>
      <c r="B49" s="62"/>
      <c r="C49" s="62"/>
      <c r="D49" s="62"/>
      <c r="E49" s="62"/>
      <c r="F49" s="62"/>
      <c r="G49" s="62"/>
      <c r="H49" s="62"/>
      <c r="I49" s="62"/>
      <c r="J49" s="62"/>
      <c r="K49" s="62"/>
      <c r="L49" s="62"/>
      <c r="M49" s="62"/>
      <c r="N49" s="62"/>
      <c r="O49" s="62"/>
      <c r="P49" s="62"/>
      <c r="Q49" s="62"/>
      <c r="R49" s="62"/>
      <c r="S49" s="62"/>
      <c r="T49" s="63"/>
      <c r="U49" s="62"/>
      <c r="V49" s="62"/>
      <c r="W49" s="62"/>
      <c r="X49" s="62"/>
      <c r="Y49" s="62" t="s">
        <v>9126</v>
      </c>
      <c r="Z49" s="62" t="s">
        <v>9126</v>
      </c>
      <c r="AA49" s="62" t="s">
        <v>44</v>
      </c>
      <c r="AB49" s="62"/>
      <c r="AC49" s="62"/>
    </row>
    <row r="50" customFormat="false" ht="15.75" hidden="false" customHeight="true" outlineLevel="0" collapsed="false">
      <c r="A50" s="62"/>
      <c r="B50" s="62"/>
      <c r="C50" s="62"/>
      <c r="D50" s="62"/>
      <c r="E50" s="62"/>
      <c r="F50" s="62"/>
      <c r="G50" s="62"/>
      <c r="H50" s="62"/>
      <c r="I50" s="62"/>
      <c r="J50" s="62"/>
      <c r="K50" s="62"/>
      <c r="L50" s="62"/>
      <c r="M50" s="62"/>
      <c r="N50" s="62"/>
      <c r="O50" s="62"/>
      <c r="P50" s="62"/>
      <c r="Q50" s="62"/>
      <c r="R50" s="62"/>
      <c r="S50" s="62"/>
      <c r="T50" s="62" t="s">
        <v>23721</v>
      </c>
      <c r="U50" s="63"/>
      <c r="V50" s="63"/>
      <c r="W50" s="63"/>
      <c r="X50" s="63"/>
      <c r="Y50" s="62" t="n">
        <v>532814</v>
      </c>
      <c r="Z50" s="62" t="s">
        <v>23696</v>
      </c>
      <c r="AA50" s="62" t="s">
        <v>9108</v>
      </c>
      <c r="AB50" s="62"/>
      <c r="AC50" s="62"/>
    </row>
    <row r="51" customFormat="false" ht="15.75" hidden="false" customHeight="false" outlineLevel="0" collapsed="false">
      <c r="A51" s="62"/>
      <c r="B51" s="62"/>
      <c r="C51" s="62"/>
      <c r="D51" s="62"/>
      <c r="E51" s="62"/>
      <c r="F51" s="62"/>
      <c r="G51" s="62"/>
      <c r="H51" s="62"/>
      <c r="I51" s="62"/>
      <c r="J51" s="62"/>
      <c r="K51" s="62"/>
      <c r="L51" s="62"/>
      <c r="M51" s="62"/>
      <c r="N51" s="62"/>
      <c r="O51" s="62"/>
      <c r="P51" s="62"/>
      <c r="Q51" s="62"/>
      <c r="R51" s="62"/>
      <c r="S51" s="62"/>
      <c r="T51" s="62"/>
      <c r="U51" s="73" t="s">
        <v>23722</v>
      </c>
      <c r="V51" s="65" t="s">
        <v>23723</v>
      </c>
      <c r="W51" s="65" t="s">
        <v>23723</v>
      </c>
      <c r="X51" s="65" t="s">
        <v>23723</v>
      </c>
      <c r="Y51" s="62" t="n">
        <v>277838</v>
      </c>
      <c r="Z51" s="62" t="s">
        <v>12615</v>
      </c>
      <c r="AA51" s="62" t="s">
        <v>9108</v>
      </c>
      <c r="AB51" s="62"/>
      <c r="AC51" s="62"/>
    </row>
    <row r="52" customFormat="false" ht="15.75" hidden="false" customHeight="false" outlineLevel="0" collapsed="false">
      <c r="A52" s="62"/>
      <c r="B52" s="62"/>
      <c r="C52" s="62"/>
      <c r="D52" s="62"/>
      <c r="E52" s="62"/>
      <c r="F52" s="62"/>
      <c r="G52" s="62"/>
      <c r="H52" s="62"/>
      <c r="I52" s="62"/>
      <c r="J52" s="62"/>
      <c r="K52" s="62"/>
      <c r="L52" s="62"/>
      <c r="M52" s="62"/>
      <c r="N52" s="62"/>
      <c r="O52" s="62"/>
      <c r="P52" s="62"/>
      <c r="Q52" s="62"/>
      <c r="R52" s="62"/>
      <c r="S52" s="62"/>
      <c r="T52" s="62" t="s">
        <v>23724</v>
      </c>
      <c r="U52" s="62" t="s">
        <v>23725</v>
      </c>
      <c r="V52" s="65" t="s">
        <v>23726</v>
      </c>
      <c r="W52" s="65" t="s">
        <v>23726</v>
      </c>
      <c r="X52" s="65" t="s">
        <v>23726</v>
      </c>
      <c r="Y52" s="62" t="n">
        <v>111318</v>
      </c>
      <c r="Z52" s="62" t="s">
        <v>17978</v>
      </c>
      <c r="AA52" s="62" t="s">
        <v>9108</v>
      </c>
      <c r="AB52" s="62" t="s">
        <v>352</v>
      </c>
      <c r="AC52" s="62"/>
    </row>
    <row r="53" customFormat="false" ht="15.75" hidden="false" customHeight="true" outlineLevel="0" collapsed="false">
      <c r="A53" s="62"/>
      <c r="B53" s="62"/>
      <c r="C53" s="62"/>
      <c r="D53" s="62"/>
      <c r="E53" s="62"/>
      <c r="F53" s="62"/>
      <c r="G53" s="62"/>
      <c r="H53" s="62"/>
      <c r="I53" s="62"/>
      <c r="J53" s="62"/>
      <c r="K53" s="62"/>
      <c r="L53" s="62"/>
      <c r="M53" s="62" t="s">
        <v>23727</v>
      </c>
      <c r="N53" s="63"/>
      <c r="O53" s="63"/>
      <c r="P53" s="63"/>
      <c r="Q53" s="63"/>
      <c r="R53" s="63"/>
      <c r="S53" s="63"/>
      <c r="T53" s="65" t="s">
        <v>23728</v>
      </c>
      <c r="U53" s="65" t="s">
        <v>23728</v>
      </c>
      <c r="V53" s="65" t="s">
        <v>23728</v>
      </c>
      <c r="W53" s="65" t="s">
        <v>23728</v>
      </c>
      <c r="X53" s="65" t="s">
        <v>23728</v>
      </c>
      <c r="Y53" s="62" t="n">
        <v>177781</v>
      </c>
      <c r="Z53" s="62" t="s">
        <v>23696</v>
      </c>
      <c r="AA53" s="62" t="s">
        <v>9108</v>
      </c>
      <c r="AB53" s="62" t="s">
        <v>54</v>
      </c>
      <c r="AC53" s="62"/>
    </row>
    <row r="54" customFormat="false" ht="15.75" hidden="false" customHeight="true" outlineLevel="0" collapsed="false">
      <c r="A54" s="62"/>
      <c r="B54" s="62"/>
      <c r="C54" s="62"/>
      <c r="D54" s="62"/>
      <c r="E54" s="62"/>
      <c r="F54" s="62"/>
      <c r="G54" s="62"/>
      <c r="H54" s="62"/>
      <c r="I54" s="62"/>
      <c r="J54" s="62"/>
      <c r="K54" s="62"/>
      <c r="L54" s="62"/>
      <c r="M54" s="62"/>
      <c r="N54" s="62" t="s">
        <v>23729</v>
      </c>
      <c r="O54" s="62" t="s">
        <v>23730</v>
      </c>
      <c r="P54" s="62" t="s">
        <v>23731</v>
      </c>
      <c r="Q54" s="62" t="s">
        <v>23732</v>
      </c>
      <c r="R54" s="62" t="s">
        <v>23733</v>
      </c>
      <c r="S54" s="63"/>
      <c r="T54" s="63"/>
      <c r="U54" s="63"/>
      <c r="V54" s="65" t="s">
        <v>23734</v>
      </c>
      <c r="W54" s="65" t="s">
        <v>23734</v>
      </c>
      <c r="X54" s="65" t="s">
        <v>23734</v>
      </c>
      <c r="Y54" s="62" t="s">
        <v>9126</v>
      </c>
      <c r="Z54" s="62" t="s">
        <v>9126</v>
      </c>
      <c r="AA54" s="62" t="s">
        <v>9108</v>
      </c>
      <c r="AB54" s="62"/>
      <c r="AC54" s="62"/>
    </row>
    <row r="55" customFormat="false" ht="15.75" hidden="false" customHeight="false" outlineLevel="0" collapsed="false">
      <c r="A55" s="62"/>
      <c r="B55" s="62"/>
      <c r="C55" s="62"/>
      <c r="D55" s="62"/>
      <c r="E55" s="62"/>
      <c r="F55" s="62"/>
      <c r="G55" s="62"/>
      <c r="H55" s="62"/>
      <c r="I55" s="62"/>
      <c r="J55" s="62"/>
      <c r="K55" s="62"/>
      <c r="L55" s="62"/>
      <c r="M55" s="62"/>
      <c r="N55" s="62"/>
      <c r="O55" s="62"/>
      <c r="P55" s="62"/>
      <c r="Q55" s="62"/>
      <c r="R55" s="62"/>
      <c r="S55" s="63"/>
      <c r="T55" s="63"/>
      <c r="U55" s="63"/>
      <c r="V55" s="65" t="s">
        <v>23734</v>
      </c>
      <c r="W55" s="65" t="s">
        <v>23734</v>
      </c>
      <c r="X55" s="65" t="s">
        <v>23734</v>
      </c>
      <c r="Y55" s="62" t="s">
        <v>23735</v>
      </c>
      <c r="Z55" s="62" t="s">
        <v>23696</v>
      </c>
      <c r="AA55" s="62" t="s">
        <v>44</v>
      </c>
      <c r="AB55" s="62"/>
      <c r="AC55" s="62"/>
    </row>
    <row r="56" customFormat="false" ht="15.75" hidden="false" customHeight="true" outlineLevel="0" collapsed="false">
      <c r="A56" s="62"/>
      <c r="B56" s="62"/>
      <c r="C56" s="62"/>
      <c r="D56" s="62"/>
      <c r="E56" s="62"/>
      <c r="F56" s="62"/>
      <c r="G56" s="62"/>
      <c r="H56" s="62"/>
      <c r="I56" s="62"/>
      <c r="J56" s="62"/>
      <c r="K56" s="62"/>
      <c r="L56" s="62"/>
      <c r="M56" s="62"/>
      <c r="N56" s="62"/>
      <c r="O56" s="62"/>
      <c r="P56" s="62"/>
      <c r="Q56" s="62"/>
      <c r="R56" s="62"/>
      <c r="S56" s="62" t="s">
        <v>23736</v>
      </c>
      <c r="T56" s="63"/>
      <c r="U56" s="63"/>
      <c r="V56" s="63"/>
      <c r="W56" s="65" t="s">
        <v>23737</v>
      </c>
      <c r="X56" s="65" t="s">
        <v>23737</v>
      </c>
      <c r="Y56" s="62" t="n">
        <v>930143</v>
      </c>
      <c r="Z56" s="62" t="s">
        <v>12615</v>
      </c>
      <c r="AA56" s="62" t="s">
        <v>9142</v>
      </c>
      <c r="AB56" s="62"/>
      <c r="AC56" s="62"/>
    </row>
    <row r="57" customFormat="false" ht="15.75" hidden="false" customHeight="false" outlineLevel="0" collapsed="false">
      <c r="A57" s="62"/>
      <c r="B57" s="62"/>
      <c r="C57" s="62"/>
      <c r="D57" s="62"/>
      <c r="E57" s="62"/>
      <c r="F57" s="62"/>
      <c r="G57" s="62"/>
      <c r="H57" s="62"/>
      <c r="I57" s="62"/>
      <c r="J57" s="62"/>
      <c r="K57" s="62"/>
      <c r="L57" s="62"/>
      <c r="M57" s="62"/>
      <c r="N57" s="62"/>
      <c r="O57" s="62"/>
      <c r="P57" s="62"/>
      <c r="Q57" s="62"/>
      <c r="R57" s="62"/>
      <c r="S57" s="62"/>
      <c r="T57" s="63"/>
      <c r="U57" s="63"/>
      <c r="V57" s="63"/>
      <c r="W57" s="65" t="s">
        <v>23737</v>
      </c>
      <c r="X57" s="65" t="s">
        <v>23737</v>
      </c>
      <c r="Y57" s="62" t="s">
        <v>9126</v>
      </c>
      <c r="Z57" s="62" t="s">
        <v>9126</v>
      </c>
      <c r="AA57" s="62" t="s">
        <v>9142</v>
      </c>
      <c r="AB57" s="62"/>
      <c r="AC57" s="62"/>
    </row>
    <row r="58" customFormat="false" ht="15.75" hidden="false" customHeight="false" outlineLevel="0" collapsed="false">
      <c r="A58" s="62"/>
      <c r="B58" s="62"/>
      <c r="C58" s="62"/>
      <c r="D58" s="62"/>
      <c r="E58" s="62"/>
      <c r="F58" s="62"/>
      <c r="G58" s="62"/>
      <c r="H58" s="62"/>
      <c r="I58" s="62"/>
      <c r="J58" s="62"/>
      <c r="K58" s="62"/>
      <c r="L58" s="62"/>
      <c r="M58" s="62"/>
      <c r="N58" s="62"/>
      <c r="O58" s="62"/>
      <c r="P58" s="62"/>
      <c r="Q58" s="62"/>
      <c r="R58" s="62"/>
      <c r="S58" s="62"/>
      <c r="T58" s="63"/>
      <c r="U58" s="63"/>
      <c r="V58" s="63"/>
      <c r="W58" s="65" t="s">
        <v>23737</v>
      </c>
      <c r="X58" s="65" t="s">
        <v>23737</v>
      </c>
      <c r="Y58" s="62" t="n">
        <v>54902</v>
      </c>
      <c r="Z58" s="62" t="s">
        <v>23738</v>
      </c>
      <c r="AA58" s="62" t="s">
        <v>44</v>
      </c>
      <c r="AB58" s="62"/>
      <c r="AC58" s="62"/>
    </row>
    <row r="59" customFormat="false" ht="15.75" hidden="false" customHeight="false" outlineLevel="0" collapsed="false">
      <c r="A59" s="62"/>
      <c r="B59" s="62"/>
      <c r="C59" s="62"/>
      <c r="D59" s="62"/>
      <c r="E59" s="62"/>
      <c r="F59" s="62"/>
      <c r="G59" s="62"/>
      <c r="H59" s="62"/>
      <c r="I59" s="62"/>
      <c r="J59" s="62"/>
      <c r="K59" s="62"/>
      <c r="L59" s="62"/>
      <c r="M59" s="62"/>
      <c r="N59" s="62"/>
      <c r="O59" s="62"/>
      <c r="P59" s="62"/>
      <c r="Q59" s="62"/>
      <c r="R59" s="62"/>
      <c r="S59" s="62"/>
      <c r="T59" s="63"/>
      <c r="U59" s="63"/>
      <c r="V59" s="63"/>
      <c r="W59" s="65" t="s">
        <v>23737</v>
      </c>
      <c r="X59" s="65" t="s">
        <v>23737</v>
      </c>
      <c r="Y59" s="62" t="s">
        <v>9126</v>
      </c>
      <c r="Z59" s="62" t="s">
        <v>9126</v>
      </c>
      <c r="AA59" s="62" t="s">
        <v>44</v>
      </c>
      <c r="AB59" s="62"/>
      <c r="AC59" s="62"/>
    </row>
    <row r="60" customFormat="false" ht="15.75" hidden="false" customHeight="true" outlineLevel="0" collapsed="false">
      <c r="A60" s="62"/>
      <c r="B60" s="62"/>
      <c r="C60" s="62"/>
      <c r="D60" s="62"/>
      <c r="E60" s="62"/>
      <c r="F60" s="62"/>
      <c r="G60" s="62"/>
      <c r="H60" s="62"/>
      <c r="I60" s="62"/>
      <c r="J60" s="62"/>
      <c r="K60" s="62"/>
      <c r="L60" s="62"/>
      <c r="M60" s="62"/>
      <c r="N60" s="62"/>
      <c r="O60" s="62"/>
      <c r="P60" s="62"/>
      <c r="Q60" s="62"/>
      <c r="R60" s="62"/>
      <c r="S60" s="62"/>
      <c r="T60" s="63"/>
      <c r="U60" s="63"/>
      <c r="V60" s="62" t="s">
        <v>23739</v>
      </c>
      <c r="W60" s="62" t="s">
        <v>23740</v>
      </c>
      <c r="X60" s="62" t="s">
        <v>23741</v>
      </c>
      <c r="Y60" s="62" t="n">
        <v>63038</v>
      </c>
      <c r="Z60" s="62" t="s">
        <v>12615</v>
      </c>
      <c r="AA60" s="62" t="s">
        <v>8970</v>
      </c>
      <c r="AB60" s="62"/>
      <c r="AC60" s="62"/>
    </row>
    <row r="61" customFormat="false" ht="15.75" hidden="false" customHeight="false" outlineLevel="0" collapsed="false">
      <c r="A61" s="62"/>
      <c r="B61" s="62"/>
      <c r="C61" s="62"/>
      <c r="D61" s="62"/>
      <c r="E61" s="62"/>
      <c r="F61" s="62"/>
      <c r="G61" s="62"/>
      <c r="H61" s="62"/>
      <c r="I61" s="62"/>
      <c r="J61" s="62"/>
      <c r="K61" s="62"/>
      <c r="L61" s="62"/>
      <c r="M61" s="62"/>
      <c r="N61" s="62"/>
      <c r="O61" s="62"/>
      <c r="P61" s="62"/>
      <c r="Q61" s="62"/>
      <c r="R61" s="62"/>
      <c r="S61" s="62"/>
      <c r="T61" s="63"/>
      <c r="U61" s="63"/>
      <c r="V61" s="62"/>
      <c r="W61" s="62"/>
      <c r="X61" s="62"/>
      <c r="Y61" s="62" t="s">
        <v>9126</v>
      </c>
      <c r="Z61" s="62" t="s">
        <v>9126</v>
      </c>
      <c r="AA61" s="62" t="s">
        <v>9142</v>
      </c>
      <c r="AB61" s="62"/>
      <c r="AC61" s="62"/>
    </row>
    <row r="62" customFormat="false" ht="15.75" hidden="false" customHeight="true" outlineLevel="0" collapsed="false">
      <c r="A62" s="62"/>
      <c r="B62" s="62"/>
      <c r="C62" s="62"/>
      <c r="D62" s="62"/>
      <c r="E62" s="62"/>
      <c r="F62" s="62"/>
      <c r="G62" s="62"/>
      <c r="H62" s="62"/>
      <c r="I62" s="62"/>
      <c r="J62" s="62"/>
      <c r="K62" s="62"/>
      <c r="L62" s="62"/>
      <c r="M62" s="62"/>
      <c r="N62" s="62"/>
      <c r="O62" s="62"/>
      <c r="P62" s="62"/>
      <c r="Q62" s="62"/>
      <c r="R62" s="62"/>
      <c r="S62" s="62"/>
      <c r="T62" s="62" t="s">
        <v>23742</v>
      </c>
      <c r="U62" s="62" t="s">
        <v>23743</v>
      </c>
      <c r="V62" s="65" t="s">
        <v>23744</v>
      </c>
      <c r="W62" s="65" t="s">
        <v>23744</v>
      </c>
      <c r="X62" s="65" t="s">
        <v>23744</v>
      </c>
      <c r="Y62" s="62" t="n">
        <v>852330</v>
      </c>
      <c r="Z62" s="62" t="s">
        <v>12615</v>
      </c>
      <c r="AA62" s="62" t="s">
        <v>9142</v>
      </c>
      <c r="AB62" s="62"/>
      <c r="AC62" s="62"/>
    </row>
    <row r="63" customFormat="false" ht="15.75" hidden="false" customHeight="false" outlineLevel="0" collapsed="false">
      <c r="A63" s="62"/>
      <c r="B63" s="62"/>
      <c r="C63" s="62"/>
      <c r="D63" s="62"/>
      <c r="E63" s="62"/>
      <c r="F63" s="62"/>
      <c r="G63" s="62"/>
      <c r="H63" s="62"/>
      <c r="I63" s="62"/>
      <c r="J63" s="62"/>
      <c r="K63" s="62"/>
      <c r="L63" s="62"/>
      <c r="M63" s="62"/>
      <c r="N63" s="62"/>
      <c r="O63" s="62"/>
      <c r="P63" s="62"/>
      <c r="Q63" s="62"/>
      <c r="R63" s="62"/>
      <c r="S63" s="62"/>
      <c r="T63" s="62"/>
      <c r="U63" s="62"/>
      <c r="V63" s="65" t="s">
        <v>23744</v>
      </c>
      <c r="W63" s="65" t="s">
        <v>23744</v>
      </c>
      <c r="X63" s="65" t="s">
        <v>23744</v>
      </c>
      <c r="Y63" s="62" t="n">
        <v>877613</v>
      </c>
      <c r="Z63" s="62" t="s">
        <v>12615</v>
      </c>
      <c r="AA63" s="62" t="s">
        <v>44</v>
      </c>
      <c r="AB63" s="62"/>
      <c r="AC63" s="62"/>
    </row>
    <row r="64" customFormat="false" ht="15.75" hidden="false" customHeight="true" outlineLevel="0" collapsed="false">
      <c r="A64" s="62"/>
      <c r="B64" s="62"/>
      <c r="C64" s="62"/>
      <c r="D64" s="62"/>
      <c r="E64" s="62"/>
      <c r="F64" s="62"/>
      <c r="G64" s="62"/>
      <c r="H64" s="62"/>
      <c r="I64" s="62"/>
      <c r="J64" s="62"/>
      <c r="K64" s="62"/>
      <c r="L64" s="62"/>
      <c r="M64" s="62"/>
      <c r="N64" s="62"/>
      <c r="O64" s="62"/>
      <c r="P64" s="62"/>
      <c r="Q64" s="62"/>
      <c r="R64" s="62"/>
      <c r="S64" s="63"/>
      <c r="T64" s="63"/>
      <c r="U64" s="23" t="s">
        <v>23745</v>
      </c>
      <c r="V64" s="62" t="s">
        <v>23746</v>
      </c>
      <c r="W64" s="62" t="s">
        <v>23747</v>
      </c>
      <c r="X64" s="65" t="s">
        <v>23748</v>
      </c>
      <c r="Y64" s="62" t="n">
        <v>15527</v>
      </c>
      <c r="Z64" s="62" t="s">
        <v>17978</v>
      </c>
      <c r="AA64" s="62" t="s">
        <v>9108</v>
      </c>
      <c r="AB64" s="62" t="s">
        <v>307</v>
      </c>
      <c r="AC64" s="62"/>
    </row>
    <row r="65" customFormat="false" ht="15.75" hidden="false" customHeight="false" outlineLevel="0" collapsed="false">
      <c r="A65" s="62"/>
      <c r="B65" s="62"/>
      <c r="C65" s="62"/>
      <c r="D65" s="62"/>
      <c r="E65" s="62"/>
      <c r="F65" s="62"/>
      <c r="G65" s="62"/>
      <c r="H65" s="62"/>
      <c r="I65" s="62"/>
      <c r="J65" s="62"/>
      <c r="K65" s="62"/>
      <c r="L65" s="62"/>
      <c r="M65" s="62"/>
      <c r="N65" s="62"/>
      <c r="O65" s="62"/>
      <c r="P65" s="62"/>
      <c r="Q65" s="62"/>
      <c r="R65" s="62"/>
      <c r="S65" s="63"/>
      <c r="T65" s="63"/>
      <c r="U65" s="23"/>
      <c r="V65" s="62"/>
      <c r="W65" s="62"/>
      <c r="X65" s="65" t="s">
        <v>23748</v>
      </c>
      <c r="Y65" s="62" t="n">
        <v>371055</v>
      </c>
      <c r="Z65" s="62" t="s">
        <v>17978</v>
      </c>
      <c r="AA65" s="62" t="s">
        <v>9108</v>
      </c>
      <c r="AB65" s="62" t="s">
        <v>307</v>
      </c>
      <c r="AC65" s="62"/>
    </row>
    <row r="66" customFormat="false" ht="15.75" hidden="false" customHeight="false" outlineLevel="0" collapsed="false">
      <c r="A66" s="62"/>
      <c r="B66" s="62"/>
      <c r="C66" s="62"/>
      <c r="D66" s="62"/>
      <c r="E66" s="62"/>
      <c r="F66" s="62"/>
      <c r="G66" s="62"/>
      <c r="H66" s="62"/>
      <c r="I66" s="62"/>
      <c r="J66" s="62"/>
      <c r="K66" s="62"/>
      <c r="L66" s="62"/>
      <c r="M66" s="62"/>
      <c r="N66" s="62"/>
      <c r="O66" s="62"/>
      <c r="P66" s="62"/>
      <c r="Q66" s="62"/>
      <c r="R66" s="62"/>
      <c r="S66" s="63"/>
      <c r="T66" s="63"/>
      <c r="U66" s="23"/>
      <c r="V66" s="62"/>
      <c r="W66" s="62"/>
      <c r="X66" s="65" t="s">
        <v>23748</v>
      </c>
      <c r="Y66" s="62" t="n">
        <v>590061</v>
      </c>
      <c r="Z66" s="62" t="s">
        <v>17978</v>
      </c>
      <c r="AA66" s="62" t="s">
        <v>9108</v>
      </c>
      <c r="AB66" s="62" t="s">
        <v>307</v>
      </c>
      <c r="AC66" s="62"/>
    </row>
    <row r="67" customFormat="false" ht="15.75" hidden="false" customHeight="true" outlineLevel="0" collapsed="false">
      <c r="A67" s="62"/>
      <c r="B67" s="62"/>
      <c r="C67" s="62"/>
      <c r="D67" s="62"/>
      <c r="E67" s="62"/>
      <c r="F67" s="62"/>
      <c r="G67" s="62"/>
      <c r="H67" s="62"/>
      <c r="I67" s="62"/>
      <c r="J67" s="62"/>
      <c r="K67" s="62"/>
      <c r="L67" s="62"/>
      <c r="M67" s="62"/>
      <c r="N67" s="62"/>
      <c r="O67" s="62"/>
      <c r="P67" s="62"/>
      <c r="Q67" s="62"/>
      <c r="R67" s="62"/>
      <c r="S67" s="63"/>
      <c r="T67" s="63"/>
      <c r="U67" s="23"/>
      <c r="V67" s="62"/>
      <c r="W67" s="62"/>
      <c r="X67" s="62" t="s">
        <v>23749</v>
      </c>
      <c r="Y67" s="62" t="n">
        <v>733926</v>
      </c>
      <c r="Z67" s="62" t="s">
        <v>17978</v>
      </c>
      <c r="AA67" s="62" t="s">
        <v>9108</v>
      </c>
      <c r="AB67" s="62" t="s">
        <v>307</v>
      </c>
      <c r="AC67" s="62"/>
    </row>
    <row r="68" customFormat="false" ht="15.75" hidden="false" customHeight="false" outlineLevel="0" collapsed="false">
      <c r="A68" s="62"/>
      <c r="B68" s="62"/>
      <c r="C68" s="62"/>
      <c r="D68" s="62"/>
      <c r="E68" s="62"/>
      <c r="F68" s="62"/>
      <c r="G68" s="62"/>
      <c r="H68" s="62"/>
      <c r="I68" s="62"/>
      <c r="J68" s="62"/>
      <c r="K68" s="62"/>
      <c r="L68" s="62"/>
      <c r="M68" s="62"/>
      <c r="N68" s="62"/>
      <c r="O68" s="62"/>
      <c r="P68" s="62"/>
      <c r="Q68" s="62"/>
      <c r="R68" s="62"/>
      <c r="S68" s="63"/>
      <c r="T68" s="63"/>
      <c r="U68" s="23"/>
      <c r="V68" s="62"/>
      <c r="W68" s="62"/>
      <c r="X68" s="62"/>
      <c r="Y68" s="62" t="s">
        <v>23750</v>
      </c>
      <c r="Z68" s="62" t="s">
        <v>17978</v>
      </c>
      <c r="AA68" s="62" t="s">
        <v>9108</v>
      </c>
      <c r="AB68" s="62" t="s">
        <v>307</v>
      </c>
      <c r="AC68" s="62"/>
    </row>
    <row r="69" customFormat="false" ht="15.75" hidden="false" customHeight="false" outlineLevel="0" collapsed="false">
      <c r="A69" s="62"/>
      <c r="B69" s="62"/>
      <c r="C69" s="62"/>
      <c r="D69" s="62"/>
      <c r="E69" s="62"/>
      <c r="F69" s="62"/>
      <c r="G69" s="62"/>
      <c r="H69" s="62"/>
      <c r="I69" s="62"/>
      <c r="J69" s="62"/>
      <c r="K69" s="62"/>
      <c r="L69" s="62"/>
      <c r="M69" s="62"/>
      <c r="N69" s="62"/>
      <c r="O69" s="62"/>
      <c r="P69" s="62"/>
      <c r="Q69" s="62"/>
      <c r="R69" s="62"/>
      <c r="S69" s="63"/>
      <c r="T69" s="63"/>
      <c r="U69" s="23"/>
      <c r="V69" s="62"/>
      <c r="W69" s="62"/>
      <c r="X69" s="62"/>
      <c r="Y69" s="62" t="n">
        <v>371016</v>
      </c>
      <c r="Z69" s="62" t="s">
        <v>17978</v>
      </c>
      <c r="AA69" s="62" t="s">
        <v>9108</v>
      </c>
      <c r="AB69" s="62" t="s">
        <v>307</v>
      </c>
      <c r="AC69" s="62"/>
    </row>
    <row r="70" customFormat="false" ht="15.75" hidden="false" customHeight="false" outlineLevel="0" collapsed="false">
      <c r="A70" s="62"/>
      <c r="B70" s="62"/>
      <c r="C70" s="62"/>
      <c r="D70" s="62"/>
      <c r="E70" s="62"/>
      <c r="F70" s="62"/>
      <c r="G70" s="62"/>
      <c r="H70" s="62"/>
      <c r="I70" s="62"/>
      <c r="J70" s="62"/>
      <c r="K70" s="62"/>
      <c r="L70" s="62"/>
      <c r="M70" s="63"/>
      <c r="N70" s="63"/>
      <c r="O70" s="63"/>
      <c r="P70" s="63"/>
      <c r="Q70" s="63"/>
      <c r="R70" s="63"/>
      <c r="S70" s="62" t="s">
        <v>23751</v>
      </c>
      <c r="T70" s="62" t="s">
        <v>23752</v>
      </c>
      <c r="U70" s="65" t="s">
        <v>23753</v>
      </c>
      <c r="V70" s="65" t="s">
        <v>23753</v>
      </c>
      <c r="W70" s="65" t="s">
        <v>23753</v>
      </c>
      <c r="X70" s="65" t="s">
        <v>23753</v>
      </c>
      <c r="Y70" s="62" t="n">
        <v>175552</v>
      </c>
      <c r="Z70" s="65" t="s">
        <v>14917</v>
      </c>
      <c r="AA70" s="62" t="s">
        <v>44</v>
      </c>
      <c r="AB70" s="62"/>
      <c r="AC70" s="62"/>
    </row>
    <row r="71" customFormat="false" ht="15.75" hidden="false" customHeight="true" outlineLevel="0" collapsed="false">
      <c r="A71" s="62"/>
      <c r="B71" s="62"/>
      <c r="C71" s="62" t="s">
        <v>1848</v>
      </c>
      <c r="D71" s="62" t="s">
        <v>23754</v>
      </c>
      <c r="E71" s="62" t="s">
        <v>23755</v>
      </c>
      <c r="F71" s="62" t="s">
        <v>23756</v>
      </c>
      <c r="G71" s="62" t="s">
        <v>23757</v>
      </c>
      <c r="H71" s="62" t="s">
        <v>23758</v>
      </c>
      <c r="I71" s="62" t="s">
        <v>23759</v>
      </c>
      <c r="J71" s="62" t="s">
        <v>23760</v>
      </c>
      <c r="K71" s="62" t="s">
        <v>23761</v>
      </c>
      <c r="L71" s="63"/>
      <c r="M71" s="63"/>
      <c r="N71" s="65" t="s">
        <v>23762</v>
      </c>
      <c r="O71" s="65" t="s">
        <v>23762</v>
      </c>
      <c r="P71" s="65" t="s">
        <v>23762</v>
      </c>
      <c r="Q71" s="65" t="s">
        <v>23762</v>
      </c>
      <c r="R71" s="65" t="s">
        <v>23762</v>
      </c>
      <c r="S71" s="65" t="s">
        <v>23762</v>
      </c>
      <c r="T71" s="65" t="s">
        <v>23762</v>
      </c>
      <c r="U71" s="65" t="s">
        <v>23762</v>
      </c>
      <c r="V71" s="65" t="s">
        <v>23762</v>
      </c>
      <c r="W71" s="65" t="s">
        <v>23762</v>
      </c>
      <c r="X71" s="65" t="s">
        <v>23762</v>
      </c>
      <c r="Y71" s="62" t="n">
        <v>593860</v>
      </c>
      <c r="Z71" s="62" t="s">
        <v>23763</v>
      </c>
      <c r="AA71" s="62" t="s">
        <v>9108</v>
      </c>
      <c r="AB71" s="62" t="s">
        <v>54</v>
      </c>
      <c r="AC71" s="62"/>
    </row>
    <row r="72" customFormat="false" ht="15.75" hidden="false" customHeight="true" outlineLevel="0" collapsed="false">
      <c r="A72" s="62"/>
      <c r="B72" s="62"/>
      <c r="C72" s="62"/>
      <c r="D72" s="62"/>
      <c r="E72" s="62"/>
      <c r="F72" s="62"/>
      <c r="G72" s="62"/>
      <c r="H72" s="62"/>
      <c r="I72" s="62"/>
      <c r="J72" s="62"/>
      <c r="K72" s="62"/>
      <c r="L72" s="62" t="s">
        <v>23764</v>
      </c>
      <c r="M72" s="62" t="s">
        <v>23765</v>
      </c>
      <c r="N72" s="62" t="s">
        <v>23766</v>
      </c>
      <c r="O72" s="62" t="s">
        <v>23767</v>
      </c>
      <c r="P72" s="62" t="s">
        <v>23768</v>
      </c>
      <c r="Q72" s="62" t="s">
        <v>23769</v>
      </c>
      <c r="R72" s="62" t="s">
        <v>23770</v>
      </c>
      <c r="S72" s="62" t="s">
        <v>23771</v>
      </c>
      <c r="T72" s="62" t="s">
        <v>23772</v>
      </c>
      <c r="U72" s="62" t="s">
        <v>23773</v>
      </c>
      <c r="V72" s="62" t="s">
        <v>23774</v>
      </c>
      <c r="W72" s="62" t="s">
        <v>23775</v>
      </c>
      <c r="X72" s="62" t="s">
        <v>23776</v>
      </c>
      <c r="Y72" s="62" t="s">
        <v>23777</v>
      </c>
      <c r="Z72" s="62" t="s">
        <v>23778</v>
      </c>
      <c r="AA72" s="62" t="s">
        <v>9108</v>
      </c>
      <c r="AB72" s="62"/>
      <c r="AC72" s="62"/>
    </row>
    <row r="73" customFormat="false" ht="15.75" hidden="false" customHeight="false" outlineLevel="0" collapsed="false">
      <c r="A73" s="62"/>
      <c r="B73" s="62"/>
      <c r="C73" s="62"/>
      <c r="D73" s="62"/>
      <c r="E73" s="62"/>
      <c r="F73" s="62"/>
      <c r="G73" s="62"/>
      <c r="H73" s="62"/>
      <c r="I73" s="62"/>
      <c r="J73" s="62"/>
      <c r="K73" s="62"/>
      <c r="L73" s="62"/>
      <c r="M73" s="62"/>
      <c r="N73" s="62"/>
      <c r="O73" s="62"/>
      <c r="P73" s="62"/>
      <c r="Q73" s="62"/>
      <c r="R73" s="62"/>
      <c r="S73" s="62"/>
      <c r="T73" s="62"/>
      <c r="U73" s="62"/>
      <c r="V73" s="62"/>
      <c r="W73" s="62"/>
      <c r="X73" s="62"/>
      <c r="Y73" s="62" t="n">
        <v>399037</v>
      </c>
      <c r="Z73" s="62" t="s">
        <v>23778</v>
      </c>
      <c r="AA73" s="62" t="s">
        <v>9108</v>
      </c>
      <c r="AB73" s="62"/>
      <c r="AC73" s="62"/>
    </row>
    <row r="74" customFormat="false" ht="15.75" hidden="false" customHeight="true" outlineLevel="0" collapsed="false">
      <c r="A74" s="62"/>
      <c r="B74" s="62"/>
      <c r="C74" s="62"/>
      <c r="D74" s="62"/>
      <c r="E74" s="62"/>
      <c r="F74" s="63"/>
      <c r="G74" s="62" t="s">
        <v>23779</v>
      </c>
      <c r="H74" s="62" t="s">
        <v>23780</v>
      </c>
      <c r="I74" s="62" t="s">
        <v>23781</v>
      </c>
      <c r="J74" s="63"/>
      <c r="K74" s="63"/>
      <c r="L74" s="63"/>
      <c r="M74" s="63"/>
      <c r="N74" s="63"/>
      <c r="O74" s="63"/>
      <c r="P74" s="63"/>
      <c r="Q74" s="63"/>
      <c r="R74" s="65" t="s">
        <v>23782</v>
      </c>
      <c r="S74" s="65" t="s">
        <v>23782</v>
      </c>
      <c r="T74" s="65" t="s">
        <v>23782</v>
      </c>
      <c r="U74" s="65" t="s">
        <v>23782</v>
      </c>
      <c r="V74" s="65" t="s">
        <v>23782</v>
      </c>
      <c r="W74" s="65" t="s">
        <v>23782</v>
      </c>
      <c r="X74" s="65" t="s">
        <v>23782</v>
      </c>
      <c r="Y74" s="62" t="n">
        <v>649989</v>
      </c>
      <c r="Z74" s="62" t="s">
        <v>20230</v>
      </c>
      <c r="AA74" s="62" t="s">
        <v>9108</v>
      </c>
      <c r="AB74" s="62"/>
      <c r="AC74" s="62"/>
    </row>
    <row r="75" customFormat="false" ht="15.75" hidden="false" customHeight="true" outlineLevel="0" collapsed="false">
      <c r="A75" s="62"/>
      <c r="B75" s="62"/>
      <c r="C75" s="62"/>
      <c r="D75" s="62"/>
      <c r="E75" s="62"/>
      <c r="F75" s="63"/>
      <c r="G75" s="62"/>
      <c r="H75" s="62"/>
      <c r="I75" s="62"/>
      <c r="J75" s="62" t="s">
        <v>23783</v>
      </c>
      <c r="K75" s="62" t="s">
        <v>23784</v>
      </c>
      <c r="L75" s="62" t="s">
        <v>23785</v>
      </c>
      <c r="M75" s="62" t="s">
        <v>23786</v>
      </c>
      <c r="N75" s="62" t="s">
        <v>23787</v>
      </c>
      <c r="O75" s="62" t="s">
        <v>23788</v>
      </c>
      <c r="P75" s="62" t="s">
        <v>23789</v>
      </c>
      <c r="Q75" s="62" t="s">
        <v>23790</v>
      </c>
      <c r="R75" s="62" t="s">
        <v>23791</v>
      </c>
      <c r="S75" s="62" t="s">
        <v>23792</v>
      </c>
      <c r="T75" s="62" t="s">
        <v>23793</v>
      </c>
      <c r="U75" s="62" t="s">
        <v>23794</v>
      </c>
      <c r="V75" s="62" t="s">
        <v>23795</v>
      </c>
      <c r="W75" s="62" t="s">
        <v>23796</v>
      </c>
      <c r="X75" s="65" t="s">
        <v>23797</v>
      </c>
      <c r="Y75" s="62" t="s">
        <v>23798</v>
      </c>
      <c r="Z75" s="62" t="s">
        <v>23799</v>
      </c>
      <c r="AA75" s="62" t="s">
        <v>9142</v>
      </c>
      <c r="AB75" s="62"/>
      <c r="AC75" s="62"/>
    </row>
    <row r="76" customFormat="false" ht="15.75" hidden="false" customHeight="false" outlineLevel="0" collapsed="false">
      <c r="A76" s="62"/>
      <c r="B76" s="62"/>
      <c r="C76" s="62"/>
      <c r="D76" s="62"/>
      <c r="E76" s="62"/>
      <c r="F76" s="63"/>
      <c r="G76" s="62"/>
      <c r="H76" s="62"/>
      <c r="I76" s="62"/>
      <c r="J76" s="62"/>
      <c r="K76" s="62"/>
      <c r="L76" s="62"/>
      <c r="M76" s="62"/>
      <c r="N76" s="62"/>
      <c r="O76" s="62"/>
      <c r="P76" s="62"/>
      <c r="Q76" s="62"/>
      <c r="R76" s="62"/>
      <c r="S76" s="62"/>
      <c r="T76" s="62"/>
      <c r="U76" s="62"/>
      <c r="V76" s="62"/>
      <c r="W76" s="62"/>
      <c r="X76" s="65" t="s">
        <v>23797</v>
      </c>
      <c r="Y76" s="62" t="n">
        <v>872601</v>
      </c>
      <c r="Z76" s="62" t="s">
        <v>23799</v>
      </c>
      <c r="AA76" s="62" t="s">
        <v>9142</v>
      </c>
      <c r="AB76" s="62"/>
      <c r="AC76" s="62"/>
    </row>
    <row r="77" customFormat="false" ht="15.75" hidden="false" customHeight="false" outlineLevel="0" collapsed="false">
      <c r="A77" s="62"/>
      <c r="B77" s="62"/>
      <c r="C77" s="62"/>
      <c r="D77" s="62"/>
      <c r="E77" s="62"/>
      <c r="F77" s="63"/>
      <c r="G77" s="62"/>
      <c r="H77" s="62"/>
      <c r="I77" s="62"/>
      <c r="J77" s="62"/>
      <c r="K77" s="62"/>
      <c r="L77" s="62"/>
      <c r="M77" s="62"/>
      <c r="N77" s="62"/>
      <c r="O77" s="62"/>
      <c r="P77" s="62"/>
      <c r="Q77" s="62"/>
      <c r="R77" s="62"/>
      <c r="S77" s="62"/>
      <c r="T77" s="62"/>
      <c r="U77" s="62"/>
      <c r="V77" s="62"/>
      <c r="W77" s="62"/>
      <c r="X77" s="65" t="s">
        <v>23797</v>
      </c>
      <c r="Y77" s="62" t="n">
        <v>853092</v>
      </c>
      <c r="Z77" s="62" t="s">
        <v>23799</v>
      </c>
      <c r="AA77" s="62" t="s">
        <v>9142</v>
      </c>
      <c r="AB77" s="62"/>
      <c r="AC77" s="62"/>
    </row>
    <row r="78" customFormat="false" ht="15.75" hidden="false" customHeight="false" outlineLevel="0" collapsed="false">
      <c r="A78" s="62"/>
      <c r="B78" s="62"/>
      <c r="C78" s="62"/>
      <c r="D78" s="62"/>
      <c r="E78" s="62"/>
      <c r="F78" s="63"/>
      <c r="G78" s="62"/>
      <c r="H78" s="62"/>
      <c r="I78" s="62"/>
      <c r="J78" s="62"/>
      <c r="K78" s="62"/>
      <c r="L78" s="62"/>
      <c r="M78" s="62"/>
      <c r="N78" s="62"/>
      <c r="O78" s="62"/>
      <c r="P78" s="62"/>
      <c r="Q78" s="62"/>
      <c r="R78" s="62"/>
      <c r="S78" s="62"/>
      <c r="T78" s="62"/>
      <c r="U78" s="62"/>
      <c r="V78" s="62"/>
      <c r="W78" s="62"/>
      <c r="X78" s="65" t="s">
        <v>23797</v>
      </c>
      <c r="Y78" s="62" t="s">
        <v>23800</v>
      </c>
      <c r="Z78" s="62" t="s">
        <v>23799</v>
      </c>
      <c r="AA78" s="62" t="s">
        <v>9142</v>
      </c>
      <c r="AB78" s="62"/>
      <c r="AC78" s="62"/>
    </row>
    <row r="79" customFormat="false" ht="15.75" hidden="false" customHeight="false" outlineLevel="0" collapsed="false">
      <c r="A79" s="62"/>
      <c r="B79" s="62"/>
      <c r="C79" s="62"/>
      <c r="D79" s="62"/>
      <c r="E79" s="62"/>
      <c r="F79" s="63"/>
      <c r="G79" s="62"/>
      <c r="H79" s="62"/>
      <c r="I79" s="62"/>
      <c r="J79" s="62"/>
      <c r="K79" s="62"/>
      <c r="L79" s="62"/>
      <c r="M79" s="62"/>
      <c r="N79" s="62"/>
      <c r="O79" s="62"/>
      <c r="P79" s="62"/>
      <c r="Q79" s="62"/>
      <c r="R79" s="62"/>
      <c r="S79" s="62"/>
      <c r="T79" s="62"/>
      <c r="U79" s="62"/>
      <c r="V79" s="62"/>
      <c r="W79" s="62"/>
      <c r="X79" s="65" t="s">
        <v>23797</v>
      </c>
      <c r="Y79" s="62" t="s">
        <v>23801</v>
      </c>
      <c r="Z79" s="62" t="s">
        <v>23799</v>
      </c>
      <c r="AA79" s="62" t="s">
        <v>9142</v>
      </c>
      <c r="AB79" s="62"/>
      <c r="AC79" s="62"/>
    </row>
    <row r="80" customFormat="false" ht="15.75" hidden="false" customHeight="false" outlineLevel="0" collapsed="false">
      <c r="A80" s="62"/>
      <c r="B80" s="62"/>
      <c r="C80" s="62"/>
      <c r="D80" s="62"/>
      <c r="E80" s="62"/>
      <c r="F80" s="63"/>
      <c r="G80" s="62"/>
      <c r="H80" s="62"/>
      <c r="I80" s="62"/>
      <c r="J80" s="62"/>
      <c r="K80" s="62"/>
      <c r="L80" s="62"/>
      <c r="M80" s="62"/>
      <c r="N80" s="62"/>
      <c r="O80" s="62"/>
      <c r="P80" s="62"/>
      <c r="Q80" s="62"/>
      <c r="R80" s="62"/>
      <c r="S80" s="62"/>
      <c r="T80" s="62"/>
      <c r="U80" s="62"/>
      <c r="V80" s="62"/>
      <c r="W80" s="62"/>
      <c r="X80" s="65" t="s">
        <v>23797</v>
      </c>
      <c r="Y80" s="62" t="n">
        <v>879213</v>
      </c>
      <c r="Z80" s="62" t="s">
        <v>23799</v>
      </c>
      <c r="AA80" s="62" t="s">
        <v>44</v>
      </c>
      <c r="AB80" s="62"/>
      <c r="AC80" s="62"/>
    </row>
    <row r="81" customFormat="false" ht="15.75" hidden="false" customHeight="false" outlineLevel="0" collapsed="false">
      <c r="A81" s="62"/>
      <c r="B81" s="62"/>
      <c r="C81" s="62"/>
      <c r="D81" s="62"/>
      <c r="E81" s="62"/>
      <c r="F81" s="63"/>
      <c r="G81" s="62"/>
      <c r="H81" s="62"/>
      <c r="I81" s="62"/>
      <c r="J81" s="62"/>
      <c r="K81" s="62"/>
      <c r="L81" s="62"/>
      <c r="M81" s="62"/>
      <c r="N81" s="62"/>
      <c r="O81" s="62"/>
      <c r="P81" s="62"/>
      <c r="Q81" s="62"/>
      <c r="R81" s="62"/>
      <c r="S81" s="62"/>
      <c r="T81" s="62"/>
      <c r="U81" s="62"/>
      <c r="V81" s="62"/>
      <c r="W81" s="62"/>
      <c r="X81" s="65" t="s">
        <v>23797</v>
      </c>
      <c r="Y81" s="62" t="n">
        <v>891934</v>
      </c>
      <c r="Z81" s="62" t="s">
        <v>23802</v>
      </c>
      <c r="AA81" s="62" t="s">
        <v>44</v>
      </c>
      <c r="AB81" s="62"/>
      <c r="AC81" s="62"/>
    </row>
    <row r="82" customFormat="false" ht="15.75" hidden="false" customHeight="false" outlineLevel="0" collapsed="false">
      <c r="A82" s="62"/>
      <c r="B82" s="62"/>
      <c r="C82" s="62"/>
      <c r="D82" s="62"/>
      <c r="E82" s="62"/>
      <c r="F82" s="63"/>
      <c r="G82" s="62"/>
      <c r="H82" s="62"/>
      <c r="I82" s="62"/>
      <c r="J82" s="62"/>
      <c r="K82" s="62"/>
      <c r="L82" s="62"/>
      <c r="M82" s="62"/>
      <c r="N82" s="62"/>
      <c r="O82" s="62"/>
      <c r="P82" s="62"/>
      <c r="Q82" s="62"/>
      <c r="R82" s="62"/>
      <c r="S82" s="62"/>
      <c r="T82" s="62"/>
      <c r="U82" s="62"/>
      <c r="V82" s="62"/>
      <c r="W82" s="62"/>
      <c r="X82" s="65" t="s">
        <v>23797</v>
      </c>
      <c r="Y82" s="62" t="s">
        <v>9126</v>
      </c>
      <c r="Z82" s="62" t="s">
        <v>9126</v>
      </c>
      <c r="AA82" s="62" t="s">
        <v>44</v>
      </c>
      <c r="AB82" s="62"/>
      <c r="AC82" s="62"/>
    </row>
    <row r="83" customFormat="false" ht="15.75" hidden="false" customHeight="true" outlineLevel="0" collapsed="false">
      <c r="A83" s="62"/>
      <c r="B83" s="62"/>
      <c r="C83" s="62"/>
      <c r="D83" s="62"/>
      <c r="E83" s="62"/>
      <c r="F83" s="63"/>
      <c r="G83" s="62"/>
      <c r="H83" s="62"/>
      <c r="I83" s="63"/>
      <c r="J83" s="63"/>
      <c r="K83" s="63"/>
      <c r="L83" s="63"/>
      <c r="M83" s="63"/>
      <c r="N83" s="62" t="s">
        <v>23803</v>
      </c>
      <c r="O83" s="62" t="s">
        <v>23804</v>
      </c>
      <c r="P83" s="62" t="s">
        <v>23805</v>
      </c>
      <c r="Q83" s="62" t="s">
        <v>23806</v>
      </c>
      <c r="R83" s="62" t="s">
        <v>23807</v>
      </c>
      <c r="S83" s="62" t="s">
        <v>23808</v>
      </c>
      <c r="T83" s="62" t="s">
        <v>23809</v>
      </c>
      <c r="U83" s="62" t="s">
        <v>23810</v>
      </c>
      <c r="V83" s="62" t="s">
        <v>23811</v>
      </c>
      <c r="W83" s="62" t="s">
        <v>23812</v>
      </c>
      <c r="X83" s="62" t="s">
        <v>23813</v>
      </c>
      <c r="Y83" s="62" t="s">
        <v>23814</v>
      </c>
      <c r="Z83" s="62" t="s">
        <v>23815</v>
      </c>
      <c r="AA83" s="62" t="s">
        <v>2749</v>
      </c>
      <c r="AB83" s="62"/>
      <c r="AC83" s="62"/>
    </row>
    <row r="84" customFormat="false" ht="15.75" hidden="false" customHeight="false" outlineLevel="0" collapsed="false">
      <c r="A84" s="62"/>
      <c r="B84" s="62"/>
      <c r="C84" s="62"/>
      <c r="D84" s="62"/>
      <c r="E84" s="62"/>
      <c r="F84" s="63"/>
      <c r="G84" s="62"/>
      <c r="H84" s="62"/>
      <c r="I84" s="63"/>
      <c r="J84" s="63"/>
      <c r="K84" s="63"/>
      <c r="L84" s="63"/>
      <c r="M84" s="63"/>
      <c r="N84" s="62"/>
      <c r="O84" s="62"/>
      <c r="P84" s="62"/>
      <c r="Q84" s="62"/>
      <c r="R84" s="62"/>
      <c r="S84" s="62"/>
      <c r="T84" s="62"/>
      <c r="U84" s="62"/>
      <c r="V84" s="62"/>
      <c r="W84" s="62"/>
      <c r="X84" s="62"/>
      <c r="Y84" s="62" t="s">
        <v>23816</v>
      </c>
      <c r="Z84" s="62" t="s">
        <v>23815</v>
      </c>
      <c r="AA84" s="62" t="s">
        <v>9142</v>
      </c>
      <c r="AB84" s="62"/>
      <c r="AC84" s="62"/>
    </row>
    <row r="85" customFormat="false" ht="15.75" hidden="false" customHeight="true" outlineLevel="0" collapsed="false">
      <c r="A85" s="62"/>
      <c r="B85" s="62"/>
      <c r="C85" s="62"/>
      <c r="D85" s="62"/>
      <c r="E85" s="62"/>
      <c r="F85" s="63"/>
      <c r="G85" s="62"/>
      <c r="H85" s="62"/>
      <c r="I85" s="63"/>
      <c r="J85" s="63"/>
      <c r="K85" s="63"/>
      <c r="L85" s="63"/>
      <c r="M85" s="63"/>
      <c r="N85" s="62"/>
      <c r="O85" s="62"/>
      <c r="P85" s="62"/>
      <c r="Q85" s="62"/>
      <c r="R85" s="62"/>
      <c r="S85" s="63"/>
      <c r="T85" s="63"/>
      <c r="U85" s="63"/>
      <c r="V85" s="63"/>
      <c r="W85" s="62" t="s">
        <v>23817</v>
      </c>
      <c r="X85" s="62" t="s">
        <v>23818</v>
      </c>
      <c r="Y85" s="62" t="n">
        <v>162554</v>
      </c>
      <c r="Z85" s="62" t="s">
        <v>11401</v>
      </c>
      <c r="AA85" s="62" t="s">
        <v>9108</v>
      </c>
      <c r="AB85" s="62"/>
      <c r="AC85" s="62"/>
    </row>
    <row r="86" customFormat="false" ht="15.75" hidden="false" customHeight="false" outlineLevel="0" collapsed="false">
      <c r="A86" s="62"/>
      <c r="B86" s="62"/>
      <c r="C86" s="62"/>
      <c r="D86" s="62"/>
      <c r="E86" s="62"/>
      <c r="F86" s="63"/>
      <c r="G86" s="62"/>
      <c r="H86" s="62"/>
      <c r="I86" s="63"/>
      <c r="J86" s="63"/>
      <c r="K86" s="63"/>
      <c r="L86" s="63"/>
      <c r="M86" s="63"/>
      <c r="N86" s="62"/>
      <c r="O86" s="62"/>
      <c r="P86" s="62"/>
      <c r="Q86" s="62"/>
      <c r="R86" s="62"/>
      <c r="S86" s="63"/>
      <c r="T86" s="63"/>
      <c r="U86" s="63"/>
      <c r="V86" s="63"/>
      <c r="W86" s="62"/>
      <c r="X86" s="62"/>
      <c r="Y86" s="62" t="s">
        <v>9126</v>
      </c>
      <c r="Z86" s="62" t="s">
        <v>9126</v>
      </c>
      <c r="AA86" s="62" t="s">
        <v>44</v>
      </c>
      <c r="AB86" s="62"/>
      <c r="AC86" s="62"/>
    </row>
    <row r="87" customFormat="false" ht="15.75" hidden="false" customHeight="true" outlineLevel="0" collapsed="false">
      <c r="A87" s="62"/>
      <c r="B87" s="62"/>
      <c r="C87" s="62"/>
      <c r="D87" s="62"/>
      <c r="E87" s="62" t="s">
        <v>23819</v>
      </c>
      <c r="F87" s="63"/>
      <c r="G87" s="63"/>
      <c r="H87" s="63"/>
      <c r="I87" s="63"/>
      <c r="J87" s="63"/>
      <c r="K87" s="63"/>
      <c r="L87" s="63"/>
      <c r="M87" s="63"/>
      <c r="N87" s="65" t="s">
        <v>1854</v>
      </c>
      <c r="O87" s="65" t="s">
        <v>1854</v>
      </c>
      <c r="P87" s="65" t="s">
        <v>1854</v>
      </c>
      <c r="Q87" s="65" t="s">
        <v>1854</v>
      </c>
      <c r="R87" s="65" t="s">
        <v>1854</v>
      </c>
      <c r="S87" s="65" t="s">
        <v>1854</v>
      </c>
      <c r="T87" s="65" t="s">
        <v>1854</v>
      </c>
      <c r="U87" s="65" t="s">
        <v>1854</v>
      </c>
      <c r="V87" s="65" t="s">
        <v>1854</v>
      </c>
      <c r="W87" s="65" t="s">
        <v>1854</v>
      </c>
      <c r="X87" s="65" t="s">
        <v>1854</v>
      </c>
      <c r="Y87" s="62" t="s">
        <v>23820</v>
      </c>
      <c r="Z87" s="62" t="s">
        <v>11474</v>
      </c>
      <c r="AA87" s="62" t="s">
        <v>8970</v>
      </c>
      <c r="AB87" s="62" t="s">
        <v>8964</v>
      </c>
      <c r="AC87" s="62"/>
    </row>
    <row r="88" customFormat="false" ht="15.75" hidden="false" customHeight="true" outlineLevel="0" collapsed="false">
      <c r="A88" s="62"/>
      <c r="B88" s="62"/>
      <c r="C88" s="62"/>
      <c r="D88" s="62"/>
      <c r="E88" s="62"/>
      <c r="F88" s="62" t="s">
        <v>23821</v>
      </c>
      <c r="G88" s="62" t="s">
        <v>23822</v>
      </c>
      <c r="H88" s="62" t="s">
        <v>23823</v>
      </c>
      <c r="I88" s="62" t="s">
        <v>23824</v>
      </c>
      <c r="J88" s="63"/>
      <c r="K88" s="63"/>
      <c r="L88" s="63"/>
      <c r="M88" s="63"/>
      <c r="N88" s="63"/>
      <c r="O88" s="63"/>
      <c r="P88" s="63"/>
      <c r="Q88" s="63"/>
      <c r="R88" s="65" t="s">
        <v>23825</v>
      </c>
      <c r="S88" s="65" t="s">
        <v>23825</v>
      </c>
      <c r="T88" s="65" t="s">
        <v>23825</v>
      </c>
      <c r="U88" s="65" t="s">
        <v>23825</v>
      </c>
      <c r="V88" s="65" t="s">
        <v>23825</v>
      </c>
      <c r="W88" s="65" t="s">
        <v>23825</v>
      </c>
      <c r="X88" s="65" t="s">
        <v>23825</v>
      </c>
      <c r="Y88" s="62" t="n">
        <v>824885</v>
      </c>
      <c r="Z88" s="62" t="s">
        <v>13333</v>
      </c>
      <c r="AA88" s="62" t="s">
        <v>9108</v>
      </c>
      <c r="AB88" s="62"/>
      <c r="AC88" s="62" t="s">
        <v>23826</v>
      </c>
    </row>
    <row r="89" customFormat="false" ht="15.75" hidden="false" customHeight="true" outlineLevel="0" collapsed="false">
      <c r="A89" s="62"/>
      <c r="B89" s="62"/>
      <c r="C89" s="62"/>
      <c r="D89" s="62"/>
      <c r="E89" s="62"/>
      <c r="F89" s="62"/>
      <c r="G89" s="62"/>
      <c r="H89" s="62"/>
      <c r="I89" s="62"/>
      <c r="J89" s="62" t="s">
        <v>23827</v>
      </c>
      <c r="K89" s="63"/>
      <c r="L89" s="63"/>
      <c r="M89" s="63"/>
      <c r="N89" s="63"/>
      <c r="O89" s="63"/>
      <c r="P89" s="62" t="s">
        <v>23828</v>
      </c>
      <c r="Q89" s="65" t="s">
        <v>23829</v>
      </c>
      <c r="R89" s="65" t="s">
        <v>23829</v>
      </c>
      <c r="S89" s="65" t="s">
        <v>23829</v>
      </c>
      <c r="T89" s="65" t="s">
        <v>23829</v>
      </c>
      <c r="U89" s="65" t="s">
        <v>23829</v>
      </c>
      <c r="V89" s="65" t="s">
        <v>23829</v>
      </c>
      <c r="W89" s="65" t="s">
        <v>23829</v>
      </c>
      <c r="X89" s="65" t="s">
        <v>23829</v>
      </c>
      <c r="Y89" s="62" t="n">
        <v>211516</v>
      </c>
      <c r="Z89" s="62" t="s">
        <v>14420</v>
      </c>
      <c r="AA89" s="62" t="s">
        <v>9108</v>
      </c>
      <c r="AB89" s="62"/>
      <c r="AC89" s="62"/>
    </row>
    <row r="90" customFormat="false" ht="15.75" hidden="false" customHeight="false" outlineLevel="0" collapsed="false">
      <c r="A90" s="62"/>
      <c r="B90" s="62"/>
      <c r="C90" s="62"/>
      <c r="D90" s="62"/>
      <c r="E90" s="62"/>
      <c r="F90" s="62"/>
      <c r="G90" s="62"/>
      <c r="H90" s="62"/>
      <c r="I90" s="62"/>
      <c r="J90" s="62"/>
      <c r="K90" s="63"/>
      <c r="L90" s="63"/>
      <c r="M90" s="63"/>
      <c r="N90" s="63"/>
      <c r="O90" s="63"/>
      <c r="P90" s="62"/>
      <c r="Q90" s="65" t="s">
        <v>23829</v>
      </c>
      <c r="R90" s="65" t="s">
        <v>23829</v>
      </c>
      <c r="S90" s="65" t="s">
        <v>23829</v>
      </c>
      <c r="T90" s="65" t="s">
        <v>23829</v>
      </c>
      <c r="U90" s="65" t="s">
        <v>23829</v>
      </c>
      <c r="V90" s="65" t="s">
        <v>23829</v>
      </c>
      <c r="W90" s="65" t="s">
        <v>23829</v>
      </c>
      <c r="X90" s="65" t="s">
        <v>23829</v>
      </c>
      <c r="Y90" s="62" t="s">
        <v>9126</v>
      </c>
      <c r="Z90" s="62" t="s">
        <v>9126</v>
      </c>
      <c r="AA90" s="62" t="s">
        <v>9108</v>
      </c>
      <c r="AB90" s="62"/>
      <c r="AC90" s="62"/>
    </row>
    <row r="91" customFormat="false" ht="15.75" hidden="false" customHeight="true" outlineLevel="0" collapsed="false">
      <c r="A91" s="62"/>
      <c r="B91" s="62"/>
      <c r="C91" s="62"/>
      <c r="D91" s="62"/>
      <c r="E91" s="62"/>
      <c r="F91" s="62"/>
      <c r="G91" s="62"/>
      <c r="H91" s="62"/>
      <c r="I91" s="62"/>
      <c r="J91" s="62"/>
      <c r="K91" s="62" t="s">
        <v>23830</v>
      </c>
      <c r="L91" s="65" t="s">
        <v>23831</v>
      </c>
      <c r="M91" s="65" t="s">
        <v>23831</v>
      </c>
      <c r="N91" s="65" t="s">
        <v>23831</v>
      </c>
      <c r="O91" s="65" t="s">
        <v>23831</v>
      </c>
      <c r="P91" s="65" t="s">
        <v>23831</v>
      </c>
      <c r="Q91" s="65" t="s">
        <v>23831</v>
      </c>
      <c r="R91" s="65" t="s">
        <v>23831</v>
      </c>
      <c r="S91" s="65" t="s">
        <v>23831</v>
      </c>
      <c r="T91" s="65" t="s">
        <v>23831</v>
      </c>
      <c r="U91" s="65" t="s">
        <v>23831</v>
      </c>
      <c r="V91" s="65" t="s">
        <v>23831</v>
      </c>
      <c r="W91" s="65" t="s">
        <v>23831</v>
      </c>
      <c r="X91" s="65" t="s">
        <v>23831</v>
      </c>
      <c r="Y91" s="62" t="s">
        <v>23832</v>
      </c>
      <c r="Z91" s="62" t="s">
        <v>13333</v>
      </c>
      <c r="AA91" s="62" t="s">
        <v>9108</v>
      </c>
      <c r="AB91" s="62" t="s">
        <v>375</v>
      </c>
      <c r="AC91" s="62"/>
    </row>
    <row r="92" customFormat="false" ht="15.75" hidden="false" customHeight="true" outlineLevel="0" collapsed="false">
      <c r="A92" s="62"/>
      <c r="B92" s="62"/>
      <c r="C92" s="62"/>
      <c r="D92" s="62"/>
      <c r="E92" s="62"/>
      <c r="F92" s="62"/>
      <c r="G92" s="62"/>
      <c r="H92" s="62"/>
      <c r="I92" s="62"/>
      <c r="J92" s="62"/>
      <c r="K92" s="62"/>
      <c r="L92" s="62" t="s">
        <v>23833</v>
      </c>
      <c r="M92" s="62" t="s">
        <v>23834</v>
      </c>
      <c r="N92" s="62" t="s">
        <v>23835</v>
      </c>
      <c r="O92" s="62" t="s">
        <v>23836</v>
      </c>
      <c r="P92" s="62" t="s">
        <v>23837</v>
      </c>
      <c r="Q92" s="62" t="s">
        <v>23838</v>
      </c>
      <c r="R92" s="65" t="s">
        <v>23839</v>
      </c>
      <c r="S92" s="65" t="s">
        <v>23839</v>
      </c>
      <c r="T92" s="65" t="s">
        <v>23839</v>
      </c>
      <c r="U92" s="65" t="s">
        <v>23839</v>
      </c>
      <c r="V92" s="65" t="s">
        <v>23839</v>
      </c>
      <c r="W92" s="65" t="s">
        <v>23839</v>
      </c>
      <c r="X92" s="65" t="s">
        <v>23839</v>
      </c>
      <c r="Y92" s="62" t="s">
        <v>9126</v>
      </c>
      <c r="Z92" s="62" t="s">
        <v>9126</v>
      </c>
      <c r="AA92" s="62" t="s">
        <v>2744</v>
      </c>
      <c r="AB92" s="62"/>
      <c r="AC92" s="62"/>
    </row>
    <row r="93" customFormat="false" ht="15.75" hidden="false" customHeight="false" outlineLevel="0" collapsed="false">
      <c r="A93" s="62"/>
      <c r="B93" s="62"/>
      <c r="C93" s="62"/>
      <c r="D93" s="62"/>
      <c r="E93" s="62"/>
      <c r="F93" s="62"/>
      <c r="G93" s="62"/>
      <c r="H93" s="62"/>
      <c r="I93" s="62"/>
      <c r="J93" s="62"/>
      <c r="K93" s="62"/>
      <c r="L93" s="62"/>
      <c r="M93" s="62"/>
      <c r="N93" s="62"/>
      <c r="O93" s="62"/>
      <c r="P93" s="62"/>
      <c r="Q93" s="62"/>
      <c r="R93" s="65" t="s">
        <v>23839</v>
      </c>
      <c r="S93" s="65" t="s">
        <v>23839</v>
      </c>
      <c r="T93" s="65" t="s">
        <v>23839</v>
      </c>
      <c r="U93" s="65" t="s">
        <v>23839</v>
      </c>
      <c r="V93" s="65" t="s">
        <v>23839</v>
      </c>
      <c r="W93" s="65" t="s">
        <v>23839</v>
      </c>
      <c r="X93" s="65" t="s">
        <v>23839</v>
      </c>
      <c r="Y93" s="62" t="n">
        <v>906974</v>
      </c>
      <c r="Z93" s="62" t="s">
        <v>23840</v>
      </c>
      <c r="AA93" s="62" t="s">
        <v>9142</v>
      </c>
      <c r="AB93" s="62"/>
      <c r="AC93" s="62"/>
    </row>
    <row r="94" customFormat="false" ht="15.75" hidden="false" customHeight="true" outlineLevel="0" collapsed="false">
      <c r="A94" s="62"/>
      <c r="B94" s="62"/>
      <c r="C94" s="62"/>
      <c r="D94" s="62"/>
      <c r="E94" s="62"/>
      <c r="F94" s="62" t="s">
        <v>23841</v>
      </c>
      <c r="G94" s="63"/>
      <c r="H94" s="63"/>
      <c r="I94" s="63"/>
      <c r="J94" s="63"/>
      <c r="K94" s="63"/>
      <c r="L94" s="63"/>
      <c r="M94" s="65" t="s">
        <v>23842</v>
      </c>
      <c r="N94" s="65" t="s">
        <v>23842</v>
      </c>
      <c r="O94" s="65" t="s">
        <v>23842</v>
      </c>
      <c r="P94" s="65" t="s">
        <v>23842</v>
      </c>
      <c r="Q94" s="65" t="s">
        <v>23842</v>
      </c>
      <c r="R94" s="65" t="s">
        <v>23842</v>
      </c>
      <c r="S94" s="65" t="s">
        <v>23842</v>
      </c>
      <c r="T94" s="65" t="s">
        <v>23842</v>
      </c>
      <c r="U94" s="65" t="s">
        <v>23842</v>
      </c>
      <c r="V94" s="65" t="s">
        <v>23842</v>
      </c>
      <c r="W94" s="65" t="s">
        <v>23842</v>
      </c>
      <c r="X94" s="65" t="s">
        <v>23842</v>
      </c>
      <c r="Y94" s="62" t="s">
        <v>23843</v>
      </c>
      <c r="Z94" s="62" t="s">
        <v>13347</v>
      </c>
      <c r="AA94" s="62" t="s">
        <v>9108</v>
      </c>
      <c r="AB94" s="62"/>
      <c r="AC94" s="62"/>
    </row>
    <row r="95" customFormat="false" ht="15.75" hidden="false" customHeight="true" outlineLevel="0" collapsed="false">
      <c r="A95" s="62"/>
      <c r="B95" s="62"/>
      <c r="C95" s="62"/>
      <c r="D95" s="62"/>
      <c r="E95" s="62"/>
      <c r="F95" s="62"/>
      <c r="G95" s="62" t="s">
        <v>23844</v>
      </c>
      <c r="H95" s="62" t="s">
        <v>23845</v>
      </c>
      <c r="I95" s="62" t="s">
        <v>23846</v>
      </c>
      <c r="J95" s="62" t="s">
        <v>23847</v>
      </c>
      <c r="K95" s="62" t="s">
        <v>23848</v>
      </c>
      <c r="L95" s="62" t="s">
        <v>23849</v>
      </c>
      <c r="M95" s="62" t="s">
        <v>23850</v>
      </c>
      <c r="N95" s="63"/>
      <c r="O95" s="63"/>
      <c r="P95" s="63"/>
      <c r="Q95" s="63"/>
      <c r="R95" s="63"/>
      <c r="S95" s="63"/>
      <c r="T95" s="63"/>
      <c r="U95" s="62" t="s">
        <v>23851</v>
      </c>
      <c r="V95" s="65" t="s">
        <v>23852</v>
      </c>
      <c r="W95" s="65" t="s">
        <v>23852</v>
      </c>
      <c r="X95" s="65" t="s">
        <v>23852</v>
      </c>
      <c r="Y95" s="62" t="n">
        <v>14058</v>
      </c>
      <c r="Z95" s="62" t="s">
        <v>23853</v>
      </c>
      <c r="AA95" s="62" t="s">
        <v>2744</v>
      </c>
      <c r="AB95" s="62" t="s">
        <v>14118</v>
      </c>
      <c r="AC95" s="62" t="s">
        <v>23854</v>
      </c>
    </row>
    <row r="96" customFormat="false" ht="15.75" hidden="false" customHeight="false" outlineLevel="0" collapsed="false">
      <c r="A96" s="62"/>
      <c r="B96" s="62"/>
      <c r="C96" s="62"/>
      <c r="D96" s="62"/>
      <c r="E96" s="62"/>
      <c r="F96" s="62"/>
      <c r="G96" s="62"/>
      <c r="H96" s="62"/>
      <c r="I96" s="62"/>
      <c r="J96" s="62"/>
      <c r="K96" s="62"/>
      <c r="L96" s="62"/>
      <c r="M96" s="62"/>
      <c r="N96" s="63"/>
      <c r="O96" s="63"/>
      <c r="P96" s="63"/>
      <c r="Q96" s="63"/>
      <c r="R96" s="63"/>
      <c r="S96" s="63"/>
      <c r="T96" s="63"/>
      <c r="U96" s="62"/>
      <c r="V96" s="65" t="s">
        <v>23852</v>
      </c>
      <c r="W96" s="65" t="s">
        <v>23852</v>
      </c>
      <c r="X96" s="65" t="s">
        <v>23852</v>
      </c>
      <c r="Y96" s="62" t="n">
        <v>94107</v>
      </c>
      <c r="Z96" s="62" t="s">
        <v>23853</v>
      </c>
      <c r="AA96" s="62" t="s">
        <v>2744</v>
      </c>
      <c r="AB96" s="62"/>
      <c r="AC96" s="62"/>
    </row>
    <row r="97" customFormat="false" ht="15.75" hidden="false" customHeight="false" outlineLevel="0" collapsed="false">
      <c r="A97" s="62"/>
      <c r="B97" s="62"/>
      <c r="C97" s="62"/>
      <c r="D97" s="62"/>
      <c r="E97" s="62"/>
      <c r="F97" s="62"/>
      <c r="G97" s="62"/>
      <c r="H97" s="62"/>
      <c r="I97" s="62"/>
      <c r="J97" s="62"/>
      <c r="K97" s="62"/>
      <c r="L97" s="62"/>
      <c r="M97" s="62"/>
      <c r="N97" s="63"/>
      <c r="O97" s="63"/>
      <c r="P97" s="63"/>
      <c r="Q97" s="63"/>
      <c r="R97" s="63"/>
      <c r="S97" s="63"/>
      <c r="T97" s="63"/>
      <c r="U97" s="62"/>
      <c r="V97" s="65" t="s">
        <v>23852</v>
      </c>
      <c r="W97" s="65" t="s">
        <v>23852</v>
      </c>
      <c r="X97" s="65" t="s">
        <v>23852</v>
      </c>
      <c r="Y97" s="62" t="s">
        <v>23855</v>
      </c>
      <c r="Z97" s="62" t="s">
        <v>23856</v>
      </c>
      <c r="AA97" s="62" t="s">
        <v>44</v>
      </c>
      <c r="AB97" s="62"/>
      <c r="AC97" s="62"/>
    </row>
    <row r="98" customFormat="false" ht="15.75" hidden="false" customHeight="false" outlineLevel="0" collapsed="false">
      <c r="A98" s="62"/>
      <c r="B98" s="62"/>
      <c r="C98" s="62"/>
      <c r="D98" s="62"/>
      <c r="E98" s="62"/>
      <c r="F98" s="62"/>
      <c r="G98" s="62"/>
      <c r="H98" s="62"/>
      <c r="I98" s="62"/>
      <c r="J98" s="62"/>
      <c r="K98" s="62"/>
      <c r="L98" s="62"/>
      <c r="M98" s="62"/>
      <c r="N98" s="63"/>
      <c r="O98" s="63"/>
      <c r="P98" s="63"/>
      <c r="Q98" s="63"/>
      <c r="R98" s="63"/>
      <c r="S98" s="63"/>
      <c r="T98" s="63"/>
      <c r="U98" s="62"/>
      <c r="V98" s="65" t="s">
        <v>23852</v>
      </c>
      <c r="W98" s="65" t="s">
        <v>23852</v>
      </c>
      <c r="X98" s="65" t="s">
        <v>23852</v>
      </c>
      <c r="Y98" s="62" t="s">
        <v>9126</v>
      </c>
      <c r="Z98" s="62" t="s">
        <v>9126</v>
      </c>
      <c r="AA98" s="62" t="s">
        <v>44</v>
      </c>
      <c r="AB98" s="62"/>
      <c r="AC98" s="62"/>
    </row>
    <row r="99" customFormat="false" ht="15.75" hidden="false" customHeight="true" outlineLevel="0" collapsed="false">
      <c r="A99" s="62"/>
      <c r="B99" s="62"/>
      <c r="C99" s="62"/>
      <c r="D99" s="62"/>
      <c r="E99" s="62"/>
      <c r="F99" s="62"/>
      <c r="G99" s="62"/>
      <c r="H99" s="62"/>
      <c r="I99" s="62"/>
      <c r="J99" s="62"/>
      <c r="K99" s="62"/>
      <c r="L99" s="62"/>
      <c r="M99" s="62"/>
      <c r="N99" s="63"/>
      <c r="O99" s="63"/>
      <c r="P99" s="63"/>
      <c r="Q99" s="63"/>
      <c r="R99" s="63"/>
      <c r="S99" s="63"/>
      <c r="T99" s="63"/>
      <c r="U99" s="62"/>
      <c r="V99" s="62" t="s">
        <v>23857</v>
      </c>
      <c r="W99" s="62" t="s">
        <v>23858</v>
      </c>
      <c r="X99" s="62" t="s">
        <v>23859</v>
      </c>
      <c r="Y99" s="62" t="s">
        <v>23860</v>
      </c>
      <c r="Z99" s="62" t="s">
        <v>23856</v>
      </c>
      <c r="AA99" s="62" t="s">
        <v>2744</v>
      </c>
      <c r="AB99" s="62"/>
      <c r="AC99" s="62"/>
    </row>
    <row r="100" customFormat="false" ht="15.75" hidden="false" customHeight="false" outlineLevel="0" collapsed="false">
      <c r="A100" s="62"/>
      <c r="B100" s="62"/>
      <c r="C100" s="62"/>
      <c r="D100" s="62"/>
      <c r="E100" s="62"/>
      <c r="F100" s="62"/>
      <c r="G100" s="62"/>
      <c r="H100" s="62"/>
      <c r="I100" s="62"/>
      <c r="J100" s="62"/>
      <c r="K100" s="62"/>
      <c r="L100" s="62"/>
      <c r="M100" s="62"/>
      <c r="N100" s="63"/>
      <c r="O100" s="63"/>
      <c r="P100" s="63"/>
      <c r="Q100" s="63"/>
      <c r="R100" s="63"/>
      <c r="S100" s="63"/>
      <c r="T100" s="63"/>
      <c r="U100" s="62"/>
      <c r="V100" s="62"/>
      <c r="W100" s="62"/>
      <c r="X100" s="62"/>
      <c r="Y100" s="62" t="s">
        <v>23861</v>
      </c>
      <c r="Z100" s="62" t="s">
        <v>23856</v>
      </c>
      <c r="AA100" s="62" t="s">
        <v>2744</v>
      </c>
      <c r="AB100" s="62"/>
      <c r="AC100" s="62"/>
    </row>
    <row r="101" customFormat="false" ht="15.75" hidden="false" customHeight="true" outlineLevel="0" collapsed="false">
      <c r="A101" s="62"/>
      <c r="B101" s="62"/>
      <c r="C101" s="62"/>
      <c r="D101" s="62"/>
      <c r="E101" s="62"/>
      <c r="F101" s="62"/>
      <c r="G101" s="62"/>
      <c r="H101" s="62"/>
      <c r="I101" s="62"/>
      <c r="J101" s="62"/>
      <c r="K101" s="62"/>
      <c r="L101" s="62"/>
      <c r="M101" s="62"/>
      <c r="N101" s="62" t="s">
        <v>23862</v>
      </c>
      <c r="O101" s="62" t="s">
        <v>23863</v>
      </c>
      <c r="P101" s="62" t="s">
        <v>23864</v>
      </c>
      <c r="Q101" s="62" t="s">
        <v>23865</v>
      </c>
      <c r="R101" s="62" t="s">
        <v>23866</v>
      </c>
      <c r="S101" s="62" t="s">
        <v>23867</v>
      </c>
      <c r="T101" s="62" t="s">
        <v>23868</v>
      </c>
      <c r="U101" s="62" t="s">
        <v>23869</v>
      </c>
      <c r="V101" s="62" t="s">
        <v>23870</v>
      </c>
      <c r="W101" s="62" t="s">
        <v>23871</v>
      </c>
      <c r="X101" s="65" t="s">
        <v>23872</v>
      </c>
      <c r="Y101" s="62" t="s">
        <v>23873</v>
      </c>
      <c r="Z101" s="62" t="s">
        <v>23874</v>
      </c>
      <c r="AA101" s="62" t="s">
        <v>2744</v>
      </c>
      <c r="AB101" s="62"/>
      <c r="AC101" s="62"/>
    </row>
    <row r="102" customFormat="false" ht="15.75" hidden="false" customHeight="false" outlineLevel="0" collapsed="false">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5" t="s">
        <v>23872</v>
      </c>
      <c r="Y102" s="62" t="n">
        <v>170627</v>
      </c>
      <c r="Z102" s="62" t="s">
        <v>13406</v>
      </c>
      <c r="AA102" s="62" t="s">
        <v>2744</v>
      </c>
      <c r="AB102" s="62" t="s">
        <v>4249</v>
      </c>
      <c r="AC102" s="62"/>
    </row>
    <row r="103" customFormat="false" ht="15.75" hidden="false" customHeight="false" outlineLevel="0" collapsed="false">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5" t="s">
        <v>23872</v>
      </c>
      <c r="Y103" s="62" t="s">
        <v>9126</v>
      </c>
      <c r="Z103" s="62" t="s">
        <v>9126</v>
      </c>
      <c r="AA103" s="62" t="s">
        <v>44</v>
      </c>
      <c r="AB103" s="62"/>
      <c r="AC103" s="62"/>
    </row>
    <row r="104" customFormat="false" ht="15.75" hidden="false" customHeight="true" outlineLevel="0" collapsed="false">
      <c r="A104" s="62"/>
      <c r="B104" s="62"/>
      <c r="C104" s="62"/>
      <c r="D104" s="62"/>
      <c r="E104" s="62"/>
      <c r="F104" s="62"/>
      <c r="G104" s="62"/>
      <c r="H104" s="62"/>
      <c r="I104" s="62"/>
      <c r="J104" s="62"/>
      <c r="K104" s="62"/>
      <c r="L104" s="62"/>
      <c r="M104" s="62"/>
      <c r="N104" s="62" t="s">
        <v>23875</v>
      </c>
      <c r="O104" s="62" t="s">
        <v>23876</v>
      </c>
      <c r="P104" s="62" t="s">
        <v>23877</v>
      </c>
      <c r="Q104" s="62" t="s">
        <v>23878</v>
      </c>
      <c r="R104" s="63"/>
      <c r="S104" s="63"/>
      <c r="T104" s="63"/>
      <c r="U104" s="63"/>
      <c r="V104" s="63"/>
      <c r="W104" s="65" t="s">
        <v>23879</v>
      </c>
      <c r="X104" s="65" t="s">
        <v>23879</v>
      </c>
      <c r="Y104" s="62" t="n">
        <v>44454</v>
      </c>
      <c r="Z104" s="62" t="s">
        <v>23856</v>
      </c>
      <c r="AA104" s="62" t="s">
        <v>2744</v>
      </c>
      <c r="AB104" s="62" t="s">
        <v>14118</v>
      </c>
      <c r="AC104" s="62"/>
    </row>
    <row r="105" customFormat="false" ht="15.75" hidden="false" customHeight="true" outlineLevel="0" collapsed="false">
      <c r="A105" s="62"/>
      <c r="B105" s="62"/>
      <c r="C105" s="62"/>
      <c r="D105" s="62"/>
      <c r="E105" s="62"/>
      <c r="F105" s="62"/>
      <c r="G105" s="62"/>
      <c r="H105" s="62"/>
      <c r="I105" s="62"/>
      <c r="J105" s="62"/>
      <c r="K105" s="62"/>
      <c r="L105" s="62"/>
      <c r="M105" s="62"/>
      <c r="N105" s="62"/>
      <c r="O105" s="62"/>
      <c r="P105" s="62"/>
      <c r="Q105" s="62"/>
      <c r="R105" s="62" t="s">
        <v>23880</v>
      </c>
      <c r="S105" s="63"/>
      <c r="T105" s="63"/>
      <c r="U105" s="63"/>
      <c r="V105" s="63"/>
      <c r="W105" s="65" t="s">
        <v>23881</v>
      </c>
      <c r="X105" s="65" t="s">
        <v>23881</v>
      </c>
      <c r="Y105" s="62" t="n">
        <v>90496</v>
      </c>
      <c r="Z105" s="62" t="s">
        <v>10224</v>
      </c>
      <c r="AA105" s="62" t="s">
        <v>2744</v>
      </c>
      <c r="AB105" s="62"/>
      <c r="AC105" s="62"/>
    </row>
    <row r="106" customFormat="false" ht="15.75" hidden="false" customHeight="true" outlineLevel="0" collapsed="false">
      <c r="A106" s="62"/>
      <c r="B106" s="62"/>
      <c r="C106" s="62"/>
      <c r="D106" s="62"/>
      <c r="E106" s="62"/>
      <c r="F106" s="62"/>
      <c r="G106" s="62"/>
      <c r="H106" s="62"/>
      <c r="I106" s="62"/>
      <c r="J106" s="62"/>
      <c r="K106" s="62"/>
      <c r="L106" s="62"/>
      <c r="M106" s="62"/>
      <c r="N106" s="62"/>
      <c r="O106" s="62"/>
      <c r="P106" s="62"/>
      <c r="Q106" s="62"/>
      <c r="R106" s="62"/>
      <c r="S106" s="62" t="s">
        <v>23882</v>
      </c>
      <c r="T106" s="62" t="s">
        <v>23883</v>
      </c>
      <c r="U106" s="63"/>
      <c r="V106" s="63"/>
      <c r="W106" s="65" t="s">
        <v>23884</v>
      </c>
      <c r="X106" s="65" t="s">
        <v>23884</v>
      </c>
      <c r="Y106" s="62" t="s">
        <v>9126</v>
      </c>
      <c r="Z106" s="62" t="s">
        <v>9126</v>
      </c>
      <c r="AA106" s="62" t="s">
        <v>44</v>
      </c>
      <c r="AB106" s="62"/>
      <c r="AC106" s="62"/>
    </row>
    <row r="107" customFormat="false" ht="15.75" hidden="false" customHeight="true" outlineLevel="0" collapsed="false">
      <c r="A107" s="62"/>
      <c r="B107" s="62"/>
      <c r="C107" s="62"/>
      <c r="D107" s="62"/>
      <c r="E107" s="62"/>
      <c r="F107" s="62"/>
      <c r="G107" s="62"/>
      <c r="H107" s="62"/>
      <c r="I107" s="62"/>
      <c r="J107" s="62"/>
      <c r="K107" s="62"/>
      <c r="L107" s="62"/>
      <c r="M107" s="62"/>
      <c r="N107" s="62"/>
      <c r="O107" s="62"/>
      <c r="P107" s="62"/>
      <c r="Q107" s="62"/>
      <c r="R107" s="62"/>
      <c r="S107" s="62"/>
      <c r="T107" s="62"/>
      <c r="U107" s="62" t="s">
        <v>23885</v>
      </c>
      <c r="V107" s="62" t="s">
        <v>23886</v>
      </c>
      <c r="W107" s="62" t="s">
        <v>23887</v>
      </c>
      <c r="X107" s="62" t="s">
        <v>23888</v>
      </c>
      <c r="Y107" s="62" t="n">
        <v>224032</v>
      </c>
      <c r="Z107" s="62" t="s">
        <v>23856</v>
      </c>
      <c r="AA107" s="62" t="s">
        <v>2744</v>
      </c>
      <c r="AB107" s="62"/>
      <c r="AC107" s="62"/>
    </row>
    <row r="108" customFormat="false" ht="15.75" hidden="false" customHeight="false" outlineLevel="0" collapsed="false">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t="s">
        <v>9126</v>
      </c>
      <c r="Z108" s="62" t="s">
        <v>9126</v>
      </c>
      <c r="AA108" s="62" t="s">
        <v>2744</v>
      </c>
      <c r="AB108" s="62"/>
      <c r="AC108" s="62"/>
    </row>
    <row r="109" customFormat="false" ht="15.75" hidden="false" customHeight="true" outlineLevel="0" collapsed="false">
      <c r="A109" s="62"/>
      <c r="B109" s="62"/>
      <c r="C109" s="62"/>
      <c r="D109" s="62"/>
      <c r="E109" s="62"/>
      <c r="F109" s="62"/>
      <c r="G109" s="62"/>
      <c r="H109" s="62"/>
      <c r="I109" s="62"/>
      <c r="J109" s="62"/>
      <c r="K109" s="62"/>
      <c r="L109" s="62"/>
      <c r="M109" s="62"/>
      <c r="N109" s="62"/>
      <c r="O109" s="62"/>
      <c r="P109" s="62"/>
      <c r="Q109" s="62"/>
      <c r="R109" s="63"/>
      <c r="S109" s="63"/>
      <c r="T109" s="63"/>
      <c r="U109" s="62" t="s">
        <v>23889</v>
      </c>
      <c r="V109" s="62" t="s">
        <v>23890</v>
      </c>
      <c r="W109" s="62" t="s">
        <v>23891</v>
      </c>
      <c r="X109" s="62" t="s">
        <v>23892</v>
      </c>
      <c r="Y109" s="62" t="n">
        <v>776256</v>
      </c>
      <c r="Z109" s="62" t="s">
        <v>23853</v>
      </c>
      <c r="AA109" s="62" t="s">
        <v>2744</v>
      </c>
      <c r="AB109" s="62"/>
      <c r="AC109" s="62"/>
    </row>
    <row r="110" customFormat="false" ht="15.75" hidden="false" customHeight="false" outlineLevel="0" collapsed="false">
      <c r="A110" s="62"/>
      <c r="B110" s="62"/>
      <c r="C110" s="62"/>
      <c r="D110" s="62"/>
      <c r="E110" s="62"/>
      <c r="F110" s="62"/>
      <c r="G110" s="62"/>
      <c r="H110" s="62"/>
      <c r="I110" s="62"/>
      <c r="J110" s="62"/>
      <c r="K110" s="62"/>
      <c r="L110" s="62"/>
      <c r="M110" s="62"/>
      <c r="N110" s="62"/>
      <c r="O110" s="62"/>
      <c r="P110" s="62"/>
      <c r="Q110" s="62"/>
      <c r="R110" s="63"/>
      <c r="S110" s="63"/>
      <c r="T110" s="63"/>
      <c r="U110" s="62"/>
      <c r="V110" s="62"/>
      <c r="W110" s="62"/>
      <c r="X110" s="62"/>
      <c r="Y110" s="62" t="n">
        <v>322490</v>
      </c>
      <c r="Z110" s="62" t="s">
        <v>23853</v>
      </c>
      <c r="AA110" s="62" t="s">
        <v>2744</v>
      </c>
      <c r="AB110" s="62"/>
      <c r="AC110" s="62"/>
    </row>
    <row r="111" customFormat="false" ht="15.75" hidden="false" customHeight="true" outlineLevel="0" collapsed="false">
      <c r="A111" s="62"/>
      <c r="B111" s="62"/>
      <c r="C111" s="62"/>
      <c r="D111" s="62"/>
      <c r="E111" s="62"/>
      <c r="F111" s="62"/>
      <c r="G111" s="62"/>
      <c r="H111" s="62"/>
      <c r="I111" s="62"/>
      <c r="J111" s="62"/>
      <c r="K111" s="62"/>
      <c r="L111" s="62"/>
      <c r="M111" s="62"/>
      <c r="N111" s="62"/>
      <c r="O111" s="62"/>
      <c r="P111" s="62"/>
      <c r="Q111" s="62"/>
      <c r="R111" s="63"/>
      <c r="S111" s="63"/>
      <c r="T111" s="62" t="s">
        <v>23893</v>
      </c>
      <c r="U111" s="62" t="s">
        <v>23894</v>
      </c>
      <c r="V111" s="65" t="s">
        <v>23895</v>
      </c>
      <c r="W111" s="65" t="s">
        <v>23895</v>
      </c>
      <c r="X111" s="65" t="s">
        <v>23895</v>
      </c>
      <c r="Y111" s="62" t="n">
        <v>280304</v>
      </c>
      <c r="Z111" s="62" t="s">
        <v>23853</v>
      </c>
      <c r="AA111" s="62" t="s">
        <v>2744</v>
      </c>
      <c r="AB111" s="62" t="s">
        <v>14118</v>
      </c>
      <c r="AC111" s="62"/>
    </row>
    <row r="112" customFormat="false" ht="15.75" hidden="false" customHeight="false" outlineLevel="0" collapsed="false">
      <c r="A112" s="62"/>
      <c r="B112" s="62"/>
      <c r="C112" s="62"/>
      <c r="D112" s="62"/>
      <c r="E112" s="62"/>
      <c r="F112" s="62"/>
      <c r="G112" s="62"/>
      <c r="H112" s="62"/>
      <c r="I112" s="62"/>
      <c r="J112" s="62"/>
      <c r="K112" s="62"/>
      <c r="L112" s="62"/>
      <c r="M112" s="62"/>
      <c r="N112" s="62"/>
      <c r="O112" s="62"/>
      <c r="P112" s="62"/>
      <c r="Q112" s="62"/>
      <c r="R112" s="63"/>
      <c r="S112" s="63"/>
      <c r="T112" s="62"/>
      <c r="U112" s="62"/>
      <c r="V112" s="65" t="s">
        <v>23895</v>
      </c>
      <c r="W112" s="65" t="s">
        <v>23895</v>
      </c>
      <c r="X112" s="65" t="s">
        <v>23895</v>
      </c>
      <c r="Y112" s="62" t="n">
        <v>230107</v>
      </c>
      <c r="Z112" s="62" t="s">
        <v>23853</v>
      </c>
      <c r="AA112" s="62" t="s">
        <v>2744</v>
      </c>
      <c r="AB112" s="62"/>
      <c r="AC112" s="62"/>
    </row>
    <row r="113" customFormat="false" ht="15.75" hidden="false" customHeight="true" outlineLevel="0" collapsed="false">
      <c r="A113" s="62"/>
      <c r="B113" s="62"/>
      <c r="C113" s="62"/>
      <c r="D113" s="62"/>
      <c r="E113" s="62"/>
      <c r="F113" s="62" t="s">
        <v>23896</v>
      </c>
      <c r="G113" s="62" t="s">
        <v>23897</v>
      </c>
      <c r="H113" s="62" t="s">
        <v>23898</v>
      </c>
      <c r="I113" s="62" t="s">
        <v>23899</v>
      </c>
      <c r="J113" s="63"/>
      <c r="K113" s="63"/>
      <c r="L113" s="63"/>
      <c r="M113" s="63"/>
      <c r="N113" s="63"/>
      <c r="O113" s="63"/>
      <c r="P113" s="63"/>
      <c r="Q113" s="63"/>
      <c r="R113" s="63"/>
      <c r="S113" s="65" t="s">
        <v>23900</v>
      </c>
      <c r="T113" s="65" t="s">
        <v>23900</v>
      </c>
      <c r="U113" s="65" t="s">
        <v>23900</v>
      </c>
      <c r="V113" s="65" t="s">
        <v>23900</v>
      </c>
      <c r="W113" s="65" t="s">
        <v>23900</v>
      </c>
      <c r="X113" s="65" t="s">
        <v>23900</v>
      </c>
      <c r="Y113" s="62" t="n">
        <v>294863</v>
      </c>
      <c r="Z113" s="62" t="s">
        <v>9388</v>
      </c>
      <c r="AA113" s="62" t="s">
        <v>9108</v>
      </c>
      <c r="AB113" s="62"/>
      <c r="AC113" s="62"/>
    </row>
    <row r="114" customFormat="false" ht="15.75" hidden="false" customHeight="false" outlineLevel="0" collapsed="false">
      <c r="A114" s="62"/>
      <c r="B114" s="62"/>
      <c r="C114" s="62"/>
      <c r="D114" s="62"/>
      <c r="E114" s="62"/>
      <c r="F114" s="62"/>
      <c r="G114" s="62"/>
      <c r="H114" s="62"/>
      <c r="I114" s="62"/>
      <c r="J114" s="63"/>
      <c r="K114" s="63"/>
      <c r="L114" s="63"/>
      <c r="M114" s="63"/>
      <c r="N114" s="63"/>
      <c r="O114" s="63"/>
      <c r="P114" s="63"/>
      <c r="Q114" s="63"/>
      <c r="R114" s="63"/>
      <c r="S114" s="65" t="s">
        <v>23900</v>
      </c>
      <c r="T114" s="65" t="s">
        <v>23900</v>
      </c>
      <c r="U114" s="65" t="s">
        <v>23900</v>
      </c>
      <c r="V114" s="65" t="s">
        <v>23900</v>
      </c>
      <c r="W114" s="65" t="s">
        <v>23900</v>
      </c>
      <c r="X114" s="65" t="s">
        <v>23900</v>
      </c>
      <c r="Y114" s="62" t="s">
        <v>9126</v>
      </c>
      <c r="Z114" s="62" t="s">
        <v>9126</v>
      </c>
      <c r="AA114" s="62" t="s">
        <v>44</v>
      </c>
      <c r="AB114" s="62"/>
      <c r="AC114" s="62"/>
    </row>
    <row r="115" customFormat="false" ht="15.75" hidden="false" customHeight="true" outlineLevel="0" collapsed="false">
      <c r="A115" s="62"/>
      <c r="B115" s="62"/>
      <c r="C115" s="62"/>
      <c r="D115" s="62"/>
      <c r="E115" s="62"/>
      <c r="F115" s="62"/>
      <c r="G115" s="62"/>
      <c r="H115" s="62"/>
      <c r="I115" s="62"/>
      <c r="J115" s="62" t="s">
        <v>23901</v>
      </c>
      <c r="K115" s="62" t="s">
        <v>23902</v>
      </c>
      <c r="L115" s="62" t="s">
        <v>23903</v>
      </c>
      <c r="M115" s="62" t="s">
        <v>23904</v>
      </c>
      <c r="N115" s="62" t="s">
        <v>23905</v>
      </c>
      <c r="O115" s="62" t="s">
        <v>23906</v>
      </c>
      <c r="P115" s="62" t="s">
        <v>23907</v>
      </c>
      <c r="Q115" s="63"/>
      <c r="R115" s="63"/>
      <c r="S115" s="63"/>
      <c r="T115" s="65" t="s">
        <v>23908</v>
      </c>
      <c r="U115" s="65" t="s">
        <v>23908</v>
      </c>
      <c r="V115" s="65" t="s">
        <v>23908</v>
      </c>
      <c r="W115" s="65" t="s">
        <v>23908</v>
      </c>
      <c r="X115" s="65" t="s">
        <v>23908</v>
      </c>
      <c r="Y115" s="62" t="s">
        <v>23909</v>
      </c>
      <c r="Z115" s="62" t="s">
        <v>23910</v>
      </c>
      <c r="AA115" s="62" t="s">
        <v>9108</v>
      </c>
      <c r="AB115" s="62"/>
      <c r="AC115" s="62" t="s">
        <v>23911</v>
      </c>
    </row>
    <row r="116" customFormat="false" ht="15.75" hidden="false" customHeight="true" outlineLevel="0" collapsed="false">
      <c r="A116" s="62"/>
      <c r="B116" s="62"/>
      <c r="C116" s="62"/>
      <c r="D116" s="62"/>
      <c r="E116" s="62"/>
      <c r="F116" s="62"/>
      <c r="G116" s="62"/>
      <c r="H116" s="62"/>
      <c r="I116" s="62"/>
      <c r="J116" s="62"/>
      <c r="K116" s="62"/>
      <c r="L116" s="62"/>
      <c r="M116" s="62"/>
      <c r="N116" s="62"/>
      <c r="O116" s="62"/>
      <c r="P116" s="62"/>
      <c r="Q116" s="62" t="s">
        <v>23912</v>
      </c>
      <c r="R116" s="62" t="s">
        <v>23913</v>
      </c>
      <c r="S116" s="62" t="s">
        <v>23914</v>
      </c>
      <c r="T116" s="62" t="s">
        <v>23915</v>
      </c>
      <c r="U116" s="63"/>
      <c r="V116" s="62" t="s">
        <v>23916</v>
      </c>
      <c r="W116" s="65" t="s">
        <v>23917</v>
      </c>
      <c r="X116" s="65" t="s">
        <v>23917</v>
      </c>
      <c r="Y116" s="62" t="s">
        <v>23918</v>
      </c>
      <c r="Z116" s="62" t="s">
        <v>23910</v>
      </c>
      <c r="AA116" s="62" t="s">
        <v>9108</v>
      </c>
      <c r="AB116" s="62" t="s">
        <v>148</v>
      </c>
      <c r="AC116" s="62"/>
    </row>
    <row r="117" customFormat="false" ht="15.75" hidden="false" customHeight="false" outlineLevel="0" collapsed="false">
      <c r="A117" s="62"/>
      <c r="B117" s="62"/>
      <c r="C117" s="62"/>
      <c r="D117" s="62"/>
      <c r="E117" s="62"/>
      <c r="F117" s="62"/>
      <c r="G117" s="62"/>
      <c r="H117" s="62"/>
      <c r="I117" s="62"/>
      <c r="J117" s="62"/>
      <c r="K117" s="62"/>
      <c r="L117" s="62"/>
      <c r="M117" s="62"/>
      <c r="N117" s="62"/>
      <c r="O117" s="62"/>
      <c r="P117" s="62"/>
      <c r="Q117" s="62"/>
      <c r="R117" s="62"/>
      <c r="S117" s="62"/>
      <c r="T117" s="62"/>
      <c r="U117" s="63"/>
      <c r="V117" s="62"/>
      <c r="W117" s="65" t="s">
        <v>23917</v>
      </c>
      <c r="X117" s="65" t="s">
        <v>23917</v>
      </c>
      <c r="Y117" s="62" t="s">
        <v>9126</v>
      </c>
      <c r="Z117" s="62" t="s">
        <v>9126</v>
      </c>
      <c r="AA117" s="62" t="s">
        <v>9108</v>
      </c>
      <c r="AB117" s="62"/>
      <c r="AC117" s="62"/>
    </row>
    <row r="118" customFormat="false" ht="15.75" hidden="false" customHeight="true" outlineLevel="0" collapsed="false">
      <c r="A118" s="62"/>
      <c r="B118" s="62"/>
      <c r="C118" s="62"/>
      <c r="D118" s="62"/>
      <c r="E118" s="62"/>
      <c r="F118" s="62"/>
      <c r="G118" s="62"/>
      <c r="H118" s="62"/>
      <c r="I118" s="62"/>
      <c r="J118" s="62"/>
      <c r="K118" s="62"/>
      <c r="L118" s="62"/>
      <c r="M118" s="62"/>
      <c r="N118" s="62"/>
      <c r="O118" s="62"/>
      <c r="P118" s="62"/>
      <c r="Q118" s="62"/>
      <c r="R118" s="62"/>
      <c r="S118" s="62"/>
      <c r="T118" s="62"/>
      <c r="U118" s="62" t="s">
        <v>23919</v>
      </c>
      <c r="V118" s="62" t="s">
        <v>23920</v>
      </c>
      <c r="W118" s="62" t="s">
        <v>23921</v>
      </c>
      <c r="X118" s="65" t="s">
        <v>23922</v>
      </c>
      <c r="Y118" s="62" t="s">
        <v>23923</v>
      </c>
      <c r="Z118" s="62" t="s">
        <v>23910</v>
      </c>
      <c r="AA118" s="62" t="s">
        <v>9108</v>
      </c>
      <c r="AB118" s="62"/>
      <c r="AC118" s="62"/>
    </row>
    <row r="119" customFormat="false" ht="15.75" hidden="false" customHeight="false" outlineLevel="0" collapsed="false">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5" t="s">
        <v>23922</v>
      </c>
      <c r="Y119" s="62" t="s">
        <v>9126</v>
      </c>
      <c r="Z119" s="62" t="s">
        <v>9126</v>
      </c>
      <c r="AA119" s="62" t="s">
        <v>9108</v>
      </c>
      <c r="AB119" s="62"/>
      <c r="AC119" s="62"/>
    </row>
    <row r="120" customFormat="false" ht="15.75" hidden="false" customHeight="true" outlineLevel="0" collapsed="false">
      <c r="A120" s="62"/>
      <c r="B120" s="62"/>
      <c r="C120" s="62"/>
      <c r="D120" s="62"/>
      <c r="E120" s="62"/>
      <c r="F120" s="62" t="s">
        <v>23924</v>
      </c>
      <c r="G120" s="62" t="s">
        <v>8339</v>
      </c>
      <c r="H120" s="62" t="s">
        <v>23925</v>
      </c>
      <c r="I120" s="62" t="s">
        <v>23926</v>
      </c>
      <c r="J120" s="63"/>
      <c r="K120" s="63"/>
      <c r="L120" s="65" t="s">
        <v>23927</v>
      </c>
      <c r="M120" s="65" t="s">
        <v>23927</v>
      </c>
      <c r="N120" s="65" t="s">
        <v>23927</v>
      </c>
      <c r="O120" s="65" t="s">
        <v>23927</v>
      </c>
      <c r="P120" s="65" t="s">
        <v>23927</v>
      </c>
      <c r="Q120" s="65" t="s">
        <v>23927</v>
      </c>
      <c r="R120" s="65" t="s">
        <v>23927</v>
      </c>
      <c r="S120" s="65" t="s">
        <v>23927</v>
      </c>
      <c r="T120" s="65" t="s">
        <v>23927</v>
      </c>
      <c r="U120" s="65" t="s">
        <v>23927</v>
      </c>
      <c r="V120" s="65" t="s">
        <v>23927</v>
      </c>
      <c r="W120" s="65" t="s">
        <v>23927</v>
      </c>
      <c r="X120" s="65" t="s">
        <v>23927</v>
      </c>
      <c r="Y120" s="62" t="n">
        <v>310545</v>
      </c>
      <c r="Z120" s="62" t="s">
        <v>19210</v>
      </c>
      <c r="AA120" s="62" t="s">
        <v>9108</v>
      </c>
      <c r="AB120" s="62"/>
      <c r="AC120" s="62"/>
    </row>
    <row r="121" customFormat="false" ht="15.75" hidden="false" customHeight="true" outlineLevel="0" collapsed="false">
      <c r="A121" s="62"/>
      <c r="B121" s="62"/>
      <c r="C121" s="62"/>
      <c r="D121" s="62"/>
      <c r="E121" s="62"/>
      <c r="F121" s="62"/>
      <c r="G121" s="62"/>
      <c r="H121" s="62"/>
      <c r="I121" s="62"/>
      <c r="J121" s="62" t="s">
        <v>23928</v>
      </c>
      <c r="K121" s="62" t="s">
        <v>23929</v>
      </c>
      <c r="L121" s="62" t="s">
        <v>23930</v>
      </c>
      <c r="M121" s="62" t="s">
        <v>23931</v>
      </c>
      <c r="N121" s="63"/>
      <c r="O121" s="63"/>
      <c r="P121" s="63"/>
      <c r="Q121" s="63"/>
      <c r="R121" s="65" t="s">
        <v>23932</v>
      </c>
      <c r="S121" s="65" t="s">
        <v>23932</v>
      </c>
      <c r="T121" s="65" t="s">
        <v>23932</v>
      </c>
      <c r="U121" s="65" t="s">
        <v>23932</v>
      </c>
      <c r="V121" s="65" t="s">
        <v>23932</v>
      </c>
      <c r="W121" s="65" t="s">
        <v>23932</v>
      </c>
      <c r="X121" s="65" t="s">
        <v>23932</v>
      </c>
      <c r="Y121" s="62" t="s">
        <v>9126</v>
      </c>
      <c r="Z121" s="62" t="s">
        <v>9126</v>
      </c>
      <c r="AA121" s="62" t="s">
        <v>44</v>
      </c>
      <c r="AB121" s="62"/>
      <c r="AC121" s="62"/>
    </row>
    <row r="122" customFormat="false" ht="15.75" hidden="false" customHeight="true" outlineLevel="0" collapsed="false">
      <c r="A122" s="62"/>
      <c r="B122" s="62"/>
      <c r="C122" s="62"/>
      <c r="D122" s="62"/>
      <c r="E122" s="62"/>
      <c r="F122" s="62"/>
      <c r="G122" s="62"/>
      <c r="H122" s="62"/>
      <c r="I122" s="62"/>
      <c r="J122" s="62"/>
      <c r="K122" s="62"/>
      <c r="L122" s="62"/>
      <c r="M122" s="62"/>
      <c r="N122" s="62" t="s">
        <v>23933</v>
      </c>
      <c r="O122" s="62" t="s">
        <v>23934</v>
      </c>
      <c r="P122" s="62" t="s">
        <v>23935</v>
      </c>
      <c r="Q122" s="62" t="s">
        <v>23936</v>
      </c>
      <c r="R122" s="62" t="s">
        <v>23937</v>
      </c>
      <c r="S122" s="62" t="s">
        <v>23938</v>
      </c>
      <c r="T122" s="65" t="s">
        <v>23939</v>
      </c>
      <c r="U122" s="65" t="s">
        <v>23939</v>
      </c>
      <c r="V122" s="65" t="s">
        <v>23939</v>
      </c>
      <c r="W122" s="65" t="s">
        <v>23939</v>
      </c>
      <c r="X122" s="65" t="s">
        <v>23939</v>
      </c>
      <c r="Y122" s="62" t="s">
        <v>23940</v>
      </c>
      <c r="Z122" s="62" t="s">
        <v>23941</v>
      </c>
      <c r="AA122" s="62" t="s">
        <v>2744</v>
      </c>
      <c r="AB122" s="62"/>
      <c r="AC122" s="62"/>
    </row>
    <row r="123" customFormat="false" ht="15.75" hidden="false" customHeight="false" outlineLevel="0" collapsed="false">
      <c r="A123" s="62"/>
      <c r="B123" s="62"/>
      <c r="C123" s="62"/>
      <c r="D123" s="62"/>
      <c r="E123" s="62"/>
      <c r="F123" s="62"/>
      <c r="G123" s="62"/>
      <c r="H123" s="62"/>
      <c r="I123" s="62"/>
      <c r="J123" s="62"/>
      <c r="K123" s="62"/>
      <c r="L123" s="62"/>
      <c r="M123" s="62"/>
      <c r="N123" s="62"/>
      <c r="O123" s="62"/>
      <c r="P123" s="62"/>
      <c r="Q123" s="62"/>
      <c r="R123" s="62"/>
      <c r="S123" s="62"/>
      <c r="T123" s="65" t="s">
        <v>23939</v>
      </c>
      <c r="U123" s="65" t="s">
        <v>23939</v>
      </c>
      <c r="V123" s="65" t="s">
        <v>23939</v>
      </c>
      <c r="W123" s="65" t="s">
        <v>23939</v>
      </c>
      <c r="X123" s="65" t="s">
        <v>23939</v>
      </c>
      <c r="Y123" s="62" t="s">
        <v>9126</v>
      </c>
      <c r="Z123" s="62" t="s">
        <v>9126</v>
      </c>
      <c r="AA123" s="62" t="s">
        <v>44</v>
      </c>
      <c r="AB123" s="62"/>
      <c r="AC123" s="62"/>
    </row>
    <row r="124" customFormat="false" ht="15.75" hidden="false" customHeight="true" outlineLevel="0" collapsed="false">
      <c r="A124" s="62"/>
      <c r="B124" s="62"/>
      <c r="C124" s="62"/>
      <c r="D124" s="62"/>
      <c r="E124" s="62"/>
      <c r="F124" s="62"/>
      <c r="G124" s="62"/>
      <c r="H124" s="62"/>
      <c r="I124" s="62"/>
      <c r="J124" s="62"/>
      <c r="K124" s="62"/>
      <c r="L124" s="62"/>
      <c r="M124" s="62"/>
      <c r="N124" s="62"/>
      <c r="O124" s="63"/>
      <c r="P124" s="63"/>
      <c r="Q124" s="62" t="s">
        <v>23942</v>
      </c>
      <c r="R124" s="62" t="s">
        <v>23943</v>
      </c>
      <c r="S124" s="62" t="s">
        <v>23944</v>
      </c>
      <c r="T124" s="62" t="s">
        <v>23945</v>
      </c>
      <c r="U124" s="62" t="s">
        <v>23946</v>
      </c>
      <c r="V124" s="62" t="s">
        <v>23947</v>
      </c>
      <c r="W124" s="65" t="s">
        <v>23948</v>
      </c>
      <c r="X124" s="65" t="s">
        <v>23948</v>
      </c>
      <c r="Y124" s="62" t="n">
        <v>154826</v>
      </c>
      <c r="Z124" s="62" t="s">
        <v>11431</v>
      </c>
      <c r="AA124" s="62" t="s">
        <v>9108</v>
      </c>
      <c r="AB124" s="62"/>
      <c r="AC124" s="62"/>
    </row>
    <row r="125" customFormat="false" ht="15.75" hidden="false" customHeight="false" outlineLevel="0" collapsed="false">
      <c r="A125" s="62"/>
      <c r="B125" s="62"/>
      <c r="C125" s="62"/>
      <c r="D125" s="62"/>
      <c r="E125" s="62"/>
      <c r="F125" s="62"/>
      <c r="G125" s="62"/>
      <c r="H125" s="62"/>
      <c r="I125" s="62"/>
      <c r="J125" s="62"/>
      <c r="K125" s="62"/>
      <c r="L125" s="62"/>
      <c r="M125" s="62"/>
      <c r="N125" s="62"/>
      <c r="O125" s="63"/>
      <c r="P125" s="63"/>
      <c r="Q125" s="62"/>
      <c r="R125" s="62"/>
      <c r="S125" s="62"/>
      <c r="T125" s="62"/>
      <c r="U125" s="62"/>
      <c r="V125" s="62"/>
      <c r="W125" s="65" t="s">
        <v>23948</v>
      </c>
      <c r="X125" s="65" t="s">
        <v>23948</v>
      </c>
      <c r="Y125" s="62" t="s">
        <v>23949</v>
      </c>
      <c r="Z125" s="62" t="s">
        <v>23950</v>
      </c>
      <c r="AA125" s="62" t="s">
        <v>2744</v>
      </c>
      <c r="AB125" s="62" t="s">
        <v>23951</v>
      </c>
      <c r="AC125" s="62"/>
    </row>
    <row r="126" customFormat="false" ht="15.75" hidden="false" customHeight="true" outlineLevel="0" collapsed="false">
      <c r="A126" s="62"/>
      <c r="B126" s="62"/>
      <c r="C126" s="62"/>
      <c r="D126" s="62"/>
      <c r="E126" s="62"/>
      <c r="F126" s="62"/>
      <c r="G126" s="62" t="s">
        <v>23952</v>
      </c>
      <c r="H126" s="62" t="s">
        <v>23953</v>
      </c>
      <c r="I126" s="62" t="s">
        <v>23954</v>
      </c>
      <c r="J126" s="62" t="s">
        <v>23955</v>
      </c>
      <c r="K126" s="62" t="s">
        <v>23956</v>
      </c>
      <c r="L126" s="63"/>
      <c r="M126" s="63"/>
      <c r="N126" s="63"/>
      <c r="O126" s="63"/>
      <c r="P126" s="65" t="s">
        <v>23957</v>
      </c>
      <c r="Q126" s="65" t="s">
        <v>23957</v>
      </c>
      <c r="R126" s="65" t="s">
        <v>23957</v>
      </c>
      <c r="S126" s="65" t="s">
        <v>23957</v>
      </c>
      <c r="T126" s="65" t="s">
        <v>23957</v>
      </c>
      <c r="U126" s="65" t="s">
        <v>23957</v>
      </c>
      <c r="V126" s="65" t="s">
        <v>23957</v>
      </c>
      <c r="W126" s="65" t="s">
        <v>23957</v>
      </c>
      <c r="X126" s="65" t="s">
        <v>23957</v>
      </c>
      <c r="Y126" s="62" t="n">
        <v>571258</v>
      </c>
      <c r="Z126" s="62" t="s">
        <v>15296</v>
      </c>
      <c r="AA126" s="62" t="s">
        <v>9142</v>
      </c>
      <c r="AB126" s="62"/>
      <c r="AC126" s="62"/>
    </row>
    <row r="127" customFormat="false" ht="15.75" hidden="false" customHeight="true" outlineLevel="0" collapsed="false">
      <c r="A127" s="62"/>
      <c r="B127" s="62"/>
      <c r="C127" s="62"/>
      <c r="D127" s="62"/>
      <c r="E127" s="62"/>
      <c r="F127" s="62"/>
      <c r="G127" s="62"/>
      <c r="H127" s="62"/>
      <c r="I127" s="62"/>
      <c r="J127" s="62"/>
      <c r="K127" s="62"/>
      <c r="L127" s="62" t="s">
        <v>23958</v>
      </c>
      <c r="M127" s="62" t="s">
        <v>23959</v>
      </c>
      <c r="N127" s="62" t="s">
        <v>23960</v>
      </c>
      <c r="O127" s="62" t="s">
        <v>23961</v>
      </c>
      <c r="P127" s="62" t="s">
        <v>23962</v>
      </c>
      <c r="Q127" s="62" t="s">
        <v>23963</v>
      </c>
      <c r="R127" s="62" t="s">
        <v>23964</v>
      </c>
      <c r="S127" s="62" t="s">
        <v>23965</v>
      </c>
      <c r="T127" s="65" t="s">
        <v>23966</v>
      </c>
      <c r="U127" s="65" t="s">
        <v>23966</v>
      </c>
      <c r="V127" s="65" t="s">
        <v>23966</v>
      </c>
      <c r="W127" s="65" t="s">
        <v>23966</v>
      </c>
      <c r="X127" s="65" t="s">
        <v>23966</v>
      </c>
      <c r="Y127" s="62" t="s">
        <v>9126</v>
      </c>
      <c r="Z127" s="62" t="s">
        <v>9126</v>
      </c>
      <c r="AA127" s="62" t="s">
        <v>9108</v>
      </c>
      <c r="AB127" s="62"/>
      <c r="AC127" s="62"/>
    </row>
    <row r="128" customFormat="false" ht="15.75" hidden="false" customHeight="false" outlineLevel="0" collapsed="false">
      <c r="A128" s="62"/>
      <c r="B128" s="62"/>
      <c r="C128" s="62"/>
      <c r="D128" s="62"/>
      <c r="E128" s="62"/>
      <c r="F128" s="62"/>
      <c r="G128" s="62"/>
      <c r="H128" s="62"/>
      <c r="I128" s="62"/>
      <c r="J128" s="62"/>
      <c r="K128" s="62"/>
      <c r="L128" s="62"/>
      <c r="M128" s="62"/>
      <c r="N128" s="62"/>
      <c r="O128" s="62"/>
      <c r="P128" s="62"/>
      <c r="Q128" s="62"/>
      <c r="R128" s="62"/>
      <c r="S128" s="62"/>
      <c r="T128" s="65" t="s">
        <v>23966</v>
      </c>
      <c r="U128" s="65" t="s">
        <v>23966</v>
      </c>
      <c r="V128" s="65" t="s">
        <v>23966</v>
      </c>
      <c r="W128" s="65" t="s">
        <v>23966</v>
      </c>
      <c r="X128" s="65" t="s">
        <v>23966</v>
      </c>
      <c r="Y128" s="62" t="n">
        <v>157572</v>
      </c>
      <c r="Z128" s="62" t="s">
        <v>23967</v>
      </c>
      <c r="AA128" s="62" t="s">
        <v>9170</v>
      </c>
      <c r="AB128" s="62"/>
      <c r="AC128" s="62"/>
    </row>
    <row r="129" customFormat="false" ht="15.75" hidden="false" customHeight="true" outlineLevel="0" collapsed="false">
      <c r="A129" s="62"/>
      <c r="B129" s="62"/>
      <c r="C129" s="62"/>
      <c r="D129" s="62"/>
      <c r="E129" s="62"/>
      <c r="F129" s="62"/>
      <c r="G129" s="62"/>
      <c r="H129" s="62"/>
      <c r="I129" s="62"/>
      <c r="J129" s="62"/>
      <c r="K129" s="62"/>
      <c r="L129" s="63"/>
      <c r="M129" s="63"/>
      <c r="N129" s="63"/>
      <c r="O129" s="63"/>
      <c r="P129" s="63"/>
      <c r="Q129" s="63"/>
      <c r="R129" s="62" t="s">
        <v>23968</v>
      </c>
      <c r="S129" s="62" t="s">
        <v>23969</v>
      </c>
      <c r="T129" s="62" t="s">
        <v>23970</v>
      </c>
      <c r="U129" s="65" t="s">
        <v>23971</v>
      </c>
      <c r="V129" s="65" t="s">
        <v>23971</v>
      </c>
      <c r="W129" s="65" t="s">
        <v>23971</v>
      </c>
      <c r="X129" s="65" t="s">
        <v>23971</v>
      </c>
      <c r="Y129" s="62" t="n">
        <v>857875</v>
      </c>
      <c r="Z129" s="62" t="s">
        <v>23972</v>
      </c>
      <c r="AA129" s="62" t="s">
        <v>9108</v>
      </c>
      <c r="AB129" s="62"/>
      <c r="AC129" s="62"/>
    </row>
    <row r="130" customFormat="false" ht="15.75" hidden="false" customHeight="false" outlineLevel="0" collapsed="false">
      <c r="A130" s="62"/>
      <c r="B130" s="62"/>
      <c r="C130" s="62"/>
      <c r="D130" s="62"/>
      <c r="E130" s="62"/>
      <c r="F130" s="62"/>
      <c r="G130" s="62"/>
      <c r="H130" s="62"/>
      <c r="I130" s="62"/>
      <c r="J130" s="62"/>
      <c r="K130" s="62"/>
      <c r="L130" s="63"/>
      <c r="M130" s="63"/>
      <c r="N130" s="63"/>
      <c r="O130" s="63"/>
      <c r="P130" s="63"/>
      <c r="Q130" s="63"/>
      <c r="R130" s="62"/>
      <c r="S130" s="62"/>
      <c r="T130" s="62"/>
      <c r="U130" s="65" t="s">
        <v>23971</v>
      </c>
      <c r="V130" s="65" t="s">
        <v>23971</v>
      </c>
      <c r="W130" s="65" t="s">
        <v>23971</v>
      </c>
      <c r="X130" s="65" t="s">
        <v>23971</v>
      </c>
      <c r="Y130" s="62" t="s">
        <v>9126</v>
      </c>
      <c r="Z130" s="62" t="s">
        <v>9126</v>
      </c>
      <c r="AA130" s="62" t="s">
        <v>9108</v>
      </c>
      <c r="AB130" s="62"/>
      <c r="AC130" s="62"/>
    </row>
    <row r="131" customFormat="false" ht="15.75" hidden="false" customHeight="false" outlineLevel="0" collapsed="false">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row>
    <row r="132" customFormat="false" ht="15.75" hidden="false" customHeight="false" outlineLevel="0" collapsed="false">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row>
  </sheetData>
  <mergeCells count="314">
    <mergeCell ref="A3:A130"/>
    <mergeCell ref="G3:G4"/>
    <mergeCell ref="H3:H4"/>
    <mergeCell ref="C5:C20"/>
    <mergeCell ref="F6:F10"/>
    <mergeCell ref="G6:G10"/>
    <mergeCell ref="H6:H10"/>
    <mergeCell ref="I6:I10"/>
    <mergeCell ref="J6:J10"/>
    <mergeCell ref="K6:K10"/>
    <mergeCell ref="L6:L10"/>
    <mergeCell ref="M6:M10"/>
    <mergeCell ref="N6:N10"/>
    <mergeCell ref="O6:O10"/>
    <mergeCell ref="P6:P10"/>
    <mergeCell ref="Q6:Q10"/>
    <mergeCell ref="R8:R10"/>
    <mergeCell ref="S8:S10"/>
    <mergeCell ref="T8:T10"/>
    <mergeCell ref="U8:U10"/>
    <mergeCell ref="V8:V10"/>
    <mergeCell ref="W8:W10"/>
    <mergeCell ref="X8:X9"/>
    <mergeCell ref="D11:D18"/>
    <mergeCell ref="E11:E18"/>
    <mergeCell ref="F11:F18"/>
    <mergeCell ref="G11:G18"/>
    <mergeCell ref="H11:H14"/>
    <mergeCell ref="I11:I14"/>
    <mergeCell ref="J11:J14"/>
    <mergeCell ref="K11:K14"/>
    <mergeCell ref="L12:L14"/>
    <mergeCell ref="M12:M14"/>
    <mergeCell ref="N12:N14"/>
    <mergeCell ref="O12:O14"/>
    <mergeCell ref="P12:P14"/>
    <mergeCell ref="Q13:Q14"/>
    <mergeCell ref="H15:H18"/>
    <mergeCell ref="I15:I18"/>
    <mergeCell ref="J15:J18"/>
    <mergeCell ref="K15:K18"/>
    <mergeCell ref="L16:L18"/>
    <mergeCell ref="M16:M18"/>
    <mergeCell ref="N16:N18"/>
    <mergeCell ref="O16:O18"/>
    <mergeCell ref="P16:P18"/>
    <mergeCell ref="Q16:Q18"/>
    <mergeCell ref="R16:R18"/>
    <mergeCell ref="S16:S18"/>
    <mergeCell ref="T16:T18"/>
    <mergeCell ref="U17:U18"/>
    <mergeCell ref="V17:V18"/>
    <mergeCell ref="W17:W18"/>
    <mergeCell ref="X17:X18"/>
    <mergeCell ref="M19:M20"/>
    <mergeCell ref="N19:N20"/>
    <mergeCell ref="O19:O20"/>
    <mergeCell ref="B21:B130"/>
    <mergeCell ref="C21:C28"/>
    <mergeCell ref="D21:D28"/>
    <mergeCell ref="E21:E28"/>
    <mergeCell ref="F21:F28"/>
    <mergeCell ref="G21:G28"/>
    <mergeCell ref="H21:H28"/>
    <mergeCell ref="I22:I23"/>
    <mergeCell ref="J22:J23"/>
    <mergeCell ref="K22:K23"/>
    <mergeCell ref="L22:L23"/>
    <mergeCell ref="M22:M23"/>
    <mergeCell ref="L24:L28"/>
    <mergeCell ref="M25:M26"/>
    <mergeCell ref="N25:N26"/>
    <mergeCell ref="O25:O26"/>
    <mergeCell ref="P25:P26"/>
    <mergeCell ref="Q25:Q26"/>
    <mergeCell ref="N27:N28"/>
    <mergeCell ref="O27:O28"/>
    <mergeCell ref="P27:P28"/>
    <mergeCell ref="Q27:Q28"/>
    <mergeCell ref="C29:C70"/>
    <mergeCell ref="D29:D70"/>
    <mergeCell ref="F30:F32"/>
    <mergeCell ref="G30:G32"/>
    <mergeCell ref="H30:H32"/>
    <mergeCell ref="I30:I32"/>
    <mergeCell ref="J30:J32"/>
    <mergeCell ref="K30:K32"/>
    <mergeCell ref="L30:L32"/>
    <mergeCell ref="M30:M32"/>
    <mergeCell ref="N30:N32"/>
    <mergeCell ref="F33:F34"/>
    <mergeCell ref="G33:G34"/>
    <mergeCell ref="H33:H34"/>
    <mergeCell ref="I33:I34"/>
    <mergeCell ref="J33:J34"/>
    <mergeCell ref="K33:K34"/>
    <mergeCell ref="L33:L34"/>
    <mergeCell ref="M33:M34"/>
    <mergeCell ref="N33:N34"/>
    <mergeCell ref="O33:O34"/>
    <mergeCell ref="P33:P34"/>
    <mergeCell ref="Q33:Q34"/>
    <mergeCell ref="R33:R34"/>
    <mergeCell ref="S33:S34"/>
    <mergeCell ref="T33:T34"/>
    <mergeCell ref="U33:U34"/>
    <mergeCell ref="E35:E70"/>
    <mergeCell ref="F36:F70"/>
    <mergeCell ref="G36:G70"/>
    <mergeCell ref="H36:H70"/>
    <mergeCell ref="I36:I70"/>
    <mergeCell ref="J36:J70"/>
    <mergeCell ref="K36:K70"/>
    <mergeCell ref="P36:P41"/>
    <mergeCell ref="AC36:AC70"/>
    <mergeCell ref="Q40:Q41"/>
    <mergeCell ref="R40:R41"/>
    <mergeCell ref="L42:L70"/>
    <mergeCell ref="M44:M52"/>
    <mergeCell ref="N44:N52"/>
    <mergeCell ref="O44:O52"/>
    <mergeCell ref="R44:R46"/>
    <mergeCell ref="S45:S46"/>
    <mergeCell ref="T45:T46"/>
    <mergeCell ref="U45:U46"/>
    <mergeCell ref="V45:V46"/>
    <mergeCell ref="P47:P52"/>
    <mergeCell ref="Q47:Q52"/>
    <mergeCell ref="R47:R52"/>
    <mergeCell ref="S47:S52"/>
    <mergeCell ref="U48:U49"/>
    <mergeCell ref="V48:V49"/>
    <mergeCell ref="W48:W49"/>
    <mergeCell ref="X48:X49"/>
    <mergeCell ref="T50:T51"/>
    <mergeCell ref="M53:M69"/>
    <mergeCell ref="N54:N69"/>
    <mergeCell ref="O54:O69"/>
    <mergeCell ref="P54:P69"/>
    <mergeCell ref="Q54:Q69"/>
    <mergeCell ref="R54:R69"/>
    <mergeCell ref="S56:S63"/>
    <mergeCell ref="V60:V61"/>
    <mergeCell ref="W60:W61"/>
    <mergeCell ref="X60:X61"/>
    <mergeCell ref="T62:T63"/>
    <mergeCell ref="U62:U63"/>
    <mergeCell ref="U64:U69"/>
    <mergeCell ref="V64:V69"/>
    <mergeCell ref="W64:W69"/>
    <mergeCell ref="X67:X69"/>
    <mergeCell ref="C71:C130"/>
    <mergeCell ref="D71:D130"/>
    <mergeCell ref="E71:E86"/>
    <mergeCell ref="F71:F73"/>
    <mergeCell ref="G71:G73"/>
    <mergeCell ref="H71:H73"/>
    <mergeCell ref="I71:I73"/>
    <mergeCell ref="J71:J73"/>
    <mergeCell ref="K71:K73"/>
    <mergeCell ref="L72:L73"/>
    <mergeCell ref="M72:M73"/>
    <mergeCell ref="N72:N73"/>
    <mergeCell ref="O72:O73"/>
    <mergeCell ref="P72:P73"/>
    <mergeCell ref="Q72:Q73"/>
    <mergeCell ref="R72:R73"/>
    <mergeCell ref="S72:S73"/>
    <mergeCell ref="T72:T73"/>
    <mergeCell ref="U72:U73"/>
    <mergeCell ref="V72:V73"/>
    <mergeCell ref="W72:W73"/>
    <mergeCell ref="X72:X73"/>
    <mergeCell ref="G74:G86"/>
    <mergeCell ref="H74:H86"/>
    <mergeCell ref="I74:I82"/>
    <mergeCell ref="J75:J82"/>
    <mergeCell ref="K75:K82"/>
    <mergeCell ref="L75:L82"/>
    <mergeCell ref="M75:M82"/>
    <mergeCell ref="N75:N82"/>
    <mergeCell ref="O75:O82"/>
    <mergeCell ref="P75:P82"/>
    <mergeCell ref="Q75:Q82"/>
    <mergeCell ref="R75:R82"/>
    <mergeCell ref="S75:S82"/>
    <mergeCell ref="T75:T82"/>
    <mergeCell ref="U75:U82"/>
    <mergeCell ref="V75:V82"/>
    <mergeCell ref="W75:W82"/>
    <mergeCell ref="N83:N86"/>
    <mergeCell ref="O83:O86"/>
    <mergeCell ref="P83:P86"/>
    <mergeCell ref="Q83:Q86"/>
    <mergeCell ref="R83:R86"/>
    <mergeCell ref="S83:S84"/>
    <mergeCell ref="T83:T84"/>
    <mergeCell ref="U83:U84"/>
    <mergeCell ref="V83:V84"/>
    <mergeCell ref="W83:W84"/>
    <mergeCell ref="X83:X84"/>
    <mergeCell ref="W85:W86"/>
    <mergeCell ref="X85:X86"/>
    <mergeCell ref="E87:E130"/>
    <mergeCell ref="F88:F93"/>
    <mergeCell ref="G88:G93"/>
    <mergeCell ref="H88:H93"/>
    <mergeCell ref="I88:I93"/>
    <mergeCell ref="AC88:AC93"/>
    <mergeCell ref="J89:J93"/>
    <mergeCell ref="P89:P90"/>
    <mergeCell ref="K91:K93"/>
    <mergeCell ref="L92:L93"/>
    <mergeCell ref="M92:M93"/>
    <mergeCell ref="N92:N93"/>
    <mergeCell ref="O92:O93"/>
    <mergeCell ref="P92:P93"/>
    <mergeCell ref="Q92:Q93"/>
    <mergeCell ref="F94:F112"/>
    <mergeCell ref="G95:G112"/>
    <mergeCell ref="H95:H112"/>
    <mergeCell ref="I95:I112"/>
    <mergeCell ref="J95:J112"/>
    <mergeCell ref="K95:K112"/>
    <mergeCell ref="L95:L112"/>
    <mergeCell ref="M95:M112"/>
    <mergeCell ref="U95:U100"/>
    <mergeCell ref="AC95:AC112"/>
    <mergeCell ref="V99:V100"/>
    <mergeCell ref="W99:W100"/>
    <mergeCell ref="X99:X100"/>
    <mergeCell ref="N101:N103"/>
    <mergeCell ref="O101:O103"/>
    <mergeCell ref="P101:P103"/>
    <mergeCell ref="Q101:Q103"/>
    <mergeCell ref="R101:R103"/>
    <mergeCell ref="S101:S103"/>
    <mergeCell ref="T101:T103"/>
    <mergeCell ref="U101:U103"/>
    <mergeCell ref="V101:V103"/>
    <mergeCell ref="W101:W103"/>
    <mergeCell ref="N104:N112"/>
    <mergeCell ref="O104:O112"/>
    <mergeCell ref="P104:P112"/>
    <mergeCell ref="Q104:Q112"/>
    <mergeCell ref="R105:R108"/>
    <mergeCell ref="S106:S108"/>
    <mergeCell ref="T106:T108"/>
    <mergeCell ref="U107:U108"/>
    <mergeCell ref="V107:V108"/>
    <mergeCell ref="W107:W108"/>
    <mergeCell ref="X107:X108"/>
    <mergeCell ref="U109:U110"/>
    <mergeCell ref="V109:V110"/>
    <mergeCell ref="W109:W110"/>
    <mergeCell ref="X109:X110"/>
    <mergeCell ref="T111:T112"/>
    <mergeCell ref="U111:U112"/>
    <mergeCell ref="F113:F119"/>
    <mergeCell ref="G113:G119"/>
    <mergeCell ref="H113:H119"/>
    <mergeCell ref="I113:I119"/>
    <mergeCell ref="J115:J119"/>
    <mergeCell ref="K115:K119"/>
    <mergeCell ref="L115:L119"/>
    <mergeCell ref="M115:M119"/>
    <mergeCell ref="N115:N119"/>
    <mergeCell ref="O115:O119"/>
    <mergeCell ref="P115:P119"/>
    <mergeCell ref="AC115:AC119"/>
    <mergeCell ref="Q116:Q119"/>
    <mergeCell ref="R116:R119"/>
    <mergeCell ref="S116:S119"/>
    <mergeCell ref="T116:T119"/>
    <mergeCell ref="V116:V117"/>
    <mergeCell ref="U118:U119"/>
    <mergeCell ref="V118:V119"/>
    <mergeCell ref="W118:W119"/>
    <mergeCell ref="F120:F130"/>
    <mergeCell ref="G120:G125"/>
    <mergeCell ref="H120:H125"/>
    <mergeCell ref="I120:I125"/>
    <mergeCell ref="J121:J125"/>
    <mergeCell ref="K121:K125"/>
    <mergeCell ref="L121:L125"/>
    <mergeCell ref="M121:M125"/>
    <mergeCell ref="N122:N125"/>
    <mergeCell ref="O122:O123"/>
    <mergeCell ref="P122:P123"/>
    <mergeCell ref="Q122:Q123"/>
    <mergeCell ref="R122:R123"/>
    <mergeCell ref="S122:S123"/>
    <mergeCell ref="Q124:Q125"/>
    <mergeCell ref="R124:R125"/>
    <mergeCell ref="S124:S125"/>
    <mergeCell ref="T124:T125"/>
    <mergeCell ref="U124:U125"/>
    <mergeCell ref="V124:V125"/>
    <mergeCell ref="G126:G130"/>
    <mergeCell ref="H126:H130"/>
    <mergeCell ref="I126:I130"/>
    <mergeCell ref="J126:J130"/>
    <mergeCell ref="K126:K130"/>
    <mergeCell ref="L127:L128"/>
    <mergeCell ref="M127:M128"/>
    <mergeCell ref="N127:N128"/>
    <mergeCell ref="O127:O128"/>
    <mergeCell ref="P127:P128"/>
    <mergeCell ref="Q127:Q128"/>
    <mergeCell ref="R127:R128"/>
    <mergeCell ref="S127:S128"/>
    <mergeCell ref="R129:R130"/>
    <mergeCell ref="S129:S130"/>
    <mergeCell ref="T129:T130"/>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D11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8" min="28" style="0" width="7.63"/>
  </cols>
  <sheetData>
    <row r="1" customFormat="false" ht="15.75" hidden="false" customHeight="false" outlineLevel="0" collapsed="false">
      <c r="A1" s="60" t="s">
        <v>9077</v>
      </c>
      <c r="B1" s="60" t="n">
        <v>24</v>
      </c>
      <c r="C1" s="60" t="n">
        <v>23</v>
      </c>
      <c r="D1" s="60" t="n">
        <v>22</v>
      </c>
      <c r="E1" s="60" t="n">
        <v>21</v>
      </c>
      <c r="F1" s="60" t="n">
        <v>20</v>
      </c>
      <c r="G1" s="60" t="n">
        <v>19</v>
      </c>
      <c r="H1" s="60" t="n">
        <v>18</v>
      </c>
      <c r="I1" s="60" t="n">
        <v>17</v>
      </c>
      <c r="J1" s="60" t="n">
        <v>16</v>
      </c>
      <c r="K1" s="60" t="n">
        <v>15</v>
      </c>
      <c r="L1" s="60" t="n">
        <v>14</v>
      </c>
      <c r="M1" s="60" t="n">
        <v>13</v>
      </c>
      <c r="N1" s="60" t="n">
        <v>12</v>
      </c>
      <c r="O1" s="60" t="n">
        <v>11</v>
      </c>
      <c r="P1" s="60" t="n">
        <v>10</v>
      </c>
      <c r="Q1" s="60" t="n">
        <v>9</v>
      </c>
      <c r="R1" s="60" t="n">
        <v>8</v>
      </c>
      <c r="S1" s="60" t="n">
        <v>7</v>
      </c>
      <c r="T1" s="60" t="n">
        <v>6</v>
      </c>
      <c r="U1" s="60" t="n">
        <v>5</v>
      </c>
      <c r="V1" s="60" t="n">
        <v>4</v>
      </c>
      <c r="W1" s="60" t="n">
        <v>3</v>
      </c>
      <c r="X1" s="60" t="n">
        <v>2</v>
      </c>
      <c r="Y1" s="60" t="n">
        <v>1</v>
      </c>
      <c r="Z1" s="60" t="s">
        <v>9078</v>
      </c>
      <c r="AA1" s="60" t="s">
        <v>9079</v>
      </c>
      <c r="AB1" s="61" t="s">
        <v>2738</v>
      </c>
      <c r="AC1" s="60" t="s">
        <v>9080</v>
      </c>
      <c r="AD1" s="60" t="s">
        <v>9081</v>
      </c>
    </row>
    <row r="2" customFormat="false" ht="15.75" hidden="false" customHeight="false" outlineLevel="0" collapsed="false">
      <c r="A2" s="60" t="s">
        <v>9082</v>
      </c>
      <c r="B2" s="60" t="n">
        <f aca="false">C2-65</f>
        <v>455</v>
      </c>
      <c r="C2" s="60" t="n">
        <f aca="false">D2-65</f>
        <v>520</v>
      </c>
      <c r="D2" s="60" t="n">
        <f aca="false">E2-65</f>
        <v>585</v>
      </c>
      <c r="E2" s="60" t="n">
        <f aca="false">F2-65</f>
        <v>650</v>
      </c>
      <c r="F2" s="60" t="n">
        <f aca="false">G2-65</f>
        <v>715</v>
      </c>
      <c r="G2" s="60" t="n">
        <f aca="false">H2-65</f>
        <v>780</v>
      </c>
      <c r="H2" s="60" t="n">
        <f aca="false">I2-65</f>
        <v>845</v>
      </c>
      <c r="I2" s="60" t="n">
        <f aca="false">J2-65</f>
        <v>910</v>
      </c>
      <c r="J2" s="60" t="n">
        <f aca="false">K2-65</f>
        <v>975</v>
      </c>
      <c r="K2" s="60" t="n">
        <f aca="false">L2-65</f>
        <v>1040</v>
      </c>
      <c r="L2" s="60" t="n">
        <f aca="false">M2-65</f>
        <v>1105</v>
      </c>
      <c r="M2" s="60" t="n">
        <f aca="false">N2-65</f>
        <v>1170</v>
      </c>
      <c r="N2" s="60" t="n">
        <f aca="false">O2-65</f>
        <v>1235</v>
      </c>
      <c r="O2" s="60" t="n">
        <f aca="false">P2-65</f>
        <v>1300</v>
      </c>
      <c r="P2" s="60" t="n">
        <f aca="false">Q2-65</f>
        <v>1365</v>
      </c>
      <c r="Q2" s="60" t="n">
        <f aca="false">R2-65</f>
        <v>1430</v>
      </c>
      <c r="R2" s="60" t="n">
        <f aca="false">S2-65</f>
        <v>1495</v>
      </c>
      <c r="S2" s="60" t="n">
        <f aca="false">T2-65</f>
        <v>1560</v>
      </c>
      <c r="T2" s="60" t="n">
        <f aca="false">U2-65</f>
        <v>1625</v>
      </c>
      <c r="U2" s="60" t="n">
        <f aca="false">V2-65</f>
        <v>1690</v>
      </c>
      <c r="V2" s="60" t="n">
        <f aca="false">W2-65</f>
        <v>1755</v>
      </c>
      <c r="W2" s="60" t="n">
        <f aca="false">X2-65</f>
        <v>1820</v>
      </c>
      <c r="X2" s="60" t="n">
        <f aca="false">Y2-65</f>
        <v>1885</v>
      </c>
      <c r="Y2" s="60" t="n">
        <f aca="false">1950</f>
        <v>1950</v>
      </c>
      <c r="Z2" s="60" t="s">
        <v>9083</v>
      </c>
      <c r="AA2" s="60" t="s">
        <v>9084</v>
      </c>
      <c r="AB2" s="61" t="s">
        <v>9085</v>
      </c>
      <c r="AC2" s="60"/>
      <c r="AD2" s="60" t="s">
        <v>9087</v>
      </c>
    </row>
    <row r="3" customFormat="false" ht="15.75" hidden="false" customHeight="true" outlineLevel="0" collapsed="false">
      <c r="A3" s="62" t="s">
        <v>23973</v>
      </c>
      <c r="B3" s="63"/>
      <c r="C3" s="63"/>
      <c r="D3" s="62" t="s">
        <v>23974</v>
      </c>
      <c r="E3" s="62" t="s">
        <v>23975</v>
      </c>
      <c r="F3" s="62" t="s">
        <v>23976</v>
      </c>
      <c r="G3" s="62" t="s">
        <v>23977</v>
      </c>
      <c r="H3" s="62" t="s">
        <v>23978</v>
      </c>
      <c r="I3" s="62" t="s">
        <v>23979</v>
      </c>
      <c r="J3" s="62" t="s">
        <v>23980</v>
      </c>
      <c r="K3" s="62" t="s">
        <v>23981</v>
      </c>
      <c r="L3" s="62" t="s">
        <v>23982</v>
      </c>
      <c r="M3" s="62" t="s">
        <v>23983</v>
      </c>
      <c r="N3" s="62" t="s">
        <v>23984</v>
      </c>
      <c r="O3" s="62" t="s">
        <v>23985</v>
      </c>
      <c r="P3" s="65" t="s">
        <v>23986</v>
      </c>
      <c r="Q3" s="65" t="s">
        <v>23986</v>
      </c>
      <c r="R3" s="65" t="s">
        <v>23986</v>
      </c>
      <c r="S3" s="65" t="s">
        <v>23986</v>
      </c>
      <c r="T3" s="65" t="s">
        <v>23986</v>
      </c>
      <c r="U3" s="65" t="s">
        <v>23986</v>
      </c>
      <c r="V3" s="65" t="s">
        <v>23986</v>
      </c>
      <c r="W3" s="65" t="s">
        <v>23986</v>
      </c>
      <c r="X3" s="65" t="s">
        <v>23986</v>
      </c>
      <c r="Y3" s="65" t="s">
        <v>23986</v>
      </c>
      <c r="Z3" s="62" t="s">
        <v>23987</v>
      </c>
      <c r="AA3" s="62" t="s">
        <v>23988</v>
      </c>
      <c r="AB3" s="62" t="s">
        <v>9108</v>
      </c>
      <c r="AC3" s="62"/>
      <c r="AD3" s="62"/>
    </row>
    <row r="4" customFormat="false" ht="15.75" hidden="false" customHeight="false" outlineLevel="0" collapsed="false">
      <c r="A4" s="62"/>
      <c r="B4" s="63"/>
      <c r="C4" s="63"/>
      <c r="D4" s="62"/>
      <c r="E4" s="62"/>
      <c r="F4" s="62"/>
      <c r="G4" s="62"/>
      <c r="H4" s="62"/>
      <c r="I4" s="62"/>
      <c r="J4" s="62"/>
      <c r="K4" s="62"/>
      <c r="L4" s="62"/>
      <c r="M4" s="62"/>
      <c r="N4" s="62"/>
      <c r="O4" s="62"/>
      <c r="P4" s="65" t="s">
        <v>23986</v>
      </c>
      <c r="Q4" s="65" t="s">
        <v>23986</v>
      </c>
      <c r="R4" s="65" t="s">
        <v>23986</v>
      </c>
      <c r="S4" s="65" t="s">
        <v>23986</v>
      </c>
      <c r="T4" s="65" t="s">
        <v>23986</v>
      </c>
      <c r="U4" s="65" t="s">
        <v>23986</v>
      </c>
      <c r="V4" s="65" t="s">
        <v>23986</v>
      </c>
      <c r="W4" s="65" t="s">
        <v>23986</v>
      </c>
      <c r="X4" s="65" t="s">
        <v>23986</v>
      </c>
      <c r="Y4" s="65" t="s">
        <v>23986</v>
      </c>
      <c r="Z4" s="62" t="n">
        <v>145027</v>
      </c>
      <c r="AA4" s="62" t="s">
        <v>16805</v>
      </c>
      <c r="AB4" s="62" t="s">
        <v>44</v>
      </c>
      <c r="AC4" s="62"/>
      <c r="AD4" s="62"/>
    </row>
    <row r="5" customFormat="false" ht="15.75" hidden="false" customHeight="true" outlineLevel="0" collapsed="false">
      <c r="A5" s="62"/>
      <c r="B5" s="62" t="s">
        <v>23989</v>
      </c>
      <c r="C5" s="62" t="s">
        <v>23990</v>
      </c>
      <c r="D5" s="62" t="s">
        <v>23991</v>
      </c>
      <c r="E5" s="62" t="s">
        <v>23992</v>
      </c>
      <c r="F5" s="62" t="s">
        <v>23993</v>
      </c>
      <c r="G5" s="63"/>
      <c r="H5" s="63"/>
      <c r="I5" s="63"/>
      <c r="J5" s="63"/>
      <c r="K5" s="63"/>
      <c r="L5" s="63"/>
      <c r="M5" s="65" t="s">
        <v>23994</v>
      </c>
      <c r="N5" s="65" t="s">
        <v>23994</v>
      </c>
      <c r="O5" s="65" t="s">
        <v>23994</v>
      </c>
      <c r="P5" s="65" t="s">
        <v>23994</v>
      </c>
      <c r="Q5" s="65" t="s">
        <v>23994</v>
      </c>
      <c r="R5" s="65" t="s">
        <v>23994</v>
      </c>
      <c r="S5" s="65" t="s">
        <v>23994</v>
      </c>
      <c r="T5" s="65" t="s">
        <v>23994</v>
      </c>
      <c r="U5" s="65" t="s">
        <v>23994</v>
      </c>
      <c r="V5" s="65" t="s">
        <v>23994</v>
      </c>
      <c r="W5" s="65" t="s">
        <v>23994</v>
      </c>
      <c r="X5" s="65" t="s">
        <v>23994</v>
      </c>
      <c r="Y5" s="65" t="s">
        <v>23994</v>
      </c>
      <c r="Z5" s="62" t="n">
        <v>121153</v>
      </c>
      <c r="AA5" s="62" t="s">
        <v>23402</v>
      </c>
      <c r="AB5" s="62" t="s">
        <v>2749</v>
      </c>
      <c r="AC5" s="62"/>
      <c r="AD5" s="62"/>
    </row>
    <row r="6" customFormat="false" ht="15.75" hidden="false" customHeight="false" outlineLevel="0" collapsed="false">
      <c r="A6" s="62"/>
      <c r="B6" s="62"/>
      <c r="C6" s="62"/>
      <c r="D6" s="62"/>
      <c r="E6" s="62"/>
      <c r="F6" s="62"/>
      <c r="G6" s="62" t="s">
        <v>23995</v>
      </c>
      <c r="H6" s="62" t="s">
        <v>23996</v>
      </c>
      <c r="I6" s="62" t="s">
        <v>23997</v>
      </c>
      <c r="J6" s="62" t="s">
        <v>23998</v>
      </c>
      <c r="K6" s="62" t="s">
        <v>23999</v>
      </c>
      <c r="L6" s="62" t="s">
        <v>24000</v>
      </c>
      <c r="M6" s="65" t="s">
        <v>24001</v>
      </c>
      <c r="N6" s="65" t="s">
        <v>24001</v>
      </c>
      <c r="O6" s="65" t="s">
        <v>24001</v>
      </c>
      <c r="P6" s="65" t="s">
        <v>24001</v>
      </c>
      <c r="Q6" s="65" t="s">
        <v>24001</v>
      </c>
      <c r="R6" s="65" t="s">
        <v>24001</v>
      </c>
      <c r="S6" s="65" t="s">
        <v>24001</v>
      </c>
      <c r="T6" s="65" t="s">
        <v>24001</v>
      </c>
      <c r="U6" s="65" t="s">
        <v>24001</v>
      </c>
      <c r="V6" s="65" t="s">
        <v>24001</v>
      </c>
      <c r="W6" s="65" t="s">
        <v>24001</v>
      </c>
      <c r="X6" s="65" t="s">
        <v>24001</v>
      </c>
      <c r="Y6" s="65" t="s">
        <v>24001</v>
      </c>
      <c r="Z6" s="62" t="s">
        <v>24002</v>
      </c>
      <c r="AA6" s="62" t="s">
        <v>19210</v>
      </c>
      <c r="AB6" s="62" t="s">
        <v>9108</v>
      </c>
      <c r="AC6" s="62"/>
      <c r="AD6" s="62"/>
    </row>
    <row r="7" customFormat="false" ht="15.75" hidden="false" customHeight="true" outlineLevel="0" collapsed="false">
      <c r="A7" s="62"/>
      <c r="B7" s="62"/>
      <c r="C7" s="62"/>
      <c r="D7" s="62"/>
      <c r="E7" s="62"/>
      <c r="F7" s="62"/>
      <c r="G7" s="63"/>
      <c r="H7" s="63"/>
      <c r="I7" s="63"/>
      <c r="J7" s="63"/>
      <c r="K7" s="63"/>
      <c r="L7" s="63"/>
      <c r="M7" s="63"/>
      <c r="N7" s="63"/>
      <c r="O7" s="62" t="s">
        <v>24003</v>
      </c>
      <c r="P7" s="62" t="s">
        <v>24004</v>
      </c>
      <c r="Q7" s="62" t="s">
        <v>24005</v>
      </c>
      <c r="R7" s="62" t="s">
        <v>24006</v>
      </c>
      <c r="S7" s="62" t="s">
        <v>24007</v>
      </c>
      <c r="T7" s="62" t="s">
        <v>24008</v>
      </c>
      <c r="U7" s="62" t="s">
        <v>24009</v>
      </c>
      <c r="V7" s="62" t="s">
        <v>24010</v>
      </c>
      <c r="W7" s="62" t="s">
        <v>24011</v>
      </c>
      <c r="X7" s="65" t="s">
        <v>24012</v>
      </c>
      <c r="Y7" s="65" t="s">
        <v>24012</v>
      </c>
      <c r="Z7" s="62" t="s">
        <v>9126</v>
      </c>
      <c r="AA7" s="62" t="s">
        <v>9126</v>
      </c>
      <c r="AB7" s="62" t="s">
        <v>44</v>
      </c>
      <c r="AC7" s="62"/>
      <c r="AD7" s="62"/>
    </row>
    <row r="8" customFormat="false" ht="15.75" hidden="false" customHeight="true" outlineLevel="0" collapsed="false">
      <c r="A8" s="62"/>
      <c r="B8" s="62"/>
      <c r="C8" s="62"/>
      <c r="D8" s="62"/>
      <c r="E8" s="62"/>
      <c r="F8" s="62"/>
      <c r="G8" s="63"/>
      <c r="H8" s="63"/>
      <c r="I8" s="63"/>
      <c r="J8" s="63"/>
      <c r="K8" s="63"/>
      <c r="L8" s="63"/>
      <c r="M8" s="63"/>
      <c r="N8" s="63"/>
      <c r="O8" s="62"/>
      <c r="P8" s="62"/>
      <c r="Q8" s="62"/>
      <c r="R8" s="62"/>
      <c r="S8" s="62"/>
      <c r="T8" s="62"/>
      <c r="U8" s="62"/>
      <c r="V8" s="62"/>
      <c r="W8" s="62"/>
      <c r="X8" s="62" t="s">
        <v>24013</v>
      </c>
      <c r="Y8" s="65" t="s">
        <v>24014</v>
      </c>
      <c r="Z8" s="62" t="n">
        <v>809481</v>
      </c>
      <c r="AA8" s="62" t="s">
        <v>24015</v>
      </c>
      <c r="AB8" s="62" t="s">
        <v>9142</v>
      </c>
      <c r="AC8" s="62"/>
      <c r="AD8" s="62"/>
    </row>
    <row r="9" customFormat="false" ht="15.75" hidden="false" customHeight="false" outlineLevel="0" collapsed="false">
      <c r="A9" s="62"/>
      <c r="B9" s="62"/>
      <c r="C9" s="62"/>
      <c r="D9" s="62"/>
      <c r="E9" s="62"/>
      <c r="F9" s="62"/>
      <c r="G9" s="63"/>
      <c r="H9" s="63"/>
      <c r="I9" s="63"/>
      <c r="J9" s="63"/>
      <c r="K9" s="63"/>
      <c r="L9" s="63"/>
      <c r="M9" s="63"/>
      <c r="N9" s="63"/>
      <c r="O9" s="62"/>
      <c r="P9" s="62"/>
      <c r="Q9" s="62"/>
      <c r="R9" s="62"/>
      <c r="S9" s="62"/>
      <c r="T9" s="62"/>
      <c r="U9" s="62"/>
      <c r="V9" s="62"/>
      <c r="W9" s="62"/>
      <c r="X9" s="62"/>
      <c r="Y9" s="65" t="s">
        <v>24014</v>
      </c>
      <c r="Z9" s="62" t="n">
        <v>50661</v>
      </c>
      <c r="AA9" s="62" t="s">
        <v>24016</v>
      </c>
      <c r="AB9" s="62" t="s">
        <v>44</v>
      </c>
      <c r="AC9" s="62"/>
      <c r="AD9" s="62"/>
    </row>
    <row r="10" customFormat="false" ht="15.75" hidden="false" customHeight="true" outlineLevel="0" collapsed="false">
      <c r="A10" s="62"/>
      <c r="B10" s="62"/>
      <c r="C10" s="62"/>
      <c r="D10" s="62"/>
      <c r="E10" s="62"/>
      <c r="F10" s="62"/>
      <c r="G10" s="63"/>
      <c r="H10" s="63"/>
      <c r="I10" s="63"/>
      <c r="J10" s="63"/>
      <c r="K10" s="63"/>
      <c r="L10" s="63"/>
      <c r="M10" s="63"/>
      <c r="N10" s="62" t="s">
        <v>24017</v>
      </c>
      <c r="O10" s="62" t="s">
        <v>24018</v>
      </c>
      <c r="P10" s="62" t="s">
        <v>24019</v>
      </c>
      <c r="Q10" s="62" t="s">
        <v>24020</v>
      </c>
      <c r="R10" s="62" t="s">
        <v>24021</v>
      </c>
      <c r="S10" s="62" t="s">
        <v>24022</v>
      </c>
      <c r="T10" s="62" t="s">
        <v>24023</v>
      </c>
      <c r="U10" s="62" t="s">
        <v>24024</v>
      </c>
      <c r="V10" s="62" t="s">
        <v>24025</v>
      </c>
      <c r="W10" s="72" t="s">
        <v>24026</v>
      </c>
      <c r="X10" s="62" t="s">
        <v>24027</v>
      </c>
      <c r="Y10" s="65" t="s">
        <v>24028</v>
      </c>
      <c r="Z10" s="62" t="n">
        <v>342178</v>
      </c>
      <c r="AA10" s="62" t="s">
        <v>13945</v>
      </c>
      <c r="AB10" s="62" t="s">
        <v>9108</v>
      </c>
      <c r="AC10" s="62"/>
      <c r="AD10" s="62"/>
    </row>
    <row r="11" customFormat="false" ht="15.75" hidden="false" customHeight="false" outlineLevel="0" collapsed="false">
      <c r="A11" s="62"/>
      <c r="B11" s="62"/>
      <c r="C11" s="62"/>
      <c r="D11" s="62"/>
      <c r="E11" s="62"/>
      <c r="F11" s="62"/>
      <c r="G11" s="63"/>
      <c r="H11" s="63"/>
      <c r="I11" s="63"/>
      <c r="J11" s="63"/>
      <c r="K11" s="63"/>
      <c r="L11" s="63"/>
      <c r="M11" s="63"/>
      <c r="N11" s="62"/>
      <c r="O11" s="62"/>
      <c r="P11" s="62"/>
      <c r="Q11" s="62"/>
      <c r="R11" s="62"/>
      <c r="S11" s="62"/>
      <c r="T11" s="62"/>
      <c r="U11" s="62"/>
      <c r="V11" s="62"/>
      <c r="W11" s="62"/>
      <c r="X11" s="62"/>
      <c r="Y11" s="65" t="s">
        <v>24028</v>
      </c>
      <c r="Z11" s="62" t="n">
        <v>59497</v>
      </c>
      <c r="AA11" s="62" t="s">
        <v>13945</v>
      </c>
      <c r="AB11" s="62" t="s">
        <v>9108</v>
      </c>
      <c r="AC11" s="62"/>
      <c r="AD11" s="62"/>
    </row>
    <row r="12" customFormat="false" ht="15.75" hidden="false" customHeight="true" outlineLevel="0" collapsed="false">
      <c r="A12" s="62"/>
      <c r="B12" s="62"/>
      <c r="C12" s="62"/>
      <c r="D12" s="62"/>
      <c r="E12" s="62"/>
      <c r="F12" s="62"/>
      <c r="G12" s="62" t="s">
        <v>24029</v>
      </c>
      <c r="H12" s="63"/>
      <c r="I12" s="63"/>
      <c r="J12" s="63"/>
      <c r="K12" s="63"/>
      <c r="L12" s="63"/>
      <c r="M12" s="63"/>
      <c r="N12" s="65" t="s">
        <v>24030</v>
      </c>
      <c r="O12" s="65" t="s">
        <v>24030</v>
      </c>
      <c r="P12" s="65" t="s">
        <v>24030</v>
      </c>
      <c r="Q12" s="65" t="s">
        <v>24030</v>
      </c>
      <c r="R12" s="65" t="s">
        <v>24030</v>
      </c>
      <c r="S12" s="65" t="s">
        <v>24030</v>
      </c>
      <c r="T12" s="65" t="s">
        <v>24030</v>
      </c>
      <c r="U12" s="65" t="s">
        <v>24030</v>
      </c>
      <c r="V12" s="65" t="s">
        <v>24030</v>
      </c>
      <c r="W12" s="65" t="s">
        <v>24030</v>
      </c>
      <c r="X12" s="65" t="s">
        <v>24030</v>
      </c>
      <c r="Y12" s="65" t="s">
        <v>24030</v>
      </c>
      <c r="Z12" s="62" t="n">
        <v>446571</v>
      </c>
      <c r="AA12" s="62" t="s">
        <v>9480</v>
      </c>
      <c r="AB12" s="62" t="s">
        <v>9108</v>
      </c>
      <c r="AC12" s="62"/>
      <c r="AD12" s="62"/>
    </row>
    <row r="13" customFormat="false" ht="15.75" hidden="false" customHeight="false" outlineLevel="0" collapsed="false">
      <c r="A13" s="62"/>
      <c r="B13" s="62"/>
      <c r="C13" s="62"/>
      <c r="D13" s="62"/>
      <c r="E13" s="62"/>
      <c r="F13" s="62"/>
      <c r="G13" s="62"/>
      <c r="H13" s="63"/>
      <c r="I13" s="63"/>
      <c r="J13" s="63"/>
      <c r="K13" s="63"/>
      <c r="L13" s="63"/>
      <c r="M13" s="63"/>
      <c r="N13" s="63"/>
      <c r="O13" s="63"/>
      <c r="P13" s="63"/>
      <c r="Q13" s="63"/>
      <c r="R13" s="62" t="s">
        <v>24031</v>
      </c>
      <c r="S13" s="62" t="s">
        <v>24032</v>
      </c>
      <c r="T13" s="62" t="s">
        <v>24033</v>
      </c>
      <c r="U13" s="62" t="s">
        <v>24034</v>
      </c>
      <c r="V13" s="62" t="s">
        <v>24035</v>
      </c>
      <c r="W13" s="62" t="s">
        <v>24036</v>
      </c>
      <c r="X13" s="62" t="s">
        <v>24037</v>
      </c>
      <c r="Y13" s="62" t="s">
        <v>24038</v>
      </c>
      <c r="Z13" s="62" t="s">
        <v>9126</v>
      </c>
      <c r="AA13" s="65" t="s">
        <v>10793</v>
      </c>
      <c r="AB13" s="62" t="s">
        <v>9108</v>
      </c>
      <c r="AC13" s="62"/>
      <c r="AD13" s="62"/>
    </row>
    <row r="14" customFormat="false" ht="15.75" hidden="false" customHeight="true" outlineLevel="0" collapsed="false">
      <c r="A14" s="62"/>
      <c r="B14" s="62"/>
      <c r="C14" s="62"/>
      <c r="D14" s="62"/>
      <c r="E14" s="62"/>
      <c r="F14" s="62"/>
      <c r="G14" s="62"/>
      <c r="H14" s="63"/>
      <c r="I14" s="63"/>
      <c r="J14" s="63"/>
      <c r="K14" s="63"/>
      <c r="L14" s="63"/>
      <c r="M14" s="63"/>
      <c r="N14" s="62" t="s">
        <v>24039</v>
      </c>
      <c r="O14" s="63"/>
      <c r="P14" s="63"/>
      <c r="Q14" s="63"/>
      <c r="R14" s="63"/>
      <c r="S14" s="63"/>
      <c r="T14" s="63"/>
      <c r="U14" s="63"/>
      <c r="V14" s="63"/>
      <c r="W14" s="63"/>
      <c r="X14" s="63"/>
      <c r="Y14" s="65" t="s">
        <v>24040</v>
      </c>
      <c r="Z14" s="62" t="n">
        <v>472126</v>
      </c>
      <c r="AA14" s="62" t="s">
        <v>19210</v>
      </c>
      <c r="AB14" s="62" t="s">
        <v>9108</v>
      </c>
      <c r="AC14" s="62"/>
      <c r="AD14" s="62"/>
    </row>
    <row r="15" customFormat="false" ht="15.75" hidden="false" customHeight="true" outlineLevel="0" collapsed="false">
      <c r="A15" s="62"/>
      <c r="B15" s="62"/>
      <c r="C15" s="62"/>
      <c r="D15" s="62"/>
      <c r="E15" s="62"/>
      <c r="F15" s="62"/>
      <c r="G15" s="62"/>
      <c r="H15" s="63"/>
      <c r="I15" s="63"/>
      <c r="J15" s="63"/>
      <c r="K15" s="63"/>
      <c r="L15" s="63"/>
      <c r="M15" s="63"/>
      <c r="N15" s="62"/>
      <c r="O15" s="62" t="s">
        <v>24041</v>
      </c>
      <c r="P15" s="62" t="s">
        <v>24042</v>
      </c>
      <c r="Q15" s="62" t="s">
        <v>24043</v>
      </c>
      <c r="R15" s="62" t="s">
        <v>24044</v>
      </c>
      <c r="S15" s="62" t="s">
        <v>24045</v>
      </c>
      <c r="T15" s="62" t="s">
        <v>24046</v>
      </c>
      <c r="U15" s="62" t="s">
        <v>24047</v>
      </c>
      <c r="V15" s="62" t="s">
        <v>24048</v>
      </c>
      <c r="W15" s="62" t="s">
        <v>24049</v>
      </c>
      <c r="X15" s="62" t="s">
        <v>24050</v>
      </c>
      <c r="Y15" s="65" t="s">
        <v>24051</v>
      </c>
      <c r="Z15" s="62" t="s">
        <v>9126</v>
      </c>
      <c r="AA15" s="62" t="s">
        <v>9126</v>
      </c>
      <c r="AB15" s="62" t="s">
        <v>44</v>
      </c>
      <c r="AC15" s="62"/>
      <c r="AD15" s="62"/>
    </row>
    <row r="16" customFormat="false" ht="15.75" hidden="false" customHeight="false" outlineLevel="0" collapsed="false">
      <c r="A16" s="62"/>
      <c r="B16" s="62"/>
      <c r="C16" s="62"/>
      <c r="D16" s="62"/>
      <c r="E16" s="62"/>
      <c r="F16" s="62"/>
      <c r="G16" s="62"/>
      <c r="H16" s="63"/>
      <c r="I16" s="63"/>
      <c r="J16" s="63"/>
      <c r="K16" s="63"/>
      <c r="L16" s="63"/>
      <c r="M16" s="63"/>
      <c r="N16" s="62"/>
      <c r="O16" s="62"/>
      <c r="P16" s="62"/>
      <c r="Q16" s="62"/>
      <c r="R16" s="62"/>
      <c r="S16" s="62"/>
      <c r="T16" s="62"/>
      <c r="U16" s="62"/>
      <c r="V16" s="62"/>
      <c r="W16" s="62"/>
      <c r="X16" s="62"/>
      <c r="Y16" s="65" t="s">
        <v>24051</v>
      </c>
      <c r="Z16" s="62" t="s">
        <v>9126</v>
      </c>
      <c r="AA16" s="62" t="s">
        <v>9126</v>
      </c>
      <c r="AB16" s="62" t="s">
        <v>44</v>
      </c>
      <c r="AC16" s="62"/>
      <c r="AD16" s="62"/>
    </row>
    <row r="17" customFormat="false" ht="15.75" hidden="false" customHeight="true" outlineLevel="0" collapsed="false">
      <c r="A17" s="62"/>
      <c r="B17" s="62"/>
      <c r="C17" s="62"/>
      <c r="D17" s="62"/>
      <c r="E17" s="62"/>
      <c r="F17" s="62"/>
      <c r="G17" s="62"/>
      <c r="H17" s="62" t="s">
        <v>24052</v>
      </c>
      <c r="I17" s="62" t="s">
        <v>24053</v>
      </c>
      <c r="J17" s="63"/>
      <c r="K17" s="63"/>
      <c r="L17" s="63"/>
      <c r="M17" s="63"/>
      <c r="N17" s="65" t="s">
        <v>24054</v>
      </c>
      <c r="O17" s="65" t="s">
        <v>24054</v>
      </c>
      <c r="P17" s="65" t="s">
        <v>24054</v>
      </c>
      <c r="Q17" s="65" t="s">
        <v>24054</v>
      </c>
      <c r="R17" s="65" t="s">
        <v>24054</v>
      </c>
      <c r="S17" s="65" t="s">
        <v>24054</v>
      </c>
      <c r="T17" s="65" t="s">
        <v>24054</v>
      </c>
      <c r="U17" s="65" t="s">
        <v>24054</v>
      </c>
      <c r="V17" s="65" t="s">
        <v>24054</v>
      </c>
      <c r="W17" s="65" t="s">
        <v>24054</v>
      </c>
      <c r="X17" s="65" t="s">
        <v>24054</v>
      </c>
      <c r="Y17" s="65" t="s">
        <v>24054</v>
      </c>
      <c r="Z17" s="62" t="s">
        <v>24055</v>
      </c>
      <c r="AA17" s="62" t="s">
        <v>11991</v>
      </c>
      <c r="AB17" s="62" t="s">
        <v>9108</v>
      </c>
      <c r="AC17" s="62"/>
      <c r="AD17" s="62"/>
    </row>
    <row r="18" customFormat="false" ht="15.75" hidden="false" customHeight="true" outlineLevel="0" collapsed="false">
      <c r="A18" s="62"/>
      <c r="B18" s="62"/>
      <c r="C18" s="62"/>
      <c r="D18" s="62"/>
      <c r="E18" s="62"/>
      <c r="F18" s="62"/>
      <c r="G18" s="62"/>
      <c r="H18" s="62"/>
      <c r="I18" s="62"/>
      <c r="J18" s="62" t="s">
        <v>24056</v>
      </c>
      <c r="K18" s="62" t="s">
        <v>24057</v>
      </c>
      <c r="L18" s="63"/>
      <c r="M18" s="63"/>
      <c r="N18" s="63"/>
      <c r="O18" s="63"/>
      <c r="P18" s="63"/>
      <c r="Q18" s="63"/>
      <c r="R18" s="62" t="s">
        <v>24058</v>
      </c>
      <c r="S18" s="62" t="s">
        <v>24059</v>
      </c>
      <c r="T18" s="65" t="s">
        <v>24060</v>
      </c>
      <c r="U18" s="65" t="s">
        <v>24060</v>
      </c>
      <c r="V18" s="65" t="s">
        <v>24060</v>
      </c>
      <c r="W18" s="65" t="s">
        <v>24060</v>
      </c>
      <c r="X18" s="65" t="s">
        <v>24060</v>
      </c>
      <c r="Y18" s="65" t="s">
        <v>24060</v>
      </c>
      <c r="Z18" s="62" t="s">
        <v>9126</v>
      </c>
      <c r="AA18" s="62" t="s">
        <v>9126</v>
      </c>
      <c r="AB18" s="62" t="s">
        <v>9108</v>
      </c>
      <c r="AC18" s="62"/>
      <c r="AD18" s="62" t="s">
        <v>24061</v>
      </c>
    </row>
    <row r="19" customFormat="false" ht="15.75" hidden="false" customHeight="false" outlineLevel="0" collapsed="false">
      <c r="A19" s="62"/>
      <c r="B19" s="62"/>
      <c r="C19" s="62"/>
      <c r="D19" s="62"/>
      <c r="E19" s="62"/>
      <c r="F19" s="62"/>
      <c r="G19" s="62"/>
      <c r="H19" s="62"/>
      <c r="I19" s="62"/>
      <c r="J19" s="62"/>
      <c r="K19" s="62"/>
      <c r="L19" s="63"/>
      <c r="M19" s="63"/>
      <c r="N19" s="63"/>
      <c r="O19" s="63"/>
      <c r="P19" s="63"/>
      <c r="Q19" s="63"/>
      <c r="R19" s="62"/>
      <c r="S19" s="62"/>
      <c r="T19" s="65" t="s">
        <v>24060</v>
      </c>
      <c r="U19" s="65" t="s">
        <v>24060</v>
      </c>
      <c r="V19" s="65" t="s">
        <v>24060</v>
      </c>
      <c r="W19" s="65" t="s">
        <v>24060</v>
      </c>
      <c r="X19" s="65" t="s">
        <v>24060</v>
      </c>
      <c r="Y19" s="65" t="s">
        <v>24060</v>
      </c>
      <c r="Z19" s="62" t="n">
        <v>319596</v>
      </c>
      <c r="AA19" s="62" t="s">
        <v>20973</v>
      </c>
      <c r="AB19" s="62" t="s">
        <v>44</v>
      </c>
      <c r="AC19" s="62"/>
      <c r="AD19" s="62"/>
    </row>
    <row r="20" customFormat="false" ht="15.75" hidden="false" customHeight="true" outlineLevel="0" collapsed="false">
      <c r="A20" s="62"/>
      <c r="B20" s="62"/>
      <c r="C20" s="62"/>
      <c r="D20" s="62"/>
      <c r="E20" s="62"/>
      <c r="F20" s="62"/>
      <c r="G20" s="62"/>
      <c r="H20" s="62"/>
      <c r="I20" s="62"/>
      <c r="J20" s="62"/>
      <c r="K20" s="62"/>
      <c r="L20" s="62" t="s">
        <v>24062</v>
      </c>
      <c r="M20" s="62" t="s">
        <v>24063</v>
      </c>
      <c r="N20" s="62" t="s">
        <v>1386</v>
      </c>
      <c r="O20" s="62" t="s">
        <v>24064</v>
      </c>
      <c r="P20" s="63"/>
      <c r="Q20" s="63"/>
      <c r="R20" s="63"/>
      <c r="S20" s="63"/>
      <c r="T20" s="63"/>
      <c r="U20" s="63"/>
      <c r="V20" s="63"/>
      <c r="W20" s="65" t="s">
        <v>24065</v>
      </c>
      <c r="X20" s="65" t="s">
        <v>24065</v>
      </c>
      <c r="Y20" s="65" t="s">
        <v>24065</v>
      </c>
      <c r="Z20" s="62" t="s">
        <v>9126</v>
      </c>
      <c r="AA20" s="62" t="s">
        <v>9126</v>
      </c>
      <c r="AB20" s="62" t="s">
        <v>9108</v>
      </c>
      <c r="AC20" s="62"/>
      <c r="AD20" s="62"/>
    </row>
    <row r="21" customFormat="false" ht="15.75" hidden="false" customHeight="true" outlineLevel="0" collapsed="false">
      <c r="A21" s="62"/>
      <c r="B21" s="62"/>
      <c r="C21" s="62"/>
      <c r="D21" s="62"/>
      <c r="E21" s="62"/>
      <c r="F21" s="62"/>
      <c r="G21" s="62"/>
      <c r="H21" s="62"/>
      <c r="I21" s="62"/>
      <c r="J21" s="62"/>
      <c r="K21" s="62"/>
      <c r="L21" s="62"/>
      <c r="M21" s="62"/>
      <c r="N21" s="62"/>
      <c r="O21" s="62"/>
      <c r="P21" s="62" t="s">
        <v>1387</v>
      </c>
      <c r="Q21" s="62" t="s">
        <v>24066</v>
      </c>
      <c r="R21" s="65" t="s">
        <v>24067</v>
      </c>
      <c r="S21" s="65" t="s">
        <v>24067</v>
      </c>
      <c r="T21" s="65" t="s">
        <v>24067</v>
      </c>
      <c r="U21" s="65" t="s">
        <v>24067</v>
      </c>
      <c r="V21" s="65" t="s">
        <v>24067</v>
      </c>
      <c r="W21" s="65" t="s">
        <v>24067</v>
      </c>
      <c r="X21" s="65" t="s">
        <v>24067</v>
      </c>
      <c r="Y21" s="65" t="s">
        <v>24067</v>
      </c>
      <c r="Z21" s="62" t="s">
        <v>9126</v>
      </c>
      <c r="AA21" s="62" t="s">
        <v>9126</v>
      </c>
      <c r="AB21" s="62" t="s">
        <v>9108</v>
      </c>
      <c r="AC21" s="62"/>
      <c r="AD21" s="62"/>
    </row>
    <row r="22" customFormat="false" ht="15.75" hidden="false" customHeight="true" outlineLevel="0" collapsed="false">
      <c r="A22" s="62"/>
      <c r="B22" s="62"/>
      <c r="C22" s="62"/>
      <c r="D22" s="62"/>
      <c r="E22" s="62"/>
      <c r="F22" s="62"/>
      <c r="G22" s="62"/>
      <c r="H22" s="62"/>
      <c r="I22" s="62"/>
      <c r="J22" s="62"/>
      <c r="K22" s="62"/>
      <c r="L22" s="62"/>
      <c r="M22" s="62"/>
      <c r="N22" s="62"/>
      <c r="O22" s="62"/>
      <c r="P22" s="62"/>
      <c r="Q22" s="62"/>
      <c r="R22" s="63"/>
      <c r="S22" s="63"/>
      <c r="T22" s="62" t="s">
        <v>24068</v>
      </c>
      <c r="U22" s="62" t="s">
        <v>24069</v>
      </c>
      <c r="V22" s="62" t="s">
        <v>24070</v>
      </c>
      <c r="W22" s="62" t="s">
        <v>24071</v>
      </c>
      <c r="X22" s="72" t="s">
        <v>24072</v>
      </c>
      <c r="Y22" s="62" t="s">
        <v>24073</v>
      </c>
      <c r="Z22" s="62" t="n">
        <v>79047</v>
      </c>
      <c r="AA22" s="62" t="s">
        <v>19124</v>
      </c>
      <c r="AB22" s="62" t="s">
        <v>9142</v>
      </c>
      <c r="AC22" s="62"/>
      <c r="AD22" s="62"/>
    </row>
    <row r="23" customFormat="false" ht="15.75" hidden="false" customHeight="false" outlineLevel="0" collapsed="false">
      <c r="A23" s="62"/>
      <c r="B23" s="62"/>
      <c r="C23" s="62"/>
      <c r="D23" s="62"/>
      <c r="E23" s="62"/>
      <c r="F23" s="62"/>
      <c r="G23" s="62"/>
      <c r="H23" s="62"/>
      <c r="I23" s="62"/>
      <c r="J23" s="62"/>
      <c r="K23" s="62"/>
      <c r="L23" s="62"/>
      <c r="M23" s="62"/>
      <c r="N23" s="62"/>
      <c r="O23" s="62"/>
      <c r="P23" s="62"/>
      <c r="Q23" s="62"/>
      <c r="R23" s="63"/>
      <c r="S23" s="63"/>
      <c r="T23" s="62"/>
      <c r="U23" s="62"/>
      <c r="V23" s="62"/>
      <c r="W23" s="62"/>
      <c r="X23" s="62"/>
      <c r="Y23" s="62"/>
      <c r="Z23" s="62" t="n">
        <v>712364</v>
      </c>
      <c r="AA23" s="62" t="s">
        <v>19124</v>
      </c>
      <c r="AB23" s="62" t="s">
        <v>9142</v>
      </c>
      <c r="AC23" s="62"/>
      <c r="AD23" s="62"/>
    </row>
    <row r="24" customFormat="false" ht="15.75" hidden="false" customHeight="true" outlineLevel="0" collapsed="false">
      <c r="A24" s="62"/>
      <c r="B24" s="62"/>
      <c r="C24" s="62"/>
      <c r="D24" s="62"/>
      <c r="E24" s="62"/>
      <c r="F24" s="62"/>
      <c r="G24" s="62"/>
      <c r="H24" s="62"/>
      <c r="I24" s="62"/>
      <c r="J24" s="62"/>
      <c r="K24" s="62"/>
      <c r="L24" s="62"/>
      <c r="M24" s="62"/>
      <c r="N24" s="62"/>
      <c r="O24" s="62"/>
      <c r="P24" s="62"/>
      <c r="Q24" s="62"/>
      <c r="R24" s="63"/>
      <c r="S24" s="63"/>
      <c r="T24" s="62"/>
      <c r="U24" s="63"/>
      <c r="V24" s="62" t="s">
        <v>24074</v>
      </c>
      <c r="W24" s="65" t="s">
        <v>24075</v>
      </c>
      <c r="X24" s="65" t="s">
        <v>24075</v>
      </c>
      <c r="Y24" s="65" t="s">
        <v>24075</v>
      </c>
      <c r="Z24" s="62" t="n">
        <v>302601</v>
      </c>
      <c r="AA24" s="62" t="s">
        <v>21060</v>
      </c>
      <c r="AB24" s="62" t="s">
        <v>9108</v>
      </c>
      <c r="AC24" s="62"/>
      <c r="AD24" s="62"/>
    </row>
    <row r="25" customFormat="false" ht="15.75" hidden="false" customHeight="false" outlineLevel="0" collapsed="false">
      <c r="A25" s="62"/>
      <c r="B25" s="62"/>
      <c r="C25" s="62"/>
      <c r="D25" s="62"/>
      <c r="E25" s="62"/>
      <c r="F25" s="62"/>
      <c r="G25" s="62"/>
      <c r="H25" s="62"/>
      <c r="I25" s="62"/>
      <c r="J25" s="62"/>
      <c r="K25" s="62"/>
      <c r="L25" s="62"/>
      <c r="M25" s="62"/>
      <c r="N25" s="62"/>
      <c r="O25" s="62"/>
      <c r="P25" s="62"/>
      <c r="Q25" s="62"/>
      <c r="R25" s="63"/>
      <c r="S25" s="63"/>
      <c r="T25" s="62"/>
      <c r="U25" s="63"/>
      <c r="V25" s="62"/>
      <c r="W25" s="65" t="s">
        <v>24075</v>
      </c>
      <c r="X25" s="65" t="s">
        <v>24075</v>
      </c>
      <c r="Y25" s="65" t="s">
        <v>24075</v>
      </c>
      <c r="Z25" s="62" t="n">
        <v>241170</v>
      </c>
      <c r="AA25" s="62" t="s">
        <v>21060</v>
      </c>
      <c r="AB25" s="62" t="s">
        <v>9108</v>
      </c>
      <c r="AC25" s="62"/>
      <c r="AD25" s="62"/>
    </row>
    <row r="26" customFormat="false" ht="15.75" hidden="false" customHeight="true" outlineLevel="0" collapsed="false">
      <c r="A26" s="62"/>
      <c r="B26" s="62"/>
      <c r="C26" s="62"/>
      <c r="D26" s="62"/>
      <c r="E26" s="62"/>
      <c r="F26" s="62"/>
      <c r="G26" s="62"/>
      <c r="H26" s="62"/>
      <c r="I26" s="62"/>
      <c r="J26" s="62"/>
      <c r="K26" s="62"/>
      <c r="L26" s="62"/>
      <c r="M26" s="62"/>
      <c r="N26" s="62"/>
      <c r="O26" s="62"/>
      <c r="P26" s="62"/>
      <c r="Q26" s="62"/>
      <c r="R26" s="63"/>
      <c r="S26" s="63"/>
      <c r="T26" s="62"/>
      <c r="U26" s="63"/>
      <c r="V26" s="62"/>
      <c r="W26" s="62" t="s">
        <v>24076</v>
      </c>
      <c r="X26" s="65" t="s">
        <v>24077</v>
      </c>
      <c r="Y26" s="65" t="s">
        <v>24077</v>
      </c>
      <c r="Z26" s="62" t="n">
        <v>144981</v>
      </c>
      <c r="AA26" s="62" t="s">
        <v>21060</v>
      </c>
      <c r="AB26" s="62" t="s">
        <v>9108</v>
      </c>
      <c r="AC26" s="62" t="s">
        <v>287</v>
      </c>
      <c r="AD26" s="62"/>
    </row>
    <row r="27" customFormat="false" ht="15.75" hidden="false" customHeight="false" outlineLevel="0" collapsed="false">
      <c r="A27" s="62"/>
      <c r="B27" s="62"/>
      <c r="C27" s="62"/>
      <c r="D27" s="62"/>
      <c r="E27" s="62"/>
      <c r="F27" s="62"/>
      <c r="G27" s="62"/>
      <c r="H27" s="62"/>
      <c r="I27" s="62"/>
      <c r="J27" s="62"/>
      <c r="K27" s="62"/>
      <c r="L27" s="62"/>
      <c r="M27" s="62"/>
      <c r="N27" s="62"/>
      <c r="O27" s="62"/>
      <c r="P27" s="62"/>
      <c r="Q27" s="62"/>
      <c r="R27" s="63"/>
      <c r="S27" s="63"/>
      <c r="T27" s="62"/>
      <c r="U27" s="63"/>
      <c r="V27" s="62"/>
      <c r="W27" s="62"/>
      <c r="X27" s="65" t="s">
        <v>24077</v>
      </c>
      <c r="Y27" s="65" t="s">
        <v>24077</v>
      </c>
      <c r="Z27" s="62" t="n">
        <v>931335</v>
      </c>
      <c r="AA27" s="62" t="s">
        <v>21060</v>
      </c>
      <c r="AB27" s="62" t="s">
        <v>9108</v>
      </c>
      <c r="AC27" s="62" t="s">
        <v>54</v>
      </c>
      <c r="AD27" s="62"/>
    </row>
    <row r="28" customFormat="false" ht="15.75" hidden="false" customHeight="true" outlineLevel="0" collapsed="false">
      <c r="A28" s="62"/>
      <c r="B28" s="62"/>
      <c r="C28" s="62"/>
      <c r="D28" s="62"/>
      <c r="E28" s="62"/>
      <c r="F28" s="62"/>
      <c r="G28" s="62"/>
      <c r="H28" s="62"/>
      <c r="I28" s="62"/>
      <c r="J28" s="62"/>
      <c r="K28" s="62"/>
      <c r="L28" s="62"/>
      <c r="M28" s="62"/>
      <c r="N28" s="62"/>
      <c r="O28" s="62"/>
      <c r="P28" s="62"/>
      <c r="Q28" s="62"/>
      <c r="R28" s="63"/>
      <c r="S28" s="63"/>
      <c r="T28" s="62"/>
      <c r="U28" s="63"/>
      <c r="V28" s="62" t="s">
        <v>24078</v>
      </c>
      <c r="W28" s="62" t="s">
        <v>24079</v>
      </c>
      <c r="X28" s="62" t="s">
        <v>24080</v>
      </c>
      <c r="Y28" s="65" t="s">
        <v>24081</v>
      </c>
      <c r="Z28" s="62" t="n">
        <v>743776</v>
      </c>
      <c r="AA28" s="62" t="s">
        <v>24061</v>
      </c>
      <c r="AB28" s="62" t="s">
        <v>9108</v>
      </c>
      <c r="AC28" s="62" t="s">
        <v>287</v>
      </c>
      <c r="AD28" s="62"/>
    </row>
    <row r="29" customFormat="false" ht="15.75" hidden="false" customHeight="false" outlineLevel="0" collapsed="false">
      <c r="A29" s="62"/>
      <c r="B29" s="62"/>
      <c r="C29" s="62"/>
      <c r="D29" s="62"/>
      <c r="E29" s="62"/>
      <c r="F29" s="62"/>
      <c r="G29" s="62"/>
      <c r="H29" s="62"/>
      <c r="I29" s="62"/>
      <c r="J29" s="62"/>
      <c r="K29" s="62"/>
      <c r="L29" s="62"/>
      <c r="M29" s="62"/>
      <c r="N29" s="62"/>
      <c r="O29" s="62"/>
      <c r="P29" s="62"/>
      <c r="Q29" s="62"/>
      <c r="R29" s="63"/>
      <c r="S29" s="63"/>
      <c r="T29" s="62"/>
      <c r="U29" s="63"/>
      <c r="V29" s="62"/>
      <c r="W29" s="62"/>
      <c r="X29" s="62"/>
      <c r="Y29" s="65" t="s">
        <v>24081</v>
      </c>
      <c r="Z29" s="62" t="s">
        <v>9126</v>
      </c>
      <c r="AA29" s="62" t="s">
        <v>9126</v>
      </c>
      <c r="AB29" s="62" t="s">
        <v>9108</v>
      </c>
      <c r="AC29" s="62"/>
      <c r="AD29" s="62"/>
    </row>
    <row r="30" customFormat="false" ht="15.75" hidden="false" customHeight="true" outlineLevel="0" collapsed="false">
      <c r="A30" s="62"/>
      <c r="B30" s="62"/>
      <c r="C30" s="62"/>
      <c r="D30" s="62"/>
      <c r="E30" s="62"/>
      <c r="F30" s="62"/>
      <c r="G30" s="62"/>
      <c r="H30" s="63"/>
      <c r="I30" s="63"/>
      <c r="J30" s="62" t="s">
        <v>24082</v>
      </c>
      <c r="K30" s="63"/>
      <c r="L30" s="63"/>
      <c r="M30" s="63"/>
      <c r="N30" s="63"/>
      <c r="O30" s="63"/>
      <c r="P30" s="63"/>
      <c r="Q30" s="63"/>
      <c r="R30" s="63"/>
      <c r="S30" s="63"/>
      <c r="T30" s="62" t="s">
        <v>24083</v>
      </c>
      <c r="U30" s="65" t="s">
        <v>24084</v>
      </c>
      <c r="V30" s="65" t="s">
        <v>24084</v>
      </c>
      <c r="W30" s="65" t="s">
        <v>24084</v>
      </c>
      <c r="X30" s="65" t="s">
        <v>24084</v>
      </c>
      <c r="Y30" s="65" t="s">
        <v>24084</v>
      </c>
      <c r="Z30" s="62" t="n">
        <v>828586</v>
      </c>
      <c r="AA30" s="65" t="s">
        <v>24085</v>
      </c>
      <c r="AB30" s="62" t="s">
        <v>44</v>
      </c>
      <c r="AC30" s="62"/>
      <c r="AD30" s="62"/>
    </row>
    <row r="31" customFormat="false" ht="15.75" hidden="false" customHeight="true" outlineLevel="0" collapsed="false">
      <c r="A31" s="62"/>
      <c r="B31" s="62"/>
      <c r="C31" s="62"/>
      <c r="D31" s="62"/>
      <c r="E31" s="62"/>
      <c r="F31" s="62"/>
      <c r="G31" s="62"/>
      <c r="H31" s="63"/>
      <c r="I31" s="63"/>
      <c r="J31" s="62"/>
      <c r="K31" s="63"/>
      <c r="L31" s="63"/>
      <c r="M31" s="63"/>
      <c r="N31" s="63"/>
      <c r="O31" s="63"/>
      <c r="P31" s="63"/>
      <c r="Q31" s="63"/>
      <c r="R31" s="63"/>
      <c r="S31" s="63"/>
      <c r="T31" s="62"/>
      <c r="U31" s="62" t="s">
        <v>24086</v>
      </c>
      <c r="V31" s="62" t="s">
        <v>24087</v>
      </c>
      <c r="W31" s="65" t="s">
        <v>24088</v>
      </c>
      <c r="X31" s="65" t="s">
        <v>24088</v>
      </c>
      <c r="Y31" s="65" t="s">
        <v>24088</v>
      </c>
      <c r="Z31" s="62" t="s">
        <v>24089</v>
      </c>
      <c r="AA31" s="62" t="s">
        <v>24085</v>
      </c>
      <c r="AB31" s="62" t="s">
        <v>9108</v>
      </c>
      <c r="AC31" s="62"/>
      <c r="AD31" s="62"/>
    </row>
    <row r="32" customFormat="false" ht="15.75" hidden="false" customHeight="false" outlineLevel="0" collapsed="false">
      <c r="A32" s="62"/>
      <c r="B32" s="62"/>
      <c r="C32" s="62"/>
      <c r="D32" s="62"/>
      <c r="E32" s="62"/>
      <c r="F32" s="62"/>
      <c r="G32" s="62"/>
      <c r="H32" s="63"/>
      <c r="I32" s="63"/>
      <c r="J32" s="62"/>
      <c r="K32" s="63"/>
      <c r="L32" s="63"/>
      <c r="M32" s="63"/>
      <c r="N32" s="63"/>
      <c r="O32" s="63"/>
      <c r="P32" s="63"/>
      <c r="Q32" s="63"/>
      <c r="R32" s="63"/>
      <c r="S32" s="63"/>
      <c r="T32" s="62"/>
      <c r="U32" s="62"/>
      <c r="V32" s="62"/>
      <c r="W32" s="65" t="s">
        <v>24088</v>
      </c>
      <c r="X32" s="65" t="s">
        <v>24088</v>
      </c>
      <c r="Y32" s="65" t="s">
        <v>24088</v>
      </c>
      <c r="Z32" s="62" t="s">
        <v>9126</v>
      </c>
      <c r="AA32" s="62" t="s">
        <v>9126</v>
      </c>
      <c r="AB32" s="62" t="s">
        <v>9108</v>
      </c>
      <c r="AC32" s="62"/>
      <c r="AD32" s="62"/>
    </row>
    <row r="33" customFormat="false" ht="15.75" hidden="false" customHeight="true" outlineLevel="0" collapsed="false">
      <c r="A33" s="62"/>
      <c r="B33" s="62"/>
      <c r="C33" s="62"/>
      <c r="D33" s="62"/>
      <c r="E33" s="62"/>
      <c r="F33" s="62"/>
      <c r="G33" s="62"/>
      <c r="H33" s="63"/>
      <c r="I33" s="63"/>
      <c r="J33" s="62"/>
      <c r="K33" s="62" t="s">
        <v>24090</v>
      </c>
      <c r="L33" s="62" t="s">
        <v>24091</v>
      </c>
      <c r="M33" s="63"/>
      <c r="N33" s="63"/>
      <c r="O33" s="63"/>
      <c r="P33" s="63"/>
      <c r="Q33" s="63"/>
      <c r="R33" s="65" t="s">
        <v>24092</v>
      </c>
      <c r="S33" s="65" t="s">
        <v>24092</v>
      </c>
      <c r="T33" s="65" t="s">
        <v>24092</v>
      </c>
      <c r="U33" s="65" t="s">
        <v>24092</v>
      </c>
      <c r="V33" s="65" t="s">
        <v>24092</v>
      </c>
      <c r="W33" s="65" t="s">
        <v>24092</v>
      </c>
      <c r="X33" s="65" t="s">
        <v>24092</v>
      </c>
      <c r="Y33" s="65" t="s">
        <v>24092</v>
      </c>
      <c r="Z33" s="62" t="n">
        <v>198624</v>
      </c>
      <c r="AA33" s="62" t="s">
        <v>10793</v>
      </c>
      <c r="AB33" s="62" t="s">
        <v>9108</v>
      </c>
      <c r="AC33" s="62" t="s">
        <v>212</v>
      </c>
      <c r="AD33" s="62"/>
    </row>
    <row r="34" customFormat="false" ht="15.75" hidden="false" customHeight="false" outlineLevel="0" collapsed="false">
      <c r="A34" s="62"/>
      <c r="B34" s="62"/>
      <c r="C34" s="62"/>
      <c r="D34" s="62"/>
      <c r="E34" s="62"/>
      <c r="F34" s="62"/>
      <c r="G34" s="62"/>
      <c r="H34" s="63"/>
      <c r="I34" s="63"/>
      <c r="J34" s="62"/>
      <c r="K34" s="62"/>
      <c r="L34" s="62"/>
      <c r="M34" s="63"/>
      <c r="N34" s="63"/>
      <c r="O34" s="63"/>
      <c r="P34" s="63"/>
      <c r="Q34" s="63"/>
      <c r="R34" s="65" t="s">
        <v>24092</v>
      </c>
      <c r="S34" s="65" t="s">
        <v>24092</v>
      </c>
      <c r="T34" s="65" t="s">
        <v>24092</v>
      </c>
      <c r="U34" s="65" t="s">
        <v>24092</v>
      </c>
      <c r="V34" s="65" t="s">
        <v>24092</v>
      </c>
      <c r="W34" s="65" t="s">
        <v>24092</v>
      </c>
      <c r="X34" s="65" t="s">
        <v>24092</v>
      </c>
      <c r="Y34" s="65" t="s">
        <v>24092</v>
      </c>
      <c r="Z34" s="62" t="s">
        <v>9126</v>
      </c>
      <c r="AA34" s="62" t="s">
        <v>9126</v>
      </c>
      <c r="AB34" s="62" t="s">
        <v>9108</v>
      </c>
      <c r="AC34" s="62"/>
      <c r="AD34" s="62"/>
    </row>
    <row r="35" customFormat="false" ht="15.75" hidden="false" customHeight="true" outlineLevel="0" collapsed="false">
      <c r="A35" s="62"/>
      <c r="B35" s="62"/>
      <c r="C35" s="62"/>
      <c r="D35" s="62"/>
      <c r="E35" s="62"/>
      <c r="F35" s="62"/>
      <c r="G35" s="62"/>
      <c r="H35" s="63"/>
      <c r="I35" s="63"/>
      <c r="J35" s="62"/>
      <c r="K35" s="62"/>
      <c r="L35" s="62"/>
      <c r="M35" s="62" t="s">
        <v>24093</v>
      </c>
      <c r="N35" s="62" t="s">
        <v>24094</v>
      </c>
      <c r="O35" s="62" t="s">
        <v>24095</v>
      </c>
      <c r="P35" s="62" t="s">
        <v>24096</v>
      </c>
      <c r="Q35" s="62" t="s">
        <v>24097</v>
      </c>
      <c r="R35" s="62" t="s">
        <v>24098</v>
      </c>
      <c r="S35" s="62" t="s">
        <v>24099</v>
      </c>
      <c r="T35" s="65" t="s">
        <v>24100</v>
      </c>
      <c r="U35" s="65" t="s">
        <v>24100</v>
      </c>
      <c r="V35" s="65" t="s">
        <v>24100</v>
      </c>
      <c r="W35" s="65" t="s">
        <v>24100</v>
      </c>
      <c r="X35" s="65" t="s">
        <v>24100</v>
      </c>
      <c r="Y35" s="65" t="s">
        <v>24100</v>
      </c>
      <c r="Z35" s="62" t="n">
        <v>459971</v>
      </c>
      <c r="AA35" s="62" t="s">
        <v>10793</v>
      </c>
      <c r="AB35" s="62" t="s">
        <v>9108</v>
      </c>
      <c r="AC35" s="62"/>
      <c r="AD35" s="62"/>
    </row>
    <row r="36" customFormat="false" ht="15.75" hidden="false" customHeight="false" outlineLevel="0" collapsed="false">
      <c r="A36" s="62"/>
      <c r="B36" s="62"/>
      <c r="C36" s="62"/>
      <c r="D36" s="62"/>
      <c r="E36" s="62"/>
      <c r="F36" s="62"/>
      <c r="G36" s="62"/>
      <c r="H36" s="63"/>
      <c r="I36" s="63"/>
      <c r="J36" s="62"/>
      <c r="K36" s="62"/>
      <c r="L36" s="62"/>
      <c r="M36" s="62"/>
      <c r="N36" s="62"/>
      <c r="O36" s="62"/>
      <c r="P36" s="62"/>
      <c r="Q36" s="62"/>
      <c r="R36" s="62"/>
      <c r="S36" s="62"/>
      <c r="T36" s="65" t="s">
        <v>24100</v>
      </c>
      <c r="U36" s="65" t="s">
        <v>24100</v>
      </c>
      <c r="V36" s="65" t="s">
        <v>24100</v>
      </c>
      <c r="W36" s="65" t="s">
        <v>24100</v>
      </c>
      <c r="X36" s="65" t="s">
        <v>24100</v>
      </c>
      <c r="Y36" s="65" t="s">
        <v>24100</v>
      </c>
      <c r="Z36" s="62" t="s">
        <v>9126</v>
      </c>
      <c r="AA36" s="62" t="s">
        <v>9126</v>
      </c>
      <c r="AB36" s="62" t="s">
        <v>44</v>
      </c>
      <c r="AC36" s="62"/>
      <c r="AD36" s="62"/>
    </row>
    <row r="37" customFormat="false" ht="15.75" hidden="false" customHeight="true" outlineLevel="0" collapsed="false">
      <c r="A37" s="62"/>
      <c r="B37" s="62"/>
      <c r="C37" s="62"/>
      <c r="D37" s="62"/>
      <c r="E37" s="62"/>
      <c r="F37" s="62"/>
      <c r="G37" s="62"/>
      <c r="H37" s="63"/>
      <c r="I37" s="63"/>
      <c r="J37" s="62"/>
      <c r="K37" s="62" t="s">
        <v>24101</v>
      </c>
      <c r="L37" s="63"/>
      <c r="M37" s="63"/>
      <c r="N37" s="62" t="s">
        <v>24102</v>
      </c>
      <c r="O37" s="62" t="s">
        <v>24103</v>
      </c>
      <c r="P37" s="62" t="s">
        <v>24104</v>
      </c>
      <c r="Q37" s="65" t="s">
        <v>24105</v>
      </c>
      <c r="R37" s="65" t="s">
        <v>24105</v>
      </c>
      <c r="S37" s="65" t="s">
        <v>24105</v>
      </c>
      <c r="T37" s="65" t="s">
        <v>24105</v>
      </c>
      <c r="U37" s="65" t="s">
        <v>24105</v>
      </c>
      <c r="V37" s="65" t="s">
        <v>24105</v>
      </c>
      <c r="W37" s="65" t="s">
        <v>24105</v>
      </c>
      <c r="X37" s="65" t="s">
        <v>24105</v>
      </c>
      <c r="Y37" s="65" t="s">
        <v>24105</v>
      </c>
      <c r="Z37" s="62" t="n">
        <v>722931</v>
      </c>
      <c r="AA37" s="62" t="s">
        <v>24106</v>
      </c>
      <c r="AB37" s="62" t="s">
        <v>9108</v>
      </c>
      <c r="AC37" s="62" t="s">
        <v>352</v>
      </c>
      <c r="AD37" s="62"/>
    </row>
    <row r="38" customFormat="false" ht="15.75" hidden="false" customHeight="false" outlineLevel="0" collapsed="false">
      <c r="A38" s="62"/>
      <c r="B38" s="62"/>
      <c r="C38" s="62"/>
      <c r="D38" s="62"/>
      <c r="E38" s="62"/>
      <c r="F38" s="62"/>
      <c r="G38" s="62"/>
      <c r="H38" s="63"/>
      <c r="I38" s="63"/>
      <c r="J38" s="62"/>
      <c r="K38" s="62"/>
      <c r="L38" s="63"/>
      <c r="M38" s="63"/>
      <c r="N38" s="62"/>
      <c r="O38" s="62"/>
      <c r="P38" s="62"/>
      <c r="Q38" s="65" t="s">
        <v>24105</v>
      </c>
      <c r="R38" s="65" t="s">
        <v>24105</v>
      </c>
      <c r="S38" s="65" t="s">
        <v>24105</v>
      </c>
      <c r="T38" s="65" t="s">
        <v>24105</v>
      </c>
      <c r="U38" s="65" t="s">
        <v>24105</v>
      </c>
      <c r="V38" s="65" t="s">
        <v>24105</v>
      </c>
      <c r="W38" s="65" t="s">
        <v>24105</v>
      </c>
      <c r="X38" s="65" t="s">
        <v>24105</v>
      </c>
      <c r="Y38" s="65" t="s">
        <v>24105</v>
      </c>
      <c r="Z38" s="62" t="n">
        <v>73256</v>
      </c>
      <c r="AA38" s="62" t="s">
        <v>24107</v>
      </c>
      <c r="AB38" s="62" t="s">
        <v>9765</v>
      </c>
      <c r="AC38" s="62"/>
      <c r="AD38" s="62"/>
    </row>
    <row r="39" customFormat="false" ht="15.75" hidden="false" customHeight="true" outlineLevel="0" collapsed="false">
      <c r="A39" s="62"/>
      <c r="B39" s="62"/>
      <c r="C39" s="62"/>
      <c r="D39" s="62"/>
      <c r="E39" s="62"/>
      <c r="F39" s="62"/>
      <c r="G39" s="62"/>
      <c r="H39" s="63"/>
      <c r="I39" s="63"/>
      <c r="J39" s="62"/>
      <c r="K39" s="62"/>
      <c r="L39" s="62" t="s">
        <v>24108</v>
      </c>
      <c r="M39" s="62" t="s">
        <v>24109</v>
      </c>
      <c r="N39" s="63"/>
      <c r="O39" s="63"/>
      <c r="P39" s="63"/>
      <c r="Q39" s="63"/>
      <c r="R39" s="63"/>
      <c r="S39" s="63"/>
      <c r="T39" s="63"/>
      <c r="U39" s="63"/>
      <c r="V39" s="63"/>
      <c r="W39" s="63"/>
      <c r="X39" s="65" t="s">
        <v>24110</v>
      </c>
      <c r="Y39" s="65" t="s">
        <v>24110</v>
      </c>
      <c r="Z39" s="62" t="n">
        <v>26963</v>
      </c>
      <c r="AA39" s="62" t="s">
        <v>14217</v>
      </c>
      <c r="AB39" s="62" t="s">
        <v>9108</v>
      </c>
      <c r="AC39" s="62" t="s">
        <v>307</v>
      </c>
      <c r="AD39" s="62"/>
    </row>
    <row r="40" customFormat="false" ht="15.75" hidden="false" customHeight="true" outlineLevel="0" collapsed="false">
      <c r="A40" s="62"/>
      <c r="B40" s="62"/>
      <c r="C40" s="62"/>
      <c r="D40" s="62"/>
      <c r="E40" s="62"/>
      <c r="F40" s="62"/>
      <c r="G40" s="62"/>
      <c r="H40" s="63"/>
      <c r="I40" s="63"/>
      <c r="J40" s="62"/>
      <c r="K40" s="62"/>
      <c r="L40" s="62"/>
      <c r="M40" s="62"/>
      <c r="N40" s="62" t="s">
        <v>24111</v>
      </c>
      <c r="O40" s="62" t="s">
        <v>24112</v>
      </c>
      <c r="P40" s="65" t="s">
        <v>24113</v>
      </c>
      <c r="Q40" s="65" t="s">
        <v>24113</v>
      </c>
      <c r="R40" s="65" t="s">
        <v>24113</v>
      </c>
      <c r="S40" s="65" t="s">
        <v>24113</v>
      </c>
      <c r="T40" s="65" t="s">
        <v>24113</v>
      </c>
      <c r="U40" s="65" t="s">
        <v>24113</v>
      </c>
      <c r="V40" s="65" t="s">
        <v>24113</v>
      </c>
      <c r="W40" s="65" t="s">
        <v>24113</v>
      </c>
      <c r="X40" s="65" t="s">
        <v>24113</v>
      </c>
      <c r="Y40" s="65" t="s">
        <v>24113</v>
      </c>
      <c r="Z40" s="62" t="s">
        <v>24114</v>
      </c>
      <c r="AA40" s="62" t="s">
        <v>9480</v>
      </c>
      <c r="AB40" s="62" t="s">
        <v>44</v>
      </c>
      <c r="AC40" s="62" t="s">
        <v>352</v>
      </c>
      <c r="AD40" s="62"/>
    </row>
    <row r="41" customFormat="false" ht="15.75" hidden="false" customHeight="false" outlineLevel="0" collapsed="false">
      <c r="A41" s="62"/>
      <c r="B41" s="62"/>
      <c r="C41" s="62"/>
      <c r="D41" s="62"/>
      <c r="E41" s="62"/>
      <c r="F41" s="62"/>
      <c r="G41" s="62"/>
      <c r="H41" s="63"/>
      <c r="I41" s="63"/>
      <c r="J41" s="62"/>
      <c r="K41" s="62"/>
      <c r="L41" s="62"/>
      <c r="M41" s="62"/>
      <c r="N41" s="62"/>
      <c r="O41" s="62"/>
      <c r="P41" s="65" t="s">
        <v>24113</v>
      </c>
      <c r="Q41" s="65" t="s">
        <v>24113</v>
      </c>
      <c r="R41" s="65" t="s">
        <v>24113</v>
      </c>
      <c r="S41" s="65" t="s">
        <v>24113</v>
      </c>
      <c r="T41" s="65" t="s">
        <v>24113</v>
      </c>
      <c r="U41" s="65" t="s">
        <v>24113</v>
      </c>
      <c r="V41" s="65" t="s">
        <v>24113</v>
      </c>
      <c r="W41" s="65" t="s">
        <v>24113</v>
      </c>
      <c r="X41" s="65" t="s">
        <v>24113</v>
      </c>
      <c r="Y41" s="65" t="s">
        <v>24113</v>
      </c>
      <c r="Z41" s="62" t="s">
        <v>9126</v>
      </c>
      <c r="AA41" s="62" t="s">
        <v>9126</v>
      </c>
      <c r="AB41" s="62" t="s">
        <v>44</v>
      </c>
      <c r="AC41" s="62"/>
      <c r="AD41" s="62"/>
    </row>
    <row r="42" customFormat="false" ht="15.75" hidden="false" customHeight="true" outlineLevel="0" collapsed="false">
      <c r="A42" s="62"/>
      <c r="B42" s="62"/>
      <c r="C42" s="62"/>
      <c r="D42" s="62"/>
      <c r="E42" s="62"/>
      <c r="F42" s="62"/>
      <c r="G42" s="62"/>
      <c r="H42" s="63"/>
      <c r="I42" s="63"/>
      <c r="J42" s="62"/>
      <c r="K42" s="62"/>
      <c r="L42" s="62"/>
      <c r="M42" s="63"/>
      <c r="N42" s="63"/>
      <c r="O42" s="63"/>
      <c r="P42" s="63"/>
      <c r="Q42" s="63"/>
      <c r="R42" s="63"/>
      <c r="S42" s="62" t="s">
        <v>24115</v>
      </c>
      <c r="T42" s="63"/>
      <c r="U42" s="63"/>
      <c r="V42" s="65" t="s">
        <v>24116</v>
      </c>
      <c r="W42" s="65" t="s">
        <v>24116</v>
      </c>
      <c r="X42" s="65" t="s">
        <v>24116</v>
      </c>
      <c r="Y42" s="65" t="s">
        <v>24116</v>
      </c>
      <c r="Z42" s="62" t="n">
        <v>169776</v>
      </c>
      <c r="AA42" s="62" t="s">
        <v>24117</v>
      </c>
      <c r="AB42" s="62" t="s">
        <v>9108</v>
      </c>
      <c r="AC42" s="62"/>
      <c r="AD42" s="62"/>
    </row>
    <row r="43" customFormat="false" ht="15.75" hidden="false" customHeight="false" outlineLevel="0" collapsed="false">
      <c r="A43" s="62"/>
      <c r="B43" s="62"/>
      <c r="C43" s="62"/>
      <c r="D43" s="62"/>
      <c r="E43" s="62"/>
      <c r="F43" s="62"/>
      <c r="G43" s="62"/>
      <c r="H43" s="63"/>
      <c r="I43" s="63"/>
      <c r="J43" s="62"/>
      <c r="K43" s="62"/>
      <c r="L43" s="62"/>
      <c r="M43" s="63"/>
      <c r="N43" s="63"/>
      <c r="O43" s="63"/>
      <c r="P43" s="63"/>
      <c r="Q43" s="63"/>
      <c r="R43" s="63"/>
      <c r="S43" s="62"/>
      <c r="T43" s="63"/>
      <c r="U43" s="63"/>
      <c r="V43" s="65" t="s">
        <v>24116</v>
      </c>
      <c r="W43" s="65" t="s">
        <v>24116</v>
      </c>
      <c r="X43" s="65" t="s">
        <v>24116</v>
      </c>
      <c r="Y43" s="65" t="s">
        <v>24116</v>
      </c>
      <c r="Z43" s="62" t="s">
        <v>9126</v>
      </c>
      <c r="AA43" s="62" t="s">
        <v>9126</v>
      </c>
      <c r="AB43" s="62" t="s">
        <v>44</v>
      </c>
      <c r="AC43" s="62"/>
      <c r="AD43" s="62"/>
    </row>
    <row r="44" customFormat="false" ht="15.75" hidden="false" customHeight="true" outlineLevel="0" collapsed="false">
      <c r="A44" s="62"/>
      <c r="B44" s="62"/>
      <c r="C44" s="62"/>
      <c r="D44" s="62"/>
      <c r="E44" s="62"/>
      <c r="F44" s="62"/>
      <c r="G44" s="62"/>
      <c r="H44" s="63"/>
      <c r="I44" s="63"/>
      <c r="J44" s="62"/>
      <c r="K44" s="62"/>
      <c r="L44" s="62"/>
      <c r="M44" s="63"/>
      <c r="N44" s="63"/>
      <c r="O44" s="63"/>
      <c r="P44" s="63"/>
      <c r="Q44" s="63"/>
      <c r="R44" s="63"/>
      <c r="S44" s="62"/>
      <c r="T44" s="62" t="s">
        <v>24118</v>
      </c>
      <c r="U44" s="65" t="s">
        <v>24119</v>
      </c>
      <c r="V44" s="65" t="s">
        <v>24119</v>
      </c>
      <c r="W44" s="65" t="s">
        <v>24119</v>
      </c>
      <c r="X44" s="65" t="s">
        <v>24119</v>
      </c>
      <c r="Y44" s="65" t="s">
        <v>24119</v>
      </c>
      <c r="Z44" s="62" t="n">
        <v>152505</v>
      </c>
      <c r="AA44" s="62" t="s">
        <v>18324</v>
      </c>
      <c r="AB44" s="62" t="s">
        <v>9108</v>
      </c>
      <c r="AC44" s="62"/>
      <c r="AD44" s="62"/>
    </row>
    <row r="45" customFormat="false" ht="15.75" hidden="false" customHeight="false" outlineLevel="0" collapsed="false">
      <c r="A45" s="62"/>
      <c r="B45" s="62"/>
      <c r="C45" s="62"/>
      <c r="D45" s="62"/>
      <c r="E45" s="62"/>
      <c r="F45" s="62"/>
      <c r="G45" s="62"/>
      <c r="H45" s="63"/>
      <c r="I45" s="63"/>
      <c r="J45" s="62"/>
      <c r="K45" s="62"/>
      <c r="L45" s="62"/>
      <c r="M45" s="63"/>
      <c r="N45" s="63"/>
      <c r="O45" s="63"/>
      <c r="P45" s="63"/>
      <c r="Q45" s="63"/>
      <c r="R45" s="63"/>
      <c r="S45" s="62"/>
      <c r="T45" s="62"/>
      <c r="U45" s="65" t="s">
        <v>24119</v>
      </c>
      <c r="V45" s="65" t="s">
        <v>24119</v>
      </c>
      <c r="W45" s="65" t="s">
        <v>24119</v>
      </c>
      <c r="X45" s="65" t="s">
        <v>24119</v>
      </c>
      <c r="Y45" s="65" t="s">
        <v>24119</v>
      </c>
      <c r="Z45" s="62" t="s">
        <v>24120</v>
      </c>
      <c r="AA45" s="62" t="s">
        <v>13551</v>
      </c>
      <c r="AB45" s="62" t="s">
        <v>9108</v>
      </c>
      <c r="AC45" s="62" t="s">
        <v>287</v>
      </c>
      <c r="AD45" s="62"/>
    </row>
    <row r="46" customFormat="false" ht="15.75" hidden="false" customHeight="true" outlineLevel="0" collapsed="false">
      <c r="A46" s="62"/>
      <c r="B46" s="62"/>
      <c r="C46" s="62"/>
      <c r="D46" s="62"/>
      <c r="E46" s="62"/>
      <c r="F46" s="62"/>
      <c r="G46" s="62"/>
      <c r="H46" s="63"/>
      <c r="I46" s="62" t="s">
        <v>24121</v>
      </c>
      <c r="J46" s="62" t="s">
        <v>24122</v>
      </c>
      <c r="K46" s="63"/>
      <c r="L46" s="62" t="s">
        <v>24123</v>
      </c>
      <c r="M46" s="62" t="s">
        <v>24124</v>
      </c>
      <c r="N46" s="63"/>
      <c r="O46" s="63"/>
      <c r="P46" s="63"/>
      <c r="Q46" s="63"/>
      <c r="R46" s="63"/>
      <c r="S46" s="63"/>
      <c r="T46" s="63"/>
      <c r="U46" s="65" t="s">
        <v>24125</v>
      </c>
      <c r="V46" s="65" t="s">
        <v>24125</v>
      </c>
      <c r="W46" s="65" t="s">
        <v>24125</v>
      </c>
      <c r="X46" s="65" t="s">
        <v>24125</v>
      </c>
      <c r="Y46" s="65" t="s">
        <v>24125</v>
      </c>
      <c r="Z46" s="62" t="n">
        <v>495701</v>
      </c>
      <c r="AA46" s="62" t="s">
        <v>19210</v>
      </c>
      <c r="AB46" s="62" t="s">
        <v>9108</v>
      </c>
      <c r="AC46" s="62"/>
      <c r="AD46" s="62"/>
    </row>
    <row r="47" customFormat="false" ht="15.75" hidden="false" customHeight="true" outlineLevel="0" collapsed="false">
      <c r="A47" s="62"/>
      <c r="B47" s="62"/>
      <c r="C47" s="62"/>
      <c r="D47" s="62"/>
      <c r="E47" s="62"/>
      <c r="F47" s="62"/>
      <c r="G47" s="62"/>
      <c r="H47" s="63"/>
      <c r="I47" s="62"/>
      <c r="J47" s="62"/>
      <c r="K47" s="63"/>
      <c r="L47" s="62"/>
      <c r="M47" s="62"/>
      <c r="N47" s="62" t="s">
        <v>24126</v>
      </c>
      <c r="O47" s="62" t="s">
        <v>24127</v>
      </c>
      <c r="P47" s="62" t="s">
        <v>24128</v>
      </c>
      <c r="Q47" s="62" t="s">
        <v>24129</v>
      </c>
      <c r="R47" s="62" t="s">
        <v>24130</v>
      </c>
      <c r="S47" s="62" t="s">
        <v>24131</v>
      </c>
      <c r="T47" s="62" t="s">
        <v>24132</v>
      </c>
      <c r="U47" s="62" t="s">
        <v>24133</v>
      </c>
      <c r="V47" s="62" t="s">
        <v>24134</v>
      </c>
      <c r="W47" s="65" t="s">
        <v>24135</v>
      </c>
      <c r="X47" s="65" t="s">
        <v>24135</v>
      </c>
      <c r="Y47" s="65" t="s">
        <v>24135</v>
      </c>
      <c r="Z47" s="62" t="n">
        <v>314384</v>
      </c>
      <c r="AA47" s="62" t="s">
        <v>13945</v>
      </c>
      <c r="AB47" s="62" t="s">
        <v>9108</v>
      </c>
      <c r="AC47" s="62"/>
      <c r="AD47" s="62"/>
    </row>
    <row r="48" customFormat="false" ht="15.75" hidden="false" customHeight="false" outlineLevel="0" collapsed="false">
      <c r="A48" s="62"/>
      <c r="B48" s="62"/>
      <c r="C48" s="62"/>
      <c r="D48" s="62"/>
      <c r="E48" s="62"/>
      <c r="F48" s="62"/>
      <c r="G48" s="62"/>
      <c r="H48" s="63"/>
      <c r="I48" s="62"/>
      <c r="J48" s="62"/>
      <c r="K48" s="63"/>
      <c r="L48" s="62"/>
      <c r="M48" s="62"/>
      <c r="N48" s="62"/>
      <c r="O48" s="62"/>
      <c r="P48" s="62"/>
      <c r="Q48" s="62"/>
      <c r="R48" s="62"/>
      <c r="S48" s="62"/>
      <c r="T48" s="62"/>
      <c r="U48" s="62"/>
      <c r="V48" s="62"/>
      <c r="W48" s="65" t="s">
        <v>24135</v>
      </c>
      <c r="X48" s="65" t="s">
        <v>24135</v>
      </c>
      <c r="Y48" s="65" t="s">
        <v>24135</v>
      </c>
      <c r="Z48" s="62" t="s">
        <v>24136</v>
      </c>
      <c r="AA48" s="62" t="s">
        <v>13945</v>
      </c>
      <c r="AB48" s="62" t="s">
        <v>9108</v>
      </c>
      <c r="AC48" s="62"/>
      <c r="AD48" s="62"/>
    </row>
    <row r="49" customFormat="false" ht="15.75" hidden="false" customHeight="false" outlineLevel="0" collapsed="false">
      <c r="A49" s="62"/>
      <c r="B49" s="62"/>
      <c r="C49" s="62"/>
      <c r="D49" s="62"/>
      <c r="E49" s="62"/>
      <c r="F49" s="62"/>
      <c r="G49" s="62"/>
      <c r="H49" s="63"/>
      <c r="I49" s="62"/>
      <c r="J49" s="62"/>
      <c r="K49" s="63"/>
      <c r="L49" s="62"/>
      <c r="M49" s="62"/>
      <c r="N49" s="62"/>
      <c r="O49" s="62"/>
      <c r="P49" s="62"/>
      <c r="Q49" s="62"/>
      <c r="R49" s="62"/>
      <c r="S49" s="62"/>
      <c r="T49" s="62"/>
      <c r="U49" s="62"/>
      <c r="V49" s="62"/>
      <c r="W49" s="65" t="s">
        <v>24135</v>
      </c>
      <c r="X49" s="65" t="s">
        <v>24135</v>
      </c>
      <c r="Y49" s="65" t="s">
        <v>24135</v>
      </c>
      <c r="Z49" s="62" t="n">
        <v>418667</v>
      </c>
      <c r="AA49" s="62" t="s">
        <v>13945</v>
      </c>
      <c r="AB49" s="62" t="s">
        <v>9170</v>
      </c>
      <c r="AC49" s="62"/>
      <c r="AD49" s="62"/>
    </row>
    <row r="50" customFormat="false" ht="15.75" hidden="false" customHeight="false" outlineLevel="0" collapsed="false">
      <c r="A50" s="62"/>
      <c r="B50" s="62"/>
      <c r="C50" s="62"/>
      <c r="D50" s="62"/>
      <c r="E50" s="62"/>
      <c r="F50" s="62"/>
      <c r="G50" s="62"/>
      <c r="H50" s="63"/>
      <c r="I50" s="62"/>
      <c r="J50" s="62"/>
      <c r="K50" s="63"/>
      <c r="L50" s="62"/>
      <c r="M50" s="62"/>
      <c r="N50" s="62"/>
      <c r="O50" s="62"/>
      <c r="P50" s="62"/>
      <c r="Q50" s="62"/>
      <c r="R50" s="62"/>
      <c r="S50" s="62"/>
      <c r="T50" s="62"/>
      <c r="U50" s="62"/>
      <c r="V50" s="62"/>
      <c r="W50" s="65" t="s">
        <v>24135</v>
      </c>
      <c r="X50" s="65" t="s">
        <v>24135</v>
      </c>
      <c r="Y50" s="65" t="s">
        <v>24135</v>
      </c>
      <c r="Z50" s="62" t="s">
        <v>9126</v>
      </c>
      <c r="AA50" s="62" t="s">
        <v>9126</v>
      </c>
      <c r="AB50" s="62" t="s">
        <v>44</v>
      </c>
      <c r="AC50" s="62"/>
      <c r="AD50" s="62"/>
    </row>
    <row r="51" customFormat="false" ht="15.75" hidden="false" customHeight="false" outlineLevel="0" collapsed="false">
      <c r="A51" s="62"/>
      <c r="B51" s="62"/>
      <c r="C51" s="62"/>
      <c r="D51" s="62"/>
      <c r="E51" s="62"/>
      <c r="F51" s="62"/>
      <c r="G51" s="62"/>
      <c r="H51" s="63"/>
      <c r="I51" s="62"/>
      <c r="J51" s="62"/>
      <c r="K51" s="63"/>
      <c r="L51" s="62"/>
      <c r="M51" s="62"/>
      <c r="N51" s="62"/>
      <c r="O51" s="62"/>
      <c r="P51" s="62"/>
      <c r="Q51" s="62"/>
      <c r="R51" s="62"/>
      <c r="S51" s="62"/>
      <c r="T51" s="62"/>
      <c r="U51" s="62"/>
      <c r="V51" s="62"/>
      <c r="W51" s="65" t="s">
        <v>24135</v>
      </c>
      <c r="X51" s="65" t="s">
        <v>24135</v>
      </c>
      <c r="Y51" s="65" t="s">
        <v>24135</v>
      </c>
      <c r="Z51" s="62" t="s">
        <v>9126</v>
      </c>
      <c r="AA51" s="62" t="s">
        <v>9126</v>
      </c>
      <c r="AB51" s="62" t="s">
        <v>44</v>
      </c>
      <c r="AC51" s="62"/>
      <c r="AD51" s="62"/>
    </row>
    <row r="52" customFormat="false" ht="15.75" hidden="false" customHeight="true" outlineLevel="0" collapsed="false">
      <c r="A52" s="62"/>
      <c r="B52" s="62"/>
      <c r="C52" s="62"/>
      <c r="D52" s="62"/>
      <c r="E52" s="62"/>
      <c r="F52" s="62"/>
      <c r="G52" s="62"/>
      <c r="H52" s="63"/>
      <c r="I52" s="62"/>
      <c r="J52" s="62"/>
      <c r="K52" s="63"/>
      <c r="L52" s="62"/>
      <c r="M52" s="62"/>
      <c r="N52" s="62"/>
      <c r="O52" s="62"/>
      <c r="P52" s="62"/>
      <c r="Q52" s="62"/>
      <c r="R52" s="62"/>
      <c r="S52" s="62"/>
      <c r="T52" s="62"/>
      <c r="U52" s="62"/>
      <c r="V52" s="62"/>
      <c r="W52" s="63"/>
      <c r="X52" s="62" t="s">
        <v>24137</v>
      </c>
      <c r="Y52" s="65" t="s">
        <v>24138</v>
      </c>
      <c r="Z52" s="62" t="n">
        <v>207164</v>
      </c>
      <c r="AA52" s="62" t="s">
        <v>13945</v>
      </c>
      <c r="AB52" s="62" t="s">
        <v>9108</v>
      </c>
      <c r="AC52" s="62"/>
      <c r="AD52" s="62"/>
    </row>
    <row r="53" customFormat="false" ht="15.75" hidden="false" customHeight="false" outlineLevel="0" collapsed="false">
      <c r="A53" s="62"/>
      <c r="B53" s="62"/>
      <c r="C53" s="62"/>
      <c r="D53" s="62"/>
      <c r="E53" s="62"/>
      <c r="F53" s="62"/>
      <c r="G53" s="62"/>
      <c r="H53" s="63"/>
      <c r="I53" s="62"/>
      <c r="J53" s="62"/>
      <c r="K53" s="63"/>
      <c r="L53" s="62"/>
      <c r="M53" s="62"/>
      <c r="N53" s="62"/>
      <c r="O53" s="62"/>
      <c r="P53" s="62"/>
      <c r="Q53" s="62"/>
      <c r="R53" s="62"/>
      <c r="S53" s="62"/>
      <c r="T53" s="62"/>
      <c r="U53" s="62"/>
      <c r="V53" s="62"/>
      <c r="W53" s="63"/>
      <c r="X53" s="62"/>
      <c r="Y53" s="65" t="s">
        <v>24138</v>
      </c>
      <c r="Z53" s="62" t="s">
        <v>9126</v>
      </c>
      <c r="AA53" s="62" t="s">
        <v>9126</v>
      </c>
      <c r="AB53" s="62" t="s">
        <v>9108</v>
      </c>
      <c r="AC53" s="62"/>
      <c r="AD53" s="62"/>
    </row>
    <row r="54" customFormat="false" ht="15.75" hidden="false" customHeight="false" outlineLevel="0" collapsed="false">
      <c r="A54" s="62"/>
      <c r="B54" s="62"/>
      <c r="C54" s="62"/>
      <c r="D54" s="62"/>
      <c r="E54" s="62"/>
      <c r="F54" s="62"/>
      <c r="G54" s="62"/>
      <c r="H54" s="63"/>
      <c r="I54" s="62"/>
      <c r="J54" s="62"/>
      <c r="K54" s="63"/>
      <c r="L54" s="62"/>
      <c r="M54" s="62"/>
      <c r="N54" s="62"/>
      <c r="O54" s="62"/>
      <c r="P54" s="62"/>
      <c r="Q54" s="62"/>
      <c r="R54" s="62"/>
      <c r="S54" s="62"/>
      <c r="T54" s="62"/>
      <c r="U54" s="62"/>
      <c r="V54" s="62"/>
      <c r="W54" s="63"/>
      <c r="X54" s="62"/>
      <c r="Y54" s="65" t="s">
        <v>24138</v>
      </c>
      <c r="Z54" s="62" t="n">
        <v>312204</v>
      </c>
      <c r="AA54" s="62" t="s">
        <v>24139</v>
      </c>
      <c r="AB54" s="62" t="s">
        <v>9170</v>
      </c>
      <c r="AC54" s="62"/>
      <c r="AD54" s="62"/>
    </row>
    <row r="55" customFormat="false" ht="15.75" hidden="false" customHeight="false" outlineLevel="0" collapsed="false">
      <c r="A55" s="62"/>
      <c r="B55" s="62"/>
      <c r="C55" s="62"/>
      <c r="D55" s="62"/>
      <c r="E55" s="62"/>
      <c r="F55" s="62"/>
      <c r="G55" s="62"/>
      <c r="H55" s="63"/>
      <c r="I55" s="62"/>
      <c r="J55" s="62"/>
      <c r="K55" s="63"/>
      <c r="L55" s="62"/>
      <c r="M55" s="62"/>
      <c r="N55" s="62"/>
      <c r="O55" s="62"/>
      <c r="P55" s="62"/>
      <c r="Q55" s="62"/>
      <c r="R55" s="62"/>
      <c r="S55" s="62"/>
      <c r="T55" s="62"/>
      <c r="U55" s="62"/>
      <c r="V55" s="62"/>
      <c r="W55" s="63"/>
      <c r="X55" s="62"/>
      <c r="Y55" s="65" t="s">
        <v>24138</v>
      </c>
      <c r="Z55" s="62" t="s">
        <v>9126</v>
      </c>
      <c r="AA55" s="62" t="s">
        <v>9126</v>
      </c>
      <c r="AB55" s="62" t="s">
        <v>44</v>
      </c>
      <c r="AC55" s="62"/>
      <c r="AD55" s="62"/>
    </row>
    <row r="56" customFormat="false" ht="15.75" hidden="false" customHeight="true" outlineLevel="0" collapsed="false">
      <c r="A56" s="62"/>
      <c r="B56" s="62"/>
      <c r="C56" s="62"/>
      <c r="D56" s="62"/>
      <c r="E56" s="62"/>
      <c r="F56" s="62"/>
      <c r="G56" s="62"/>
      <c r="H56" s="63"/>
      <c r="I56" s="62"/>
      <c r="J56" s="62"/>
      <c r="K56" s="62" t="s">
        <v>24140</v>
      </c>
      <c r="L56" s="63"/>
      <c r="M56" s="63"/>
      <c r="N56" s="63"/>
      <c r="O56" s="63"/>
      <c r="P56" s="63"/>
      <c r="Q56" s="63"/>
      <c r="R56" s="63"/>
      <c r="S56" s="63"/>
      <c r="T56" s="63"/>
      <c r="U56" s="63"/>
      <c r="V56" s="65" t="s">
        <v>24141</v>
      </c>
      <c r="W56" s="65" t="s">
        <v>24141</v>
      </c>
      <c r="X56" s="65" t="s">
        <v>24141</v>
      </c>
      <c r="Y56" s="65" t="s">
        <v>24141</v>
      </c>
      <c r="Z56" s="62" t="n">
        <v>155150</v>
      </c>
      <c r="AA56" s="62" t="s">
        <v>15162</v>
      </c>
      <c r="AB56" s="62" t="s">
        <v>44</v>
      </c>
      <c r="AC56" s="62"/>
      <c r="AD56" s="62" t="s">
        <v>24142</v>
      </c>
    </row>
    <row r="57" customFormat="false" ht="15.75" hidden="false" customHeight="true" outlineLevel="0" collapsed="false">
      <c r="A57" s="62"/>
      <c r="B57" s="62"/>
      <c r="C57" s="62"/>
      <c r="D57" s="62"/>
      <c r="E57" s="62"/>
      <c r="F57" s="62"/>
      <c r="G57" s="62"/>
      <c r="H57" s="63"/>
      <c r="I57" s="62"/>
      <c r="J57" s="62"/>
      <c r="K57" s="62"/>
      <c r="L57" s="63"/>
      <c r="M57" s="62" t="s">
        <v>24143</v>
      </c>
      <c r="N57" s="62" t="s">
        <v>24144</v>
      </c>
      <c r="O57" s="62" t="s">
        <v>24145</v>
      </c>
      <c r="P57" s="62" t="s">
        <v>24146</v>
      </c>
      <c r="Q57" s="62" t="s">
        <v>24147</v>
      </c>
      <c r="R57" s="62" t="s">
        <v>24148</v>
      </c>
      <c r="S57" s="62" t="s">
        <v>24149</v>
      </c>
      <c r="T57" s="62" t="s">
        <v>24150</v>
      </c>
      <c r="U57" s="63"/>
      <c r="V57" s="63"/>
      <c r="W57" s="65" t="s">
        <v>24151</v>
      </c>
      <c r="X57" s="65" t="s">
        <v>24151</v>
      </c>
      <c r="Y57" s="65" t="s">
        <v>24151</v>
      </c>
      <c r="Z57" s="62" t="s">
        <v>9126</v>
      </c>
      <c r="AA57" s="62" t="s">
        <v>9126</v>
      </c>
      <c r="AB57" s="62" t="s">
        <v>44</v>
      </c>
      <c r="AC57" s="62"/>
      <c r="AD57" s="62"/>
    </row>
    <row r="58" customFormat="false" ht="15.75" hidden="false" customHeight="true" outlineLevel="0" collapsed="false">
      <c r="A58" s="62"/>
      <c r="B58" s="62"/>
      <c r="C58" s="62"/>
      <c r="D58" s="62"/>
      <c r="E58" s="62"/>
      <c r="F58" s="62"/>
      <c r="G58" s="62"/>
      <c r="H58" s="63"/>
      <c r="I58" s="62"/>
      <c r="J58" s="62"/>
      <c r="K58" s="62"/>
      <c r="L58" s="63"/>
      <c r="M58" s="62"/>
      <c r="N58" s="62"/>
      <c r="O58" s="62"/>
      <c r="P58" s="62"/>
      <c r="Q58" s="62"/>
      <c r="R58" s="62"/>
      <c r="S58" s="62"/>
      <c r="T58" s="62"/>
      <c r="U58" s="62" t="s">
        <v>24152</v>
      </c>
      <c r="V58" s="63"/>
      <c r="W58" s="65" t="s">
        <v>24153</v>
      </c>
      <c r="X58" s="65" t="s">
        <v>24153</v>
      </c>
      <c r="Y58" s="65" t="s">
        <v>24153</v>
      </c>
      <c r="Z58" s="62" t="n">
        <v>533718</v>
      </c>
      <c r="AA58" s="62" t="s">
        <v>19210</v>
      </c>
      <c r="AB58" s="62" t="s">
        <v>9108</v>
      </c>
      <c r="AC58" s="62"/>
      <c r="AD58" s="62"/>
    </row>
    <row r="59" customFormat="false" ht="15.75" hidden="false" customHeight="true" outlineLevel="0" collapsed="false">
      <c r="A59" s="62"/>
      <c r="B59" s="62"/>
      <c r="C59" s="62"/>
      <c r="D59" s="62"/>
      <c r="E59" s="62"/>
      <c r="F59" s="62"/>
      <c r="G59" s="62"/>
      <c r="H59" s="63"/>
      <c r="I59" s="62"/>
      <c r="J59" s="62"/>
      <c r="K59" s="62"/>
      <c r="L59" s="63"/>
      <c r="M59" s="62"/>
      <c r="N59" s="62"/>
      <c r="O59" s="62"/>
      <c r="P59" s="62"/>
      <c r="Q59" s="62"/>
      <c r="R59" s="62"/>
      <c r="S59" s="62"/>
      <c r="T59" s="62"/>
      <c r="U59" s="62"/>
      <c r="V59" s="62" t="s">
        <v>24154</v>
      </c>
      <c r="W59" s="62" t="s">
        <v>24155</v>
      </c>
      <c r="X59" s="62" t="s">
        <v>24156</v>
      </c>
      <c r="Y59" s="65" t="s">
        <v>24157</v>
      </c>
      <c r="Z59" s="62" t="s">
        <v>24158</v>
      </c>
      <c r="AA59" s="65" t="s">
        <v>24159</v>
      </c>
      <c r="AB59" s="62" t="s">
        <v>44</v>
      </c>
      <c r="AC59" s="62"/>
      <c r="AD59" s="62"/>
    </row>
    <row r="60" customFormat="false" ht="15.75" hidden="false" customHeight="false" outlineLevel="0" collapsed="false">
      <c r="A60" s="62"/>
      <c r="B60" s="62"/>
      <c r="C60" s="62"/>
      <c r="D60" s="62"/>
      <c r="E60" s="62"/>
      <c r="F60" s="62"/>
      <c r="G60" s="62"/>
      <c r="H60" s="63"/>
      <c r="I60" s="62"/>
      <c r="J60" s="62"/>
      <c r="K60" s="62"/>
      <c r="L60" s="63"/>
      <c r="M60" s="62"/>
      <c r="N60" s="62"/>
      <c r="O60" s="62"/>
      <c r="P60" s="62"/>
      <c r="Q60" s="62"/>
      <c r="R60" s="62"/>
      <c r="S60" s="62"/>
      <c r="T60" s="62"/>
      <c r="U60" s="62"/>
      <c r="V60" s="62"/>
      <c r="W60" s="62"/>
      <c r="X60" s="62"/>
      <c r="Y60" s="65" t="s">
        <v>24157</v>
      </c>
      <c r="Z60" s="62" t="n">
        <v>918080</v>
      </c>
      <c r="AA60" s="65" t="s">
        <v>24159</v>
      </c>
      <c r="AB60" s="62" t="s">
        <v>44</v>
      </c>
      <c r="AC60" s="62"/>
      <c r="AD60" s="62"/>
    </row>
    <row r="61" customFormat="false" ht="15.75" hidden="false" customHeight="true" outlineLevel="0" collapsed="false">
      <c r="A61" s="62"/>
      <c r="B61" s="62"/>
      <c r="C61" s="62"/>
      <c r="D61" s="62"/>
      <c r="E61" s="62"/>
      <c r="F61" s="62"/>
      <c r="G61" s="62"/>
      <c r="H61" s="63"/>
      <c r="I61" s="62"/>
      <c r="J61" s="62"/>
      <c r="K61" s="62"/>
      <c r="L61" s="63"/>
      <c r="M61" s="62" t="s">
        <v>24160</v>
      </c>
      <c r="N61" s="62" t="s">
        <v>24161</v>
      </c>
      <c r="O61" s="62" t="s">
        <v>24162</v>
      </c>
      <c r="P61" s="62" t="s">
        <v>24163</v>
      </c>
      <c r="Q61" s="62" t="s">
        <v>24164</v>
      </c>
      <c r="R61" s="62" t="s">
        <v>24165</v>
      </c>
      <c r="S61" s="62" t="s">
        <v>24166</v>
      </c>
      <c r="T61" s="62" t="s">
        <v>24167</v>
      </c>
      <c r="U61" s="62" t="s">
        <v>24168</v>
      </c>
      <c r="V61" s="62" t="s">
        <v>1393</v>
      </c>
      <c r="W61" s="62" t="s">
        <v>24169</v>
      </c>
      <c r="X61" s="62" t="s">
        <v>24170</v>
      </c>
      <c r="Y61" s="65" t="s">
        <v>24171</v>
      </c>
      <c r="Z61" s="62" t="s">
        <v>24172</v>
      </c>
      <c r="AA61" s="62" t="s">
        <v>19210</v>
      </c>
      <c r="AB61" s="62" t="s">
        <v>9108</v>
      </c>
      <c r="AC61" s="62" t="s">
        <v>287</v>
      </c>
      <c r="AD61" s="62"/>
    </row>
    <row r="62" customFormat="false" ht="15.75" hidden="false" customHeight="false" outlineLevel="0" collapsed="false">
      <c r="A62" s="62"/>
      <c r="B62" s="62"/>
      <c r="C62" s="62"/>
      <c r="D62" s="62"/>
      <c r="E62" s="62"/>
      <c r="F62" s="62"/>
      <c r="G62" s="62"/>
      <c r="H62" s="63"/>
      <c r="I62" s="62"/>
      <c r="J62" s="62"/>
      <c r="K62" s="62"/>
      <c r="L62" s="63"/>
      <c r="M62" s="62"/>
      <c r="N62" s="62"/>
      <c r="O62" s="62"/>
      <c r="P62" s="62"/>
      <c r="Q62" s="62"/>
      <c r="R62" s="62"/>
      <c r="S62" s="62"/>
      <c r="T62" s="62"/>
      <c r="U62" s="62"/>
      <c r="V62" s="62"/>
      <c r="W62" s="62"/>
      <c r="X62" s="62"/>
      <c r="Y62" s="65" t="s">
        <v>24171</v>
      </c>
      <c r="Z62" s="62" t="s">
        <v>9126</v>
      </c>
      <c r="AA62" s="62" t="s">
        <v>9126</v>
      </c>
      <c r="AB62" s="62" t="s">
        <v>9108</v>
      </c>
      <c r="AC62" s="62"/>
      <c r="AD62" s="62"/>
    </row>
    <row r="63" customFormat="false" ht="15.75" hidden="false" customHeight="true" outlineLevel="0" collapsed="false">
      <c r="A63" s="62"/>
      <c r="B63" s="62"/>
      <c r="C63" s="62"/>
      <c r="D63" s="62"/>
      <c r="E63" s="62"/>
      <c r="F63" s="62"/>
      <c r="G63" s="62"/>
      <c r="H63" s="63"/>
      <c r="I63" s="62"/>
      <c r="J63" s="62"/>
      <c r="K63" s="62"/>
      <c r="L63" s="63"/>
      <c r="M63" s="62"/>
      <c r="N63" s="62"/>
      <c r="O63" s="63"/>
      <c r="P63" s="63"/>
      <c r="Q63" s="63"/>
      <c r="R63" s="63"/>
      <c r="S63" s="63"/>
      <c r="T63" s="63"/>
      <c r="U63" s="63"/>
      <c r="V63" s="63"/>
      <c r="W63" s="62" t="s">
        <v>24173</v>
      </c>
      <c r="X63" s="65" t="s">
        <v>24174</v>
      </c>
      <c r="Y63" s="65" t="s">
        <v>24174</v>
      </c>
      <c r="Z63" s="62" t="s">
        <v>24175</v>
      </c>
      <c r="AA63" s="62" t="s">
        <v>19210</v>
      </c>
      <c r="AB63" s="62" t="s">
        <v>9108</v>
      </c>
      <c r="AC63" s="62"/>
      <c r="AD63" s="62"/>
    </row>
    <row r="64" customFormat="false" ht="15.75" hidden="false" customHeight="false" outlineLevel="0" collapsed="false">
      <c r="A64" s="62"/>
      <c r="B64" s="62"/>
      <c r="C64" s="62"/>
      <c r="D64" s="62"/>
      <c r="E64" s="62"/>
      <c r="F64" s="62"/>
      <c r="G64" s="62"/>
      <c r="H64" s="63"/>
      <c r="I64" s="62"/>
      <c r="J64" s="62"/>
      <c r="K64" s="62"/>
      <c r="L64" s="63"/>
      <c r="M64" s="62"/>
      <c r="N64" s="62"/>
      <c r="O64" s="63"/>
      <c r="P64" s="63"/>
      <c r="Q64" s="63"/>
      <c r="R64" s="63"/>
      <c r="S64" s="63"/>
      <c r="T64" s="63"/>
      <c r="U64" s="63"/>
      <c r="V64" s="63"/>
      <c r="W64" s="62"/>
      <c r="X64" s="65" t="s">
        <v>24174</v>
      </c>
      <c r="Y64" s="65" t="s">
        <v>24174</v>
      </c>
      <c r="Z64" s="62" t="s">
        <v>24176</v>
      </c>
      <c r="AA64" s="62" t="s">
        <v>21060</v>
      </c>
      <c r="AB64" s="62" t="s">
        <v>9108</v>
      </c>
      <c r="AC64" s="62" t="s">
        <v>287</v>
      </c>
      <c r="AD64" s="62"/>
    </row>
    <row r="65" customFormat="false" ht="15.75" hidden="false" customHeight="true" outlineLevel="0" collapsed="false">
      <c r="A65" s="62"/>
      <c r="B65" s="62"/>
      <c r="C65" s="62"/>
      <c r="D65" s="62"/>
      <c r="E65" s="62"/>
      <c r="F65" s="62"/>
      <c r="G65" s="62"/>
      <c r="H65" s="63"/>
      <c r="I65" s="62"/>
      <c r="J65" s="62"/>
      <c r="K65" s="62"/>
      <c r="L65" s="63"/>
      <c r="M65" s="62"/>
      <c r="N65" s="63"/>
      <c r="O65" s="63"/>
      <c r="P65" s="63"/>
      <c r="Q65" s="63"/>
      <c r="R65" s="63"/>
      <c r="S65" s="63"/>
      <c r="T65" s="62" t="s">
        <v>24177</v>
      </c>
      <c r="U65" s="65" t="s">
        <v>24178</v>
      </c>
      <c r="V65" s="65" t="s">
        <v>24178</v>
      </c>
      <c r="W65" s="65" t="s">
        <v>24178</v>
      </c>
      <c r="X65" s="65" t="s">
        <v>24178</v>
      </c>
      <c r="Y65" s="65" t="s">
        <v>24178</v>
      </c>
      <c r="Z65" s="62" t="n">
        <v>951808</v>
      </c>
      <c r="AA65" s="62" t="s">
        <v>10548</v>
      </c>
      <c r="AB65" s="62" t="s">
        <v>9765</v>
      </c>
      <c r="AC65" s="62"/>
      <c r="AD65" s="62"/>
    </row>
    <row r="66" customFormat="false" ht="15.75" hidden="false" customHeight="false" outlineLevel="0" collapsed="false">
      <c r="A66" s="62"/>
      <c r="B66" s="62"/>
      <c r="C66" s="62"/>
      <c r="D66" s="62"/>
      <c r="E66" s="62"/>
      <c r="F66" s="62"/>
      <c r="G66" s="62"/>
      <c r="H66" s="63"/>
      <c r="I66" s="62"/>
      <c r="J66" s="62"/>
      <c r="K66" s="62"/>
      <c r="L66" s="63"/>
      <c r="M66" s="62"/>
      <c r="N66" s="63"/>
      <c r="O66" s="63"/>
      <c r="P66" s="63"/>
      <c r="Q66" s="63"/>
      <c r="R66" s="63"/>
      <c r="S66" s="63"/>
      <c r="T66" s="62"/>
      <c r="U66" s="65" t="s">
        <v>24178</v>
      </c>
      <c r="V66" s="65" t="s">
        <v>24178</v>
      </c>
      <c r="W66" s="65" t="s">
        <v>24178</v>
      </c>
      <c r="X66" s="65" t="s">
        <v>24178</v>
      </c>
      <c r="Y66" s="65" t="s">
        <v>24178</v>
      </c>
      <c r="Z66" s="62" t="n">
        <v>612473</v>
      </c>
      <c r="AA66" s="62" t="s">
        <v>24179</v>
      </c>
      <c r="AB66" s="62" t="s">
        <v>44</v>
      </c>
      <c r="AC66" s="62"/>
      <c r="AD66" s="62"/>
    </row>
    <row r="67" customFormat="false" ht="15.75" hidden="false" customHeight="true" outlineLevel="0" collapsed="false">
      <c r="A67" s="62"/>
      <c r="B67" s="62"/>
      <c r="C67" s="62"/>
      <c r="D67" s="62"/>
      <c r="E67" s="62"/>
      <c r="F67" s="62"/>
      <c r="G67" s="62"/>
      <c r="H67" s="63"/>
      <c r="I67" s="62"/>
      <c r="J67" s="62"/>
      <c r="K67" s="62"/>
      <c r="L67" s="62" t="s">
        <v>24180</v>
      </c>
      <c r="M67" s="63"/>
      <c r="N67" s="63"/>
      <c r="O67" s="63"/>
      <c r="P67" s="63"/>
      <c r="Q67" s="63"/>
      <c r="R67" s="65" t="s">
        <v>24181</v>
      </c>
      <c r="S67" s="65" t="s">
        <v>24181</v>
      </c>
      <c r="T67" s="65" t="s">
        <v>24181</v>
      </c>
      <c r="U67" s="65" t="s">
        <v>24181</v>
      </c>
      <c r="V67" s="65" t="s">
        <v>24181</v>
      </c>
      <c r="W67" s="65" t="s">
        <v>24181</v>
      </c>
      <c r="X67" s="65" t="s">
        <v>24181</v>
      </c>
      <c r="Y67" s="65" t="s">
        <v>24181</v>
      </c>
      <c r="Z67" s="62" t="s">
        <v>24182</v>
      </c>
      <c r="AA67" s="62" t="s">
        <v>19210</v>
      </c>
      <c r="AB67" s="62" t="s">
        <v>9108</v>
      </c>
      <c r="AC67" s="62" t="s">
        <v>287</v>
      </c>
      <c r="AD67" s="62"/>
    </row>
    <row r="68" customFormat="false" ht="15.75" hidden="false" customHeight="false" outlineLevel="0" collapsed="false">
      <c r="A68" s="62"/>
      <c r="B68" s="62"/>
      <c r="C68" s="62"/>
      <c r="D68" s="62"/>
      <c r="E68" s="62"/>
      <c r="F68" s="62"/>
      <c r="G68" s="62"/>
      <c r="H68" s="63"/>
      <c r="I68" s="62"/>
      <c r="J68" s="62"/>
      <c r="K68" s="62"/>
      <c r="L68" s="62"/>
      <c r="M68" s="63"/>
      <c r="N68" s="63"/>
      <c r="O68" s="63"/>
      <c r="P68" s="63"/>
      <c r="Q68" s="63"/>
      <c r="R68" s="65" t="s">
        <v>24181</v>
      </c>
      <c r="S68" s="65" t="s">
        <v>24181</v>
      </c>
      <c r="T68" s="65" t="s">
        <v>24181</v>
      </c>
      <c r="U68" s="65" t="s">
        <v>24181</v>
      </c>
      <c r="V68" s="65" t="s">
        <v>24181</v>
      </c>
      <c r="W68" s="65" t="s">
        <v>24181</v>
      </c>
      <c r="X68" s="65" t="s">
        <v>24181</v>
      </c>
      <c r="Y68" s="65" t="s">
        <v>24181</v>
      </c>
      <c r="Z68" s="62" t="s">
        <v>24183</v>
      </c>
      <c r="AA68" s="62" t="s">
        <v>19210</v>
      </c>
      <c r="AB68" s="62" t="s">
        <v>9108</v>
      </c>
      <c r="AC68" s="62" t="s">
        <v>287</v>
      </c>
      <c r="AD68" s="62"/>
    </row>
    <row r="69" customFormat="false" ht="15.75" hidden="false" customHeight="false" outlineLevel="0" collapsed="false">
      <c r="A69" s="62"/>
      <c r="B69" s="62"/>
      <c r="C69" s="62"/>
      <c r="D69" s="62"/>
      <c r="E69" s="62"/>
      <c r="F69" s="62"/>
      <c r="G69" s="62"/>
      <c r="H69" s="63"/>
      <c r="I69" s="62"/>
      <c r="J69" s="62"/>
      <c r="K69" s="62"/>
      <c r="L69" s="62"/>
      <c r="M69" s="63"/>
      <c r="N69" s="63"/>
      <c r="O69" s="63"/>
      <c r="P69" s="63"/>
      <c r="Q69" s="63"/>
      <c r="R69" s="65" t="s">
        <v>24181</v>
      </c>
      <c r="S69" s="65" t="s">
        <v>24181</v>
      </c>
      <c r="T69" s="65" t="s">
        <v>24181</v>
      </c>
      <c r="U69" s="65" t="s">
        <v>24181</v>
      </c>
      <c r="V69" s="65" t="s">
        <v>24181</v>
      </c>
      <c r="W69" s="65" t="s">
        <v>24181</v>
      </c>
      <c r="X69" s="65" t="s">
        <v>24181</v>
      </c>
      <c r="Y69" s="65" t="s">
        <v>24181</v>
      </c>
      <c r="Z69" s="62" t="n">
        <v>349432</v>
      </c>
      <c r="AA69" s="62" t="s">
        <v>19210</v>
      </c>
      <c r="AB69" s="62" t="s">
        <v>9108</v>
      </c>
      <c r="AC69" s="62"/>
      <c r="AD69" s="62"/>
    </row>
    <row r="70" customFormat="false" ht="15.75" hidden="false" customHeight="false" outlineLevel="0" collapsed="false">
      <c r="A70" s="62"/>
      <c r="B70" s="62"/>
      <c r="C70" s="62"/>
      <c r="D70" s="62"/>
      <c r="E70" s="62"/>
      <c r="F70" s="62"/>
      <c r="G70" s="62"/>
      <c r="H70" s="63"/>
      <c r="I70" s="62"/>
      <c r="J70" s="62"/>
      <c r="K70" s="62"/>
      <c r="L70" s="62"/>
      <c r="M70" s="63"/>
      <c r="N70" s="63"/>
      <c r="O70" s="63"/>
      <c r="P70" s="63"/>
      <c r="Q70" s="63"/>
      <c r="R70" s="65" t="s">
        <v>24181</v>
      </c>
      <c r="S70" s="65" t="s">
        <v>24181</v>
      </c>
      <c r="T70" s="65" t="s">
        <v>24181</v>
      </c>
      <c r="U70" s="65" t="s">
        <v>24181</v>
      </c>
      <c r="V70" s="65" t="s">
        <v>24181</v>
      </c>
      <c r="W70" s="65" t="s">
        <v>24181</v>
      </c>
      <c r="X70" s="65" t="s">
        <v>24181</v>
      </c>
      <c r="Y70" s="65" t="s">
        <v>24181</v>
      </c>
      <c r="Z70" s="62" t="s">
        <v>24184</v>
      </c>
      <c r="AA70" s="62" t="s">
        <v>19210</v>
      </c>
      <c r="AB70" s="62" t="s">
        <v>9108</v>
      </c>
      <c r="AC70" s="62" t="s">
        <v>79</v>
      </c>
      <c r="AD70" s="62"/>
    </row>
    <row r="71" customFormat="false" ht="15.75" hidden="false" customHeight="false" outlineLevel="0" collapsed="false">
      <c r="A71" s="62"/>
      <c r="B71" s="62"/>
      <c r="C71" s="62"/>
      <c r="D71" s="62"/>
      <c r="E71" s="62"/>
      <c r="F71" s="62"/>
      <c r="G71" s="62"/>
      <c r="H71" s="63"/>
      <c r="I71" s="62"/>
      <c r="J71" s="62"/>
      <c r="K71" s="62"/>
      <c r="L71" s="62"/>
      <c r="M71" s="63"/>
      <c r="N71" s="63"/>
      <c r="O71" s="63"/>
      <c r="P71" s="63"/>
      <c r="Q71" s="63"/>
      <c r="R71" s="65" t="s">
        <v>24181</v>
      </c>
      <c r="S71" s="65" t="s">
        <v>24181</v>
      </c>
      <c r="T71" s="65" t="s">
        <v>24181</v>
      </c>
      <c r="U71" s="65" t="s">
        <v>24181</v>
      </c>
      <c r="V71" s="65" t="s">
        <v>24181</v>
      </c>
      <c r="W71" s="65" t="s">
        <v>24181</v>
      </c>
      <c r="X71" s="65" t="s">
        <v>24181</v>
      </c>
      <c r="Y71" s="65" t="s">
        <v>24181</v>
      </c>
      <c r="Z71" s="62" t="s">
        <v>24185</v>
      </c>
      <c r="AA71" s="62" t="s">
        <v>19210</v>
      </c>
      <c r="AB71" s="62" t="s">
        <v>9108</v>
      </c>
      <c r="AC71" s="62" t="s">
        <v>212</v>
      </c>
      <c r="AD71" s="62"/>
    </row>
    <row r="72" customFormat="false" ht="15.75" hidden="false" customHeight="true" outlineLevel="0" collapsed="false">
      <c r="A72" s="62"/>
      <c r="B72" s="62"/>
      <c r="C72" s="62"/>
      <c r="D72" s="62"/>
      <c r="E72" s="62"/>
      <c r="F72" s="62"/>
      <c r="G72" s="62"/>
      <c r="H72" s="63"/>
      <c r="I72" s="62"/>
      <c r="J72" s="62"/>
      <c r="K72" s="62"/>
      <c r="L72" s="62"/>
      <c r="M72" s="63"/>
      <c r="N72" s="63"/>
      <c r="O72" s="63"/>
      <c r="P72" s="62" t="s">
        <v>24186</v>
      </c>
      <c r="Q72" s="65" t="s">
        <v>24187</v>
      </c>
      <c r="R72" s="65" t="s">
        <v>24187</v>
      </c>
      <c r="S72" s="65" t="s">
        <v>24187</v>
      </c>
      <c r="T72" s="65" t="s">
        <v>24187</v>
      </c>
      <c r="U72" s="65" t="s">
        <v>24187</v>
      </c>
      <c r="V72" s="65" t="s">
        <v>24187</v>
      </c>
      <c r="W72" s="65" t="s">
        <v>24187</v>
      </c>
      <c r="X72" s="65" t="s">
        <v>24187</v>
      </c>
      <c r="Y72" s="65" t="s">
        <v>24187</v>
      </c>
      <c r="Z72" s="62" t="n">
        <v>817129</v>
      </c>
      <c r="AA72" s="62" t="s">
        <v>19210</v>
      </c>
      <c r="AB72" s="62" t="s">
        <v>9108</v>
      </c>
      <c r="AC72" s="62"/>
      <c r="AD72" s="62"/>
    </row>
    <row r="73" customFormat="false" ht="15.75" hidden="false" customHeight="false" outlineLevel="0" collapsed="false">
      <c r="A73" s="62"/>
      <c r="B73" s="62"/>
      <c r="C73" s="62"/>
      <c r="D73" s="62"/>
      <c r="E73" s="62"/>
      <c r="F73" s="62"/>
      <c r="G73" s="62"/>
      <c r="H73" s="63"/>
      <c r="I73" s="62"/>
      <c r="J73" s="62"/>
      <c r="K73" s="62"/>
      <c r="L73" s="62"/>
      <c r="M73" s="63"/>
      <c r="N73" s="63"/>
      <c r="O73" s="63"/>
      <c r="P73" s="62"/>
      <c r="Q73" s="65" t="s">
        <v>24187</v>
      </c>
      <c r="R73" s="65" t="s">
        <v>24187</v>
      </c>
      <c r="S73" s="65" t="s">
        <v>24187</v>
      </c>
      <c r="T73" s="65" t="s">
        <v>24187</v>
      </c>
      <c r="U73" s="65" t="s">
        <v>24187</v>
      </c>
      <c r="V73" s="65" t="s">
        <v>24187</v>
      </c>
      <c r="W73" s="65" t="s">
        <v>24187</v>
      </c>
      <c r="X73" s="65" t="s">
        <v>24187</v>
      </c>
      <c r="Y73" s="65" t="s">
        <v>24187</v>
      </c>
      <c r="Z73" s="62" t="n">
        <v>37145</v>
      </c>
      <c r="AA73" s="62" t="s">
        <v>19210</v>
      </c>
      <c r="AB73" s="62" t="s">
        <v>9108</v>
      </c>
      <c r="AC73" s="62" t="s">
        <v>148</v>
      </c>
      <c r="AD73" s="62"/>
    </row>
    <row r="74" customFormat="false" ht="15.75" hidden="false" customHeight="false" outlineLevel="0" collapsed="false">
      <c r="A74" s="62"/>
      <c r="B74" s="62"/>
      <c r="C74" s="62"/>
      <c r="D74" s="62"/>
      <c r="E74" s="62"/>
      <c r="F74" s="62"/>
      <c r="G74" s="62"/>
      <c r="H74" s="63"/>
      <c r="I74" s="62"/>
      <c r="J74" s="62"/>
      <c r="K74" s="62"/>
      <c r="L74" s="62"/>
      <c r="M74" s="63"/>
      <c r="N74" s="63"/>
      <c r="O74" s="63"/>
      <c r="P74" s="62"/>
      <c r="Q74" s="65" t="s">
        <v>24187</v>
      </c>
      <c r="R74" s="65" t="s">
        <v>24187</v>
      </c>
      <c r="S74" s="65" t="s">
        <v>24187</v>
      </c>
      <c r="T74" s="65" t="s">
        <v>24187</v>
      </c>
      <c r="U74" s="65" t="s">
        <v>24187</v>
      </c>
      <c r="V74" s="65" t="s">
        <v>24187</v>
      </c>
      <c r="W74" s="65" t="s">
        <v>24187</v>
      </c>
      <c r="X74" s="65" t="s">
        <v>24187</v>
      </c>
      <c r="Y74" s="65" t="s">
        <v>24187</v>
      </c>
      <c r="Z74" s="62" t="s">
        <v>9126</v>
      </c>
      <c r="AA74" s="62" t="s">
        <v>9126</v>
      </c>
      <c r="AB74" s="62" t="s">
        <v>44</v>
      </c>
      <c r="AC74" s="62"/>
      <c r="AD74" s="62"/>
    </row>
    <row r="75" customFormat="false" ht="15.75" hidden="false" customHeight="true" outlineLevel="0" collapsed="false">
      <c r="A75" s="62"/>
      <c r="B75" s="62"/>
      <c r="C75" s="62"/>
      <c r="D75" s="62"/>
      <c r="E75" s="62"/>
      <c r="F75" s="62"/>
      <c r="G75" s="62"/>
      <c r="H75" s="63"/>
      <c r="I75" s="62"/>
      <c r="J75" s="62"/>
      <c r="K75" s="62"/>
      <c r="L75" s="62"/>
      <c r="M75" s="63"/>
      <c r="N75" s="62" t="s">
        <v>24188</v>
      </c>
      <c r="O75" s="65" t="s">
        <v>24189</v>
      </c>
      <c r="P75" s="65" t="s">
        <v>24189</v>
      </c>
      <c r="Q75" s="65" t="s">
        <v>24189</v>
      </c>
      <c r="R75" s="65" t="s">
        <v>24189</v>
      </c>
      <c r="S75" s="65" t="s">
        <v>24189</v>
      </c>
      <c r="T75" s="65" t="s">
        <v>24189</v>
      </c>
      <c r="U75" s="65" t="s">
        <v>24189</v>
      </c>
      <c r="V75" s="65" t="s">
        <v>24189</v>
      </c>
      <c r="W75" s="65" t="s">
        <v>24189</v>
      </c>
      <c r="X75" s="65" t="s">
        <v>24189</v>
      </c>
      <c r="Y75" s="65" t="s">
        <v>24189</v>
      </c>
      <c r="Z75" s="62" t="n">
        <v>504898</v>
      </c>
      <c r="AA75" s="62" t="s">
        <v>24190</v>
      </c>
      <c r="AB75" s="62" t="s">
        <v>9108</v>
      </c>
      <c r="AC75" s="62"/>
      <c r="AD75" s="62"/>
    </row>
    <row r="76" customFormat="false" ht="15.75" hidden="false" customHeight="false" outlineLevel="0" collapsed="false">
      <c r="A76" s="62"/>
      <c r="B76" s="62"/>
      <c r="C76" s="62"/>
      <c r="D76" s="62"/>
      <c r="E76" s="62"/>
      <c r="F76" s="62"/>
      <c r="G76" s="62"/>
      <c r="H76" s="63"/>
      <c r="I76" s="62"/>
      <c r="J76" s="62"/>
      <c r="K76" s="62"/>
      <c r="L76" s="62"/>
      <c r="M76" s="63"/>
      <c r="N76" s="62"/>
      <c r="O76" s="65" t="s">
        <v>24189</v>
      </c>
      <c r="P76" s="65" t="s">
        <v>24189</v>
      </c>
      <c r="Q76" s="65" t="s">
        <v>24189</v>
      </c>
      <c r="R76" s="65" t="s">
        <v>24189</v>
      </c>
      <c r="S76" s="65" t="s">
        <v>24189</v>
      </c>
      <c r="T76" s="65" t="s">
        <v>24189</v>
      </c>
      <c r="U76" s="65" t="s">
        <v>24189</v>
      </c>
      <c r="V76" s="65" t="s">
        <v>24189</v>
      </c>
      <c r="W76" s="65" t="s">
        <v>24189</v>
      </c>
      <c r="X76" s="65" t="s">
        <v>24189</v>
      </c>
      <c r="Y76" s="65" t="s">
        <v>24189</v>
      </c>
      <c r="Z76" s="62" t="s">
        <v>24191</v>
      </c>
      <c r="AA76" s="62" t="s">
        <v>19210</v>
      </c>
      <c r="AB76" s="62" t="s">
        <v>9108</v>
      </c>
      <c r="AC76" s="62"/>
      <c r="AD76" s="62"/>
    </row>
    <row r="77" customFormat="false" ht="15.75" hidden="false" customHeight="true" outlineLevel="0" collapsed="false">
      <c r="A77" s="62"/>
      <c r="B77" s="62"/>
      <c r="C77" s="62"/>
      <c r="D77" s="62"/>
      <c r="E77" s="62"/>
      <c r="F77" s="62"/>
      <c r="G77" s="62"/>
      <c r="H77" s="63"/>
      <c r="I77" s="62"/>
      <c r="J77" s="62"/>
      <c r="K77" s="62"/>
      <c r="L77" s="62"/>
      <c r="M77" s="63"/>
      <c r="N77" s="63"/>
      <c r="O77" s="63"/>
      <c r="P77" s="63"/>
      <c r="Q77" s="63"/>
      <c r="R77" s="62" t="s">
        <v>24192</v>
      </c>
      <c r="S77" s="63"/>
      <c r="T77" s="65" t="s">
        <v>24193</v>
      </c>
      <c r="U77" s="65" t="s">
        <v>24193</v>
      </c>
      <c r="V77" s="65" t="s">
        <v>24193</v>
      </c>
      <c r="W77" s="65" t="s">
        <v>24193</v>
      </c>
      <c r="X77" s="65" t="s">
        <v>24193</v>
      </c>
      <c r="Y77" s="65" t="s">
        <v>24193</v>
      </c>
      <c r="Z77" s="62" t="s">
        <v>24194</v>
      </c>
      <c r="AA77" s="62" t="s">
        <v>19210</v>
      </c>
      <c r="AB77" s="62" t="s">
        <v>9108</v>
      </c>
      <c r="AC77" s="62"/>
      <c r="AD77" s="62"/>
    </row>
    <row r="78" customFormat="false" ht="15.75" hidden="false" customHeight="true" outlineLevel="0" collapsed="false">
      <c r="A78" s="62"/>
      <c r="B78" s="62"/>
      <c r="C78" s="62"/>
      <c r="D78" s="62"/>
      <c r="E78" s="62"/>
      <c r="F78" s="62"/>
      <c r="G78" s="62"/>
      <c r="H78" s="63"/>
      <c r="I78" s="62"/>
      <c r="J78" s="62"/>
      <c r="K78" s="62"/>
      <c r="L78" s="62"/>
      <c r="M78" s="63"/>
      <c r="N78" s="63"/>
      <c r="O78" s="63"/>
      <c r="P78" s="63"/>
      <c r="Q78" s="63"/>
      <c r="R78" s="62"/>
      <c r="S78" s="62" t="s">
        <v>24195</v>
      </c>
      <c r="T78" s="63"/>
      <c r="U78" s="63"/>
      <c r="V78" s="63"/>
      <c r="W78" s="63"/>
      <c r="X78" s="65" t="s">
        <v>24196</v>
      </c>
      <c r="Y78" s="65" t="s">
        <v>24196</v>
      </c>
      <c r="Z78" s="62" t="n">
        <v>325245</v>
      </c>
      <c r="AA78" s="62" t="s">
        <v>19210</v>
      </c>
      <c r="AB78" s="62" t="s">
        <v>9108</v>
      </c>
      <c r="AC78" s="62" t="s">
        <v>287</v>
      </c>
      <c r="AD78" s="62"/>
    </row>
    <row r="79" customFormat="false" ht="15.75" hidden="false" customHeight="true" outlineLevel="0" collapsed="false">
      <c r="A79" s="62"/>
      <c r="B79" s="62"/>
      <c r="C79" s="62"/>
      <c r="D79" s="62"/>
      <c r="E79" s="62"/>
      <c r="F79" s="62"/>
      <c r="G79" s="62"/>
      <c r="H79" s="63"/>
      <c r="I79" s="62"/>
      <c r="J79" s="62"/>
      <c r="K79" s="62"/>
      <c r="L79" s="62"/>
      <c r="M79" s="63"/>
      <c r="N79" s="63"/>
      <c r="O79" s="63"/>
      <c r="P79" s="63"/>
      <c r="Q79" s="63"/>
      <c r="R79" s="62"/>
      <c r="S79" s="62"/>
      <c r="T79" s="62" t="s">
        <v>24197</v>
      </c>
      <c r="U79" s="62" t="s">
        <v>24198</v>
      </c>
      <c r="V79" s="62" t="s">
        <v>24199</v>
      </c>
      <c r="W79" s="63"/>
      <c r="X79" s="65" t="s">
        <v>24200</v>
      </c>
      <c r="Y79" s="65" t="s">
        <v>24200</v>
      </c>
      <c r="Z79" s="62" t="s">
        <v>9126</v>
      </c>
      <c r="AA79" s="62" t="s">
        <v>9126</v>
      </c>
      <c r="AB79" s="62" t="s">
        <v>44</v>
      </c>
      <c r="AC79" s="62"/>
      <c r="AD79" s="62"/>
    </row>
    <row r="80" customFormat="false" ht="15.75" hidden="false" customHeight="true" outlineLevel="0" collapsed="false">
      <c r="A80" s="62"/>
      <c r="B80" s="62"/>
      <c r="C80" s="62"/>
      <c r="D80" s="62"/>
      <c r="E80" s="62"/>
      <c r="F80" s="62"/>
      <c r="G80" s="62"/>
      <c r="H80" s="63"/>
      <c r="I80" s="62"/>
      <c r="J80" s="62"/>
      <c r="K80" s="62"/>
      <c r="L80" s="62"/>
      <c r="M80" s="63"/>
      <c r="N80" s="63"/>
      <c r="O80" s="63"/>
      <c r="P80" s="63"/>
      <c r="Q80" s="63"/>
      <c r="R80" s="62"/>
      <c r="S80" s="62"/>
      <c r="T80" s="62"/>
      <c r="U80" s="62"/>
      <c r="V80" s="62"/>
      <c r="W80" s="62" t="s">
        <v>24201</v>
      </c>
      <c r="X80" s="62" t="s">
        <v>24202</v>
      </c>
      <c r="Y80" s="65" t="s">
        <v>24203</v>
      </c>
      <c r="Z80" s="62" t="n">
        <v>172748</v>
      </c>
      <c r="AA80" s="65" t="s">
        <v>18330</v>
      </c>
      <c r="AB80" s="62" t="s">
        <v>9108</v>
      </c>
      <c r="AC80" s="62"/>
      <c r="AD80" s="62"/>
    </row>
    <row r="81" customFormat="false" ht="15.75" hidden="false" customHeight="false" outlineLevel="0" collapsed="false">
      <c r="A81" s="62"/>
      <c r="B81" s="62"/>
      <c r="C81" s="62"/>
      <c r="D81" s="62"/>
      <c r="E81" s="62"/>
      <c r="F81" s="62"/>
      <c r="G81" s="62"/>
      <c r="H81" s="63"/>
      <c r="I81" s="62"/>
      <c r="J81" s="62"/>
      <c r="K81" s="62"/>
      <c r="L81" s="62"/>
      <c r="M81" s="63"/>
      <c r="N81" s="63"/>
      <c r="O81" s="63"/>
      <c r="P81" s="63"/>
      <c r="Q81" s="63"/>
      <c r="R81" s="62"/>
      <c r="S81" s="62"/>
      <c r="T81" s="62"/>
      <c r="U81" s="62"/>
      <c r="V81" s="62"/>
      <c r="W81" s="62"/>
      <c r="X81" s="62"/>
      <c r="Y81" s="65" t="s">
        <v>24203</v>
      </c>
      <c r="Z81" s="62" t="s">
        <v>9126</v>
      </c>
      <c r="AA81" s="62" t="s">
        <v>9126</v>
      </c>
      <c r="AB81" s="62" t="s">
        <v>44</v>
      </c>
      <c r="AC81" s="62"/>
      <c r="AD81" s="62"/>
    </row>
    <row r="82" customFormat="false" ht="15.75" hidden="false" customHeight="true" outlineLevel="0" collapsed="false">
      <c r="A82" s="62"/>
      <c r="B82" s="62"/>
      <c r="C82" s="62"/>
      <c r="D82" s="62"/>
      <c r="E82" s="62"/>
      <c r="F82" s="62"/>
      <c r="G82" s="62"/>
      <c r="H82" s="63"/>
      <c r="I82" s="62"/>
      <c r="J82" s="62"/>
      <c r="K82" s="62"/>
      <c r="L82" s="62"/>
      <c r="M82" s="63"/>
      <c r="N82" s="63"/>
      <c r="O82" s="63"/>
      <c r="P82" s="63"/>
      <c r="Q82" s="63"/>
      <c r="R82" s="62"/>
      <c r="S82" s="62"/>
      <c r="T82" s="62"/>
      <c r="U82" s="62"/>
      <c r="V82" s="62"/>
      <c r="W82" s="63"/>
      <c r="X82" s="62" t="s">
        <v>24204</v>
      </c>
      <c r="Y82" s="65" t="s">
        <v>24205</v>
      </c>
      <c r="Z82" s="62" t="n">
        <v>115560</v>
      </c>
      <c r="AA82" s="62" t="s">
        <v>9143</v>
      </c>
      <c r="AB82" s="62" t="s">
        <v>44</v>
      </c>
      <c r="AC82" s="62"/>
      <c r="AD82" s="62"/>
    </row>
    <row r="83" customFormat="false" ht="15.75" hidden="false" customHeight="false" outlineLevel="0" collapsed="false">
      <c r="A83" s="62"/>
      <c r="B83" s="62"/>
      <c r="C83" s="62"/>
      <c r="D83" s="62"/>
      <c r="E83" s="62"/>
      <c r="F83" s="62"/>
      <c r="G83" s="62"/>
      <c r="H83" s="63"/>
      <c r="I83" s="62"/>
      <c r="J83" s="62"/>
      <c r="K83" s="62"/>
      <c r="L83" s="62"/>
      <c r="M83" s="63"/>
      <c r="N83" s="63"/>
      <c r="O83" s="63"/>
      <c r="P83" s="63"/>
      <c r="Q83" s="63"/>
      <c r="R83" s="62"/>
      <c r="S83" s="62"/>
      <c r="T83" s="62"/>
      <c r="U83" s="62"/>
      <c r="V83" s="62"/>
      <c r="W83" s="63"/>
      <c r="X83" s="62"/>
      <c r="Y83" s="65" t="s">
        <v>24205</v>
      </c>
      <c r="Z83" s="62" t="n">
        <v>216949</v>
      </c>
      <c r="AA83" s="62" t="s">
        <v>24206</v>
      </c>
      <c r="AB83" s="62" t="s">
        <v>44</v>
      </c>
      <c r="AC83" s="62"/>
      <c r="AD83" s="62"/>
    </row>
    <row r="84" customFormat="false" ht="15.75" hidden="false" customHeight="false" outlineLevel="0" collapsed="false">
      <c r="A84" s="62"/>
      <c r="B84" s="62"/>
      <c r="C84" s="62"/>
      <c r="D84" s="62"/>
      <c r="E84" s="62"/>
      <c r="F84" s="62"/>
      <c r="G84" s="62"/>
      <c r="H84" s="63"/>
      <c r="I84" s="62"/>
      <c r="J84" s="62"/>
      <c r="K84" s="62"/>
      <c r="L84" s="62"/>
      <c r="M84" s="63"/>
      <c r="N84" s="63"/>
      <c r="O84" s="63"/>
      <c r="P84" s="63"/>
      <c r="Q84" s="63"/>
      <c r="R84" s="62"/>
      <c r="S84" s="62"/>
      <c r="T84" s="62"/>
      <c r="U84" s="62"/>
      <c r="V84" s="62"/>
      <c r="W84" s="63"/>
      <c r="X84" s="62"/>
      <c r="Y84" s="65" t="s">
        <v>24205</v>
      </c>
      <c r="Z84" s="62" t="s">
        <v>9126</v>
      </c>
      <c r="AA84" s="62" t="s">
        <v>9126</v>
      </c>
      <c r="AB84" s="62" t="s">
        <v>44</v>
      </c>
      <c r="AC84" s="62"/>
      <c r="AD84" s="62"/>
    </row>
    <row r="85" customFormat="false" ht="15.75" hidden="false" customHeight="true" outlineLevel="0" collapsed="false">
      <c r="A85" s="62"/>
      <c r="B85" s="62"/>
      <c r="C85" s="62"/>
      <c r="D85" s="62"/>
      <c r="E85" s="62"/>
      <c r="F85" s="62"/>
      <c r="G85" s="62"/>
      <c r="H85" s="63"/>
      <c r="I85" s="62"/>
      <c r="J85" s="62"/>
      <c r="K85" s="62"/>
      <c r="L85" s="62"/>
      <c r="M85" s="62" t="s">
        <v>24207</v>
      </c>
      <c r="N85" s="63"/>
      <c r="O85" s="63"/>
      <c r="P85" s="63"/>
      <c r="Q85" s="63"/>
      <c r="R85" s="63"/>
      <c r="S85" s="62" t="s">
        <v>24208</v>
      </c>
      <c r="T85" s="65" t="s">
        <v>24209</v>
      </c>
      <c r="U85" s="65" t="s">
        <v>24209</v>
      </c>
      <c r="V85" s="65" t="s">
        <v>24209</v>
      </c>
      <c r="W85" s="65" t="s">
        <v>24209</v>
      </c>
      <c r="X85" s="65" t="s">
        <v>24209</v>
      </c>
      <c r="Y85" s="65" t="s">
        <v>24209</v>
      </c>
      <c r="Z85" s="62" t="n">
        <v>338080</v>
      </c>
      <c r="AA85" s="62" t="s">
        <v>19210</v>
      </c>
      <c r="AB85" s="62" t="s">
        <v>9108</v>
      </c>
      <c r="AC85" s="62"/>
      <c r="AD85" s="62"/>
    </row>
    <row r="86" customFormat="false" ht="15.75" hidden="false" customHeight="false" outlineLevel="0" collapsed="false">
      <c r="A86" s="62"/>
      <c r="B86" s="62"/>
      <c r="C86" s="62"/>
      <c r="D86" s="62"/>
      <c r="E86" s="62"/>
      <c r="F86" s="62"/>
      <c r="G86" s="62"/>
      <c r="H86" s="63"/>
      <c r="I86" s="62"/>
      <c r="J86" s="62"/>
      <c r="K86" s="62"/>
      <c r="L86" s="62"/>
      <c r="M86" s="62"/>
      <c r="N86" s="63"/>
      <c r="O86" s="63"/>
      <c r="P86" s="63"/>
      <c r="Q86" s="63"/>
      <c r="R86" s="63"/>
      <c r="S86" s="62"/>
      <c r="T86" s="65" t="s">
        <v>24209</v>
      </c>
      <c r="U86" s="65" t="s">
        <v>24209</v>
      </c>
      <c r="V86" s="65" t="s">
        <v>24209</v>
      </c>
      <c r="W86" s="65" t="s">
        <v>24209</v>
      </c>
      <c r="X86" s="65" t="s">
        <v>24209</v>
      </c>
      <c r="Y86" s="65" t="s">
        <v>24209</v>
      </c>
      <c r="Z86" s="62" t="s">
        <v>9126</v>
      </c>
      <c r="AA86" s="62" t="s">
        <v>9126</v>
      </c>
      <c r="AB86" s="62" t="s">
        <v>9108</v>
      </c>
      <c r="AC86" s="62"/>
      <c r="AD86" s="62"/>
    </row>
    <row r="87" customFormat="false" ht="15.75" hidden="false" customHeight="true" outlineLevel="0" collapsed="false">
      <c r="A87" s="62"/>
      <c r="B87" s="62"/>
      <c r="C87" s="62"/>
      <c r="D87" s="62"/>
      <c r="E87" s="62"/>
      <c r="F87" s="62"/>
      <c r="G87" s="62"/>
      <c r="H87" s="63"/>
      <c r="I87" s="62"/>
      <c r="J87" s="62"/>
      <c r="K87" s="62"/>
      <c r="L87" s="62"/>
      <c r="M87" s="62"/>
      <c r="N87" s="62" t="s">
        <v>24210</v>
      </c>
      <c r="O87" s="62" t="s">
        <v>24211</v>
      </c>
      <c r="P87" s="62" t="s">
        <v>24212</v>
      </c>
      <c r="Q87" s="63"/>
      <c r="R87" s="65" t="s">
        <v>24213</v>
      </c>
      <c r="S87" s="65" t="s">
        <v>24213</v>
      </c>
      <c r="T87" s="65" t="s">
        <v>24213</v>
      </c>
      <c r="U87" s="65" t="s">
        <v>24213</v>
      </c>
      <c r="V87" s="65" t="s">
        <v>24213</v>
      </c>
      <c r="W87" s="65" t="s">
        <v>24213</v>
      </c>
      <c r="X87" s="65" t="s">
        <v>24213</v>
      </c>
      <c r="Y87" s="65" t="s">
        <v>24213</v>
      </c>
      <c r="Z87" s="62" t="s">
        <v>24214</v>
      </c>
      <c r="AA87" s="62" t="s">
        <v>19210</v>
      </c>
      <c r="AB87" s="62" t="s">
        <v>9108</v>
      </c>
      <c r="AC87" s="62" t="s">
        <v>287</v>
      </c>
      <c r="AD87" s="62"/>
    </row>
    <row r="88" customFormat="false" ht="15.75" hidden="false" customHeight="true" outlineLevel="0" collapsed="false">
      <c r="A88" s="62"/>
      <c r="B88" s="62"/>
      <c r="C88" s="62"/>
      <c r="D88" s="62"/>
      <c r="E88" s="62"/>
      <c r="F88" s="62"/>
      <c r="G88" s="62"/>
      <c r="H88" s="63"/>
      <c r="I88" s="62"/>
      <c r="J88" s="62"/>
      <c r="K88" s="62"/>
      <c r="L88" s="62"/>
      <c r="M88" s="62"/>
      <c r="N88" s="62"/>
      <c r="O88" s="62"/>
      <c r="P88" s="62"/>
      <c r="Q88" s="62" t="s">
        <v>24215</v>
      </c>
      <c r="R88" s="62" t="s">
        <v>24216</v>
      </c>
      <c r="S88" s="62" t="s">
        <v>24217</v>
      </c>
      <c r="T88" s="62" t="s">
        <v>24218</v>
      </c>
      <c r="U88" s="65" t="s">
        <v>24219</v>
      </c>
      <c r="V88" s="65" t="s">
        <v>24219</v>
      </c>
      <c r="W88" s="65" t="s">
        <v>24219</v>
      </c>
      <c r="X88" s="65" t="s">
        <v>24219</v>
      </c>
      <c r="Y88" s="65" t="s">
        <v>24219</v>
      </c>
      <c r="Z88" s="62" t="n">
        <v>712997</v>
      </c>
      <c r="AA88" s="62" t="s">
        <v>19210</v>
      </c>
      <c r="AB88" s="62" t="s">
        <v>9108</v>
      </c>
      <c r="AC88" s="62"/>
      <c r="AD88" s="62"/>
    </row>
    <row r="89" customFormat="false" ht="15.75" hidden="false" customHeight="false" outlineLevel="0" collapsed="false">
      <c r="A89" s="62"/>
      <c r="B89" s="62"/>
      <c r="C89" s="62"/>
      <c r="D89" s="62"/>
      <c r="E89" s="62"/>
      <c r="F89" s="62"/>
      <c r="G89" s="62"/>
      <c r="H89" s="63"/>
      <c r="I89" s="62"/>
      <c r="J89" s="62"/>
      <c r="K89" s="62"/>
      <c r="L89" s="62"/>
      <c r="M89" s="62"/>
      <c r="N89" s="62"/>
      <c r="O89" s="62"/>
      <c r="P89" s="62"/>
      <c r="Q89" s="62"/>
      <c r="R89" s="62"/>
      <c r="S89" s="62"/>
      <c r="T89" s="62"/>
      <c r="U89" s="65" t="s">
        <v>24219</v>
      </c>
      <c r="V89" s="65" t="s">
        <v>24219</v>
      </c>
      <c r="W89" s="65" t="s">
        <v>24219</v>
      </c>
      <c r="X89" s="65" t="s">
        <v>24219</v>
      </c>
      <c r="Y89" s="65" t="s">
        <v>24219</v>
      </c>
      <c r="Z89" s="62" t="n">
        <v>876930</v>
      </c>
      <c r="AA89" s="65" t="s">
        <v>24220</v>
      </c>
      <c r="AB89" s="62" t="s">
        <v>44</v>
      </c>
      <c r="AC89" s="62"/>
      <c r="AD89" s="62"/>
    </row>
    <row r="90" customFormat="false" ht="15.75" hidden="false" customHeight="true" outlineLevel="0" collapsed="false">
      <c r="A90" s="62"/>
      <c r="B90" s="62"/>
      <c r="C90" s="62"/>
      <c r="D90" s="62"/>
      <c r="E90" s="62"/>
      <c r="F90" s="62"/>
      <c r="G90" s="62"/>
      <c r="H90" s="63"/>
      <c r="I90" s="62"/>
      <c r="J90" s="62"/>
      <c r="K90" s="62"/>
      <c r="L90" s="62"/>
      <c r="M90" s="62"/>
      <c r="N90" s="62"/>
      <c r="O90" s="62"/>
      <c r="P90" s="62"/>
      <c r="Q90" s="62"/>
      <c r="R90" s="62"/>
      <c r="S90" s="62"/>
      <c r="T90" s="62"/>
      <c r="U90" s="62" t="s">
        <v>24221</v>
      </c>
      <c r="V90" s="62" t="s">
        <v>24222</v>
      </c>
      <c r="W90" s="72" t="s">
        <v>24223</v>
      </c>
      <c r="X90" s="62" t="s">
        <v>24224</v>
      </c>
      <c r="Y90" s="65" t="s">
        <v>24225</v>
      </c>
      <c r="Z90" s="62" t="s">
        <v>24226</v>
      </c>
      <c r="AA90" s="62" t="s">
        <v>19210</v>
      </c>
      <c r="AB90" s="62" t="s">
        <v>9108</v>
      </c>
      <c r="AC90" s="62" t="s">
        <v>287</v>
      </c>
      <c r="AD90" s="62"/>
    </row>
    <row r="91" customFormat="false" ht="15.75" hidden="false" customHeight="false" outlineLevel="0" collapsed="false">
      <c r="A91" s="62"/>
      <c r="B91" s="62"/>
      <c r="C91" s="62"/>
      <c r="D91" s="62"/>
      <c r="E91" s="62"/>
      <c r="F91" s="62"/>
      <c r="G91" s="62"/>
      <c r="H91" s="63"/>
      <c r="I91" s="62"/>
      <c r="J91" s="62"/>
      <c r="K91" s="62"/>
      <c r="L91" s="62"/>
      <c r="M91" s="62"/>
      <c r="N91" s="62"/>
      <c r="O91" s="62"/>
      <c r="P91" s="62"/>
      <c r="Q91" s="62"/>
      <c r="R91" s="62"/>
      <c r="S91" s="62"/>
      <c r="T91" s="62"/>
      <c r="U91" s="62"/>
      <c r="V91" s="62"/>
      <c r="W91" s="62"/>
      <c r="X91" s="62"/>
      <c r="Y91" s="65" t="s">
        <v>24225</v>
      </c>
      <c r="Z91" s="62" t="s">
        <v>24227</v>
      </c>
      <c r="AA91" s="62" t="s">
        <v>19210</v>
      </c>
      <c r="AB91" s="62" t="s">
        <v>9108</v>
      </c>
      <c r="AC91" s="62"/>
      <c r="AD91" s="62"/>
    </row>
    <row r="92" customFormat="false" ht="15.75" hidden="false" customHeight="true" outlineLevel="0" collapsed="false">
      <c r="A92" s="62"/>
      <c r="B92" s="62"/>
      <c r="C92" s="62"/>
      <c r="D92" s="62"/>
      <c r="E92" s="62"/>
      <c r="F92" s="62"/>
      <c r="G92" s="62" t="s">
        <v>24228</v>
      </c>
      <c r="H92" s="62" t="s">
        <v>24229</v>
      </c>
      <c r="I92" s="63"/>
      <c r="J92" s="63"/>
      <c r="K92" s="63"/>
      <c r="L92" s="63"/>
      <c r="M92" s="63"/>
      <c r="N92" s="63"/>
      <c r="O92" s="63"/>
      <c r="P92" s="63"/>
      <c r="Q92" s="63"/>
      <c r="R92" s="63"/>
      <c r="S92" s="63"/>
      <c r="T92" s="63"/>
      <c r="U92" s="63"/>
      <c r="V92" s="65" t="s">
        <v>24230</v>
      </c>
      <c r="W92" s="65" t="s">
        <v>24230</v>
      </c>
      <c r="X92" s="65" t="s">
        <v>24230</v>
      </c>
      <c r="Y92" s="65" t="s">
        <v>24230</v>
      </c>
      <c r="Z92" s="62" t="s">
        <v>9126</v>
      </c>
      <c r="AA92" s="62" t="s">
        <v>9126</v>
      </c>
      <c r="AB92" s="62" t="s">
        <v>9142</v>
      </c>
      <c r="AC92" s="62"/>
      <c r="AD92" s="62"/>
    </row>
    <row r="93" customFormat="false" ht="15.75" hidden="false" customHeight="true" outlineLevel="0" collapsed="false">
      <c r="A93" s="62"/>
      <c r="B93" s="62"/>
      <c r="C93" s="62"/>
      <c r="D93" s="62"/>
      <c r="E93" s="62"/>
      <c r="F93" s="62"/>
      <c r="G93" s="62"/>
      <c r="H93" s="62"/>
      <c r="I93" s="63"/>
      <c r="J93" s="63"/>
      <c r="K93" s="63"/>
      <c r="L93" s="63"/>
      <c r="M93" s="63"/>
      <c r="N93" s="63"/>
      <c r="O93" s="63"/>
      <c r="P93" s="63"/>
      <c r="Q93" s="62" t="s">
        <v>24231</v>
      </c>
      <c r="R93" s="62" t="s">
        <v>24232</v>
      </c>
      <c r="S93" s="65" t="s">
        <v>24233</v>
      </c>
      <c r="T93" s="65" t="s">
        <v>24233</v>
      </c>
      <c r="U93" s="65" t="s">
        <v>24233</v>
      </c>
      <c r="V93" s="65" t="s">
        <v>24233</v>
      </c>
      <c r="W93" s="65" t="s">
        <v>24233</v>
      </c>
      <c r="X93" s="65" t="s">
        <v>24233</v>
      </c>
      <c r="Y93" s="65" t="s">
        <v>24233</v>
      </c>
      <c r="Z93" s="62" t="s">
        <v>9126</v>
      </c>
      <c r="AA93" s="62" t="s">
        <v>9126</v>
      </c>
      <c r="AB93" s="62" t="s">
        <v>9108</v>
      </c>
      <c r="AC93" s="62"/>
      <c r="AD93" s="62"/>
    </row>
    <row r="94" customFormat="false" ht="15.75" hidden="false" customHeight="false" outlineLevel="0" collapsed="false">
      <c r="A94" s="62"/>
      <c r="B94" s="62"/>
      <c r="C94" s="62"/>
      <c r="D94" s="62"/>
      <c r="E94" s="62"/>
      <c r="F94" s="62"/>
      <c r="G94" s="62"/>
      <c r="H94" s="62"/>
      <c r="I94" s="63"/>
      <c r="J94" s="63"/>
      <c r="K94" s="63"/>
      <c r="L94" s="63"/>
      <c r="M94" s="63"/>
      <c r="N94" s="63"/>
      <c r="O94" s="63"/>
      <c r="P94" s="63"/>
      <c r="Q94" s="62"/>
      <c r="R94" s="62"/>
      <c r="S94" s="65" t="s">
        <v>24233</v>
      </c>
      <c r="T94" s="65" t="s">
        <v>24233</v>
      </c>
      <c r="U94" s="65" t="s">
        <v>24233</v>
      </c>
      <c r="V94" s="65" t="s">
        <v>24233</v>
      </c>
      <c r="W94" s="65" t="s">
        <v>24233</v>
      </c>
      <c r="X94" s="65" t="s">
        <v>24233</v>
      </c>
      <c r="Y94" s="65" t="s">
        <v>24233</v>
      </c>
      <c r="Z94" s="62" t="s">
        <v>9126</v>
      </c>
      <c r="AA94" s="62" t="s">
        <v>9126</v>
      </c>
      <c r="AB94" s="62" t="s">
        <v>44</v>
      </c>
      <c r="AC94" s="62"/>
      <c r="AD94" s="62"/>
    </row>
    <row r="95" customFormat="false" ht="15.75" hidden="false" customHeight="true" outlineLevel="0" collapsed="false">
      <c r="A95" s="62"/>
      <c r="B95" s="62"/>
      <c r="C95" s="62"/>
      <c r="D95" s="62"/>
      <c r="E95" s="62"/>
      <c r="F95" s="62"/>
      <c r="G95" s="62"/>
      <c r="H95" s="62"/>
      <c r="I95" s="62" t="s">
        <v>24234</v>
      </c>
      <c r="J95" s="62" t="s">
        <v>24235</v>
      </c>
      <c r="K95" s="62" t="s">
        <v>24236</v>
      </c>
      <c r="L95" s="62" t="s">
        <v>24237</v>
      </c>
      <c r="M95" s="62" t="s">
        <v>24238</v>
      </c>
      <c r="N95" s="62" t="s">
        <v>24239</v>
      </c>
      <c r="O95" s="62" t="s">
        <v>24240</v>
      </c>
      <c r="P95" s="62" t="s">
        <v>24241</v>
      </c>
      <c r="Q95" s="62" t="s">
        <v>24242</v>
      </c>
      <c r="R95" s="62" t="s">
        <v>24243</v>
      </c>
      <c r="S95" s="62" t="s">
        <v>24244</v>
      </c>
      <c r="T95" s="62" t="s">
        <v>24245</v>
      </c>
      <c r="U95" s="62" t="s">
        <v>24246</v>
      </c>
      <c r="V95" s="65" t="s">
        <v>24247</v>
      </c>
      <c r="W95" s="65" t="s">
        <v>24247</v>
      </c>
      <c r="X95" s="65" t="s">
        <v>24247</v>
      </c>
      <c r="Y95" s="65" t="s">
        <v>24247</v>
      </c>
      <c r="Z95" s="62" t="s">
        <v>9126</v>
      </c>
      <c r="AA95" s="62" t="s">
        <v>9126</v>
      </c>
      <c r="AB95" s="62" t="s">
        <v>8970</v>
      </c>
      <c r="AC95" s="62"/>
      <c r="AD95" s="62"/>
    </row>
    <row r="96" customFormat="false" ht="15.75" hidden="false" customHeight="false" outlineLevel="0" collapsed="false">
      <c r="A96" s="62"/>
      <c r="B96" s="62"/>
      <c r="C96" s="62"/>
      <c r="D96" s="62"/>
      <c r="E96" s="62"/>
      <c r="F96" s="62"/>
      <c r="G96" s="62"/>
      <c r="H96" s="62"/>
      <c r="I96" s="62"/>
      <c r="J96" s="62"/>
      <c r="K96" s="62"/>
      <c r="L96" s="62"/>
      <c r="M96" s="62"/>
      <c r="N96" s="62"/>
      <c r="O96" s="62"/>
      <c r="P96" s="62"/>
      <c r="Q96" s="62"/>
      <c r="R96" s="62"/>
      <c r="S96" s="62"/>
      <c r="T96" s="62"/>
      <c r="U96" s="62"/>
      <c r="V96" s="65" t="s">
        <v>24247</v>
      </c>
      <c r="W96" s="65" t="s">
        <v>24247</v>
      </c>
      <c r="X96" s="65" t="s">
        <v>24247</v>
      </c>
      <c r="Y96" s="65" t="s">
        <v>24247</v>
      </c>
      <c r="Z96" s="62" t="n">
        <v>797504</v>
      </c>
      <c r="AA96" s="62" t="s">
        <v>13716</v>
      </c>
      <c r="AB96" s="62" t="s">
        <v>9142</v>
      </c>
      <c r="AC96" s="62"/>
      <c r="AD96" s="62"/>
    </row>
    <row r="97" customFormat="false" ht="15.75" hidden="false" customHeight="true" outlineLevel="0" collapsed="false">
      <c r="A97" s="62"/>
      <c r="B97" s="62"/>
      <c r="C97" s="62"/>
      <c r="D97" s="62"/>
      <c r="E97" s="62"/>
      <c r="F97" s="62"/>
      <c r="G97" s="62"/>
      <c r="H97" s="62"/>
      <c r="I97" s="62"/>
      <c r="J97" s="62"/>
      <c r="K97" s="63"/>
      <c r="L97" s="63"/>
      <c r="M97" s="63"/>
      <c r="N97" s="63"/>
      <c r="O97" s="63"/>
      <c r="P97" s="63"/>
      <c r="Q97" s="63"/>
      <c r="R97" s="63"/>
      <c r="S97" s="62" t="s">
        <v>24248</v>
      </c>
      <c r="T97" s="62" t="s">
        <v>24249</v>
      </c>
      <c r="U97" s="62" t="s">
        <v>24250</v>
      </c>
      <c r="V97" s="65" t="s">
        <v>24251</v>
      </c>
      <c r="W97" s="65" t="s">
        <v>24251</v>
      </c>
      <c r="X97" s="65" t="s">
        <v>24251</v>
      </c>
      <c r="Y97" s="65" t="s">
        <v>24251</v>
      </c>
      <c r="Z97" s="62" t="n">
        <v>305367</v>
      </c>
      <c r="AA97" s="62" t="s">
        <v>24252</v>
      </c>
      <c r="AB97" s="62" t="s">
        <v>9142</v>
      </c>
      <c r="AC97" s="62"/>
      <c r="AD97" s="62"/>
    </row>
    <row r="98" customFormat="false" ht="15.75" hidden="false" customHeight="false" outlineLevel="0" collapsed="false">
      <c r="A98" s="62"/>
      <c r="B98" s="62"/>
      <c r="C98" s="62"/>
      <c r="D98" s="62"/>
      <c r="E98" s="62"/>
      <c r="F98" s="62"/>
      <c r="G98" s="62"/>
      <c r="H98" s="62"/>
      <c r="I98" s="62"/>
      <c r="J98" s="62"/>
      <c r="K98" s="63"/>
      <c r="L98" s="63"/>
      <c r="M98" s="63"/>
      <c r="N98" s="63"/>
      <c r="O98" s="63"/>
      <c r="P98" s="63"/>
      <c r="Q98" s="63"/>
      <c r="R98" s="63"/>
      <c r="S98" s="62"/>
      <c r="T98" s="62"/>
      <c r="U98" s="62"/>
      <c r="V98" s="65" t="s">
        <v>24251</v>
      </c>
      <c r="W98" s="65" t="s">
        <v>24251</v>
      </c>
      <c r="X98" s="65" t="s">
        <v>24251</v>
      </c>
      <c r="Y98" s="65" t="s">
        <v>24251</v>
      </c>
      <c r="Z98" s="62" t="n">
        <v>273017</v>
      </c>
      <c r="AA98" s="62" t="s">
        <v>9126</v>
      </c>
      <c r="AB98" s="62" t="s">
        <v>44</v>
      </c>
      <c r="AC98" s="62"/>
      <c r="AD98" s="62"/>
    </row>
    <row r="99" customFormat="false" ht="15.75" hidden="false" customHeight="true" outlineLevel="0" collapsed="false">
      <c r="A99" s="62"/>
      <c r="B99" s="62"/>
      <c r="C99" s="62"/>
      <c r="D99" s="62"/>
      <c r="E99" s="62"/>
      <c r="F99" s="62"/>
      <c r="G99" s="62"/>
      <c r="H99" s="62"/>
      <c r="I99" s="62"/>
      <c r="J99" s="62" t="s">
        <v>24253</v>
      </c>
      <c r="K99" s="62" t="s">
        <v>24254</v>
      </c>
      <c r="L99" s="63"/>
      <c r="M99" s="63"/>
      <c r="N99" s="63"/>
      <c r="O99" s="63"/>
      <c r="P99" s="63"/>
      <c r="Q99" s="63"/>
      <c r="R99" s="65" t="s">
        <v>24255</v>
      </c>
      <c r="S99" s="65" t="s">
        <v>24255</v>
      </c>
      <c r="T99" s="65" t="s">
        <v>24255</v>
      </c>
      <c r="U99" s="65" t="s">
        <v>24255</v>
      </c>
      <c r="V99" s="65" t="s">
        <v>24255</v>
      </c>
      <c r="W99" s="65" t="s">
        <v>24255</v>
      </c>
      <c r="X99" s="65" t="s">
        <v>24255</v>
      </c>
      <c r="Y99" s="65" t="s">
        <v>24255</v>
      </c>
      <c r="Z99" s="62" t="n">
        <v>48732</v>
      </c>
      <c r="AA99" s="62" t="s">
        <v>18634</v>
      </c>
      <c r="AB99" s="62" t="s">
        <v>9108</v>
      </c>
      <c r="AC99" s="62" t="s">
        <v>54</v>
      </c>
      <c r="AD99" s="62"/>
    </row>
    <row r="100" customFormat="false" ht="15.75" hidden="false" customHeight="false" outlineLevel="0" collapsed="false">
      <c r="A100" s="62"/>
      <c r="B100" s="62"/>
      <c r="C100" s="62"/>
      <c r="D100" s="62"/>
      <c r="E100" s="62"/>
      <c r="F100" s="62"/>
      <c r="G100" s="62"/>
      <c r="H100" s="62"/>
      <c r="I100" s="62"/>
      <c r="J100" s="62"/>
      <c r="K100" s="62"/>
      <c r="L100" s="63"/>
      <c r="M100" s="63"/>
      <c r="N100" s="63"/>
      <c r="O100" s="63"/>
      <c r="P100" s="63"/>
      <c r="Q100" s="63"/>
      <c r="R100" s="65" t="s">
        <v>24255</v>
      </c>
      <c r="S100" s="65" t="s">
        <v>24255</v>
      </c>
      <c r="T100" s="65" t="s">
        <v>24255</v>
      </c>
      <c r="U100" s="65" t="s">
        <v>24255</v>
      </c>
      <c r="V100" s="65" t="s">
        <v>24255</v>
      </c>
      <c r="W100" s="65" t="s">
        <v>24255</v>
      </c>
      <c r="X100" s="65" t="s">
        <v>24255</v>
      </c>
      <c r="Y100" s="65" t="s">
        <v>24255</v>
      </c>
      <c r="Z100" s="62" t="n">
        <v>935438</v>
      </c>
      <c r="AA100" s="62" t="s">
        <v>19868</v>
      </c>
      <c r="AB100" s="62" t="s">
        <v>9108</v>
      </c>
      <c r="AC100" s="62"/>
      <c r="AD100" s="62"/>
    </row>
    <row r="101" customFormat="false" ht="15.75" hidden="false" customHeight="false" outlineLevel="0" collapsed="false">
      <c r="A101" s="62"/>
      <c r="B101" s="62"/>
      <c r="C101" s="62"/>
      <c r="D101" s="62"/>
      <c r="E101" s="62"/>
      <c r="F101" s="62"/>
      <c r="G101" s="62"/>
      <c r="H101" s="62"/>
      <c r="I101" s="62"/>
      <c r="J101" s="62"/>
      <c r="K101" s="62"/>
      <c r="L101" s="63"/>
      <c r="M101" s="63"/>
      <c r="N101" s="63"/>
      <c r="O101" s="63"/>
      <c r="P101" s="63"/>
      <c r="Q101" s="63"/>
      <c r="R101" s="65" t="s">
        <v>24255</v>
      </c>
      <c r="S101" s="65" t="s">
        <v>24255</v>
      </c>
      <c r="T101" s="65" t="s">
        <v>24255</v>
      </c>
      <c r="U101" s="65" t="s">
        <v>24255</v>
      </c>
      <c r="V101" s="65" t="s">
        <v>24255</v>
      </c>
      <c r="W101" s="65" t="s">
        <v>24255</v>
      </c>
      <c r="X101" s="65" t="s">
        <v>24255</v>
      </c>
      <c r="Y101" s="65" t="s">
        <v>24255</v>
      </c>
      <c r="Z101" s="62" t="n">
        <v>182120</v>
      </c>
      <c r="AA101" s="62" t="s">
        <v>9412</v>
      </c>
      <c r="AB101" s="62" t="s">
        <v>9108</v>
      </c>
      <c r="AC101" s="62" t="s">
        <v>112</v>
      </c>
      <c r="AD101" s="62"/>
    </row>
    <row r="102" customFormat="false" ht="15.75" hidden="false" customHeight="true" outlineLevel="0" collapsed="false">
      <c r="A102" s="62"/>
      <c r="B102" s="62"/>
      <c r="C102" s="62"/>
      <c r="D102" s="62"/>
      <c r="E102" s="62"/>
      <c r="F102" s="62"/>
      <c r="G102" s="62"/>
      <c r="H102" s="62"/>
      <c r="I102" s="62"/>
      <c r="J102" s="62"/>
      <c r="K102" s="62"/>
      <c r="L102" s="63"/>
      <c r="M102" s="62" t="s">
        <v>24256</v>
      </c>
      <c r="N102" s="63"/>
      <c r="O102" s="63"/>
      <c r="P102" s="63"/>
      <c r="Q102" s="63"/>
      <c r="R102" s="63"/>
      <c r="S102" s="63"/>
      <c r="T102" s="63"/>
      <c r="U102" s="63"/>
      <c r="V102" s="65" t="s">
        <v>24257</v>
      </c>
      <c r="W102" s="65" t="s">
        <v>24257</v>
      </c>
      <c r="X102" s="65" t="s">
        <v>24257</v>
      </c>
      <c r="Y102" s="65" t="s">
        <v>24257</v>
      </c>
      <c r="Z102" s="62" t="s">
        <v>24258</v>
      </c>
      <c r="AA102" s="62" t="s">
        <v>24259</v>
      </c>
      <c r="AB102" s="62" t="s">
        <v>9108</v>
      </c>
      <c r="AC102" s="62"/>
      <c r="AD102" s="62"/>
    </row>
    <row r="103" customFormat="false" ht="15.75" hidden="false" customHeight="true" outlineLevel="0" collapsed="false">
      <c r="A103" s="62"/>
      <c r="B103" s="62"/>
      <c r="C103" s="62"/>
      <c r="D103" s="62"/>
      <c r="E103" s="62"/>
      <c r="F103" s="62"/>
      <c r="G103" s="62"/>
      <c r="H103" s="62"/>
      <c r="I103" s="62"/>
      <c r="J103" s="62"/>
      <c r="K103" s="62"/>
      <c r="L103" s="63"/>
      <c r="M103" s="62"/>
      <c r="N103" s="62" t="s">
        <v>24260</v>
      </c>
      <c r="O103" s="62" t="s">
        <v>24261</v>
      </c>
      <c r="P103" s="62" t="s">
        <v>24262</v>
      </c>
      <c r="Q103" s="62" t="s">
        <v>24263</v>
      </c>
      <c r="R103" s="62" t="s">
        <v>24264</v>
      </c>
      <c r="S103" s="62" t="s">
        <v>24265</v>
      </c>
      <c r="T103" s="62" t="s">
        <v>24266</v>
      </c>
      <c r="U103" s="62" t="s">
        <v>24267</v>
      </c>
      <c r="V103" s="62" t="s">
        <v>24268</v>
      </c>
      <c r="W103" s="65" t="s">
        <v>24269</v>
      </c>
      <c r="X103" s="65" t="s">
        <v>24269</v>
      </c>
      <c r="Y103" s="65" t="s">
        <v>24269</v>
      </c>
      <c r="Z103" s="62" t="s">
        <v>24270</v>
      </c>
      <c r="AA103" s="65" t="s">
        <v>9770</v>
      </c>
      <c r="AB103" s="62" t="s">
        <v>44</v>
      </c>
      <c r="AC103" s="62"/>
      <c r="AD103" s="62"/>
    </row>
    <row r="104" customFormat="false" ht="15.75" hidden="false" customHeight="false" outlineLevel="0" collapsed="false">
      <c r="A104" s="62"/>
      <c r="B104" s="62"/>
      <c r="C104" s="62"/>
      <c r="D104" s="62"/>
      <c r="E104" s="62"/>
      <c r="F104" s="62"/>
      <c r="G104" s="62"/>
      <c r="H104" s="62"/>
      <c r="I104" s="62"/>
      <c r="J104" s="62"/>
      <c r="K104" s="62"/>
      <c r="L104" s="63"/>
      <c r="M104" s="62"/>
      <c r="N104" s="62"/>
      <c r="O104" s="62"/>
      <c r="P104" s="62"/>
      <c r="Q104" s="62"/>
      <c r="R104" s="62"/>
      <c r="S104" s="62"/>
      <c r="T104" s="62"/>
      <c r="U104" s="62"/>
      <c r="V104" s="62"/>
      <c r="W104" s="65" t="s">
        <v>24269</v>
      </c>
      <c r="X104" s="65" t="s">
        <v>24269</v>
      </c>
      <c r="Y104" s="65" t="s">
        <v>24269</v>
      </c>
      <c r="Z104" s="62" t="s">
        <v>9126</v>
      </c>
      <c r="AA104" s="62" t="s">
        <v>9126</v>
      </c>
      <c r="AB104" s="62" t="s">
        <v>44</v>
      </c>
      <c r="AC104" s="62"/>
      <c r="AD104" s="62"/>
    </row>
    <row r="105" customFormat="false" ht="15.75" hidden="false" customHeight="true" outlineLevel="0" collapsed="false">
      <c r="A105" s="62"/>
      <c r="B105" s="62"/>
      <c r="C105" s="62"/>
      <c r="D105" s="62"/>
      <c r="E105" s="62"/>
      <c r="F105" s="62"/>
      <c r="G105" s="62"/>
      <c r="H105" s="62"/>
      <c r="I105" s="62"/>
      <c r="J105" s="62"/>
      <c r="K105" s="62"/>
      <c r="L105" s="62" t="s">
        <v>24271</v>
      </c>
      <c r="M105" s="63"/>
      <c r="N105" s="63"/>
      <c r="O105" s="63"/>
      <c r="P105" s="65" t="s">
        <v>24272</v>
      </c>
      <c r="Q105" s="65" t="s">
        <v>24272</v>
      </c>
      <c r="R105" s="65" t="s">
        <v>24272</v>
      </c>
      <c r="S105" s="65" t="s">
        <v>24272</v>
      </c>
      <c r="T105" s="65" t="s">
        <v>24272</v>
      </c>
      <c r="U105" s="65" t="s">
        <v>24272</v>
      </c>
      <c r="V105" s="65" t="s">
        <v>24272</v>
      </c>
      <c r="W105" s="65" t="s">
        <v>24272</v>
      </c>
      <c r="X105" s="65" t="s">
        <v>24272</v>
      </c>
      <c r="Y105" s="65" t="s">
        <v>24272</v>
      </c>
      <c r="Z105" s="62" t="s">
        <v>9126</v>
      </c>
      <c r="AA105" s="62" t="s">
        <v>9126</v>
      </c>
      <c r="AB105" s="62" t="s">
        <v>9108</v>
      </c>
      <c r="AC105" s="62"/>
      <c r="AD105" s="62" t="s">
        <v>24273</v>
      </c>
    </row>
    <row r="106" customFormat="false" ht="15.75" hidden="false" customHeight="false" outlineLevel="0" collapsed="false">
      <c r="A106" s="62"/>
      <c r="B106" s="62"/>
      <c r="C106" s="62"/>
      <c r="D106" s="62"/>
      <c r="E106" s="62"/>
      <c r="F106" s="62"/>
      <c r="G106" s="62"/>
      <c r="H106" s="62"/>
      <c r="I106" s="62"/>
      <c r="J106" s="62"/>
      <c r="K106" s="62"/>
      <c r="L106" s="62"/>
      <c r="M106" s="63"/>
      <c r="N106" s="63"/>
      <c r="O106" s="63"/>
      <c r="P106" s="65" t="s">
        <v>24272</v>
      </c>
      <c r="Q106" s="65" t="s">
        <v>24272</v>
      </c>
      <c r="R106" s="65" t="s">
        <v>24272</v>
      </c>
      <c r="S106" s="65" t="s">
        <v>24272</v>
      </c>
      <c r="T106" s="65" t="s">
        <v>24272</v>
      </c>
      <c r="U106" s="65" t="s">
        <v>24272</v>
      </c>
      <c r="V106" s="65" t="s">
        <v>24272</v>
      </c>
      <c r="W106" s="65" t="s">
        <v>24272</v>
      </c>
      <c r="X106" s="65" t="s">
        <v>24272</v>
      </c>
      <c r="Y106" s="65" t="s">
        <v>24272</v>
      </c>
      <c r="Z106" s="62" t="s">
        <v>9126</v>
      </c>
      <c r="AA106" s="62" t="s">
        <v>9126</v>
      </c>
      <c r="AB106" s="62" t="s">
        <v>9108</v>
      </c>
      <c r="AC106" s="62"/>
      <c r="AD106" s="62"/>
    </row>
    <row r="107" customFormat="false" ht="15.75" hidden="false" customHeight="true" outlineLevel="0" collapsed="false">
      <c r="A107" s="62"/>
      <c r="B107" s="62"/>
      <c r="C107" s="62"/>
      <c r="D107" s="62"/>
      <c r="E107" s="62"/>
      <c r="F107" s="62"/>
      <c r="G107" s="62"/>
      <c r="H107" s="62"/>
      <c r="I107" s="62"/>
      <c r="J107" s="62"/>
      <c r="K107" s="62"/>
      <c r="L107" s="62"/>
      <c r="M107" s="62" t="s">
        <v>24274</v>
      </c>
      <c r="N107" s="62" t="s">
        <v>24275</v>
      </c>
      <c r="O107" s="62" t="s">
        <v>24276</v>
      </c>
      <c r="P107" s="62" t="s">
        <v>24277</v>
      </c>
      <c r="Q107" s="63"/>
      <c r="R107" s="63"/>
      <c r="S107" s="63"/>
      <c r="T107" s="63"/>
      <c r="U107" s="63"/>
      <c r="V107" s="63"/>
      <c r="W107" s="65" t="s">
        <v>24278</v>
      </c>
      <c r="X107" s="65" t="s">
        <v>24278</v>
      </c>
      <c r="Y107" s="65" t="s">
        <v>24278</v>
      </c>
      <c r="Z107" s="62" t="s">
        <v>24279</v>
      </c>
      <c r="AA107" s="62" t="s">
        <v>24280</v>
      </c>
      <c r="AB107" s="62" t="s">
        <v>9108</v>
      </c>
      <c r="AC107" s="62"/>
      <c r="AD107" s="62"/>
    </row>
    <row r="108" customFormat="false" ht="15.75" hidden="false" customHeight="false" outlineLevel="0" collapsed="false">
      <c r="A108" s="62"/>
      <c r="B108" s="62"/>
      <c r="C108" s="62"/>
      <c r="D108" s="62"/>
      <c r="E108" s="62"/>
      <c r="F108" s="62"/>
      <c r="G108" s="62"/>
      <c r="H108" s="62"/>
      <c r="I108" s="62"/>
      <c r="J108" s="62"/>
      <c r="K108" s="62"/>
      <c r="L108" s="62"/>
      <c r="M108" s="62"/>
      <c r="N108" s="62"/>
      <c r="O108" s="62"/>
      <c r="P108" s="62"/>
      <c r="Q108" s="63"/>
      <c r="R108" s="63"/>
      <c r="S108" s="63"/>
      <c r="T108" s="63"/>
      <c r="U108" s="63"/>
      <c r="V108" s="63"/>
      <c r="W108" s="65" t="s">
        <v>24278</v>
      </c>
      <c r="X108" s="65" t="s">
        <v>24278</v>
      </c>
      <c r="Y108" s="65" t="s">
        <v>24278</v>
      </c>
      <c r="Z108" s="62" t="s">
        <v>9126</v>
      </c>
      <c r="AA108" s="62" t="s">
        <v>9126</v>
      </c>
      <c r="AB108" s="62" t="s">
        <v>9108</v>
      </c>
      <c r="AC108" s="62"/>
      <c r="AD108" s="62"/>
    </row>
    <row r="109" customFormat="false" ht="15.75" hidden="false" customHeight="true" outlineLevel="0" collapsed="false">
      <c r="A109" s="62"/>
      <c r="B109" s="62"/>
      <c r="C109" s="62"/>
      <c r="D109" s="62"/>
      <c r="E109" s="62"/>
      <c r="F109" s="62"/>
      <c r="G109" s="62"/>
      <c r="H109" s="62"/>
      <c r="I109" s="62"/>
      <c r="J109" s="62"/>
      <c r="K109" s="62"/>
      <c r="L109" s="62"/>
      <c r="M109" s="62"/>
      <c r="N109" s="62"/>
      <c r="O109" s="62"/>
      <c r="P109" s="62"/>
      <c r="Q109" s="62" t="s">
        <v>24281</v>
      </c>
      <c r="R109" s="62" t="s">
        <v>24282</v>
      </c>
      <c r="S109" s="62" t="s">
        <v>24283</v>
      </c>
      <c r="T109" s="62" t="s">
        <v>24284</v>
      </c>
      <c r="U109" s="62" t="s">
        <v>24285</v>
      </c>
      <c r="V109" s="62" t="s">
        <v>24286</v>
      </c>
      <c r="W109" s="65" t="s">
        <v>24287</v>
      </c>
      <c r="X109" s="65" t="s">
        <v>24287</v>
      </c>
      <c r="Y109" s="65" t="s">
        <v>24287</v>
      </c>
      <c r="Z109" s="62" t="n">
        <v>556125</v>
      </c>
      <c r="AA109" s="62" t="s">
        <v>24288</v>
      </c>
      <c r="AB109" s="62" t="s">
        <v>9108</v>
      </c>
      <c r="AC109" s="62"/>
      <c r="AD109" s="62"/>
    </row>
    <row r="110" customFormat="false" ht="15.75" hidden="false" customHeight="false" outlineLevel="0" collapsed="false">
      <c r="A110" s="62"/>
      <c r="B110" s="62"/>
      <c r="C110" s="62"/>
      <c r="D110" s="62"/>
      <c r="E110" s="62"/>
      <c r="F110" s="62"/>
      <c r="G110" s="62"/>
      <c r="H110" s="62"/>
      <c r="I110" s="62"/>
      <c r="J110" s="62"/>
      <c r="K110" s="62"/>
      <c r="L110" s="62"/>
      <c r="M110" s="62"/>
      <c r="N110" s="62"/>
      <c r="O110" s="62"/>
      <c r="P110" s="62"/>
      <c r="Q110" s="62"/>
      <c r="R110" s="62"/>
      <c r="S110" s="62"/>
      <c r="T110" s="62"/>
      <c r="U110" s="62"/>
      <c r="V110" s="62"/>
      <c r="W110" s="65" t="s">
        <v>24287</v>
      </c>
      <c r="X110" s="65" t="s">
        <v>24287</v>
      </c>
      <c r="Y110" s="65" t="s">
        <v>24287</v>
      </c>
      <c r="Z110" s="62" t="s">
        <v>24289</v>
      </c>
      <c r="AA110" s="62" t="s">
        <v>24288</v>
      </c>
      <c r="AB110" s="62" t="s">
        <v>9108</v>
      </c>
      <c r="AC110" s="62"/>
      <c r="AD110" s="62"/>
    </row>
    <row r="111" customFormat="false" ht="15.75" hidden="false" customHeight="false" outlineLevel="0" collapsed="false">
      <c r="A111" s="121" t="s">
        <v>24290</v>
      </c>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row>
    <row r="112" customFormat="false" ht="15.75" hidden="false" customHeight="false" outlineLevel="0" collapsed="false">
      <c r="A112" s="121" t="s">
        <v>24291</v>
      </c>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row>
  </sheetData>
  <mergeCells count="208">
    <mergeCell ref="A3:A110"/>
    <mergeCell ref="D3:D4"/>
    <mergeCell ref="E3:E4"/>
    <mergeCell ref="F3:F4"/>
    <mergeCell ref="G3:G4"/>
    <mergeCell ref="H3:H4"/>
    <mergeCell ref="I3:I4"/>
    <mergeCell ref="J3:J4"/>
    <mergeCell ref="K3:K4"/>
    <mergeCell ref="L3:L4"/>
    <mergeCell ref="M3:M4"/>
    <mergeCell ref="N3:N4"/>
    <mergeCell ref="O3:O4"/>
    <mergeCell ref="B5:B110"/>
    <mergeCell ref="C5:C110"/>
    <mergeCell ref="D5:D110"/>
    <mergeCell ref="E5:E110"/>
    <mergeCell ref="F5:F110"/>
    <mergeCell ref="O7:O9"/>
    <mergeCell ref="P7:P9"/>
    <mergeCell ref="Q7:Q9"/>
    <mergeCell ref="R7:R9"/>
    <mergeCell ref="S7:S9"/>
    <mergeCell ref="T7:T9"/>
    <mergeCell ref="U7:U9"/>
    <mergeCell ref="V7:V9"/>
    <mergeCell ref="W7:W9"/>
    <mergeCell ref="X8:X9"/>
    <mergeCell ref="N10:N11"/>
    <mergeCell ref="O10:O11"/>
    <mergeCell ref="P10:P11"/>
    <mergeCell ref="Q10:Q11"/>
    <mergeCell ref="R10:R11"/>
    <mergeCell ref="S10:S11"/>
    <mergeCell ref="T10:T11"/>
    <mergeCell ref="U10:U11"/>
    <mergeCell ref="V10:V11"/>
    <mergeCell ref="W10:W11"/>
    <mergeCell ref="X10:X11"/>
    <mergeCell ref="G12:G91"/>
    <mergeCell ref="N14:N16"/>
    <mergeCell ref="O15:O16"/>
    <mergeCell ref="P15:P16"/>
    <mergeCell ref="Q15:Q16"/>
    <mergeCell ref="R15:R16"/>
    <mergeCell ref="S15:S16"/>
    <mergeCell ref="T15:T16"/>
    <mergeCell ref="U15:U16"/>
    <mergeCell ref="V15:V16"/>
    <mergeCell ref="W15:W16"/>
    <mergeCell ref="X15:X16"/>
    <mergeCell ref="H17:H29"/>
    <mergeCell ref="I17:I29"/>
    <mergeCell ref="J18:J29"/>
    <mergeCell ref="K18:K29"/>
    <mergeCell ref="R18:R19"/>
    <mergeCell ref="S18:S19"/>
    <mergeCell ref="AD18:AD29"/>
    <mergeCell ref="L20:L29"/>
    <mergeCell ref="M20:M29"/>
    <mergeCell ref="N20:N29"/>
    <mergeCell ref="O20:O29"/>
    <mergeCell ref="P21:P29"/>
    <mergeCell ref="Q21:Q29"/>
    <mergeCell ref="T22:T29"/>
    <mergeCell ref="U22:U23"/>
    <mergeCell ref="V22:V23"/>
    <mergeCell ref="W22:W23"/>
    <mergeCell ref="X22:X23"/>
    <mergeCell ref="Y22:Y23"/>
    <mergeCell ref="V24:V27"/>
    <mergeCell ref="W26:W27"/>
    <mergeCell ref="V28:V29"/>
    <mergeCell ref="W28:W29"/>
    <mergeCell ref="X28:X29"/>
    <mergeCell ref="J30:J45"/>
    <mergeCell ref="T30:T32"/>
    <mergeCell ref="U31:U32"/>
    <mergeCell ref="V31:V32"/>
    <mergeCell ref="K33:K36"/>
    <mergeCell ref="L33:L36"/>
    <mergeCell ref="M35:M36"/>
    <mergeCell ref="N35:N36"/>
    <mergeCell ref="O35:O36"/>
    <mergeCell ref="P35:P36"/>
    <mergeCell ref="Q35:Q36"/>
    <mergeCell ref="R35:R36"/>
    <mergeCell ref="S35:S36"/>
    <mergeCell ref="K37:K45"/>
    <mergeCell ref="N37:N38"/>
    <mergeCell ref="O37:O38"/>
    <mergeCell ref="P37:P38"/>
    <mergeCell ref="L39:L45"/>
    <mergeCell ref="M39:M41"/>
    <mergeCell ref="N40:N41"/>
    <mergeCell ref="O40:O41"/>
    <mergeCell ref="S42:S45"/>
    <mergeCell ref="T44:T45"/>
    <mergeCell ref="I46:I91"/>
    <mergeCell ref="J46:J91"/>
    <mergeCell ref="L46:L55"/>
    <mergeCell ref="M46:M55"/>
    <mergeCell ref="N47:N55"/>
    <mergeCell ref="O47:O55"/>
    <mergeCell ref="P47:P55"/>
    <mergeCell ref="Q47:Q55"/>
    <mergeCell ref="R47:R55"/>
    <mergeCell ref="S47:S55"/>
    <mergeCell ref="T47:T55"/>
    <mergeCell ref="U47:U55"/>
    <mergeCell ref="V47:V55"/>
    <mergeCell ref="X52:X55"/>
    <mergeCell ref="K56:K91"/>
    <mergeCell ref="AD56:AD91"/>
    <mergeCell ref="M57:M60"/>
    <mergeCell ref="N57:N60"/>
    <mergeCell ref="O57:O60"/>
    <mergeCell ref="P57:P60"/>
    <mergeCell ref="Q57:Q60"/>
    <mergeCell ref="R57:R60"/>
    <mergeCell ref="S57:S60"/>
    <mergeCell ref="T57:T60"/>
    <mergeCell ref="U58:U60"/>
    <mergeCell ref="V59:V60"/>
    <mergeCell ref="W59:W60"/>
    <mergeCell ref="X59:X60"/>
    <mergeCell ref="M61:M66"/>
    <mergeCell ref="N61:N64"/>
    <mergeCell ref="O61:O62"/>
    <mergeCell ref="P61:P62"/>
    <mergeCell ref="Q61:Q62"/>
    <mergeCell ref="R61:R62"/>
    <mergeCell ref="S61:S62"/>
    <mergeCell ref="T61:T62"/>
    <mergeCell ref="U61:U62"/>
    <mergeCell ref="V61:V62"/>
    <mergeCell ref="W61:W62"/>
    <mergeCell ref="X61:X62"/>
    <mergeCell ref="W63:W64"/>
    <mergeCell ref="T65:T66"/>
    <mergeCell ref="L67:L91"/>
    <mergeCell ref="P72:P74"/>
    <mergeCell ref="N75:N76"/>
    <mergeCell ref="R77:R84"/>
    <mergeCell ref="S78:S84"/>
    <mergeCell ref="T79:T84"/>
    <mergeCell ref="U79:U84"/>
    <mergeCell ref="V79:V84"/>
    <mergeCell ref="W80:W81"/>
    <mergeCell ref="X80:X81"/>
    <mergeCell ref="X82:X84"/>
    <mergeCell ref="M85:M91"/>
    <mergeCell ref="S85:S86"/>
    <mergeCell ref="N87:N91"/>
    <mergeCell ref="O87:O91"/>
    <mergeCell ref="P87:P91"/>
    <mergeCell ref="Q88:Q91"/>
    <mergeCell ref="R88:R91"/>
    <mergeCell ref="S88:S91"/>
    <mergeCell ref="T88:T91"/>
    <mergeCell ref="U90:U91"/>
    <mergeCell ref="V90:V91"/>
    <mergeCell ref="W90:W91"/>
    <mergeCell ref="X90:X91"/>
    <mergeCell ref="G92:G110"/>
    <mergeCell ref="H92:H110"/>
    <mergeCell ref="Q93:Q94"/>
    <mergeCell ref="R93:R94"/>
    <mergeCell ref="I95:I110"/>
    <mergeCell ref="J95:J98"/>
    <mergeCell ref="K95:K96"/>
    <mergeCell ref="L95:L96"/>
    <mergeCell ref="M95:M96"/>
    <mergeCell ref="N95:N96"/>
    <mergeCell ref="O95:O96"/>
    <mergeCell ref="P95:P96"/>
    <mergeCell ref="Q95:Q96"/>
    <mergeCell ref="R95:R96"/>
    <mergeCell ref="S95:S96"/>
    <mergeCell ref="T95:T96"/>
    <mergeCell ref="U95:U96"/>
    <mergeCell ref="S97:S98"/>
    <mergeCell ref="T97:T98"/>
    <mergeCell ref="U97:U98"/>
    <mergeCell ref="J99:J110"/>
    <mergeCell ref="K99:K110"/>
    <mergeCell ref="M102:M104"/>
    <mergeCell ref="N103:N104"/>
    <mergeCell ref="O103:O104"/>
    <mergeCell ref="P103:P104"/>
    <mergeCell ref="Q103:Q104"/>
    <mergeCell ref="R103:R104"/>
    <mergeCell ref="S103:S104"/>
    <mergeCell ref="T103:T104"/>
    <mergeCell ref="U103:U104"/>
    <mergeCell ref="V103:V104"/>
    <mergeCell ref="L105:L110"/>
    <mergeCell ref="AD105:AD110"/>
    <mergeCell ref="M107:M110"/>
    <mergeCell ref="N107:N110"/>
    <mergeCell ref="O107:O110"/>
    <mergeCell ref="P107:P110"/>
    <mergeCell ref="Q109:Q110"/>
    <mergeCell ref="R109:R110"/>
    <mergeCell ref="S109:S110"/>
    <mergeCell ref="T109:T110"/>
    <mergeCell ref="U109:U110"/>
    <mergeCell ref="V109:V110"/>
  </mergeCells>
  <hyperlinks>
    <hyperlink ref="A111" r:id="rId1" display="http://www.peterspioneers.com/breassalbreac.htm"/>
    <hyperlink ref="A112" r:id="rId2" display="https://www.familytreedna.com/public/BreassalBreac?iframe=yresults"/>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V6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s">
        <v>9077</v>
      </c>
      <c r="B1" s="60" t="n">
        <v>16</v>
      </c>
      <c r="C1" s="60" t="n">
        <v>15</v>
      </c>
      <c r="D1" s="60" t="n">
        <v>14</v>
      </c>
      <c r="E1" s="60" t="n">
        <v>13</v>
      </c>
      <c r="F1" s="60" t="n">
        <v>12</v>
      </c>
      <c r="G1" s="60" t="n">
        <v>11</v>
      </c>
      <c r="H1" s="60" t="n">
        <v>10</v>
      </c>
      <c r="I1" s="60" t="n">
        <v>9</v>
      </c>
      <c r="J1" s="60" t="n">
        <v>8</v>
      </c>
      <c r="K1" s="60" t="n">
        <v>7</v>
      </c>
      <c r="L1" s="60" t="n">
        <v>6</v>
      </c>
      <c r="M1" s="60" t="n">
        <v>5</v>
      </c>
      <c r="N1" s="60" t="n">
        <v>4</v>
      </c>
      <c r="O1" s="60" t="n">
        <v>3</v>
      </c>
      <c r="P1" s="60" t="n">
        <v>2</v>
      </c>
      <c r="Q1" s="60" t="n">
        <v>1</v>
      </c>
      <c r="R1" s="60" t="s">
        <v>9078</v>
      </c>
      <c r="S1" s="60" t="s">
        <v>9079</v>
      </c>
      <c r="T1" s="61" t="s">
        <v>2738</v>
      </c>
      <c r="U1" s="60" t="s">
        <v>9080</v>
      </c>
      <c r="V1" s="60" t="s">
        <v>9081</v>
      </c>
    </row>
    <row r="2" customFormat="false" ht="15.75" hidden="false" customHeight="false" outlineLevel="0" collapsed="false">
      <c r="A2" s="60" t="s">
        <v>9082</v>
      </c>
      <c r="B2" s="60" t="n">
        <f aca="false">C2-65</f>
        <v>975</v>
      </c>
      <c r="C2" s="60" t="n">
        <f aca="false">D2-65</f>
        <v>1040</v>
      </c>
      <c r="D2" s="60" t="n">
        <f aca="false">E2-65</f>
        <v>1105</v>
      </c>
      <c r="E2" s="60" t="n">
        <f aca="false">F2-65</f>
        <v>1170</v>
      </c>
      <c r="F2" s="60" t="n">
        <f aca="false">G2-65</f>
        <v>1235</v>
      </c>
      <c r="G2" s="60" t="n">
        <f aca="false">H2-65</f>
        <v>1300</v>
      </c>
      <c r="H2" s="60" t="n">
        <f aca="false">I2-65</f>
        <v>1365</v>
      </c>
      <c r="I2" s="60" t="n">
        <f aca="false">J2-65</f>
        <v>1430</v>
      </c>
      <c r="J2" s="60" t="n">
        <f aca="false">K2-65</f>
        <v>1495</v>
      </c>
      <c r="K2" s="60" t="n">
        <f aca="false">L2-65</f>
        <v>1560</v>
      </c>
      <c r="L2" s="60" t="n">
        <f aca="false">M2-65</f>
        <v>1625</v>
      </c>
      <c r="M2" s="60" t="n">
        <f aca="false">N2-65</f>
        <v>1690</v>
      </c>
      <c r="N2" s="60" t="n">
        <f aca="false">O2-65</f>
        <v>1755</v>
      </c>
      <c r="O2" s="60" t="n">
        <f aca="false">P2-65</f>
        <v>1820</v>
      </c>
      <c r="P2" s="60" t="n">
        <f aca="false">Q2-65</f>
        <v>1885</v>
      </c>
      <c r="Q2" s="60" t="n">
        <f aca="false">1950</f>
        <v>1950</v>
      </c>
      <c r="R2" s="60" t="s">
        <v>9083</v>
      </c>
      <c r="S2" s="60" t="s">
        <v>9084</v>
      </c>
      <c r="T2" s="61" t="s">
        <v>9085</v>
      </c>
      <c r="U2" s="60" t="s">
        <v>9086</v>
      </c>
      <c r="V2" s="60" t="s">
        <v>9087</v>
      </c>
    </row>
    <row r="3" customFormat="false" ht="15.75" hidden="false" customHeight="true" outlineLevel="0" collapsed="false">
      <c r="A3" s="62" t="s">
        <v>24292</v>
      </c>
      <c r="B3" s="63"/>
      <c r="C3" s="63"/>
      <c r="D3" s="63"/>
      <c r="E3" s="63"/>
      <c r="F3" s="63"/>
      <c r="G3" s="62" t="s">
        <v>24293</v>
      </c>
      <c r="H3" s="62" t="s">
        <v>24294</v>
      </c>
      <c r="I3" s="63"/>
      <c r="J3" s="63"/>
      <c r="K3" s="63"/>
      <c r="L3" s="65" t="s">
        <v>24295</v>
      </c>
      <c r="M3" s="65" t="s">
        <v>24295</v>
      </c>
      <c r="N3" s="65" t="s">
        <v>24295</v>
      </c>
      <c r="O3" s="65" t="s">
        <v>24295</v>
      </c>
      <c r="P3" s="65" t="s">
        <v>24295</v>
      </c>
      <c r="Q3" s="65" t="s">
        <v>24295</v>
      </c>
      <c r="R3" s="62" t="n">
        <v>285299</v>
      </c>
      <c r="S3" s="62" t="s">
        <v>14773</v>
      </c>
      <c r="T3" s="62" t="s">
        <v>9108</v>
      </c>
      <c r="U3" s="62" t="s">
        <v>54</v>
      </c>
      <c r="V3" s="62" t="s">
        <v>24296</v>
      </c>
    </row>
    <row r="4" customFormat="false" ht="15.75" hidden="false" customHeight="false" outlineLevel="0" collapsed="false">
      <c r="A4" s="62"/>
      <c r="B4" s="63"/>
      <c r="C4" s="63"/>
      <c r="D4" s="63"/>
      <c r="E4" s="63"/>
      <c r="F4" s="63"/>
      <c r="G4" s="62"/>
      <c r="H4" s="62"/>
      <c r="I4" s="63"/>
      <c r="J4" s="63"/>
      <c r="K4" s="63"/>
      <c r="L4" s="65" t="s">
        <v>24295</v>
      </c>
      <c r="M4" s="65" t="s">
        <v>24295</v>
      </c>
      <c r="N4" s="65" t="s">
        <v>24295</v>
      </c>
      <c r="O4" s="65" t="s">
        <v>24295</v>
      </c>
      <c r="P4" s="65" t="s">
        <v>24295</v>
      </c>
      <c r="Q4" s="65" t="s">
        <v>24295</v>
      </c>
      <c r="R4" s="62" t="s">
        <v>24297</v>
      </c>
      <c r="S4" s="62" t="s">
        <v>14796</v>
      </c>
      <c r="T4" s="62" t="s">
        <v>9108</v>
      </c>
      <c r="U4" s="62"/>
      <c r="V4" s="62"/>
    </row>
    <row r="5" customFormat="false" ht="15.75" hidden="false" customHeight="true" outlineLevel="0" collapsed="false">
      <c r="A5" s="62"/>
      <c r="B5" s="63"/>
      <c r="C5" s="63"/>
      <c r="D5" s="63"/>
      <c r="E5" s="63"/>
      <c r="F5" s="63"/>
      <c r="G5" s="62"/>
      <c r="H5" s="62"/>
      <c r="I5" s="62" t="s">
        <v>24298</v>
      </c>
      <c r="J5" s="65" t="s">
        <v>24299</v>
      </c>
      <c r="K5" s="65" t="s">
        <v>24299</v>
      </c>
      <c r="L5" s="65" t="s">
        <v>24299</v>
      </c>
      <c r="M5" s="65" t="s">
        <v>24299</v>
      </c>
      <c r="N5" s="65" t="s">
        <v>24299</v>
      </c>
      <c r="O5" s="65" t="s">
        <v>24299</v>
      </c>
      <c r="P5" s="65" t="s">
        <v>24299</v>
      </c>
      <c r="Q5" s="65" t="s">
        <v>24299</v>
      </c>
      <c r="R5" s="62" t="n">
        <v>248120</v>
      </c>
      <c r="S5" s="62" t="s">
        <v>14773</v>
      </c>
      <c r="T5" s="62" t="s">
        <v>9108</v>
      </c>
      <c r="U5" s="62"/>
      <c r="V5" s="62"/>
    </row>
    <row r="6" customFormat="false" ht="15.75" hidden="false" customHeight="false" outlineLevel="0" collapsed="false">
      <c r="A6" s="62"/>
      <c r="B6" s="63"/>
      <c r="C6" s="63"/>
      <c r="D6" s="63"/>
      <c r="E6" s="63"/>
      <c r="F6" s="63"/>
      <c r="G6" s="62"/>
      <c r="H6" s="62"/>
      <c r="I6" s="62"/>
      <c r="J6" s="65" t="s">
        <v>24299</v>
      </c>
      <c r="K6" s="65" t="s">
        <v>24299</v>
      </c>
      <c r="L6" s="65" t="s">
        <v>24299</v>
      </c>
      <c r="M6" s="65" t="s">
        <v>24299</v>
      </c>
      <c r="N6" s="65" t="s">
        <v>24299</v>
      </c>
      <c r="O6" s="65" t="s">
        <v>24299</v>
      </c>
      <c r="P6" s="65" t="s">
        <v>24299</v>
      </c>
      <c r="Q6" s="65" t="s">
        <v>24299</v>
      </c>
      <c r="R6" s="62" t="n">
        <v>229053</v>
      </c>
      <c r="S6" s="62" t="s">
        <v>17978</v>
      </c>
      <c r="T6" s="62" t="s">
        <v>9108</v>
      </c>
      <c r="U6" s="62"/>
      <c r="V6" s="62"/>
    </row>
    <row r="7" customFormat="false" ht="15.75" hidden="false" customHeight="true" outlineLevel="0" collapsed="false">
      <c r="A7" s="62"/>
      <c r="B7" s="63"/>
      <c r="C7" s="63"/>
      <c r="D7" s="63"/>
      <c r="E7" s="63"/>
      <c r="F7" s="63"/>
      <c r="G7" s="62"/>
      <c r="H7" s="62"/>
      <c r="I7" s="63"/>
      <c r="J7" s="63"/>
      <c r="K7" s="62" t="s">
        <v>24300</v>
      </c>
      <c r="L7" s="62" t="s">
        <v>24301</v>
      </c>
      <c r="M7" s="65" t="s">
        <v>24302</v>
      </c>
      <c r="N7" s="65" t="s">
        <v>24302</v>
      </c>
      <c r="O7" s="65" t="s">
        <v>24302</v>
      </c>
      <c r="P7" s="65" t="s">
        <v>24302</v>
      </c>
      <c r="Q7" s="65" t="s">
        <v>24302</v>
      </c>
      <c r="R7" s="62" t="s">
        <v>24303</v>
      </c>
      <c r="S7" s="62" t="s">
        <v>14796</v>
      </c>
      <c r="T7" s="62" t="s">
        <v>9108</v>
      </c>
      <c r="U7" s="62"/>
      <c r="V7" s="62"/>
    </row>
    <row r="8" customFormat="false" ht="15.75" hidden="false" customHeight="false" outlineLevel="0" collapsed="false">
      <c r="A8" s="62"/>
      <c r="B8" s="63"/>
      <c r="C8" s="63"/>
      <c r="D8" s="63"/>
      <c r="E8" s="63"/>
      <c r="F8" s="63"/>
      <c r="G8" s="62"/>
      <c r="H8" s="62"/>
      <c r="I8" s="63"/>
      <c r="J8" s="63"/>
      <c r="K8" s="62"/>
      <c r="L8" s="62"/>
      <c r="M8" s="65" t="s">
        <v>24302</v>
      </c>
      <c r="N8" s="65" t="s">
        <v>24302</v>
      </c>
      <c r="O8" s="65" t="s">
        <v>24302</v>
      </c>
      <c r="P8" s="65" t="s">
        <v>24302</v>
      </c>
      <c r="Q8" s="65" t="s">
        <v>24302</v>
      </c>
      <c r="R8" s="62" t="n">
        <v>965026</v>
      </c>
      <c r="S8" s="62" t="s">
        <v>24296</v>
      </c>
      <c r="T8" s="62" t="s">
        <v>9108</v>
      </c>
      <c r="U8" s="62"/>
      <c r="V8" s="62"/>
    </row>
    <row r="9" customFormat="false" ht="15.75" hidden="false" customHeight="true" outlineLevel="0" collapsed="false">
      <c r="A9" s="62"/>
      <c r="B9" s="62" t="s">
        <v>24304</v>
      </c>
      <c r="C9" s="63" t="s">
        <v>24305</v>
      </c>
      <c r="D9" s="63"/>
      <c r="E9" s="63"/>
      <c r="F9" s="63"/>
      <c r="G9" s="63"/>
      <c r="H9" s="63"/>
      <c r="I9" s="63"/>
      <c r="J9" s="65" t="s">
        <v>24306</v>
      </c>
      <c r="K9" s="65" t="s">
        <v>24306</v>
      </c>
      <c r="L9" s="65" t="s">
        <v>24306</v>
      </c>
      <c r="M9" s="65" t="s">
        <v>24306</v>
      </c>
      <c r="N9" s="65" t="s">
        <v>24306</v>
      </c>
      <c r="O9" s="65" t="s">
        <v>24306</v>
      </c>
      <c r="P9" s="65" t="s">
        <v>24306</v>
      </c>
      <c r="Q9" s="65" t="s">
        <v>24306</v>
      </c>
      <c r="R9" s="62" t="s">
        <v>24307</v>
      </c>
      <c r="S9" s="62" t="s">
        <v>24308</v>
      </c>
      <c r="T9" s="62" t="s">
        <v>44</v>
      </c>
      <c r="U9" s="62"/>
      <c r="V9" s="62"/>
    </row>
    <row r="10" customFormat="false" ht="15.75" hidden="false" customHeight="true" outlineLevel="0" collapsed="false">
      <c r="A10" s="62"/>
      <c r="B10" s="62"/>
      <c r="C10" s="62" t="s">
        <v>24309</v>
      </c>
      <c r="D10" s="62" t="s">
        <v>24310</v>
      </c>
      <c r="E10" s="62" t="s">
        <v>24311</v>
      </c>
      <c r="H10" s="63"/>
      <c r="I10" s="63"/>
      <c r="J10" s="63"/>
      <c r="K10" s="63"/>
      <c r="L10" s="63"/>
      <c r="M10" s="65" t="s">
        <v>24312</v>
      </c>
      <c r="N10" s="65" t="s">
        <v>24312</v>
      </c>
      <c r="O10" s="65" t="s">
        <v>24312</v>
      </c>
      <c r="P10" s="65" t="s">
        <v>24312</v>
      </c>
      <c r="Q10" s="65" t="s">
        <v>24312</v>
      </c>
      <c r="R10" s="62" t="n">
        <v>312546</v>
      </c>
      <c r="S10" s="62" t="s">
        <v>19061</v>
      </c>
      <c r="T10" s="62" t="s">
        <v>9108</v>
      </c>
      <c r="U10" s="62"/>
      <c r="V10" s="62"/>
    </row>
    <row r="11" customFormat="false" ht="15.75" hidden="false" customHeight="false" outlineLevel="0" collapsed="false">
      <c r="A11" s="62"/>
      <c r="B11" s="62"/>
      <c r="C11" s="62"/>
      <c r="D11" s="62"/>
      <c r="E11" s="62"/>
      <c r="H11" s="63"/>
      <c r="I11" s="63"/>
      <c r="J11" s="63"/>
      <c r="K11" s="63"/>
      <c r="L11" s="63"/>
      <c r="M11" s="65" t="s">
        <v>24312</v>
      </c>
      <c r="N11" s="65" t="s">
        <v>24312</v>
      </c>
      <c r="O11" s="65" t="s">
        <v>24312</v>
      </c>
      <c r="P11" s="65" t="s">
        <v>24312</v>
      </c>
      <c r="Q11" s="65" t="s">
        <v>24312</v>
      </c>
      <c r="R11" s="62" t="n">
        <v>80166</v>
      </c>
      <c r="S11" s="62" t="s">
        <v>13322</v>
      </c>
      <c r="T11" s="62" t="s">
        <v>9108</v>
      </c>
      <c r="U11" s="62"/>
      <c r="V11" s="62"/>
    </row>
    <row r="12" customFormat="false" ht="15.75" hidden="false" customHeight="false" outlineLevel="0" collapsed="false">
      <c r="A12" s="62"/>
      <c r="B12" s="62"/>
      <c r="C12" s="62"/>
      <c r="D12" s="62"/>
      <c r="E12" s="62"/>
      <c r="H12" s="63"/>
      <c r="I12" s="63"/>
      <c r="J12" s="63"/>
      <c r="K12" s="63"/>
      <c r="L12" s="63"/>
      <c r="M12" s="65" t="s">
        <v>24312</v>
      </c>
      <c r="N12" s="65" t="s">
        <v>24312</v>
      </c>
      <c r="O12" s="65" t="s">
        <v>24312</v>
      </c>
      <c r="P12" s="65" t="s">
        <v>24312</v>
      </c>
      <c r="Q12" s="65" t="s">
        <v>24312</v>
      </c>
      <c r="R12" s="62" t="n">
        <v>708549</v>
      </c>
      <c r="S12" s="62" t="s">
        <v>10792</v>
      </c>
      <c r="T12" s="62" t="s">
        <v>9108</v>
      </c>
      <c r="U12" s="62" t="s">
        <v>173</v>
      </c>
      <c r="V12" s="62"/>
    </row>
    <row r="13" customFormat="false" ht="15.75" hidden="false" customHeight="false" outlineLevel="0" collapsed="false">
      <c r="A13" s="62"/>
      <c r="B13" s="62"/>
      <c r="C13" s="62"/>
      <c r="D13" s="62"/>
      <c r="E13" s="62"/>
      <c r="H13" s="63"/>
      <c r="I13" s="63"/>
      <c r="J13" s="63"/>
      <c r="K13" s="63"/>
      <c r="L13" s="63"/>
      <c r="M13" s="65" t="s">
        <v>24312</v>
      </c>
      <c r="N13" s="65" t="s">
        <v>24312</v>
      </c>
      <c r="O13" s="65" t="s">
        <v>24312</v>
      </c>
      <c r="P13" s="65" t="s">
        <v>24312</v>
      </c>
      <c r="Q13" s="65" t="s">
        <v>24312</v>
      </c>
      <c r="R13" s="62" t="n">
        <v>910152</v>
      </c>
      <c r="S13" s="62" t="s">
        <v>12531</v>
      </c>
      <c r="T13" s="62" t="s">
        <v>9108</v>
      </c>
      <c r="U13" s="62"/>
      <c r="V13" s="62"/>
    </row>
    <row r="14" customFormat="false" ht="15.75" hidden="false" customHeight="false" outlineLevel="0" collapsed="false">
      <c r="A14" s="62"/>
      <c r="B14" s="62"/>
      <c r="C14" s="62"/>
      <c r="D14" s="62"/>
      <c r="E14" s="62"/>
      <c r="H14" s="63"/>
      <c r="I14" s="63"/>
      <c r="J14" s="63"/>
      <c r="K14" s="63"/>
      <c r="L14" s="63"/>
      <c r="M14" s="65" t="s">
        <v>24312</v>
      </c>
      <c r="N14" s="65" t="s">
        <v>24312</v>
      </c>
      <c r="O14" s="65" t="s">
        <v>24312</v>
      </c>
      <c r="P14" s="65" t="s">
        <v>24312</v>
      </c>
      <c r="Q14" s="65" t="s">
        <v>24312</v>
      </c>
      <c r="R14" s="62" t="s">
        <v>9126</v>
      </c>
      <c r="S14" s="62" t="s">
        <v>9126</v>
      </c>
      <c r="T14" s="62" t="s">
        <v>9108</v>
      </c>
      <c r="U14" s="62"/>
      <c r="V14" s="62"/>
    </row>
    <row r="15" customFormat="false" ht="15.75" hidden="false" customHeight="false" outlineLevel="0" collapsed="false">
      <c r="A15" s="62"/>
      <c r="B15" s="62"/>
      <c r="C15" s="62"/>
      <c r="D15" s="62"/>
      <c r="E15" s="62"/>
      <c r="H15" s="63"/>
      <c r="I15" s="63"/>
      <c r="J15" s="63"/>
      <c r="K15" s="63"/>
      <c r="L15" s="63"/>
      <c r="M15" s="65" t="s">
        <v>24312</v>
      </c>
      <c r="N15" s="65" t="s">
        <v>24312</v>
      </c>
      <c r="O15" s="65" t="s">
        <v>24312</v>
      </c>
      <c r="P15" s="65" t="s">
        <v>24312</v>
      </c>
      <c r="Q15" s="65" t="s">
        <v>24312</v>
      </c>
      <c r="R15" s="62" t="s">
        <v>9126</v>
      </c>
      <c r="S15" s="62" t="s">
        <v>9126</v>
      </c>
      <c r="T15" s="62" t="s">
        <v>44</v>
      </c>
      <c r="U15" s="62"/>
      <c r="V15" s="62"/>
    </row>
    <row r="16" customFormat="false" ht="15.75" hidden="false" customHeight="true" outlineLevel="0" collapsed="false">
      <c r="A16" s="62"/>
      <c r="B16" s="62"/>
      <c r="C16" s="62"/>
      <c r="D16" s="62"/>
      <c r="E16" s="62"/>
      <c r="H16" s="63"/>
      <c r="I16" s="63"/>
      <c r="J16" s="63"/>
      <c r="K16" s="63"/>
      <c r="L16" s="63"/>
      <c r="M16" s="62" t="s">
        <v>24313</v>
      </c>
      <c r="N16" s="62" t="s">
        <v>24314</v>
      </c>
      <c r="O16" s="65" t="s">
        <v>24315</v>
      </c>
      <c r="P16" s="65" t="s">
        <v>24315</v>
      </c>
      <c r="Q16" s="65" t="s">
        <v>24315</v>
      </c>
      <c r="R16" s="62" t="n">
        <v>510546</v>
      </c>
      <c r="S16" s="62" t="s">
        <v>10792</v>
      </c>
      <c r="T16" s="62" t="s">
        <v>9108</v>
      </c>
      <c r="U16" s="62" t="s">
        <v>352</v>
      </c>
      <c r="V16" s="62" t="s">
        <v>24316</v>
      </c>
    </row>
    <row r="17" customFormat="false" ht="15.75" hidden="false" customHeight="true" outlineLevel="0" collapsed="false">
      <c r="A17" s="62"/>
      <c r="B17" s="62"/>
      <c r="C17" s="62"/>
      <c r="D17" s="62"/>
      <c r="E17" s="62"/>
      <c r="H17" s="63"/>
      <c r="I17" s="63"/>
      <c r="J17" s="63"/>
      <c r="K17" s="63"/>
      <c r="L17" s="63"/>
      <c r="M17" s="62"/>
      <c r="N17" s="62"/>
      <c r="O17" s="63"/>
      <c r="P17" s="62" t="s">
        <v>24317</v>
      </c>
      <c r="Q17" s="65" t="s">
        <v>24318</v>
      </c>
      <c r="R17" s="62" t="s">
        <v>24319</v>
      </c>
      <c r="S17" s="62" t="s">
        <v>10792</v>
      </c>
      <c r="T17" s="62" t="s">
        <v>9108</v>
      </c>
      <c r="U17" s="62" t="s">
        <v>352</v>
      </c>
      <c r="V17" s="62"/>
    </row>
    <row r="18" customFormat="false" ht="15.75" hidden="false" customHeight="false" outlineLevel="0" collapsed="false">
      <c r="A18" s="62"/>
      <c r="B18" s="62"/>
      <c r="C18" s="62"/>
      <c r="D18" s="62"/>
      <c r="E18" s="62"/>
      <c r="H18" s="63"/>
      <c r="I18" s="63"/>
      <c r="J18" s="63"/>
      <c r="K18" s="63"/>
      <c r="L18" s="63"/>
      <c r="M18" s="62"/>
      <c r="N18" s="62"/>
      <c r="O18" s="63"/>
      <c r="P18" s="62"/>
      <c r="Q18" s="65" t="s">
        <v>24318</v>
      </c>
      <c r="R18" s="62" t="n">
        <v>771230</v>
      </c>
      <c r="S18" s="62" t="s">
        <v>10792</v>
      </c>
      <c r="T18" s="62" t="s">
        <v>9108</v>
      </c>
      <c r="U18" s="62" t="s">
        <v>352</v>
      </c>
      <c r="V18" s="62"/>
    </row>
    <row r="19" customFormat="false" ht="15.75" hidden="false" customHeight="true" outlineLevel="0" collapsed="false">
      <c r="A19" s="62"/>
      <c r="B19" s="62"/>
      <c r="C19" s="62"/>
      <c r="D19" s="62"/>
      <c r="E19" s="62"/>
      <c r="G19" s="62" t="s">
        <v>24320</v>
      </c>
      <c r="H19" s="62" t="s">
        <v>24321</v>
      </c>
      <c r="I19" s="62" t="s">
        <v>24322</v>
      </c>
      <c r="J19" s="65" t="s">
        <v>24323</v>
      </c>
      <c r="K19" s="65" t="s">
        <v>24323</v>
      </c>
      <c r="L19" s="65" t="s">
        <v>24323</v>
      </c>
      <c r="M19" s="65" t="s">
        <v>24323</v>
      </c>
      <c r="N19" s="65" t="s">
        <v>24323</v>
      </c>
      <c r="O19" s="65" t="s">
        <v>24323</v>
      </c>
      <c r="P19" s="65" t="s">
        <v>24323</v>
      </c>
      <c r="Q19" s="65" t="s">
        <v>24323</v>
      </c>
      <c r="R19" s="62" t="n">
        <v>469541</v>
      </c>
      <c r="S19" s="62" t="s">
        <v>24324</v>
      </c>
      <c r="T19" s="62" t="s">
        <v>9108</v>
      </c>
      <c r="U19" s="62" t="s">
        <v>54</v>
      </c>
      <c r="V19" s="62" t="s">
        <v>24325</v>
      </c>
    </row>
    <row r="20" customFormat="false" ht="15.75" hidden="false" customHeight="false" outlineLevel="0" collapsed="false">
      <c r="A20" s="62"/>
      <c r="B20" s="62"/>
      <c r="C20" s="62"/>
      <c r="D20" s="62"/>
      <c r="E20" s="62"/>
      <c r="G20" s="62"/>
      <c r="H20" s="62"/>
      <c r="I20" s="62"/>
      <c r="J20" s="65" t="s">
        <v>24323</v>
      </c>
      <c r="K20" s="65" t="s">
        <v>24323</v>
      </c>
      <c r="L20" s="65" t="s">
        <v>24323</v>
      </c>
      <c r="M20" s="65" t="s">
        <v>24323</v>
      </c>
      <c r="N20" s="65" t="s">
        <v>24323</v>
      </c>
      <c r="O20" s="65" t="s">
        <v>24323</v>
      </c>
      <c r="P20" s="65" t="s">
        <v>24323</v>
      </c>
      <c r="Q20" s="65" t="s">
        <v>24323</v>
      </c>
      <c r="R20" s="62" t="n">
        <v>765825</v>
      </c>
      <c r="S20" s="62" t="s">
        <v>10792</v>
      </c>
      <c r="T20" s="62" t="s">
        <v>9108</v>
      </c>
      <c r="U20" s="62"/>
      <c r="V20" s="62"/>
    </row>
    <row r="21" customFormat="false" ht="15.75" hidden="false" customHeight="true" outlineLevel="0" collapsed="false">
      <c r="A21" s="62"/>
      <c r="B21" s="62"/>
      <c r="C21" s="62"/>
      <c r="D21" s="62"/>
      <c r="E21" s="62"/>
      <c r="G21" s="62"/>
      <c r="H21" s="62"/>
      <c r="I21" s="63"/>
      <c r="J21" s="63"/>
      <c r="K21" s="63"/>
      <c r="L21" s="62" t="s">
        <v>24326</v>
      </c>
      <c r="M21" s="62" t="s">
        <v>24327</v>
      </c>
      <c r="N21" s="62" t="s">
        <v>24328</v>
      </c>
      <c r="O21" s="62" t="s">
        <v>24329</v>
      </c>
      <c r="P21" s="65" t="s">
        <v>24330</v>
      </c>
      <c r="Q21" s="65" t="s">
        <v>24330</v>
      </c>
      <c r="R21" s="62" t="n">
        <v>109330</v>
      </c>
      <c r="S21" s="62" t="s">
        <v>9412</v>
      </c>
      <c r="T21" s="62" t="s">
        <v>9108</v>
      </c>
      <c r="U21" s="62"/>
      <c r="V21" s="62"/>
    </row>
    <row r="22" customFormat="false" ht="15.75" hidden="false" customHeight="false" outlineLevel="0" collapsed="false">
      <c r="A22" s="62"/>
      <c r="B22" s="62"/>
      <c r="C22" s="62"/>
      <c r="D22" s="62"/>
      <c r="E22" s="62"/>
      <c r="G22" s="62"/>
      <c r="H22" s="62"/>
      <c r="I22" s="63"/>
      <c r="J22" s="63"/>
      <c r="K22" s="63"/>
      <c r="L22" s="62"/>
      <c r="M22" s="62"/>
      <c r="N22" s="62"/>
      <c r="O22" s="62"/>
      <c r="P22" s="65" t="s">
        <v>24330</v>
      </c>
      <c r="Q22" s="65" t="s">
        <v>24330</v>
      </c>
      <c r="R22" s="62" t="s">
        <v>9126</v>
      </c>
      <c r="S22" s="62" t="s">
        <v>9126</v>
      </c>
      <c r="T22" s="62" t="s">
        <v>44</v>
      </c>
      <c r="U22" s="62"/>
      <c r="V22" s="62"/>
    </row>
    <row r="23" customFormat="false" ht="15.75" hidden="false" customHeight="true" outlineLevel="0" collapsed="false">
      <c r="A23" s="62"/>
      <c r="B23" s="62"/>
      <c r="C23" s="62"/>
      <c r="D23" s="62"/>
      <c r="E23" s="62"/>
      <c r="H23" s="62" t="s">
        <v>24331</v>
      </c>
      <c r="I23" s="63"/>
      <c r="J23" s="63"/>
      <c r="L23" s="65" t="s">
        <v>24332</v>
      </c>
      <c r="M23" s="65" t="s">
        <v>24332</v>
      </c>
      <c r="N23" s="65" t="s">
        <v>24332</v>
      </c>
      <c r="O23" s="65" t="s">
        <v>24332</v>
      </c>
      <c r="P23" s="65" t="s">
        <v>24332</v>
      </c>
      <c r="Q23" s="65" t="s">
        <v>24332</v>
      </c>
      <c r="R23" s="62" t="n">
        <v>639321</v>
      </c>
      <c r="S23" s="62" t="s">
        <v>10792</v>
      </c>
      <c r="T23" s="62" t="s">
        <v>9108</v>
      </c>
      <c r="U23" s="62"/>
      <c r="V23" s="62" t="s">
        <v>24333</v>
      </c>
    </row>
    <row r="24" customFormat="false" ht="15.75" hidden="false" customHeight="false" outlineLevel="0" collapsed="false">
      <c r="A24" s="62"/>
      <c r="B24" s="62"/>
      <c r="C24" s="62"/>
      <c r="D24" s="62"/>
      <c r="E24" s="62"/>
      <c r="H24" s="62"/>
      <c r="I24" s="63"/>
      <c r="J24" s="63"/>
      <c r="L24" s="65" t="s">
        <v>24332</v>
      </c>
      <c r="M24" s="65" t="s">
        <v>24332</v>
      </c>
      <c r="N24" s="65" t="s">
        <v>24332</v>
      </c>
      <c r="O24" s="65" t="s">
        <v>24332</v>
      </c>
      <c r="P24" s="65" t="s">
        <v>24332</v>
      </c>
      <c r="Q24" s="65" t="s">
        <v>24332</v>
      </c>
      <c r="R24" s="62" t="n">
        <v>288588</v>
      </c>
      <c r="S24" s="62" t="s">
        <v>10792</v>
      </c>
      <c r="T24" s="62" t="s">
        <v>9108</v>
      </c>
      <c r="U24" s="62" t="s">
        <v>54</v>
      </c>
      <c r="V24" s="62"/>
    </row>
    <row r="25" customFormat="false" ht="15.75" hidden="false" customHeight="false" outlineLevel="0" collapsed="false">
      <c r="A25" s="62"/>
      <c r="B25" s="62"/>
      <c r="C25" s="62"/>
      <c r="D25" s="62"/>
      <c r="E25" s="62"/>
      <c r="H25" s="62"/>
      <c r="I25" s="63"/>
      <c r="J25" s="63"/>
      <c r="L25" s="65" t="s">
        <v>24332</v>
      </c>
      <c r="M25" s="65" t="s">
        <v>24332</v>
      </c>
      <c r="N25" s="65" t="s">
        <v>24332</v>
      </c>
      <c r="O25" s="65" t="s">
        <v>24332</v>
      </c>
      <c r="P25" s="65" t="s">
        <v>24332</v>
      </c>
      <c r="Q25" s="65" t="s">
        <v>24332</v>
      </c>
      <c r="R25" s="62" t="n">
        <v>219504</v>
      </c>
      <c r="S25" s="62" t="s">
        <v>10792</v>
      </c>
      <c r="T25" s="62" t="s">
        <v>9108</v>
      </c>
      <c r="U25" s="62"/>
      <c r="V25" s="62"/>
    </row>
    <row r="26" customFormat="false" ht="15.75" hidden="false" customHeight="false" outlineLevel="0" collapsed="false">
      <c r="A26" s="62"/>
      <c r="B26" s="62"/>
      <c r="C26" s="62"/>
      <c r="D26" s="62"/>
      <c r="E26" s="62"/>
      <c r="H26" s="62"/>
      <c r="I26" s="63"/>
      <c r="J26" s="63"/>
      <c r="L26" s="65" t="s">
        <v>24332</v>
      </c>
      <c r="M26" s="65" t="s">
        <v>24332</v>
      </c>
      <c r="N26" s="65" t="s">
        <v>24332</v>
      </c>
      <c r="O26" s="65" t="s">
        <v>24332</v>
      </c>
      <c r="P26" s="65" t="s">
        <v>24332</v>
      </c>
      <c r="Q26" s="65" t="s">
        <v>24332</v>
      </c>
      <c r="R26" s="62" t="n">
        <v>435873</v>
      </c>
      <c r="S26" s="62" t="s">
        <v>13322</v>
      </c>
      <c r="T26" s="62" t="s">
        <v>9108</v>
      </c>
      <c r="U26" s="62"/>
      <c r="V26" s="62"/>
    </row>
    <row r="27" customFormat="false" ht="15.75" hidden="false" customHeight="false" outlineLevel="0" collapsed="false">
      <c r="A27" s="62"/>
      <c r="B27" s="62"/>
      <c r="C27" s="62"/>
      <c r="D27" s="62"/>
      <c r="E27" s="62"/>
      <c r="H27" s="62"/>
      <c r="I27" s="63"/>
      <c r="J27" s="63"/>
      <c r="L27" s="65" t="s">
        <v>24332</v>
      </c>
      <c r="M27" s="65" t="s">
        <v>24332</v>
      </c>
      <c r="N27" s="65" t="s">
        <v>24332</v>
      </c>
      <c r="O27" s="65" t="s">
        <v>24332</v>
      </c>
      <c r="P27" s="65" t="s">
        <v>24332</v>
      </c>
      <c r="Q27" s="65" t="s">
        <v>24332</v>
      </c>
      <c r="R27" s="62" t="s">
        <v>24334</v>
      </c>
      <c r="S27" s="62" t="s">
        <v>10792</v>
      </c>
      <c r="T27" s="62" t="s">
        <v>9108</v>
      </c>
      <c r="U27" s="62" t="s">
        <v>352</v>
      </c>
      <c r="V27" s="62"/>
    </row>
    <row r="28" customFormat="false" ht="15.75" hidden="false" customHeight="false" outlineLevel="0" collapsed="false">
      <c r="A28" s="62"/>
      <c r="B28" s="62"/>
      <c r="C28" s="62"/>
      <c r="D28" s="62"/>
      <c r="E28" s="62"/>
      <c r="H28" s="62"/>
      <c r="I28" s="63"/>
      <c r="J28" s="63"/>
      <c r="L28" s="65" t="s">
        <v>24332</v>
      </c>
      <c r="M28" s="65" t="s">
        <v>24332</v>
      </c>
      <c r="N28" s="65" t="s">
        <v>24332</v>
      </c>
      <c r="O28" s="65" t="s">
        <v>24332</v>
      </c>
      <c r="P28" s="65" t="s">
        <v>24332</v>
      </c>
      <c r="Q28" s="65" t="s">
        <v>24332</v>
      </c>
      <c r="R28" s="62" t="n">
        <v>956422</v>
      </c>
      <c r="S28" s="62" t="s">
        <v>10792</v>
      </c>
      <c r="T28" s="62" t="s">
        <v>9108</v>
      </c>
      <c r="U28" s="62"/>
      <c r="V28" s="62"/>
    </row>
    <row r="29" customFormat="false" ht="15.75" hidden="false" customHeight="false" outlineLevel="0" collapsed="false">
      <c r="A29" s="62"/>
      <c r="B29" s="62"/>
      <c r="C29" s="62"/>
      <c r="D29" s="62"/>
      <c r="E29" s="62"/>
      <c r="H29" s="62"/>
      <c r="I29" s="63"/>
      <c r="J29" s="63"/>
      <c r="L29" s="65" t="s">
        <v>24332</v>
      </c>
      <c r="M29" s="65" t="s">
        <v>24332</v>
      </c>
      <c r="N29" s="65" t="s">
        <v>24332</v>
      </c>
      <c r="O29" s="65" t="s">
        <v>24332</v>
      </c>
      <c r="P29" s="65" t="s">
        <v>24332</v>
      </c>
      <c r="Q29" s="65" t="s">
        <v>24332</v>
      </c>
      <c r="R29" s="62" t="s">
        <v>9126</v>
      </c>
      <c r="S29" s="62" t="s">
        <v>9126</v>
      </c>
      <c r="T29" s="62" t="s">
        <v>9108</v>
      </c>
      <c r="U29" s="62"/>
      <c r="V29" s="62"/>
    </row>
    <row r="30" customFormat="false" ht="15.75" hidden="false" customHeight="false" outlineLevel="0" collapsed="false">
      <c r="A30" s="62"/>
      <c r="B30" s="62"/>
      <c r="C30" s="62"/>
      <c r="D30" s="62"/>
      <c r="E30" s="62"/>
      <c r="H30" s="62"/>
      <c r="I30" s="63"/>
      <c r="J30" s="63"/>
      <c r="L30" s="65" t="s">
        <v>24332</v>
      </c>
      <c r="M30" s="65" t="s">
        <v>24332</v>
      </c>
      <c r="N30" s="65" t="s">
        <v>24332</v>
      </c>
      <c r="O30" s="65" t="s">
        <v>24332</v>
      </c>
      <c r="P30" s="65" t="s">
        <v>24332</v>
      </c>
      <c r="Q30" s="65" t="s">
        <v>24332</v>
      </c>
      <c r="R30" s="62" t="n">
        <v>510547</v>
      </c>
      <c r="S30" s="62" t="s">
        <v>10792</v>
      </c>
      <c r="T30" s="62" t="s">
        <v>44</v>
      </c>
      <c r="U30" s="62"/>
      <c r="V30" s="62"/>
    </row>
    <row r="31" customFormat="false" ht="15.75" hidden="false" customHeight="true" outlineLevel="0" collapsed="false">
      <c r="A31" s="62"/>
      <c r="B31" s="62"/>
      <c r="C31" s="62"/>
      <c r="D31" s="62" t="s">
        <v>24335</v>
      </c>
      <c r="E31" s="63"/>
      <c r="F31" s="63"/>
      <c r="G31" s="63"/>
      <c r="H31" s="63"/>
      <c r="I31" s="63"/>
      <c r="J31" s="63"/>
      <c r="K31" s="63"/>
      <c r="L31" s="63"/>
      <c r="M31" s="63"/>
      <c r="N31" s="63"/>
      <c r="O31" s="63"/>
      <c r="P31" s="65" t="s">
        <v>2065</v>
      </c>
      <c r="Q31" s="65" t="s">
        <v>2065</v>
      </c>
      <c r="R31" s="62" t="n">
        <v>234099</v>
      </c>
      <c r="S31" s="62" t="s">
        <v>10792</v>
      </c>
      <c r="T31" s="62" t="s">
        <v>9108</v>
      </c>
      <c r="U31" s="62"/>
      <c r="V31" s="62"/>
    </row>
    <row r="32" customFormat="false" ht="15.75" hidden="false" customHeight="false" outlineLevel="0" collapsed="false">
      <c r="A32" s="62"/>
      <c r="B32" s="62"/>
      <c r="C32" s="62"/>
      <c r="D32" s="62"/>
      <c r="E32" s="63"/>
      <c r="F32" s="63"/>
      <c r="G32" s="63"/>
      <c r="H32" s="63"/>
      <c r="I32" s="63"/>
      <c r="J32" s="63"/>
      <c r="K32" s="63"/>
      <c r="L32" s="63"/>
      <c r="M32" s="63"/>
      <c r="N32" s="63"/>
      <c r="O32" s="63"/>
      <c r="P32" s="65" t="s">
        <v>2065</v>
      </c>
      <c r="Q32" s="65" t="s">
        <v>2065</v>
      </c>
      <c r="R32" s="62" t="s">
        <v>24336</v>
      </c>
      <c r="S32" s="62" t="s">
        <v>10792</v>
      </c>
      <c r="T32" s="62" t="s">
        <v>9108</v>
      </c>
      <c r="U32" s="62"/>
      <c r="V32" s="62"/>
    </row>
    <row r="33" customFormat="false" ht="15.75" hidden="false" customHeight="false" outlineLevel="0" collapsed="false">
      <c r="A33" s="62"/>
      <c r="B33" s="62"/>
      <c r="C33" s="62"/>
      <c r="D33" s="62"/>
      <c r="E33" s="63"/>
      <c r="F33" s="63"/>
      <c r="G33" s="63"/>
      <c r="H33" s="63"/>
      <c r="I33" s="63"/>
      <c r="J33" s="63"/>
      <c r="K33" s="63"/>
      <c r="L33" s="63"/>
      <c r="M33" s="63"/>
      <c r="N33" s="63"/>
      <c r="O33" s="63"/>
      <c r="P33" s="65" t="s">
        <v>2065</v>
      </c>
      <c r="Q33" s="65" t="s">
        <v>2065</v>
      </c>
      <c r="R33" s="62" t="n">
        <v>386090</v>
      </c>
      <c r="S33" s="62" t="s">
        <v>24337</v>
      </c>
      <c r="T33" s="62" t="s">
        <v>9108</v>
      </c>
      <c r="U33" s="62"/>
      <c r="V33" s="62"/>
    </row>
    <row r="34" customFormat="false" ht="15.75" hidden="false" customHeight="false" outlineLevel="0" collapsed="false">
      <c r="A34" s="62"/>
      <c r="B34" s="62"/>
      <c r="C34" s="62"/>
      <c r="D34" s="62"/>
      <c r="E34" s="63"/>
      <c r="F34" s="63"/>
      <c r="G34" s="63"/>
      <c r="H34" s="63"/>
      <c r="I34" s="63"/>
      <c r="J34" s="63"/>
      <c r="K34" s="63"/>
      <c r="L34" s="63"/>
      <c r="M34" s="63"/>
      <c r="N34" s="63"/>
      <c r="O34" s="63"/>
      <c r="P34" s="65" t="s">
        <v>2065</v>
      </c>
      <c r="Q34" s="65" t="s">
        <v>2065</v>
      </c>
      <c r="R34" s="62" t="n">
        <v>510544</v>
      </c>
      <c r="S34" s="62" t="s">
        <v>10792</v>
      </c>
      <c r="T34" s="62" t="s">
        <v>44</v>
      </c>
      <c r="U34" s="62" t="s">
        <v>54</v>
      </c>
      <c r="V34" s="62"/>
    </row>
    <row r="35" customFormat="false" ht="15.75" hidden="false" customHeight="true" outlineLevel="0" collapsed="false">
      <c r="A35" s="62"/>
      <c r="B35" s="62"/>
      <c r="C35" s="62"/>
      <c r="D35" s="62"/>
      <c r="E35" s="62" t="s">
        <v>24338</v>
      </c>
      <c r="F35" s="63"/>
      <c r="G35" s="63"/>
      <c r="H35" s="63"/>
      <c r="I35" s="63"/>
      <c r="J35" s="63"/>
      <c r="K35" s="62" t="s">
        <v>24339</v>
      </c>
      <c r="L35" s="62" t="s">
        <v>24340</v>
      </c>
      <c r="M35" s="62" t="s">
        <v>24341</v>
      </c>
      <c r="N35" s="62" t="s">
        <v>24342</v>
      </c>
      <c r="O35" s="62" t="s">
        <v>24343</v>
      </c>
      <c r="P35" s="65" t="s">
        <v>24344</v>
      </c>
      <c r="Q35" s="65" t="s">
        <v>24344</v>
      </c>
      <c r="R35" s="62" t="n">
        <v>365903</v>
      </c>
      <c r="S35" s="62" t="s">
        <v>10792</v>
      </c>
      <c r="T35" s="62" t="s">
        <v>9108</v>
      </c>
      <c r="U35" s="62"/>
      <c r="V35" s="62"/>
    </row>
    <row r="36" customFormat="false" ht="15.75" hidden="false" customHeight="false" outlineLevel="0" collapsed="false">
      <c r="A36" s="62"/>
      <c r="B36" s="62"/>
      <c r="C36" s="62"/>
      <c r="D36" s="62"/>
      <c r="E36" s="62"/>
      <c r="F36" s="63"/>
      <c r="G36" s="63"/>
      <c r="H36" s="63"/>
      <c r="I36" s="63"/>
      <c r="J36" s="63"/>
      <c r="K36" s="62"/>
      <c r="L36" s="62"/>
      <c r="M36" s="62"/>
      <c r="N36" s="62"/>
      <c r="O36" s="62"/>
      <c r="P36" s="65" t="s">
        <v>24344</v>
      </c>
      <c r="Q36" s="65" t="s">
        <v>24344</v>
      </c>
      <c r="R36" s="62" t="s">
        <v>24345</v>
      </c>
      <c r="S36" s="62" t="s">
        <v>10792</v>
      </c>
      <c r="T36" s="62" t="s">
        <v>44</v>
      </c>
      <c r="U36" s="62"/>
      <c r="V36" s="62"/>
    </row>
    <row r="37" customFormat="false" ht="15.75" hidden="false" customHeight="true" outlineLevel="0" collapsed="false">
      <c r="A37" s="62"/>
      <c r="B37" s="62"/>
      <c r="C37" s="62"/>
      <c r="D37" s="62"/>
      <c r="E37" s="62"/>
      <c r="F37" s="62" t="s">
        <v>24346</v>
      </c>
      <c r="G37" s="62" t="s">
        <v>24347</v>
      </c>
      <c r="H37" s="62" t="s">
        <v>24348</v>
      </c>
      <c r="I37" s="62" t="s">
        <v>24349</v>
      </c>
      <c r="J37" s="62" t="s">
        <v>24350</v>
      </c>
      <c r="K37" s="62" t="s">
        <v>24351</v>
      </c>
      <c r="L37" s="62" t="s">
        <v>24352</v>
      </c>
      <c r="M37" s="62" t="s">
        <v>24353</v>
      </c>
      <c r="N37" s="62" t="s">
        <v>24354</v>
      </c>
      <c r="O37" s="65" t="s">
        <v>24355</v>
      </c>
      <c r="P37" s="65" t="s">
        <v>24355</v>
      </c>
      <c r="Q37" s="65" t="s">
        <v>24355</v>
      </c>
      <c r="R37" s="62" t="n">
        <v>148491</v>
      </c>
      <c r="S37" s="62" t="s">
        <v>10792</v>
      </c>
      <c r="T37" s="62" t="s">
        <v>9108</v>
      </c>
      <c r="U37" s="62" t="s">
        <v>54</v>
      </c>
      <c r="V37" s="62"/>
    </row>
    <row r="38" customFormat="false" ht="15.75" hidden="false" customHeight="false" outlineLevel="0" collapsed="false">
      <c r="A38" s="62"/>
      <c r="B38" s="62"/>
      <c r="C38" s="62"/>
      <c r="D38" s="62"/>
      <c r="E38" s="62"/>
      <c r="F38" s="62"/>
      <c r="G38" s="62"/>
      <c r="H38" s="62"/>
      <c r="I38" s="62"/>
      <c r="J38" s="62"/>
      <c r="K38" s="62"/>
      <c r="L38" s="62"/>
      <c r="M38" s="62"/>
      <c r="N38" s="62"/>
      <c r="O38" s="65" t="s">
        <v>24355</v>
      </c>
      <c r="P38" s="65" t="s">
        <v>24355</v>
      </c>
      <c r="Q38" s="65" t="s">
        <v>24355</v>
      </c>
      <c r="R38" s="62" t="n">
        <v>423749</v>
      </c>
      <c r="S38" s="62" t="s">
        <v>12319</v>
      </c>
      <c r="T38" s="62" t="s">
        <v>9142</v>
      </c>
      <c r="U38" s="62"/>
      <c r="V38" s="62"/>
    </row>
    <row r="39" customFormat="false" ht="15.75" hidden="false" customHeight="false" outlineLevel="0" collapsed="false">
      <c r="A39" s="62"/>
      <c r="B39" s="62"/>
      <c r="C39" s="62"/>
      <c r="D39" s="62"/>
      <c r="E39" s="62"/>
      <c r="F39" s="62"/>
      <c r="G39" s="62"/>
      <c r="H39" s="62"/>
      <c r="I39" s="62"/>
      <c r="J39" s="62"/>
      <c r="K39" s="62"/>
      <c r="L39" s="62"/>
      <c r="M39" s="62"/>
      <c r="N39" s="62"/>
      <c r="O39" s="63"/>
      <c r="P39" s="62" t="s">
        <v>24356</v>
      </c>
      <c r="Q39" s="65" t="s">
        <v>24357</v>
      </c>
      <c r="R39" s="62" t="n">
        <v>489004</v>
      </c>
      <c r="S39" s="62" t="s">
        <v>9480</v>
      </c>
      <c r="T39" s="62" t="s">
        <v>9108</v>
      </c>
      <c r="U39" s="62"/>
      <c r="V39" s="62"/>
    </row>
    <row r="40" customFormat="false" ht="15.75" hidden="false" customHeight="true" outlineLevel="0" collapsed="false">
      <c r="A40" s="62"/>
      <c r="B40" s="62"/>
      <c r="C40" s="62"/>
      <c r="D40" s="62"/>
      <c r="E40" s="63"/>
      <c r="F40" s="63"/>
      <c r="G40" s="63"/>
      <c r="H40" s="63"/>
      <c r="I40" s="62" t="s">
        <v>24358</v>
      </c>
      <c r="J40" s="63"/>
      <c r="K40" s="63"/>
      <c r="L40" s="63"/>
      <c r="M40" s="63"/>
      <c r="N40" s="63"/>
      <c r="O40" s="65" t="s">
        <v>2068</v>
      </c>
      <c r="P40" s="65" t="s">
        <v>2068</v>
      </c>
      <c r="Q40" s="65" t="s">
        <v>2068</v>
      </c>
      <c r="R40" s="62" t="n">
        <v>263424</v>
      </c>
      <c r="S40" s="62" t="s">
        <v>10792</v>
      </c>
      <c r="T40" s="62" t="s">
        <v>9108</v>
      </c>
      <c r="U40" s="62"/>
      <c r="V40" s="62"/>
    </row>
    <row r="41" customFormat="false" ht="15.75" hidden="false" customHeight="true" outlineLevel="0" collapsed="false">
      <c r="A41" s="62"/>
      <c r="B41" s="62"/>
      <c r="C41" s="62"/>
      <c r="D41" s="62"/>
      <c r="E41" s="63"/>
      <c r="F41" s="63"/>
      <c r="G41" s="63"/>
      <c r="H41" s="63"/>
      <c r="I41" s="62"/>
      <c r="J41" s="62" t="s">
        <v>24359</v>
      </c>
      <c r="K41" s="62" t="s">
        <v>24360</v>
      </c>
      <c r="L41" s="62" t="s">
        <v>24361</v>
      </c>
      <c r="M41" s="65" t="s">
        <v>24362</v>
      </c>
      <c r="N41" s="65" t="s">
        <v>24362</v>
      </c>
      <c r="O41" s="65" t="s">
        <v>24362</v>
      </c>
      <c r="P41" s="65" t="s">
        <v>24362</v>
      </c>
      <c r="Q41" s="65" t="s">
        <v>24362</v>
      </c>
      <c r="R41" s="62" t="n">
        <v>503924</v>
      </c>
      <c r="S41" s="62" t="s">
        <v>10792</v>
      </c>
      <c r="T41" s="62" t="s">
        <v>9108</v>
      </c>
      <c r="U41" s="62" t="s">
        <v>352</v>
      </c>
      <c r="V41" s="62"/>
    </row>
    <row r="42" customFormat="false" ht="15.75" hidden="false" customHeight="false" outlineLevel="0" collapsed="false">
      <c r="A42" s="62"/>
      <c r="B42" s="62"/>
      <c r="C42" s="62"/>
      <c r="D42" s="62"/>
      <c r="E42" s="63"/>
      <c r="F42" s="63"/>
      <c r="G42" s="63"/>
      <c r="H42" s="63"/>
      <c r="I42" s="62"/>
      <c r="J42" s="62"/>
      <c r="K42" s="62"/>
      <c r="L42" s="62"/>
      <c r="M42" s="65" t="s">
        <v>24362</v>
      </c>
      <c r="N42" s="65" t="s">
        <v>24362</v>
      </c>
      <c r="O42" s="65" t="s">
        <v>24362</v>
      </c>
      <c r="P42" s="65" t="s">
        <v>24362</v>
      </c>
      <c r="Q42" s="65" t="s">
        <v>24362</v>
      </c>
      <c r="R42" s="62" t="s">
        <v>24363</v>
      </c>
      <c r="S42" s="62" t="s">
        <v>10792</v>
      </c>
      <c r="T42" s="62" t="s">
        <v>9108</v>
      </c>
      <c r="U42" s="62" t="s">
        <v>54</v>
      </c>
      <c r="V42" s="62"/>
    </row>
    <row r="43" customFormat="false" ht="15.75" hidden="false" customHeight="true" outlineLevel="0" collapsed="false">
      <c r="A43" s="62"/>
      <c r="B43" s="62"/>
      <c r="C43" s="62"/>
      <c r="D43" s="62"/>
      <c r="E43" s="63"/>
      <c r="F43" s="63"/>
      <c r="G43" s="63"/>
      <c r="H43" s="63"/>
      <c r="I43" s="62"/>
      <c r="J43" s="63"/>
      <c r="K43" s="63"/>
      <c r="L43" s="63"/>
      <c r="M43" s="63"/>
      <c r="N43" s="63"/>
      <c r="O43" s="62" t="s">
        <v>24364</v>
      </c>
      <c r="P43" s="65" t="s">
        <v>24365</v>
      </c>
      <c r="Q43" s="65" t="s">
        <v>24365</v>
      </c>
      <c r="R43" s="62" t="s">
        <v>24366</v>
      </c>
      <c r="S43" s="62" t="s">
        <v>18059</v>
      </c>
      <c r="T43" s="62" t="s">
        <v>9108</v>
      </c>
      <c r="U43" s="62" t="s">
        <v>54</v>
      </c>
      <c r="V43" s="62"/>
    </row>
    <row r="44" customFormat="false" ht="15.75" hidden="false" customHeight="false" outlineLevel="0" collapsed="false">
      <c r="A44" s="62"/>
      <c r="B44" s="62"/>
      <c r="C44" s="62"/>
      <c r="D44" s="62"/>
      <c r="E44" s="63"/>
      <c r="F44" s="63"/>
      <c r="G44" s="63"/>
      <c r="H44" s="63"/>
      <c r="I44" s="62"/>
      <c r="J44" s="63"/>
      <c r="K44" s="63"/>
      <c r="L44" s="63"/>
      <c r="M44" s="63"/>
      <c r="N44" s="63"/>
      <c r="O44" s="62"/>
      <c r="P44" s="65" t="s">
        <v>24365</v>
      </c>
      <c r="Q44" s="65" t="s">
        <v>24365</v>
      </c>
      <c r="R44" s="62" t="n">
        <v>365045</v>
      </c>
      <c r="S44" s="62" t="s">
        <v>24367</v>
      </c>
      <c r="T44" s="62" t="s">
        <v>44</v>
      </c>
      <c r="U44" s="62"/>
      <c r="V44" s="62"/>
    </row>
    <row r="45" customFormat="false" ht="15.75" hidden="false" customHeight="true" outlineLevel="0" collapsed="false">
      <c r="A45" s="62"/>
      <c r="B45" s="62"/>
      <c r="C45" s="62"/>
      <c r="D45" s="62"/>
      <c r="E45" s="62" t="s">
        <v>24368</v>
      </c>
      <c r="F45" s="62" t="s">
        <v>24369</v>
      </c>
      <c r="G45" s="63"/>
      <c r="H45" s="63"/>
      <c r="I45" s="63"/>
      <c r="J45" s="63"/>
      <c r="K45" s="63"/>
      <c r="L45" s="65" t="s">
        <v>24370</v>
      </c>
      <c r="M45" s="65" t="s">
        <v>24370</v>
      </c>
      <c r="N45" s="65" t="s">
        <v>24370</v>
      </c>
      <c r="O45" s="65" t="s">
        <v>24370</v>
      </c>
      <c r="P45" s="65" t="s">
        <v>24370</v>
      </c>
      <c r="Q45" s="65" t="s">
        <v>24370</v>
      </c>
      <c r="R45" s="62" t="n">
        <v>410615</v>
      </c>
      <c r="S45" s="62" t="s">
        <v>10792</v>
      </c>
      <c r="T45" s="62" t="s">
        <v>9108</v>
      </c>
      <c r="U45" s="62"/>
      <c r="V45" s="62" t="s">
        <v>24371</v>
      </c>
    </row>
    <row r="46" customFormat="false" ht="15.75" hidden="false" customHeight="false" outlineLevel="0" collapsed="false">
      <c r="A46" s="62"/>
      <c r="B46" s="62"/>
      <c r="C46" s="62"/>
      <c r="D46" s="62"/>
      <c r="E46" s="62"/>
      <c r="F46" s="62"/>
      <c r="G46" s="63"/>
      <c r="H46" s="63"/>
      <c r="I46" s="63"/>
      <c r="J46" s="63"/>
      <c r="K46" s="63"/>
      <c r="L46" s="65" t="s">
        <v>24370</v>
      </c>
      <c r="M46" s="65" t="s">
        <v>24370</v>
      </c>
      <c r="N46" s="65" t="s">
        <v>24370</v>
      </c>
      <c r="O46" s="65" t="s">
        <v>24370</v>
      </c>
      <c r="P46" s="65" t="s">
        <v>24370</v>
      </c>
      <c r="Q46" s="65" t="s">
        <v>24370</v>
      </c>
      <c r="R46" s="62" t="n">
        <v>10119</v>
      </c>
      <c r="S46" s="62" t="s">
        <v>10792</v>
      </c>
      <c r="T46" s="62" t="s">
        <v>9108</v>
      </c>
      <c r="U46" s="62" t="s">
        <v>54</v>
      </c>
      <c r="V46" s="62"/>
    </row>
    <row r="47" customFormat="false" ht="15.75" hidden="false" customHeight="false" outlineLevel="0" collapsed="false">
      <c r="A47" s="62"/>
      <c r="B47" s="62"/>
      <c r="C47" s="62"/>
      <c r="D47" s="62"/>
      <c r="E47" s="62"/>
      <c r="F47" s="62"/>
      <c r="G47" s="63"/>
      <c r="H47" s="63"/>
      <c r="I47" s="63"/>
      <c r="J47" s="63"/>
      <c r="K47" s="63"/>
      <c r="L47" s="65" t="s">
        <v>24370</v>
      </c>
      <c r="M47" s="65" t="s">
        <v>24370</v>
      </c>
      <c r="N47" s="65" t="s">
        <v>24370</v>
      </c>
      <c r="O47" s="65" t="s">
        <v>24370</v>
      </c>
      <c r="P47" s="65" t="s">
        <v>24370</v>
      </c>
      <c r="Q47" s="65" t="s">
        <v>24370</v>
      </c>
      <c r="R47" s="62" t="n">
        <v>6839</v>
      </c>
      <c r="S47" s="62" t="s">
        <v>10792</v>
      </c>
      <c r="T47" s="62" t="s">
        <v>9108</v>
      </c>
      <c r="U47" s="62"/>
      <c r="V47" s="62"/>
    </row>
    <row r="48" customFormat="false" ht="15.75" hidden="false" customHeight="true" outlineLevel="0" collapsed="false">
      <c r="A48" s="62"/>
      <c r="B48" s="62"/>
      <c r="C48" s="62"/>
      <c r="D48" s="62"/>
      <c r="E48" s="62"/>
      <c r="F48" s="62"/>
      <c r="G48" s="62" t="s">
        <v>24372</v>
      </c>
      <c r="H48" s="63"/>
      <c r="I48" s="63"/>
      <c r="J48" s="63"/>
      <c r="K48" s="63"/>
      <c r="L48" s="65" t="s">
        <v>24373</v>
      </c>
      <c r="M48" s="65" t="s">
        <v>24373</v>
      </c>
      <c r="N48" s="65" t="s">
        <v>24373</v>
      </c>
      <c r="O48" s="65" t="s">
        <v>24373</v>
      </c>
      <c r="P48" s="65" t="s">
        <v>24373</v>
      </c>
      <c r="Q48" s="65" t="s">
        <v>24373</v>
      </c>
      <c r="R48" s="62" t="n">
        <v>13771</v>
      </c>
      <c r="S48" s="62" t="s">
        <v>18905</v>
      </c>
      <c r="T48" s="62" t="s">
        <v>9108</v>
      </c>
      <c r="U48" s="62" t="s">
        <v>54</v>
      </c>
      <c r="V48" s="62"/>
    </row>
    <row r="49" customFormat="false" ht="15.75" hidden="false" customHeight="true" outlineLevel="0" collapsed="false">
      <c r="A49" s="62"/>
      <c r="B49" s="62"/>
      <c r="C49" s="62"/>
      <c r="D49" s="62"/>
      <c r="E49" s="62"/>
      <c r="F49" s="62"/>
      <c r="G49" s="62"/>
      <c r="H49" s="62" t="s">
        <v>24374</v>
      </c>
      <c r="I49" s="62" t="s">
        <v>24375</v>
      </c>
      <c r="J49" s="63"/>
      <c r="K49" s="63"/>
      <c r="L49" s="63"/>
      <c r="M49" s="63"/>
      <c r="N49" s="63"/>
      <c r="O49" s="65" t="s">
        <v>24376</v>
      </c>
      <c r="P49" s="65" t="s">
        <v>24376</v>
      </c>
      <c r="Q49" s="65" t="s">
        <v>24376</v>
      </c>
      <c r="R49" s="62" t="n">
        <v>211886</v>
      </c>
      <c r="S49" s="62" t="s">
        <v>10792</v>
      </c>
      <c r="T49" s="62" t="s">
        <v>9108</v>
      </c>
      <c r="U49" s="62" t="s">
        <v>54</v>
      </c>
      <c r="V49" s="62"/>
    </row>
    <row r="50" customFormat="false" ht="15.75" hidden="false" customHeight="false" outlineLevel="0" collapsed="false">
      <c r="A50" s="62"/>
      <c r="B50" s="62"/>
      <c r="C50" s="62"/>
      <c r="D50" s="62"/>
      <c r="E50" s="62"/>
      <c r="F50" s="62"/>
      <c r="G50" s="62"/>
      <c r="H50" s="62"/>
      <c r="I50" s="62"/>
      <c r="J50" s="63"/>
      <c r="K50" s="63"/>
      <c r="L50" s="63"/>
      <c r="M50" s="63"/>
      <c r="N50" s="63"/>
      <c r="O50" s="65" t="s">
        <v>24376</v>
      </c>
      <c r="P50" s="65" t="s">
        <v>24376</v>
      </c>
      <c r="Q50" s="65" t="s">
        <v>24376</v>
      </c>
      <c r="R50" s="62" t="s">
        <v>24377</v>
      </c>
      <c r="S50" s="65" t="s">
        <v>18261</v>
      </c>
      <c r="T50" s="62" t="s">
        <v>9108</v>
      </c>
      <c r="U50" s="62"/>
      <c r="V50" s="62"/>
    </row>
    <row r="51" customFormat="false" ht="15.75" hidden="false" customHeight="false" outlineLevel="0" collapsed="false">
      <c r="A51" s="62"/>
      <c r="B51" s="62"/>
      <c r="C51" s="62"/>
      <c r="D51" s="62"/>
      <c r="E51" s="62"/>
      <c r="F51" s="62"/>
      <c r="G51" s="62"/>
      <c r="H51" s="62"/>
      <c r="I51" s="62"/>
      <c r="J51" s="63"/>
      <c r="K51" s="63"/>
      <c r="L51" s="63"/>
      <c r="M51" s="63"/>
      <c r="N51" s="63"/>
      <c r="O51" s="65" t="s">
        <v>24376</v>
      </c>
      <c r="P51" s="65" t="s">
        <v>24376</v>
      </c>
      <c r="Q51" s="65" t="s">
        <v>24376</v>
      </c>
      <c r="R51" s="62" t="n">
        <v>776439</v>
      </c>
      <c r="S51" s="62" t="s">
        <v>9846</v>
      </c>
      <c r="T51" s="62" t="s">
        <v>44</v>
      </c>
      <c r="U51" s="62" t="s">
        <v>299</v>
      </c>
      <c r="V51" s="62"/>
    </row>
    <row r="52" customFormat="false" ht="15.75" hidden="false" customHeight="true" outlineLevel="0" collapsed="false">
      <c r="A52" s="62"/>
      <c r="B52" s="62"/>
      <c r="C52" s="62"/>
      <c r="D52" s="62"/>
      <c r="E52" s="62"/>
      <c r="F52" s="62"/>
      <c r="G52" s="62"/>
      <c r="H52" s="62"/>
      <c r="I52" s="62"/>
      <c r="J52" s="62" t="s">
        <v>24378</v>
      </c>
      <c r="K52" s="62" t="s">
        <v>24379</v>
      </c>
      <c r="L52" s="62" t="s">
        <v>24380</v>
      </c>
      <c r="M52" s="62" t="s">
        <v>24381</v>
      </c>
      <c r="N52" s="62" t="s">
        <v>24382</v>
      </c>
      <c r="O52" s="62" t="s">
        <v>24383</v>
      </c>
      <c r="P52" s="65" t="s">
        <v>24384</v>
      </c>
      <c r="Q52" s="65" t="s">
        <v>24384</v>
      </c>
      <c r="R52" s="62" t="n">
        <v>865992</v>
      </c>
      <c r="S52" s="62" t="s">
        <v>10792</v>
      </c>
      <c r="T52" s="62" t="s">
        <v>9108</v>
      </c>
      <c r="U52" s="62" t="s">
        <v>54</v>
      </c>
      <c r="V52" s="62"/>
    </row>
    <row r="53" customFormat="false" ht="15.75" hidden="false" customHeight="false" outlineLevel="0" collapsed="false">
      <c r="A53" s="62"/>
      <c r="B53" s="62"/>
      <c r="C53" s="62"/>
      <c r="D53" s="62"/>
      <c r="E53" s="62"/>
      <c r="F53" s="62"/>
      <c r="G53" s="62"/>
      <c r="H53" s="62"/>
      <c r="I53" s="62"/>
      <c r="J53" s="62"/>
      <c r="K53" s="62"/>
      <c r="L53" s="62"/>
      <c r="M53" s="62"/>
      <c r="N53" s="62"/>
      <c r="O53" s="62"/>
      <c r="P53" s="65" t="s">
        <v>24384</v>
      </c>
      <c r="Q53" s="65" t="s">
        <v>24384</v>
      </c>
      <c r="R53" s="62" t="n">
        <v>284831</v>
      </c>
      <c r="S53" s="62" t="s">
        <v>10792</v>
      </c>
      <c r="T53" s="62" t="s">
        <v>9765</v>
      </c>
      <c r="U53" s="62"/>
      <c r="V53" s="62"/>
    </row>
    <row r="54" customFormat="false" ht="15.75" hidden="false" customHeight="true" outlineLevel="0" collapsed="false">
      <c r="A54" s="62"/>
      <c r="B54" s="62"/>
      <c r="C54" s="62"/>
      <c r="D54" s="62"/>
      <c r="E54" s="62"/>
      <c r="F54" s="62"/>
      <c r="G54" s="63"/>
      <c r="H54" s="63"/>
      <c r="I54" s="63"/>
      <c r="J54" s="63"/>
      <c r="K54" s="63"/>
      <c r="L54" s="62" t="s">
        <v>24385</v>
      </c>
      <c r="M54" s="63"/>
      <c r="N54" s="63"/>
      <c r="O54" s="65" t="s">
        <v>24386</v>
      </c>
      <c r="P54" s="65" t="s">
        <v>24386</v>
      </c>
      <c r="Q54" s="65" t="s">
        <v>24386</v>
      </c>
      <c r="R54" s="62" t="n">
        <v>886150</v>
      </c>
      <c r="S54" s="62" t="s">
        <v>10792</v>
      </c>
      <c r="T54" s="62" t="s">
        <v>9108</v>
      </c>
      <c r="U54" s="62"/>
      <c r="V54" s="62"/>
    </row>
    <row r="55" customFormat="false" ht="15.75" hidden="false" customHeight="true" outlineLevel="0" collapsed="false">
      <c r="A55" s="62"/>
      <c r="B55" s="62"/>
      <c r="C55" s="62"/>
      <c r="D55" s="62"/>
      <c r="E55" s="62"/>
      <c r="F55" s="62"/>
      <c r="G55" s="63"/>
      <c r="H55" s="63"/>
      <c r="I55" s="63"/>
      <c r="J55" s="63"/>
      <c r="K55" s="63"/>
      <c r="L55" s="62"/>
      <c r="M55" s="62" t="s">
        <v>24387</v>
      </c>
      <c r="N55" s="63"/>
      <c r="O55" s="65" t="s">
        <v>24388</v>
      </c>
      <c r="P55" s="65" t="s">
        <v>24388</v>
      </c>
      <c r="Q55" s="65" t="s">
        <v>24388</v>
      </c>
      <c r="R55" s="62" t="n">
        <v>289928</v>
      </c>
      <c r="S55" s="62" t="s">
        <v>10792</v>
      </c>
      <c r="T55" s="62" t="s">
        <v>9108</v>
      </c>
      <c r="U55" s="62" t="s">
        <v>173</v>
      </c>
      <c r="V55" s="62"/>
    </row>
    <row r="56" customFormat="false" ht="15.75" hidden="false" customHeight="false" outlineLevel="0" collapsed="false">
      <c r="A56" s="62"/>
      <c r="B56" s="62"/>
      <c r="C56" s="62"/>
      <c r="D56" s="62"/>
      <c r="E56" s="62"/>
      <c r="F56" s="62"/>
      <c r="G56" s="63"/>
      <c r="H56" s="63"/>
      <c r="I56" s="63"/>
      <c r="J56" s="63"/>
      <c r="K56" s="63"/>
      <c r="L56" s="62"/>
      <c r="M56" s="62"/>
      <c r="N56" s="63"/>
      <c r="O56" s="65" t="s">
        <v>24388</v>
      </c>
      <c r="P56" s="65" t="s">
        <v>24388</v>
      </c>
      <c r="Q56" s="65" t="s">
        <v>24388</v>
      </c>
      <c r="R56" s="62" t="s">
        <v>24389</v>
      </c>
      <c r="S56" s="62" t="s">
        <v>19061</v>
      </c>
      <c r="T56" s="62" t="s">
        <v>9108</v>
      </c>
      <c r="U56" s="62" t="s">
        <v>54</v>
      </c>
      <c r="V56" s="62"/>
    </row>
    <row r="57" customFormat="false" ht="15.75" hidden="false" customHeight="true" outlineLevel="0" collapsed="false">
      <c r="A57" s="62"/>
      <c r="B57" s="62"/>
      <c r="C57" s="62"/>
      <c r="D57" s="62"/>
      <c r="E57" s="62"/>
      <c r="F57" s="62"/>
      <c r="G57" s="63"/>
      <c r="H57" s="63"/>
      <c r="I57" s="63"/>
      <c r="J57" s="63"/>
      <c r="K57" s="63"/>
      <c r="L57" s="62"/>
      <c r="M57" s="62"/>
      <c r="N57" s="62" t="s">
        <v>24390</v>
      </c>
      <c r="O57" s="65" t="s">
        <v>24391</v>
      </c>
      <c r="P57" s="65" t="s">
        <v>24391</v>
      </c>
      <c r="Q57" s="65" t="s">
        <v>24391</v>
      </c>
      <c r="R57" s="62" t="n">
        <v>177666</v>
      </c>
      <c r="S57" s="62" t="s">
        <v>10792</v>
      </c>
      <c r="T57" s="62" t="s">
        <v>9108</v>
      </c>
      <c r="U57" s="62" t="s">
        <v>54</v>
      </c>
      <c r="V57" s="62"/>
    </row>
    <row r="58" customFormat="false" ht="15.75" hidden="false" customHeight="false" outlineLevel="0" collapsed="false">
      <c r="A58" s="62"/>
      <c r="B58" s="62"/>
      <c r="C58" s="62"/>
      <c r="D58" s="62"/>
      <c r="E58" s="62"/>
      <c r="F58" s="62"/>
      <c r="G58" s="63"/>
      <c r="H58" s="63"/>
      <c r="I58" s="63"/>
      <c r="J58" s="63"/>
      <c r="K58" s="63"/>
      <c r="L58" s="62"/>
      <c r="M58" s="62"/>
      <c r="N58" s="62"/>
      <c r="O58" s="65" t="s">
        <v>24391</v>
      </c>
      <c r="P58" s="65" t="s">
        <v>24391</v>
      </c>
      <c r="Q58" s="65" t="s">
        <v>24391</v>
      </c>
      <c r="R58" s="62" t="n">
        <v>6326</v>
      </c>
      <c r="S58" s="62" t="s">
        <v>10792</v>
      </c>
      <c r="T58" s="62" t="s">
        <v>9108</v>
      </c>
      <c r="U58" s="62" t="s">
        <v>54</v>
      </c>
      <c r="V58" s="62"/>
    </row>
    <row r="59" customFormat="false" ht="15.75" hidden="false" customHeight="true" outlineLevel="0" collapsed="false">
      <c r="A59" s="62"/>
      <c r="B59" s="62"/>
      <c r="C59" s="62"/>
      <c r="D59" s="62"/>
      <c r="E59" s="62"/>
      <c r="F59" s="62"/>
      <c r="G59" s="63"/>
      <c r="H59" s="63"/>
      <c r="I59" s="63"/>
      <c r="J59" s="63"/>
      <c r="K59" s="63"/>
      <c r="L59" s="62"/>
      <c r="M59" s="62"/>
      <c r="N59" s="63"/>
      <c r="O59" s="62" t="s">
        <v>24392</v>
      </c>
      <c r="P59" s="65" t="s">
        <v>24393</v>
      </c>
      <c r="Q59" s="65" t="s">
        <v>24393</v>
      </c>
      <c r="R59" s="62" t="n">
        <v>457022</v>
      </c>
      <c r="S59" s="62" t="s">
        <v>10792</v>
      </c>
      <c r="T59" s="62" t="s">
        <v>9108</v>
      </c>
      <c r="U59" s="62"/>
      <c r="V59" s="62"/>
    </row>
    <row r="60" customFormat="false" ht="15.75" hidden="false" customHeight="false" outlineLevel="0" collapsed="false">
      <c r="A60" s="62"/>
      <c r="B60" s="62"/>
      <c r="C60" s="62"/>
      <c r="D60" s="62"/>
      <c r="E60" s="62"/>
      <c r="F60" s="62"/>
      <c r="G60" s="63"/>
      <c r="H60" s="63"/>
      <c r="I60" s="63"/>
      <c r="J60" s="63"/>
      <c r="K60" s="63"/>
      <c r="L60" s="62"/>
      <c r="M60" s="62"/>
      <c r="N60" s="63"/>
      <c r="O60" s="62"/>
      <c r="P60" s="65" t="s">
        <v>24393</v>
      </c>
      <c r="Q60" s="65" t="s">
        <v>24393</v>
      </c>
      <c r="R60" s="62" t="n">
        <v>374672</v>
      </c>
      <c r="S60" s="62" t="s">
        <v>10792</v>
      </c>
      <c r="T60" s="62" t="s">
        <v>44</v>
      </c>
      <c r="U60" s="62"/>
      <c r="V60" s="62"/>
    </row>
    <row r="61" customFormat="false" ht="15.75" hidden="false" customHeight="true" outlineLevel="0" collapsed="false">
      <c r="A61" s="62"/>
      <c r="B61" s="62"/>
      <c r="C61" s="62"/>
      <c r="D61" s="62"/>
      <c r="E61" s="62"/>
      <c r="F61" s="62"/>
      <c r="G61" s="63"/>
      <c r="H61" s="63"/>
      <c r="I61" s="63"/>
      <c r="J61" s="63"/>
      <c r="K61" s="63"/>
      <c r="L61" s="63"/>
      <c r="M61" s="63"/>
      <c r="N61" s="62" t="s">
        <v>24394</v>
      </c>
      <c r="O61" s="62" t="s">
        <v>24395</v>
      </c>
      <c r="P61" s="65" t="s">
        <v>24396</v>
      </c>
      <c r="Q61" s="65" t="s">
        <v>24396</v>
      </c>
      <c r="R61" s="62" t="n">
        <v>450808</v>
      </c>
      <c r="S61" s="62" t="s">
        <v>10792</v>
      </c>
      <c r="T61" s="62" t="s">
        <v>9108</v>
      </c>
      <c r="U61" s="62" t="s">
        <v>54</v>
      </c>
      <c r="V61" s="62"/>
    </row>
    <row r="62" customFormat="false" ht="15.75" hidden="false" customHeight="false" outlineLevel="0" collapsed="false">
      <c r="A62" s="62"/>
      <c r="B62" s="62"/>
      <c r="C62" s="62"/>
      <c r="D62" s="62"/>
      <c r="E62" s="62"/>
      <c r="F62" s="62"/>
      <c r="G62" s="63"/>
      <c r="H62" s="63"/>
      <c r="I62" s="63"/>
      <c r="J62" s="63"/>
      <c r="K62" s="63"/>
      <c r="L62" s="63"/>
      <c r="M62" s="63"/>
      <c r="N62" s="62"/>
      <c r="O62" s="62"/>
      <c r="P62" s="65" t="s">
        <v>24396</v>
      </c>
      <c r="Q62" s="65" t="s">
        <v>24396</v>
      </c>
      <c r="R62" s="62" t="n">
        <v>566152</v>
      </c>
      <c r="S62" s="62" t="s">
        <v>10792</v>
      </c>
      <c r="T62" s="62" t="s">
        <v>44</v>
      </c>
      <c r="U62" s="62"/>
      <c r="V62" s="62"/>
    </row>
    <row r="63" customFormat="false" ht="15.75" hidden="false" customHeight="true" outlineLevel="0" collapsed="false">
      <c r="A63" s="62"/>
      <c r="B63" s="62"/>
      <c r="C63" s="62"/>
      <c r="D63" s="62"/>
      <c r="E63" s="62"/>
      <c r="F63" s="62"/>
      <c r="G63" s="63"/>
      <c r="H63" s="62" t="s">
        <v>24397</v>
      </c>
      <c r="I63" s="62" t="s">
        <v>24398</v>
      </c>
      <c r="J63" s="62" t="s">
        <v>24399</v>
      </c>
      <c r="K63" s="62" t="s">
        <v>24400</v>
      </c>
      <c r="L63" s="63"/>
      <c r="M63" s="63"/>
      <c r="N63" s="65" t="s">
        <v>24401</v>
      </c>
      <c r="O63" s="65" t="s">
        <v>24401</v>
      </c>
      <c r="P63" s="65" t="s">
        <v>24401</v>
      </c>
      <c r="Q63" s="65" t="s">
        <v>24401</v>
      </c>
      <c r="R63" s="62" t="n">
        <v>222616</v>
      </c>
      <c r="S63" s="62" t="s">
        <v>10792</v>
      </c>
      <c r="T63" s="62" t="s">
        <v>9108</v>
      </c>
      <c r="U63" s="62" t="s">
        <v>54</v>
      </c>
      <c r="V63" s="62"/>
    </row>
    <row r="64" customFormat="false" ht="15.75" hidden="false" customHeight="false" outlineLevel="0" collapsed="false">
      <c r="A64" s="62"/>
      <c r="B64" s="62"/>
      <c r="C64" s="62"/>
      <c r="D64" s="62"/>
      <c r="E64" s="62"/>
      <c r="F64" s="62"/>
      <c r="G64" s="63"/>
      <c r="H64" s="62"/>
      <c r="I64" s="62"/>
      <c r="J64" s="62"/>
      <c r="K64" s="62"/>
      <c r="L64" s="63"/>
      <c r="M64" s="63"/>
      <c r="N64" s="65" t="s">
        <v>24401</v>
      </c>
      <c r="O64" s="65" t="s">
        <v>24401</v>
      </c>
      <c r="P64" s="65" t="s">
        <v>24401</v>
      </c>
      <c r="Q64" s="65" t="s">
        <v>24401</v>
      </c>
      <c r="R64" s="62" t="n">
        <v>273453</v>
      </c>
      <c r="S64" s="62" t="s">
        <v>10792</v>
      </c>
      <c r="T64" s="62" t="s">
        <v>9108</v>
      </c>
      <c r="U64" s="62"/>
      <c r="V64" s="62"/>
    </row>
    <row r="65" customFormat="false" ht="15.75" hidden="false" customHeight="false" outlineLevel="0" collapsed="false">
      <c r="A65" s="62"/>
      <c r="B65" s="62"/>
      <c r="C65" s="62"/>
      <c r="D65" s="62"/>
      <c r="E65" s="62"/>
      <c r="F65" s="62"/>
      <c r="G65" s="63"/>
      <c r="H65" s="62"/>
      <c r="I65" s="62"/>
      <c r="J65" s="62"/>
      <c r="K65" s="62"/>
      <c r="L65" s="63"/>
      <c r="M65" s="63"/>
      <c r="N65" s="65" t="s">
        <v>24401</v>
      </c>
      <c r="O65" s="65" t="s">
        <v>24401</v>
      </c>
      <c r="P65" s="65" t="s">
        <v>24401</v>
      </c>
      <c r="Q65" s="65" t="s">
        <v>24401</v>
      </c>
      <c r="R65" s="62" t="n">
        <v>790809</v>
      </c>
      <c r="S65" s="62" t="s">
        <v>10792</v>
      </c>
      <c r="T65" s="62" t="s">
        <v>9142</v>
      </c>
      <c r="U65" s="62"/>
      <c r="V65" s="62"/>
    </row>
    <row r="66" customFormat="false" ht="15.75" hidden="false" customHeight="true" outlineLevel="0" collapsed="false">
      <c r="A66" s="62"/>
      <c r="B66" s="62"/>
      <c r="C66" s="62"/>
      <c r="D66" s="62"/>
      <c r="E66" s="62"/>
      <c r="F66" s="62"/>
      <c r="G66" s="63"/>
      <c r="H66" s="62"/>
      <c r="I66" s="62"/>
      <c r="J66" s="62"/>
      <c r="K66" s="62"/>
      <c r="L66" s="62" t="s">
        <v>24402</v>
      </c>
      <c r="M66" s="62" t="s">
        <v>24403</v>
      </c>
      <c r="N66" s="62" t="s">
        <v>24404</v>
      </c>
      <c r="O66" s="65" t="s">
        <v>24405</v>
      </c>
      <c r="P66" s="65" t="s">
        <v>24405</v>
      </c>
      <c r="Q66" s="65" t="s">
        <v>24405</v>
      </c>
      <c r="R66" s="62" t="s">
        <v>24406</v>
      </c>
      <c r="S66" s="62" t="s">
        <v>10792</v>
      </c>
      <c r="T66" s="62" t="s">
        <v>9108</v>
      </c>
      <c r="U66" s="62"/>
      <c r="V66" s="62"/>
    </row>
    <row r="67" customFormat="false" ht="15.75" hidden="false" customHeight="false" outlineLevel="0" collapsed="false">
      <c r="A67" s="62"/>
      <c r="B67" s="62"/>
      <c r="C67" s="62"/>
      <c r="D67" s="62"/>
      <c r="E67" s="62"/>
      <c r="F67" s="62"/>
      <c r="G67" s="63"/>
      <c r="H67" s="62"/>
      <c r="I67" s="62"/>
      <c r="J67" s="62"/>
      <c r="K67" s="62"/>
      <c r="L67" s="62"/>
      <c r="M67" s="62"/>
      <c r="N67" s="62"/>
      <c r="O67" s="65" t="s">
        <v>24405</v>
      </c>
      <c r="P67" s="65" t="s">
        <v>24405</v>
      </c>
      <c r="Q67" s="65" t="s">
        <v>24405</v>
      </c>
      <c r="R67" s="62" t="n">
        <v>679132</v>
      </c>
      <c r="S67" s="62" t="s">
        <v>13375</v>
      </c>
      <c r="T67" s="62" t="s">
        <v>9108</v>
      </c>
      <c r="U67" s="62" t="s">
        <v>54</v>
      </c>
      <c r="V67" s="62"/>
    </row>
    <row r="68" customFormat="false" ht="15.75" hidden="false" customHeight="false" outlineLevel="0" collapsed="false">
      <c r="A68" s="63"/>
      <c r="B68" s="63"/>
      <c r="C68" s="63"/>
      <c r="D68" s="63"/>
      <c r="E68" s="63"/>
      <c r="F68" s="63"/>
      <c r="G68" s="63"/>
      <c r="H68" s="63"/>
      <c r="I68" s="63"/>
      <c r="J68" s="63"/>
      <c r="K68" s="63"/>
      <c r="L68" s="63"/>
      <c r="M68" s="63"/>
      <c r="N68" s="63"/>
      <c r="O68" s="63"/>
      <c r="P68" s="63"/>
      <c r="Q68" s="63"/>
      <c r="R68" s="63"/>
      <c r="S68" s="63"/>
      <c r="T68" s="63"/>
      <c r="U68" s="63"/>
      <c r="V68" s="63"/>
    </row>
    <row r="69" customFormat="false" ht="15.75" hidden="false" customHeight="false" outlineLevel="0" collapsed="false">
      <c r="A69" s="63"/>
      <c r="B69" s="63"/>
      <c r="C69" s="63"/>
      <c r="D69" s="63"/>
      <c r="E69" s="63"/>
      <c r="F69" s="63"/>
      <c r="G69" s="63"/>
      <c r="H69" s="63"/>
      <c r="I69" s="63"/>
      <c r="J69" s="63"/>
      <c r="K69" s="63"/>
      <c r="L69" s="63"/>
      <c r="M69" s="63"/>
      <c r="N69" s="63"/>
      <c r="O69" s="63"/>
      <c r="P69" s="63"/>
      <c r="Q69" s="63"/>
      <c r="R69" s="63"/>
      <c r="S69" s="63"/>
      <c r="T69" s="63"/>
      <c r="U69" s="63"/>
      <c r="V69" s="63"/>
    </row>
  </sheetData>
  <mergeCells count="71">
    <mergeCell ref="A3:A67"/>
    <mergeCell ref="G3:G8"/>
    <mergeCell ref="H3:H8"/>
    <mergeCell ref="V3:V8"/>
    <mergeCell ref="I5:I6"/>
    <mergeCell ref="K7:K8"/>
    <mergeCell ref="L7:L8"/>
    <mergeCell ref="B9:B67"/>
    <mergeCell ref="C10:C67"/>
    <mergeCell ref="D10:D30"/>
    <mergeCell ref="E10:E30"/>
    <mergeCell ref="M16:M18"/>
    <mergeCell ref="N16:N18"/>
    <mergeCell ref="V16:V18"/>
    <mergeCell ref="P17:P18"/>
    <mergeCell ref="G19:G22"/>
    <mergeCell ref="H19:H22"/>
    <mergeCell ref="I19:I20"/>
    <mergeCell ref="V19:V22"/>
    <mergeCell ref="L21:L22"/>
    <mergeCell ref="M21:M22"/>
    <mergeCell ref="N21:N22"/>
    <mergeCell ref="O21:O22"/>
    <mergeCell ref="H23:H30"/>
    <mergeCell ref="V23:V30"/>
    <mergeCell ref="D31:D67"/>
    <mergeCell ref="E35:E39"/>
    <mergeCell ref="K35:K36"/>
    <mergeCell ref="L35:L36"/>
    <mergeCell ref="M35:M36"/>
    <mergeCell ref="N35:N36"/>
    <mergeCell ref="O35:O36"/>
    <mergeCell ref="F37:F39"/>
    <mergeCell ref="G37:G39"/>
    <mergeCell ref="H37:H39"/>
    <mergeCell ref="I37:I39"/>
    <mergeCell ref="J37:J39"/>
    <mergeCell ref="K37:K39"/>
    <mergeCell ref="L37:L39"/>
    <mergeCell ref="M37:M39"/>
    <mergeCell ref="N37:N39"/>
    <mergeCell ref="I40:I44"/>
    <mergeCell ref="J41:J42"/>
    <mergeCell ref="K41:K42"/>
    <mergeCell ref="L41:L42"/>
    <mergeCell ref="O43:O44"/>
    <mergeCell ref="E45:E67"/>
    <mergeCell ref="F45:F67"/>
    <mergeCell ref="V45:V67"/>
    <mergeCell ref="G48:G53"/>
    <mergeCell ref="H49:H53"/>
    <mergeCell ref="I49:I53"/>
    <mergeCell ref="J52:J53"/>
    <mergeCell ref="K52:K53"/>
    <mergeCell ref="L52:L53"/>
    <mergeCell ref="M52:M53"/>
    <mergeCell ref="N52:N53"/>
    <mergeCell ref="O52:O53"/>
    <mergeCell ref="L54:L60"/>
    <mergeCell ref="M55:M60"/>
    <mergeCell ref="N57:N58"/>
    <mergeCell ref="O59:O60"/>
    <mergeCell ref="N61:N62"/>
    <mergeCell ref="O61:O62"/>
    <mergeCell ref="H63:H67"/>
    <mergeCell ref="I63:I67"/>
    <mergeCell ref="J63:J67"/>
    <mergeCell ref="K63:K67"/>
    <mergeCell ref="L66:L67"/>
    <mergeCell ref="M66:M67"/>
    <mergeCell ref="N66:N67"/>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V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18</v>
      </c>
      <c r="B1" s="122" t="n">
        <v>17</v>
      </c>
      <c r="C1" s="122" t="n">
        <v>16</v>
      </c>
      <c r="D1" s="122" t="n">
        <v>15</v>
      </c>
      <c r="E1" s="122" t="n">
        <v>14</v>
      </c>
      <c r="F1" s="122" t="n">
        <v>13</v>
      </c>
      <c r="G1" s="122" t="n">
        <v>12</v>
      </c>
      <c r="H1" s="122" t="n">
        <v>11</v>
      </c>
      <c r="I1" s="122" t="n">
        <v>10</v>
      </c>
      <c r="J1" s="122" t="n">
        <v>9</v>
      </c>
      <c r="K1" s="122" t="n">
        <v>8</v>
      </c>
      <c r="L1" s="122" t="n">
        <v>7</v>
      </c>
      <c r="M1" s="122" t="n">
        <v>6</v>
      </c>
      <c r="N1" s="122" t="n">
        <v>5</v>
      </c>
      <c r="O1" s="122" t="n">
        <v>4</v>
      </c>
      <c r="P1" s="122" t="n">
        <v>3</v>
      </c>
      <c r="Q1" s="122" t="n">
        <v>2</v>
      </c>
      <c r="R1" s="122" t="n">
        <v>1</v>
      </c>
      <c r="S1" s="122" t="s">
        <v>9078</v>
      </c>
      <c r="T1" s="122" t="s">
        <v>24407</v>
      </c>
      <c r="U1" s="122" t="s">
        <v>2738</v>
      </c>
      <c r="V1" s="122" t="s">
        <v>24408</v>
      </c>
    </row>
    <row r="2" customFormat="false" ht="15.75" hidden="false" customHeight="false" outlineLevel="0" collapsed="false">
      <c r="A2" s="123" t="n">
        <v>845</v>
      </c>
      <c r="B2" s="124" t="n">
        <v>910</v>
      </c>
      <c r="C2" s="124" t="n">
        <v>975</v>
      </c>
      <c r="D2" s="124" t="n">
        <v>1040</v>
      </c>
      <c r="E2" s="124" t="n">
        <v>1105</v>
      </c>
      <c r="F2" s="124" t="n">
        <v>1170</v>
      </c>
      <c r="G2" s="124" t="n">
        <v>1235</v>
      </c>
      <c r="H2" s="124" t="n">
        <v>1300</v>
      </c>
      <c r="I2" s="124" t="n">
        <v>1365</v>
      </c>
      <c r="J2" s="124" t="n">
        <v>1430</v>
      </c>
      <c r="K2" s="124" t="n">
        <v>1495</v>
      </c>
      <c r="L2" s="124" t="n">
        <v>1560</v>
      </c>
      <c r="M2" s="124" t="n">
        <v>1625</v>
      </c>
      <c r="N2" s="124" t="n">
        <v>1690</v>
      </c>
      <c r="O2" s="124" t="n">
        <v>1755</v>
      </c>
      <c r="P2" s="124" t="n">
        <v>1820</v>
      </c>
      <c r="Q2" s="124" t="n">
        <v>1885</v>
      </c>
      <c r="R2" s="124" t="n">
        <v>1950</v>
      </c>
      <c r="S2" s="124" t="s">
        <v>24409</v>
      </c>
      <c r="T2" s="124"/>
      <c r="U2" s="124"/>
      <c r="V2" s="124"/>
    </row>
    <row r="3" customFormat="false" ht="15.75" hidden="false" customHeight="true" outlineLevel="0" collapsed="false">
      <c r="A3" s="69" t="s">
        <v>24410</v>
      </c>
      <c r="B3" s="125" t="s">
        <v>24411</v>
      </c>
      <c r="C3" s="69" t="s">
        <v>24412</v>
      </c>
      <c r="D3" s="69" t="s">
        <v>24413</v>
      </c>
      <c r="E3" s="63"/>
      <c r="F3" s="63"/>
      <c r="G3" s="63"/>
      <c r="H3" s="63"/>
      <c r="I3" s="63"/>
      <c r="J3" s="63"/>
      <c r="K3" s="63"/>
      <c r="L3" s="63"/>
      <c r="M3" s="63"/>
      <c r="N3" s="63"/>
      <c r="O3" s="63"/>
      <c r="P3" s="68" t="s">
        <v>24414</v>
      </c>
      <c r="Q3" s="126" t="s">
        <v>24414</v>
      </c>
      <c r="R3" s="127" t="s">
        <v>24414</v>
      </c>
      <c r="S3" s="69" t="n">
        <v>295615</v>
      </c>
      <c r="T3" s="125" t="s">
        <v>13137</v>
      </c>
      <c r="U3" s="125" t="s">
        <v>9170</v>
      </c>
      <c r="V3" s="125" t="s">
        <v>24415</v>
      </c>
    </row>
    <row r="4" customFormat="false" ht="15.75" hidden="false" customHeight="false" outlineLevel="0" collapsed="false">
      <c r="A4" s="69"/>
      <c r="B4" s="125"/>
      <c r="C4" s="69"/>
      <c r="D4" s="69"/>
      <c r="E4" s="128"/>
      <c r="F4" s="128"/>
      <c r="G4" s="128"/>
      <c r="H4" s="128"/>
      <c r="I4" s="128"/>
      <c r="J4" s="63"/>
      <c r="K4" s="63"/>
      <c r="L4" s="63"/>
      <c r="M4" s="63"/>
      <c r="N4" s="63"/>
      <c r="O4" s="63"/>
      <c r="P4" s="68" t="s">
        <v>24414</v>
      </c>
      <c r="Q4" s="126" t="s">
        <v>24414</v>
      </c>
      <c r="R4" s="127" t="s">
        <v>24414</v>
      </c>
      <c r="S4" s="69" t="s">
        <v>24416</v>
      </c>
      <c r="T4" s="125" t="s">
        <v>24417</v>
      </c>
      <c r="U4" s="125" t="s">
        <v>2744</v>
      </c>
      <c r="V4" s="125"/>
    </row>
    <row r="5" customFormat="false" ht="15.75" hidden="false" customHeight="false" outlineLevel="0" collapsed="false">
      <c r="A5" s="69"/>
      <c r="B5" s="125"/>
      <c r="C5" s="69"/>
      <c r="D5" s="69"/>
      <c r="E5" s="63"/>
      <c r="F5" s="63"/>
      <c r="G5" s="63"/>
      <c r="H5" s="63"/>
      <c r="I5" s="63"/>
      <c r="J5" s="63"/>
      <c r="K5" s="63"/>
      <c r="L5" s="63"/>
      <c r="M5" s="63"/>
      <c r="N5" s="63"/>
      <c r="O5" s="63"/>
      <c r="P5" s="68" t="s">
        <v>24414</v>
      </c>
      <c r="Q5" s="126" t="s">
        <v>24414</v>
      </c>
      <c r="R5" s="127" t="s">
        <v>24414</v>
      </c>
      <c r="S5" s="69" t="s">
        <v>9126</v>
      </c>
      <c r="T5" s="125" t="s">
        <v>9126</v>
      </c>
      <c r="U5" s="125" t="s">
        <v>44</v>
      </c>
      <c r="V5" s="125"/>
    </row>
    <row r="6" customFormat="false" ht="15.75" hidden="false" customHeight="true" outlineLevel="0" collapsed="false">
      <c r="A6" s="69"/>
      <c r="B6" s="125"/>
      <c r="C6" s="69"/>
      <c r="D6" s="69"/>
      <c r="E6" s="63"/>
      <c r="F6" s="63"/>
      <c r="G6" s="63"/>
      <c r="H6" s="63"/>
      <c r="I6" s="63"/>
      <c r="J6" s="63"/>
      <c r="K6" s="63"/>
      <c r="L6" s="63"/>
      <c r="M6" s="63"/>
      <c r="N6" s="63"/>
      <c r="O6" s="62" t="s">
        <v>24418</v>
      </c>
      <c r="P6" s="69" t="s">
        <v>24419</v>
      </c>
      <c r="Q6" s="69" t="s">
        <v>24420</v>
      </c>
      <c r="R6" s="129" t="s">
        <v>24421</v>
      </c>
      <c r="S6" s="69" t="n">
        <v>309998</v>
      </c>
      <c r="T6" s="125" t="s">
        <v>24422</v>
      </c>
      <c r="U6" s="125" t="s">
        <v>9142</v>
      </c>
      <c r="V6" s="125"/>
    </row>
    <row r="7" customFormat="false" ht="15.75" hidden="false" customHeight="false" outlineLevel="0" collapsed="false">
      <c r="A7" s="69"/>
      <c r="B7" s="125"/>
      <c r="C7" s="69"/>
      <c r="D7" s="69"/>
      <c r="E7" s="63"/>
      <c r="F7" s="63"/>
      <c r="G7" s="63"/>
      <c r="H7" s="63"/>
      <c r="I7" s="63"/>
      <c r="J7" s="63"/>
      <c r="K7" s="63"/>
      <c r="L7" s="63"/>
      <c r="M7" s="63"/>
      <c r="N7" s="63"/>
      <c r="O7" s="62"/>
      <c r="P7" s="62"/>
      <c r="Q7" s="62"/>
      <c r="R7" s="129"/>
      <c r="S7" s="69" t="n">
        <v>940597</v>
      </c>
      <c r="T7" s="125" t="s">
        <v>24422</v>
      </c>
      <c r="U7" s="125" t="s">
        <v>9142</v>
      </c>
      <c r="V7" s="125"/>
    </row>
    <row r="8" customFormat="false" ht="15.75" hidden="false" customHeight="true" outlineLevel="0" collapsed="false">
      <c r="A8" s="69"/>
      <c r="B8" s="125"/>
      <c r="C8" s="69"/>
      <c r="D8" s="69"/>
      <c r="E8" s="63"/>
      <c r="F8" s="63"/>
      <c r="G8" s="63"/>
      <c r="H8" s="63"/>
      <c r="I8" s="63"/>
      <c r="J8" s="63"/>
      <c r="K8" s="63"/>
      <c r="L8" s="63"/>
      <c r="M8" s="62" t="s">
        <v>24423</v>
      </c>
      <c r="N8" s="62" t="s">
        <v>24424</v>
      </c>
      <c r="O8" s="125" t="s">
        <v>24425</v>
      </c>
      <c r="P8" s="125" t="s">
        <v>24425</v>
      </c>
      <c r="Q8" s="125" t="s">
        <v>24425</v>
      </c>
      <c r="R8" s="130" t="s">
        <v>24425</v>
      </c>
      <c r="S8" s="69"/>
      <c r="T8" s="125"/>
      <c r="U8" s="125" t="s">
        <v>8970</v>
      </c>
      <c r="V8" s="125"/>
    </row>
    <row r="9" customFormat="false" ht="15.75" hidden="false" customHeight="true" outlineLevel="0" collapsed="false">
      <c r="A9" s="69"/>
      <c r="B9" s="125"/>
      <c r="C9" s="69"/>
      <c r="D9" s="69"/>
      <c r="E9" s="63"/>
      <c r="F9" s="63"/>
      <c r="G9" s="63"/>
      <c r="H9" s="63"/>
      <c r="I9" s="63"/>
      <c r="J9" s="63"/>
      <c r="K9" s="63"/>
      <c r="L9" s="63"/>
      <c r="M9" s="62"/>
      <c r="N9" s="62"/>
      <c r="O9" s="63"/>
      <c r="P9" s="69" t="s">
        <v>24426</v>
      </c>
      <c r="Q9" s="126" t="s">
        <v>24427</v>
      </c>
      <c r="R9" s="127" t="s">
        <v>24427</v>
      </c>
      <c r="S9" s="69" t="n">
        <v>56559</v>
      </c>
      <c r="T9" s="125" t="s">
        <v>24417</v>
      </c>
      <c r="U9" s="125" t="s">
        <v>9142</v>
      </c>
      <c r="V9" s="125"/>
    </row>
    <row r="10" customFormat="false" ht="15.75" hidden="false" customHeight="false" outlineLevel="0" collapsed="false">
      <c r="A10" s="69"/>
      <c r="B10" s="125"/>
      <c r="C10" s="69"/>
      <c r="D10" s="69"/>
      <c r="E10" s="63"/>
      <c r="F10" s="63"/>
      <c r="G10" s="63"/>
      <c r="H10" s="63"/>
      <c r="I10" s="63"/>
      <c r="J10" s="63"/>
      <c r="K10" s="63"/>
      <c r="L10" s="63"/>
      <c r="M10" s="62"/>
      <c r="N10" s="62"/>
      <c r="O10" s="63"/>
      <c r="P10" s="69"/>
      <c r="Q10" s="126" t="s">
        <v>24427</v>
      </c>
      <c r="R10" s="127" t="s">
        <v>24427</v>
      </c>
      <c r="S10" s="69" t="s">
        <v>9126</v>
      </c>
      <c r="T10" s="125" t="s">
        <v>9126</v>
      </c>
      <c r="U10" s="125" t="s">
        <v>9142</v>
      </c>
      <c r="V10" s="125"/>
    </row>
    <row r="11" customFormat="false" ht="15.75" hidden="false" customHeight="true" outlineLevel="0" collapsed="false">
      <c r="A11" s="69"/>
      <c r="B11" s="125"/>
      <c r="C11" s="69"/>
      <c r="D11" s="69"/>
      <c r="E11" s="63"/>
      <c r="F11" s="63"/>
      <c r="G11" s="63"/>
      <c r="H11" s="63"/>
      <c r="I11" s="63"/>
      <c r="J11" s="63"/>
      <c r="K11" s="63"/>
      <c r="L11" s="63"/>
      <c r="M11" s="63"/>
      <c r="N11" s="63"/>
      <c r="O11" s="63"/>
      <c r="P11" s="69" t="s">
        <v>24428</v>
      </c>
      <c r="Q11" s="69" t="s">
        <v>24429</v>
      </c>
      <c r="R11" s="127" t="s">
        <v>24430</v>
      </c>
      <c r="S11" s="69" t="s">
        <v>9126</v>
      </c>
      <c r="T11" s="125" t="s">
        <v>9126</v>
      </c>
      <c r="U11" s="125" t="s">
        <v>2744</v>
      </c>
      <c r="V11" s="125"/>
    </row>
    <row r="12" customFormat="false" ht="15.75" hidden="false" customHeight="false" outlineLevel="0" collapsed="false">
      <c r="A12" s="69"/>
      <c r="B12" s="125"/>
      <c r="C12" s="69"/>
      <c r="D12" s="69"/>
      <c r="E12" s="63"/>
      <c r="F12" s="63"/>
      <c r="G12" s="63"/>
      <c r="H12" s="63"/>
      <c r="I12" s="63"/>
      <c r="J12" s="63"/>
      <c r="K12" s="63"/>
      <c r="L12" s="63"/>
      <c r="M12" s="63"/>
      <c r="N12" s="63"/>
      <c r="O12" s="63"/>
      <c r="P12" s="69"/>
      <c r="Q12" s="69"/>
      <c r="R12" s="127" t="s">
        <v>24430</v>
      </c>
      <c r="S12" s="69" t="n">
        <v>202514</v>
      </c>
      <c r="T12" s="125" t="s">
        <v>24431</v>
      </c>
      <c r="U12" s="125" t="s">
        <v>2749</v>
      </c>
      <c r="V12" s="125"/>
    </row>
    <row r="13" customFormat="false" ht="15.75" hidden="false" customHeight="false" outlineLevel="0" collapsed="false">
      <c r="A13" s="69"/>
      <c r="B13" s="125"/>
      <c r="C13" s="69"/>
      <c r="D13" s="69"/>
      <c r="E13" s="63"/>
      <c r="F13" s="63"/>
      <c r="G13" s="63"/>
      <c r="H13" s="63"/>
      <c r="I13" s="63"/>
      <c r="J13" s="63"/>
      <c r="K13" s="63"/>
      <c r="L13" s="63"/>
      <c r="M13" s="63"/>
      <c r="N13" s="63"/>
      <c r="O13" s="63"/>
      <c r="P13" s="69"/>
      <c r="Q13" s="69"/>
      <c r="R13" s="127" t="s">
        <v>24430</v>
      </c>
      <c r="S13" s="69" t="s">
        <v>9126</v>
      </c>
      <c r="T13" s="125" t="s">
        <v>9126</v>
      </c>
      <c r="U13" s="125" t="s">
        <v>9142</v>
      </c>
      <c r="V13" s="125"/>
    </row>
    <row r="14" customFormat="false" ht="15.75" hidden="false" customHeight="true" outlineLevel="0" collapsed="false">
      <c r="A14" s="69"/>
      <c r="B14" s="125"/>
      <c r="C14" s="69"/>
      <c r="D14" s="69"/>
      <c r="E14" s="76" t="s">
        <v>24432</v>
      </c>
      <c r="F14" s="62" t="s">
        <v>24433</v>
      </c>
      <c r="G14" s="62" t="s">
        <v>24434</v>
      </c>
      <c r="H14" s="63"/>
      <c r="I14" s="63"/>
      <c r="J14" s="63"/>
      <c r="K14" s="63"/>
      <c r="L14" s="63"/>
      <c r="M14" s="63"/>
      <c r="N14" s="65" t="s">
        <v>24435</v>
      </c>
      <c r="O14" s="119" t="s">
        <v>24435</v>
      </c>
      <c r="P14" s="119" t="s">
        <v>24435</v>
      </c>
      <c r="Q14" s="126" t="s">
        <v>24435</v>
      </c>
      <c r="R14" s="127" t="s">
        <v>24435</v>
      </c>
      <c r="S14" s="69" t="n">
        <v>85098</v>
      </c>
      <c r="T14" s="125" t="s">
        <v>24417</v>
      </c>
      <c r="U14" s="125" t="s">
        <v>9108</v>
      </c>
      <c r="V14" s="125"/>
    </row>
    <row r="15" customFormat="false" ht="15.75" hidden="false" customHeight="true" outlineLevel="0" collapsed="false">
      <c r="A15" s="69"/>
      <c r="B15" s="125"/>
      <c r="C15" s="69"/>
      <c r="D15" s="69"/>
      <c r="E15" s="76"/>
      <c r="F15" s="62"/>
      <c r="G15" s="62"/>
      <c r="H15" s="63"/>
      <c r="I15" s="63"/>
      <c r="J15" s="63"/>
      <c r="K15" s="63"/>
      <c r="L15" s="63"/>
      <c r="M15" s="63"/>
      <c r="N15" s="63"/>
      <c r="O15" s="63"/>
      <c r="P15" s="69" t="s">
        <v>24436</v>
      </c>
      <c r="Q15" s="126" t="s">
        <v>24437</v>
      </c>
      <c r="R15" s="127" t="s">
        <v>24437</v>
      </c>
      <c r="S15" s="69" t="s">
        <v>24438</v>
      </c>
      <c r="T15" s="125" t="s">
        <v>13137</v>
      </c>
      <c r="U15" s="125" t="s">
        <v>2744</v>
      </c>
      <c r="V15" s="125"/>
    </row>
    <row r="16" customFormat="false" ht="15.75" hidden="false" customHeight="true" outlineLevel="0" collapsed="false">
      <c r="A16" s="69"/>
      <c r="B16" s="125"/>
      <c r="C16" s="69"/>
      <c r="D16" s="69"/>
      <c r="E16" s="76"/>
      <c r="F16" s="62"/>
      <c r="G16" s="62"/>
      <c r="H16" s="63"/>
      <c r="I16" s="63"/>
      <c r="J16" s="63"/>
      <c r="K16" s="63"/>
      <c r="L16" s="63"/>
      <c r="M16" s="63"/>
      <c r="N16" s="63"/>
      <c r="O16" s="63"/>
      <c r="P16" s="69"/>
      <c r="Q16" s="69" t="s">
        <v>24439</v>
      </c>
      <c r="R16" s="127" t="s">
        <v>24440</v>
      </c>
      <c r="S16" s="69" t="s">
        <v>24441</v>
      </c>
      <c r="T16" s="125" t="s">
        <v>13137</v>
      </c>
      <c r="U16" s="125" t="s">
        <v>8970</v>
      </c>
      <c r="V16" s="125"/>
    </row>
    <row r="17" customFormat="false" ht="15.75" hidden="false" customHeight="false" outlineLevel="0" collapsed="false">
      <c r="A17" s="69"/>
      <c r="B17" s="125"/>
      <c r="C17" s="69"/>
      <c r="D17" s="69"/>
      <c r="E17" s="76"/>
      <c r="F17" s="62"/>
      <c r="G17" s="62"/>
      <c r="H17" s="63"/>
      <c r="I17" s="63"/>
      <c r="J17" s="63"/>
      <c r="K17" s="63"/>
      <c r="L17" s="63"/>
      <c r="M17" s="63"/>
      <c r="N17" s="63"/>
      <c r="O17" s="63"/>
      <c r="P17" s="69"/>
      <c r="Q17" s="69"/>
      <c r="R17" s="127" t="s">
        <v>24440</v>
      </c>
      <c r="S17" s="69" t="n">
        <v>505553</v>
      </c>
      <c r="T17" s="125" t="s">
        <v>13137</v>
      </c>
      <c r="U17" s="125" t="s">
        <v>8970</v>
      </c>
      <c r="V17" s="125"/>
    </row>
    <row r="18" customFormat="false" ht="15.75" hidden="false" customHeight="true" outlineLevel="0" collapsed="false">
      <c r="A18" s="69"/>
      <c r="B18" s="125"/>
      <c r="C18" s="69"/>
      <c r="D18" s="69"/>
      <c r="E18" s="76"/>
      <c r="F18" s="62"/>
      <c r="G18" s="62"/>
      <c r="H18" s="76" t="s">
        <v>24442</v>
      </c>
      <c r="I18" s="62" t="s">
        <v>24443</v>
      </c>
      <c r="J18" s="62" t="s">
        <v>24444</v>
      </c>
      <c r="K18" s="63"/>
      <c r="L18" s="63"/>
      <c r="M18" s="63"/>
      <c r="N18" s="63"/>
      <c r="O18" s="63"/>
      <c r="P18" s="68" t="s">
        <v>24445</v>
      </c>
      <c r="Q18" s="126" t="s">
        <v>24445</v>
      </c>
      <c r="R18" s="127" t="s">
        <v>24445</v>
      </c>
      <c r="S18" s="69" t="n">
        <v>393547</v>
      </c>
      <c r="T18" s="125" t="s">
        <v>13137</v>
      </c>
      <c r="U18" s="125" t="s">
        <v>2744</v>
      </c>
      <c r="V18" s="125"/>
    </row>
    <row r="19" customFormat="false" ht="15.75" hidden="false" customHeight="true" outlineLevel="0" collapsed="false">
      <c r="A19" s="69"/>
      <c r="B19" s="125"/>
      <c r="C19" s="69"/>
      <c r="D19" s="69"/>
      <c r="E19" s="76"/>
      <c r="F19" s="62"/>
      <c r="G19" s="62"/>
      <c r="H19" s="76"/>
      <c r="I19" s="62"/>
      <c r="J19" s="62"/>
      <c r="K19" s="62" t="s">
        <v>24446</v>
      </c>
      <c r="L19" s="62" t="s">
        <v>24447</v>
      </c>
      <c r="M19" s="62" t="s">
        <v>24448</v>
      </c>
      <c r="N19" s="62" t="s">
        <v>24449</v>
      </c>
      <c r="O19" s="63"/>
      <c r="P19" s="63"/>
      <c r="Q19" s="63"/>
      <c r="R19" s="131" t="s">
        <v>24450</v>
      </c>
      <c r="S19" s="69" t="s">
        <v>9126</v>
      </c>
      <c r="T19" s="125" t="s">
        <v>9126</v>
      </c>
      <c r="U19" s="125" t="s">
        <v>44</v>
      </c>
      <c r="V19" s="125"/>
    </row>
    <row r="20" customFormat="false" ht="15.75" hidden="false" customHeight="true" outlineLevel="0" collapsed="false">
      <c r="A20" s="69"/>
      <c r="B20" s="125"/>
      <c r="C20" s="69"/>
      <c r="D20" s="69"/>
      <c r="E20" s="76"/>
      <c r="F20" s="62"/>
      <c r="G20" s="62"/>
      <c r="H20" s="76"/>
      <c r="I20" s="62"/>
      <c r="J20" s="62"/>
      <c r="K20" s="62"/>
      <c r="L20" s="62"/>
      <c r="M20" s="62"/>
      <c r="N20" s="62"/>
      <c r="O20" s="129" t="s">
        <v>24451</v>
      </c>
      <c r="P20" s="63"/>
      <c r="Q20" s="62" t="s">
        <v>24452</v>
      </c>
      <c r="R20" s="127" t="s">
        <v>24453</v>
      </c>
      <c r="S20" s="69" t="n">
        <v>604516</v>
      </c>
      <c r="T20" s="125" t="s">
        <v>24417</v>
      </c>
      <c r="U20" s="125" t="s">
        <v>9142</v>
      </c>
      <c r="V20" s="125"/>
    </row>
    <row r="21" customFormat="false" ht="15.75" hidden="false" customHeight="false" outlineLevel="0" collapsed="false">
      <c r="A21" s="69"/>
      <c r="B21" s="125"/>
      <c r="C21" s="69"/>
      <c r="D21" s="69"/>
      <c r="E21" s="76"/>
      <c r="F21" s="62"/>
      <c r="G21" s="62"/>
      <c r="H21" s="76"/>
      <c r="I21" s="62"/>
      <c r="J21" s="62"/>
      <c r="K21" s="62"/>
      <c r="L21" s="62"/>
      <c r="M21" s="62"/>
      <c r="N21" s="62"/>
      <c r="O21" s="129"/>
      <c r="P21" s="63"/>
      <c r="Q21" s="62"/>
      <c r="R21" s="127" t="s">
        <v>24453</v>
      </c>
      <c r="S21" s="69" t="n">
        <v>307444</v>
      </c>
      <c r="T21" s="125" t="s">
        <v>24417</v>
      </c>
      <c r="U21" s="125" t="s">
        <v>9142</v>
      </c>
      <c r="V21" s="125"/>
    </row>
    <row r="22" customFormat="false" ht="15.75" hidden="false" customHeight="false" outlineLevel="0" collapsed="false">
      <c r="A22" s="69"/>
      <c r="B22" s="125"/>
      <c r="C22" s="69"/>
      <c r="D22" s="69"/>
      <c r="E22" s="76"/>
      <c r="F22" s="62"/>
      <c r="G22" s="62"/>
      <c r="H22" s="76"/>
      <c r="I22" s="62"/>
      <c r="J22" s="62"/>
      <c r="K22" s="62"/>
      <c r="L22" s="62"/>
      <c r="M22" s="62"/>
      <c r="N22" s="62"/>
      <c r="O22" s="129"/>
      <c r="P22" s="63"/>
      <c r="Q22" s="62"/>
      <c r="R22" s="127" t="s">
        <v>24453</v>
      </c>
      <c r="S22" s="69" t="s">
        <v>9126</v>
      </c>
      <c r="T22" s="125" t="s">
        <v>9126</v>
      </c>
      <c r="U22" s="125" t="s">
        <v>9142</v>
      </c>
      <c r="V22" s="125"/>
    </row>
    <row r="23" customFormat="false" ht="15.75" hidden="false" customHeight="true" outlineLevel="0" collapsed="false">
      <c r="A23" s="69"/>
      <c r="B23" s="125"/>
      <c r="C23" s="69"/>
      <c r="D23" s="69"/>
      <c r="E23" s="76"/>
      <c r="F23" s="62"/>
      <c r="G23" s="62"/>
      <c r="H23" s="76"/>
      <c r="I23" s="62"/>
      <c r="J23" s="62"/>
      <c r="K23" s="62"/>
      <c r="L23" s="62"/>
      <c r="M23" s="62"/>
      <c r="N23" s="62"/>
      <c r="O23" s="69" t="s">
        <v>24454</v>
      </c>
      <c r="P23" s="62" t="s">
        <v>24455</v>
      </c>
      <c r="Q23" s="126" t="s">
        <v>24456</v>
      </c>
      <c r="R23" s="126" t="s">
        <v>24456</v>
      </c>
      <c r="S23" s="125" t="n">
        <v>211237</v>
      </c>
      <c r="T23" s="125" t="s">
        <v>13227</v>
      </c>
      <c r="U23" s="125" t="s">
        <v>44</v>
      </c>
      <c r="V23" s="125"/>
    </row>
    <row r="24" customFormat="false" ht="15.75" hidden="false" customHeight="false" outlineLevel="0" collapsed="false">
      <c r="A24" s="69"/>
      <c r="B24" s="125"/>
      <c r="C24" s="69"/>
      <c r="D24" s="69"/>
      <c r="E24" s="76"/>
      <c r="F24" s="62"/>
      <c r="G24" s="62"/>
      <c r="H24" s="76"/>
      <c r="I24" s="62"/>
      <c r="J24" s="62"/>
      <c r="K24" s="62"/>
      <c r="L24" s="62"/>
      <c r="M24" s="62"/>
      <c r="N24" s="62"/>
      <c r="O24" s="62"/>
      <c r="P24" s="62"/>
      <c r="Q24" s="126" t="s">
        <v>24456</v>
      </c>
      <c r="R24" s="126" t="s">
        <v>24456</v>
      </c>
      <c r="S24" s="125" t="n">
        <v>381241</v>
      </c>
      <c r="T24" s="125" t="s">
        <v>24417</v>
      </c>
      <c r="U24" s="125" t="s">
        <v>44</v>
      </c>
      <c r="V24" s="125"/>
    </row>
    <row r="25" customFormat="false" ht="15.75" hidden="false" customHeight="true" outlineLevel="0" collapsed="false">
      <c r="A25" s="69"/>
      <c r="B25" s="63"/>
      <c r="C25" s="63"/>
      <c r="D25" s="63"/>
      <c r="E25" s="63"/>
      <c r="F25" s="69" t="s">
        <v>24457</v>
      </c>
      <c r="G25" s="69" t="s">
        <v>24458</v>
      </c>
      <c r="H25" s="63"/>
      <c r="I25" s="63"/>
      <c r="J25" s="63"/>
      <c r="K25" s="63"/>
      <c r="L25" s="63"/>
      <c r="M25" s="63"/>
      <c r="N25" s="63"/>
      <c r="O25" s="69" t="s">
        <v>24459</v>
      </c>
      <c r="P25" s="69" t="s">
        <v>24460</v>
      </c>
      <c r="Q25" s="69" t="s">
        <v>24461</v>
      </c>
      <c r="R25" s="126" t="s">
        <v>24462</v>
      </c>
      <c r="S25" s="125" t="s">
        <v>9126</v>
      </c>
      <c r="T25" s="125" t="s">
        <v>9126</v>
      </c>
      <c r="U25" s="125" t="s">
        <v>2744</v>
      </c>
      <c r="V25" s="125"/>
    </row>
    <row r="26" customFormat="false" ht="15.75" hidden="false" customHeight="false" outlineLevel="0" collapsed="false">
      <c r="A26" s="69"/>
      <c r="B26" s="63"/>
      <c r="C26" s="63"/>
      <c r="D26" s="63"/>
      <c r="E26" s="63"/>
      <c r="F26" s="69"/>
      <c r="G26" s="69"/>
      <c r="H26" s="63"/>
      <c r="I26" s="63"/>
      <c r="J26" s="63"/>
      <c r="K26" s="63"/>
      <c r="L26" s="63"/>
      <c r="M26" s="63"/>
      <c r="N26" s="63"/>
      <c r="O26" s="69"/>
      <c r="P26" s="69"/>
      <c r="Q26" s="69"/>
      <c r="R26" s="126" t="s">
        <v>24462</v>
      </c>
      <c r="S26" s="125" t="s">
        <v>9126</v>
      </c>
      <c r="T26" s="125" t="s">
        <v>9126</v>
      </c>
      <c r="U26" s="125" t="s">
        <v>9142</v>
      </c>
      <c r="V26" s="125"/>
    </row>
    <row r="27" customFormat="false" ht="15.75" hidden="false" customHeight="true" outlineLevel="0" collapsed="false">
      <c r="A27" s="69"/>
      <c r="B27" s="63"/>
      <c r="C27" s="63"/>
      <c r="D27" s="63"/>
      <c r="E27" s="63"/>
      <c r="F27" s="69"/>
      <c r="G27" s="69"/>
      <c r="H27" s="76" t="s">
        <v>5672</v>
      </c>
      <c r="I27" s="62" t="s">
        <v>24463</v>
      </c>
      <c r="J27" s="62" t="s">
        <v>24464</v>
      </c>
      <c r="K27" s="62" t="s">
        <v>24465</v>
      </c>
      <c r="L27" s="63"/>
      <c r="M27" s="63"/>
      <c r="N27" s="62" t="s">
        <v>24466</v>
      </c>
      <c r="O27" s="69" t="s">
        <v>24467</v>
      </c>
      <c r="P27" s="126" t="s">
        <v>24468</v>
      </c>
      <c r="Q27" s="126" t="s">
        <v>24468</v>
      </c>
      <c r="R27" s="126" t="s">
        <v>24468</v>
      </c>
      <c r="S27" s="125" t="s">
        <v>9126</v>
      </c>
      <c r="T27" s="125" t="s">
        <v>9126</v>
      </c>
      <c r="U27" s="125" t="s">
        <v>2749</v>
      </c>
      <c r="V27" s="125"/>
    </row>
    <row r="28" customFormat="false" ht="15.75" hidden="false" customHeight="false" outlineLevel="0" collapsed="false">
      <c r="A28" s="69"/>
      <c r="B28" s="63"/>
      <c r="C28" s="63"/>
      <c r="D28" s="63"/>
      <c r="E28" s="63"/>
      <c r="F28" s="69"/>
      <c r="G28" s="69"/>
      <c r="H28" s="76"/>
      <c r="I28" s="62"/>
      <c r="J28" s="62"/>
      <c r="K28" s="62"/>
      <c r="L28" s="63"/>
      <c r="M28" s="63"/>
      <c r="N28" s="62"/>
      <c r="O28" s="62"/>
      <c r="P28" s="126" t="s">
        <v>24468</v>
      </c>
      <c r="Q28" s="126" t="s">
        <v>24468</v>
      </c>
      <c r="R28" s="126" t="s">
        <v>24468</v>
      </c>
      <c r="S28" s="125" t="s">
        <v>9126</v>
      </c>
      <c r="T28" s="125" t="s">
        <v>9126</v>
      </c>
      <c r="U28" s="125" t="s">
        <v>2749</v>
      </c>
      <c r="V28" s="125"/>
    </row>
    <row r="29" customFormat="false" ht="15.75" hidden="false" customHeight="true" outlineLevel="0" collapsed="false">
      <c r="A29" s="69"/>
      <c r="B29" s="63"/>
      <c r="C29" s="63"/>
      <c r="D29" s="63"/>
      <c r="E29" s="63"/>
      <c r="F29" s="69"/>
      <c r="G29" s="69"/>
      <c r="H29" s="76"/>
      <c r="I29" s="62"/>
      <c r="J29" s="62"/>
      <c r="K29" s="62"/>
      <c r="L29" s="63"/>
      <c r="M29" s="62" t="s">
        <v>24469</v>
      </c>
      <c r="N29" s="69" t="s">
        <v>24470</v>
      </c>
      <c r="O29" s="69" t="s">
        <v>24471</v>
      </c>
      <c r="P29" s="63"/>
      <c r="Q29" s="63"/>
      <c r="R29" s="131" t="s">
        <v>24472</v>
      </c>
      <c r="S29" s="69" t="n">
        <v>22763</v>
      </c>
      <c r="T29" s="125" t="s">
        <v>24473</v>
      </c>
      <c r="U29" s="125" t="s">
        <v>2749</v>
      </c>
      <c r="V29" s="125"/>
    </row>
    <row r="30" customFormat="false" ht="15.75" hidden="false" customHeight="false" outlineLevel="0" collapsed="false">
      <c r="A30" s="69"/>
      <c r="B30" s="63"/>
      <c r="C30" s="63"/>
      <c r="D30" s="63"/>
      <c r="E30" s="63"/>
      <c r="F30" s="69"/>
      <c r="G30" s="69"/>
      <c r="H30" s="76"/>
      <c r="I30" s="62"/>
      <c r="J30" s="62"/>
      <c r="K30" s="62"/>
      <c r="L30" s="63"/>
      <c r="M30" s="62"/>
      <c r="N30" s="62"/>
      <c r="O30" s="62"/>
      <c r="P30" s="63"/>
      <c r="Q30" s="63"/>
      <c r="R30" s="132" t="s">
        <v>24472</v>
      </c>
      <c r="S30" s="69" t="n">
        <v>501132</v>
      </c>
      <c r="T30" s="125" t="s">
        <v>17985</v>
      </c>
      <c r="U30" s="125" t="s">
        <v>9142</v>
      </c>
      <c r="V30" s="125"/>
    </row>
    <row r="31" customFormat="false" ht="15.75" hidden="false" customHeight="true" outlineLevel="0" collapsed="false">
      <c r="A31" s="69"/>
      <c r="B31" s="63"/>
      <c r="C31" s="63"/>
      <c r="D31" s="63"/>
      <c r="E31" s="63"/>
      <c r="F31" s="69"/>
      <c r="G31" s="69"/>
      <c r="H31" s="76"/>
      <c r="I31" s="62"/>
      <c r="J31" s="62"/>
      <c r="K31" s="62"/>
      <c r="L31" s="63"/>
      <c r="M31" s="62"/>
      <c r="N31" s="62"/>
      <c r="O31" s="62"/>
      <c r="P31" s="63"/>
      <c r="Q31" s="62" t="s">
        <v>24474</v>
      </c>
      <c r="R31" s="133" t="s">
        <v>24475</v>
      </c>
      <c r="S31" s="69" t="n">
        <v>417774</v>
      </c>
      <c r="T31" s="126" t="s">
        <v>24476</v>
      </c>
      <c r="U31" s="125" t="s">
        <v>44</v>
      </c>
      <c r="V31" s="125"/>
    </row>
    <row r="32" customFormat="false" ht="15.75" hidden="false" customHeight="false" outlineLevel="0" collapsed="false">
      <c r="A32" s="69"/>
      <c r="B32" s="63"/>
      <c r="C32" s="63"/>
      <c r="D32" s="63"/>
      <c r="E32" s="63"/>
      <c r="F32" s="69"/>
      <c r="G32" s="69"/>
      <c r="H32" s="76"/>
      <c r="I32" s="62"/>
      <c r="J32" s="62"/>
      <c r="K32" s="62"/>
      <c r="L32" s="63"/>
      <c r="M32" s="62"/>
      <c r="N32" s="62"/>
      <c r="O32" s="62"/>
      <c r="P32" s="63"/>
      <c r="Q32" s="62"/>
      <c r="R32" s="127" t="s">
        <v>24475</v>
      </c>
      <c r="S32" s="69"/>
      <c r="T32" s="125"/>
      <c r="U32" s="125" t="s">
        <v>44</v>
      </c>
      <c r="V32" s="125"/>
    </row>
    <row r="33" customFormat="false" ht="15.75" hidden="false" customHeight="true" outlineLevel="0" collapsed="false">
      <c r="A33" s="69"/>
      <c r="B33" s="63"/>
      <c r="C33" s="63"/>
      <c r="D33" s="63"/>
      <c r="E33" s="63"/>
      <c r="F33" s="69"/>
      <c r="G33" s="69"/>
      <c r="H33" s="76"/>
      <c r="I33" s="62"/>
      <c r="J33" s="62"/>
      <c r="K33" s="62"/>
      <c r="L33" s="63"/>
      <c r="M33" s="62"/>
      <c r="N33" s="62"/>
      <c r="O33" s="62"/>
      <c r="P33" s="63"/>
      <c r="Q33" s="69" t="s">
        <v>24477</v>
      </c>
      <c r="R33" s="127" t="s">
        <v>24478</v>
      </c>
      <c r="S33" s="69" t="n">
        <v>9988</v>
      </c>
      <c r="T33" s="125" t="s">
        <v>24476</v>
      </c>
      <c r="U33" s="125" t="s">
        <v>9170</v>
      </c>
      <c r="V33" s="125"/>
    </row>
    <row r="34" customFormat="false" ht="15.75" hidden="false" customHeight="false" outlineLevel="0" collapsed="false">
      <c r="A34" s="69"/>
      <c r="B34" s="63"/>
      <c r="C34" s="63"/>
      <c r="D34" s="63"/>
      <c r="E34" s="63"/>
      <c r="F34" s="69"/>
      <c r="G34" s="69"/>
      <c r="H34" s="76"/>
      <c r="I34" s="62"/>
      <c r="J34" s="62"/>
      <c r="K34" s="62"/>
      <c r="L34" s="63"/>
      <c r="M34" s="62"/>
      <c r="N34" s="62"/>
      <c r="O34" s="62"/>
      <c r="P34" s="63"/>
      <c r="Q34" s="69"/>
      <c r="R34" s="127" t="s">
        <v>24478</v>
      </c>
      <c r="S34" s="69" t="s">
        <v>9126</v>
      </c>
      <c r="T34" s="125" t="s">
        <v>9126</v>
      </c>
      <c r="U34" s="125" t="s">
        <v>44</v>
      </c>
      <c r="V34" s="125"/>
    </row>
    <row r="35" customFormat="false" ht="15.75" hidden="false" customHeight="true" outlineLevel="0" collapsed="false">
      <c r="A35" s="69"/>
      <c r="B35" s="63"/>
      <c r="C35" s="63"/>
      <c r="D35" s="63"/>
      <c r="E35" s="63"/>
      <c r="F35" s="69"/>
      <c r="G35" s="69"/>
      <c r="H35" s="76"/>
      <c r="I35" s="62"/>
      <c r="J35" s="62"/>
      <c r="K35" s="62"/>
      <c r="L35" s="63"/>
      <c r="M35" s="62"/>
      <c r="N35" s="62"/>
      <c r="O35" s="62"/>
      <c r="P35" s="76" t="s">
        <v>24479</v>
      </c>
      <c r="Q35" s="69" t="s">
        <v>24480</v>
      </c>
      <c r="R35" s="129" t="s">
        <v>24481</v>
      </c>
      <c r="S35" s="69" t="s">
        <v>9126</v>
      </c>
      <c r="T35" s="125" t="s">
        <v>9126</v>
      </c>
      <c r="U35" s="125" t="s">
        <v>44</v>
      </c>
      <c r="V35" s="125"/>
    </row>
    <row r="36" customFormat="false" ht="15.75" hidden="false" customHeight="false" outlineLevel="0" collapsed="false">
      <c r="A36" s="69"/>
      <c r="B36" s="63"/>
      <c r="C36" s="63"/>
      <c r="D36" s="63"/>
      <c r="E36" s="63"/>
      <c r="F36" s="69"/>
      <c r="G36" s="69"/>
      <c r="H36" s="76"/>
      <c r="I36" s="62"/>
      <c r="J36" s="62"/>
      <c r="K36" s="62"/>
      <c r="L36" s="63"/>
      <c r="M36" s="62"/>
      <c r="N36" s="62"/>
      <c r="O36" s="62"/>
      <c r="P36" s="76"/>
      <c r="Q36" s="69"/>
      <c r="R36" s="129"/>
      <c r="S36" s="69" t="s">
        <v>9126</v>
      </c>
      <c r="T36" s="125" t="s">
        <v>9126</v>
      </c>
      <c r="U36" s="125" t="s">
        <v>44</v>
      </c>
      <c r="V36" s="125"/>
    </row>
    <row r="37" customFormat="false" ht="15.75" hidden="false" customHeight="true" outlineLevel="0" collapsed="false">
      <c r="A37" s="69"/>
      <c r="B37" s="63"/>
      <c r="C37" s="63"/>
      <c r="D37" s="63"/>
      <c r="E37" s="63"/>
      <c r="F37" s="69"/>
      <c r="G37" s="69"/>
      <c r="H37" s="76"/>
      <c r="I37" s="62"/>
      <c r="J37" s="62"/>
      <c r="K37" s="62"/>
      <c r="L37" s="76" t="s">
        <v>24482</v>
      </c>
      <c r="M37" s="69" t="s">
        <v>24483</v>
      </c>
      <c r="N37" s="69" t="s">
        <v>24484</v>
      </c>
      <c r="O37" s="69" t="s">
        <v>24485</v>
      </c>
      <c r="P37" s="69" t="s">
        <v>24486</v>
      </c>
      <c r="Q37" s="69" t="s">
        <v>24487</v>
      </c>
      <c r="R37" s="126" t="s">
        <v>1102</v>
      </c>
      <c r="S37" s="125" t="n">
        <v>250336</v>
      </c>
      <c r="T37" s="125" t="s">
        <v>24488</v>
      </c>
      <c r="U37" s="125" t="s">
        <v>9108</v>
      </c>
      <c r="V37" s="69" t="s">
        <v>24489</v>
      </c>
    </row>
    <row r="38" customFormat="false" ht="15.75" hidden="false" customHeight="false" outlineLevel="0" collapsed="false">
      <c r="A38" s="69"/>
      <c r="B38" s="63"/>
      <c r="C38" s="63"/>
      <c r="D38" s="63"/>
      <c r="E38" s="63"/>
      <c r="F38" s="69"/>
      <c r="G38" s="69"/>
      <c r="H38" s="76"/>
      <c r="I38" s="62"/>
      <c r="J38" s="62"/>
      <c r="K38" s="62"/>
      <c r="L38" s="76"/>
      <c r="M38" s="69"/>
      <c r="N38" s="69"/>
      <c r="O38" s="69"/>
      <c r="P38" s="69"/>
      <c r="Q38" s="69"/>
      <c r="R38" s="126" t="s">
        <v>1102</v>
      </c>
      <c r="S38" s="125" t="s">
        <v>24490</v>
      </c>
      <c r="T38" s="125" t="s">
        <v>24491</v>
      </c>
      <c r="U38" s="125" t="s">
        <v>9108</v>
      </c>
      <c r="V38" s="69"/>
    </row>
    <row r="39" customFormat="false" ht="15.75" hidden="false" customHeight="false" outlineLevel="0" collapsed="false">
      <c r="A39" s="69"/>
      <c r="B39" s="63"/>
      <c r="C39" s="63"/>
      <c r="D39" s="63"/>
      <c r="E39" s="63"/>
      <c r="F39" s="69"/>
      <c r="G39" s="69"/>
      <c r="H39" s="76"/>
      <c r="I39" s="62"/>
      <c r="J39" s="62"/>
      <c r="K39" s="62"/>
      <c r="L39" s="76"/>
      <c r="M39" s="69"/>
      <c r="N39" s="69"/>
      <c r="O39" s="69"/>
      <c r="P39" s="69"/>
      <c r="Q39" s="69"/>
      <c r="R39" s="126" t="s">
        <v>1102</v>
      </c>
      <c r="S39" s="125" t="n">
        <v>278816</v>
      </c>
      <c r="T39" s="125" t="s">
        <v>24488</v>
      </c>
      <c r="U39" s="125" t="s">
        <v>9108</v>
      </c>
      <c r="V39" s="69"/>
    </row>
    <row r="40" customFormat="false" ht="15.75" hidden="false" customHeight="false" outlineLevel="0" collapsed="false">
      <c r="A40" s="69"/>
      <c r="B40" s="63"/>
      <c r="C40" s="63"/>
      <c r="D40" s="63"/>
      <c r="E40" s="63"/>
      <c r="F40" s="69"/>
      <c r="G40" s="69"/>
      <c r="H40" s="76"/>
      <c r="I40" s="62"/>
      <c r="J40" s="62"/>
      <c r="K40" s="62"/>
      <c r="L40" s="76"/>
      <c r="M40" s="69"/>
      <c r="N40" s="69"/>
      <c r="O40" s="69"/>
      <c r="P40" s="69"/>
      <c r="Q40" s="69"/>
      <c r="R40" s="126" t="s">
        <v>1102</v>
      </c>
      <c r="S40" s="125" t="n">
        <v>269190</v>
      </c>
      <c r="T40" s="125" t="s">
        <v>24488</v>
      </c>
      <c r="U40" s="125" t="s">
        <v>9108</v>
      </c>
      <c r="V40" s="69"/>
    </row>
    <row r="41" customFormat="false" ht="15.75" hidden="false" customHeight="true" outlineLevel="0" collapsed="false">
      <c r="A41" s="69"/>
      <c r="B41" s="63"/>
      <c r="C41" s="63"/>
      <c r="D41" s="62" t="s">
        <v>1092</v>
      </c>
      <c r="E41" s="63"/>
      <c r="F41" s="63"/>
      <c r="G41" s="63"/>
      <c r="H41" s="63"/>
      <c r="I41" s="63"/>
      <c r="J41" s="63"/>
      <c r="K41" s="63"/>
      <c r="L41" s="63"/>
      <c r="M41" s="63"/>
      <c r="N41" s="63"/>
      <c r="O41" s="63"/>
      <c r="P41" s="63"/>
      <c r="Q41" s="63"/>
      <c r="R41" s="68" t="s">
        <v>1093</v>
      </c>
      <c r="S41" s="125" t="n">
        <v>208117</v>
      </c>
      <c r="T41" s="125" t="s">
        <v>13845</v>
      </c>
      <c r="U41" s="125" t="s">
        <v>8970</v>
      </c>
      <c r="V41" s="125"/>
    </row>
    <row r="42" customFormat="false" ht="15.75" hidden="false" customHeight="true" outlineLevel="0" collapsed="false">
      <c r="A42" s="69"/>
      <c r="B42" s="63"/>
      <c r="C42" s="63"/>
      <c r="D42" s="62"/>
      <c r="E42" s="76" t="s">
        <v>24492</v>
      </c>
      <c r="F42" s="62" t="s">
        <v>24493</v>
      </c>
      <c r="G42" s="62" t="s">
        <v>24494</v>
      </c>
      <c r="H42" s="62" t="s">
        <v>24495</v>
      </c>
      <c r="I42" s="62" t="s">
        <v>24496</v>
      </c>
      <c r="J42" s="62" t="s">
        <v>24497</v>
      </c>
      <c r="K42" s="63"/>
      <c r="L42" s="63"/>
      <c r="M42" s="63"/>
      <c r="N42" s="63"/>
      <c r="O42" s="63"/>
      <c r="P42" s="63"/>
      <c r="Q42" s="65" t="s">
        <v>24498</v>
      </c>
      <c r="R42" s="126" t="s">
        <v>24498</v>
      </c>
      <c r="S42" s="125" t="s">
        <v>9126</v>
      </c>
      <c r="T42" s="125" t="s">
        <v>9126</v>
      </c>
      <c r="U42" s="125" t="s">
        <v>2749</v>
      </c>
      <c r="V42" s="125"/>
    </row>
    <row r="43" customFormat="false" ht="15.75" hidden="false" customHeight="true" outlineLevel="0" collapsed="false">
      <c r="A43" s="69"/>
      <c r="B43" s="63"/>
      <c r="C43" s="63"/>
      <c r="D43" s="62"/>
      <c r="E43" s="76"/>
      <c r="F43" s="62"/>
      <c r="G43" s="62"/>
      <c r="H43" s="62"/>
      <c r="I43" s="62"/>
      <c r="J43" s="62"/>
      <c r="K43" s="76" t="s">
        <v>24499</v>
      </c>
      <c r="L43" s="63"/>
      <c r="M43" s="63"/>
      <c r="N43" s="63"/>
      <c r="O43" s="63"/>
      <c r="P43" s="63"/>
      <c r="Q43" s="68" t="s">
        <v>1097</v>
      </c>
      <c r="R43" s="126" t="s">
        <v>1097</v>
      </c>
      <c r="S43" s="125" t="s">
        <v>9126</v>
      </c>
      <c r="T43" s="125" t="s">
        <v>9126</v>
      </c>
      <c r="U43" s="125" t="s">
        <v>8970</v>
      </c>
      <c r="V43" s="125"/>
    </row>
    <row r="44" customFormat="false" ht="15.75" hidden="false" customHeight="true" outlineLevel="0" collapsed="false">
      <c r="A44" s="69"/>
      <c r="B44" s="63"/>
      <c r="C44" s="63"/>
      <c r="D44" s="62"/>
      <c r="E44" s="76"/>
      <c r="F44" s="62"/>
      <c r="G44" s="62"/>
      <c r="H44" s="62"/>
      <c r="I44" s="62"/>
      <c r="J44" s="62"/>
      <c r="K44" s="76"/>
      <c r="L44" s="76" t="s">
        <v>24500</v>
      </c>
      <c r="M44" s="62" t="s">
        <v>24501</v>
      </c>
      <c r="N44" s="62" t="s">
        <v>24502</v>
      </c>
      <c r="O44" s="62" t="s">
        <v>24503</v>
      </c>
      <c r="P44" s="62" t="s">
        <v>24504</v>
      </c>
      <c r="Q44" s="126" t="s">
        <v>24505</v>
      </c>
      <c r="R44" s="126" t="s">
        <v>24505</v>
      </c>
      <c r="S44" s="125" t="n">
        <v>724352</v>
      </c>
      <c r="T44" s="125" t="s">
        <v>21259</v>
      </c>
      <c r="U44" s="125" t="s">
        <v>2744</v>
      </c>
      <c r="V44" s="125"/>
    </row>
    <row r="45" customFormat="false" ht="15.75" hidden="false" customHeight="true" outlineLevel="0" collapsed="false">
      <c r="A45" s="69"/>
      <c r="B45" s="63"/>
      <c r="C45" s="63"/>
      <c r="D45" s="62"/>
      <c r="E45" s="76"/>
      <c r="F45" s="62"/>
      <c r="G45" s="62"/>
      <c r="H45" s="62"/>
      <c r="I45" s="62"/>
      <c r="J45" s="62"/>
      <c r="K45" s="76"/>
      <c r="L45" s="76"/>
      <c r="M45" s="62"/>
      <c r="N45" s="62"/>
      <c r="O45" s="62"/>
      <c r="P45" s="62"/>
      <c r="Q45" s="69" t="s">
        <v>24506</v>
      </c>
      <c r="R45" s="69" t="s">
        <v>24507</v>
      </c>
      <c r="S45" s="125" t="s">
        <v>24508</v>
      </c>
      <c r="T45" s="125" t="s">
        <v>21259</v>
      </c>
      <c r="U45" s="125" t="s">
        <v>2744</v>
      </c>
      <c r="V45" s="125"/>
    </row>
    <row r="46" customFormat="false" ht="15.75" hidden="false" customHeight="false" outlineLevel="0" collapsed="false">
      <c r="A46" s="69"/>
      <c r="B46" s="63"/>
      <c r="C46" s="63"/>
      <c r="D46" s="62"/>
      <c r="E46" s="76"/>
      <c r="F46" s="62"/>
      <c r="G46" s="62"/>
      <c r="H46" s="62"/>
      <c r="I46" s="62"/>
      <c r="J46" s="62"/>
      <c r="K46" s="76"/>
      <c r="L46" s="76"/>
      <c r="M46" s="62"/>
      <c r="N46" s="62"/>
      <c r="O46" s="62"/>
      <c r="P46" s="62"/>
      <c r="Q46" s="62"/>
      <c r="R46" s="62"/>
      <c r="S46" s="125" t="s">
        <v>9126</v>
      </c>
      <c r="T46" s="125" t="s">
        <v>9126</v>
      </c>
      <c r="U46" s="125" t="s">
        <v>2744</v>
      </c>
      <c r="V46" s="125"/>
    </row>
  </sheetData>
  <mergeCells count="71">
    <mergeCell ref="A3:A46"/>
    <mergeCell ref="B3:B24"/>
    <mergeCell ref="C3:C24"/>
    <mergeCell ref="D3:D24"/>
    <mergeCell ref="V3:V24"/>
    <mergeCell ref="O6:O7"/>
    <mergeCell ref="P6:P7"/>
    <mergeCell ref="Q6:Q7"/>
    <mergeCell ref="R6:R7"/>
    <mergeCell ref="M8:M10"/>
    <mergeCell ref="N8:N10"/>
    <mergeCell ref="P9:P10"/>
    <mergeCell ref="P11:P13"/>
    <mergeCell ref="Q11:Q13"/>
    <mergeCell ref="E14:E24"/>
    <mergeCell ref="F14:F24"/>
    <mergeCell ref="G14:G24"/>
    <mergeCell ref="P15:P17"/>
    <mergeCell ref="Q16:Q17"/>
    <mergeCell ref="H18:H24"/>
    <mergeCell ref="I18:I24"/>
    <mergeCell ref="J18:J24"/>
    <mergeCell ref="K19:K24"/>
    <mergeCell ref="L19:L24"/>
    <mergeCell ref="M19:M24"/>
    <mergeCell ref="N19:N24"/>
    <mergeCell ref="O20:O22"/>
    <mergeCell ref="Q20:Q22"/>
    <mergeCell ref="O23:O24"/>
    <mergeCell ref="P23:P24"/>
    <mergeCell ref="F25:F40"/>
    <mergeCell ref="G25:G40"/>
    <mergeCell ref="O25:O26"/>
    <mergeCell ref="P25:P26"/>
    <mergeCell ref="Q25:Q26"/>
    <mergeCell ref="H27:H40"/>
    <mergeCell ref="I27:I40"/>
    <mergeCell ref="J27:J40"/>
    <mergeCell ref="K27:K40"/>
    <mergeCell ref="N27:N28"/>
    <mergeCell ref="O27:O28"/>
    <mergeCell ref="M29:M36"/>
    <mergeCell ref="N29:N36"/>
    <mergeCell ref="O29:O36"/>
    <mergeCell ref="Q31:Q32"/>
    <mergeCell ref="Q33:Q34"/>
    <mergeCell ref="P35:P36"/>
    <mergeCell ref="Q35:Q36"/>
    <mergeCell ref="R35:R36"/>
    <mergeCell ref="L37:L40"/>
    <mergeCell ref="M37:M40"/>
    <mergeCell ref="N37:N40"/>
    <mergeCell ref="O37:O40"/>
    <mergeCell ref="P37:P40"/>
    <mergeCell ref="Q37:Q40"/>
    <mergeCell ref="V37:V40"/>
    <mergeCell ref="D41:D46"/>
    <mergeCell ref="E42:E46"/>
    <mergeCell ref="F42:F46"/>
    <mergeCell ref="G42:G46"/>
    <mergeCell ref="H42:H46"/>
    <mergeCell ref="I42:I46"/>
    <mergeCell ref="J42:J46"/>
    <mergeCell ref="K43:K46"/>
    <mergeCell ref="L44:L46"/>
    <mergeCell ref="M44:M46"/>
    <mergeCell ref="N44:N46"/>
    <mergeCell ref="O44:O46"/>
    <mergeCell ref="P44:P46"/>
    <mergeCell ref="Q45:Q46"/>
    <mergeCell ref="R45:R46"/>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W5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1" min="1" style="0" width="10.88"/>
    <col collapsed="false" customWidth="true" hidden="false" outlineLevel="0" max="5" min="2" style="0" width="6.75"/>
    <col collapsed="false" customWidth="true" hidden="false" outlineLevel="0" max="6" min="6" style="0" width="11.12"/>
    <col collapsed="false" customWidth="true" hidden="false" outlineLevel="0" max="7" min="7" style="0" width="7.87"/>
    <col collapsed="false" customWidth="true" hidden="false" outlineLevel="0" max="9" min="8" style="0" width="7.63"/>
    <col collapsed="false" customWidth="true" hidden="false" outlineLevel="0" max="12" min="10" style="0" width="8.75"/>
    <col collapsed="false" customWidth="true" hidden="false" outlineLevel="0" max="13" min="13" style="0" width="8.63"/>
    <col collapsed="false" customWidth="true" hidden="false" outlineLevel="0" max="19" min="14" style="0" width="9.38"/>
    <col collapsed="false" customWidth="true" hidden="false" outlineLevel="0" max="20" min="20" style="0" width="8.13"/>
    <col collapsed="false" customWidth="true" hidden="false" outlineLevel="0" max="21" min="21" style="0" width="8.51"/>
    <col collapsed="false" customWidth="true" hidden="false" outlineLevel="0" max="22" min="22" style="0" width="7.63"/>
    <col collapsed="false" customWidth="true" hidden="false" outlineLevel="0" max="23" min="23" style="0" width="9.74"/>
  </cols>
  <sheetData>
    <row r="1" customFormat="false" ht="15.75" hidden="false" customHeight="false" outlineLevel="0" collapsed="false">
      <c r="A1" s="60" t="n">
        <v>19</v>
      </c>
      <c r="B1" s="122" t="n">
        <v>18</v>
      </c>
      <c r="C1" s="122" t="n">
        <v>17</v>
      </c>
      <c r="D1" s="122" t="n">
        <v>16</v>
      </c>
      <c r="E1" s="122" t="n">
        <v>15</v>
      </c>
      <c r="F1" s="122" t="n">
        <v>14</v>
      </c>
      <c r="G1" s="122" t="n">
        <v>13</v>
      </c>
      <c r="H1" s="122" t="n">
        <v>12</v>
      </c>
      <c r="I1" s="122" t="n">
        <v>11</v>
      </c>
      <c r="J1" s="122" t="n">
        <v>10</v>
      </c>
      <c r="K1" s="122" t="n">
        <v>9</v>
      </c>
      <c r="L1" s="122" t="n">
        <v>8</v>
      </c>
      <c r="M1" s="122" t="n">
        <v>7</v>
      </c>
      <c r="N1" s="122" t="n">
        <v>6</v>
      </c>
      <c r="O1" s="122" t="n">
        <v>5</v>
      </c>
      <c r="P1" s="122" t="n">
        <v>4</v>
      </c>
      <c r="Q1" s="122" t="n">
        <v>3</v>
      </c>
      <c r="R1" s="122" t="n">
        <v>2</v>
      </c>
      <c r="S1" s="122" t="n">
        <v>1</v>
      </c>
      <c r="T1" s="122" t="s">
        <v>9078</v>
      </c>
      <c r="U1" s="122" t="s">
        <v>24407</v>
      </c>
      <c r="V1" s="122" t="s">
        <v>2738</v>
      </c>
      <c r="W1" s="63"/>
    </row>
    <row r="2" customFormat="false" ht="15.75" hidden="false" customHeight="false" outlineLevel="0" collapsed="false">
      <c r="A2" s="123" t="n">
        <v>780</v>
      </c>
      <c r="B2" s="124" t="n">
        <v>845</v>
      </c>
      <c r="C2" s="124" t="n">
        <v>910</v>
      </c>
      <c r="D2" s="124" t="n">
        <v>975</v>
      </c>
      <c r="E2" s="124" t="n">
        <v>1040</v>
      </c>
      <c r="F2" s="124" t="n">
        <v>1105</v>
      </c>
      <c r="G2" s="124" t="n">
        <v>1170</v>
      </c>
      <c r="H2" s="124" t="n">
        <v>1235</v>
      </c>
      <c r="I2" s="124" t="n">
        <v>1300</v>
      </c>
      <c r="J2" s="124" t="n">
        <v>1365</v>
      </c>
      <c r="K2" s="124" t="n">
        <v>1430</v>
      </c>
      <c r="L2" s="124" t="n">
        <v>1495</v>
      </c>
      <c r="M2" s="124" t="n">
        <v>1560</v>
      </c>
      <c r="N2" s="124" t="n">
        <v>1625</v>
      </c>
      <c r="O2" s="124" t="n">
        <v>1690</v>
      </c>
      <c r="P2" s="124" t="n">
        <v>1755</v>
      </c>
      <c r="Q2" s="124" t="n">
        <v>1820</v>
      </c>
      <c r="R2" s="124" t="n">
        <v>1885</v>
      </c>
      <c r="S2" s="124" t="n">
        <v>1950</v>
      </c>
      <c r="T2" s="124" t="s">
        <v>24409</v>
      </c>
      <c r="U2" s="124"/>
      <c r="V2" s="124"/>
      <c r="W2" s="63"/>
    </row>
    <row r="3" customFormat="false" ht="15.75" hidden="false" customHeight="true" outlineLevel="0" collapsed="false">
      <c r="A3" s="62" t="s">
        <v>24509</v>
      </c>
      <c r="B3" s="63"/>
      <c r="C3" s="63"/>
      <c r="D3" s="63"/>
      <c r="E3" s="63"/>
      <c r="F3" s="62" t="s">
        <v>24510</v>
      </c>
      <c r="G3" s="62" t="s">
        <v>24511</v>
      </c>
      <c r="H3" s="62" t="s">
        <v>24512</v>
      </c>
      <c r="I3" s="62" t="s">
        <v>24513</v>
      </c>
      <c r="J3" s="62" t="s">
        <v>24514</v>
      </c>
      <c r="K3" s="63"/>
      <c r="L3" s="63"/>
      <c r="M3" s="63"/>
      <c r="N3" s="65" t="s">
        <v>24515</v>
      </c>
      <c r="O3" s="119" t="s">
        <v>24515</v>
      </c>
      <c r="P3" s="119" t="s">
        <v>24515</v>
      </c>
      <c r="Q3" s="119" t="s">
        <v>24515</v>
      </c>
      <c r="R3" s="119" t="s">
        <v>24515</v>
      </c>
      <c r="S3" s="119" t="s">
        <v>24515</v>
      </c>
      <c r="T3" s="76" t="n">
        <v>327728</v>
      </c>
      <c r="U3" s="76" t="s">
        <v>11281</v>
      </c>
      <c r="V3" s="76" t="s">
        <v>2744</v>
      </c>
      <c r="W3" s="62" t="s">
        <v>24516</v>
      </c>
    </row>
    <row r="4" customFormat="false" ht="15.75" hidden="false" customHeight="true" outlineLevel="0" collapsed="false">
      <c r="A4" s="62"/>
      <c r="B4" s="63"/>
      <c r="C4" s="63"/>
      <c r="D4" s="63"/>
      <c r="E4" s="63"/>
      <c r="F4" s="62"/>
      <c r="G4" s="62"/>
      <c r="H4" s="62"/>
      <c r="I4" s="62"/>
      <c r="J4" s="62"/>
      <c r="K4" s="76" t="s">
        <v>24517</v>
      </c>
      <c r="L4" s="62" t="s">
        <v>24518</v>
      </c>
      <c r="M4" s="62" t="s">
        <v>24519</v>
      </c>
      <c r="N4" s="126" t="s">
        <v>24520</v>
      </c>
      <c r="O4" s="126" t="s">
        <v>24520</v>
      </c>
      <c r="P4" s="126" t="s">
        <v>24520</v>
      </c>
      <c r="Q4" s="126" t="s">
        <v>24520</v>
      </c>
      <c r="R4" s="126" t="s">
        <v>24520</v>
      </c>
      <c r="S4" s="126" t="s">
        <v>24520</v>
      </c>
      <c r="T4" s="125" t="n">
        <v>386936</v>
      </c>
      <c r="U4" s="125" t="s">
        <v>16801</v>
      </c>
      <c r="V4" s="125" t="s">
        <v>2744</v>
      </c>
      <c r="W4" s="62"/>
    </row>
    <row r="5" customFormat="false" ht="15.75" hidden="false" customHeight="false" outlineLevel="0" collapsed="false">
      <c r="A5" s="62"/>
      <c r="B5" s="63"/>
      <c r="C5" s="63"/>
      <c r="D5" s="63"/>
      <c r="E5" s="63"/>
      <c r="F5" s="62"/>
      <c r="G5" s="62"/>
      <c r="H5" s="62"/>
      <c r="I5" s="62"/>
      <c r="J5" s="62"/>
      <c r="K5" s="76"/>
      <c r="L5" s="62"/>
      <c r="M5" s="62"/>
      <c r="N5" s="126" t="s">
        <v>24520</v>
      </c>
      <c r="O5" s="126" t="s">
        <v>24520</v>
      </c>
      <c r="P5" s="126" t="s">
        <v>24520</v>
      </c>
      <c r="Q5" s="126" t="s">
        <v>24520</v>
      </c>
      <c r="R5" s="126" t="s">
        <v>24520</v>
      </c>
      <c r="S5" s="126" t="s">
        <v>24520</v>
      </c>
      <c r="T5" s="125" t="n">
        <v>855713</v>
      </c>
      <c r="U5" s="125" t="s">
        <v>16801</v>
      </c>
      <c r="V5" s="125" t="s">
        <v>2744</v>
      </c>
      <c r="W5" s="62"/>
    </row>
    <row r="6" customFormat="false" ht="15.75" hidden="false" customHeight="false" outlineLevel="0" collapsed="false">
      <c r="A6" s="62"/>
      <c r="B6" s="63"/>
      <c r="C6" s="63"/>
      <c r="D6" s="63"/>
      <c r="E6" s="63"/>
      <c r="F6" s="62"/>
      <c r="G6" s="62"/>
      <c r="H6" s="62"/>
      <c r="I6" s="62"/>
      <c r="J6" s="62"/>
      <c r="K6" s="76"/>
      <c r="L6" s="62"/>
      <c r="M6" s="62"/>
      <c r="N6" s="126" t="s">
        <v>24520</v>
      </c>
      <c r="O6" s="126" t="s">
        <v>24520</v>
      </c>
      <c r="P6" s="126" t="s">
        <v>24520</v>
      </c>
      <c r="Q6" s="126" t="s">
        <v>24520</v>
      </c>
      <c r="R6" s="126" t="s">
        <v>24520</v>
      </c>
      <c r="S6" s="126" t="s">
        <v>24520</v>
      </c>
      <c r="T6" s="125" t="s">
        <v>9126</v>
      </c>
      <c r="U6" s="125" t="s">
        <v>9126</v>
      </c>
      <c r="V6" s="125" t="s">
        <v>2744</v>
      </c>
      <c r="W6" s="62"/>
    </row>
    <row r="7" customFormat="false" ht="15.75" hidden="false" customHeight="true" outlineLevel="0" collapsed="false">
      <c r="A7" s="62"/>
      <c r="B7" s="63"/>
      <c r="C7" s="63"/>
      <c r="D7" s="63"/>
      <c r="E7" s="63"/>
      <c r="F7" s="62"/>
      <c r="G7" s="62"/>
      <c r="H7" s="62"/>
      <c r="I7" s="62"/>
      <c r="J7" s="62"/>
      <c r="K7" s="76"/>
      <c r="L7" s="62"/>
      <c r="M7" s="62"/>
      <c r="N7" s="63"/>
      <c r="O7" s="69" t="s">
        <v>24521</v>
      </c>
      <c r="P7" s="69" t="s">
        <v>24522</v>
      </c>
      <c r="Q7" s="69" t="s">
        <v>24523</v>
      </c>
      <c r="R7" s="69" t="s">
        <v>24524</v>
      </c>
      <c r="S7" s="126" t="s">
        <v>24525</v>
      </c>
      <c r="T7" s="125" t="n">
        <v>962907</v>
      </c>
      <c r="U7" s="125" t="s">
        <v>9191</v>
      </c>
      <c r="V7" s="125" t="s">
        <v>9108</v>
      </c>
      <c r="W7" s="62"/>
    </row>
    <row r="8" customFormat="false" ht="15.75" hidden="false" customHeight="false" outlineLevel="0" collapsed="false">
      <c r="A8" s="62"/>
      <c r="B8" s="63"/>
      <c r="C8" s="63"/>
      <c r="D8" s="63"/>
      <c r="E8" s="63"/>
      <c r="F8" s="62"/>
      <c r="G8" s="62"/>
      <c r="H8" s="62"/>
      <c r="I8" s="62"/>
      <c r="J8" s="62"/>
      <c r="K8" s="76"/>
      <c r="L8" s="62"/>
      <c r="M8" s="62"/>
      <c r="N8" s="63"/>
      <c r="O8" s="69"/>
      <c r="P8" s="69"/>
      <c r="Q8" s="69"/>
      <c r="R8" s="69"/>
      <c r="S8" s="134" t="s">
        <v>24525</v>
      </c>
      <c r="T8" s="125" t="n">
        <v>554960</v>
      </c>
      <c r="U8" s="125" t="s">
        <v>9191</v>
      </c>
      <c r="V8" s="125" t="s">
        <v>9142</v>
      </c>
      <c r="W8" s="62"/>
    </row>
    <row r="9" customFormat="false" ht="15.75" hidden="false" customHeight="true" outlineLevel="0" collapsed="false">
      <c r="A9" s="62"/>
      <c r="B9" s="76" t="s">
        <v>24526</v>
      </c>
      <c r="C9" s="62" t="s">
        <v>24527</v>
      </c>
      <c r="D9" s="63"/>
      <c r="E9" s="63"/>
      <c r="F9" s="63"/>
      <c r="G9" s="63"/>
      <c r="H9" s="63"/>
      <c r="I9" s="63"/>
      <c r="J9" s="63"/>
      <c r="K9" s="63"/>
      <c r="L9" s="63"/>
      <c r="M9" s="63"/>
      <c r="N9" s="65" t="s">
        <v>24528</v>
      </c>
      <c r="O9" s="119" t="s">
        <v>24528</v>
      </c>
      <c r="P9" s="119" t="s">
        <v>24528</v>
      </c>
      <c r="Q9" s="119" t="s">
        <v>24528</v>
      </c>
      <c r="R9" s="119" t="s">
        <v>24528</v>
      </c>
      <c r="S9" s="119" t="s">
        <v>24528</v>
      </c>
      <c r="T9" s="125" t="s">
        <v>9126</v>
      </c>
      <c r="U9" s="125" t="s">
        <v>9126</v>
      </c>
      <c r="V9" s="125" t="s">
        <v>44</v>
      </c>
      <c r="W9" s="69" t="s">
        <v>24529</v>
      </c>
    </row>
    <row r="10" customFormat="false" ht="15.75" hidden="false" customHeight="true" outlineLevel="0" collapsed="false">
      <c r="A10" s="62"/>
      <c r="B10" s="76"/>
      <c r="C10" s="62"/>
      <c r="D10" s="63"/>
      <c r="E10" s="63"/>
      <c r="F10" s="63"/>
      <c r="G10" s="63"/>
      <c r="H10" s="63"/>
      <c r="I10" s="63"/>
      <c r="J10" s="63"/>
      <c r="K10" s="63"/>
      <c r="L10" s="63"/>
      <c r="M10" s="63"/>
      <c r="N10" s="69" t="s">
        <v>24530</v>
      </c>
      <c r="O10" s="69" t="s">
        <v>24531</v>
      </c>
      <c r="P10" s="126" t="s">
        <v>24532</v>
      </c>
      <c r="Q10" s="126" t="s">
        <v>24532</v>
      </c>
      <c r="R10" s="126" t="s">
        <v>24532</v>
      </c>
      <c r="S10" s="126" t="s">
        <v>24532</v>
      </c>
      <c r="T10" s="125" t="s">
        <v>9126</v>
      </c>
      <c r="U10" s="125" t="s">
        <v>9126</v>
      </c>
      <c r="V10" s="125" t="s">
        <v>2744</v>
      </c>
      <c r="W10" s="69"/>
    </row>
    <row r="11" customFormat="false" ht="15.75" hidden="false" customHeight="false" outlineLevel="0" collapsed="false">
      <c r="A11" s="62"/>
      <c r="B11" s="76"/>
      <c r="C11" s="62"/>
      <c r="D11" s="63"/>
      <c r="E11" s="63"/>
      <c r="F11" s="63"/>
      <c r="G11" s="63"/>
      <c r="H11" s="63"/>
      <c r="I11" s="63"/>
      <c r="J11" s="63"/>
      <c r="K11" s="63"/>
      <c r="L11" s="63"/>
      <c r="M11" s="63"/>
      <c r="N11" s="69"/>
      <c r="O11" s="69"/>
      <c r="P11" s="126" t="s">
        <v>24532</v>
      </c>
      <c r="Q11" s="126" t="s">
        <v>24532</v>
      </c>
      <c r="R11" s="126" t="s">
        <v>24532</v>
      </c>
      <c r="S11" s="126" t="s">
        <v>24532</v>
      </c>
      <c r="T11" s="125" t="n">
        <v>423456</v>
      </c>
      <c r="U11" s="125" t="s">
        <v>10224</v>
      </c>
      <c r="V11" s="125" t="s">
        <v>9142</v>
      </c>
      <c r="W11" s="69"/>
    </row>
    <row r="12" customFormat="false" ht="15.75" hidden="false" customHeight="true" outlineLevel="0" collapsed="false">
      <c r="A12" s="62"/>
      <c r="B12" s="76"/>
      <c r="C12" s="62"/>
      <c r="D12" s="76" t="s">
        <v>24533</v>
      </c>
      <c r="E12" s="62" t="s">
        <v>3674</v>
      </c>
      <c r="F12" s="62" t="s">
        <v>24534</v>
      </c>
      <c r="G12" s="63"/>
      <c r="H12" s="63"/>
      <c r="I12" s="63"/>
      <c r="J12" s="63"/>
      <c r="K12" s="63"/>
      <c r="L12" s="63"/>
      <c r="M12" s="63"/>
      <c r="N12" s="63"/>
      <c r="O12" s="68" t="s">
        <v>24535</v>
      </c>
      <c r="P12" s="126" t="s">
        <v>24535</v>
      </c>
      <c r="Q12" s="126" t="s">
        <v>24535</v>
      </c>
      <c r="R12" s="126" t="s">
        <v>24535</v>
      </c>
      <c r="S12" s="126" t="s">
        <v>24535</v>
      </c>
      <c r="T12" s="125" t="s">
        <v>24536</v>
      </c>
      <c r="U12" s="125" t="s">
        <v>10532</v>
      </c>
      <c r="V12" s="125" t="s">
        <v>2744</v>
      </c>
      <c r="W12" s="69"/>
    </row>
    <row r="13" customFormat="false" ht="15.75" hidden="false" customHeight="true" outlineLevel="0" collapsed="false">
      <c r="A13" s="62"/>
      <c r="B13" s="76"/>
      <c r="C13" s="62"/>
      <c r="D13" s="76"/>
      <c r="E13" s="62"/>
      <c r="F13" s="62"/>
      <c r="G13" s="76" t="s">
        <v>24537</v>
      </c>
      <c r="H13" s="63"/>
      <c r="I13" s="63"/>
      <c r="J13" s="63"/>
      <c r="K13" s="63"/>
      <c r="L13" s="63"/>
      <c r="M13" s="63"/>
      <c r="N13" s="63"/>
      <c r="O13" s="63"/>
      <c r="P13" s="63"/>
      <c r="Q13" s="63"/>
      <c r="R13" s="68" t="s">
        <v>24538</v>
      </c>
      <c r="S13" s="126" t="s">
        <v>24538</v>
      </c>
      <c r="T13" s="125" t="n">
        <v>218421</v>
      </c>
      <c r="U13" s="125" t="s">
        <v>10532</v>
      </c>
      <c r="V13" s="125" t="s">
        <v>8970</v>
      </c>
      <c r="W13" s="69"/>
    </row>
    <row r="14" customFormat="false" ht="15.75" hidden="false" customHeight="false" outlineLevel="0" collapsed="false">
      <c r="A14" s="62"/>
      <c r="B14" s="76"/>
      <c r="C14" s="62"/>
      <c r="D14" s="76"/>
      <c r="E14" s="62"/>
      <c r="F14" s="62"/>
      <c r="G14" s="76"/>
      <c r="H14" s="63"/>
      <c r="I14" s="63"/>
      <c r="J14" s="63"/>
      <c r="K14" s="63"/>
      <c r="L14" s="63"/>
      <c r="M14" s="63"/>
      <c r="N14" s="63"/>
      <c r="O14" s="63"/>
      <c r="P14" s="63"/>
      <c r="Q14" s="63"/>
      <c r="R14" s="135" t="s">
        <v>24538</v>
      </c>
      <c r="S14" s="134" t="s">
        <v>24538</v>
      </c>
      <c r="T14" s="125" t="n">
        <v>953233</v>
      </c>
      <c r="U14" s="125" t="s">
        <v>12976</v>
      </c>
      <c r="V14" s="125" t="s">
        <v>44</v>
      </c>
      <c r="W14" s="69"/>
    </row>
    <row r="15" customFormat="false" ht="15.75" hidden="false" customHeight="true" outlineLevel="0" collapsed="false">
      <c r="A15" s="62"/>
      <c r="B15" s="76"/>
      <c r="C15" s="62"/>
      <c r="D15" s="76"/>
      <c r="E15" s="62"/>
      <c r="F15" s="62"/>
      <c r="G15" s="76"/>
      <c r="H15" s="76" t="s">
        <v>24539</v>
      </c>
      <c r="I15" s="63"/>
      <c r="J15" s="63"/>
      <c r="K15" s="63"/>
      <c r="L15" s="63"/>
      <c r="M15" s="63"/>
      <c r="N15" s="63"/>
      <c r="O15" s="65" t="s">
        <v>251</v>
      </c>
      <c r="P15" s="119" t="s">
        <v>251</v>
      </c>
      <c r="Q15" s="119" t="s">
        <v>251</v>
      </c>
      <c r="R15" s="119" t="s">
        <v>251</v>
      </c>
      <c r="S15" s="119" t="s">
        <v>251</v>
      </c>
      <c r="T15" s="125" t="n">
        <v>171088</v>
      </c>
      <c r="U15" s="125" t="s">
        <v>10532</v>
      </c>
      <c r="V15" s="125" t="s">
        <v>2744</v>
      </c>
      <c r="W15" s="69"/>
    </row>
    <row r="16" customFormat="false" ht="15.75" hidden="false" customHeight="false" outlineLevel="0" collapsed="false">
      <c r="A16" s="62"/>
      <c r="B16" s="76"/>
      <c r="C16" s="62"/>
      <c r="D16" s="76"/>
      <c r="E16" s="62"/>
      <c r="F16" s="62"/>
      <c r="G16" s="76"/>
      <c r="H16" s="76"/>
      <c r="I16" s="63"/>
      <c r="J16" s="63"/>
      <c r="K16" s="63"/>
      <c r="L16" s="63"/>
      <c r="M16" s="63"/>
      <c r="N16" s="63"/>
      <c r="O16" s="68" t="s">
        <v>251</v>
      </c>
      <c r="P16" s="126" t="s">
        <v>251</v>
      </c>
      <c r="Q16" s="126" t="s">
        <v>251</v>
      </c>
      <c r="R16" s="126" t="s">
        <v>251</v>
      </c>
      <c r="S16" s="126" t="s">
        <v>251</v>
      </c>
      <c r="T16" s="125" t="n">
        <v>589179</v>
      </c>
      <c r="U16" s="125" t="s">
        <v>12976</v>
      </c>
      <c r="V16" s="125" t="s">
        <v>44</v>
      </c>
      <c r="W16" s="69"/>
    </row>
    <row r="17" customFormat="false" ht="15.75" hidden="false" customHeight="true" outlineLevel="0" collapsed="false">
      <c r="A17" s="62"/>
      <c r="B17" s="76"/>
      <c r="C17" s="62"/>
      <c r="D17" s="76"/>
      <c r="E17" s="62"/>
      <c r="F17" s="62"/>
      <c r="G17" s="76"/>
      <c r="H17" s="76"/>
      <c r="I17" s="63"/>
      <c r="J17" s="63"/>
      <c r="K17" s="63"/>
      <c r="L17" s="63"/>
      <c r="M17" s="62" t="s">
        <v>24540</v>
      </c>
      <c r="N17" s="62" t="s">
        <v>24541</v>
      </c>
      <c r="O17" s="69" t="s">
        <v>24542</v>
      </c>
      <c r="P17" s="69" t="s">
        <v>24543</v>
      </c>
      <c r="Q17" s="69" t="s">
        <v>24544</v>
      </c>
      <c r="R17" s="126" t="s">
        <v>24545</v>
      </c>
      <c r="S17" s="126" t="s">
        <v>24545</v>
      </c>
      <c r="T17" s="125" t="s">
        <v>24546</v>
      </c>
      <c r="U17" s="126" t="s">
        <v>15310</v>
      </c>
      <c r="V17" s="125" t="s">
        <v>44</v>
      </c>
      <c r="W17" s="69"/>
    </row>
    <row r="18" customFormat="false" ht="15.75" hidden="false" customHeight="false" outlineLevel="0" collapsed="false">
      <c r="A18" s="62"/>
      <c r="B18" s="76"/>
      <c r="C18" s="62"/>
      <c r="D18" s="76"/>
      <c r="E18" s="62"/>
      <c r="F18" s="62"/>
      <c r="G18" s="76"/>
      <c r="H18" s="76"/>
      <c r="I18" s="63"/>
      <c r="J18" s="63"/>
      <c r="K18" s="63"/>
      <c r="L18" s="63"/>
      <c r="M18" s="62"/>
      <c r="N18" s="62"/>
      <c r="O18" s="62"/>
      <c r="P18" s="62"/>
      <c r="Q18" s="62"/>
      <c r="R18" s="126" t="s">
        <v>24545</v>
      </c>
      <c r="S18" s="126" t="s">
        <v>24545</v>
      </c>
      <c r="T18" s="125"/>
      <c r="U18" s="125"/>
      <c r="V18" s="125" t="s">
        <v>44</v>
      </c>
      <c r="W18" s="69"/>
    </row>
    <row r="19" customFormat="false" ht="15.75" hidden="false" customHeight="true" outlineLevel="0" collapsed="false">
      <c r="A19" s="62"/>
      <c r="B19" s="76"/>
      <c r="C19" s="62"/>
      <c r="D19" s="76"/>
      <c r="E19" s="62"/>
      <c r="F19" s="62"/>
      <c r="G19" s="76"/>
      <c r="H19" s="76"/>
      <c r="I19" s="63"/>
      <c r="J19" s="63"/>
      <c r="K19" s="63"/>
      <c r="L19" s="63"/>
      <c r="M19" s="63"/>
      <c r="N19" s="69" t="s">
        <v>24547</v>
      </c>
      <c r="O19" s="126" t="s">
        <v>24548</v>
      </c>
      <c r="P19" s="126" t="s">
        <v>24548</v>
      </c>
      <c r="Q19" s="126" t="s">
        <v>24548</v>
      </c>
      <c r="R19" s="126" t="s">
        <v>24548</v>
      </c>
      <c r="S19" s="126" t="s">
        <v>24548</v>
      </c>
      <c r="T19" s="125"/>
      <c r="U19" s="125"/>
      <c r="V19" s="125" t="s">
        <v>44</v>
      </c>
      <c r="W19" s="69"/>
    </row>
    <row r="20" customFormat="false" ht="15.75" hidden="false" customHeight="true" outlineLevel="0" collapsed="false">
      <c r="A20" s="62"/>
      <c r="B20" s="76"/>
      <c r="C20" s="62"/>
      <c r="D20" s="76"/>
      <c r="E20" s="62"/>
      <c r="F20" s="62"/>
      <c r="G20" s="76"/>
      <c r="H20" s="76"/>
      <c r="I20" s="63"/>
      <c r="J20" s="63"/>
      <c r="K20" s="63"/>
      <c r="L20" s="63"/>
      <c r="M20" s="63"/>
      <c r="N20" s="69"/>
      <c r="O20" s="63"/>
      <c r="P20" s="63"/>
      <c r="Q20" s="63"/>
      <c r="R20" s="63"/>
      <c r="S20" s="69" t="s">
        <v>24549</v>
      </c>
      <c r="T20" s="125"/>
      <c r="U20" s="125"/>
      <c r="V20" s="125" t="s">
        <v>9108</v>
      </c>
      <c r="W20" s="69"/>
    </row>
    <row r="21" customFormat="false" ht="15.75" hidden="false" customHeight="false" outlineLevel="0" collapsed="false">
      <c r="A21" s="62"/>
      <c r="B21" s="76"/>
      <c r="C21" s="62"/>
      <c r="D21" s="76"/>
      <c r="E21" s="62"/>
      <c r="F21" s="62"/>
      <c r="G21" s="76"/>
      <c r="H21" s="76"/>
      <c r="I21" s="63"/>
      <c r="J21" s="63"/>
      <c r="K21" s="63"/>
      <c r="L21" s="63"/>
      <c r="M21" s="63"/>
      <c r="N21" s="69"/>
      <c r="O21" s="63"/>
      <c r="P21" s="63"/>
      <c r="Q21" s="63"/>
      <c r="R21" s="63"/>
      <c r="S21" s="69"/>
      <c r="T21" s="125" t="n">
        <v>149068</v>
      </c>
      <c r="U21" s="125" t="s">
        <v>24550</v>
      </c>
      <c r="V21" s="125" t="s">
        <v>44</v>
      </c>
      <c r="W21" s="69"/>
    </row>
    <row r="22" customFormat="false" ht="15.75" hidden="false" customHeight="true" outlineLevel="0" collapsed="false">
      <c r="A22" s="62"/>
      <c r="B22" s="76"/>
      <c r="C22" s="62"/>
      <c r="D22" s="76"/>
      <c r="E22" s="62"/>
      <c r="F22" s="62"/>
      <c r="G22" s="76"/>
      <c r="H22" s="76"/>
      <c r="I22" s="63"/>
      <c r="J22" s="63"/>
      <c r="K22" s="63"/>
      <c r="L22" s="63"/>
      <c r="M22" s="62" t="s">
        <v>24551</v>
      </c>
      <c r="N22" s="69" t="s">
        <v>24552</v>
      </c>
      <c r="O22" s="63"/>
      <c r="P22" s="65" t="s">
        <v>24553</v>
      </c>
      <c r="Q22" s="119" t="s">
        <v>24553</v>
      </c>
      <c r="R22" s="119" t="s">
        <v>24553</v>
      </c>
      <c r="S22" s="119" t="s">
        <v>24553</v>
      </c>
      <c r="T22" s="125"/>
      <c r="U22" s="125"/>
      <c r="V22" s="125" t="s">
        <v>9108</v>
      </c>
      <c r="W22" s="69"/>
    </row>
    <row r="23" customFormat="false" ht="15.75" hidden="false" customHeight="true" outlineLevel="0" collapsed="false">
      <c r="A23" s="62"/>
      <c r="B23" s="76"/>
      <c r="C23" s="62"/>
      <c r="D23" s="76"/>
      <c r="E23" s="62"/>
      <c r="F23" s="62"/>
      <c r="G23" s="76"/>
      <c r="H23" s="76"/>
      <c r="I23" s="63"/>
      <c r="J23" s="63"/>
      <c r="K23" s="63"/>
      <c r="L23" s="63"/>
      <c r="M23" s="62"/>
      <c r="N23" s="62"/>
      <c r="O23" s="76" t="s">
        <v>24554</v>
      </c>
      <c r="P23" s="69" t="s">
        <v>24555</v>
      </c>
      <c r="Q23" s="69" t="s">
        <v>24556</v>
      </c>
      <c r="R23" s="63"/>
      <c r="S23" s="68" t="s">
        <v>24557</v>
      </c>
      <c r="T23" s="125"/>
      <c r="U23" s="125"/>
      <c r="V23" s="125" t="s">
        <v>9108</v>
      </c>
      <c r="W23" s="69"/>
    </row>
    <row r="24" customFormat="false" ht="15.75" hidden="false" customHeight="true" outlineLevel="0" collapsed="false">
      <c r="A24" s="62"/>
      <c r="B24" s="76"/>
      <c r="C24" s="62"/>
      <c r="D24" s="76"/>
      <c r="E24" s="62"/>
      <c r="F24" s="62"/>
      <c r="G24" s="76"/>
      <c r="H24" s="76"/>
      <c r="I24" s="63"/>
      <c r="J24" s="63"/>
      <c r="K24" s="63"/>
      <c r="L24" s="63"/>
      <c r="M24" s="62"/>
      <c r="N24" s="62"/>
      <c r="O24" s="76"/>
      <c r="P24" s="69"/>
      <c r="Q24" s="69"/>
      <c r="R24" s="76" t="s">
        <v>24558</v>
      </c>
      <c r="S24" s="126" t="s">
        <v>24559</v>
      </c>
      <c r="T24" s="125"/>
      <c r="U24" s="125"/>
      <c r="V24" s="125" t="s">
        <v>9108</v>
      </c>
      <c r="W24" s="69"/>
    </row>
    <row r="25" customFormat="false" ht="15.75" hidden="false" customHeight="false" outlineLevel="0" collapsed="false">
      <c r="A25" s="62"/>
      <c r="B25" s="76"/>
      <c r="C25" s="62"/>
      <c r="D25" s="76"/>
      <c r="E25" s="62"/>
      <c r="F25" s="62"/>
      <c r="G25" s="76"/>
      <c r="H25" s="76"/>
      <c r="I25" s="63"/>
      <c r="J25" s="63"/>
      <c r="K25" s="63"/>
      <c r="L25" s="63"/>
      <c r="M25" s="62"/>
      <c r="N25" s="62"/>
      <c r="O25" s="76"/>
      <c r="P25" s="69"/>
      <c r="Q25" s="69"/>
      <c r="R25" s="76"/>
      <c r="S25" s="126" t="s">
        <v>24559</v>
      </c>
      <c r="T25" s="125"/>
      <c r="U25" s="125"/>
      <c r="V25" s="125" t="s">
        <v>9108</v>
      </c>
      <c r="W25" s="69"/>
    </row>
    <row r="26" customFormat="false" ht="15.75" hidden="false" customHeight="true" outlineLevel="0" collapsed="false">
      <c r="A26" s="62"/>
      <c r="B26" s="76"/>
      <c r="C26" s="62"/>
      <c r="D26" s="76"/>
      <c r="E26" s="62"/>
      <c r="F26" s="62"/>
      <c r="G26" s="76"/>
      <c r="H26" s="76"/>
      <c r="I26" s="63"/>
      <c r="J26" s="63"/>
      <c r="K26" s="63"/>
      <c r="L26" s="63"/>
      <c r="M26" s="69" t="s">
        <v>24560</v>
      </c>
      <c r="N26" s="69" t="s">
        <v>24561</v>
      </c>
      <c r="O26" s="69" t="s">
        <v>24562</v>
      </c>
      <c r="P26" s="125" t="s">
        <v>24563</v>
      </c>
      <c r="Q26" s="69" t="s">
        <v>24564</v>
      </c>
      <c r="R26" s="69" t="s">
        <v>24565</v>
      </c>
      <c r="S26" s="126" t="s">
        <v>24566</v>
      </c>
      <c r="T26" s="125" t="n">
        <v>193440</v>
      </c>
      <c r="U26" s="125" t="s">
        <v>10532</v>
      </c>
      <c r="V26" s="125" t="s">
        <v>9142</v>
      </c>
      <c r="W26" s="69"/>
    </row>
    <row r="27" customFormat="false" ht="15.75" hidden="false" customHeight="false" outlineLevel="0" collapsed="false">
      <c r="A27" s="62"/>
      <c r="B27" s="76"/>
      <c r="C27" s="62"/>
      <c r="D27" s="76"/>
      <c r="E27" s="62"/>
      <c r="F27" s="62"/>
      <c r="G27" s="76"/>
      <c r="H27" s="76"/>
      <c r="I27" s="63"/>
      <c r="J27" s="63"/>
      <c r="K27" s="63"/>
      <c r="L27" s="63"/>
      <c r="M27" s="69"/>
      <c r="N27" s="69"/>
      <c r="O27" s="69"/>
      <c r="P27" s="125"/>
      <c r="Q27" s="69"/>
      <c r="R27" s="69"/>
      <c r="S27" s="126" t="s">
        <v>24566</v>
      </c>
      <c r="T27" s="125"/>
      <c r="U27" s="125"/>
      <c r="V27" s="125" t="s">
        <v>44</v>
      </c>
      <c r="W27" s="69"/>
    </row>
    <row r="28" customFormat="false" ht="15.75" hidden="false" customHeight="true" outlineLevel="0" collapsed="false">
      <c r="A28" s="62"/>
      <c r="B28" s="76"/>
      <c r="C28" s="62"/>
      <c r="D28" s="76"/>
      <c r="E28" s="62"/>
      <c r="F28" s="62"/>
      <c r="G28" s="76"/>
      <c r="H28" s="76"/>
      <c r="I28" s="63"/>
      <c r="J28" s="63"/>
      <c r="K28" s="63"/>
      <c r="L28" s="63"/>
      <c r="M28" s="69"/>
      <c r="N28" s="69"/>
      <c r="O28" s="69"/>
      <c r="P28" s="63"/>
      <c r="Q28" s="69" t="s">
        <v>24567</v>
      </c>
      <c r="R28" s="69" t="s">
        <v>24568</v>
      </c>
      <c r="S28" s="126" t="s">
        <v>24569</v>
      </c>
      <c r="T28" s="125" t="n">
        <v>83106</v>
      </c>
      <c r="U28" s="125" t="s">
        <v>12976</v>
      </c>
      <c r="V28" s="125" t="s">
        <v>2744</v>
      </c>
      <c r="W28" s="69"/>
    </row>
    <row r="29" customFormat="false" ht="15.75" hidden="false" customHeight="false" outlineLevel="0" collapsed="false">
      <c r="A29" s="62"/>
      <c r="B29" s="76"/>
      <c r="C29" s="62"/>
      <c r="D29" s="76"/>
      <c r="E29" s="62"/>
      <c r="F29" s="62"/>
      <c r="G29" s="76"/>
      <c r="H29" s="76"/>
      <c r="I29" s="63"/>
      <c r="J29" s="63"/>
      <c r="K29" s="63"/>
      <c r="L29" s="63"/>
      <c r="M29" s="69"/>
      <c r="N29" s="69"/>
      <c r="O29" s="69"/>
      <c r="P29" s="63"/>
      <c r="Q29" s="69"/>
      <c r="R29" s="69"/>
      <c r="S29" s="126" t="s">
        <v>24569</v>
      </c>
      <c r="T29" s="125" t="s">
        <v>24570</v>
      </c>
      <c r="U29" s="125" t="s">
        <v>24571</v>
      </c>
      <c r="V29" s="125" t="s">
        <v>9142</v>
      </c>
      <c r="W29" s="69"/>
    </row>
    <row r="30" customFormat="false" ht="15.75" hidden="false" customHeight="false" outlineLevel="0" collapsed="false">
      <c r="A30" s="62"/>
      <c r="B30" s="76"/>
      <c r="C30" s="62"/>
      <c r="D30" s="76"/>
      <c r="E30" s="62"/>
      <c r="F30" s="62"/>
      <c r="G30" s="76"/>
      <c r="H30" s="76"/>
      <c r="I30" s="63"/>
      <c r="J30" s="63"/>
      <c r="K30" s="63"/>
      <c r="L30" s="63"/>
      <c r="M30" s="69"/>
      <c r="N30" s="69"/>
      <c r="O30" s="69"/>
      <c r="P30" s="63"/>
      <c r="Q30" s="69"/>
      <c r="R30" s="69"/>
      <c r="S30" s="134" t="s">
        <v>24569</v>
      </c>
      <c r="T30" s="125" t="n">
        <v>951059</v>
      </c>
      <c r="U30" s="125" t="s">
        <v>24571</v>
      </c>
      <c r="V30" s="125" t="s">
        <v>9142</v>
      </c>
      <c r="W30" s="69"/>
    </row>
    <row r="31" customFormat="false" ht="15.75" hidden="false" customHeight="true" outlineLevel="0" collapsed="false">
      <c r="A31" s="62"/>
      <c r="B31" s="76"/>
      <c r="C31" s="62"/>
      <c r="D31" s="76"/>
      <c r="E31" s="62"/>
      <c r="F31" s="62"/>
      <c r="G31" s="76"/>
      <c r="H31" s="76"/>
      <c r="I31" s="76" t="s">
        <v>24572</v>
      </c>
      <c r="J31" s="62" t="s">
        <v>24573</v>
      </c>
      <c r="K31" s="62" t="s">
        <v>24574</v>
      </c>
      <c r="L31" s="63"/>
      <c r="M31" s="63"/>
      <c r="N31" s="65" t="s">
        <v>24575</v>
      </c>
      <c r="O31" s="119" t="s">
        <v>24575</v>
      </c>
      <c r="P31" s="119" t="s">
        <v>24575</v>
      </c>
      <c r="Q31" s="119" t="s">
        <v>24575</v>
      </c>
      <c r="R31" s="119" t="s">
        <v>24575</v>
      </c>
      <c r="S31" s="119" t="s">
        <v>24575</v>
      </c>
      <c r="T31" s="125" t="s">
        <v>24576</v>
      </c>
      <c r="U31" s="125" t="s">
        <v>10532</v>
      </c>
      <c r="V31" s="125" t="s">
        <v>2744</v>
      </c>
      <c r="W31" s="69"/>
    </row>
    <row r="32" customFormat="false" ht="15.75" hidden="false" customHeight="false" outlineLevel="0" collapsed="false">
      <c r="A32" s="62"/>
      <c r="B32" s="76"/>
      <c r="C32" s="62"/>
      <c r="D32" s="76"/>
      <c r="E32" s="62"/>
      <c r="F32" s="62"/>
      <c r="G32" s="76"/>
      <c r="H32" s="76"/>
      <c r="I32" s="76"/>
      <c r="J32" s="62"/>
      <c r="K32" s="62"/>
      <c r="L32" s="63"/>
      <c r="M32" s="63"/>
      <c r="N32" s="68" t="s">
        <v>24575</v>
      </c>
      <c r="O32" s="126" t="s">
        <v>24575</v>
      </c>
      <c r="P32" s="126" t="s">
        <v>24575</v>
      </c>
      <c r="Q32" s="126" t="s">
        <v>24575</v>
      </c>
      <c r="R32" s="126" t="s">
        <v>24575</v>
      </c>
      <c r="S32" s="126" t="s">
        <v>24575</v>
      </c>
      <c r="T32" s="125" t="s">
        <v>24577</v>
      </c>
      <c r="U32" s="125" t="s">
        <v>12976</v>
      </c>
      <c r="V32" s="125" t="s">
        <v>2744</v>
      </c>
      <c r="W32" s="69"/>
    </row>
    <row r="33" customFormat="false" ht="15.75" hidden="false" customHeight="true" outlineLevel="0" collapsed="false">
      <c r="A33" s="62"/>
      <c r="B33" s="76"/>
      <c r="C33" s="62"/>
      <c r="D33" s="76"/>
      <c r="E33" s="62"/>
      <c r="F33" s="62"/>
      <c r="G33" s="76"/>
      <c r="H33" s="76"/>
      <c r="I33" s="76"/>
      <c r="J33" s="62"/>
      <c r="K33" s="62"/>
      <c r="L33" s="76" t="s">
        <v>24578</v>
      </c>
      <c r="M33" s="62" t="s">
        <v>24579</v>
      </c>
      <c r="N33" s="126" t="s">
        <v>24580</v>
      </c>
      <c r="O33" s="126" t="s">
        <v>24580</v>
      </c>
      <c r="P33" s="126" t="s">
        <v>24580</v>
      </c>
      <c r="Q33" s="126" t="s">
        <v>24580</v>
      </c>
      <c r="R33" s="126" t="s">
        <v>24580</v>
      </c>
      <c r="S33" s="126" t="s">
        <v>24580</v>
      </c>
      <c r="T33" s="125" t="n">
        <v>443411</v>
      </c>
      <c r="U33" s="125" t="s">
        <v>10532</v>
      </c>
      <c r="V33" s="125" t="s">
        <v>2744</v>
      </c>
      <c r="W33" s="69"/>
    </row>
    <row r="34" customFormat="false" ht="15.75" hidden="false" customHeight="true" outlineLevel="0" collapsed="false">
      <c r="A34" s="62"/>
      <c r="B34" s="76"/>
      <c r="C34" s="62"/>
      <c r="D34" s="76"/>
      <c r="E34" s="62"/>
      <c r="F34" s="62"/>
      <c r="G34" s="76"/>
      <c r="H34" s="76"/>
      <c r="I34" s="76"/>
      <c r="J34" s="62"/>
      <c r="K34" s="62"/>
      <c r="L34" s="76"/>
      <c r="M34" s="62"/>
      <c r="N34" s="63"/>
      <c r="O34" s="63"/>
      <c r="P34" s="63"/>
      <c r="Q34" s="69" t="s">
        <v>24581</v>
      </c>
      <c r="R34" s="69" t="s">
        <v>24582</v>
      </c>
      <c r="S34" s="126" t="s">
        <v>24583</v>
      </c>
      <c r="T34" s="125" t="n">
        <v>945523</v>
      </c>
      <c r="U34" s="125" t="s">
        <v>10532</v>
      </c>
      <c r="V34" s="125" t="s">
        <v>44</v>
      </c>
      <c r="W34" s="69"/>
    </row>
    <row r="35" customFormat="false" ht="15.75" hidden="false" customHeight="false" outlineLevel="0" collapsed="false">
      <c r="A35" s="62"/>
      <c r="B35" s="76"/>
      <c r="C35" s="62"/>
      <c r="D35" s="76"/>
      <c r="E35" s="62"/>
      <c r="F35" s="62"/>
      <c r="G35" s="76"/>
      <c r="H35" s="76"/>
      <c r="I35" s="76"/>
      <c r="J35" s="62"/>
      <c r="K35" s="62"/>
      <c r="L35" s="76"/>
      <c r="M35" s="62"/>
      <c r="N35" s="63"/>
      <c r="O35" s="63"/>
      <c r="P35" s="63"/>
      <c r="Q35" s="69"/>
      <c r="R35" s="69"/>
      <c r="S35" s="126" t="s">
        <v>24583</v>
      </c>
      <c r="T35" s="125"/>
      <c r="U35" s="125"/>
      <c r="V35" s="125" t="s">
        <v>44</v>
      </c>
      <c r="W35" s="69"/>
    </row>
    <row r="36" customFormat="false" ht="15.75" hidden="false" customHeight="true" outlineLevel="0" collapsed="false">
      <c r="A36" s="62"/>
      <c r="B36" s="76"/>
      <c r="C36" s="62"/>
      <c r="D36" s="76"/>
      <c r="E36" s="62"/>
      <c r="F36" s="62"/>
      <c r="G36" s="76"/>
      <c r="H36" s="76"/>
      <c r="I36" s="63"/>
      <c r="J36" s="63"/>
      <c r="K36" s="63"/>
      <c r="L36" s="63"/>
      <c r="M36" s="63"/>
      <c r="N36" s="63"/>
      <c r="O36" s="62" t="s">
        <v>24584</v>
      </c>
      <c r="P36" s="62" t="s">
        <v>24585</v>
      </c>
      <c r="Q36" s="126" t="s">
        <v>24586</v>
      </c>
      <c r="R36" s="126" t="s">
        <v>24586</v>
      </c>
      <c r="S36" s="126" t="s">
        <v>24586</v>
      </c>
      <c r="T36" s="125" t="s">
        <v>24587</v>
      </c>
      <c r="U36" s="125" t="s">
        <v>24588</v>
      </c>
      <c r="V36" s="125" t="s">
        <v>9108</v>
      </c>
      <c r="W36" s="69"/>
    </row>
    <row r="37" customFormat="false" ht="15.75" hidden="false" customHeight="false" outlineLevel="0" collapsed="false">
      <c r="A37" s="62"/>
      <c r="B37" s="76"/>
      <c r="C37" s="62"/>
      <c r="D37" s="76"/>
      <c r="E37" s="62"/>
      <c r="F37" s="62"/>
      <c r="G37" s="76"/>
      <c r="H37" s="76"/>
      <c r="I37" s="63"/>
      <c r="J37" s="63"/>
      <c r="K37" s="63"/>
      <c r="L37" s="63"/>
      <c r="M37" s="63"/>
      <c r="N37" s="63"/>
      <c r="O37" s="62"/>
      <c r="P37" s="62"/>
      <c r="Q37" s="126" t="s">
        <v>24586</v>
      </c>
      <c r="R37" s="126" t="s">
        <v>24586</v>
      </c>
      <c r="S37" s="126" t="s">
        <v>24586</v>
      </c>
      <c r="T37" s="125" t="n">
        <v>210364</v>
      </c>
      <c r="U37" s="125" t="s">
        <v>10532</v>
      </c>
      <c r="V37" s="125" t="s">
        <v>9108</v>
      </c>
      <c r="W37" s="69"/>
    </row>
    <row r="38" customFormat="false" ht="15.75" hidden="false" customHeight="false" outlineLevel="0" collapsed="false">
      <c r="A38" s="62"/>
      <c r="B38" s="76"/>
      <c r="C38" s="62"/>
      <c r="D38" s="76"/>
      <c r="E38" s="62"/>
      <c r="F38" s="62"/>
      <c r="G38" s="76"/>
      <c r="H38" s="76"/>
      <c r="I38" s="63"/>
      <c r="J38" s="63"/>
      <c r="K38" s="63"/>
      <c r="L38" s="63"/>
      <c r="M38" s="63"/>
      <c r="N38" s="63"/>
      <c r="O38" s="62"/>
      <c r="P38" s="62"/>
      <c r="Q38" s="126" t="s">
        <v>24586</v>
      </c>
      <c r="R38" s="126" t="s">
        <v>24586</v>
      </c>
      <c r="S38" s="126" t="s">
        <v>24586</v>
      </c>
      <c r="T38" s="125" t="n">
        <v>856616</v>
      </c>
      <c r="U38" s="125" t="s">
        <v>12976</v>
      </c>
      <c r="V38" s="125" t="s">
        <v>9108</v>
      </c>
      <c r="W38" s="69"/>
    </row>
    <row r="39" customFormat="false" ht="15.75" hidden="false" customHeight="false" outlineLevel="0" collapsed="false">
      <c r="A39" s="62"/>
      <c r="B39" s="76"/>
      <c r="C39" s="62"/>
      <c r="D39" s="76"/>
      <c r="E39" s="62"/>
      <c r="F39" s="62"/>
      <c r="G39" s="76"/>
      <c r="H39" s="76"/>
      <c r="I39" s="63"/>
      <c r="J39" s="63"/>
      <c r="K39" s="63"/>
      <c r="L39" s="63"/>
      <c r="M39" s="63"/>
      <c r="N39" s="63"/>
      <c r="O39" s="62"/>
      <c r="P39" s="62"/>
      <c r="Q39" s="134" t="s">
        <v>24586</v>
      </c>
      <c r="R39" s="134" t="s">
        <v>24586</v>
      </c>
      <c r="S39" s="134" t="s">
        <v>24586</v>
      </c>
      <c r="T39" s="125" t="n">
        <v>672218</v>
      </c>
      <c r="U39" s="125" t="s">
        <v>12976</v>
      </c>
      <c r="V39" s="125" t="s">
        <v>2744</v>
      </c>
      <c r="W39" s="69"/>
    </row>
    <row r="40" customFormat="false" ht="15.75" hidden="false" customHeight="true" outlineLevel="0" collapsed="false">
      <c r="A40" s="62"/>
      <c r="B40" s="76"/>
      <c r="C40" s="62"/>
      <c r="D40" s="76"/>
      <c r="E40" s="62"/>
      <c r="F40" s="62"/>
      <c r="G40" s="76"/>
      <c r="H40" s="76"/>
      <c r="I40" s="63"/>
      <c r="J40" s="62" t="s">
        <v>24589</v>
      </c>
      <c r="K40" s="62" t="s">
        <v>24590</v>
      </c>
      <c r="L40" s="62" t="s">
        <v>24591</v>
      </c>
      <c r="M40" s="62" t="s">
        <v>24592</v>
      </c>
      <c r="N40" s="119" t="s">
        <v>24593</v>
      </c>
      <c r="O40" s="119" t="s">
        <v>24593</v>
      </c>
      <c r="P40" s="119" t="s">
        <v>24593</v>
      </c>
      <c r="Q40" s="119" t="s">
        <v>24593</v>
      </c>
      <c r="R40" s="119" t="s">
        <v>24593</v>
      </c>
      <c r="S40" s="119" t="s">
        <v>24593</v>
      </c>
      <c r="T40" s="125"/>
      <c r="U40" s="125"/>
      <c r="V40" s="125" t="s">
        <v>44</v>
      </c>
      <c r="W40" s="69"/>
    </row>
    <row r="41" customFormat="false" ht="15.75" hidden="false" customHeight="false" outlineLevel="0" collapsed="false">
      <c r="A41" s="62"/>
      <c r="B41" s="76"/>
      <c r="C41" s="62"/>
      <c r="D41" s="76"/>
      <c r="E41" s="62"/>
      <c r="F41" s="62"/>
      <c r="G41" s="76"/>
      <c r="H41" s="76"/>
      <c r="I41" s="63"/>
      <c r="J41" s="62"/>
      <c r="K41" s="62"/>
      <c r="L41" s="62"/>
      <c r="M41" s="62"/>
      <c r="N41" s="126" t="s">
        <v>24593</v>
      </c>
      <c r="O41" s="126" t="s">
        <v>24593</v>
      </c>
      <c r="P41" s="126" t="s">
        <v>24593</v>
      </c>
      <c r="Q41" s="126" t="s">
        <v>24593</v>
      </c>
      <c r="R41" s="126" t="s">
        <v>24593</v>
      </c>
      <c r="S41" s="126" t="s">
        <v>24593</v>
      </c>
      <c r="T41" s="125"/>
      <c r="U41" s="125"/>
      <c r="V41" s="125" t="s">
        <v>44</v>
      </c>
      <c r="W41" s="69"/>
    </row>
    <row r="42" customFormat="false" ht="15.75" hidden="false" customHeight="true" outlineLevel="0" collapsed="false">
      <c r="A42" s="62"/>
      <c r="B42" s="76"/>
      <c r="C42" s="62"/>
      <c r="D42" s="76"/>
      <c r="E42" s="62"/>
      <c r="F42" s="62"/>
      <c r="G42" s="76"/>
      <c r="H42" s="76"/>
      <c r="I42" s="76" t="s">
        <v>24594</v>
      </c>
      <c r="J42" s="69" t="s">
        <v>24595</v>
      </c>
      <c r="K42" s="69" t="s">
        <v>24596</v>
      </c>
      <c r="L42" s="63"/>
      <c r="M42" s="63"/>
      <c r="N42" s="63"/>
      <c r="O42" s="69" t="s">
        <v>24597</v>
      </c>
      <c r="P42" s="69" t="s">
        <v>24598</v>
      </c>
      <c r="Q42" s="69" t="s">
        <v>24599</v>
      </c>
      <c r="R42" s="126" t="s">
        <v>24600</v>
      </c>
      <c r="S42" s="126" t="s">
        <v>24600</v>
      </c>
      <c r="T42" s="125" t="n">
        <v>258545</v>
      </c>
      <c r="U42" s="125" t="s">
        <v>10532</v>
      </c>
      <c r="V42" s="125" t="s">
        <v>2744</v>
      </c>
      <c r="W42" s="69"/>
    </row>
    <row r="43" customFormat="false" ht="15.75" hidden="false" customHeight="false" outlineLevel="0" collapsed="false">
      <c r="A43" s="62"/>
      <c r="B43" s="76"/>
      <c r="C43" s="62"/>
      <c r="D43" s="76"/>
      <c r="E43" s="62"/>
      <c r="F43" s="62"/>
      <c r="G43" s="76"/>
      <c r="H43" s="76"/>
      <c r="I43" s="76"/>
      <c r="J43" s="69"/>
      <c r="K43" s="69"/>
      <c r="L43" s="63"/>
      <c r="M43" s="63"/>
      <c r="N43" s="63"/>
      <c r="O43" s="69"/>
      <c r="P43" s="69"/>
      <c r="Q43" s="69"/>
      <c r="R43" s="134" t="s">
        <v>24600</v>
      </c>
      <c r="S43" s="134" t="s">
        <v>24600</v>
      </c>
      <c r="T43" s="125" t="n">
        <v>387473</v>
      </c>
      <c r="U43" s="125" t="s">
        <v>24601</v>
      </c>
      <c r="V43" s="125" t="s">
        <v>9142</v>
      </c>
      <c r="W43" s="69"/>
    </row>
    <row r="44" customFormat="false" ht="15.75" hidden="false" customHeight="true" outlineLevel="0" collapsed="false">
      <c r="A44" s="62"/>
      <c r="B44" s="76"/>
      <c r="C44" s="62"/>
      <c r="D44" s="76"/>
      <c r="E44" s="62"/>
      <c r="F44" s="62"/>
      <c r="G44" s="76"/>
      <c r="H44" s="76"/>
      <c r="I44" s="76"/>
      <c r="J44" s="69"/>
      <c r="K44" s="69"/>
      <c r="L44" s="76" t="s">
        <v>24602</v>
      </c>
      <c r="M44" s="62" t="s">
        <v>24603</v>
      </c>
      <c r="N44" s="62" t="s">
        <v>24604</v>
      </c>
      <c r="O44" s="126" t="s">
        <v>24605</v>
      </c>
      <c r="P44" s="126" t="s">
        <v>24605</v>
      </c>
      <c r="Q44" s="126" t="s">
        <v>24605</v>
      </c>
      <c r="R44" s="119" t="s">
        <v>24605</v>
      </c>
      <c r="S44" s="119" t="s">
        <v>24605</v>
      </c>
      <c r="T44" s="125" t="n">
        <v>249829</v>
      </c>
      <c r="U44" s="125" t="s">
        <v>10532</v>
      </c>
      <c r="V44" s="125" t="s">
        <v>2744</v>
      </c>
      <c r="W44" s="69"/>
    </row>
    <row r="45" customFormat="false" ht="15.75" hidden="false" customHeight="false" outlineLevel="0" collapsed="false">
      <c r="A45" s="62"/>
      <c r="B45" s="76"/>
      <c r="C45" s="62"/>
      <c r="D45" s="76"/>
      <c r="E45" s="62"/>
      <c r="F45" s="62"/>
      <c r="G45" s="76"/>
      <c r="H45" s="76"/>
      <c r="I45" s="76"/>
      <c r="J45" s="69"/>
      <c r="K45" s="69"/>
      <c r="L45" s="76"/>
      <c r="M45" s="62"/>
      <c r="N45" s="62"/>
      <c r="O45" s="126" t="s">
        <v>24605</v>
      </c>
      <c r="P45" s="126" t="s">
        <v>24605</v>
      </c>
      <c r="Q45" s="126" t="s">
        <v>24605</v>
      </c>
      <c r="R45" s="126" t="s">
        <v>24605</v>
      </c>
      <c r="S45" s="126" t="s">
        <v>24605</v>
      </c>
      <c r="T45" s="125" t="n">
        <v>454446</v>
      </c>
      <c r="U45" s="125" t="s">
        <v>10532</v>
      </c>
      <c r="V45" s="125" t="s">
        <v>2744</v>
      </c>
      <c r="W45" s="69"/>
    </row>
    <row r="46" customFormat="false" ht="15.75" hidden="false" customHeight="false" outlineLevel="0" collapsed="false">
      <c r="A46" s="62"/>
      <c r="B46" s="76"/>
      <c r="C46" s="62"/>
      <c r="D46" s="76"/>
      <c r="E46" s="62"/>
      <c r="F46" s="62"/>
      <c r="G46" s="76"/>
      <c r="H46" s="76"/>
      <c r="I46" s="76"/>
      <c r="J46" s="69"/>
      <c r="K46" s="69"/>
      <c r="L46" s="76"/>
      <c r="M46" s="62"/>
      <c r="N46" s="62"/>
      <c r="O46" s="126" t="s">
        <v>24605</v>
      </c>
      <c r="P46" s="126" t="s">
        <v>24605</v>
      </c>
      <c r="Q46" s="126" t="s">
        <v>24605</v>
      </c>
      <c r="R46" s="126" t="s">
        <v>24605</v>
      </c>
      <c r="S46" s="126" t="s">
        <v>24605</v>
      </c>
      <c r="T46" s="125"/>
      <c r="U46" s="125"/>
      <c r="V46" s="125" t="s">
        <v>44</v>
      </c>
      <c r="W46" s="69"/>
    </row>
    <row r="47" customFormat="false" ht="15.75" hidden="false" customHeight="true" outlineLevel="0" collapsed="false">
      <c r="A47" s="62"/>
      <c r="B47" s="76"/>
      <c r="C47" s="62"/>
      <c r="D47" s="76"/>
      <c r="E47" s="62"/>
      <c r="F47" s="62"/>
      <c r="G47" s="76"/>
      <c r="H47" s="76"/>
      <c r="I47" s="76"/>
      <c r="J47" s="69"/>
      <c r="K47" s="69"/>
      <c r="L47" s="76"/>
      <c r="M47" s="62"/>
      <c r="N47" s="62"/>
      <c r="O47" s="63"/>
      <c r="P47" s="63"/>
      <c r="Q47" s="69" t="s">
        <v>24606</v>
      </c>
      <c r="R47" s="126" t="s">
        <v>24607</v>
      </c>
      <c r="S47" s="126" t="s">
        <v>24607</v>
      </c>
      <c r="T47" s="125" t="n">
        <v>135282</v>
      </c>
      <c r="U47" s="125" t="s">
        <v>10532</v>
      </c>
      <c r="V47" s="125" t="s">
        <v>2744</v>
      </c>
      <c r="W47" s="69"/>
    </row>
    <row r="48" customFormat="false" ht="15.75" hidden="false" customHeight="false" outlineLevel="0" collapsed="false">
      <c r="A48" s="62"/>
      <c r="B48" s="76"/>
      <c r="C48" s="62"/>
      <c r="D48" s="76"/>
      <c r="E48" s="62"/>
      <c r="F48" s="62"/>
      <c r="G48" s="76"/>
      <c r="H48" s="76"/>
      <c r="I48" s="76"/>
      <c r="J48" s="69"/>
      <c r="K48" s="69"/>
      <c r="L48" s="76"/>
      <c r="M48" s="62"/>
      <c r="N48" s="62"/>
      <c r="O48" s="63"/>
      <c r="P48" s="63"/>
      <c r="Q48" s="69"/>
      <c r="R48" s="126" t="s">
        <v>24607</v>
      </c>
      <c r="S48" s="126" t="s">
        <v>24607</v>
      </c>
      <c r="T48" s="125" t="s">
        <v>24608</v>
      </c>
      <c r="U48" s="125" t="s">
        <v>10532</v>
      </c>
      <c r="V48" s="125" t="s">
        <v>2744</v>
      </c>
      <c r="W48" s="69"/>
    </row>
    <row r="49" customFormat="false" ht="15.75" hidden="false" customHeight="false" outlineLevel="0" collapsed="false">
      <c r="A49" s="63"/>
      <c r="B49" s="63"/>
      <c r="C49" s="63"/>
      <c r="D49" s="63"/>
      <c r="E49" s="63"/>
      <c r="F49" s="63"/>
      <c r="G49" s="63"/>
      <c r="H49" s="63"/>
      <c r="I49" s="63"/>
      <c r="J49" s="63"/>
      <c r="K49" s="63"/>
      <c r="L49" s="63"/>
      <c r="M49" s="63"/>
      <c r="N49" s="63"/>
      <c r="O49" s="63"/>
      <c r="P49" s="63"/>
      <c r="Q49" s="63"/>
      <c r="R49" s="63"/>
      <c r="S49" s="63"/>
      <c r="T49" s="63"/>
      <c r="U49" s="63"/>
      <c r="V49" s="63"/>
      <c r="W49" s="63"/>
    </row>
    <row r="50" customFormat="false" ht="15.75" hidden="false" customHeight="false" outlineLevel="0" collapsed="false">
      <c r="A50" s="63"/>
      <c r="B50" s="63"/>
      <c r="C50" s="63"/>
      <c r="D50" s="63"/>
      <c r="E50" s="63"/>
      <c r="F50" s="63"/>
      <c r="G50" s="63"/>
      <c r="H50" s="63"/>
      <c r="I50" s="63"/>
      <c r="J50" s="63"/>
      <c r="K50" s="63"/>
      <c r="L50" s="63"/>
      <c r="M50" s="63"/>
      <c r="N50" s="63"/>
      <c r="O50" s="63"/>
      <c r="P50" s="63"/>
      <c r="Q50" s="63"/>
      <c r="R50" s="63"/>
      <c r="S50" s="63"/>
      <c r="T50" s="63"/>
      <c r="U50" s="63"/>
      <c r="V50" s="63"/>
      <c r="W50" s="63"/>
    </row>
  </sheetData>
  <mergeCells count="68">
    <mergeCell ref="A3:A48"/>
    <mergeCell ref="F3:F8"/>
    <mergeCell ref="G3:G8"/>
    <mergeCell ref="H3:H8"/>
    <mergeCell ref="I3:I8"/>
    <mergeCell ref="J3:J8"/>
    <mergeCell ref="W3:W8"/>
    <mergeCell ref="K4:K8"/>
    <mergeCell ref="L4:L8"/>
    <mergeCell ref="M4:M8"/>
    <mergeCell ref="O7:O8"/>
    <mergeCell ref="P7:P8"/>
    <mergeCell ref="Q7:Q8"/>
    <mergeCell ref="R7:R8"/>
    <mergeCell ref="B9:B48"/>
    <mergeCell ref="C9:C48"/>
    <mergeCell ref="W9:W48"/>
    <mergeCell ref="N10:N11"/>
    <mergeCell ref="O10:O11"/>
    <mergeCell ref="D12:D48"/>
    <mergeCell ref="E12:E48"/>
    <mergeCell ref="F12:F48"/>
    <mergeCell ref="G13:G48"/>
    <mergeCell ref="H15:H48"/>
    <mergeCell ref="M17:M18"/>
    <mergeCell ref="N17:N18"/>
    <mergeCell ref="O17:O18"/>
    <mergeCell ref="P17:P18"/>
    <mergeCell ref="Q17:Q18"/>
    <mergeCell ref="N19:N21"/>
    <mergeCell ref="S20:S21"/>
    <mergeCell ref="M22:M25"/>
    <mergeCell ref="N22:N25"/>
    <mergeCell ref="O23:O25"/>
    <mergeCell ref="P23:P25"/>
    <mergeCell ref="Q23:Q25"/>
    <mergeCell ref="R24:R25"/>
    <mergeCell ref="M26:M30"/>
    <mergeCell ref="N26:N30"/>
    <mergeCell ref="O26:O30"/>
    <mergeCell ref="P26:P27"/>
    <mergeCell ref="Q26:Q27"/>
    <mergeCell ref="R26:R27"/>
    <mergeCell ref="Q28:Q30"/>
    <mergeCell ref="R28:R30"/>
    <mergeCell ref="I31:I35"/>
    <mergeCell ref="J31:J35"/>
    <mergeCell ref="K31:K35"/>
    <mergeCell ref="L33:L35"/>
    <mergeCell ref="M33:M35"/>
    <mergeCell ref="Q34:Q35"/>
    <mergeCell ref="R34:R35"/>
    <mergeCell ref="O36:O39"/>
    <mergeCell ref="P36:P39"/>
    <mergeCell ref="J40:J41"/>
    <mergeCell ref="K40:K41"/>
    <mergeCell ref="L40:L41"/>
    <mergeCell ref="M40:M41"/>
    <mergeCell ref="I42:I48"/>
    <mergeCell ref="J42:J48"/>
    <mergeCell ref="K42:K48"/>
    <mergeCell ref="O42:O43"/>
    <mergeCell ref="P42:P43"/>
    <mergeCell ref="Q42:Q43"/>
    <mergeCell ref="L44:L48"/>
    <mergeCell ref="M44:M48"/>
    <mergeCell ref="N44:N48"/>
    <mergeCell ref="Q47:Q48"/>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9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23</v>
      </c>
      <c r="B1" s="60" t="n">
        <v>22</v>
      </c>
      <c r="C1" s="60" t="n">
        <v>21</v>
      </c>
      <c r="D1" s="60" t="n">
        <v>20</v>
      </c>
      <c r="E1" s="60" t="n">
        <v>19</v>
      </c>
      <c r="F1" s="60" t="n">
        <v>18</v>
      </c>
      <c r="G1" s="60" t="n">
        <v>17</v>
      </c>
      <c r="H1" s="60" t="n">
        <v>16</v>
      </c>
      <c r="I1" s="60" t="n">
        <v>15</v>
      </c>
      <c r="J1" s="60" t="n">
        <v>14</v>
      </c>
      <c r="K1" s="60" t="n">
        <v>13</v>
      </c>
      <c r="L1" s="60" t="n">
        <v>12</v>
      </c>
      <c r="M1" s="60" t="n">
        <v>11</v>
      </c>
      <c r="N1" s="60" t="n">
        <v>10</v>
      </c>
      <c r="O1" s="60" t="n">
        <v>9</v>
      </c>
      <c r="P1" s="60" t="n">
        <v>8</v>
      </c>
      <c r="Q1" s="60" t="n">
        <v>7</v>
      </c>
      <c r="R1" s="60" t="n">
        <v>6</v>
      </c>
      <c r="S1" s="60" t="n">
        <v>5</v>
      </c>
      <c r="T1" s="60" t="n">
        <v>4</v>
      </c>
      <c r="U1" s="60" t="n">
        <v>3</v>
      </c>
      <c r="V1" s="60" t="n">
        <v>2</v>
      </c>
      <c r="W1" s="60" t="n">
        <v>1</v>
      </c>
      <c r="X1" s="60" t="s">
        <v>9078</v>
      </c>
      <c r="Y1" s="60" t="s">
        <v>9079</v>
      </c>
      <c r="Z1" s="61" t="s">
        <v>2738</v>
      </c>
      <c r="AA1" s="61" t="s">
        <v>9080</v>
      </c>
      <c r="AB1" s="60" t="s">
        <v>9081</v>
      </c>
    </row>
    <row r="2" customFormat="false" ht="15.75" hidden="false" customHeight="false" outlineLevel="0" collapsed="false">
      <c r="A2" s="60" t="n">
        <f aca="false">B2-65</f>
        <v>520</v>
      </c>
      <c r="B2" s="60" t="n">
        <f aca="false">C2-65</f>
        <v>585</v>
      </c>
      <c r="C2" s="60" t="n">
        <f aca="false">D2-65</f>
        <v>650</v>
      </c>
      <c r="D2" s="60" t="n">
        <f aca="false">E2-65</f>
        <v>715</v>
      </c>
      <c r="E2" s="60" t="n">
        <f aca="false">F2-65</f>
        <v>780</v>
      </c>
      <c r="F2" s="60" t="n">
        <f aca="false">G2-65</f>
        <v>845</v>
      </c>
      <c r="G2" s="60" t="n">
        <f aca="false">H2-65</f>
        <v>910</v>
      </c>
      <c r="H2" s="60" t="n">
        <f aca="false">I2-65</f>
        <v>975</v>
      </c>
      <c r="I2" s="60" t="n">
        <f aca="false">J2-65</f>
        <v>1040</v>
      </c>
      <c r="J2" s="60" t="n">
        <f aca="false">K2-65</f>
        <v>1105</v>
      </c>
      <c r="K2" s="60" t="n">
        <f aca="false">L2-65</f>
        <v>1170</v>
      </c>
      <c r="L2" s="60" t="n">
        <f aca="false">M2-65</f>
        <v>1235</v>
      </c>
      <c r="M2" s="60" t="n">
        <f aca="false">N2-65</f>
        <v>1300</v>
      </c>
      <c r="N2" s="60" t="n">
        <f aca="false">O2-65</f>
        <v>1365</v>
      </c>
      <c r="O2" s="60" t="n">
        <f aca="false">P2-65</f>
        <v>1430</v>
      </c>
      <c r="P2" s="60" t="n">
        <f aca="false">Q2-65</f>
        <v>1495</v>
      </c>
      <c r="Q2" s="60" t="n">
        <f aca="false">R2-65</f>
        <v>1560</v>
      </c>
      <c r="R2" s="60" t="n">
        <f aca="false">S2-65</f>
        <v>1625</v>
      </c>
      <c r="S2" s="60" t="n">
        <f aca="false">T2-65</f>
        <v>1690</v>
      </c>
      <c r="T2" s="60" t="n">
        <f aca="false">U2-65</f>
        <v>1755</v>
      </c>
      <c r="U2" s="60" t="n">
        <f aca="false">V2-65</f>
        <v>1820</v>
      </c>
      <c r="V2" s="60" t="n">
        <f aca="false">W2-65</f>
        <v>1885</v>
      </c>
      <c r="W2" s="60" t="n">
        <f aca="false">1950</f>
        <v>1950</v>
      </c>
      <c r="X2" s="60" t="s">
        <v>9083</v>
      </c>
      <c r="Y2" s="60" t="s">
        <v>9084</v>
      </c>
      <c r="Z2" s="61" t="s">
        <v>9085</v>
      </c>
      <c r="AA2" s="61" t="s">
        <v>9086</v>
      </c>
      <c r="AB2" s="60" t="s">
        <v>9087</v>
      </c>
    </row>
    <row r="3" customFormat="false" ht="15.75" hidden="false" customHeight="true" outlineLevel="0" collapsed="false">
      <c r="A3" s="62" t="s">
        <v>24609</v>
      </c>
      <c r="B3" s="62" t="s">
        <v>24610</v>
      </c>
      <c r="C3" s="62" t="s">
        <v>24611</v>
      </c>
      <c r="D3" s="62" t="s">
        <v>24612</v>
      </c>
      <c r="E3" s="62" t="s">
        <v>24613</v>
      </c>
      <c r="F3" s="62" t="s">
        <v>24614</v>
      </c>
      <c r="G3" s="62" t="s">
        <v>24615</v>
      </c>
      <c r="H3" s="62" t="s">
        <v>24616</v>
      </c>
      <c r="I3" s="62" t="s">
        <v>24617</v>
      </c>
      <c r="J3" s="62" t="s">
        <v>24618</v>
      </c>
      <c r="K3" s="62" t="s">
        <v>24619</v>
      </c>
      <c r="L3" s="62" t="s">
        <v>24620</v>
      </c>
      <c r="M3" s="62" t="s">
        <v>24621</v>
      </c>
      <c r="N3" s="62" t="s">
        <v>24622</v>
      </c>
      <c r="O3" s="62" t="s">
        <v>24623</v>
      </c>
      <c r="P3" s="62" t="s">
        <v>24624</v>
      </c>
      <c r="Q3" s="62" t="s">
        <v>24625</v>
      </c>
      <c r="R3" s="62" t="s">
        <v>24626</v>
      </c>
      <c r="S3" s="62" t="s">
        <v>24627</v>
      </c>
      <c r="T3" s="62" t="s">
        <v>24628</v>
      </c>
      <c r="U3" s="62" t="s">
        <v>24629</v>
      </c>
      <c r="V3" s="65" t="s">
        <v>24630</v>
      </c>
      <c r="W3" s="65" t="s">
        <v>24630</v>
      </c>
      <c r="X3" s="62" t="n">
        <v>40250</v>
      </c>
      <c r="Y3" s="62" t="s">
        <v>15296</v>
      </c>
      <c r="Z3" s="62" t="s">
        <v>2749</v>
      </c>
      <c r="AA3" s="62" t="s">
        <v>2845</v>
      </c>
      <c r="AB3" s="62"/>
    </row>
    <row r="4" customFormat="false" ht="15.75" hidden="false" customHeight="false" outlineLevel="0" collapsed="false">
      <c r="A4" s="62"/>
      <c r="B4" s="62"/>
      <c r="C4" s="62"/>
      <c r="D4" s="62"/>
      <c r="E4" s="62"/>
      <c r="F4" s="62"/>
      <c r="G4" s="62"/>
      <c r="H4" s="62"/>
      <c r="I4" s="62"/>
      <c r="J4" s="62"/>
      <c r="K4" s="62"/>
      <c r="L4" s="62"/>
      <c r="M4" s="62"/>
      <c r="N4" s="62"/>
      <c r="O4" s="62"/>
      <c r="P4" s="62"/>
      <c r="Q4" s="62"/>
      <c r="R4" s="62"/>
      <c r="S4" s="62"/>
      <c r="T4" s="62"/>
      <c r="U4" s="62"/>
      <c r="V4" s="65" t="s">
        <v>24630</v>
      </c>
      <c r="W4" s="65" t="s">
        <v>24630</v>
      </c>
      <c r="X4" s="62" t="n">
        <v>134335</v>
      </c>
      <c r="Y4" s="62" t="s">
        <v>23628</v>
      </c>
      <c r="Z4" s="62" t="s">
        <v>9142</v>
      </c>
      <c r="AA4" s="62"/>
      <c r="AB4" s="62"/>
    </row>
    <row r="5" customFormat="false" ht="15.75" hidden="false" customHeight="true" outlineLevel="0" collapsed="false">
      <c r="A5" s="62"/>
      <c r="B5" s="62" t="s">
        <v>24631</v>
      </c>
      <c r="C5" s="62" t="s">
        <v>24632</v>
      </c>
      <c r="D5" s="62" t="s">
        <v>24633</v>
      </c>
      <c r="E5" s="62" t="s">
        <v>24634</v>
      </c>
      <c r="F5" s="63"/>
      <c r="G5" s="63"/>
      <c r="H5" s="63"/>
      <c r="I5" s="63"/>
      <c r="J5" s="63"/>
      <c r="K5" s="63"/>
      <c r="L5" s="63"/>
      <c r="M5" s="63"/>
      <c r="N5" s="63"/>
      <c r="O5" s="65" t="s">
        <v>24635</v>
      </c>
      <c r="P5" s="65" t="s">
        <v>24635</v>
      </c>
      <c r="Q5" s="65" t="s">
        <v>24635</v>
      </c>
      <c r="R5" s="65" t="s">
        <v>24635</v>
      </c>
      <c r="S5" s="65" t="s">
        <v>24635</v>
      </c>
      <c r="T5" s="65" t="s">
        <v>24635</v>
      </c>
      <c r="U5" s="65" t="s">
        <v>24635</v>
      </c>
      <c r="V5" s="65" t="s">
        <v>24635</v>
      </c>
      <c r="W5" s="65" t="s">
        <v>24635</v>
      </c>
      <c r="X5" s="62" t="n">
        <v>52919</v>
      </c>
      <c r="Y5" s="62" t="s">
        <v>13322</v>
      </c>
      <c r="Z5" s="62" t="s">
        <v>9108</v>
      </c>
      <c r="AA5" s="62" t="s">
        <v>54</v>
      </c>
      <c r="AB5" s="62"/>
    </row>
    <row r="6" customFormat="false" ht="15.75" hidden="false" customHeight="true" outlineLevel="0" collapsed="false">
      <c r="A6" s="62"/>
      <c r="B6" s="62"/>
      <c r="C6" s="62"/>
      <c r="D6" s="62"/>
      <c r="E6" s="62"/>
      <c r="F6" s="63"/>
      <c r="G6" s="62" t="s">
        <v>24636</v>
      </c>
      <c r="H6" s="63"/>
      <c r="I6" s="63"/>
      <c r="J6" s="63"/>
      <c r="K6" s="63"/>
      <c r="L6" s="63"/>
      <c r="M6" s="63"/>
      <c r="N6" s="63"/>
      <c r="O6" s="63"/>
      <c r="P6" s="62" t="s">
        <v>24637</v>
      </c>
      <c r="Q6" s="62" t="s">
        <v>24638</v>
      </c>
      <c r="R6" s="65" t="s">
        <v>24639</v>
      </c>
      <c r="S6" s="65" t="s">
        <v>24639</v>
      </c>
      <c r="T6" s="65" t="s">
        <v>24639</v>
      </c>
      <c r="U6" s="65" t="s">
        <v>24639</v>
      </c>
      <c r="V6" s="65" t="s">
        <v>24639</v>
      </c>
      <c r="W6" s="65" t="s">
        <v>24639</v>
      </c>
      <c r="X6" s="62" t="n">
        <v>153145</v>
      </c>
      <c r="Y6" s="62" t="s">
        <v>15162</v>
      </c>
      <c r="Z6" s="62" t="s">
        <v>9108</v>
      </c>
      <c r="AA6" s="62"/>
      <c r="AB6" s="62"/>
    </row>
    <row r="7" customFormat="false" ht="15.75" hidden="false" customHeight="false" outlineLevel="0" collapsed="false">
      <c r="A7" s="62"/>
      <c r="B7" s="62"/>
      <c r="C7" s="62"/>
      <c r="D7" s="62"/>
      <c r="E7" s="62"/>
      <c r="F7" s="63"/>
      <c r="G7" s="62"/>
      <c r="H7" s="63"/>
      <c r="I7" s="63"/>
      <c r="J7" s="63"/>
      <c r="K7" s="63"/>
      <c r="L7" s="63"/>
      <c r="M7" s="63"/>
      <c r="N7" s="63"/>
      <c r="O7" s="63"/>
      <c r="P7" s="62"/>
      <c r="Q7" s="62"/>
      <c r="R7" s="65" t="s">
        <v>24639</v>
      </c>
      <c r="S7" s="65" t="s">
        <v>24639</v>
      </c>
      <c r="T7" s="65" t="s">
        <v>24639</v>
      </c>
      <c r="U7" s="65" t="s">
        <v>24639</v>
      </c>
      <c r="V7" s="65" t="s">
        <v>24639</v>
      </c>
      <c r="W7" s="65" t="s">
        <v>24639</v>
      </c>
      <c r="X7" s="62" t="s">
        <v>9126</v>
      </c>
      <c r="Y7" s="62" t="s">
        <v>9126</v>
      </c>
      <c r="Z7" s="62" t="s">
        <v>9108</v>
      </c>
      <c r="AA7" s="62"/>
      <c r="AB7" s="62"/>
    </row>
    <row r="8" customFormat="false" ht="15.75" hidden="false" customHeight="true" outlineLevel="0" collapsed="false">
      <c r="A8" s="62"/>
      <c r="B8" s="62"/>
      <c r="C8" s="62"/>
      <c r="D8" s="62"/>
      <c r="E8" s="62"/>
      <c r="F8" s="63"/>
      <c r="G8" s="62"/>
      <c r="H8" s="62" t="s">
        <v>24640</v>
      </c>
      <c r="I8" s="62" t="s">
        <v>24641</v>
      </c>
      <c r="J8" s="62" t="s">
        <v>24642</v>
      </c>
      <c r="K8" s="65" t="s">
        <v>24643</v>
      </c>
      <c r="L8" s="65" t="s">
        <v>24643</v>
      </c>
      <c r="M8" s="65" t="s">
        <v>24643</v>
      </c>
      <c r="N8" s="65" t="s">
        <v>24643</v>
      </c>
      <c r="O8" s="65" t="s">
        <v>24643</v>
      </c>
      <c r="P8" s="65" t="s">
        <v>24643</v>
      </c>
      <c r="Q8" s="65" t="s">
        <v>24643</v>
      </c>
      <c r="R8" s="65" t="s">
        <v>24643</v>
      </c>
      <c r="S8" s="65" t="s">
        <v>24643</v>
      </c>
      <c r="T8" s="65" t="s">
        <v>24643</v>
      </c>
      <c r="U8" s="65" t="s">
        <v>24643</v>
      </c>
      <c r="V8" s="65" t="s">
        <v>24643</v>
      </c>
      <c r="W8" s="65" t="s">
        <v>24643</v>
      </c>
      <c r="X8" s="62" t="n">
        <v>121917</v>
      </c>
      <c r="Y8" s="65" t="s">
        <v>16914</v>
      </c>
      <c r="Z8" s="62" t="s">
        <v>44</v>
      </c>
      <c r="AA8" s="62"/>
      <c r="AB8" s="62"/>
    </row>
    <row r="9" customFormat="false" ht="15.75" hidden="false" customHeight="true" outlineLevel="0" collapsed="false">
      <c r="A9" s="62"/>
      <c r="B9" s="62"/>
      <c r="C9" s="62"/>
      <c r="D9" s="62"/>
      <c r="E9" s="62"/>
      <c r="F9" s="63"/>
      <c r="G9" s="62"/>
      <c r="H9" s="62"/>
      <c r="I9" s="62"/>
      <c r="J9" s="62"/>
      <c r="K9" s="63"/>
      <c r="L9" s="63"/>
      <c r="M9" s="63"/>
      <c r="N9" s="62" t="s">
        <v>24644</v>
      </c>
      <c r="O9" s="62" t="s">
        <v>24645</v>
      </c>
      <c r="P9" s="65" t="s">
        <v>24646</v>
      </c>
      <c r="Q9" s="65" t="s">
        <v>24646</v>
      </c>
      <c r="R9" s="65" t="s">
        <v>24646</v>
      </c>
      <c r="S9" s="65" t="s">
        <v>24646</v>
      </c>
      <c r="T9" s="65" t="s">
        <v>24646</v>
      </c>
      <c r="U9" s="65" t="s">
        <v>24646</v>
      </c>
      <c r="V9" s="65" t="s">
        <v>24646</v>
      </c>
      <c r="W9" s="65" t="s">
        <v>24646</v>
      </c>
      <c r="X9" s="62" t="n">
        <v>195635</v>
      </c>
      <c r="Y9" s="62" t="s">
        <v>9586</v>
      </c>
      <c r="Z9" s="62" t="s">
        <v>9108</v>
      </c>
      <c r="AA9" s="62"/>
      <c r="AB9" s="62"/>
    </row>
    <row r="10" customFormat="false" ht="15.75" hidden="false" customHeight="false" outlineLevel="0" collapsed="false">
      <c r="A10" s="62"/>
      <c r="B10" s="62"/>
      <c r="C10" s="62"/>
      <c r="D10" s="62"/>
      <c r="E10" s="62"/>
      <c r="F10" s="63"/>
      <c r="G10" s="62"/>
      <c r="H10" s="62"/>
      <c r="I10" s="62"/>
      <c r="J10" s="62"/>
      <c r="K10" s="63"/>
      <c r="L10" s="63"/>
      <c r="M10" s="63"/>
      <c r="N10" s="62"/>
      <c r="O10" s="62"/>
      <c r="P10" s="65" t="s">
        <v>24646</v>
      </c>
      <c r="Q10" s="65" t="s">
        <v>24646</v>
      </c>
      <c r="R10" s="65" t="s">
        <v>24646</v>
      </c>
      <c r="S10" s="65" t="s">
        <v>24646</v>
      </c>
      <c r="T10" s="65" t="s">
        <v>24646</v>
      </c>
      <c r="U10" s="65" t="s">
        <v>24646</v>
      </c>
      <c r="V10" s="65" t="s">
        <v>24646</v>
      </c>
      <c r="W10" s="65" t="s">
        <v>24646</v>
      </c>
      <c r="X10" s="62" t="s">
        <v>9126</v>
      </c>
      <c r="Y10" s="62" t="s">
        <v>9126</v>
      </c>
      <c r="Z10" s="62" t="s">
        <v>9108</v>
      </c>
      <c r="AA10" s="62"/>
      <c r="AB10" s="62"/>
    </row>
    <row r="11" customFormat="false" ht="15.75" hidden="false" customHeight="false" outlineLevel="0" collapsed="false">
      <c r="A11" s="62"/>
      <c r="B11" s="62"/>
      <c r="C11" s="62"/>
      <c r="D11" s="62"/>
      <c r="E11" s="62"/>
      <c r="F11" s="63"/>
      <c r="G11" s="62"/>
      <c r="H11" s="62"/>
      <c r="I11" s="62"/>
      <c r="J11" s="62"/>
      <c r="K11" s="63"/>
      <c r="L11" s="63"/>
      <c r="M11" s="63"/>
      <c r="N11" s="62"/>
      <c r="O11" s="62"/>
      <c r="P11" s="65" t="s">
        <v>24646</v>
      </c>
      <c r="Q11" s="65" t="s">
        <v>24646</v>
      </c>
      <c r="R11" s="65" t="s">
        <v>24646</v>
      </c>
      <c r="S11" s="65" t="s">
        <v>24646</v>
      </c>
      <c r="T11" s="65" t="s">
        <v>24646</v>
      </c>
      <c r="U11" s="65" t="s">
        <v>24646</v>
      </c>
      <c r="V11" s="65" t="s">
        <v>24646</v>
      </c>
      <c r="W11" s="65" t="s">
        <v>24646</v>
      </c>
      <c r="X11" s="62" t="n">
        <v>943425</v>
      </c>
      <c r="Y11" s="62" t="s">
        <v>9205</v>
      </c>
      <c r="Z11" s="62" t="s">
        <v>9142</v>
      </c>
      <c r="AA11" s="62"/>
      <c r="AB11" s="62"/>
    </row>
    <row r="12" customFormat="false" ht="15.75" hidden="false" customHeight="true" outlineLevel="0" collapsed="false">
      <c r="A12" s="62"/>
      <c r="B12" s="62"/>
      <c r="C12" s="62"/>
      <c r="D12" s="62"/>
      <c r="E12" s="62"/>
      <c r="F12" s="62" t="s">
        <v>24647</v>
      </c>
      <c r="G12" s="62" t="s">
        <v>24648</v>
      </c>
      <c r="H12" s="136"/>
      <c r="I12" s="62" t="s">
        <v>24649</v>
      </c>
      <c r="J12" s="63"/>
      <c r="K12" s="63"/>
      <c r="L12" s="63"/>
      <c r="M12" s="63"/>
      <c r="N12" s="63"/>
      <c r="O12" s="63"/>
      <c r="P12" s="62" t="s">
        <v>24650</v>
      </c>
      <c r="Q12" s="62" t="s">
        <v>24651</v>
      </c>
      <c r="R12" s="62" t="s">
        <v>24652</v>
      </c>
      <c r="S12" s="62" t="s">
        <v>24653</v>
      </c>
      <c r="T12" s="65" t="s">
        <v>24654</v>
      </c>
      <c r="U12" s="65" t="s">
        <v>24654</v>
      </c>
      <c r="V12" s="65" t="s">
        <v>24654</v>
      </c>
      <c r="W12" s="65" t="s">
        <v>24654</v>
      </c>
      <c r="X12" s="62" t="n">
        <v>193583</v>
      </c>
      <c r="Y12" s="62" t="s">
        <v>10319</v>
      </c>
      <c r="Z12" s="62" t="s">
        <v>9108</v>
      </c>
      <c r="AA12" s="62"/>
      <c r="AB12" s="62" t="s">
        <v>24655</v>
      </c>
    </row>
    <row r="13" customFormat="false" ht="15.75" hidden="false" customHeight="false" outlineLevel="0" collapsed="false">
      <c r="A13" s="62"/>
      <c r="B13" s="62"/>
      <c r="C13" s="62"/>
      <c r="D13" s="62"/>
      <c r="E13" s="62"/>
      <c r="F13" s="62"/>
      <c r="G13" s="62"/>
      <c r="H13" s="137"/>
      <c r="I13" s="62"/>
      <c r="J13" s="63"/>
      <c r="K13" s="63"/>
      <c r="L13" s="63"/>
      <c r="M13" s="63"/>
      <c r="N13" s="63"/>
      <c r="O13" s="63"/>
      <c r="P13" s="62"/>
      <c r="Q13" s="62"/>
      <c r="R13" s="62"/>
      <c r="S13" s="62"/>
      <c r="T13" s="65" t="s">
        <v>24654</v>
      </c>
      <c r="U13" s="65" t="s">
        <v>24654</v>
      </c>
      <c r="V13" s="65" t="s">
        <v>24654</v>
      </c>
      <c r="W13" s="65" t="s">
        <v>24654</v>
      </c>
      <c r="X13" s="62" t="s">
        <v>9126</v>
      </c>
      <c r="Y13" s="62" t="s">
        <v>9126</v>
      </c>
      <c r="Z13" s="62" t="s">
        <v>9108</v>
      </c>
      <c r="AA13" s="62"/>
      <c r="AB13" s="62"/>
    </row>
    <row r="14" customFormat="false" ht="15.75" hidden="false" customHeight="true" outlineLevel="0" collapsed="false">
      <c r="A14" s="62"/>
      <c r="B14" s="62"/>
      <c r="C14" s="62"/>
      <c r="D14" s="62"/>
      <c r="E14" s="62"/>
      <c r="F14" s="62"/>
      <c r="G14" s="62"/>
      <c r="H14" s="137"/>
      <c r="I14" s="62"/>
      <c r="J14" s="63"/>
      <c r="K14" s="63"/>
      <c r="L14" s="63"/>
      <c r="M14" s="63"/>
      <c r="N14" s="63"/>
      <c r="O14" s="63"/>
      <c r="P14" s="62" t="s">
        <v>24656</v>
      </c>
      <c r="Q14" s="62" t="s">
        <v>24657</v>
      </c>
      <c r="R14" s="62" t="s">
        <v>24658</v>
      </c>
      <c r="S14" s="65" t="s">
        <v>24659</v>
      </c>
      <c r="T14" s="65" t="s">
        <v>24659</v>
      </c>
      <c r="U14" s="65" t="s">
        <v>24659</v>
      </c>
      <c r="V14" s="65" t="s">
        <v>24659</v>
      </c>
      <c r="W14" s="65" t="s">
        <v>24659</v>
      </c>
      <c r="X14" s="62" t="s">
        <v>24660</v>
      </c>
      <c r="Y14" s="62" t="s">
        <v>10319</v>
      </c>
      <c r="Z14" s="62" t="s">
        <v>9108</v>
      </c>
      <c r="AA14" s="62" t="s">
        <v>24661</v>
      </c>
      <c r="AB14" s="62"/>
    </row>
    <row r="15" customFormat="false" ht="15.75" hidden="false" customHeight="false" outlineLevel="0" collapsed="false">
      <c r="A15" s="62"/>
      <c r="B15" s="62"/>
      <c r="C15" s="62"/>
      <c r="D15" s="62"/>
      <c r="E15" s="62"/>
      <c r="F15" s="62"/>
      <c r="G15" s="62"/>
      <c r="H15" s="137"/>
      <c r="I15" s="62"/>
      <c r="J15" s="63"/>
      <c r="K15" s="63"/>
      <c r="L15" s="63"/>
      <c r="M15" s="63"/>
      <c r="N15" s="63"/>
      <c r="O15" s="63"/>
      <c r="P15" s="62"/>
      <c r="Q15" s="62"/>
      <c r="R15" s="62"/>
      <c r="S15" s="65" t="s">
        <v>24659</v>
      </c>
      <c r="T15" s="65" t="s">
        <v>24659</v>
      </c>
      <c r="U15" s="65" t="s">
        <v>24659</v>
      </c>
      <c r="V15" s="65" t="s">
        <v>24659</v>
      </c>
      <c r="W15" s="65" t="s">
        <v>24659</v>
      </c>
      <c r="X15" s="62" t="s">
        <v>24662</v>
      </c>
      <c r="Y15" s="62" t="s">
        <v>24663</v>
      </c>
      <c r="Z15" s="62" t="s">
        <v>2749</v>
      </c>
      <c r="AA15" s="62"/>
      <c r="AB15" s="62"/>
    </row>
    <row r="16" customFormat="false" ht="15.75" hidden="false" customHeight="true" outlineLevel="0" collapsed="false">
      <c r="A16" s="62"/>
      <c r="B16" s="62"/>
      <c r="C16" s="62"/>
      <c r="D16" s="62"/>
      <c r="E16" s="62"/>
      <c r="F16" s="62"/>
      <c r="G16" s="62"/>
      <c r="H16" s="137"/>
      <c r="I16" s="62"/>
      <c r="J16" s="62" t="s">
        <v>24664</v>
      </c>
      <c r="K16" s="62" t="s">
        <v>24665</v>
      </c>
      <c r="L16" s="63"/>
      <c r="M16" s="63"/>
      <c r="N16" s="63"/>
      <c r="O16" s="62" t="s">
        <v>24666</v>
      </c>
      <c r="P16" s="62" t="s">
        <v>24667</v>
      </c>
      <c r="Q16" s="65" t="s">
        <v>24668</v>
      </c>
      <c r="R16" s="65" t="s">
        <v>24668</v>
      </c>
      <c r="S16" s="65" t="s">
        <v>24668</v>
      </c>
      <c r="T16" s="65" t="s">
        <v>24668</v>
      </c>
      <c r="U16" s="65" t="s">
        <v>24668</v>
      </c>
      <c r="V16" s="65" t="s">
        <v>24668</v>
      </c>
      <c r="W16" s="65" t="s">
        <v>24668</v>
      </c>
      <c r="X16" s="62" t="s">
        <v>9126</v>
      </c>
      <c r="Y16" s="62" t="s">
        <v>9126</v>
      </c>
      <c r="Z16" s="62" t="s">
        <v>44</v>
      </c>
      <c r="AA16" s="62"/>
      <c r="AB16" s="62"/>
    </row>
    <row r="17" customFormat="false" ht="15.75" hidden="false" customHeight="true" outlineLevel="0" collapsed="false">
      <c r="A17" s="62"/>
      <c r="B17" s="62"/>
      <c r="C17" s="62"/>
      <c r="D17" s="62"/>
      <c r="E17" s="62"/>
      <c r="F17" s="62"/>
      <c r="G17" s="62"/>
      <c r="H17" s="137"/>
      <c r="I17" s="62"/>
      <c r="J17" s="62"/>
      <c r="K17" s="62"/>
      <c r="L17" s="63"/>
      <c r="M17" s="63"/>
      <c r="N17" s="63"/>
      <c r="O17" s="62"/>
      <c r="P17" s="62"/>
      <c r="Q17" s="63"/>
      <c r="R17" s="63"/>
      <c r="S17" s="62" t="s">
        <v>24669</v>
      </c>
      <c r="T17" s="62" t="s">
        <v>24670</v>
      </c>
      <c r="U17" s="65" t="s">
        <v>24671</v>
      </c>
      <c r="V17" s="65" t="s">
        <v>24671</v>
      </c>
      <c r="W17" s="65" t="s">
        <v>24671</v>
      </c>
      <c r="X17" s="62" t="n">
        <v>186259</v>
      </c>
      <c r="Y17" s="62" t="s">
        <v>10319</v>
      </c>
      <c r="Z17" s="62" t="s">
        <v>9108</v>
      </c>
      <c r="AA17" s="62" t="s">
        <v>148</v>
      </c>
      <c r="AB17" s="62"/>
    </row>
    <row r="18" customFormat="false" ht="15.75" hidden="false" customHeight="false" outlineLevel="0" collapsed="false">
      <c r="A18" s="62"/>
      <c r="B18" s="62"/>
      <c r="C18" s="62"/>
      <c r="D18" s="62"/>
      <c r="E18" s="62"/>
      <c r="F18" s="62"/>
      <c r="G18" s="62"/>
      <c r="H18" s="137"/>
      <c r="I18" s="62"/>
      <c r="J18" s="62"/>
      <c r="K18" s="62"/>
      <c r="L18" s="63"/>
      <c r="M18" s="63"/>
      <c r="N18" s="63"/>
      <c r="O18" s="62"/>
      <c r="P18" s="62"/>
      <c r="Q18" s="63"/>
      <c r="R18" s="63"/>
      <c r="S18" s="62"/>
      <c r="T18" s="62"/>
      <c r="U18" s="65" t="s">
        <v>24671</v>
      </c>
      <c r="V18" s="65" t="s">
        <v>24671</v>
      </c>
      <c r="W18" s="65" t="s">
        <v>24671</v>
      </c>
      <c r="X18" s="62" t="n">
        <v>334364</v>
      </c>
      <c r="Y18" s="62" t="s">
        <v>24672</v>
      </c>
      <c r="Z18" s="62" t="s">
        <v>9170</v>
      </c>
      <c r="AA18" s="62"/>
      <c r="AB18" s="62"/>
    </row>
    <row r="19" customFormat="false" ht="15.75" hidden="false" customHeight="true" outlineLevel="0" collapsed="false">
      <c r="A19" s="62"/>
      <c r="B19" s="62"/>
      <c r="C19" s="62"/>
      <c r="D19" s="62"/>
      <c r="E19" s="62"/>
      <c r="F19" s="62"/>
      <c r="G19" s="62"/>
      <c r="H19" s="137"/>
      <c r="I19" s="62"/>
      <c r="J19" s="62"/>
      <c r="K19" s="62"/>
      <c r="L19" s="62" t="s">
        <v>24673</v>
      </c>
      <c r="M19" s="63"/>
      <c r="N19" s="63"/>
      <c r="O19" s="63"/>
      <c r="P19" s="63"/>
      <c r="Q19" s="63"/>
      <c r="R19" s="65" t="s">
        <v>24674</v>
      </c>
      <c r="S19" s="65" t="s">
        <v>24674</v>
      </c>
      <c r="T19" s="65" t="s">
        <v>24674</v>
      </c>
      <c r="U19" s="65" t="s">
        <v>24674</v>
      </c>
      <c r="V19" s="65" t="s">
        <v>24674</v>
      </c>
      <c r="W19" s="65" t="s">
        <v>24674</v>
      </c>
      <c r="X19" s="62" t="s">
        <v>9126</v>
      </c>
      <c r="Y19" s="62" t="s">
        <v>9126</v>
      </c>
      <c r="Z19" s="62" t="s">
        <v>9108</v>
      </c>
      <c r="AA19" s="62"/>
      <c r="AB19" s="62"/>
    </row>
    <row r="20" customFormat="false" ht="15.75" hidden="false" customHeight="true" outlineLevel="0" collapsed="false">
      <c r="A20" s="62"/>
      <c r="B20" s="62"/>
      <c r="C20" s="62"/>
      <c r="D20" s="62"/>
      <c r="E20" s="62"/>
      <c r="F20" s="62"/>
      <c r="G20" s="62"/>
      <c r="H20" s="137"/>
      <c r="I20" s="62"/>
      <c r="J20" s="62"/>
      <c r="K20" s="62"/>
      <c r="L20" s="62"/>
      <c r="M20" s="62" t="s">
        <v>24675</v>
      </c>
      <c r="N20" s="63"/>
      <c r="O20" s="63"/>
      <c r="P20" s="63"/>
      <c r="Q20" s="63"/>
      <c r="R20" s="63"/>
      <c r="S20" s="65" t="s">
        <v>24676</v>
      </c>
      <c r="T20" s="65" t="s">
        <v>24676</v>
      </c>
      <c r="U20" s="65" t="s">
        <v>24676</v>
      </c>
      <c r="V20" s="65" t="s">
        <v>24676</v>
      </c>
      <c r="W20" s="65" t="s">
        <v>24676</v>
      </c>
      <c r="X20" s="62" t="s">
        <v>24677</v>
      </c>
      <c r="Y20" s="62" t="s">
        <v>10319</v>
      </c>
      <c r="Z20" s="62" t="s">
        <v>9108</v>
      </c>
      <c r="AA20" s="62" t="s">
        <v>148</v>
      </c>
      <c r="AB20" s="62"/>
    </row>
    <row r="21" customFormat="false" ht="15.75" hidden="false" customHeight="true" outlineLevel="0" collapsed="false">
      <c r="A21" s="62"/>
      <c r="B21" s="62"/>
      <c r="C21" s="62"/>
      <c r="D21" s="62"/>
      <c r="E21" s="62"/>
      <c r="F21" s="62"/>
      <c r="G21" s="62"/>
      <c r="H21" s="137"/>
      <c r="I21" s="62"/>
      <c r="J21" s="62"/>
      <c r="K21" s="62"/>
      <c r="L21" s="62"/>
      <c r="M21" s="62"/>
      <c r="N21" s="62" t="s">
        <v>24678</v>
      </c>
      <c r="O21" s="62" t="s">
        <v>24679</v>
      </c>
      <c r="P21" s="62" t="s">
        <v>24680</v>
      </c>
      <c r="Q21" s="62" t="s">
        <v>24681</v>
      </c>
      <c r="R21" s="62" t="s">
        <v>24682</v>
      </c>
      <c r="S21" s="63"/>
      <c r="T21" s="63"/>
      <c r="U21" s="63"/>
      <c r="V21" s="65" t="s">
        <v>24683</v>
      </c>
      <c r="W21" s="65" t="s">
        <v>24683</v>
      </c>
      <c r="X21" s="62" t="n">
        <v>965915</v>
      </c>
      <c r="Y21" s="62" t="s">
        <v>24684</v>
      </c>
      <c r="Z21" s="62" t="s">
        <v>9108</v>
      </c>
      <c r="AA21" s="62"/>
      <c r="AB21" s="62"/>
    </row>
    <row r="22" customFormat="false" ht="15.75" hidden="false" customHeight="false" outlineLevel="0" collapsed="false">
      <c r="A22" s="62"/>
      <c r="B22" s="62"/>
      <c r="C22" s="62"/>
      <c r="D22" s="62"/>
      <c r="E22" s="62"/>
      <c r="F22" s="62"/>
      <c r="G22" s="62"/>
      <c r="H22" s="137"/>
      <c r="I22" s="62"/>
      <c r="J22" s="62"/>
      <c r="K22" s="62"/>
      <c r="L22" s="62"/>
      <c r="M22" s="62"/>
      <c r="N22" s="62"/>
      <c r="O22" s="62"/>
      <c r="P22" s="62"/>
      <c r="Q22" s="62"/>
      <c r="R22" s="62"/>
      <c r="S22" s="63"/>
      <c r="T22" s="63"/>
      <c r="U22" s="63"/>
      <c r="V22" s="65" t="s">
        <v>24683</v>
      </c>
      <c r="W22" s="65" t="s">
        <v>24683</v>
      </c>
      <c r="X22" s="62" t="n">
        <v>187527</v>
      </c>
      <c r="Y22" s="62" t="s">
        <v>16096</v>
      </c>
      <c r="Z22" s="62" t="s">
        <v>9108</v>
      </c>
      <c r="AA22" s="62"/>
      <c r="AB22" s="62"/>
    </row>
    <row r="23" customFormat="false" ht="15.75" hidden="false" customHeight="false" outlineLevel="0" collapsed="false">
      <c r="A23" s="62"/>
      <c r="B23" s="62"/>
      <c r="C23" s="62"/>
      <c r="D23" s="62"/>
      <c r="E23" s="62"/>
      <c r="F23" s="62"/>
      <c r="G23" s="62"/>
      <c r="H23" s="137"/>
      <c r="I23" s="62"/>
      <c r="J23" s="62"/>
      <c r="K23" s="62"/>
      <c r="L23" s="62"/>
      <c r="M23" s="62"/>
      <c r="N23" s="62"/>
      <c r="O23" s="62"/>
      <c r="P23" s="62"/>
      <c r="Q23" s="62"/>
      <c r="R23" s="62"/>
      <c r="S23" s="63"/>
      <c r="T23" s="63"/>
      <c r="U23" s="63"/>
      <c r="V23" s="65" t="s">
        <v>24683</v>
      </c>
      <c r="W23" s="65" t="s">
        <v>24683</v>
      </c>
      <c r="X23" s="62" t="n">
        <v>183756</v>
      </c>
      <c r="Y23" s="62" t="s">
        <v>24685</v>
      </c>
      <c r="Z23" s="62" t="s">
        <v>9108</v>
      </c>
      <c r="AA23" s="62"/>
      <c r="AB23" s="62"/>
    </row>
    <row r="24" customFormat="false" ht="15.75" hidden="false" customHeight="false" outlineLevel="0" collapsed="false">
      <c r="A24" s="62"/>
      <c r="B24" s="62"/>
      <c r="C24" s="62"/>
      <c r="D24" s="62"/>
      <c r="E24" s="62"/>
      <c r="F24" s="62"/>
      <c r="G24" s="62"/>
      <c r="H24" s="137"/>
      <c r="I24" s="62"/>
      <c r="J24" s="62"/>
      <c r="K24" s="62"/>
      <c r="L24" s="62"/>
      <c r="M24" s="62"/>
      <c r="N24" s="62"/>
      <c r="O24" s="62"/>
      <c r="P24" s="62"/>
      <c r="Q24" s="62"/>
      <c r="R24" s="62"/>
      <c r="S24" s="63"/>
      <c r="T24" s="63"/>
      <c r="U24" s="63"/>
      <c r="V24" s="65" t="s">
        <v>24683</v>
      </c>
      <c r="W24" s="65" t="s">
        <v>24683</v>
      </c>
      <c r="X24" s="62" t="n">
        <v>977395</v>
      </c>
      <c r="Y24" s="62" t="s">
        <v>24684</v>
      </c>
      <c r="Z24" s="62" t="s">
        <v>2822</v>
      </c>
      <c r="AA24" s="62"/>
      <c r="AB24" s="62"/>
    </row>
    <row r="25" customFormat="false" ht="15.75" hidden="false" customHeight="false" outlineLevel="0" collapsed="false">
      <c r="A25" s="62"/>
      <c r="B25" s="62"/>
      <c r="C25" s="62"/>
      <c r="D25" s="62"/>
      <c r="E25" s="62"/>
      <c r="F25" s="62"/>
      <c r="G25" s="62"/>
      <c r="H25" s="137"/>
      <c r="I25" s="62"/>
      <c r="J25" s="62"/>
      <c r="K25" s="62"/>
      <c r="L25" s="62"/>
      <c r="M25" s="62"/>
      <c r="N25" s="62"/>
      <c r="O25" s="62"/>
      <c r="P25" s="62"/>
      <c r="Q25" s="62"/>
      <c r="R25" s="62"/>
      <c r="S25" s="63"/>
      <c r="T25" s="63"/>
      <c r="U25" s="63"/>
      <c r="V25" s="65" t="s">
        <v>24683</v>
      </c>
      <c r="W25" s="65" t="s">
        <v>24683</v>
      </c>
      <c r="X25" s="62" t="n">
        <v>975968</v>
      </c>
      <c r="Y25" s="62" t="s">
        <v>24684</v>
      </c>
      <c r="Z25" s="62" t="s">
        <v>9142</v>
      </c>
      <c r="AA25" s="62"/>
      <c r="AB25" s="62"/>
    </row>
    <row r="26" customFormat="false" ht="15.75" hidden="false" customHeight="false" outlineLevel="0" collapsed="false">
      <c r="A26" s="62"/>
      <c r="B26" s="62"/>
      <c r="C26" s="62"/>
      <c r="D26" s="62"/>
      <c r="E26" s="62"/>
      <c r="F26" s="62"/>
      <c r="G26" s="62"/>
      <c r="H26" s="137"/>
      <c r="I26" s="62"/>
      <c r="J26" s="62"/>
      <c r="K26" s="62"/>
      <c r="L26" s="62"/>
      <c r="M26" s="62"/>
      <c r="N26" s="62"/>
      <c r="O26" s="62"/>
      <c r="P26" s="62"/>
      <c r="Q26" s="62"/>
      <c r="R26" s="62"/>
      <c r="S26" s="63"/>
      <c r="T26" s="63"/>
      <c r="U26" s="63"/>
      <c r="V26" s="65" t="s">
        <v>24683</v>
      </c>
      <c r="W26" s="65" t="s">
        <v>24683</v>
      </c>
      <c r="X26" s="62" t="n">
        <v>975165</v>
      </c>
      <c r="Y26" s="62" t="s">
        <v>16096</v>
      </c>
      <c r="Z26" s="62" t="s">
        <v>9142</v>
      </c>
      <c r="AA26" s="62"/>
      <c r="AB26" s="62"/>
    </row>
    <row r="27" customFormat="false" ht="15.75" hidden="false" customHeight="true" outlineLevel="0" collapsed="false">
      <c r="A27" s="62"/>
      <c r="B27" s="62"/>
      <c r="C27" s="62"/>
      <c r="D27" s="62"/>
      <c r="E27" s="62"/>
      <c r="F27" s="62"/>
      <c r="G27" s="62"/>
      <c r="H27" s="137"/>
      <c r="I27" s="62"/>
      <c r="J27" s="62"/>
      <c r="K27" s="62"/>
      <c r="L27" s="62"/>
      <c r="M27" s="62"/>
      <c r="N27" s="62"/>
      <c r="O27" s="62"/>
      <c r="P27" s="62"/>
      <c r="Q27" s="62"/>
      <c r="R27" s="62"/>
      <c r="S27" s="63"/>
      <c r="T27" s="62" t="s">
        <v>24686</v>
      </c>
      <c r="U27" s="65" t="s">
        <v>24687</v>
      </c>
      <c r="V27" s="65" t="s">
        <v>24687</v>
      </c>
      <c r="W27" s="65" t="s">
        <v>24687</v>
      </c>
      <c r="X27" s="62" t="n">
        <v>568609</v>
      </c>
      <c r="Y27" s="62" t="s">
        <v>24688</v>
      </c>
      <c r="Z27" s="62" t="s">
        <v>9108</v>
      </c>
      <c r="AA27" s="62"/>
      <c r="AB27" s="62"/>
    </row>
    <row r="28" customFormat="false" ht="15.75" hidden="false" customHeight="false" outlineLevel="0" collapsed="false">
      <c r="A28" s="62"/>
      <c r="B28" s="62"/>
      <c r="C28" s="62"/>
      <c r="D28" s="62"/>
      <c r="E28" s="62"/>
      <c r="F28" s="62"/>
      <c r="G28" s="62"/>
      <c r="H28" s="137"/>
      <c r="I28" s="62"/>
      <c r="J28" s="62"/>
      <c r="K28" s="62"/>
      <c r="L28" s="62"/>
      <c r="M28" s="62"/>
      <c r="N28" s="62"/>
      <c r="O28" s="62"/>
      <c r="P28" s="62"/>
      <c r="Q28" s="62"/>
      <c r="R28" s="62"/>
      <c r="S28" s="63"/>
      <c r="T28" s="62"/>
      <c r="U28" s="65" t="s">
        <v>24687</v>
      </c>
      <c r="V28" s="65" t="s">
        <v>24687</v>
      </c>
      <c r="W28" s="65" t="s">
        <v>24687</v>
      </c>
      <c r="X28" s="62" t="n">
        <v>65270</v>
      </c>
      <c r="Y28" s="62" t="s">
        <v>24685</v>
      </c>
      <c r="Z28" s="62" t="s">
        <v>9108</v>
      </c>
      <c r="AA28" s="62"/>
      <c r="AB28" s="62"/>
    </row>
    <row r="29" customFormat="false" ht="15.75" hidden="false" customHeight="true" outlineLevel="0" collapsed="false">
      <c r="A29" s="62"/>
      <c r="B29" s="62"/>
      <c r="C29" s="62"/>
      <c r="D29" s="62"/>
      <c r="E29" s="62"/>
      <c r="F29" s="62"/>
      <c r="G29" s="62"/>
      <c r="H29" s="137"/>
      <c r="I29" s="62"/>
      <c r="J29" s="62"/>
      <c r="K29" s="62"/>
      <c r="L29" s="62"/>
      <c r="M29" s="62"/>
      <c r="N29" s="62"/>
      <c r="O29" s="62"/>
      <c r="P29" s="62"/>
      <c r="Q29" s="62"/>
      <c r="R29" s="62"/>
      <c r="S29" s="62" t="s">
        <v>24689</v>
      </c>
      <c r="T29" s="62" t="s">
        <v>24690</v>
      </c>
      <c r="U29" s="65" t="s">
        <v>24691</v>
      </c>
      <c r="V29" s="65" t="s">
        <v>24691</v>
      </c>
      <c r="W29" s="65" t="s">
        <v>24691</v>
      </c>
      <c r="X29" s="62" t="n">
        <v>978677</v>
      </c>
      <c r="Y29" s="62" t="s">
        <v>24684</v>
      </c>
      <c r="Z29" s="62" t="s">
        <v>9142</v>
      </c>
      <c r="AA29" s="62"/>
      <c r="AB29" s="62"/>
    </row>
    <row r="30" customFormat="false" ht="15.75" hidden="false" customHeight="false" outlineLevel="0" collapsed="false">
      <c r="A30" s="62"/>
      <c r="B30" s="62"/>
      <c r="C30" s="62"/>
      <c r="D30" s="62"/>
      <c r="E30" s="62"/>
      <c r="F30" s="62"/>
      <c r="G30" s="62"/>
      <c r="H30" s="137"/>
      <c r="I30" s="62"/>
      <c r="J30" s="62"/>
      <c r="K30" s="62"/>
      <c r="L30" s="62"/>
      <c r="M30" s="62"/>
      <c r="N30" s="62"/>
      <c r="O30" s="62"/>
      <c r="P30" s="62"/>
      <c r="Q30" s="62"/>
      <c r="R30" s="62"/>
      <c r="S30" s="62"/>
      <c r="T30" s="62"/>
      <c r="U30" s="65" t="s">
        <v>24691</v>
      </c>
      <c r="V30" s="65" t="s">
        <v>24691</v>
      </c>
      <c r="W30" s="65" t="s">
        <v>24691</v>
      </c>
      <c r="X30" s="62" t="n">
        <v>93853</v>
      </c>
      <c r="Y30" s="62" t="s">
        <v>24688</v>
      </c>
      <c r="Z30" s="62" t="s">
        <v>9142</v>
      </c>
      <c r="AA30" s="62"/>
      <c r="AB30" s="62"/>
    </row>
    <row r="31" customFormat="false" ht="15.75" hidden="false" customHeight="false" outlineLevel="0" collapsed="false">
      <c r="A31" s="62"/>
      <c r="B31" s="62"/>
      <c r="C31" s="62"/>
      <c r="D31" s="62"/>
      <c r="E31" s="62"/>
      <c r="F31" s="62"/>
      <c r="G31" s="62"/>
      <c r="H31" s="137"/>
      <c r="I31" s="62"/>
      <c r="J31" s="62"/>
      <c r="K31" s="62"/>
      <c r="L31" s="62"/>
      <c r="M31" s="62"/>
      <c r="N31" s="62"/>
      <c r="O31" s="62"/>
      <c r="P31" s="62"/>
      <c r="Q31" s="62"/>
      <c r="R31" s="62"/>
      <c r="S31" s="62"/>
      <c r="T31" s="62"/>
      <c r="U31" s="65" t="s">
        <v>24691</v>
      </c>
      <c r="V31" s="65" t="s">
        <v>24691</v>
      </c>
      <c r="W31" s="65" t="s">
        <v>24691</v>
      </c>
      <c r="X31" s="62" t="n">
        <v>974365</v>
      </c>
      <c r="Y31" s="62" t="s">
        <v>24685</v>
      </c>
      <c r="Z31" s="62" t="s">
        <v>9142</v>
      </c>
      <c r="AA31" s="62"/>
      <c r="AB31" s="62"/>
    </row>
    <row r="32" customFormat="false" ht="15.75" hidden="false" customHeight="true" outlineLevel="0" collapsed="false">
      <c r="A32" s="62"/>
      <c r="B32" s="62"/>
      <c r="C32" s="62"/>
      <c r="D32" s="62"/>
      <c r="E32" s="62"/>
      <c r="F32" s="62"/>
      <c r="G32" s="62"/>
      <c r="H32" s="137"/>
      <c r="I32" s="62"/>
      <c r="J32" s="62"/>
      <c r="K32" s="62"/>
      <c r="L32" s="62"/>
      <c r="M32" s="62"/>
      <c r="N32" s="62"/>
      <c r="O32" s="62"/>
      <c r="P32" s="62"/>
      <c r="Q32" s="62"/>
      <c r="R32" s="62"/>
      <c r="S32" s="63"/>
      <c r="T32" s="63"/>
      <c r="U32" s="63"/>
      <c r="V32" s="62" t="s">
        <v>24692</v>
      </c>
      <c r="W32" s="62" t="s">
        <v>24693</v>
      </c>
      <c r="X32" s="62" t="n">
        <v>961973</v>
      </c>
      <c r="Y32" s="62" t="s">
        <v>24684</v>
      </c>
      <c r="Z32" s="62" t="s">
        <v>9108</v>
      </c>
      <c r="AA32" s="62"/>
      <c r="AB32" s="62"/>
    </row>
    <row r="33" customFormat="false" ht="15.75" hidden="false" customHeight="false" outlineLevel="0" collapsed="false">
      <c r="A33" s="62"/>
      <c r="B33" s="62"/>
      <c r="C33" s="62"/>
      <c r="D33" s="62"/>
      <c r="E33" s="62"/>
      <c r="F33" s="62"/>
      <c r="G33" s="62"/>
      <c r="H33" s="137"/>
      <c r="I33" s="62"/>
      <c r="J33" s="62"/>
      <c r="K33" s="62"/>
      <c r="L33" s="62"/>
      <c r="M33" s="62"/>
      <c r="N33" s="62"/>
      <c r="O33" s="62"/>
      <c r="P33" s="62"/>
      <c r="Q33" s="62"/>
      <c r="R33" s="62"/>
      <c r="S33" s="63"/>
      <c r="T33" s="63"/>
      <c r="U33" s="63"/>
      <c r="V33" s="62"/>
      <c r="W33" s="62"/>
      <c r="X33" s="62" t="n">
        <v>360142</v>
      </c>
      <c r="Y33" s="62" t="s">
        <v>24684</v>
      </c>
      <c r="Z33" s="62" t="s">
        <v>9108</v>
      </c>
      <c r="AA33" s="62"/>
      <c r="AB33" s="62"/>
    </row>
    <row r="34" customFormat="false" ht="15.75" hidden="false" customHeight="false" outlineLevel="0" collapsed="false">
      <c r="A34" s="62"/>
      <c r="B34" s="62"/>
      <c r="C34" s="62"/>
      <c r="D34" s="62"/>
      <c r="E34" s="62"/>
      <c r="F34" s="62"/>
      <c r="G34" s="62"/>
      <c r="H34" s="137"/>
      <c r="I34" s="62"/>
      <c r="J34" s="62"/>
      <c r="K34" s="62"/>
      <c r="L34" s="62"/>
      <c r="M34" s="62"/>
      <c r="N34" s="62"/>
      <c r="O34" s="62"/>
      <c r="P34" s="62"/>
      <c r="Q34" s="62"/>
      <c r="R34" s="62"/>
      <c r="S34" s="63"/>
      <c r="T34" s="63"/>
      <c r="U34" s="63"/>
      <c r="V34" s="62"/>
      <c r="W34" s="62"/>
      <c r="X34" s="62" t="n">
        <v>976112</v>
      </c>
      <c r="Y34" s="62" t="s">
        <v>24684</v>
      </c>
      <c r="Z34" s="62" t="s">
        <v>44</v>
      </c>
      <c r="AA34" s="62"/>
      <c r="AB34" s="62"/>
    </row>
    <row r="35" customFormat="false" ht="15.75" hidden="false" customHeight="true" outlineLevel="0" collapsed="false">
      <c r="A35" s="62"/>
      <c r="B35" s="62"/>
      <c r="C35" s="62"/>
      <c r="D35" s="62"/>
      <c r="E35" s="62"/>
      <c r="F35" s="62"/>
      <c r="G35" s="62"/>
      <c r="H35" s="137"/>
      <c r="I35" s="62"/>
      <c r="J35" s="62"/>
      <c r="K35" s="62"/>
      <c r="L35" s="62"/>
      <c r="M35" s="62"/>
      <c r="N35" s="62"/>
      <c r="O35" s="62"/>
      <c r="P35" s="62"/>
      <c r="Q35" s="62"/>
      <c r="R35" s="62"/>
      <c r="S35" s="62" t="s">
        <v>24694</v>
      </c>
      <c r="T35" s="62" t="s">
        <v>24695</v>
      </c>
      <c r="U35" s="62" t="s">
        <v>24696</v>
      </c>
      <c r="V35" s="62" t="s">
        <v>24697</v>
      </c>
      <c r="W35" s="65" t="s">
        <v>24698</v>
      </c>
      <c r="X35" s="62" t="n">
        <v>59191</v>
      </c>
      <c r="Y35" s="62" t="s">
        <v>24685</v>
      </c>
      <c r="Z35" s="62" t="s">
        <v>9108</v>
      </c>
      <c r="AA35" s="62"/>
      <c r="AB35" s="62"/>
    </row>
    <row r="36" customFormat="false" ht="15.75" hidden="false" customHeight="false" outlineLevel="0" collapsed="false">
      <c r="A36" s="62"/>
      <c r="B36" s="62"/>
      <c r="C36" s="62"/>
      <c r="D36" s="62"/>
      <c r="E36" s="62"/>
      <c r="F36" s="62"/>
      <c r="G36" s="62"/>
      <c r="H36" s="137"/>
      <c r="I36" s="62"/>
      <c r="J36" s="62"/>
      <c r="K36" s="62"/>
      <c r="L36" s="62"/>
      <c r="M36" s="62"/>
      <c r="N36" s="62"/>
      <c r="O36" s="62"/>
      <c r="P36" s="62"/>
      <c r="Q36" s="62"/>
      <c r="R36" s="62"/>
      <c r="S36" s="62"/>
      <c r="T36" s="62"/>
      <c r="U36" s="62"/>
      <c r="V36" s="62"/>
      <c r="W36" s="65" t="s">
        <v>24698</v>
      </c>
      <c r="X36" s="62" t="s">
        <v>24699</v>
      </c>
      <c r="Y36" s="65" t="s">
        <v>14349</v>
      </c>
      <c r="Z36" s="62" t="s">
        <v>9170</v>
      </c>
      <c r="AA36" s="62"/>
      <c r="AB36" s="62"/>
    </row>
    <row r="37" customFormat="false" ht="15.75" hidden="false" customHeight="false" outlineLevel="0" collapsed="false">
      <c r="A37" s="62"/>
      <c r="B37" s="62"/>
      <c r="C37" s="62"/>
      <c r="D37" s="62"/>
      <c r="E37" s="62"/>
      <c r="F37" s="62"/>
      <c r="G37" s="62"/>
      <c r="H37" s="137"/>
      <c r="I37" s="62"/>
      <c r="J37" s="62"/>
      <c r="K37" s="62"/>
      <c r="L37" s="62"/>
      <c r="M37" s="62"/>
      <c r="N37" s="62"/>
      <c r="O37" s="62"/>
      <c r="P37" s="62"/>
      <c r="Q37" s="62"/>
      <c r="R37" s="62"/>
      <c r="S37" s="62"/>
      <c r="T37" s="62"/>
      <c r="U37" s="62"/>
      <c r="V37" s="62"/>
      <c r="W37" s="65" t="s">
        <v>24698</v>
      </c>
      <c r="X37" s="62" t="s">
        <v>9126</v>
      </c>
      <c r="Y37" s="62" t="s">
        <v>9126</v>
      </c>
      <c r="Z37" s="62" t="s">
        <v>44</v>
      </c>
      <c r="AA37" s="62"/>
      <c r="AB37" s="62"/>
    </row>
    <row r="38" customFormat="false" ht="15.75" hidden="false" customHeight="true" outlineLevel="0" collapsed="false">
      <c r="A38" s="62"/>
      <c r="B38" s="62"/>
      <c r="C38" s="62"/>
      <c r="D38" s="62"/>
      <c r="E38" s="62"/>
      <c r="F38" s="62"/>
      <c r="G38" s="62"/>
      <c r="H38" s="62" t="s">
        <v>24700</v>
      </c>
      <c r="I38" s="62" t="s">
        <v>24701</v>
      </c>
      <c r="J38" s="62" t="s">
        <v>24702</v>
      </c>
      <c r="K38" s="62" t="s">
        <v>24703</v>
      </c>
      <c r="L38" s="63"/>
      <c r="M38" s="65" t="s">
        <v>24704</v>
      </c>
      <c r="N38" s="65" t="s">
        <v>24704</v>
      </c>
      <c r="O38" s="65" t="s">
        <v>24704</v>
      </c>
      <c r="P38" s="65" t="s">
        <v>24704</v>
      </c>
      <c r="Q38" s="65" t="s">
        <v>24704</v>
      </c>
      <c r="R38" s="65" t="s">
        <v>24704</v>
      </c>
      <c r="S38" s="65" t="s">
        <v>24704</v>
      </c>
      <c r="T38" s="65" t="s">
        <v>24704</v>
      </c>
      <c r="U38" s="65" t="s">
        <v>24704</v>
      </c>
      <c r="V38" s="65" t="s">
        <v>24704</v>
      </c>
      <c r="W38" s="65" t="s">
        <v>24704</v>
      </c>
      <c r="X38" s="62" t="n">
        <v>770718</v>
      </c>
      <c r="Y38" s="62" t="s">
        <v>24705</v>
      </c>
      <c r="Z38" s="62" t="s">
        <v>9108</v>
      </c>
      <c r="AA38" s="62"/>
      <c r="AB38" s="62"/>
    </row>
    <row r="39" customFormat="false" ht="15.75" hidden="false" customHeight="true" outlineLevel="0" collapsed="false">
      <c r="A39" s="62"/>
      <c r="B39" s="62"/>
      <c r="C39" s="62"/>
      <c r="D39" s="62"/>
      <c r="E39" s="62"/>
      <c r="F39" s="62"/>
      <c r="G39" s="62"/>
      <c r="H39" s="62"/>
      <c r="I39" s="62"/>
      <c r="J39" s="62"/>
      <c r="K39" s="62"/>
      <c r="L39" s="62" t="s">
        <v>24706</v>
      </c>
      <c r="M39" s="63"/>
      <c r="N39" s="63"/>
      <c r="O39" s="63"/>
      <c r="P39" s="63"/>
      <c r="Q39" s="65" t="s">
        <v>24707</v>
      </c>
      <c r="R39" s="65" t="s">
        <v>24707</v>
      </c>
      <c r="S39" s="65" t="s">
        <v>24707</v>
      </c>
      <c r="T39" s="65" t="s">
        <v>24707</v>
      </c>
      <c r="U39" s="65" t="s">
        <v>24707</v>
      </c>
      <c r="V39" s="65" t="s">
        <v>24707</v>
      </c>
      <c r="W39" s="65" t="s">
        <v>24707</v>
      </c>
      <c r="X39" s="62" t="s">
        <v>9126</v>
      </c>
      <c r="Y39" s="62" t="s">
        <v>9126</v>
      </c>
      <c r="Z39" s="62" t="s">
        <v>44</v>
      </c>
      <c r="AA39" s="62"/>
      <c r="AB39" s="62" t="s">
        <v>9376</v>
      </c>
    </row>
    <row r="40" customFormat="false" ht="15.75" hidden="false" customHeight="true" outlineLevel="0" collapsed="false">
      <c r="A40" s="62"/>
      <c r="B40" s="62"/>
      <c r="C40" s="62"/>
      <c r="D40" s="62"/>
      <c r="E40" s="62"/>
      <c r="F40" s="62"/>
      <c r="G40" s="62"/>
      <c r="H40" s="62"/>
      <c r="I40" s="62"/>
      <c r="J40" s="62"/>
      <c r="K40" s="62"/>
      <c r="L40" s="62"/>
      <c r="M40" s="62" t="s">
        <v>24708</v>
      </c>
      <c r="N40" s="62" t="s">
        <v>24709</v>
      </c>
      <c r="O40" s="62" t="s">
        <v>24710</v>
      </c>
      <c r="P40" s="63"/>
      <c r="Q40" s="63"/>
      <c r="R40" s="63"/>
      <c r="S40" s="63"/>
      <c r="T40" s="63"/>
      <c r="U40" s="65" t="s">
        <v>24711</v>
      </c>
      <c r="V40" s="65" t="s">
        <v>24711</v>
      </c>
      <c r="W40" s="65" t="s">
        <v>24711</v>
      </c>
      <c r="X40" s="62" t="s">
        <v>24712</v>
      </c>
      <c r="Y40" s="62" t="s">
        <v>9376</v>
      </c>
      <c r="Z40" s="62" t="s">
        <v>9108</v>
      </c>
      <c r="AA40" s="62"/>
      <c r="AB40" s="62"/>
    </row>
    <row r="41" customFormat="false" ht="15.75" hidden="false" customHeight="false" outlineLevel="0" collapsed="false">
      <c r="A41" s="62"/>
      <c r="B41" s="62"/>
      <c r="C41" s="62"/>
      <c r="D41" s="62"/>
      <c r="E41" s="62"/>
      <c r="F41" s="62"/>
      <c r="G41" s="62"/>
      <c r="H41" s="62"/>
      <c r="I41" s="62"/>
      <c r="J41" s="62"/>
      <c r="K41" s="62"/>
      <c r="L41" s="62"/>
      <c r="M41" s="62"/>
      <c r="N41" s="62"/>
      <c r="O41" s="62"/>
      <c r="P41" s="63"/>
      <c r="Q41" s="63"/>
      <c r="R41" s="63"/>
      <c r="S41" s="63"/>
      <c r="T41" s="63"/>
      <c r="U41" s="65" t="s">
        <v>24711</v>
      </c>
      <c r="V41" s="65" t="s">
        <v>24711</v>
      </c>
      <c r="W41" s="65" t="s">
        <v>24711</v>
      </c>
      <c r="X41" s="62" t="n">
        <v>131194</v>
      </c>
      <c r="Y41" s="62" t="s">
        <v>9376</v>
      </c>
      <c r="Z41" s="62" t="s">
        <v>9108</v>
      </c>
      <c r="AA41" s="62"/>
      <c r="AB41" s="62"/>
    </row>
    <row r="42" customFormat="false" ht="15.75" hidden="false" customHeight="true" outlineLevel="0" collapsed="false">
      <c r="A42" s="62"/>
      <c r="B42" s="62"/>
      <c r="C42" s="62"/>
      <c r="D42" s="62"/>
      <c r="E42" s="62"/>
      <c r="F42" s="62"/>
      <c r="G42" s="62"/>
      <c r="H42" s="62"/>
      <c r="I42" s="62"/>
      <c r="J42" s="62"/>
      <c r="K42" s="62"/>
      <c r="L42" s="62"/>
      <c r="M42" s="62"/>
      <c r="N42" s="62"/>
      <c r="O42" s="62"/>
      <c r="P42" s="62" t="s">
        <v>24713</v>
      </c>
      <c r="Q42" s="62" t="s">
        <v>24714</v>
      </c>
      <c r="R42" s="62" t="s">
        <v>24715</v>
      </c>
      <c r="S42" s="62" t="s">
        <v>24716</v>
      </c>
      <c r="T42" s="62" t="s">
        <v>24717</v>
      </c>
      <c r="U42" s="65" t="s">
        <v>24718</v>
      </c>
      <c r="V42" s="65" t="s">
        <v>24718</v>
      </c>
      <c r="W42" s="65" t="s">
        <v>24718</v>
      </c>
      <c r="X42" s="62" t="n">
        <v>134550</v>
      </c>
      <c r="Y42" s="62" t="s">
        <v>9376</v>
      </c>
      <c r="Z42" s="62" t="s">
        <v>9108</v>
      </c>
      <c r="AA42" s="62"/>
      <c r="AB42" s="62"/>
    </row>
    <row r="43" customFormat="false" ht="15.75" hidden="false" customHeight="false" outlineLevel="0" collapsed="false">
      <c r="A43" s="62"/>
      <c r="B43" s="62"/>
      <c r="C43" s="62"/>
      <c r="D43" s="62"/>
      <c r="E43" s="62"/>
      <c r="F43" s="62"/>
      <c r="G43" s="62"/>
      <c r="H43" s="62"/>
      <c r="I43" s="62"/>
      <c r="J43" s="62"/>
      <c r="K43" s="62"/>
      <c r="L43" s="62"/>
      <c r="M43" s="62"/>
      <c r="N43" s="62"/>
      <c r="O43" s="62"/>
      <c r="P43" s="62"/>
      <c r="Q43" s="62"/>
      <c r="R43" s="62"/>
      <c r="S43" s="62"/>
      <c r="T43" s="62"/>
      <c r="U43" s="65" t="s">
        <v>24718</v>
      </c>
      <c r="V43" s="65" t="s">
        <v>24718</v>
      </c>
      <c r="W43" s="65" t="s">
        <v>24718</v>
      </c>
      <c r="X43" s="62" t="n">
        <v>344597</v>
      </c>
      <c r="Y43" s="62" t="s">
        <v>24719</v>
      </c>
      <c r="Z43" s="62" t="s">
        <v>44</v>
      </c>
      <c r="AA43" s="62"/>
      <c r="AB43" s="62"/>
    </row>
    <row r="44" customFormat="false" ht="15.75" hidden="false" customHeight="true" outlineLevel="0" collapsed="false">
      <c r="A44" s="62"/>
      <c r="B44" s="62"/>
      <c r="C44" s="62"/>
      <c r="D44" s="62"/>
      <c r="E44" s="62"/>
      <c r="F44" s="62"/>
      <c r="G44" s="62"/>
      <c r="H44" s="62"/>
      <c r="I44" s="62"/>
      <c r="J44" s="62"/>
      <c r="K44" s="62"/>
      <c r="L44" s="62"/>
      <c r="M44" s="62"/>
      <c r="N44" s="62"/>
      <c r="O44" s="63"/>
      <c r="P44" s="63"/>
      <c r="Q44" s="62" t="s">
        <v>24720</v>
      </c>
      <c r="R44" s="63"/>
      <c r="S44" s="63"/>
      <c r="T44" s="65" t="s">
        <v>24721</v>
      </c>
      <c r="U44" s="65" t="s">
        <v>24721</v>
      </c>
      <c r="V44" s="65" t="s">
        <v>24721</v>
      </c>
      <c r="W44" s="65" t="s">
        <v>24721</v>
      </c>
      <c r="X44" s="62" t="n">
        <v>787863</v>
      </c>
      <c r="Y44" s="62" t="s">
        <v>24722</v>
      </c>
      <c r="Z44" s="62" t="s">
        <v>9108</v>
      </c>
      <c r="AA44" s="62" t="s">
        <v>287</v>
      </c>
      <c r="AB44" s="62"/>
    </row>
    <row r="45" customFormat="false" ht="15.75" hidden="false" customHeight="true" outlineLevel="0" collapsed="false">
      <c r="A45" s="62"/>
      <c r="B45" s="62"/>
      <c r="C45" s="62"/>
      <c r="D45" s="62"/>
      <c r="E45" s="62"/>
      <c r="F45" s="62"/>
      <c r="G45" s="62"/>
      <c r="H45" s="62"/>
      <c r="I45" s="62"/>
      <c r="J45" s="62"/>
      <c r="K45" s="62"/>
      <c r="L45" s="62"/>
      <c r="M45" s="62"/>
      <c r="N45" s="62"/>
      <c r="O45" s="63"/>
      <c r="P45" s="63"/>
      <c r="Q45" s="62"/>
      <c r="R45" s="62" t="s">
        <v>24723</v>
      </c>
      <c r="S45" s="62" t="s">
        <v>24724</v>
      </c>
      <c r="T45" s="62" t="s">
        <v>24725</v>
      </c>
      <c r="U45" s="65" t="s">
        <v>24726</v>
      </c>
      <c r="V45" s="65" t="s">
        <v>24726</v>
      </c>
      <c r="W45" s="65" t="s">
        <v>24726</v>
      </c>
      <c r="X45" s="62" t="n">
        <v>9622</v>
      </c>
      <c r="Y45" s="62" t="s">
        <v>9376</v>
      </c>
      <c r="Z45" s="62" t="s">
        <v>9108</v>
      </c>
      <c r="AA45" s="62"/>
      <c r="AB45" s="62"/>
    </row>
    <row r="46" customFormat="false" ht="15.75" hidden="false" customHeight="false" outlineLevel="0" collapsed="false">
      <c r="A46" s="62"/>
      <c r="B46" s="62"/>
      <c r="C46" s="62"/>
      <c r="D46" s="62"/>
      <c r="E46" s="62"/>
      <c r="F46" s="62"/>
      <c r="G46" s="62"/>
      <c r="H46" s="62"/>
      <c r="I46" s="62"/>
      <c r="J46" s="62"/>
      <c r="K46" s="62"/>
      <c r="L46" s="62"/>
      <c r="M46" s="62"/>
      <c r="N46" s="62"/>
      <c r="O46" s="63"/>
      <c r="P46" s="63"/>
      <c r="Q46" s="62"/>
      <c r="R46" s="62"/>
      <c r="S46" s="62"/>
      <c r="T46" s="62"/>
      <c r="U46" s="65" t="s">
        <v>24726</v>
      </c>
      <c r="V46" s="65" t="s">
        <v>24726</v>
      </c>
      <c r="W46" s="65" t="s">
        <v>24726</v>
      </c>
      <c r="X46" s="62" t="s">
        <v>9126</v>
      </c>
      <c r="Y46" s="62" t="s">
        <v>9126</v>
      </c>
      <c r="Z46" s="62" t="s">
        <v>44</v>
      </c>
      <c r="AA46" s="62"/>
      <c r="AB46" s="62"/>
    </row>
    <row r="47" customFormat="false" ht="15.75" hidden="false" customHeight="true" outlineLevel="0" collapsed="false">
      <c r="A47" s="62"/>
      <c r="B47" s="62"/>
      <c r="C47" s="62"/>
      <c r="D47" s="62"/>
      <c r="E47" s="62"/>
      <c r="F47" s="62"/>
      <c r="G47" s="62"/>
      <c r="H47" s="62"/>
      <c r="I47" s="62"/>
      <c r="J47" s="62"/>
      <c r="K47" s="62"/>
      <c r="L47" s="62"/>
      <c r="M47" s="62"/>
      <c r="N47" s="62"/>
      <c r="O47" s="62" t="s">
        <v>24727</v>
      </c>
      <c r="P47" s="62" t="s">
        <v>24728</v>
      </c>
      <c r="Q47" s="62" t="s">
        <v>24729</v>
      </c>
      <c r="R47" s="65" t="s">
        <v>24730</v>
      </c>
      <c r="S47" s="65" t="s">
        <v>24730</v>
      </c>
      <c r="T47" s="65" t="s">
        <v>24730</v>
      </c>
      <c r="U47" s="65" t="s">
        <v>24730</v>
      </c>
      <c r="V47" s="65" t="s">
        <v>24730</v>
      </c>
      <c r="W47" s="65" t="s">
        <v>24730</v>
      </c>
      <c r="X47" s="62" t="s">
        <v>24731</v>
      </c>
      <c r="Y47" s="62" t="s">
        <v>9376</v>
      </c>
      <c r="Z47" s="62" t="s">
        <v>9108</v>
      </c>
      <c r="AA47" s="62" t="s">
        <v>148</v>
      </c>
      <c r="AB47" s="62"/>
    </row>
    <row r="48" customFormat="false" ht="15.75" hidden="false" customHeight="false" outlineLevel="0" collapsed="false">
      <c r="A48" s="62"/>
      <c r="B48" s="62"/>
      <c r="C48" s="62"/>
      <c r="D48" s="62"/>
      <c r="E48" s="62"/>
      <c r="F48" s="62"/>
      <c r="G48" s="62"/>
      <c r="H48" s="62"/>
      <c r="I48" s="62"/>
      <c r="J48" s="62"/>
      <c r="K48" s="62"/>
      <c r="L48" s="62"/>
      <c r="M48" s="62"/>
      <c r="N48" s="62"/>
      <c r="O48" s="62"/>
      <c r="P48" s="62"/>
      <c r="Q48" s="62"/>
      <c r="R48" s="65" t="s">
        <v>24730</v>
      </c>
      <c r="S48" s="65" t="s">
        <v>24730</v>
      </c>
      <c r="T48" s="65" t="s">
        <v>24730</v>
      </c>
      <c r="U48" s="65" t="s">
        <v>24730</v>
      </c>
      <c r="V48" s="65" t="s">
        <v>24730</v>
      </c>
      <c r="W48" s="65" t="s">
        <v>24730</v>
      </c>
      <c r="X48" s="62" t="n">
        <v>73755</v>
      </c>
      <c r="Y48" s="62" t="s">
        <v>9376</v>
      </c>
      <c r="Z48" s="62" t="s">
        <v>9108</v>
      </c>
      <c r="AA48" s="62" t="s">
        <v>173</v>
      </c>
      <c r="AB48" s="62"/>
    </row>
    <row r="49" customFormat="false" ht="15.75" hidden="false" customHeight="true" outlineLevel="0" collapsed="false">
      <c r="A49" s="62"/>
      <c r="B49" s="62"/>
      <c r="C49" s="62"/>
      <c r="D49" s="62"/>
      <c r="E49" s="62"/>
      <c r="F49" s="62"/>
      <c r="G49" s="62"/>
      <c r="H49" s="62"/>
      <c r="I49" s="62"/>
      <c r="J49" s="62"/>
      <c r="K49" s="62"/>
      <c r="L49" s="62" t="s">
        <v>24732</v>
      </c>
      <c r="M49" s="63"/>
      <c r="N49" s="63"/>
      <c r="O49" s="63"/>
      <c r="P49" s="63"/>
      <c r="Q49" s="63"/>
      <c r="R49" s="65" t="s">
        <v>24733</v>
      </c>
      <c r="S49" s="65" t="s">
        <v>24733</v>
      </c>
      <c r="T49" s="65" t="s">
        <v>24733</v>
      </c>
      <c r="U49" s="65" t="s">
        <v>24733</v>
      </c>
      <c r="V49" s="65" t="s">
        <v>24733</v>
      </c>
      <c r="W49" s="65" t="s">
        <v>24733</v>
      </c>
      <c r="X49" s="62" t="n">
        <v>171782</v>
      </c>
      <c r="Y49" s="62" t="s">
        <v>24734</v>
      </c>
      <c r="Z49" s="62" t="s">
        <v>9108</v>
      </c>
      <c r="AA49" s="62" t="s">
        <v>148</v>
      </c>
      <c r="AB49" s="62" t="s">
        <v>24735</v>
      </c>
    </row>
    <row r="50" customFormat="false" ht="15.75" hidden="false" customHeight="false" outlineLevel="0" collapsed="false">
      <c r="A50" s="62"/>
      <c r="B50" s="62"/>
      <c r="C50" s="62"/>
      <c r="D50" s="62"/>
      <c r="E50" s="62"/>
      <c r="F50" s="62"/>
      <c r="G50" s="62"/>
      <c r="H50" s="62"/>
      <c r="I50" s="62"/>
      <c r="J50" s="62"/>
      <c r="K50" s="62"/>
      <c r="L50" s="62"/>
      <c r="M50" s="63"/>
      <c r="N50" s="63"/>
      <c r="O50" s="63"/>
      <c r="P50" s="63"/>
      <c r="Q50" s="63"/>
      <c r="R50" s="65" t="s">
        <v>24733</v>
      </c>
      <c r="S50" s="65" t="s">
        <v>24733</v>
      </c>
      <c r="T50" s="65" t="s">
        <v>24733</v>
      </c>
      <c r="U50" s="65" t="s">
        <v>24733</v>
      </c>
      <c r="V50" s="65" t="s">
        <v>24733</v>
      </c>
      <c r="W50" s="65" t="s">
        <v>24733</v>
      </c>
      <c r="X50" s="62" t="s">
        <v>9126</v>
      </c>
      <c r="Y50" s="62" t="s">
        <v>9126</v>
      </c>
      <c r="Z50" s="62" t="s">
        <v>9108</v>
      </c>
      <c r="AA50" s="62"/>
      <c r="AB50" s="62"/>
    </row>
    <row r="51" customFormat="false" ht="15.75" hidden="false" customHeight="true" outlineLevel="0" collapsed="false">
      <c r="A51" s="62"/>
      <c r="B51" s="62"/>
      <c r="C51" s="62"/>
      <c r="D51" s="62"/>
      <c r="E51" s="62"/>
      <c r="F51" s="62"/>
      <c r="G51" s="62"/>
      <c r="H51" s="62"/>
      <c r="I51" s="62"/>
      <c r="J51" s="62"/>
      <c r="K51" s="62"/>
      <c r="L51" s="62"/>
      <c r="M51" s="63"/>
      <c r="N51" s="63"/>
      <c r="O51" s="63"/>
      <c r="P51" s="62" t="s">
        <v>24736</v>
      </c>
      <c r="Q51" s="62" t="s">
        <v>24737</v>
      </c>
      <c r="R51" s="65" t="s">
        <v>24738</v>
      </c>
      <c r="S51" s="65" t="s">
        <v>24738</v>
      </c>
      <c r="T51" s="65" t="s">
        <v>24738</v>
      </c>
      <c r="U51" s="65" t="s">
        <v>24738</v>
      </c>
      <c r="V51" s="65" t="s">
        <v>24738</v>
      </c>
      <c r="W51" s="65" t="s">
        <v>24738</v>
      </c>
      <c r="X51" s="62" t="s">
        <v>24739</v>
      </c>
      <c r="Y51" s="62" t="s">
        <v>18435</v>
      </c>
      <c r="Z51" s="62" t="s">
        <v>9108</v>
      </c>
      <c r="AA51" s="62"/>
      <c r="AB51" s="62"/>
    </row>
    <row r="52" customFormat="false" ht="15.75" hidden="false" customHeight="false" outlineLevel="0" collapsed="false">
      <c r="A52" s="62"/>
      <c r="B52" s="62"/>
      <c r="C52" s="62"/>
      <c r="D52" s="62"/>
      <c r="E52" s="62"/>
      <c r="F52" s="62"/>
      <c r="G52" s="62"/>
      <c r="H52" s="62"/>
      <c r="I52" s="62"/>
      <c r="J52" s="62"/>
      <c r="K52" s="62"/>
      <c r="L52" s="62"/>
      <c r="M52" s="63"/>
      <c r="N52" s="63"/>
      <c r="O52" s="63"/>
      <c r="P52" s="62"/>
      <c r="Q52" s="62"/>
      <c r="R52" s="65" t="s">
        <v>24738</v>
      </c>
      <c r="S52" s="65" t="s">
        <v>24738</v>
      </c>
      <c r="T52" s="65" t="s">
        <v>24738</v>
      </c>
      <c r="U52" s="65" t="s">
        <v>24738</v>
      </c>
      <c r="V52" s="65" t="s">
        <v>24738</v>
      </c>
      <c r="W52" s="65" t="s">
        <v>24738</v>
      </c>
      <c r="X52" s="62" t="n">
        <v>98182</v>
      </c>
      <c r="Y52" s="62" t="s">
        <v>24740</v>
      </c>
      <c r="Z52" s="62" t="s">
        <v>44</v>
      </c>
      <c r="AA52" s="62"/>
      <c r="AB52" s="62"/>
    </row>
    <row r="53" customFormat="false" ht="15.75" hidden="false" customHeight="true" outlineLevel="0" collapsed="false">
      <c r="A53" s="62"/>
      <c r="B53" s="62"/>
      <c r="C53" s="62"/>
      <c r="D53" s="62"/>
      <c r="E53" s="62"/>
      <c r="F53" s="62"/>
      <c r="G53" s="62"/>
      <c r="H53" s="62"/>
      <c r="I53" s="62"/>
      <c r="J53" s="62"/>
      <c r="K53" s="62"/>
      <c r="L53" s="62"/>
      <c r="M53" s="62" t="s">
        <v>24741</v>
      </c>
      <c r="N53" s="62" t="s">
        <v>24742</v>
      </c>
      <c r="O53" s="62" t="s">
        <v>24743</v>
      </c>
      <c r="P53" s="63"/>
      <c r="Q53" s="63"/>
      <c r="R53" s="63"/>
      <c r="S53" s="63"/>
      <c r="T53" s="63"/>
      <c r="U53" s="65" t="s">
        <v>24744</v>
      </c>
      <c r="V53" s="65" t="s">
        <v>24744</v>
      </c>
      <c r="W53" s="65" t="s">
        <v>24744</v>
      </c>
      <c r="X53" s="62" t="s">
        <v>24745</v>
      </c>
      <c r="Y53" s="62" t="s">
        <v>18435</v>
      </c>
      <c r="Z53" s="62" t="s">
        <v>9108</v>
      </c>
      <c r="AA53" s="62"/>
      <c r="AB53" s="62"/>
    </row>
    <row r="54" customFormat="false" ht="15.75" hidden="false" customHeight="false" outlineLevel="0" collapsed="false">
      <c r="A54" s="62"/>
      <c r="B54" s="62"/>
      <c r="C54" s="62"/>
      <c r="D54" s="62"/>
      <c r="E54" s="62"/>
      <c r="F54" s="62"/>
      <c r="G54" s="62"/>
      <c r="H54" s="62"/>
      <c r="I54" s="62"/>
      <c r="J54" s="62"/>
      <c r="K54" s="62"/>
      <c r="L54" s="62"/>
      <c r="M54" s="62"/>
      <c r="N54" s="62"/>
      <c r="O54" s="62"/>
      <c r="P54" s="63"/>
      <c r="Q54" s="63"/>
      <c r="R54" s="63"/>
      <c r="S54" s="63"/>
      <c r="T54" s="63"/>
      <c r="U54" s="65" t="s">
        <v>24744</v>
      </c>
      <c r="V54" s="65" t="s">
        <v>24744</v>
      </c>
      <c r="W54" s="65" t="s">
        <v>24744</v>
      </c>
      <c r="X54" s="62" t="s">
        <v>24746</v>
      </c>
      <c r="Y54" s="62" t="s">
        <v>24734</v>
      </c>
      <c r="Z54" s="62" t="s">
        <v>9108</v>
      </c>
      <c r="AA54" s="62" t="s">
        <v>148</v>
      </c>
      <c r="AB54" s="62"/>
    </row>
    <row r="55" customFormat="false" ht="15.75" hidden="false" customHeight="false" outlineLevel="0" collapsed="false">
      <c r="A55" s="62"/>
      <c r="B55" s="62"/>
      <c r="C55" s="62"/>
      <c r="D55" s="62"/>
      <c r="E55" s="62"/>
      <c r="F55" s="62"/>
      <c r="G55" s="62"/>
      <c r="H55" s="62"/>
      <c r="I55" s="62"/>
      <c r="J55" s="62"/>
      <c r="K55" s="62"/>
      <c r="L55" s="62"/>
      <c r="M55" s="62"/>
      <c r="N55" s="62"/>
      <c r="O55" s="62"/>
      <c r="P55" s="63"/>
      <c r="Q55" s="63"/>
      <c r="R55" s="63"/>
      <c r="S55" s="63"/>
      <c r="T55" s="63"/>
      <c r="U55" s="65" t="s">
        <v>24744</v>
      </c>
      <c r="V55" s="65" t="s">
        <v>24744</v>
      </c>
      <c r="W55" s="65" t="s">
        <v>24744</v>
      </c>
      <c r="X55" s="62" t="s">
        <v>9126</v>
      </c>
      <c r="Y55" s="62" t="s">
        <v>9126</v>
      </c>
      <c r="Z55" s="62" t="s">
        <v>44</v>
      </c>
      <c r="AA55" s="62"/>
      <c r="AB55" s="62"/>
    </row>
    <row r="56" customFormat="false" ht="15.75" hidden="false" customHeight="true" outlineLevel="0" collapsed="false">
      <c r="A56" s="62"/>
      <c r="B56" s="62"/>
      <c r="C56" s="62"/>
      <c r="D56" s="62"/>
      <c r="E56" s="62"/>
      <c r="F56" s="62"/>
      <c r="G56" s="62"/>
      <c r="H56" s="62"/>
      <c r="I56" s="62"/>
      <c r="J56" s="62"/>
      <c r="K56" s="62"/>
      <c r="L56" s="62"/>
      <c r="M56" s="62"/>
      <c r="N56" s="62"/>
      <c r="O56" s="62"/>
      <c r="P56" s="62" t="s">
        <v>24747</v>
      </c>
      <c r="Q56" s="65" t="s">
        <v>24748</v>
      </c>
      <c r="R56" s="65" t="s">
        <v>24748</v>
      </c>
      <c r="S56" s="65" t="s">
        <v>24748</v>
      </c>
      <c r="T56" s="65" t="s">
        <v>24748</v>
      </c>
      <c r="U56" s="65" t="s">
        <v>24748</v>
      </c>
      <c r="V56" s="65" t="s">
        <v>24748</v>
      </c>
      <c r="W56" s="65" t="s">
        <v>24748</v>
      </c>
      <c r="X56" s="62" t="s">
        <v>24749</v>
      </c>
      <c r="Y56" s="62" t="s">
        <v>24750</v>
      </c>
      <c r="Z56" s="62" t="s">
        <v>9108</v>
      </c>
      <c r="AA56" s="62" t="s">
        <v>287</v>
      </c>
      <c r="AB56" s="62"/>
    </row>
    <row r="57" customFormat="false" ht="15.75" hidden="false" customHeight="true" outlineLevel="0" collapsed="false">
      <c r="A57" s="62"/>
      <c r="B57" s="62"/>
      <c r="C57" s="62"/>
      <c r="D57" s="62"/>
      <c r="E57" s="62"/>
      <c r="F57" s="62"/>
      <c r="G57" s="62"/>
      <c r="H57" s="62"/>
      <c r="I57" s="62"/>
      <c r="J57" s="62"/>
      <c r="K57" s="62"/>
      <c r="L57" s="62"/>
      <c r="M57" s="62"/>
      <c r="N57" s="62"/>
      <c r="O57" s="62"/>
      <c r="P57" s="62"/>
      <c r="Q57" s="63"/>
      <c r="R57" s="63"/>
      <c r="S57" s="63"/>
      <c r="T57" s="63"/>
      <c r="U57" s="62" t="s">
        <v>24751</v>
      </c>
      <c r="V57" s="65" t="s">
        <v>24752</v>
      </c>
      <c r="W57" s="65" t="s">
        <v>24752</v>
      </c>
      <c r="X57" s="62" t="s">
        <v>24753</v>
      </c>
      <c r="Y57" s="62" t="s">
        <v>18435</v>
      </c>
      <c r="Z57" s="62" t="s">
        <v>9108</v>
      </c>
      <c r="AA57" s="62"/>
      <c r="AB57" s="62"/>
    </row>
    <row r="58" customFormat="false" ht="15.75" hidden="false" customHeight="false" outlineLevel="0" collapsed="false">
      <c r="A58" s="62"/>
      <c r="B58" s="62"/>
      <c r="C58" s="62"/>
      <c r="D58" s="62"/>
      <c r="E58" s="62"/>
      <c r="F58" s="62"/>
      <c r="G58" s="62"/>
      <c r="H58" s="62"/>
      <c r="I58" s="62"/>
      <c r="J58" s="62"/>
      <c r="K58" s="62"/>
      <c r="L58" s="62"/>
      <c r="M58" s="62"/>
      <c r="N58" s="62"/>
      <c r="O58" s="62"/>
      <c r="P58" s="62"/>
      <c r="Q58" s="63"/>
      <c r="R58" s="63"/>
      <c r="S58" s="63"/>
      <c r="T58" s="63"/>
      <c r="U58" s="62"/>
      <c r="V58" s="65" t="s">
        <v>24752</v>
      </c>
      <c r="W58" s="65" t="s">
        <v>24752</v>
      </c>
      <c r="X58" s="62" t="n">
        <v>472402</v>
      </c>
      <c r="Y58" s="62" t="s">
        <v>18435</v>
      </c>
      <c r="Z58" s="62" t="s">
        <v>9765</v>
      </c>
      <c r="AA58" s="62"/>
      <c r="AB58" s="62"/>
    </row>
    <row r="59" customFormat="false" ht="15.75" hidden="false" customHeight="true" outlineLevel="0" collapsed="false">
      <c r="A59" s="62"/>
      <c r="B59" s="62"/>
      <c r="C59" s="62"/>
      <c r="D59" s="62"/>
      <c r="E59" s="62"/>
      <c r="F59" s="62"/>
      <c r="G59" s="62"/>
      <c r="H59" s="62"/>
      <c r="I59" s="62"/>
      <c r="J59" s="62"/>
      <c r="K59" s="62"/>
      <c r="L59" s="62"/>
      <c r="M59" s="63"/>
      <c r="N59" s="63"/>
      <c r="O59" s="62" t="s">
        <v>24754</v>
      </c>
      <c r="P59" s="63"/>
      <c r="Q59" s="63"/>
      <c r="R59" s="63"/>
      <c r="S59" s="63"/>
      <c r="T59" s="63"/>
      <c r="U59" s="63"/>
      <c r="V59" s="63"/>
      <c r="W59" s="65" t="s">
        <v>24755</v>
      </c>
      <c r="X59" s="62" t="s">
        <v>24756</v>
      </c>
      <c r="Y59" s="62" t="s">
        <v>18435</v>
      </c>
      <c r="Z59" s="62" t="s">
        <v>9108</v>
      </c>
      <c r="AA59" s="62"/>
      <c r="AB59" s="62"/>
    </row>
    <row r="60" customFormat="false" ht="15.75" hidden="false" customHeight="true" outlineLevel="0" collapsed="false">
      <c r="A60" s="62"/>
      <c r="B60" s="62"/>
      <c r="C60" s="62"/>
      <c r="D60" s="62"/>
      <c r="E60" s="62"/>
      <c r="F60" s="62"/>
      <c r="G60" s="62"/>
      <c r="H60" s="62"/>
      <c r="I60" s="62"/>
      <c r="J60" s="62"/>
      <c r="K60" s="62"/>
      <c r="L60" s="62"/>
      <c r="M60" s="63"/>
      <c r="N60" s="63"/>
      <c r="O60" s="62"/>
      <c r="P60" s="63"/>
      <c r="Q60" s="63"/>
      <c r="R60" s="63"/>
      <c r="S60" s="63"/>
      <c r="T60" s="63"/>
      <c r="U60" s="62" t="s">
        <v>24757</v>
      </c>
      <c r="V60" s="62" t="s">
        <v>24758</v>
      </c>
      <c r="W60" s="62" t="s">
        <v>24759</v>
      </c>
      <c r="X60" s="62" t="s">
        <v>9126</v>
      </c>
      <c r="Y60" s="62" t="s">
        <v>9126</v>
      </c>
      <c r="Z60" s="62" t="s">
        <v>9108</v>
      </c>
      <c r="AA60" s="62"/>
      <c r="AB60" s="62"/>
    </row>
    <row r="61" customFormat="false" ht="15.75" hidden="false" customHeight="false" outlineLevel="0" collapsed="false">
      <c r="A61" s="62"/>
      <c r="B61" s="62"/>
      <c r="C61" s="62"/>
      <c r="D61" s="62"/>
      <c r="E61" s="62"/>
      <c r="F61" s="62"/>
      <c r="G61" s="62"/>
      <c r="H61" s="62"/>
      <c r="I61" s="62"/>
      <c r="J61" s="62"/>
      <c r="K61" s="62"/>
      <c r="L61" s="62"/>
      <c r="M61" s="63"/>
      <c r="N61" s="63"/>
      <c r="O61" s="62"/>
      <c r="P61" s="63"/>
      <c r="Q61" s="63"/>
      <c r="R61" s="63"/>
      <c r="S61" s="63"/>
      <c r="T61" s="63"/>
      <c r="U61" s="62"/>
      <c r="V61" s="62"/>
      <c r="W61" s="62"/>
      <c r="X61" s="62" t="s">
        <v>9126</v>
      </c>
      <c r="Y61" s="62" t="s">
        <v>9126</v>
      </c>
      <c r="Z61" s="62" t="s">
        <v>9108</v>
      </c>
      <c r="AA61" s="62"/>
      <c r="AB61" s="62"/>
    </row>
    <row r="62" customFormat="false" ht="15.75" hidden="false" customHeight="true" outlineLevel="0" collapsed="false">
      <c r="A62" s="62"/>
      <c r="B62" s="62"/>
      <c r="C62" s="62"/>
      <c r="D62" s="62"/>
      <c r="E62" s="62"/>
      <c r="F62" s="62"/>
      <c r="G62" s="62"/>
      <c r="H62" s="62"/>
      <c r="I62" s="62"/>
      <c r="J62" s="62"/>
      <c r="K62" s="62"/>
      <c r="L62" s="62"/>
      <c r="M62" s="63"/>
      <c r="N62" s="63"/>
      <c r="O62" s="62"/>
      <c r="P62" s="62" t="s">
        <v>24760</v>
      </c>
      <c r="Q62" s="62" t="s">
        <v>24761</v>
      </c>
      <c r="R62" s="62" t="s">
        <v>24762</v>
      </c>
      <c r="S62" s="62" t="s">
        <v>24763</v>
      </c>
      <c r="T62" s="65" t="s">
        <v>24764</v>
      </c>
      <c r="U62" s="65" t="s">
        <v>24764</v>
      </c>
      <c r="V62" s="65" t="s">
        <v>24764</v>
      </c>
      <c r="W62" s="65" t="s">
        <v>24764</v>
      </c>
      <c r="X62" s="62" t="n">
        <v>403759</v>
      </c>
      <c r="Y62" s="62" t="s">
        <v>18435</v>
      </c>
      <c r="Z62" s="62" t="s">
        <v>9108</v>
      </c>
      <c r="AA62" s="62"/>
      <c r="AB62" s="62"/>
    </row>
    <row r="63" customFormat="false" ht="15.75" hidden="false" customHeight="false" outlineLevel="0" collapsed="false">
      <c r="A63" s="62"/>
      <c r="B63" s="62"/>
      <c r="C63" s="62"/>
      <c r="D63" s="62"/>
      <c r="E63" s="62"/>
      <c r="F63" s="62"/>
      <c r="G63" s="62"/>
      <c r="H63" s="62"/>
      <c r="I63" s="62"/>
      <c r="J63" s="62"/>
      <c r="K63" s="62"/>
      <c r="L63" s="62"/>
      <c r="M63" s="63"/>
      <c r="N63" s="63"/>
      <c r="O63" s="62"/>
      <c r="P63" s="62"/>
      <c r="Q63" s="62"/>
      <c r="R63" s="62"/>
      <c r="S63" s="62"/>
      <c r="T63" s="65" t="s">
        <v>24764</v>
      </c>
      <c r="U63" s="65" t="s">
        <v>24764</v>
      </c>
      <c r="V63" s="65" t="s">
        <v>24764</v>
      </c>
      <c r="W63" s="65" t="s">
        <v>24764</v>
      </c>
      <c r="X63" s="62" t="s">
        <v>9126</v>
      </c>
      <c r="Y63" s="62" t="s">
        <v>9126</v>
      </c>
      <c r="Z63" s="62" t="s">
        <v>44</v>
      </c>
      <c r="AA63" s="62"/>
      <c r="AB63" s="62"/>
    </row>
    <row r="64" customFormat="false" ht="15.75" hidden="false" customHeight="true" outlineLevel="0" collapsed="false">
      <c r="A64" s="62"/>
      <c r="B64" s="62"/>
      <c r="C64" s="62"/>
      <c r="D64" s="62"/>
      <c r="E64" s="62"/>
      <c r="F64" s="62"/>
      <c r="G64" s="62"/>
      <c r="H64" s="62"/>
      <c r="I64" s="62"/>
      <c r="J64" s="62"/>
      <c r="K64" s="62"/>
      <c r="L64" s="62"/>
      <c r="M64" s="63"/>
      <c r="N64" s="63"/>
      <c r="O64" s="63"/>
      <c r="P64" s="62" t="s">
        <v>24765</v>
      </c>
      <c r="Q64" s="62" t="s">
        <v>24766</v>
      </c>
      <c r="R64" s="62" t="s">
        <v>24767</v>
      </c>
      <c r="S64" s="62" t="s">
        <v>24768</v>
      </c>
      <c r="T64" s="62" t="s">
        <v>24769</v>
      </c>
      <c r="U64" s="62" t="s">
        <v>24770</v>
      </c>
      <c r="V64" s="62" t="s">
        <v>24771</v>
      </c>
      <c r="W64" s="65" t="s">
        <v>24772</v>
      </c>
      <c r="X64" s="62" t="n">
        <v>929695</v>
      </c>
      <c r="Y64" s="62" t="s">
        <v>9126</v>
      </c>
      <c r="Z64" s="62" t="s">
        <v>9108</v>
      </c>
      <c r="AA64" s="62"/>
      <c r="AB64" s="62"/>
    </row>
    <row r="65" customFormat="false" ht="15.75" hidden="false" customHeight="false" outlineLevel="0" collapsed="false">
      <c r="A65" s="62"/>
      <c r="B65" s="62"/>
      <c r="C65" s="62"/>
      <c r="D65" s="62"/>
      <c r="E65" s="62"/>
      <c r="F65" s="62"/>
      <c r="G65" s="62"/>
      <c r="H65" s="62"/>
      <c r="I65" s="62"/>
      <c r="J65" s="62"/>
      <c r="K65" s="62"/>
      <c r="L65" s="62"/>
      <c r="M65" s="63"/>
      <c r="N65" s="63"/>
      <c r="O65" s="63"/>
      <c r="P65" s="62"/>
      <c r="Q65" s="62"/>
      <c r="R65" s="62"/>
      <c r="S65" s="62"/>
      <c r="T65" s="62"/>
      <c r="U65" s="62"/>
      <c r="V65" s="62"/>
      <c r="W65" s="65" t="s">
        <v>24772</v>
      </c>
      <c r="X65" s="62" t="s">
        <v>9126</v>
      </c>
      <c r="Y65" s="62" t="s">
        <v>9126</v>
      </c>
      <c r="Z65" s="62" t="s">
        <v>9108</v>
      </c>
      <c r="AA65" s="62"/>
      <c r="AB65" s="62"/>
    </row>
    <row r="66" customFormat="false" ht="15.75" hidden="false" customHeight="true" outlineLevel="0" collapsed="false">
      <c r="A66" s="62"/>
      <c r="B66" s="62"/>
      <c r="C66" s="62"/>
      <c r="D66" s="62"/>
      <c r="E66" s="62"/>
      <c r="F66" s="62"/>
      <c r="G66" s="62"/>
      <c r="H66" s="62"/>
      <c r="I66" s="62"/>
      <c r="J66" s="62"/>
      <c r="K66" s="62"/>
      <c r="L66" s="62"/>
      <c r="M66" s="63"/>
      <c r="N66" s="63"/>
      <c r="O66" s="63"/>
      <c r="P66" s="62"/>
      <c r="Q66" s="62"/>
      <c r="R66" s="62"/>
      <c r="S66" s="62"/>
      <c r="T66" s="62"/>
      <c r="U66" s="62"/>
      <c r="V66" s="62" t="s">
        <v>24773</v>
      </c>
      <c r="W66" s="62" t="s">
        <v>24774</v>
      </c>
      <c r="X66" s="62" t="n">
        <v>855441</v>
      </c>
      <c r="Y66" s="62" t="s">
        <v>9586</v>
      </c>
      <c r="Z66" s="62" t="s">
        <v>9108</v>
      </c>
      <c r="AA66" s="62" t="s">
        <v>287</v>
      </c>
      <c r="AB66" s="62"/>
    </row>
    <row r="67" customFormat="false" ht="15.75" hidden="false" customHeight="false" outlineLevel="0" collapsed="false">
      <c r="A67" s="62"/>
      <c r="B67" s="62"/>
      <c r="C67" s="62"/>
      <c r="D67" s="62"/>
      <c r="E67" s="62"/>
      <c r="F67" s="62"/>
      <c r="G67" s="62"/>
      <c r="H67" s="62"/>
      <c r="I67" s="62"/>
      <c r="J67" s="62"/>
      <c r="K67" s="62"/>
      <c r="L67" s="62"/>
      <c r="M67" s="63"/>
      <c r="N67" s="63"/>
      <c r="O67" s="63"/>
      <c r="P67" s="62"/>
      <c r="Q67" s="62"/>
      <c r="R67" s="62"/>
      <c r="S67" s="62"/>
      <c r="T67" s="62"/>
      <c r="U67" s="62"/>
      <c r="V67" s="62"/>
      <c r="W67" s="62"/>
      <c r="X67" s="62" t="n">
        <v>483446</v>
      </c>
      <c r="Y67" s="62" t="s">
        <v>9586</v>
      </c>
      <c r="Z67" s="62" t="s">
        <v>9108</v>
      </c>
      <c r="AA67" s="62" t="s">
        <v>287</v>
      </c>
      <c r="AB67" s="62"/>
    </row>
    <row r="68" customFormat="false" ht="15.75" hidden="false" customHeight="false" outlineLevel="0" collapsed="false">
      <c r="A68" s="62"/>
      <c r="B68" s="62"/>
      <c r="C68" s="62"/>
      <c r="D68" s="62"/>
      <c r="E68" s="62"/>
      <c r="F68" s="62"/>
      <c r="G68" s="62"/>
      <c r="H68" s="62"/>
      <c r="I68" s="62"/>
      <c r="J68" s="62"/>
      <c r="K68" s="62"/>
      <c r="L68" s="62"/>
      <c r="M68" s="63"/>
      <c r="N68" s="63"/>
      <c r="O68" s="63"/>
      <c r="P68" s="62"/>
      <c r="Q68" s="62"/>
      <c r="R68" s="62"/>
      <c r="S68" s="62"/>
      <c r="T68" s="62"/>
      <c r="U68" s="62"/>
      <c r="V68" s="62"/>
      <c r="W68" s="62"/>
      <c r="X68" s="62" t="s">
        <v>9126</v>
      </c>
      <c r="Y68" s="62" t="s">
        <v>9126</v>
      </c>
      <c r="Z68" s="62" t="s">
        <v>9108</v>
      </c>
      <c r="AA68" s="62"/>
      <c r="AB68" s="62"/>
    </row>
    <row r="69" customFormat="false" ht="15.75" hidden="false" customHeight="true" outlineLevel="0" collapsed="false">
      <c r="A69" s="62"/>
      <c r="B69" s="62"/>
      <c r="C69" s="62"/>
      <c r="D69" s="62"/>
      <c r="E69" s="62"/>
      <c r="F69" s="62"/>
      <c r="G69" s="62"/>
      <c r="H69" s="62"/>
      <c r="I69" s="62"/>
      <c r="J69" s="62"/>
      <c r="K69" s="62"/>
      <c r="L69" s="62"/>
      <c r="M69" s="62" t="s">
        <v>24775</v>
      </c>
      <c r="N69" s="63"/>
      <c r="O69" s="63"/>
      <c r="P69" s="63"/>
      <c r="Q69" s="63"/>
      <c r="R69" s="63"/>
      <c r="S69" s="63"/>
      <c r="T69" s="65" t="s">
        <v>24776</v>
      </c>
      <c r="U69" s="65" t="s">
        <v>24776</v>
      </c>
      <c r="V69" s="65" t="s">
        <v>24776</v>
      </c>
      <c r="W69" s="65" t="s">
        <v>24776</v>
      </c>
      <c r="X69" s="62" t="s">
        <v>24777</v>
      </c>
      <c r="Y69" s="62" t="s">
        <v>18435</v>
      </c>
      <c r="Z69" s="62" t="s">
        <v>9108</v>
      </c>
      <c r="AA69" s="62"/>
      <c r="AB69" s="62"/>
    </row>
    <row r="70" customFormat="false" ht="15.75" hidden="false" customHeight="false" outlineLevel="0" collapsed="false">
      <c r="A70" s="62"/>
      <c r="B70" s="62"/>
      <c r="C70" s="62"/>
      <c r="D70" s="62"/>
      <c r="E70" s="62"/>
      <c r="F70" s="62"/>
      <c r="G70" s="62"/>
      <c r="H70" s="62"/>
      <c r="I70" s="62"/>
      <c r="J70" s="62"/>
      <c r="K70" s="62"/>
      <c r="L70" s="62"/>
      <c r="M70" s="62"/>
      <c r="N70" s="63"/>
      <c r="O70" s="63"/>
      <c r="P70" s="63"/>
      <c r="Q70" s="63"/>
      <c r="R70" s="63"/>
      <c r="S70" s="63"/>
      <c r="T70" s="65" t="s">
        <v>24776</v>
      </c>
      <c r="U70" s="65" t="s">
        <v>24776</v>
      </c>
      <c r="V70" s="65" t="s">
        <v>24776</v>
      </c>
      <c r="W70" s="65" t="s">
        <v>24776</v>
      </c>
      <c r="X70" s="62" t="s">
        <v>9126</v>
      </c>
      <c r="Y70" s="62" t="s">
        <v>9126</v>
      </c>
      <c r="Z70" s="62" t="s">
        <v>9108</v>
      </c>
      <c r="AA70" s="62"/>
      <c r="AB70" s="62"/>
    </row>
    <row r="71" customFormat="false" ht="15.75" hidden="false" customHeight="false" outlineLevel="0" collapsed="false">
      <c r="A71" s="62"/>
      <c r="B71" s="62"/>
      <c r="C71" s="62"/>
      <c r="D71" s="62"/>
      <c r="E71" s="62"/>
      <c r="F71" s="62"/>
      <c r="G71" s="62"/>
      <c r="H71" s="62"/>
      <c r="I71" s="62"/>
      <c r="J71" s="62"/>
      <c r="K71" s="62"/>
      <c r="L71" s="62"/>
      <c r="M71" s="62"/>
      <c r="N71" s="63"/>
      <c r="O71" s="63"/>
      <c r="P71" s="63"/>
      <c r="Q71" s="63"/>
      <c r="R71" s="63"/>
      <c r="S71" s="63"/>
      <c r="T71" s="65" t="s">
        <v>24776</v>
      </c>
      <c r="U71" s="65" t="s">
        <v>24776</v>
      </c>
      <c r="V71" s="65" t="s">
        <v>24776</v>
      </c>
      <c r="W71" s="65" t="s">
        <v>24776</v>
      </c>
      <c r="X71" s="62" t="s">
        <v>24778</v>
      </c>
      <c r="Y71" s="62" t="s">
        <v>18435</v>
      </c>
      <c r="Z71" s="62" t="s">
        <v>2749</v>
      </c>
      <c r="AA71" s="62"/>
      <c r="AB71" s="62"/>
    </row>
    <row r="72" customFormat="false" ht="15.75" hidden="false" customHeight="true" outlineLevel="0" collapsed="false">
      <c r="A72" s="62"/>
      <c r="B72" s="62"/>
      <c r="C72" s="62"/>
      <c r="D72" s="62"/>
      <c r="E72" s="62"/>
      <c r="F72" s="62"/>
      <c r="G72" s="62"/>
      <c r="H72" s="62"/>
      <c r="I72" s="62"/>
      <c r="J72" s="62"/>
      <c r="K72" s="62"/>
      <c r="L72" s="62"/>
      <c r="M72" s="62"/>
      <c r="N72" s="63"/>
      <c r="O72" s="63"/>
      <c r="P72" s="63"/>
      <c r="Q72" s="63"/>
      <c r="R72" s="63"/>
      <c r="S72" s="62" t="s">
        <v>24779</v>
      </c>
      <c r="T72" s="62" t="s">
        <v>24780</v>
      </c>
      <c r="U72" s="62" t="s">
        <v>24781</v>
      </c>
      <c r="V72" s="62" t="s">
        <v>24782</v>
      </c>
      <c r="W72" s="62" t="s">
        <v>24783</v>
      </c>
      <c r="X72" s="62" t="s">
        <v>24784</v>
      </c>
      <c r="Y72" s="62" t="s">
        <v>18435</v>
      </c>
      <c r="Z72" s="62" t="s">
        <v>9108</v>
      </c>
      <c r="AA72" s="62"/>
      <c r="AB72" s="62"/>
    </row>
    <row r="73" customFormat="false" ht="15.75" hidden="false" customHeight="false" outlineLevel="0" collapsed="false">
      <c r="A73" s="62"/>
      <c r="B73" s="62"/>
      <c r="C73" s="62"/>
      <c r="D73" s="62"/>
      <c r="E73" s="62"/>
      <c r="F73" s="62"/>
      <c r="G73" s="62"/>
      <c r="H73" s="62"/>
      <c r="I73" s="62"/>
      <c r="J73" s="62"/>
      <c r="K73" s="62"/>
      <c r="L73" s="62"/>
      <c r="M73" s="62"/>
      <c r="N73" s="63"/>
      <c r="O73" s="63"/>
      <c r="P73" s="63"/>
      <c r="Q73" s="63"/>
      <c r="R73" s="63"/>
      <c r="S73" s="62"/>
      <c r="T73" s="62"/>
      <c r="U73" s="62"/>
      <c r="V73" s="62"/>
      <c r="W73" s="62"/>
      <c r="X73" s="62" t="s">
        <v>9126</v>
      </c>
      <c r="Y73" s="62" t="s">
        <v>9126</v>
      </c>
      <c r="Z73" s="62" t="s">
        <v>44</v>
      </c>
      <c r="AA73" s="62"/>
      <c r="AB73" s="62"/>
    </row>
    <row r="74" customFormat="false" ht="15.75" hidden="false" customHeight="false" outlineLevel="0" collapsed="false">
      <c r="A74" s="62"/>
      <c r="B74" s="62"/>
      <c r="C74" s="62"/>
      <c r="D74" s="62"/>
      <c r="E74" s="62"/>
      <c r="F74" s="62"/>
      <c r="G74" s="62"/>
      <c r="H74" s="62"/>
      <c r="I74" s="62"/>
      <c r="J74" s="62"/>
      <c r="K74" s="62"/>
      <c r="L74" s="62"/>
      <c r="M74" s="62"/>
      <c r="N74" s="63"/>
      <c r="O74" s="63"/>
      <c r="P74" s="63"/>
      <c r="Q74" s="63"/>
      <c r="R74" s="63"/>
      <c r="S74" s="62"/>
      <c r="T74" s="62"/>
      <c r="U74" s="62"/>
      <c r="V74" s="62"/>
      <c r="W74" s="62"/>
      <c r="X74" s="62" t="s">
        <v>9126</v>
      </c>
      <c r="Y74" s="62" t="s">
        <v>9126</v>
      </c>
      <c r="Z74" s="62" t="s">
        <v>44</v>
      </c>
      <c r="AA74" s="62"/>
      <c r="AB74" s="62"/>
    </row>
    <row r="75" customFormat="false" ht="15.75" hidden="false" customHeight="false" outlineLevel="0" collapsed="false">
      <c r="A75" s="62"/>
      <c r="B75" s="62"/>
      <c r="C75" s="62"/>
      <c r="D75" s="62"/>
      <c r="E75" s="62"/>
      <c r="F75" s="62"/>
      <c r="G75" s="62"/>
      <c r="H75" s="62"/>
      <c r="I75" s="62"/>
      <c r="J75" s="62"/>
      <c r="K75" s="62"/>
      <c r="L75" s="62"/>
      <c r="M75" s="62"/>
      <c r="N75" s="63"/>
      <c r="O75" s="63"/>
      <c r="P75" s="63"/>
      <c r="Q75" s="63"/>
      <c r="R75" s="63"/>
      <c r="S75" s="62"/>
      <c r="T75" s="62"/>
      <c r="U75" s="62"/>
      <c r="V75" s="62"/>
      <c r="W75" s="62"/>
      <c r="X75" s="62" t="s">
        <v>9126</v>
      </c>
      <c r="Y75" s="62" t="s">
        <v>9126</v>
      </c>
      <c r="Z75" s="62" t="s">
        <v>44</v>
      </c>
      <c r="AA75" s="62"/>
      <c r="AB75" s="62"/>
    </row>
    <row r="76" customFormat="false" ht="15.75" hidden="false" customHeight="false" outlineLevel="0" collapsed="false">
      <c r="A76" s="62"/>
      <c r="B76" s="62"/>
      <c r="C76" s="62"/>
      <c r="D76" s="62"/>
      <c r="E76" s="62"/>
      <c r="F76" s="62"/>
      <c r="G76" s="62"/>
      <c r="H76" s="62"/>
      <c r="I76" s="62"/>
      <c r="J76" s="62"/>
      <c r="K76" s="62"/>
      <c r="L76" s="62"/>
      <c r="M76" s="62"/>
      <c r="N76" s="63"/>
      <c r="O76" s="63"/>
      <c r="P76" s="63"/>
      <c r="Q76" s="63"/>
      <c r="R76" s="63"/>
      <c r="S76" s="62"/>
      <c r="T76" s="62"/>
      <c r="U76" s="62"/>
      <c r="V76" s="62"/>
      <c r="W76" s="62"/>
      <c r="X76" s="62" t="s">
        <v>9126</v>
      </c>
      <c r="Y76" s="62" t="s">
        <v>9126</v>
      </c>
      <c r="Z76" s="62" t="s">
        <v>44</v>
      </c>
      <c r="AA76" s="62"/>
      <c r="AB76" s="62"/>
    </row>
    <row r="77" customFormat="false" ht="15.75" hidden="false" customHeight="false" outlineLevel="0" collapsed="false">
      <c r="A77" s="62"/>
      <c r="B77" s="62"/>
      <c r="C77" s="62"/>
      <c r="D77" s="62"/>
      <c r="E77" s="62"/>
      <c r="F77" s="62"/>
      <c r="G77" s="62"/>
      <c r="H77" s="62"/>
      <c r="I77" s="62"/>
      <c r="J77" s="62"/>
      <c r="K77" s="62"/>
      <c r="L77" s="62"/>
      <c r="M77" s="62"/>
      <c r="N77" s="63"/>
      <c r="O77" s="63"/>
      <c r="P77" s="63"/>
      <c r="Q77" s="63"/>
      <c r="R77" s="63"/>
      <c r="S77" s="62"/>
      <c r="T77" s="62"/>
      <c r="U77" s="62"/>
      <c r="V77" s="62"/>
      <c r="W77" s="62"/>
      <c r="X77" s="62" t="s">
        <v>9126</v>
      </c>
      <c r="Y77" s="62" t="s">
        <v>9126</v>
      </c>
      <c r="Z77" s="62" t="s">
        <v>44</v>
      </c>
      <c r="AA77" s="62"/>
      <c r="AB77" s="62"/>
    </row>
    <row r="78" customFormat="false" ht="15.75" hidden="false" customHeight="true" outlineLevel="0" collapsed="false">
      <c r="A78" s="62"/>
      <c r="B78" s="62"/>
      <c r="C78" s="62"/>
      <c r="D78" s="62"/>
      <c r="E78" s="62"/>
      <c r="F78" s="62"/>
      <c r="G78" s="62"/>
      <c r="H78" s="62"/>
      <c r="I78" s="62"/>
      <c r="J78" s="62"/>
      <c r="K78" s="62"/>
      <c r="L78" s="62"/>
      <c r="M78" s="62"/>
      <c r="N78" s="63"/>
      <c r="O78" s="63"/>
      <c r="P78" s="63"/>
      <c r="Q78" s="63"/>
      <c r="R78" s="63"/>
      <c r="S78" s="63"/>
      <c r="T78" s="62" t="s">
        <v>24785</v>
      </c>
      <c r="U78" s="62" t="s">
        <v>24786</v>
      </c>
      <c r="V78" s="65" t="s">
        <v>24787</v>
      </c>
      <c r="W78" s="65" t="s">
        <v>24787</v>
      </c>
      <c r="X78" s="62" t="s">
        <v>24788</v>
      </c>
      <c r="Y78" s="62" t="s">
        <v>18435</v>
      </c>
      <c r="Z78" s="62" t="s">
        <v>9108</v>
      </c>
      <c r="AA78" s="62" t="s">
        <v>148</v>
      </c>
      <c r="AB78" s="62"/>
    </row>
    <row r="79" customFormat="false" ht="15.75" hidden="false" customHeight="true" outlineLevel="0" collapsed="false">
      <c r="A79" s="62"/>
      <c r="B79" s="62"/>
      <c r="C79" s="62"/>
      <c r="D79" s="62"/>
      <c r="E79" s="62"/>
      <c r="F79" s="62"/>
      <c r="G79" s="62"/>
      <c r="H79" s="62"/>
      <c r="I79" s="62"/>
      <c r="J79" s="62"/>
      <c r="K79" s="62"/>
      <c r="L79" s="62"/>
      <c r="M79" s="62"/>
      <c r="N79" s="63"/>
      <c r="O79" s="63"/>
      <c r="P79" s="63"/>
      <c r="Q79" s="63"/>
      <c r="R79" s="63"/>
      <c r="S79" s="63"/>
      <c r="T79" s="62"/>
      <c r="U79" s="62"/>
      <c r="V79" s="62" t="s">
        <v>24789</v>
      </c>
      <c r="W79" s="65" t="s">
        <v>24790</v>
      </c>
      <c r="X79" s="62" t="s">
        <v>24791</v>
      </c>
      <c r="Y79" s="62" t="s">
        <v>18435</v>
      </c>
      <c r="Z79" s="62" t="s">
        <v>9108</v>
      </c>
      <c r="AA79" s="62" t="s">
        <v>148</v>
      </c>
      <c r="AB79" s="62"/>
    </row>
    <row r="80" customFormat="false" ht="15.75" hidden="false" customHeight="false" outlineLevel="0" collapsed="false">
      <c r="A80" s="62"/>
      <c r="B80" s="62"/>
      <c r="C80" s="62"/>
      <c r="D80" s="62"/>
      <c r="E80" s="62"/>
      <c r="F80" s="62"/>
      <c r="G80" s="62"/>
      <c r="H80" s="62"/>
      <c r="I80" s="62"/>
      <c r="J80" s="62"/>
      <c r="K80" s="62"/>
      <c r="L80" s="62"/>
      <c r="M80" s="62"/>
      <c r="N80" s="63"/>
      <c r="O80" s="63"/>
      <c r="P80" s="63"/>
      <c r="Q80" s="63"/>
      <c r="R80" s="63"/>
      <c r="S80" s="63"/>
      <c r="T80" s="62"/>
      <c r="U80" s="62"/>
      <c r="V80" s="62"/>
      <c r="W80" s="65" t="s">
        <v>24790</v>
      </c>
      <c r="X80" s="62" t="s">
        <v>24792</v>
      </c>
      <c r="Y80" s="62" t="s">
        <v>18435</v>
      </c>
      <c r="Z80" s="62" t="s">
        <v>9108</v>
      </c>
      <c r="AA80" s="62" t="s">
        <v>148</v>
      </c>
      <c r="AB80" s="62"/>
    </row>
    <row r="81" customFormat="false" ht="15.75" hidden="false" customHeight="true" outlineLevel="0" collapsed="false">
      <c r="A81" s="62"/>
      <c r="B81" s="62"/>
      <c r="C81" s="62"/>
      <c r="D81" s="62"/>
      <c r="E81" s="62"/>
      <c r="F81" s="62"/>
      <c r="G81" s="62"/>
      <c r="H81" s="62"/>
      <c r="I81" s="62"/>
      <c r="J81" s="62"/>
      <c r="K81" s="62"/>
      <c r="L81" s="62"/>
      <c r="M81" s="62"/>
      <c r="N81" s="63"/>
      <c r="O81" s="63"/>
      <c r="P81" s="62" t="s">
        <v>24793</v>
      </c>
      <c r="Q81" s="62" t="s">
        <v>24794</v>
      </c>
      <c r="R81" s="62" t="s">
        <v>24795</v>
      </c>
      <c r="S81" s="62" t="s">
        <v>24796</v>
      </c>
      <c r="T81" s="62" t="s">
        <v>24797</v>
      </c>
      <c r="U81" s="65" t="s">
        <v>24798</v>
      </c>
      <c r="V81" s="65" t="s">
        <v>24798</v>
      </c>
      <c r="W81" s="65" t="s">
        <v>24798</v>
      </c>
      <c r="X81" s="62" t="n">
        <v>236400</v>
      </c>
      <c r="Y81" s="62" t="s">
        <v>18435</v>
      </c>
      <c r="Z81" s="62" t="s">
        <v>9108</v>
      </c>
      <c r="AA81" s="62"/>
      <c r="AB81" s="62"/>
    </row>
    <row r="82" customFormat="false" ht="15.75" hidden="false" customHeight="false" outlineLevel="0" collapsed="false">
      <c r="A82" s="62"/>
      <c r="B82" s="62"/>
      <c r="C82" s="62"/>
      <c r="D82" s="62"/>
      <c r="E82" s="62"/>
      <c r="F82" s="62"/>
      <c r="G82" s="62"/>
      <c r="H82" s="62"/>
      <c r="I82" s="62"/>
      <c r="J82" s="62"/>
      <c r="K82" s="62"/>
      <c r="L82" s="62"/>
      <c r="M82" s="62"/>
      <c r="N82" s="63"/>
      <c r="O82" s="63"/>
      <c r="P82" s="62"/>
      <c r="Q82" s="62"/>
      <c r="R82" s="62"/>
      <c r="S82" s="62"/>
      <c r="T82" s="62"/>
      <c r="U82" s="65" t="s">
        <v>24798</v>
      </c>
      <c r="V82" s="65" t="s">
        <v>24798</v>
      </c>
      <c r="W82" s="65" t="s">
        <v>24798</v>
      </c>
      <c r="X82" s="62" t="n">
        <v>166938</v>
      </c>
      <c r="Y82" s="62" t="s">
        <v>24799</v>
      </c>
      <c r="Z82" s="62" t="s">
        <v>9142</v>
      </c>
      <c r="AA82" s="62"/>
      <c r="AB82" s="62"/>
    </row>
    <row r="83" customFormat="false" ht="15.75" hidden="false" customHeight="true" outlineLevel="0" collapsed="false">
      <c r="A83" s="62"/>
      <c r="B83" s="62"/>
      <c r="C83" s="62"/>
      <c r="D83" s="62"/>
      <c r="E83" s="62"/>
      <c r="F83" s="62"/>
      <c r="G83" s="62"/>
      <c r="H83" s="62"/>
      <c r="I83" s="62"/>
      <c r="J83" s="62"/>
      <c r="K83" s="62"/>
      <c r="L83" s="62"/>
      <c r="M83" s="62"/>
      <c r="N83" s="62" t="s">
        <v>24800</v>
      </c>
      <c r="O83" s="63"/>
      <c r="P83" s="63"/>
      <c r="Q83" s="63"/>
      <c r="R83" s="63"/>
      <c r="S83" s="65" t="s">
        <v>24801</v>
      </c>
      <c r="T83" s="65" t="s">
        <v>24801</v>
      </c>
      <c r="U83" s="65" t="s">
        <v>24801</v>
      </c>
      <c r="V83" s="65" t="s">
        <v>24801</v>
      </c>
      <c r="W83" s="65" t="s">
        <v>24801</v>
      </c>
      <c r="X83" s="62" t="n">
        <v>362840</v>
      </c>
      <c r="Y83" s="62" t="s">
        <v>18435</v>
      </c>
      <c r="Z83" s="62" t="s">
        <v>9108</v>
      </c>
      <c r="AA83" s="62" t="s">
        <v>287</v>
      </c>
      <c r="AB83" s="62"/>
    </row>
    <row r="84" customFormat="false" ht="15.75" hidden="false" customHeight="false" outlineLevel="0" collapsed="false">
      <c r="A84" s="62"/>
      <c r="B84" s="62"/>
      <c r="C84" s="62"/>
      <c r="D84" s="62"/>
      <c r="E84" s="62"/>
      <c r="F84" s="62"/>
      <c r="G84" s="62"/>
      <c r="H84" s="62"/>
      <c r="I84" s="62"/>
      <c r="J84" s="62"/>
      <c r="K84" s="62"/>
      <c r="L84" s="62"/>
      <c r="M84" s="62"/>
      <c r="N84" s="62"/>
      <c r="O84" s="63"/>
      <c r="P84" s="63"/>
      <c r="Q84" s="63"/>
      <c r="R84" s="63"/>
      <c r="S84" s="65" t="s">
        <v>24801</v>
      </c>
      <c r="T84" s="65" t="s">
        <v>24801</v>
      </c>
      <c r="U84" s="65" t="s">
        <v>24801</v>
      </c>
      <c r="V84" s="65" t="s">
        <v>24801</v>
      </c>
      <c r="W84" s="65" t="s">
        <v>24801</v>
      </c>
      <c r="X84" s="62" t="s">
        <v>24802</v>
      </c>
      <c r="Y84" s="62" t="s">
        <v>18435</v>
      </c>
      <c r="Z84" s="62" t="s">
        <v>9108</v>
      </c>
      <c r="AA84" s="62"/>
      <c r="AB84" s="62"/>
    </row>
    <row r="85" customFormat="false" ht="15.75" hidden="false" customHeight="false" outlineLevel="0" collapsed="false">
      <c r="A85" s="62"/>
      <c r="B85" s="62"/>
      <c r="C85" s="62"/>
      <c r="D85" s="62"/>
      <c r="E85" s="62"/>
      <c r="F85" s="62"/>
      <c r="G85" s="62"/>
      <c r="H85" s="62"/>
      <c r="I85" s="62"/>
      <c r="J85" s="62"/>
      <c r="K85" s="62"/>
      <c r="L85" s="62"/>
      <c r="M85" s="62"/>
      <c r="N85" s="62"/>
      <c r="O85" s="63"/>
      <c r="P85" s="63"/>
      <c r="Q85" s="63"/>
      <c r="R85" s="63"/>
      <c r="S85" s="65" t="s">
        <v>24801</v>
      </c>
      <c r="T85" s="65" t="s">
        <v>24801</v>
      </c>
      <c r="U85" s="65" t="s">
        <v>24801</v>
      </c>
      <c r="V85" s="65" t="s">
        <v>24801</v>
      </c>
      <c r="W85" s="65" t="s">
        <v>24801</v>
      </c>
      <c r="X85" s="62" t="s">
        <v>9126</v>
      </c>
      <c r="Y85" s="62" t="s">
        <v>9126</v>
      </c>
      <c r="Z85" s="62" t="s">
        <v>9108</v>
      </c>
      <c r="AA85" s="62"/>
      <c r="AB85" s="62"/>
    </row>
    <row r="86" customFormat="false" ht="15.75" hidden="false" customHeight="false" outlineLevel="0" collapsed="false">
      <c r="A86" s="62"/>
      <c r="B86" s="62"/>
      <c r="C86" s="62"/>
      <c r="D86" s="62"/>
      <c r="E86" s="62"/>
      <c r="F86" s="62"/>
      <c r="G86" s="62"/>
      <c r="H86" s="62"/>
      <c r="I86" s="62"/>
      <c r="J86" s="62"/>
      <c r="K86" s="62"/>
      <c r="L86" s="62"/>
      <c r="M86" s="62"/>
      <c r="N86" s="62"/>
      <c r="O86" s="63"/>
      <c r="P86" s="63"/>
      <c r="Q86" s="63"/>
      <c r="R86" s="63"/>
      <c r="S86" s="65" t="s">
        <v>24801</v>
      </c>
      <c r="T86" s="65" t="s">
        <v>24801</v>
      </c>
      <c r="U86" s="65" t="s">
        <v>24801</v>
      </c>
      <c r="V86" s="65" t="s">
        <v>24801</v>
      </c>
      <c r="W86" s="65" t="s">
        <v>24801</v>
      </c>
      <c r="X86" s="62" t="s">
        <v>24803</v>
      </c>
      <c r="Y86" s="62" t="s">
        <v>18435</v>
      </c>
      <c r="Z86" s="62" t="s">
        <v>44</v>
      </c>
      <c r="AA86" s="62"/>
      <c r="AB86" s="62"/>
    </row>
    <row r="87" customFormat="false" ht="15.75" hidden="false" customHeight="true" outlineLevel="0" collapsed="false">
      <c r="A87" s="62"/>
      <c r="B87" s="62"/>
      <c r="C87" s="62"/>
      <c r="D87" s="62"/>
      <c r="E87" s="62"/>
      <c r="F87" s="62"/>
      <c r="G87" s="62"/>
      <c r="H87" s="62"/>
      <c r="I87" s="62"/>
      <c r="J87" s="62"/>
      <c r="K87" s="62"/>
      <c r="L87" s="62"/>
      <c r="M87" s="62"/>
      <c r="N87" s="62"/>
      <c r="O87" s="62" t="s">
        <v>24804</v>
      </c>
      <c r="P87" s="63"/>
      <c r="Q87" s="62" t="s">
        <v>24805</v>
      </c>
      <c r="R87" s="62" t="s">
        <v>24806</v>
      </c>
      <c r="S87" s="65" t="s">
        <v>24807</v>
      </c>
      <c r="T87" s="65" t="s">
        <v>24807</v>
      </c>
      <c r="U87" s="65" t="s">
        <v>24807</v>
      </c>
      <c r="V87" s="65" t="s">
        <v>24807</v>
      </c>
      <c r="W87" s="65" t="s">
        <v>24807</v>
      </c>
      <c r="X87" s="62" t="n">
        <v>953610</v>
      </c>
      <c r="Y87" s="62" t="s">
        <v>24808</v>
      </c>
      <c r="Z87" s="62" t="s">
        <v>9142</v>
      </c>
      <c r="AA87" s="62"/>
      <c r="AB87" s="62"/>
    </row>
    <row r="88" customFormat="false" ht="15.75" hidden="false" customHeight="false" outlineLevel="0" collapsed="false">
      <c r="A88" s="62"/>
      <c r="B88" s="62"/>
      <c r="C88" s="62"/>
      <c r="D88" s="62"/>
      <c r="E88" s="62"/>
      <c r="F88" s="62"/>
      <c r="G88" s="62"/>
      <c r="H88" s="62"/>
      <c r="I88" s="62"/>
      <c r="J88" s="62"/>
      <c r="K88" s="62"/>
      <c r="L88" s="62"/>
      <c r="M88" s="62"/>
      <c r="N88" s="62"/>
      <c r="O88" s="62"/>
      <c r="P88" s="63"/>
      <c r="Q88" s="62"/>
      <c r="R88" s="62"/>
      <c r="S88" s="65" t="s">
        <v>24807</v>
      </c>
      <c r="T88" s="65" t="s">
        <v>24807</v>
      </c>
      <c r="U88" s="65" t="s">
        <v>24807</v>
      </c>
      <c r="V88" s="65" t="s">
        <v>24807</v>
      </c>
      <c r="W88" s="65" t="s">
        <v>24807</v>
      </c>
      <c r="X88" s="62" t="n">
        <v>930000</v>
      </c>
      <c r="Y88" s="65" t="s">
        <v>12335</v>
      </c>
      <c r="Z88" s="62" t="s">
        <v>44</v>
      </c>
      <c r="AA88" s="62"/>
      <c r="AB88" s="62"/>
    </row>
    <row r="89" customFormat="false" ht="15.75" hidden="false" customHeight="true" outlineLevel="0" collapsed="false">
      <c r="A89" s="62"/>
      <c r="B89" s="62"/>
      <c r="C89" s="62"/>
      <c r="D89" s="62"/>
      <c r="E89" s="62"/>
      <c r="F89" s="62"/>
      <c r="G89" s="62"/>
      <c r="H89" s="62"/>
      <c r="I89" s="62"/>
      <c r="J89" s="62"/>
      <c r="K89" s="62"/>
      <c r="L89" s="62"/>
      <c r="M89" s="62"/>
      <c r="N89" s="62"/>
      <c r="O89" s="62"/>
      <c r="P89" s="62" t="s">
        <v>24809</v>
      </c>
      <c r="Q89" s="62" t="s">
        <v>24810</v>
      </c>
      <c r="R89" s="62" t="s">
        <v>24811</v>
      </c>
      <c r="S89" s="62" t="s">
        <v>24812</v>
      </c>
      <c r="T89" s="63"/>
      <c r="U89" s="63"/>
      <c r="V89" s="65" t="s">
        <v>24813</v>
      </c>
      <c r="W89" s="65" t="s">
        <v>24813</v>
      </c>
      <c r="X89" s="62" t="s">
        <v>24814</v>
      </c>
      <c r="Y89" s="62" t="s">
        <v>18435</v>
      </c>
      <c r="Z89" s="62" t="s">
        <v>9108</v>
      </c>
      <c r="AA89" s="62" t="s">
        <v>148</v>
      </c>
      <c r="AB89" s="62"/>
    </row>
    <row r="90" customFormat="false" ht="15.75" hidden="false" customHeight="true" outlineLevel="0" collapsed="false">
      <c r="A90" s="62"/>
      <c r="B90" s="62"/>
      <c r="C90" s="62"/>
      <c r="D90" s="62"/>
      <c r="E90" s="62"/>
      <c r="F90" s="62"/>
      <c r="G90" s="62"/>
      <c r="H90" s="62"/>
      <c r="I90" s="62"/>
      <c r="J90" s="62"/>
      <c r="K90" s="62"/>
      <c r="L90" s="62"/>
      <c r="M90" s="62"/>
      <c r="N90" s="62"/>
      <c r="O90" s="62"/>
      <c r="P90" s="62"/>
      <c r="Q90" s="62"/>
      <c r="R90" s="62"/>
      <c r="S90" s="62"/>
      <c r="T90" s="62" t="s">
        <v>24815</v>
      </c>
      <c r="U90" s="62" t="s">
        <v>24816</v>
      </c>
      <c r="V90" s="62" t="s">
        <v>24817</v>
      </c>
      <c r="W90" s="62" t="s">
        <v>24818</v>
      </c>
      <c r="X90" s="62" t="n">
        <v>370119</v>
      </c>
      <c r="Y90" s="62" t="s">
        <v>18435</v>
      </c>
      <c r="Z90" s="62" t="s">
        <v>9108</v>
      </c>
      <c r="AA90" s="62" t="s">
        <v>148</v>
      </c>
      <c r="AB90" s="62"/>
    </row>
    <row r="91" customFormat="false" ht="15.75" hidden="false" customHeight="false" outlineLevel="0" collapsed="false">
      <c r="A91" s="62"/>
      <c r="B91" s="62"/>
      <c r="C91" s="62"/>
      <c r="D91" s="62"/>
      <c r="E91" s="62"/>
      <c r="F91" s="62"/>
      <c r="G91" s="62"/>
      <c r="H91" s="62"/>
      <c r="I91" s="62"/>
      <c r="J91" s="62"/>
      <c r="K91" s="62"/>
      <c r="L91" s="62"/>
      <c r="M91" s="62"/>
      <c r="N91" s="62"/>
      <c r="O91" s="62"/>
      <c r="P91" s="62"/>
      <c r="Q91" s="62"/>
      <c r="R91" s="62"/>
      <c r="S91" s="62"/>
      <c r="T91" s="62"/>
      <c r="U91" s="62"/>
      <c r="V91" s="62"/>
      <c r="W91" s="62"/>
      <c r="X91" s="62" t="n">
        <v>786515</v>
      </c>
      <c r="Y91" s="62" t="s">
        <v>18435</v>
      </c>
      <c r="Z91" s="62" t="s">
        <v>9108</v>
      </c>
      <c r="AA91" s="62" t="s">
        <v>148</v>
      </c>
      <c r="AB91" s="62"/>
    </row>
    <row r="92" customFormat="false" ht="15.75" hidden="false" customHeight="true" outlineLevel="0" collapsed="false">
      <c r="A92" s="62"/>
      <c r="B92" s="62"/>
      <c r="C92" s="62"/>
      <c r="D92" s="62"/>
      <c r="E92" s="62"/>
      <c r="F92" s="62"/>
      <c r="G92" s="62"/>
      <c r="H92" s="62"/>
      <c r="I92" s="62"/>
      <c r="J92" s="62"/>
      <c r="K92" s="62"/>
      <c r="L92" s="62"/>
      <c r="M92" s="62"/>
      <c r="N92" s="62"/>
      <c r="O92" s="62"/>
      <c r="P92" s="62"/>
      <c r="Q92" s="62"/>
      <c r="R92" s="62"/>
      <c r="S92" s="62"/>
      <c r="T92" s="62"/>
      <c r="U92" s="62"/>
      <c r="V92" s="62"/>
      <c r="W92" s="62" t="s">
        <v>24819</v>
      </c>
      <c r="X92" s="62" t="s">
        <v>24820</v>
      </c>
      <c r="Y92" s="62" t="s">
        <v>18435</v>
      </c>
      <c r="Z92" s="62" t="s">
        <v>9108</v>
      </c>
      <c r="AA92" s="62" t="s">
        <v>148</v>
      </c>
      <c r="AB92" s="62"/>
    </row>
    <row r="93" customFormat="false" ht="15.75" hidden="false" customHeight="false" outlineLevel="0" collapsed="false">
      <c r="A93" s="62"/>
      <c r="B93" s="62"/>
      <c r="C93" s="62"/>
      <c r="D93" s="62"/>
      <c r="E93" s="62"/>
      <c r="F93" s="62"/>
      <c r="G93" s="62"/>
      <c r="H93" s="62"/>
      <c r="I93" s="62"/>
      <c r="J93" s="62"/>
      <c r="K93" s="62"/>
      <c r="L93" s="62"/>
      <c r="M93" s="62"/>
      <c r="N93" s="62"/>
      <c r="O93" s="62"/>
      <c r="P93" s="62"/>
      <c r="Q93" s="62"/>
      <c r="R93" s="62"/>
      <c r="S93" s="62"/>
      <c r="T93" s="62"/>
      <c r="U93" s="62"/>
      <c r="V93" s="62"/>
      <c r="W93" s="62"/>
      <c r="X93" s="62" t="n">
        <v>400621</v>
      </c>
      <c r="Y93" s="62" t="s">
        <v>18435</v>
      </c>
      <c r="Z93" s="62" t="s">
        <v>9108</v>
      </c>
      <c r="AA93" s="62" t="s">
        <v>148</v>
      </c>
      <c r="AB93" s="62"/>
    </row>
    <row r="94" customFormat="false" ht="15.75" hidden="false" customHeight="true" outlineLevel="0" collapsed="false">
      <c r="A94" s="62"/>
      <c r="B94" s="62"/>
      <c r="C94" s="62"/>
      <c r="D94" s="62"/>
      <c r="E94" s="62"/>
      <c r="F94" s="62"/>
      <c r="G94" s="62"/>
      <c r="H94" s="62"/>
      <c r="I94" s="62"/>
      <c r="J94" s="62"/>
      <c r="K94" s="62"/>
      <c r="L94" s="62"/>
      <c r="M94" s="62"/>
      <c r="N94" s="62"/>
      <c r="O94" s="63"/>
      <c r="P94" s="63"/>
      <c r="Q94" s="63"/>
      <c r="R94" s="63"/>
      <c r="S94" s="62" t="s">
        <v>24821</v>
      </c>
      <c r="T94" s="63"/>
      <c r="U94" s="62" t="s">
        <v>24822</v>
      </c>
      <c r="V94" s="62" t="s">
        <v>24823</v>
      </c>
      <c r="W94" s="62" t="s">
        <v>24824</v>
      </c>
      <c r="X94" s="62" t="s">
        <v>24825</v>
      </c>
      <c r="Y94" s="65" t="s">
        <v>24826</v>
      </c>
      <c r="Z94" s="62" t="s">
        <v>44</v>
      </c>
      <c r="AA94" s="62"/>
      <c r="AB94" s="62"/>
    </row>
    <row r="95" customFormat="false" ht="15.75" hidden="false" customHeight="false" outlineLevel="0" collapsed="false">
      <c r="A95" s="62"/>
      <c r="B95" s="62"/>
      <c r="C95" s="62"/>
      <c r="D95" s="62"/>
      <c r="E95" s="62"/>
      <c r="F95" s="62"/>
      <c r="G95" s="62"/>
      <c r="H95" s="62"/>
      <c r="I95" s="62"/>
      <c r="J95" s="62"/>
      <c r="K95" s="62"/>
      <c r="L95" s="62"/>
      <c r="M95" s="62"/>
      <c r="N95" s="62"/>
      <c r="O95" s="63"/>
      <c r="P95" s="63"/>
      <c r="Q95" s="63"/>
      <c r="R95" s="63"/>
      <c r="S95" s="62"/>
      <c r="T95" s="63"/>
      <c r="U95" s="62"/>
      <c r="V95" s="62"/>
      <c r="W95" s="62"/>
      <c r="X95" s="62" t="s">
        <v>9126</v>
      </c>
      <c r="Y95" s="62" t="s">
        <v>9126</v>
      </c>
      <c r="Z95" s="62" t="s">
        <v>44</v>
      </c>
      <c r="AA95" s="62"/>
      <c r="AB95" s="62"/>
    </row>
    <row r="96" customFormat="false" ht="15.75" hidden="false" customHeight="true" outlineLevel="0" collapsed="false">
      <c r="A96" s="62"/>
      <c r="B96" s="62"/>
      <c r="C96" s="62"/>
      <c r="D96" s="62"/>
      <c r="E96" s="62"/>
      <c r="F96" s="62"/>
      <c r="G96" s="62"/>
      <c r="H96" s="62"/>
      <c r="I96" s="62"/>
      <c r="J96" s="62"/>
      <c r="K96" s="62"/>
      <c r="L96" s="62"/>
      <c r="M96" s="62"/>
      <c r="N96" s="62"/>
      <c r="O96" s="63"/>
      <c r="P96" s="63"/>
      <c r="Q96" s="63"/>
      <c r="R96" s="63"/>
      <c r="S96" s="62"/>
      <c r="T96" s="62" t="s">
        <v>24827</v>
      </c>
      <c r="U96" s="62" t="s">
        <v>24828</v>
      </c>
      <c r="V96" s="62" t="s">
        <v>24829</v>
      </c>
      <c r="W96" s="62" t="s">
        <v>24830</v>
      </c>
      <c r="X96" s="62" t="s">
        <v>24831</v>
      </c>
      <c r="Y96" s="62" t="s">
        <v>20657</v>
      </c>
      <c r="Z96" s="62" t="s">
        <v>9108</v>
      </c>
      <c r="AA96" s="62"/>
      <c r="AB96" s="62"/>
    </row>
    <row r="97" customFormat="false" ht="15.75" hidden="false" customHeight="false" outlineLevel="0" collapsed="false">
      <c r="A97" s="62"/>
      <c r="B97" s="62"/>
      <c r="C97" s="62"/>
      <c r="D97" s="62"/>
      <c r="E97" s="62"/>
      <c r="F97" s="62"/>
      <c r="G97" s="62"/>
      <c r="H97" s="62"/>
      <c r="I97" s="62"/>
      <c r="J97" s="62"/>
      <c r="K97" s="62"/>
      <c r="L97" s="62"/>
      <c r="M97" s="62"/>
      <c r="N97" s="62"/>
      <c r="O97" s="63"/>
      <c r="P97" s="63"/>
      <c r="Q97" s="63"/>
      <c r="R97" s="63"/>
      <c r="S97" s="62"/>
      <c r="T97" s="62"/>
      <c r="U97" s="62"/>
      <c r="V97" s="62"/>
      <c r="W97" s="62"/>
      <c r="X97" s="62" t="s">
        <v>9126</v>
      </c>
      <c r="Y97" s="62" t="s">
        <v>9126</v>
      </c>
      <c r="Z97" s="62" t="s">
        <v>44</v>
      </c>
      <c r="AA97" s="62"/>
      <c r="AB97" s="62"/>
    </row>
    <row r="98" customFormat="false" ht="15.75" hidden="false" customHeight="false" outlineLevel="0" collapsed="false">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row>
    <row r="99" customFormat="false" ht="15.75" hidden="false" customHeight="false" outlineLevel="0" collapsed="false">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row>
  </sheetData>
  <mergeCells count="148">
    <mergeCell ref="A3:A97"/>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B5:B97"/>
    <mergeCell ref="C5:C97"/>
    <mergeCell ref="D5:D97"/>
    <mergeCell ref="E5:E97"/>
    <mergeCell ref="G6:G11"/>
    <mergeCell ref="P6:P7"/>
    <mergeCell ref="Q6:Q7"/>
    <mergeCell ref="H8:H11"/>
    <mergeCell ref="I8:I11"/>
    <mergeCell ref="J8:J11"/>
    <mergeCell ref="N9:N11"/>
    <mergeCell ref="O9:O11"/>
    <mergeCell ref="F12:F97"/>
    <mergeCell ref="G12:G97"/>
    <mergeCell ref="I12:I37"/>
    <mergeCell ref="P12:P13"/>
    <mergeCell ref="Q12:Q13"/>
    <mergeCell ref="R12:R13"/>
    <mergeCell ref="S12:S13"/>
    <mergeCell ref="AB12:AB37"/>
    <mergeCell ref="P14:P15"/>
    <mergeCell ref="Q14:Q15"/>
    <mergeCell ref="R14:R15"/>
    <mergeCell ref="J16:J37"/>
    <mergeCell ref="K16:K37"/>
    <mergeCell ref="O16:O18"/>
    <mergeCell ref="P16:P18"/>
    <mergeCell ref="S17:S18"/>
    <mergeCell ref="T17:T18"/>
    <mergeCell ref="L19:L37"/>
    <mergeCell ref="M20:M37"/>
    <mergeCell ref="N21:N37"/>
    <mergeCell ref="O21:O37"/>
    <mergeCell ref="P21:P37"/>
    <mergeCell ref="Q21:Q37"/>
    <mergeCell ref="R21:R37"/>
    <mergeCell ref="T27:T28"/>
    <mergeCell ref="S29:S31"/>
    <mergeCell ref="T29:T31"/>
    <mergeCell ref="V32:V34"/>
    <mergeCell ref="W32:W34"/>
    <mergeCell ref="S35:S37"/>
    <mergeCell ref="T35:T37"/>
    <mergeCell ref="U35:U37"/>
    <mergeCell ref="V35:V37"/>
    <mergeCell ref="H38:H97"/>
    <mergeCell ref="I38:I97"/>
    <mergeCell ref="J38:J97"/>
    <mergeCell ref="K38:K97"/>
    <mergeCell ref="L39:L48"/>
    <mergeCell ref="AB39:AB48"/>
    <mergeCell ref="M40:M48"/>
    <mergeCell ref="N40:N48"/>
    <mergeCell ref="O40:O43"/>
    <mergeCell ref="P42:P43"/>
    <mergeCell ref="Q42:Q43"/>
    <mergeCell ref="R42:R43"/>
    <mergeCell ref="S42:S43"/>
    <mergeCell ref="T42:T43"/>
    <mergeCell ref="Q44:Q46"/>
    <mergeCell ref="R45:R46"/>
    <mergeCell ref="S45:S46"/>
    <mergeCell ref="T45:T46"/>
    <mergeCell ref="O47:O48"/>
    <mergeCell ref="P47:P48"/>
    <mergeCell ref="Q47:Q48"/>
    <mergeCell ref="L49:L97"/>
    <mergeCell ref="AB49:AB97"/>
    <mergeCell ref="P51:P52"/>
    <mergeCell ref="Q51:Q52"/>
    <mergeCell ref="M53:M58"/>
    <mergeCell ref="N53:N58"/>
    <mergeCell ref="O53:O58"/>
    <mergeCell ref="P56:P58"/>
    <mergeCell ref="U57:U58"/>
    <mergeCell ref="O59:O63"/>
    <mergeCell ref="U60:U61"/>
    <mergeCell ref="V60:V61"/>
    <mergeCell ref="W60:W61"/>
    <mergeCell ref="P62:P63"/>
    <mergeCell ref="Q62:Q63"/>
    <mergeCell ref="R62:R63"/>
    <mergeCell ref="S62:S63"/>
    <mergeCell ref="P64:P68"/>
    <mergeCell ref="Q64:Q68"/>
    <mergeCell ref="R64:R68"/>
    <mergeCell ref="S64:S68"/>
    <mergeCell ref="T64:T68"/>
    <mergeCell ref="U64:U68"/>
    <mergeCell ref="V64:V65"/>
    <mergeCell ref="V66:V68"/>
    <mergeCell ref="W66:W68"/>
    <mergeCell ref="M69:M97"/>
    <mergeCell ref="S72:S77"/>
    <mergeCell ref="T72:T77"/>
    <mergeCell ref="U72:U77"/>
    <mergeCell ref="V72:V77"/>
    <mergeCell ref="W72:W77"/>
    <mergeCell ref="T78:T80"/>
    <mergeCell ref="U78:U80"/>
    <mergeCell ref="V79:V80"/>
    <mergeCell ref="P81:P82"/>
    <mergeCell ref="Q81:Q82"/>
    <mergeCell ref="R81:R82"/>
    <mergeCell ref="S81:S82"/>
    <mergeCell ref="T81:T82"/>
    <mergeCell ref="N83:N97"/>
    <mergeCell ref="O87:O93"/>
    <mergeCell ref="Q87:Q88"/>
    <mergeCell ref="R87:R88"/>
    <mergeCell ref="P89:P93"/>
    <mergeCell ref="Q89:Q93"/>
    <mergeCell ref="R89:R93"/>
    <mergeCell ref="S89:S93"/>
    <mergeCell ref="T90:T93"/>
    <mergeCell ref="U90:U93"/>
    <mergeCell ref="V90:V93"/>
    <mergeCell ref="W90:W91"/>
    <mergeCell ref="W92:W93"/>
    <mergeCell ref="S94:S97"/>
    <mergeCell ref="U94:U95"/>
    <mergeCell ref="V94:V95"/>
    <mergeCell ref="W94:W95"/>
    <mergeCell ref="T96:T97"/>
    <mergeCell ref="U96:U97"/>
    <mergeCell ref="V96:V97"/>
    <mergeCell ref="W96:W97"/>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8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23</v>
      </c>
      <c r="B1" s="60" t="n">
        <v>22</v>
      </c>
      <c r="C1" s="60" t="n">
        <v>21</v>
      </c>
      <c r="D1" s="60" t="n">
        <v>20</v>
      </c>
      <c r="E1" s="60" t="n">
        <v>19</v>
      </c>
      <c r="F1" s="60" t="n">
        <v>18</v>
      </c>
      <c r="G1" s="60" t="n">
        <v>17</v>
      </c>
      <c r="H1" s="60" t="n">
        <v>16</v>
      </c>
      <c r="I1" s="60" t="n">
        <v>15</v>
      </c>
      <c r="J1" s="60" t="n">
        <v>14</v>
      </c>
      <c r="K1" s="60" t="n">
        <v>13</v>
      </c>
      <c r="L1" s="60" t="n">
        <v>12</v>
      </c>
      <c r="M1" s="60" t="n">
        <v>11</v>
      </c>
      <c r="N1" s="60" t="n">
        <v>10</v>
      </c>
      <c r="O1" s="60" t="n">
        <v>9</v>
      </c>
      <c r="P1" s="60" t="n">
        <v>8</v>
      </c>
      <c r="Q1" s="60" t="n">
        <v>7</v>
      </c>
      <c r="R1" s="60" t="n">
        <v>6</v>
      </c>
      <c r="S1" s="60" t="n">
        <v>5</v>
      </c>
      <c r="T1" s="60" t="n">
        <v>4</v>
      </c>
      <c r="U1" s="60" t="n">
        <v>3</v>
      </c>
      <c r="V1" s="60" t="n">
        <v>2</v>
      </c>
      <c r="W1" s="60" t="n">
        <v>1</v>
      </c>
      <c r="X1" s="60" t="s">
        <v>9078</v>
      </c>
      <c r="Y1" s="60" t="s">
        <v>9079</v>
      </c>
      <c r="Z1" s="61" t="s">
        <v>2738</v>
      </c>
      <c r="AA1" s="61" t="s">
        <v>9080</v>
      </c>
      <c r="AB1" s="60" t="s">
        <v>9081</v>
      </c>
    </row>
    <row r="2" customFormat="false" ht="15.75" hidden="false" customHeight="false" outlineLevel="0" collapsed="false">
      <c r="A2" s="60" t="n">
        <f aca="false">B2-65</f>
        <v>520</v>
      </c>
      <c r="B2" s="60" t="n">
        <f aca="false">C2-65</f>
        <v>585</v>
      </c>
      <c r="C2" s="60" t="n">
        <f aca="false">D2-65</f>
        <v>650</v>
      </c>
      <c r="D2" s="60" t="n">
        <f aca="false">E2-65</f>
        <v>715</v>
      </c>
      <c r="E2" s="60" t="n">
        <f aca="false">F2-65</f>
        <v>780</v>
      </c>
      <c r="F2" s="60" t="n">
        <f aca="false">G2-65</f>
        <v>845</v>
      </c>
      <c r="G2" s="60" t="n">
        <f aca="false">H2-65</f>
        <v>910</v>
      </c>
      <c r="H2" s="60" t="n">
        <f aca="false">I2-65</f>
        <v>975</v>
      </c>
      <c r="I2" s="60" t="n">
        <f aca="false">J2-65</f>
        <v>1040</v>
      </c>
      <c r="J2" s="60" t="n">
        <f aca="false">K2-65</f>
        <v>1105</v>
      </c>
      <c r="K2" s="60" t="n">
        <f aca="false">L2-65</f>
        <v>1170</v>
      </c>
      <c r="L2" s="60" t="n">
        <f aca="false">M2-65</f>
        <v>1235</v>
      </c>
      <c r="M2" s="60" t="n">
        <f aca="false">N2-65</f>
        <v>1300</v>
      </c>
      <c r="N2" s="60" t="n">
        <f aca="false">O2-65</f>
        <v>1365</v>
      </c>
      <c r="O2" s="60" t="n">
        <f aca="false">P2-65</f>
        <v>1430</v>
      </c>
      <c r="P2" s="60" t="n">
        <f aca="false">Q2-65</f>
        <v>1495</v>
      </c>
      <c r="Q2" s="60" t="n">
        <f aca="false">R2-65</f>
        <v>1560</v>
      </c>
      <c r="R2" s="60" t="n">
        <f aca="false">S2-65</f>
        <v>1625</v>
      </c>
      <c r="S2" s="60" t="n">
        <f aca="false">T2-65</f>
        <v>1690</v>
      </c>
      <c r="T2" s="60" t="n">
        <f aca="false">U2-65</f>
        <v>1755</v>
      </c>
      <c r="U2" s="60" t="n">
        <f aca="false">V2-65</f>
        <v>1820</v>
      </c>
      <c r="V2" s="60" t="n">
        <f aca="false">W2-65</f>
        <v>1885</v>
      </c>
      <c r="W2" s="60" t="n">
        <f aca="false">1950</f>
        <v>1950</v>
      </c>
      <c r="X2" s="60" t="s">
        <v>9083</v>
      </c>
      <c r="Y2" s="60" t="s">
        <v>9084</v>
      </c>
      <c r="Z2" s="61" t="s">
        <v>9085</v>
      </c>
      <c r="AA2" s="61" t="s">
        <v>9086</v>
      </c>
      <c r="AB2" s="60" t="s">
        <v>9087</v>
      </c>
    </row>
    <row r="3" customFormat="false" ht="15.75" hidden="false" customHeight="true" outlineLevel="0" collapsed="false">
      <c r="A3" s="62" t="s">
        <v>24832</v>
      </c>
      <c r="B3" s="62" t="s">
        <v>24833</v>
      </c>
      <c r="C3" s="62" t="s">
        <v>24834</v>
      </c>
      <c r="D3" s="62" t="s">
        <v>24835</v>
      </c>
      <c r="E3" s="62" t="s">
        <v>24836</v>
      </c>
      <c r="F3" s="62" t="s">
        <v>24837</v>
      </c>
      <c r="G3" s="62" t="s">
        <v>24838</v>
      </c>
      <c r="H3" s="62" t="s">
        <v>24839</v>
      </c>
      <c r="I3" s="62" t="s">
        <v>24840</v>
      </c>
      <c r="J3" s="63"/>
      <c r="K3" s="63"/>
      <c r="L3" s="63"/>
      <c r="M3" s="63"/>
      <c r="N3" s="63"/>
      <c r="O3" s="63"/>
      <c r="P3" s="63"/>
      <c r="Q3" s="63"/>
      <c r="R3" s="63"/>
      <c r="S3" s="65" t="s">
        <v>24841</v>
      </c>
      <c r="T3" s="65" t="s">
        <v>24841</v>
      </c>
      <c r="U3" s="65" t="s">
        <v>24841</v>
      </c>
      <c r="V3" s="65" t="s">
        <v>24841</v>
      </c>
      <c r="W3" s="65" t="s">
        <v>24841</v>
      </c>
      <c r="X3" s="62" t="n">
        <v>60472</v>
      </c>
      <c r="Y3" s="62" t="s">
        <v>24842</v>
      </c>
      <c r="Z3" s="62" t="s">
        <v>2822</v>
      </c>
      <c r="AA3" s="62"/>
      <c r="AB3" s="62"/>
    </row>
    <row r="4" customFormat="false" ht="15.75" hidden="false" customHeight="true" outlineLevel="0" collapsed="false">
      <c r="A4" s="62"/>
      <c r="B4" s="62"/>
      <c r="C4" s="62"/>
      <c r="D4" s="62"/>
      <c r="E4" s="62"/>
      <c r="F4" s="62"/>
      <c r="G4" s="62"/>
      <c r="H4" s="62"/>
      <c r="I4" s="62"/>
      <c r="J4" s="62" t="s">
        <v>24843</v>
      </c>
      <c r="K4" s="62" t="s">
        <v>24844</v>
      </c>
      <c r="L4" s="62" t="s">
        <v>24845</v>
      </c>
      <c r="M4" s="63"/>
      <c r="N4" s="63"/>
      <c r="O4" s="63"/>
      <c r="P4" s="63"/>
      <c r="Q4" s="63"/>
      <c r="R4" s="63"/>
      <c r="S4" s="63"/>
      <c r="T4" s="65" t="s">
        <v>24846</v>
      </c>
      <c r="U4" s="65" t="s">
        <v>24846</v>
      </c>
      <c r="V4" s="65" t="s">
        <v>24846</v>
      </c>
      <c r="W4" s="65" t="s">
        <v>24846</v>
      </c>
      <c r="X4" s="62" t="n">
        <v>259127</v>
      </c>
      <c r="Y4" s="62" t="s">
        <v>9412</v>
      </c>
      <c r="Z4" s="62" t="s">
        <v>9108</v>
      </c>
      <c r="AA4" s="62" t="s">
        <v>112</v>
      </c>
      <c r="AB4" s="62" t="s">
        <v>24847</v>
      </c>
    </row>
    <row r="5" customFormat="false" ht="15.75" hidden="false" customHeight="false" outlineLevel="0" collapsed="false">
      <c r="A5" s="62"/>
      <c r="B5" s="62"/>
      <c r="C5" s="62"/>
      <c r="D5" s="62"/>
      <c r="E5" s="62"/>
      <c r="F5" s="62"/>
      <c r="G5" s="62"/>
      <c r="H5" s="62"/>
      <c r="I5" s="62"/>
      <c r="J5" s="62"/>
      <c r="K5" s="62"/>
      <c r="L5" s="62"/>
      <c r="M5" s="63"/>
      <c r="N5" s="63"/>
      <c r="O5" s="63"/>
      <c r="P5" s="63"/>
      <c r="Q5" s="63"/>
      <c r="R5" s="63"/>
      <c r="S5" s="63"/>
      <c r="T5" s="65" t="s">
        <v>24846</v>
      </c>
      <c r="U5" s="65" t="s">
        <v>24846</v>
      </c>
      <c r="V5" s="65" t="s">
        <v>24846</v>
      </c>
      <c r="W5" s="65" t="s">
        <v>24846</v>
      </c>
      <c r="X5" s="62" t="n">
        <v>29416</v>
      </c>
      <c r="Y5" s="62" t="s">
        <v>14217</v>
      </c>
      <c r="Z5" s="62" t="s">
        <v>9108</v>
      </c>
      <c r="AA5" s="62"/>
      <c r="AB5" s="62"/>
    </row>
    <row r="6" customFormat="false" ht="15.75" hidden="false" customHeight="false" outlineLevel="0" collapsed="false">
      <c r="A6" s="62"/>
      <c r="B6" s="62"/>
      <c r="C6" s="62"/>
      <c r="D6" s="62"/>
      <c r="E6" s="62"/>
      <c r="F6" s="62"/>
      <c r="G6" s="62"/>
      <c r="H6" s="62"/>
      <c r="I6" s="62"/>
      <c r="J6" s="62"/>
      <c r="K6" s="62"/>
      <c r="L6" s="62"/>
      <c r="M6" s="63"/>
      <c r="N6" s="63"/>
      <c r="O6" s="63"/>
      <c r="P6" s="63"/>
      <c r="Q6" s="63"/>
      <c r="R6" s="63"/>
      <c r="S6" s="63"/>
      <c r="T6" s="65" t="s">
        <v>24846</v>
      </c>
      <c r="U6" s="65" t="s">
        <v>24846</v>
      </c>
      <c r="V6" s="65" t="s">
        <v>24846</v>
      </c>
      <c r="W6" s="65" t="s">
        <v>24846</v>
      </c>
      <c r="X6" s="62" t="n">
        <v>339040</v>
      </c>
      <c r="Y6" s="62" t="s">
        <v>13551</v>
      </c>
      <c r="Z6" s="62" t="s">
        <v>9108</v>
      </c>
      <c r="AA6" s="62"/>
      <c r="AB6" s="62"/>
    </row>
    <row r="7" customFormat="false" ht="15.75" hidden="false" customHeight="false" outlineLevel="0" collapsed="false">
      <c r="A7" s="62"/>
      <c r="B7" s="62"/>
      <c r="C7" s="62"/>
      <c r="D7" s="62"/>
      <c r="E7" s="62"/>
      <c r="F7" s="62"/>
      <c r="G7" s="62"/>
      <c r="H7" s="62"/>
      <c r="I7" s="62"/>
      <c r="J7" s="62"/>
      <c r="K7" s="62"/>
      <c r="L7" s="62"/>
      <c r="M7" s="63"/>
      <c r="N7" s="63"/>
      <c r="O7" s="63"/>
      <c r="P7" s="63"/>
      <c r="Q7" s="63"/>
      <c r="R7" s="63"/>
      <c r="S7" s="63"/>
      <c r="T7" s="65" t="s">
        <v>24846</v>
      </c>
      <c r="U7" s="65" t="s">
        <v>24846</v>
      </c>
      <c r="V7" s="65" t="s">
        <v>24846</v>
      </c>
      <c r="W7" s="65" t="s">
        <v>24846</v>
      </c>
      <c r="X7" s="62" t="s">
        <v>9126</v>
      </c>
      <c r="Y7" s="62" t="s">
        <v>9126</v>
      </c>
      <c r="Z7" s="62" t="s">
        <v>9108</v>
      </c>
      <c r="AA7" s="62"/>
      <c r="AB7" s="62"/>
    </row>
    <row r="8" customFormat="false" ht="15.75" hidden="false" customHeight="false" outlineLevel="0" collapsed="false">
      <c r="A8" s="62"/>
      <c r="B8" s="62"/>
      <c r="C8" s="62"/>
      <c r="D8" s="62"/>
      <c r="E8" s="62"/>
      <c r="F8" s="62"/>
      <c r="G8" s="62"/>
      <c r="H8" s="62"/>
      <c r="I8" s="62"/>
      <c r="J8" s="62"/>
      <c r="K8" s="62"/>
      <c r="L8" s="62"/>
      <c r="M8" s="63"/>
      <c r="N8" s="63"/>
      <c r="O8" s="63"/>
      <c r="P8" s="63"/>
      <c r="Q8" s="63"/>
      <c r="R8" s="63"/>
      <c r="S8" s="63"/>
      <c r="T8" s="65" t="s">
        <v>24846</v>
      </c>
      <c r="U8" s="65" t="s">
        <v>24846</v>
      </c>
      <c r="V8" s="65" t="s">
        <v>24846</v>
      </c>
      <c r="W8" s="65" t="s">
        <v>24846</v>
      </c>
      <c r="X8" s="62" t="s">
        <v>9126</v>
      </c>
      <c r="Y8" s="62" t="s">
        <v>9126</v>
      </c>
      <c r="Z8" s="62" t="s">
        <v>9108</v>
      </c>
      <c r="AA8" s="62"/>
      <c r="AB8" s="62"/>
    </row>
    <row r="9" customFormat="false" ht="15.75" hidden="false" customHeight="false" outlineLevel="0" collapsed="false">
      <c r="A9" s="62"/>
      <c r="B9" s="62"/>
      <c r="C9" s="62"/>
      <c r="D9" s="62"/>
      <c r="E9" s="62"/>
      <c r="F9" s="62"/>
      <c r="G9" s="62"/>
      <c r="H9" s="62"/>
      <c r="I9" s="62"/>
      <c r="J9" s="62"/>
      <c r="K9" s="62"/>
      <c r="L9" s="62"/>
      <c r="M9" s="63"/>
      <c r="N9" s="63"/>
      <c r="O9" s="63"/>
      <c r="P9" s="63"/>
      <c r="Q9" s="63"/>
      <c r="R9" s="63"/>
      <c r="S9" s="63"/>
      <c r="T9" s="65" t="s">
        <v>24846</v>
      </c>
      <c r="U9" s="65" t="s">
        <v>24846</v>
      </c>
      <c r="V9" s="65" t="s">
        <v>24846</v>
      </c>
      <c r="W9" s="65" t="s">
        <v>24846</v>
      </c>
      <c r="X9" s="62" t="s">
        <v>9126</v>
      </c>
      <c r="Y9" s="62" t="s">
        <v>9126</v>
      </c>
      <c r="Z9" s="62" t="s">
        <v>9108</v>
      </c>
      <c r="AA9" s="62"/>
      <c r="AB9" s="62"/>
    </row>
    <row r="10" customFormat="false" ht="15.75" hidden="false" customHeight="false" outlineLevel="0" collapsed="false">
      <c r="A10" s="62"/>
      <c r="B10" s="62"/>
      <c r="C10" s="62"/>
      <c r="D10" s="62"/>
      <c r="E10" s="62"/>
      <c r="F10" s="62"/>
      <c r="G10" s="62"/>
      <c r="H10" s="62"/>
      <c r="I10" s="62"/>
      <c r="J10" s="62"/>
      <c r="K10" s="62"/>
      <c r="L10" s="62"/>
      <c r="M10" s="63"/>
      <c r="N10" s="63"/>
      <c r="O10" s="63"/>
      <c r="P10" s="63"/>
      <c r="Q10" s="63"/>
      <c r="R10" s="63"/>
      <c r="S10" s="63"/>
      <c r="T10" s="65" t="s">
        <v>24846</v>
      </c>
      <c r="U10" s="65" t="s">
        <v>24846</v>
      </c>
      <c r="V10" s="65" t="s">
        <v>24846</v>
      </c>
      <c r="W10" s="65" t="s">
        <v>24846</v>
      </c>
      <c r="X10" s="62" t="s">
        <v>9126</v>
      </c>
      <c r="Y10" s="62" t="s">
        <v>9126</v>
      </c>
      <c r="Z10" s="62" t="s">
        <v>44</v>
      </c>
      <c r="AA10" s="62"/>
      <c r="AB10" s="62"/>
    </row>
    <row r="11" customFormat="false" ht="15.75" hidden="false" customHeight="true" outlineLevel="0" collapsed="false">
      <c r="A11" s="62"/>
      <c r="B11" s="62"/>
      <c r="C11" s="62"/>
      <c r="D11" s="62"/>
      <c r="E11" s="62"/>
      <c r="F11" s="62"/>
      <c r="G11" s="62"/>
      <c r="H11" s="62"/>
      <c r="I11" s="62"/>
      <c r="J11" s="62"/>
      <c r="K11" s="62"/>
      <c r="L11" s="62"/>
      <c r="M11" s="62" t="s">
        <v>24848</v>
      </c>
      <c r="N11" s="62" t="s">
        <v>24849</v>
      </c>
      <c r="O11" s="62" t="s">
        <v>24850</v>
      </c>
      <c r="P11" s="62" t="s">
        <v>24851</v>
      </c>
      <c r="Q11" s="62" t="s">
        <v>24852</v>
      </c>
      <c r="R11" s="63"/>
      <c r="S11" s="63"/>
      <c r="T11" s="65" t="s">
        <v>24853</v>
      </c>
      <c r="U11" s="65" t="s">
        <v>24853</v>
      </c>
      <c r="V11" s="65" t="s">
        <v>24853</v>
      </c>
      <c r="W11" s="65" t="s">
        <v>24853</v>
      </c>
      <c r="X11" s="62" t="n">
        <v>227854</v>
      </c>
      <c r="Y11" s="62" t="s">
        <v>20404</v>
      </c>
      <c r="Z11" s="62" t="s">
        <v>9108</v>
      </c>
      <c r="AA11" s="62"/>
      <c r="AB11" s="62"/>
    </row>
    <row r="12" customFormat="false" ht="15.75" hidden="false" customHeight="true" outlineLevel="0" collapsed="false">
      <c r="A12" s="62"/>
      <c r="B12" s="62"/>
      <c r="C12" s="62"/>
      <c r="D12" s="62"/>
      <c r="E12" s="62"/>
      <c r="F12" s="62"/>
      <c r="G12" s="62"/>
      <c r="H12" s="62"/>
      <c r="I12" s="62"/>
      <c r="J12" s="62"/>
      <c r="K12" s="62"/>
      <c r="L12" s="62"/>
      <c r="M12" s="62"/>
      <c r="N12" s="62"/>
      <c r="O12" s="62"/>
      <c r="P12" s="62"/>
      <c r="Q12" s="62"/>
      <c r="R12" s="62" t="s">
        <v>24854</v>
      </c>
      <c r="S12" s="62" t="s">
        <v>24855</v>
      </c>
      <c r="T12" s="62" t="s">
        <v>24856</v>
      </c>
      <c r="U12" s="63"/>
      <c r="V12" s="63"/>
      <c r="W12" s="65" t="s">
        <v>24857</v>
      </c>
      <c r="X12" s="62" t="n">
        <v>962629</v>
      </c>
      <c r="Y12" s="62" t="s">
        <v>21259</v>
      </c>
      <c r="Z12" s="62" t="s">
        <v>2744</v>
      </c>
      <c r="AA12" s="62"/>
      <c r="AB12" s="62"/>
    </row>
    <row r="13" customFormat="false" ht="15.75" hidden="false" customHeight="true" outlineLevel="0" collapsed="false">
      <c r="A13" s="62"/>
      <c r="B13" s="62"/>
      <c r="C13" s="62"/>
      <c r="D13" s="62"/>
      <c r="E13" s="62"/>
      <c r="F13" s="62"/>
      <c r="G13" s="62"/>
      <c r="H13" s="62"/>
      <c r="I13" s="62"/>
      <c r="J13" s="62"/>
      <c r="K13" s="62"/>
      <c r="L13" s="62"/>
      <c r="M13" s="62"/>
      <c r="N13" s="62"/>
      <c r="O13" s="62"/>
      <c r="P13" s="62"/>
      <c r="Q13" s="62"/>
      <c r="R13" s="62"/>
      <c r="S13" s="62"/>
      <c r="T13" s="62"/>
      <c r="U13" s="62" t="s">
        <v>24858</v>
      </c>
      <c r="V13" s="62" t="s">
        <v>24859</v>
      </c>
      <c r="W13" s="65" t="s">
        <v>24860</v>
      </c>
      <c r="X13" s="62" t="s">
        <v>24861</v>
      </c>
      <c r="Y13" s="62" t="s">
        <v>21259</v>
      </c>
      <c r="Z13" s="62" t="s">
        <v>2744</v>
      </c>
      <c r="AA13" s="62"/>
      <c r="AB13" s="62"/>
    </row>
    <row r="14" customFormat="false" ht="15.75" hidden="false" customHeight="false" outlineLevel="0" collapsed="false">
      <c r="A14" s="62"/>
      <c r="B14" s="62"/>
      <c r="C14" s="62"/>
      <c r="D14" s="62"/>
      <c r="E14" s="62"/>
      <c r="F14" s="62"/>
      <c r="G14" s="62"/>
      <c r="H14" s="62"/>
      <c r="I14" s="62"/>
      <c r="J14" s="62"/>
      <c r="K14" s="62"/>
      <c r="L14" s="62"/>
      <c r="M14" s="62"/>
      <c r="N14" s="62"/>
      <c r="O14" s="62"/>
      <c r="P14" s="62"/>
      <c r="Q14" s="62"/>
      <c r="R14" s="62"/>
      <c r="S14" s="62"/>
      <c r="T14" s="62"/>
      <c r="U14" s="62"/>
      <c r="V14" s="62"/>
      <c r="W14" s="65" t="s">
        <v>24860</v>
      </c>
      <c r="X14" s="62" t="s">
        <v>24862</v>
      </c>
      <c r="Y14" s="62" t="s">
        <v>21259</v>
      </c>
      <c r="Z14" s="62" t="s">
        <v>2744</v>
      </c>
      <c r="AA14" s="62"/>
      <c r="AB14" s="62"/>
    </row>
    <row r="15" customFormat="false" ht="15.75" hidden="false" customHeight="true" outlineLevel="0" collapsed="false">
      <c r="A15" s="62"/>
      <c r="B15" s="62"/>
      <c r="C15" s="62"/>
      <c r="D15" s="62"/>
      <c r="E15" s="62"/>
      <c r="F15" s="62"/>
      <c r="G15" s="62"/>
      <c r="H15" s="62"/>
      <c r="I15" s="62"/>
      <c r="J15" s="62"/>
      <c r="K15" s="62"/>
      <c r="L15" s="62"/>
      <c r="M15" s="63"/>
      <c r="N15" s="63"/>
      <c r="O15" s="62" t="s">
        <v>24863</v>
      </c>
      <c r="P15" s="65" t="s">
        <v>24864</v>
      </c>
      <c r="Q15" s="65" t="s">
        <v>24864</v>
      </c>
      <c r="R15" s="65" t="s">
        <v>24864</v>
      </c>
      <c r="S15" s="65" t="s">
        <v>24864</v>
      </c>
      <c r="T15" s="65" t="s">
        <v>24864</v>
      </c>
      <c r="U15" s="65" t="s">
        <v>24864</v>
      </c>
      <c r="V15" s="65" t="s">
        <v>24864</v>
      </c>
      <c r="W15" s="65" t="s">
        <v>24864</v>
      </c>
      <c r="X15" s="62" t="s">
        <v>24865</v>
      </c>
      <c r="Y15" s="62" t="s">
        <v>9412</v>
      </c>
      <c r="Z15" s="62" t="s">
        <v>9108</v>
      </c>
      <c r="AA15" s="62" t="s">
        <v>375</v>
      </c>
      <c r="AB15" s="62"/>
    </row>
    <row r="16" customFormat="false" ht="15.75" hidden="false" customHeight="true" outlineLevel="0" collapsed="false">
      <c r="A16" s="62"/>
      <c r="B16" s="62"/>
      <c r="C16" s="62"/>
      <c r="D16" s="62"/>
      <c r="E16" s="62"/>
      <c r="F16" s="62"/>
      <c r="G16" s="62"/>
      <c r="H16" s="62"/>
      <c r="I16" s="62"/>
      <c r="J16" s="62"/>
      <c r="K16" s="62"/>
      <c r="L16" s="62"/>
      <c r="M16" s="63"/>
      <c r="N16" s="63"/>
      <c r="O16" s="62"/>
      <c r="P16" s="63"/>
      <c r="Q16" s="63"/>
      <c r="R16" s="62" t="s">
        <v>24866</v>
      </c>
      <c r="S16" s="62" t="s">
        <v>24867</v>
      </c>
      <c r="T16" s="62" t="s">
        <v>24868</v>
      </c>
      <c r="U16" s="65" t="s">
        <v>24869</v>
      </c>
      <c r="V16" s="65" t="s">
        <v>24869</v>
      </c>
      <c r="W16" s="65" t="s">
        <v>24869</v>
      </c>
      <c r="X16" s="62" t="s">
        <v>9126</v>
      </c>
      <c r="Y16" s="62" t="s">
        <v>9126</v>
      </c>
      <c r="Z16" s="62" t="s">
        <v>9108</v>
      </c>
      <c r="AA16" s="62"/>
      <c r="AB16" s="62"/>
    </row>
    <row r="17" customFormat="false" ht="15.75" hidden="false" customHeight="false" outlineLevel="0" collapsed="false">
      <c r="A17" s="62"/>
      <c r="B17" s="62"/>
      <c r="C17" s="62"/>
      <c r="D17" s="62"/>
      <c r="E17" s="62"/>
      <c r="F17" s="62"/>
      <c r="G17" s="62"/>
      <c r="H17" s="62"/>
      <c r="I17" s="62"/>
      <c r="J17" s="62"/>
      <c r="K17" s="62"/>
      <c r="L17" s="62"/>
      <c r="M17" s="63"/>
      <c r="N17" s="63"/>
      <c r="O17" s="62"/>
      <c r="P17" s="63"/>
      <c r="Q17" s="63"/>
      <c r="R17" s="62"/>
      <c r="S17" s="62"/>
      <c r="T17" s="62"/>
      <c r="U17" s="65" t="s">
        <v>24869</v>
      </c>
      <c r="V17" s="65" t="s">
        <v>24869</v>
      </c>
      <c r="W17" s="65" t="s">
        <v>24869</v>
      </c>
      <c r="X17" s="62" t="s">
        <v>9126</v>
      </c>
      <c r="Y17" s="62" t="s">
        <v>9126</v>
      </c>
      <c r="Z17" s="62" t="s">
        <v>13246</v>
      </c>
      <c r="AA17" s="62"/>
      <c r="AB17" s="62"/>
    </row>
    <row r="18" customFormat="false" ht="15.75" hidden="false" customHeight="false" outlineLevel="0" collapsed="false">
      <c r="A18" s="62"/>
      <c r="B18" s="62"/>
      <c r="C18" s="62"/>
      <c r="D18" s="62"/>
      <c r="E18" s="62"/>
      <c r="F18" s="62"/>
      <c r="G18" s="62"/>
      <c r="H18" s="62"/>
      <c r="I18" s="62"/>
      <c r="J18" s="62"/>
      <c r="K18" s="62"/>
      <c r="L18" s="62"/>
      <c r="M18" s="63"/>
      <c r="N18" s="63"/>
      <c r="O18" s="62"/>
      <c r="P18" s="63"/>
      <c r="Q18" s="63"/>
      <c r="R18" s="62"/>
      <c r="S18" s="62"/>
      <c r="T18" s="62"/>
      <c r="U18" s="65" t="s">
        <v>24869</v>
      </c>
      <c r="V18" s="65" t="s">
        <v>24869</v>
      </c>
      <c r="W18" s="65" t="s">
        <v>24869</v>
      </c>
      <c r="X18" s="62" t="s">
        <v>9126</v>
      </c>
      <c r="Y18" s="62" t="s">
        <v>9126</v>
      </c>
      <c r="Z18" s="62" t="s">
        <v>44</v>
      </c>
      <c r="AA18" s="62"/>
      <c r="AB18" s="62"/>
    </row>
    <row r="19" customFormat="false" ht="15.75" hidden="false" customHeight="true" outlineLevel="0" collapsed="false">
      <c r="A19" s="62"/>
      <c r="B19" s="62"/>
      <c r="C19" s="62"/>
      <c r="D19" s="62"/>
      <c r="E19" s="62"/>
      <c r="F19" s="62"/>
      <c r="G19" s="62"/>
      <c r="H19" s="62"/>
      <c r="I19" s="62"/>
      <c r="J19" s="62"/>
      <c r="K19" s="62"/>
      <c r="L19" s="62"/>
      <c r="M19" s="63"/>
      <c r="N19" s="63"/>
      <c r="O19" s="63"/>
      <c r="P19" s="63"/>
      <c r="Q19" s="62" t="s">
        <v>24870</v>
      </c>
      <c r="R19" s="62" t="s">
        <v>24871</v>
      </c>
      <c r="S19" s="62" t="s">
        <v>24872</v>
      </c>
      <c r="T19" s="63"/>
      <c r="U19" s="65" t="s">
        <v>24873</v>
      </c>
      <c r="V19" s="65" t="s">
        <v>24873</v>
      </c>
      <c r="W19" s="65" t="s">
        <v>24873</v>
      </c>
      <c r="X19" s="62" t="n">
        <v>299488</v>
      </c>
      <c r="Y19" s="62" t="s">
        <v>9412</v>
      </c>
      <c r="Z19" s="62" t="s">
        <v>9108</v>
      </c>
      <c r="AA19" s="62"/>
      <c r="AB19" s="62"/>
    </row>
    <row r="20" customFormat="false" ht="15.75" hidden="false" customHeight="true" outlineLevel="0" collapsed="false">
      <c r="A20" s="62"/>
      <c r="B20" s="62"/>
      <c r="C20" s="62"/>
      <c r="D20" s="62"/>
      <c r="E20" s="62"/>
      <c r="F20" s="62"/>
      <c r="G20" s="62"/>
      <c r="H20" s="62"/>
      <c r="I20" s="62"/>
      <c r="J20" s="62"/>
      <c r="K20" s="62"/>
      <c r="L20" s="62"/>
      <c r="M20" s="63"/>
      <c r="N20" s="63"/>
      <c r="O20" s="63"/>
      <c r="P20" s="63"/>
      <c r="Q20" s="62"/>
      <c r="R20" s="62"/>
      <c r="S20" s="62"/>
      <c r="T20" s="62" t="s">
        <v>24874</v>
      </c>
      <c r="U20" s="65" t="s">
        <v>24875</v>
      </c>
      <c r="V20" s="65" t="s">
        <v>24875</v>
      </c>
      <c r="W20" s="65" t="s">
        <v>24875</v>
      </c>
      <c r="X20" s="62" t="s">
        <v>9126</v>
      </c>
      <c r="Y20" s="62" t="s">
        <v>9126</v>
      </c>
      <c r="Z20" s="62" t="s">
        <v>9108</v>
      </c>
      <c r="AA20" s="62"/>
      <c r="AB20" s="62"/>
    </row>
    <row r="21" customFormat="false" ht="15.75" hidden="false" customHeight="false" outlineLevel="0" collapsed="false">
      <c r="A21" s="62"/>
      <c r="B21" s="62"/>
      <c r="C21" s="62"/>
      <c r="D21" s="62"/>
      <c r="E21" s="62"/>
      <c r="F21" s="62"/>
      <c r="G21" s="62"/>
      <c r="H21" s="62"/>
      <c r="I21" s="62"/>
      <c r="J21" s="62"/>
      <c r="K21" s="62"/>
      <c r="L21" s="62"/>
      <c r="M21" s="63"/>
      <c r="N21" s="63"/>
      <c r="O21" s="63"/>
      <c r="P21" s="63"/>
      <c r="Q21" s="62"/>
      <c r="R21" s="62"/>
      <c r="S21" s="62"/>
      <c r="T21" s="62"/>
      <c r="U21" s="65" t="s">
        <v>24875</v>
      </c>
      <c r="V21" s="65" t="s">
        <v>24875</v>
      </c>
      <c r="W21" s="65" t="s">
        <v>24875</v>
      </c>
      <c r="X21" s="62" t="s">
        <v>9126</v>
      </c>
      <c r="Y21" s="62" t="s">
        <v>9126</v>
      </c>
      <c r="Z21" s="62" t="s">
        <v>9108</v>
      </c>
      <c r="AA21" s="62"/>
      <c r="AB21" s="62"/>
    </row>
    <row r="22" customFormat="false" ht="15.75" hidden="false" customHeight="true" outlineLevel="0" collapsed="false">
      <c r="A22" s="62"/>
      <c r="B22" s="62"/>
      <c r="C22" s="62"/>
      <c r="D22" s="62"/>
      <c r="E22" s="62"/>
      <c r="F22" s="62"/>
      <c r="G22" s="62"/>
      <c r="H22" s="62"/>
      <c r="I22" s="62"/>
      <c r="J22" s="62"/>
      <c r="K22" s="62"/>
      <c r="L22" s="62"/>
      <c r="M22" s="62" t="s">
        <v>24876</v>
      </c>
      <c r="N22" s="62" t="s">
        <v>24877</v>
      </c>
      <c r="O22" s="63"/>
      <c r="P22" s="63"/>
      <c r="Q22" s="63"/>
      <c r="R22" s="63"/>
      <c r="S22" s="63"/>
      <c r="T22" s="63"/>
      <c r="U22" s="65" t="s">
        <v>24878</v>
      </c>
      <c r="V22" s="65" t="s">
        <v>24878</v>
      </c>
      <c r="W22" s="65" t="s">
        <v>24878</v>
      </c>
      <c r="X22" s="62" t="n">
        <v>598107</v>
      </c>
      <c r="Y22" s="62" t="s">
        <v>9412</v>
      </c>
      <c r="Z22" s="62" t="s">
        <v>9142</v>
      </c>
      <c r="AA22" s="62"/>
      <c r="AB22" s="62"/>
    </row>
    <row r="23" customFormat="false" ht="15.75" hidden="false" customHeight="false" outlineLevel="0" collapsed="false">
      <c r="A23" s="62"/>
      <c r="B23" s="62"/>
      <c r="C23" s="62"/>
      <c r="D23" s="62"/>
      <c r="E23" s="62"/>
      <c r="F23" s="62"/>
      <c r="G23" s="62"/>
      <c r="H23" s="62"/>
      <c r="I23" s="62"/>
      <c r="J23" s="62"/>
      <c r="K23" s="62"/>
      <c r="L23" s="62"/>
      <c r="M23" s="62"/>
      <c r="N23" s="62"/>
      <c r="O23" s="63"/>
      <c r="P23" s="63"/>
      <c r="Q23" s="63"/>
      <c r="R23" s="63"/>
      <c r="S23" s="63"/>
      <c r="T23" s="63"/>
      <c r="U23" s="65" t="s">
        <v>24878</v>
      </c>
      <c r="V23" s="65" t="s">
        <v>24878</v>
      </c>
      <c r="W23" s="65" t="s">
        <v>24878</v>
      </c>
      <c r="X23" s="62" t="s">
        <v>9126</v>
      </c>
      <c r="Y23" s="62" t="s">
        <v>9126</v>
      </c>
      <c r="Z23" s="62" t="s">
        <v>44</v>
      </c>
      <c r="AA23" s="62"/>
      <c r="AB23" s="62"/>
    </row>
    <row r="24" customFormat="false" ht="15.75" hidden="false" customHeight="true" outlineLevel="0" collapsed="false">
      <c r="A24" s="62"/>
      <c r="B24" s="62"/>
      <c r="C24" s="62"/>
      <c r="D24" s="62"/>
      <c r="E24" s="62"/>
      <c r="F24" s="62"/>
      <c r="G24" s="62"/>
      <c r="H24" s="62"/>
      <c r="I24" s="62"/>
      <c r="J24" s="62"/>
      <c r="K24" s="62"/>
      <c r="L24" s="62"/>
      <c r="M24" s="62"/>
      <c r="N24" s="62"/>
      <c r="O24" s="63"/>
      <c r="P24" s="63"/>
      <c r="Q24" s="63"/>
      <c r="R24" s="62" t="s">
        <v>24879</v>
      </c>
      <c r="S24" s="63"/>
      <c r="T24" s="63"/>
      <c r="U24" s="65" t="s">
        <v>24880</v>
      </c>
      <c r="V24" s="65" t="s">
        <v>24880</v>
      </c>
      <c r="W24" s="65" t="s">
        <v>24880</v>
      </c>
      <c r="X24" s="62" t="s">
        <v>9126</v>
      </c>
      <c r="Y24" s="62" t="s">
        <v>9126</v>
      </c>
      <c r="Z24" s="62" t="s">
        <v>44</v>
      </c>
      <c r="AA24" s="62"/>
      <c r="AB24" s="62"/>
    </row>
    <row r="25" customFormat="false" ht="15.75" hidden="false" customHeight="true" outlineLevel="0" collapsed="false">
      <c r="A25" s="62"/>
      <c r="B25" s="62"/>
      <c r="C25" s="62"/>
      <c r="D25" s="62"/>
      <c r="E25" s="62"/>
      <c r="F25" s="62"/>
      <c r="G25" s="62"/>
      <c r="H25" s="62"/>
      <c r="I25" s="62"/>
      <c r="J25" s="62"/>
      <c r="K25" s="62"/>
      <c r="L25" s="62"/>
      <c r="M25" s="62"/>
      <c r="N25" s="62"/>
      <c r="O25" s="63"/>
      <c r="P25" s="63"/>
      <c r="Q25" s="63"/>
      <c r="R25" s="62"/>
      <c r="S25" s="62" t="s">
        <v>24881</v>
      </c>
      <c r="T25" s="65" t="s">
        <v>24882</v>
      </c>
      <c r="U25" s="65" t="s">
        <v>24882</v>
      </c>
      <c r="V25" s="65" t="s">
        <v>24882</v>
      </c>
      <c r="W25" s="65" t="s">
        <v>24882</v>
      </c>
      <c r="X25" s="62" t="s">
        <v>24883</v>
      </c>
      <c r="Y25" s="62" t="s">
        <v>9412</v>
      </c>
      <c r="Z25" s="62" t="s">
        <v>9108</v>
      </c>
      <c r="AA25" s="62"/>
      <c r="AB25" s="62"/>
    </row>
    <row r="26" customFormat="false" ht="15.75" hidden="false" customHeight="false" outlineLevel="0" collapsed="false">
      <c r="A26" s="62"/>
      <c r="B26" s="62"/>
      <c r="C26" s="62"/>
      <c r="D26" s="62"/>
      <c r="E26" s="62"/>
      <c r="F26" s="62"/>
      <c r="G26" s="62"/>
      <c r="H26" s="62"/>
      <c r="I26" s="62"/>
      <c r="J26" s="62"/>
      <c r="K26" s="62"/>
      <c r="L26" s="62"/>
      <c r="M26" s="62"/>
      <c r="N26" s="62"/>
      <c r="O26" s="63"/>
      <c r="P26" s="63"/>
      <c r="Q26" s="63"/>
      <c r="R26" s="62"/>
      <c r="S26" s="62"/>
      <c r="T26" s="65" t="s">
        <v>24882</v>
      </c>
      <c r="U26" s="65" t="s">
        <v>24882</v>
      </c>
      <c r="V26" s="65" t="s">
        <v>24882</v>
      </c>
      <c r="W26" s="65" t="s">
        <v>24882</v>
      </c>
      <c r="X26" s="62" t="s">
        <v>24884</v>
      </c>
      <c r="Y26" s="62" t="s">
        <v>9412</v>
      </c>
      <c r="Z26" s="62" t="s">
        <v>9765</v>
      </c>
      <c r="AA26" s="62"/>
      <c r="AB26" s="62"/>
    </row>
    <row r="27" customFormat="false" ht="15.75" hidden="false" customHeight="true" outlineLevel="0" collapsed="false">
      <c r="A27" s="62"/>
      <c r="B27" s="62"/>
      <c r="C27" s="62"/>
      <c r="D27" s="62"/>
      <c r="E27" s="62"/>
      <c r="F27" s="62"/>
      <c r="G27" s="62"/>
      <c r="H27" s="62"/>
      <c r="I27" s="62"/>
      <c r="J27" s="62"/>
      <c r="K27" s="62"/>
      <c r="L27" s="62"/>
      <c r="M27" s="62"/>
      <c r="N27" s="62"/>
      <c r="O27" s="63"/>
      <c r="P27" s="63"/>
      <c r="Q27" s="62" t="s">
        <v>2289</v>
      </c>
      <c r="R27" s="62" t="s">
        <v>24885</v>
      </c>
      <c r="S27" s="62" t="s">
        <v>24886</v>
      </c>
      <c r="T27" s="62" t="s">
        <v>24887</v>
      </c>
      <c r="U27" s="63"/>
      <c r="V27" s="63"/>
      <c r="W27" s="65" t="s">
        <v>24888</v>
      </c>
      <c r="X27" s="62" t="n">
        <v>730068</v>
      </c>
      <c r="Y27" s="62" t="s">
        <v>9412</v>
      </c>
      <c r="Z27" s="62" t="s">
        <v>9108</v>
      </c>
      <c r="AA27" s="62" t="s">
        <v>375</v>
      </c>
      <c r="AB27" s="62"/>
    </row>
    <row r="28" customFormat="false" ht="15.75" hidden="false" customHeight="false" outlineLevel="0" collapsed="false">
      <c r="A28" s="62"/>
      <c r="B28" s="62"/>
      <c r="C28" s="62"/>
      <c r="D28" s="62"/>
      <c r="E28" s="62"/>
      <c r="F28" s="62"/>
      <c r="G28" s="62"/>
      <c r="H28" s="62"/>
      <c r="I28" s="62"/>
      <c r="J28" s="62"/>
      <c r="K28" s="62"/>
      <c r="L28" s="62"/>
      <c r="M28" s="62"/>
      <c r="N28" s="62"/>
      <c r="O28" s="63"/>
      <c r="P28" s="63"/>
      <c r="Q28" s="62"/>
      <c r="R28" s="62"/>
      <c r="S28" s="62"/>
      <c r="T28" s="62"/>
      <c r="U28" s="63"/>
      <c r="V28" s="63"/>
      <c r="W28" s="65" t="s">
        <v>24888</v>
      </c>
      <c r="X28" s="62" t="s">
        <v>9126</v>
      </c>
      <c r="Y28" s="62" t="s">
        <v>9126</v>
      </c>
      <c r="Z28" s="62" t="s">
        <v>9108</v>
      </c>
      <c r="AA28" s="62"/>
      <c r="AB28" s="62"/>
    </row>
    <row r="29" customFormat="false" ht="15.75" hidden="false" customHeight="true" outlineLevel="0" collapsed="false">
      <c r="A29" s="62"/>
      <c r="B29" s="62"/>
      <c r="C29" s="62"/>
      <c r="D29" s="62"/>
      <c r="E29" s="62"/>
      <c r="F29" s="62"/>
      <c r="G29" s="62"/>
      <c r="H29" s="62"/>
      <c r="I29" s="62"/>
      <c r="J29" s="62"/>
      <c r="K29" s="62"/>
      <c r="L29" s="62"/>
      <c r="M29" s="62"/>
      <c r="N29" s="62"/>
      <c r="O29" s="63"/>
      <c r="P29" s="63"/>
      <c r="Q29" s="62"/>
      <c r="R29" s="62"/>
      <c r="S29" s="62"/>
      <c r="T29" s="62"/>
      <c r="U29" s="62" t="s">
        <v>24889</v>
      </c>
      <c r="V29" s="62" t="s">
        <v>24890</v>
      </c>
      <c r="W29" s="62" t="s">
        <v>24891</v>
      </c>
      <c r="X29" s="62" t="n">
        <v>323714</v>
      </c>
      <c r="Y29" s="62" t="s">
        <v>9412</v>
      </c>
      <c r="Z29" s="62" t="s">
        <v>9108</v>
      </c>
      <c r="AA29" s="62"/>
      <c r="AB29" s="62"/>
    </row>
    <row r="30" customFormat="false" ht="15.75" hidden="false" customHeight="false" outlineLevel="0" collapsed="false">
      <c r="A30" s="62"/>
      <c r="B30" s="62"/>
      <c r="C30" s="62"/>
      <c r="D30" s="62"/>
      <c r="E30" s="62"/>
      <c r="F30" s="62"/>
      <c r="G30" s="62"/>
      <c r="H30" s="62"/>
      <c r="I30" s="62"/>
      <c r="J30" s="62"/>
      <c r="K30" s="62"/>
      <c r="L30" s="62"/>
      <c r="M30" s="62"/>
      <c r="N30" s="62"/>
      <c r="O30" s="63"/>
      <c r="P30" s="63"/>
      <c r="Q30" s="62"/>
      <c r="R30" s="62"/>
      <c r="S30" s="62"/>
      <c r="T30" s="62"/>
      <c r="U30" s="62"/>
      <c r="V30" s="62"/>
      <c r="W30" s="62"/>
      <c r="X30" s="62" t="s">
        <v>9126</v>
      </c>
      <c r="Y30" s="62" t="s">
        <v>9126</v>
      </c>
      <c r="Z30" s="62" t="s">
        <v>9108</v>
      </c>
      <c r="AA30" s="62"/>
      <c r="AB30" s="62"/>
    </row>
    <row r="31" customFormat="false" ht="15.75" hidden="false" customHeight="true" outlineLevel="0" collapsed="false">
      <c r="A31" s="62"/>
      <c r="B31" s="62"/>
      <c r="C31" s="62"/>
      <c r="D31" s="62"/>
      <c r="E31" s="62"/>
      <c r="F31" s="62"/>
      <c r="G31" s="62"/>
      <c r="H31" s="62"/>
      <c r="I31" s="62"/>
      <c r="J31" s="62"/>
      <c r="K31" s="62"/>
      <c r="L31" s="62"/>
      <c r="M31" s="62"/>
      <c r="N31" s="62"/>
      <c r="O31" s="63"/>
      <c r="P31" s="63"/>
      <c r="Q31" s="62"/>
      <c r="R31" s="63"/>
      <c r="S31" s="63"/>
      <c r="T31" s="62" t="s">
        <v>24892</v>
      </c>
      <c r="U31" s="62" t="s">
        <v>24893</v>
      </c>
      <c r="V31" s="62" t="s">
        <v>24894</v>
      </c>
      <c r="W31" s="62" t="s">
        <v>24895</v>
      </c>
      <c r="X31" s="62" t="n">
        <v>864334</v>
      </c>
      <c r="Y31" s="62" t="s">
        <v>13835</v>
      </c>
      <c r="Z31" s="62" t="s">
        <v>9108</v>
      </c>
      <c r="AA31" s="62"/>
      <c r="AB31" s="62"/>
    </row>
    <row r="32" customFormat="false" ht="15.75" hidden="false" customHeight="false" outlineLevel="0" collapsed="false">
      <c r="A32" s="62"/>
      <c r="B32" s="62"/>
      <c r="C32" s="62"/>
      <c r="D32" s="62"/>
      <c r="E32" s="62"/>
      <c r="F32" s="62"/>
      <c r="G32" s="62"/>
      <c r="H32" s="62"/>
      <c r="I32" s="62"/>
      <c r="J32" s="62"/>
      <c r="K32" s="62"/>
      <c r="L32" s="62"/>
      <c r="M32" s="62"/>
      <c r="N32" s="62"/>
      <c r="O32" s="63"/>
      <c r="P32" s="63"/>
      <c r="Q32" s="62"/>
      <c r="R32" s="63"/>
      <c r="S32" s="63"/>
      <c r="T32" s="62"/>
      <c r="U32" s="62"/>
      <c r="V32" s="62"/>
      <c r="W32" s="62"/>
      <c r="X32" s="62" t="n">
        <v>160027</v>
      </c>
      <c r="Y32" s="62" t="s">
        <v>13835</v>
      </c>
      <c r="Z32" s="62" t="s">
        <v>9108</v>
      </c>
      <c r="AA32" s="62" t="s">
        <v>24896</v>
      </c>
      <c r="AB32" s="62"/>
    </row>
    <row r="33" customFormat="false" ht="15.75" hidden="false" customHeight="true" outlineLevel="0" collapsed="false">
      <c r="A33" s="62"/>
      <c r="B33" s="62"/>
      <c r="C33" s="62"/>
      <c r="D33" s="62"/>
      <c r="E33" s="62"/>
      <c r="F33" s="62"/>
      <c r="G33" s="62"/>
      <c r="H33" s="62"/>
      <c r="I33" s="62"/>
      <c r="J33" s="62"/>
      <c r="K33" s="62"/>
      <c r="L33" s="62"/>
      <c r="M33" s="62"/>
      <c r="N33" s="62"/>
      <c r="O33" s="63"/>
      <c r="P33" s="63"/>
      <c r="Q33" s="62"/>
      <c r="R33" s="63"/>
      <c r="S33" s="62" t="s">
        <v>24897</v>
      </c>
      <c r="T33" s="62" t="s">
        <v>24898</v>
      </c>
      <c r="U33" s="62" t="s">
        <v>24899</v>
      </c>
      <c r="V33" s="62" t="s">
        <v>24900</v>
      </c>
      <c r="W33" s="65" t="s">
        <v>24901</v>
      </c>
      <c r="X33" s="62" t="n">
        <v>309988</v>
      </c>
      <c r="Y33" s="62" t="s">
        <v>20494</v>
      </c>
      <c r="Z33" s="62" t="s">
        <v>9170</v>
      </c>
      <c r="AA33" s="62"/>
      <c r="AB33" s="62"/>
    </row>
    <row r="34" customFormat="false" ht="15.75" hidden="false" customHeight="false" outlineLevel="0" collapsed="false">
      <c r="A34" s="62"/>
      <c r="B34" s="62"/>
      <c r="C34" s="62"/>
      <c r="D34" s="62"/>
      <c r="E34" s="62"/>
      <c r="F34" s="62"/>
      <c r="G34" s="62"/>
      <c r="H34" s="62"/>
      <c r="I34" s="62"/>
      <c r="J34" s="62"/>
      <c r="K34" s="62"/>
      <c r="L34" s="62"/>
      <c r="M34" s="62"/>
      <c r="N34" s="62"/>
      <c r="O34" s="63"/>
      <c r="P34" s="63"/>
      <c r="Q34" s="62"/>
      <c r="R34" s="63"/>
      <c r="S34" s="62"/>
      <c r="T34" s="62"/>
      <c r="U34" s="62"/>
      <c r="V34" s="62"/>
      <c r="W34" s="65" t="s">
        <v>24901</v>
      </c>
      <c r="X34" s="62" t="n">
        <v>458768</v>
      </c>
      <c r="Y34" s="62" t="s">
        <v>17856</v>
      </c>
      <c r="Z34" s="62" t="s">
        <v>2822</v>
      </c>
      <c r="AA34" s="62"/>
      <c r="AB34" s="62"/>
    </row>
    <row r="35" customFormat="false" ht="15.75" hidden="false" customHeight="false" outlineLevel="0" collapsed="false">
      <c r="A35" s="62"/>
      <c r="B35" s="62"/>
      <c r="C35" s="62"/>
      <c r="D35" s="62"/>
      <c r="E35" s="62"/>
      <c r="F35" s="62"/>
      <c r="G35" s="62"/>
      <c r="H35" s="62"/>
      <c r="I35" s="62"/>
      <c r="J35" s="62"/>
      <c r="K35" s="62"/>
      <c r="L35" s="62"/>
      <c r="M35" s="62"/>
      <c r="N35" s="62"/>
      <c r="O35" s="63"/>
      <c r="P35" s="63"/>
      <c r="Q35" s="62"/>
      <c r="R35" s="63"/>
      <c r="S35" s="62"/>
      <c r="T35" s="62"/>
      <c r="U35" s="62"/>
      <c r="V35" s="63"/>
      <c r="W35" s="63"/>
      <c r="X35" s="62" t="n">
        <v>801312</v>
      </c>
      <c r="Y35" s="62" t="s">
        <v>9412</v>
      </c>
      <c r="Z35" s="62" t="s">
        <v>9108</v>
      </c>
      <c r="AA35" s="62"/>
      <c r="AB35" s="62"/>
    </row>
    <row r="36" customFormat="false" ht="15.75" hidden="false" customHeight="true" outlineLevel="0" collapsed="false">
      <c r="A36" s="62"/>
      <c r="B36" s="62"/>
      <c r="C36" s="62"/>
      <c r="D36" s="62"/>
      <c r="E36" s="62"/>
      <c r="F36" s="62"/>
      <c r="G36" s="62"/>
      <c r="H36" s="62"/>
      <c r="I36" s="62"/>
      <c r="J36" s="62"/>
      <c r="K36" s="62"/>
      <c r="L36" s="62"/>
      <c r="M36" s="62"/>
      <c r="N36" s="62"/>
      <c r="O36" s="62" t="s">
        <v>24902</v>
      </c>
      <c r="P36" s="63"/>
      <c r="Q36" s="63"/>
      <c r="R36" s="63"/>
      <c r="S36" s="63"/>
      <c r="T36" s="65" t="s">
        <v>24903</v>
      </c>
      <c r="U36" s="65" t="s">
        <v>24903</v>
      </c>
      <c r="V36" s="65" t="s">
        <v>24903</v>
      </c>
      <c r="W36" s="65" t="s">
        <v>24903</v>
      </c>
      <c r="X36" s="62" t="n">
        <v>84928</v>
      </c>
      <c r="Y36" s="62" t="s">
        <v>20404</v>
      </c>
      <c r="Z36" s="62" t="s">
        <v>9108</v>
      </c>
      <c r="AA36" s="62"/>
      <c r="AB36" s="62"/>
    </row>
    <row r="37" customFormat="false" ht="15.75" hidden="false" customHeight="false" outlineLevel="0" collapsed="false">
      <c r="A37" s="62"/>
      <c r="B37" s="62"/>
      <c r="C37" s="62"/>
      <c r="D37" s="62"/>
      <c r="E37" s="62"/>
      <c r="F37" s="62"/>
      <c r="G37" s="62"/>
      <c r="H37" s="62"/>
      <c r="I37" s="62"/>
      <c r="J37" s="62"/>
      <c r="K37" s="62"/>
      <c r="L37" s="62"/>
      <c r="M37" s="62"/>
      <c r="N37" s="62"/>
      <c r="O37" s="62"/>
      <c r="P37" s="63"/>
      <c r="Q37" s="63"/>
      <c r="R37" s="63"/>
      <c r="S37" s="63"/>
      <c r="T37" s="65" t="s">
        <v>24903</v>
      </c>
      <c r="U37" s="65" t="s">
        <v>24903</v>
      </c>
      <c r="V37" s="65" t="s">
        <v>24903</v>
      </c>
      <c r="W37" s="65" t="s">
        <v>24903</v>
      </c>
      <c r="X37" s="62" t="n">
        <v>265425</v>
      </c>
      <c r="Y37" s="62" t="s">
        <v>20404</v>
      </c>
      <c r="Z37" s="62" t="s">
        <v>9108</v>
      </c>
      <c r="AA37" s="62"/>
      <c r="AB37" s="62"/>
    </row>
    <row r="38" customFormat="false" ht="15.75" hidden="false" customHeight="false" outlineLevel="0" collapsed="false">
      <c r="A38" s="62"/>
      <c r="B38" s="62"/>
      <c r="C38" s="62"/>
      <c r="D38" s="62"/>
      <c r="E38" s="62"/>
      <c r="F38" s="62"/>
      <c r="G38" s="62"/>
      <c r="H38" s="62"/>
      <c r="I38" s="62"/>
      <c r="J38" s="62"/>
      <c r="K38" s="62"/>
      <c r="L38" s="62"/>
      <c r="M38" s="62"/>
      <c r="N38" s="62"/>
      <c r="O38" s="62"/>
      <c r="P38" s="63"/>
      <c r="Q38" s="63"/>
      <c r="R38" s="63"/>
      <c r="S38" s="63"/>
      <c r="T38" s="65" t="s">
        <v>24903</v>
      </c>
      <c r="U38" s="65" t="s">
        <v>24903</v>
      </c>
      <c r="V38" s="65" t="s">
        <v>24903</v>
      </c>
      <c r="W38" s="65" t="s">
        <v>24903</v>
      </c>
      <c r="X38" s="62" t="s">
        <v>9126</v>
      </c>
      <c r="Y38" s="62" t="s">
        <v>9126</v>
      </c>
      <c r="Z38" s="62" t="s">
        <v>9108</v>
      </c>
      <c r="AA38" s="62"/>
      <c r="AB38" s="62"/>
    </row>
    <row r="39" customFormat="false" ht="15.75" hidden="false" customHeight="false" outlineLevel="0" collapsed="false">
      <c r="A39" s="62"/>
      <c r="B39" s="62"/>
      <c r="C39" s="62"/>
      <c r="D39" s="62"/>
      <c r="E39" s="62"/>
      <c r="F39" s="62"/>
      <c r="G39" s="62"/>
      <c r="H39" s="62"/>
      <c r="I39" s="62"/>
      <c r="J39" s="62"/>
      <c r="K39" s="62"/>
      <c r="L39" s="62"/>
      <c r="M39" s="62"/>
      <c r="N39" s="62"/>
      <c r="O39" s="62"/>
      <c r="P39" s="63"/>
      <c r="Q39" s="63"/>
      <c r="R39" s="63"/>
      <c r="S39" s="63"/>
      <c r="T39" s="65" t="s">
        <v>24903</v>
      </c>
      <c r="U39" s="65" t="s">
        <v>24903</v>
      </c>
      <c r="V39" s="65" t="s">
        <v>24903</v>
      </c>
      <c r="W39" s="65" t="s">
        <v>24903</v>
      </c>
      <c r="X39" s="62" t="n">
        <v>866588</v>
      </c>
      <c r="Y39" s="62" t="s">
        <v>9409</v>
      </c>
      <c r="Z39" s="62" t="s">
        <v>9142</v>
      </c>
      <c r="AA39" s="62"/>
      <c r="AB39" s="62"/>
    </row>
    <row r="40" customFormat="false" ht="15.75" hidden="false" customHeight="true" outlineLevel="0" collapsed="false">
      <c r="A40" s="62"/>
      <c r="B40" s="62"/>
      <c r="C40" s="62"/>
      <c r="D40" s="62"/>
      <c r="E40" s="62"/>
      <c r="F40" s="62"/>
      <c r="G40" s="62"/>
      <c r="H40" s="62"/>
      <c r="I40" s="62"/>
      <c r="J40" s="62"/>
      <c r="K40" s="62"/>
      <c r="L40" s="62"/>
      <c r="M40" s="62"/>
      <c r="N40" s="62"/>
      <c r="O40" s="62"/>
      <c r="P40" s="62" t="s">
        <v>24904</v>
      </c>
      <c r="Q40" s="65" t="s">
        <v>24905</v>
      </c>
      <c r="R40" s="65" t="s">
        <v>24905</v>
      </c>
      <c r="S40" s="65" t="s">
        <v>24905</v>
      </c>
      <c r="T40" s="65" t="s">
        <v>24905</v>
      </c>
      <c r="U40" s="65" t="s">
        <v>24905</v>
      </c>
      <c r="V40" s="65" t="s">
        <v>24905</v>
      </c>
      <c r="W40" s="65" t="s">
        <v>24905</v>
      </c>
      <c r="X40" s="62" t="n">
        <v>162015</v>
      </c>
      <c r="Y40" s="62" t="s">
        <v>9412</v>
      </c>
      <c r="Z40" s="62" t="s">
        <v>44</v>
      </c>
      <c r="AA40" s="62" t="s">
        <v>375</v>
      </c>
      <c r="AB40" s="62"/>
    </row>
    <row r="41" customFormat="false" ht="15.75" hidden="false" customHeight="true" outlineLevel="0" collapsed="false">
      <c r="A41" s="62"/>
      <c r="B41" s="62"/>
      <c r="C41" s="62"/>
      <c r="D41" s="62"/>
      <c r="E41" s="62"/>
      <c r="F41" s="62"/>
      <c r="G41" s="62"/>
      <c r="H41" s="62"/>
      <c r="I41" s="62"/>
      <c r="J41" s="62"/>
      <c r="K41" s="62"/>
      <c r="L41" s="62"/>
      <c r="M41" s="62"/>
      <c r="N41" s="62"/>
      <c r="O41" s="62"/>
      <c r="P41" s="62"/>
      <c r="Q41" s="63"/>
      <c r="R41" s="63"/>
      <c r="S41" s="63"/>
      <c r="T41" s="63"/>
      <c r="U41" s="62" t="s">
        <v>24906</v>
      </c>
      <c r="V41" s="65" t="s">
        <v>24907</v>
      </c>
      <c r="W41" s="65" t="s">
        <v>24907</v>
      </c>
      <c r="X41" s="62" t="s">
        <v>24908</v>
      </c>
      <c r="Y41" s="62" t="s">
        <v>15296</v>
      </c>
      <c r="Z41" s="62" t="s">
        <v>9108</v>
      </c>
      <c r="AA41" s="62" t="s">
        <v>144</v>
      </c>
      <c r="AB41" s="62"/>
    </row>
    <row r="42" customFormat="false" ht="15.75" hidden="false" customHeight="false" outlineLevel="0" collapsed="false">
      <c r="A42" s="62"/>
      <c r="B42" s="62"/>
      <c r="C42" s="62"/>
      <c r="D42" s="62"/>
      <c r="E42" s="62"/>
      <c r="F42" s="62"/>
      <c r="G42" s="62"/>
      <c r="H42" s="62"/>
      <c r="I42" s="62"/>
      <c r="J42" s="62"/>
      <c r="K42" s="62"/>
      <c r="L42" s="62"/>
      <c r="M42" s="62"/>
      <c r="N42" s="62"/>
      <c r="O42" s="62"/>
      <c r="P42" s="62"/>
      <c r="Q42" s="63"/>
      <c r="R42" s="63"/>
      <c r="S42" s="63"/>
      <c r="T42" s="63"/>
      <c r="U42" s="62"/>
      <c r="V42" s="65" t="s">
        <v>24907</v>
      </c>
      <c r="W42" s="65" t="s">
        <v>24907</v>
      </c>
      <c r="X42" s="62" t="n">
        <v>376080</v>
      </c>
      <c r="Y42" s="62" t="s">
        <v>9205</v>
      </c>
      <c r="Z42" s="62" t="s">
        <v>9108</v>
      </c>
      <c r="AA42" s="62"/>
      <c r="AB42" s="62"/>
    </row>
    <row r="43" customFormat="false" ht="15.75" hidden="false" customHeight="true" outlineLevel="0" collapsed="false">
      <c r="A43" s="62"/>
      <c r="B43" s="62"/>
      <c r="C43" s="62"/>
      <c r="D43" s="62"/>
      <c r="E43" s="62"/>
      <c r="F43" s="62"/>
      <c r="G43" s="62"/>
      <c r="H43" s="62"/>
      <c r="I43" s="62"/>
      <c r="J43" s="62"/>
      <c r="K43" s="62"/>
      <c r="L43" s="62"/>
      <c r="M43" s="62" t="s">
        <v>24909</v>
      </c>
      <c r="N43" s="62" t="s">
        <v>24910</v>
      </c>
      <c r="O43" s="63"/>
      <c r="P43" s="63"/>
      <c r="Q43" s="63"/>
      <c r="R43" s="63"/>
      <c r="S43" s="63"/>
      <c r="T43" s="63"/>
      <c r="U43" s="63"/>
      <c r="V43" s="65" t="s">
        <v>24911</v>
      </c>
      <c r="W43" s="65" t="s">
        <v>24911</v>
      </c>
      <c r="X43" s="62" t="n">
        <v>84938</v>
      </c>
      <c r="Y43" s="62" t="s">
        <v>9412</v>
      </c>
      <c r="Z43" s="62" t="s">
        <v>9108</v>
      </c>
      <c r="AA43" s="62" t="s">
        <v>112</v>
      </c>
      <c r="AB43" s="62"/>
    </row>
    <row r="44" customFormat="false" ht="15.75" hidden="false" customHeight="false" outlineLevel="0" collapsed="false">
      <c r="A44" s="62"/>
      <c r="B44" s="62"/>
      <c r="C44" s="62"/>
      <c r="D44" s="62"/>
      <c r="E44" s="62"/>
      <c r="F44" s="62"/>
      <c r="G44" s="62"/>
      <c r="H44" s="62"/>
      <c r="I44" s="62"/>
      <c r="J44" s="62"/>
      <c r="K44" s="62"/>
      <c r="L44" s="62"/>
      <c r="M44" s="62"/>
      <c r="N44" s="62"/>
      <c r="O44" s="63"/>
      <c r="P44" s="63"/>
      <c r="Q44" s="63"/>
      <c r="R44" s="63"/>
      <c r="S44" s="63"/>
      <c r="T44" s="63"/>
      <c r="U44" s="63"/>
      <c r="V44" s="65" t="s">
        <v>24911</v>
      </c>
      <c r="W44" s="65" t="s">
        <v>24911</v>
      </c>
      <c r="X44" s="62" t="n">
        <v>27822</v>
      </c>
      <c r="Y44" s="62" t="s">
        <v>10548</v>
      </c>
      <c r="Z44" s="62" t="s">
        <v>9108</v>
      </c>
      <c r="AA44" s="62"/>
      <c r="AB44" s="62"/>
    </row>
    <row r="45" customFormat="false" ht="15.75" hidden="false" customHeight="false" outlineLevel="0" collapsed="false">
      <c r="A45" s="62"/>
      <c r="B45" s="62"/>
      <c r="C45" s="62"/>
      <c r="D45" s="62"/>
      <c r="E45" s="62"/>
      <c r="F45" s="62"/>
      <c r="G45" s="62"/>
      <c r="H45" s="62"/>
      <c r="I45" s="62"/>
      <c r="J45" s="62"/>
      <c r="K45" s="62"/>
      <c r="L45" s="62"/>
      <c r="M45" s="62"/>
      <c r="N45" s="62"/>
      <c r="O45" s="63"/>
      <c r="P45" s="63"/>
      <c r="Q45" s="63"/>
      <c r="R45" s="63"/>
      <c r="S45" s="63"/>
      <c r="T45" s="63"/>
      <c r="U45" s="63"/>
      <c r="V45" s="65" t="s">
        <v>24911</v>
      </c>
      <c r="W45" s="65" t="s">
        <v>24911</v>
      </c>
      <c r="X45" s="62" t="s">
        <v>9126</v>
      </c>
      <c r="Y45" s="62" t="s">
        <v>9126</v>
      </c>
      <c r="Z45" s="62" t="s">
        <v>9108</v>
      </c>
      <c r="AA45" s="62"/>
      <c r="AB45" s="62"/>
    </row>
    <row r="46" customFormat="false" ht="15.75" hidden="false" customHeight="true" outlineLevel="0" collapsed="false">
      <c r="A46" s="62"/>
      <c r="B46" s="62"/>
      <c r="C46" s="62"/>
      <c r="D46" s="62"/>
      <c r="E46" s="62"/>
      <c r="F46" s="62"/>
      <c r="G46" s="62"/>
      <c r="H46" s="62"/>
      <c r="I46" s="62"/>
      <c r="J46" s="62"/>
      <c r="K46" s="62"/>
      <c r="L46" s="62"/>
      <c r="M46" s="62"/>
      <c r="N46" s="62"/>
      <c r="O46" s="63"/>
      <c r="P46" s="63"/>
      <c r="Q46" s="63"/>
      <c r="R46" s="63"/>
      <c r="S46" s="63"/>
      <c r="T46" s="63"/>
      <c r="U46" s="62" t="s">
        <v>24912</v>
      </c>
      <c r="V46" s="62" t="s">
        <v>24913</v>
      </c>
      <c r="W46" s="65" t="s">
        <v>24914</v>
      </c>
      <c r="X46" s="62" t="s">
        <v>9126</v>
      </c>
      <c r="Y46" s="62" t="s">
        <v>9126</v>
      </c>
      <c r="Z46" s="62" t="s">
        <v>9108</v>
      </c>
      <c r="AA46" s="62"/>
      <c r="AB46" s="62"/>
    </row>
    <row r="47" customFormat="false" ht="15.75" hidden="false" customHeight="false" outlineLevel="0" collapsed="false">
      <c r="A47" s="62"/>
      <c r="B47" s="62"/>
      <c r="C47" s="62"/>
      <c r="D47" s="62"/>
      <c r="E47" s="62"/>
      <c r="F47" s="62"/>
      <c r="G47" s="62"/>
      <c r="H47" s="62"/>
      <c r="I47" s="62"/>
      <c r="J47" s="62"/>
      <c r="K47" s="62"/>
      <c r="L47" s="62"/>
      <c r="M47" s="62"/>
      <c r="N47" s="62"/>
      <c r="O47" s="63"/>
      <c r="P47" s="63"/>
      <c r="Q47" s="63"/>
      <c r="R47" s="63"/>
      <c r="S47" s="63"/>
      <c r="T47" s="63"/>
      <c r="U47" s="62"/>
      <c r="V47" s="62"/>
      <c r="W47" s="65" t="s">
        <v>24914</v>
      </c>
      <c r="X47" s="62" t="n">
        <v>561163</v>
      </c>
      <c r="Y47" s="65" t="s">
        <v>18389</v>
      </c>
      <c r="Z47" s="62" t="s">
        <v>44</v>
      </c>
      <c r="AA47" s="62"/>
      <c r="AB47" s="62"/>
    </row>
    <row r="48" customFormat="false" ht="15.75" hidden="false" customHeight="true" outlineLevel="0" collapsed="false">
      <c r="A48" s="62"/>
      <c r="B48" s="62"/>
      <c r="C48" s="62"/>
      <c r="D48" s="62"/>
      <c r="E48" s="62"/>
      <c r="F48" s="62"/>
      <c r="G48" s="62"/>
      <c r="H48" s="62"/>
      <c r="I48" s="62"/>
      <c r="J48" s="62"/>
      <c r="K48" s="62"/>
      <c r="L48" s="62"/>
      <c r="M48" s="62"/>
      <c r="N48" s="62"/>
      <c r="O48" s="62" t="s">
        <v>24915</v>
      </c>
      <c r="P48" s="62" t="s">
        <v>24916</v>
      </c>
      <c r="Q48" s="62" t="s">
        <v>24917</v>
      </c>
      <c r="R48" s="62" t="s">
        <v>24918</v>
      </c>
      <c r="S48" s="62" t="s">
        <v>24919</v>
      </c>
      <c r="T48" s="63"/>
      <c r="U48" s="63"/>
      <c r="V48" s="63"/>
      <c r="W48" s="65" t="s">
        <v>24920</v>
      </c>
      <c r="X48" s="62" t="n">
        <v>151757</v>
      </c>
      <c r="Y48" s="62" t="s">
        <v>9412</v>
      </c>
      <c r="Z48" s="62" t="s">
        <v>9108</v>
      </c>
      <c r="AA48" s="62" t="s">
        <v>112</v>
      </c>
      <c r="AB48" s="62"/>
    </row>
    <row r="49" customFormat="false" ht="15.75" hidden="false" customHeight="true" outlineLevel="0" collapsed="false">
      <c r="A49" s="62"/>
      <c r="B49" s="62"/>
      <c r="C49" s="62"/>
      <c r="D49" s="62"/>
      <c r="E49" s="62"/>
      <c r="F49" s="62"/>
      <c r="G49" s="62"/>
      <c r="H49" s="62"/>
      <c r="I49" s="62"/>
      <c r="J49" s="62"/>
      <c r="K49" s="62"/>
      <c r="L49" s="62"/>
      <c r="M49" s="62"/>
      <c r="N49" s="62"/>
      <c r="O49" s="62"/>
      <c r="P49" s="62"/>
      <c r="Q49" s="62"/>
      <c r="R49" s="62"/>
      <c r="S49" s="62"/>
      <c r="T49" s="62" t="s">
        <v>24921</v>
      </c>
      <c r="U49" s="62" t="s">
        <v>24922</v>
      </c>
      <c r="V49" s="62" t="s">
        <v>24923</v>
      </c>
      <c r="W49" s="62" t="s">
        <v>24924</v>
      </c>
      <c r="X49" s="62" t="n">
        <v>100219</v>
      </c>
      <c r="Y49" s="62" t="s">
        <v>9412</v>
      </c>
      <c r="Z49" s="62" t="s">
        <v>9108</v>
      </c>
      <c r="AA49" s="62"/>
      <c r="AB49" s="62"/>
    </row>
    <row r="50" customFormat="false" ht="15.75" hidden="false" customHeight="false" outlineLevel="0" collapsed="false">
      <c r="A50" s="62"/>
      <c r="B50" s="62"/>
      <c r="C50" s="62"/>
      <c r="D50" s="62"/>
      <c r="E50" s="62"/>
      <c r="F50" s="62"/>
      <c r="G50" s="62"/>
      <c r="H50" s="62"/>
      <c r="I50" s="62"/>
      <c r="J50" s="62"/>
      <c r="K50" s="62"/>
      <c r="L50" s="62"/>
      <c r="M50" s="62"/>
      <c r="N50" s="62"/>
      <c r="O50" s="62"/>
      <c r="P50" s="62"/>
      <c r="Q50" s="62"/>
      <c r="R50" s="62"/>
      <c r="S50" s="62"/>
      <c r="T50" s="62"/>
      <c r="U50" s="62"/>
      <c r="V50" s="62"/>
      <c r="W50" s="62"/>
      <c r="X50" s="62" t="n">
        <v>267242</v>
      </c>
      <c r="Y50" s="62" t="s">
        <v>9412</v>
      </c>
      <c r="Z50" s="62" t="s">
        <v>9108</v>
      </c>
      <c r="AA50" s="62"/>
      <c r="AB50" s="62"/>
    </row>
    <row r="51" customFormat="false" ht="15.75" hidden="false" customHeight="true" outlineLevel="0" collapsed="false">
      <c r="A51" s="62"/>
      <c r="B51" s="63"/>
      <c r="C51" s="63"/>
      <c r="D51" s="62" t="s">
        <v>24925</v>
      </c>
      <c r="E51" s="62" t="s">
        <v>24926</v>
      </c>
      <c r="F51" s="62" t="s">
        <v>24927</v>
      </c>
      <c r="G51" s="62" t="s">
        <v>24928</v>
      </c>
      <c r="H51" s="62" t="s">
        <v>24929</v>
      </c>
      <c r="I51" s="62" t="s">
        <v>24930</v>
      </c>
      <c r="J51" s="62" t="s">
        <v>24931</v>
      </c>
      <c r="K51" s="62" t="s">
        <v>24932</v>
      </c>
      <c r="L51" s="63"/>
      <c r="M51" s="63"/>
      <c r="N51" s="63"/>
      <c r="O51" s="63"/>
      <c r="P51" s="63"/>
      <c r="Q51" s="63"/>
      <c r="R51" s="63"/>
      <c r="S51" s="63"/>
      <c r="T51" s="65" t="s">
        <v>24933</v>
      </c>
      <c r="U51" s="65" t="s">
        <v>24933</v>
      </c>
      <c r="V51" s="65" t="s">
        <v>24933</v>
      </c>
      <c r="W51" s="65" t="s">
        <v>24933</v>
      </c>
      <c r="X51" s="62" t="s">
        <v>24934</v>
      </c>
      <c r="Y51" s="62" t="s">
        <v>9126</v>
      </c>
      <c r="Z51" s="62" t="s">
        <v>44</v>
      </c>
      <c r="AA51" s="62"/>
      <c r="AB51" s="62" t="s">
        <v>24935</v>
      </c>
    </row>
    <row r="52" customFormat="false" ht="15.75" hidden="false" customHeight="true" outlineLevel="0" collapsed="false">
      <c r="A52" s="62"/>
      <c r="B52" s="63"/>
      <c r="C52" s="63"/>
      <c r="D52" s="62"/>
      <c r="E52" s="62"/>
      <c r="F52" s="62"/>
      <c r="G52" s="62"/>
      <c r="H52" s="62"/>
      <c r="I52" s="62"/>
      <c r="J52" s="62"/>
      <c r="K52" s="62"/>
      <c r="L52" s="63"/>
      <c r="M52" s="63"/>
      <c r="N52" s="63"/>
      <c r="O52" s="62" t="s">
        <v>24936</v>
      </c>
      <c r="P52" s="62" t="s">
        <v>24937</v>
      </c>
      <c r="Q52" s="62" t="s">
        <v>24938</v>
      </c>
      <c r="R52" s="63"/>
      <c r="S52" s="63"/>
      <c r="T52" s="63"/>
      <c r="U52" s="63"/>
      <c r="V52" s="63"/>
      <c r="W52" s="65" t="s">
        <v>24939</v>
      </c>
      <c r="X52" s="62" t="s">
        <v>9126</v>
      </c>
      <c r="Y52" s="62" t="s">
        <v>9126</v>
      </c>
      <c r="Z52" s="62" t="s">
        <v>44</v>
      </c>
      <c r="AA52" s="62"/>
      <c r="AB52" s="62"/>
    </row>
    <row r="53" customFormat="false" ht="15.75" hidden="false" customHeight="true" outlineLevel="0" collapsed="false">
      <c r="A53" s="62"/>
      <c r="B53" s="63"/>
      <c r="C53" s="63"/>
      <c r="D53" s="62"/>
      <c r="E53" s="62"/>
      <c r="F53" s="62"/>
      <c r="G53" s="62"/>
      <c r="H53" s="62"/>
      <c r="I53" s="62"/>
      <c r="J53" s="62"/>
      <c r="K53" s="62"/>
      <c r="L53" s="63"/>
      <c r="M53" s="63"/>
      <c r="N53" s="63"/>
      <c r="O53" s="62"/>
      <c r="P53" s="62"/>
      <c r="Q53" s="62"/>
      <c r="R53" s="62" t="s">
        <v>24940</v>
      </c>
      <c r="S53" s="65" t="s">
        <v>24941</v>
      </c>
      <c r="T53" s="65" t="s">
        <v>24941</v>
      </c>
      <c r="U53" s="65" t="s">
        <v>24941</v>
      </c>
      <c r="V53" s="65" t="s">
        <v>24941</v>
      </c>
      <c r="W53" s="65" t="s">
        <v>24941</v>
      </c>
      <c r="X53" s="62" t="s">
        <v>9126</v>
      </c>
      <c r="Y53" s="62" t="s">
        <v>9126</v>
      </c>
      <c r="Z53" s="62" t="s">
        <v>44</v>
      </c>
      <c r="AA53" s="62"/>
      <c r="AB53" s="62"/>
    </row>
    <row r="54" customFormat="false" ht="15.75" hidden="false" customHeight="true" outlineLevel="0" collapsed="false">
      <c r="A54" s="62"/>
      <c r="B54" s="63"/>
      <c r="C54" s="63"/>
      <c r="D54" s="62"/>
      <c r="E54" s="62"/>
      <c r="F54" s="62"/>
      <c r="G54" s="62"/>
      <c r="H54" s="62"/>
      <c r="I54" s="62"/>
      <c r="J54" s="62"/>
      <c r="K54" s="62"/>
      <c r="L54" s="63"/>
      <c r="M54" s="63"/>
      <c r="N54" s="63"/>
      <c r="O54" s="62"/>
      <c r="P54" s="62"/>
      <c r="Q54" s="62"/>
      <c r="R54" s="62"/>
      <c r="S54" s="62" t="s">
        <v>24942</v>
      </c>
      <c r="T54" s="62" t="s">
        <v>24943</v>
      </c>
      <c r="U54" s="65" t="s">
        <v>24944</v>
      </c>
      <c r="V54" s="65" t="s">
        <v>24944</v>
      </c>
      <c r="W54" s="65" t="s">
        <v>24944</v>
      </c>
      <c r="X54" s="62" t="s">
        <v>9126</v>
      </c>
      <c r="Y54" s="62" t="s">
        <v>9126</v>
      </c>
      <c r="Z54" s="62" t="s">
        <v>44</v>
      </c>
      <c r="AA54" s="62"/>
      <c r="AB54" s="62"/>
    </row>
    <row r="55" customFormat="false" ht="15.75" hidden="false" customHeight="true" outlineLevel="0" collapsed="false">
      <c r="A55" s="62"/>
      <c r="B55" s="63"/>
      <c r="C55" s="63"/>
      <c r="D55" s="62"/>
      <c r="E55" s="62"/>
      <c r="F55" s="62"/>
      <c r="G55" s="62"/>
      <c r="H55" s="62"/>
      <c r="I55" s="62"/>
      <c r="J55" s="62"/>
      <c r="K55" s="62"/>
      <c r="L55" s="63"/>
      <c r="M55" s="63"/>
      <c r="N55" s="63"/>
      <c r="O55" s="62"/>
      <c r="P55" s="62"/>
      <c r="Q55" s="62"/>
      <c r="R55" s="62"/>
      <c r="S55" s="62"/>
      <c r="T55" s="62"/>
      <c r="U55" s="63"/>
      <c r="V55" s="62" t="s">
        <v>24945</v>
      </c>
      <c r="W55" s="65" t="s">
        <v>24946</v>
      </c>
      <c r="X55" s="62" t="s">
        <v>9126</v>
      </c>
      <c r="Y55" s="62" t="s">
        <v>9126</v>
      </c>
      <c r="Z55" s="62" t="s">
        <v>9108</v>
      </c>
      <c r="AA55" s="62"/>
      <c r="AB55" s="62"/>
    </row>
    <row r="56" customFormat="false" ht="15.75" hidden="false" customHeight="false" outlineLevel="0" collapsed="false">
      <c r="A56" s="62"/>
      <c r="B56" s="63"/>
      <c r="C56" s="63"/>
      <c r="D56" s="62"/>
      <c r="E56" s="62"/>
      <c r="F56" s="62"/>
      <c r="G56" s="62"/>
      <c r="H56" s="62"/>
      <c r="I56" s="62"/>
      <c r="J56" s="62"/>
      <c r="K56" s="62"/>
      <c r="L56" s="63"/>
      <c r="M56" s="63"/>
      <c r="N56" s="63"/>
      <c r="O56" s="62"/>
      <c r="P56" s="62"/>
      <c r="Q56" s="62"/>
      <c r="R56" s="62"/>
      <c r="S56" s="62"/>
      <c r="T56" s="62"/>
      <c r="U56" s="63"/>
      <c r="V56" s="62"/>
      <c r="W56" s="65" t="s">
        <v>24946</v>
      </c>
      <c r="X56" s="62" t="s">
        <v>9126</v>
      </c>
      <c r="Y56" s="62" t="s">
        <v>9126</v>
      </c>
      <c r="Z56" s="62" t="s">
        <v>44</v>
      </c>
      <c r="AA56" s="62"/>
      <c r="AB56" s="62"/>
    </row>
    <row r="57" customFormat="false" ht="15.75" hidden="false" customHeight="true" outlineLevel="0" collapsed="false">
      <c r="A57" s="62"/>
      <c r="B57" s="63"/>
      <c r="C57" s="63"/>
      <c r="D57" s="62"/>
      <c r="E57" s="62"/>
      <c r="F57" s="62"/>
      <c r="G57" s="62"/>
      <c r="H57" s="62"/>
      <c r="I57" s="62"/>
      <c r="J57" s="62"/>
      <c r="K57" s="62"/>
      <c r="L57" s="63"/>
      <c r="M57" s="63"/>
      <c r="N57" s="63"/>
      <c r="O57" s="62"/>
      <c r="P57" s="62"/>
      <c r="Q57" s="62"/>
      <c r="R57" s="63"/>
      <c r="S57" s="63"/>
      <c r="T57" s="63"/>
      <c r="U57" s="62" t="s">
        <v>24947</v>
      </c>
      <c r="V57" s="65" t="s">
        <v>24948</v>
      </c>
      <c r="W57" s="65" t="s">
        <v>24948</v>
      </c>
      <c r="X57" s="62" t="s">
        <v>9126</v>
      </c>
      <c r="Y57" s="62" t="s">
        <v>9126</v>
      </c>
      <c r="Z57" s="62" t="s">
        <v>9108</v>
      </c>
      <c r="AA57" s="62"/>
      <c r="AB57" s="62"/>
    </row>
    <row r="58" customFormat="false" ht="15.75" hidden="false" customHeight="false" outlineLevel="0" collapsed="false">
      <c r="A58" s="62"/>
      <c r="B58" s="63"/>
      <c r="C58" s="63"/>
      <c r="D58" s="62"/>
      <c r="E58" s="62"/>
      <c r="F58" s="62"/>
      <c r="G58" s="62"/>
      <c r="H58" s="62"/>
      <c r="I58" s="62"/>
      <c r="J58" s="62"/>
      <c r="K58" s="62"/>
      <c r="L58" s="63"/>
      <c r="M58" s="63"/>
      <c r="N58" s="63"/>
      <c r="O58" s="62"/>
      <c r="P58" s="62"/>
      <c r="Q58" s="62"/>
      <c r="R58" s="63"/>
      <c r="S58" s="63"/>
      <c r="T58" s="63"/>
      <c r="U58" s="62"/>
      <c r="V58" s="65" t="s">
        <v>24948</v>
      </c>
      <c r="W58" s="65" t="s">
        <v>24948</v>
      </c>
      <c r="X58" s="62" t="s">
        <v>9126</v>
      </c>
      <c r="Y58" s="62" t="s">
        <v>9126</v>
      </c>
      <c r="Z58" s="62" t="s">
        <v>44</v>
      </c>
      <c r="AA58" s="62"/>
      <c r="AB58" s="62"/>
    </row>
    <row r="59" customFormat="false" ht="15.75" hidden="false" customHeight="true" outlineLevel="0" collapsed="false">
      <c r="A59" s="62"/>
      <c r="B59" s="63"/>
      <c r="C59" s="63"/>
      <c r="D59" s="62"/>
      <c r="E59" s="62"/>
      <c r="F59" s="62"/>
      <c r="G59" s="62"/>
      <c r="H59" s="62"/>
      <c r="I59" s="62"/>
      <c r="J59" s="62"/>
      <c r="K59" s="62"/>
      <c r="L59" s="63"/>
      <c r="M59" s="63"/>
      <c r="N59" s="63"/>
      <c r="O59" s="63"/>
      <c r="P59" s="63"/>
      <c r="Q59" s="63"/>
      <c r="R59" s="62" t="s">
        <v>24949</v>
      </c>
      <c r="S59" s="62" t="s">
        <v>24950</v>
      </c>
      <c r="T59" s="62" t="s">
        <v>24951</v>
      </c>
      <c r="U59" s="62" t="s">
        <v>24952</v>
      </c>
      <c r="V59" s="62" t="s">
        <v>24953</v>
      </c>
      <c r="W59" s="65" t="s">
        <v>24954</v>
      </c>
      <c r="X59" s="62" t="n">
        <v>81092</v>
      </c>
      <c r="Y59" s="62" t="s">
        <v>24955</v>
      </c>
      <c r="Z59" s="62" t="s">
        <v>9108</v>
      </c>
      <c r="AA59" s="62" t="s">
        <v>86</v>
      </c>
      <c r="AB59" s="62"/>
    </row>
    <row r="60" customFormat="false" ht="15.75" hidden="false" customHeight="false" outlineLevel="0" collapsed="false">
      <c r="A60" s="62"/>
      <c r="B60" s="63"/>
      <c r="C60" s="63"/>
      <c r="D60" s="62"/>
      <c r="E60" s="62"/>
      <c r="F60" s="62"/>
      <c r="G60" s="62"/>
      <c r="H60" s="62"/>
      <c r="I60" s="62"/>
      <c r="J60" s="62"/>
      <c r="K60" s="62"/>
      <c r="L60" s="63"/>
      <c r="M60" s="63"/>
      <c r="N60" s="63"/>
      <c r="O60" s="63"/>
      <c r="P60" s="63"/>
      <c r="Q60" s="63"/>
      <c r="R60" s="62"/>
      <c r="S60" s="62"/>
      <c r="T60" s="62"/>
      <c r="U60" s="62"/>
      <c r="V60" s="62"/>
      <c r="W60" s="65" t="s">
        <v>24954</v>
      </c>
      <c r="X60" s="62" t="s">
        <v>9126</v>
      </c>
      <c r="Y60" s="62" t="s">
        <v>9126</v>
      </c>
      <c r="Z60" s="62" t="s">
        <v>44</v>
      </c>
      <c r="AA60" s="62"/>
      <c r="AB60" s="62"/>
    </row>
    <row r="61" customFormat="false" ht="15.75" hidden="false" customHeight="true" outlineLevel="0" collapsed="false">
      <c r="A61" s="62"/>
      <c r="B61" s="63"/>
      <c r="C61" s="63"/>
      <c r="D61" s="62"/>
      <c r="E61" s="62"/>
      <c r="F61" s="62"/>
      <c r="G61" s="62"/>
      <c r="H61" s="62"/>
      <c r="I61" s="62"/>
      <c r="J61" s="62"/>
      <c r="K61" s="62"/>
      <c r="L61" s="63"/>
      <c r="M61" s="62" t="s">
        <v>24956</v>
      </c>
      <c r="N61" s="62" t="s">
        <v>24957</v>
      </c>
      <c r="O61" s="62" t="s">
        <v>24958</v>
      </c>
      <c r="P61" s="65" t="s">
        <v>24959</v>
      </c>
      <c r="Q61" s="65" t="s">
        <v>24959</v>
      </c>
      <c r="R61" s="65" t="s">
        <v>24959</v>
      </c>
      <c r="S61" s="65" t="s">
        <v>24959</v>
      </c>
      <c r="T61" s="65" t="s">
        <v>24959</v>
      </c>
      <c r="U61" s="65" t="s">
        <v>24959</v>
      </c>
      <c r="V61" s="65" t="s">
        <v>24959</v>
      </c>
      <c r="W61" s="65" t="s">
        <v>24959</v>
      </c>
      <c r="X61" s="62" t="s">
        <v>9126</v>
      </c>
      <c r="Y61" s="62" t="s">
        <v>9126</v>
      </c>
      <c r="Z61" s="62" t="s">
        <v>9108</v>
      </c>
      <c r="AA61" s="62"/>
      <c r="AB61" s="62"/>
    </row>
    <row r="62" customFormat="false" ht="15.75" hidden="false" customHeight="false" outlineLevel="0" collapsed="false">
      <c r="A62" s="62"/>
      <c r="B62" s="63"/>
      <c r="C62" s="63"/>
      <c r="D62" s="62"/>
      <c r="E62" s="62"/>
      <c r="F62" s="62"/>
      <c r="G62" s="62"/>
      <c r="H62" s="62"/>
      <c r="I62" s="62"/>
      <c r="J62" s="62"/>
      <c r="K62" s="62"/>
      <c r="L62" s="63"/>
      <c r="M62" s="62"/>
      <c r="N62" s="62"/>
      <c r="O62" s="62"/>
      <c r="P62" s="65" t="s">
        <v>24959</v>
      </c>
      <c r="Q62" s="65" t="s">
        <v>24959</v>
      </c>
      <c r="R62" s="65" t="s">
        <v>24959</v>
      </c>
      <c r="S62" s="65" t="s">
        <v>24959</v>
      </c>
      <c r="T62" s="65" t="s">
        <v>24959</v>
      </c>
      <c r="U62" s="65" t="s">
        <v>24959</v>
      </c>
      <c r="V62" s="65" t="s">
        <v>24959</v>
      </c>
      <c r="W62" s="65" t="s">
        <v>24959</v>
      </c>
      <c r="X62" s="62" t="s">
        <v>9126</v>
      </c>
      <c r="Y62" s="62" t="s">
        <v>9126</v>
      </c>
      <c r="Z62" s="62" t="s">
        <v>44</v>
      </c>
      <c r="AA62" s="62"/>
      <c r="AB62" s="62"/>
    </row>
    <row r="63" customFormat="false" ht="15.75" hidden="false" customHeight="true" outlineLevel="0" collapsed="false">
      <c r="A63" s="62"/>
      <c r="B63" s="63"/>
      <c r="C63" s="63"/>
      <c r="D63" s="62"/>
      <c r="E63" s="62"/>
      <c r="F63" s="62"/>
      <c r="G63" s="62"/>
      <c r="H63" s="62"/>
      <c r="I63" s="62"/>
      <c r="J63" s="62"/>
      <c r="K63" s="62"/>
      <c r="L63" s="63"/>
      <c r="M63" s="62"/>
      <c r="N63" s="62"/>
      <c r="O63" s="62"/>
      <c r="P63" s="63"/>
      <c r="Q63" s="62" t="s">
        <v>24960</v>
      </c>
      <c r="R63" s="65" t="s">
        <v>24961</v>
      </c>
      <c r="S63" s="65" t="s">
        <v>24961</v>
      </c>
      <c r="T63" s="65" t="s">
        <v>24961</v>
      </c>
      <c r="U63" s="65" t="s">
        <v>24961</v>
      </c>
      <c r="V63" s="65" t="s">
        <v>24961</v>
      </c>
      <c r="W63" s="65" t="s">
        <v>24961</v>
      </c>
      <c r="X63" s="62" t="s">
        <v>9126</v>
      </c>
      <c r="Y63" s="62" t="s">
        <v>9126</v>
      </c>
      <c r="Z63" s="62" t="s">
        <v>9108</v>
      </c>
      <c r="AA63" s="62"/>
      <c r="AB63" s="62"/>
    </row>
    <row r="64" customFormat="false" ht="15.75" hidden="false" customHeight="false" outlineLevel="0" collapsed="false">
      <c r="A64" s="62"/>
      <c r="B64" s="63"/>
      <c r="C64" s="63"/>
      <c r="D64" s="62"/>
      <c r="E64" s="62"/>
      <c r="F64" s="62"/>
      <c r="G64" s="62"/>
      <c r="H64" s="62"/>
      <c r="I64" s="62"/>
      <c r="J64" s="62"/>
      <c r="K64" s="62"/>
      <c r="L64" s="63"/>
      <c r="M64" s="62"/>
      <c r="N64" s="62"/>
      <c r="O64" s="62"/>
      <c r="P64" s="63"/>
      <c r="Q64" s="62"/>
      <c r="R64" s="65" t="s">
        <v>24961</v>
      </c>
      <c r="S64" s="65" t="s">
        <v>24961</v>
      </c>
      <c r="T64" s="65" t="s">
        <v>24961</v>
      </c>
      <c r="U64" s="65" t="s">
        <v>24961</v>
      </c>
      <c r="V64" s="65" t="s">
        <v>24961</v>
      </c>
      <c r="W64" s="65" t="s">
        <v>24961</v>
      </c>
      <c r="X64" s="62" t="s">
        <v>9126</v>
      </c>
      <c r="Y64" s="62" t="s">
        <v>9126</v>
      </c>
      <c r="Z64" s="62" t="s">
        <v>44</v>
      </c>
      <c r="AA64" s="62"/>
      <c r="AB64" s="62"/>
    </row>
    <row r="65" customFormat="false" ht="15.75" hidden="false" customHeight="true" outlineLevel="0" collapsed="false">
      <c r="A65" s="62"/>
      <c r="B65" s="63"/>
      <c r="C65" s="63"/>
      <c r="D65" s="62"/>
      <c r="E65" s="62"/>
      <c r="F65" s="62"/>
      <c r="G65" s="62"/>
      <c r="H65" s="62"/>
      <c r="I65" s="62"/>
      <c r="J65" s="62"/>
      <c r="K65" s="62"/>
      <c r="L65" s="62" t="s">
        <v>24962</v>
      </c>
      <c r="M65" s="62" t="s">
        <v>24963</v>
      </c>
      <c r="N65" s="62" t="s">
        <v>24964</v>
      </c>
      <c r="O65" s="62" t="s">
        <v>24965</v>
      </c>
      <c r="P65" s="62" t="s">
        <v>24966</v>
      </c>
      <c r="Q65" s="63"/>
      <c r="R65" s="63"/>
      <c r="S65" s="63"/>
      <c r="T65" s="65" t="s">
        <v>24967</v>
      </c>
      <c r="U65" s="65" t="s">
        <v>24967</v>
      </c>
      <c r="V65" s="65" t="s">
        <v>24967</v>
      </c>
      <c r="W65" s="65" t="s">
        <v>24967</v>
      </c>
      <c r="X65" s="62" t="s">
        <v>9126</v>
      </c>
      <c r="Y65" s="62" t="s">
        <v>24968</v>
      </c>
      <c r="Z65" s="62" t="s">
        <v>44</v>
      </c>
      <c r="AA65" s="62"/>
      <c r="AB65" s="62"/>
    </row>
    <row r="66" customFormat="false" ht="15.75" hidden="false" customHeight="false" outlineLevel="0" collapsed="false">
      <c r="A66" s="62"/>
      <c r="B66" s="63"/>
      <c r="C66" s="63"/>
      <c r="D66" s="62"/>
      <c r="E66" s="62"/>
      <c r="F66" s="62"/>
      <c r="G66" s="62"/>
      <c r="H66" s="62"/>
      <c r="I66" s="62"/>
      <c r="J66" s="62"/>
      <c r="K66" s="62"/>
      <c r="L66" s="62"/>
      <c r="M66" s="62"/>
      <c r="N66" s="62"/>
      <c r="O66" s="62"/>
      <c r="P66" s="62"/>
      <c r="Q66" s="63"/>
      <c r="R66" s="63"/>
      <c r="S66" s="63"/>
      <c r="T66" s="65" t="s">
        <v>24967</v>
      </c>
      <c r="U66" s="65" t="s">
        <v>24967</v>
      </c>
      <c r="V66" s="65" t="s">
        <v>24967</v>
      </c>
      <c r="W66" s="65" t="s">
        <v>24967</v>
      </c>
      <c r="X66" s="62" t="s">
        <v>9126</v>
      </c>
      <c r="Y66" s="62" t="s">
        <v>9126</v>
      </c>
      <c r="Z66" s="62" t="s">
        <v>44</v>
      </c>
      <c r="AA66" s="62"/>
      <c r="AB66" s="62"/>
    </row>
    <row r="67" customFormat="false" ht="15.75" hidden="false" customHeight="true" outlineLevel="0" collapsed="false">
      <c r="A67" s="62"/>
      <c r="B67" s="63"/>
      <c r="C67" s="63"/>
      <c r="D67" s="62"/>
      <c r="E67" s="62"/>
      <c r="F67" s="62"/>
      <c r="G67" s="62"/>
      <c r="H67" s="62"/>
      <c r="I67" s="62"/>
      <c r="J67" s="62"/>
      <c r="K67" s="62"/>
      <c r="L67" s="62"/>
      <c r="M67" s="62"/>
      <c r="N67" s="62"/>
      <c r="O67" s="62"/>
      <c r="P67" s="62"/>
      <c r="Q67" s="62" t="s">
        <v>24969</v>
      </c>
      <c r="R67" s="63"/>
      <c r="S67" s="63"/>
      <c r="T67" s="65" t="s">
        <v>24970</v>
      </c>
      <c r="U67" s="65" t="s">
        <v>24970</v>
      </c>
      <c r="V67" s="65" t="s">
        <v>24970</v>
      </c>
      <c r="W67" s="65" t="s">
        <v>24970</v>
      </c>
      <c r="X67" s="62" t="n">
        <v>272725</v>
      </c>
      <c r="Y67" s="62" t="s">
        <v>24971</v>
      </c>
      <c r="Z67" s="62" t="s">
        <v>9142</v>
      </c>
      <c r="AA67" s="62"/>
      <c r="AB67" s="62"/>
    </row>
    <row r="68" customFormat="false" ht="15.75" hidden="false" customHeight="false" outlineLevel="0" collapsed="false">
      <c r="A68" s="62"/>
      <c r="B68" s="63"/>
      <c r="C68" s="63"/>
      <c r="D68" s="62"/>
      <c r="E68" s="62"/>
      <c r="F68" s="62"/>
      <c r="G68" s="62"/>
      <c r="H68" s="62"/>
      <c r="I68" s="62"/>
      <c r="J68" s="62"/>
      <c r="K68" s="62"/>
      <c r="L68" s="62"/>
      <c r="M68" s="62"/>
      <c r="N68" s="62"/>
      <c r="O68" s="62"/>
      <c r="P68" s="62"/>
      <c r="Q68" s="62"/>
      <c r="R68" s="63"/>
      <c r="S68" s="63"/>
      <c r="T68" s="65" t="s">
        <v>24970</v>
      </c>
      <c r="U68" s="65" t="s">
        <v>24970</v>
      </c>
      <c r="V68" s="65" t="s">
        <v>24970</v>
      </c>
      <c r="W68" s="65" t="s">
        <v>24970</v>
      </c>
      <c r="X68" s="62" t="s">
        <v>9126</v>
      </c>
      <c r="Y68" s="62" t="s">
        <v>9126</v>
      </c>
      <c r="Z68" s="62" t="s">
        <v>44</v>
      </c>
      <c r="AA68" s="62"/>
      <c r="AB68" s="62"/>
    </row>
    <row r="69" customFormat="false" ht="15.75" hidden="false" customHeight="true" outlineLevel="0" collapsed="false">
      <c r="A69" s="62"/>
      <c r="B69" s="63"/>
      <c r="C69" s="63"/>
      <c r="D69" s="62"/>
      <c r="E69" s="62"/>
      <c r="F69" s="62"/>
      <c r="G69" s="62"/>
      <c r="H69" s="62"/>
      <c r="I69" s="62"/>
      <c r="J69" s="62"/>
      <c r="K69" s="62"/>
      <c r="L69" s="62"/>
      <c r="M69" s="62"/>
      <c r="N69" s="62"/>
      <c r="O69" s="62"/>
      <c r="P69" s="62"/>
      <c r="Q69" s="62"/>
      <c r="R69" s="63"/>
      <c r="S69" s="63"/>
      <c r="T69" s="63"/>
      <c r="U69" s="63"/>
      <c r="V69" s="62" t="s">
        <v>24972</v>
      </c>
      <c r="W69" s="65" t="s">
        <v>24973</v>
      </c>
      <c r="X69" s="62" t="s">
        <v>24974</v>
      </c>
      <c r="Y69" s="62" t="s">
        <v>10186</v>
      </c>
      <c r="Z69" s="62" t="s">
        <v>44</v>
      </c>
      <c r="AA69" s="62"/>
      <c r="AB69" s="62"/>
    </row>
    <row r="70" customFormat="false" ht="15.75" hidden="false" customHeight="false" outlineLevel="0" collapsed="false">
      <c r="A70" s="62"/>
      <c r="B70" s="63"/>
      <c r="C70" s="63"/>
      <c r="D70" s="62"/>
      <c r="E70" s="62"/>
      <c r="F70" s="62"/>
      <c r="G70" s="62"/>
      <c r="H70" s="62"/>
      <c r="I70" s="62"/>
      <c r="J70" s="62"/>
      <c r="K70" s="62"/>
      <c r="L70" s="62"/>
      <c r="M70" s="62"/>
      <c r="N70" s="62"/>
      <c r="O70" s="62"/>
      <c r="P70" s="62"/>
      <c r="Q70" s="62"/>
      <c r="R70" s="63"/>
      <c r="S70" s="63"/>
      <c r="T70" s="63"/>
      <c r="U70" s="63"/>
      <c r="V70" s="62"/>
      <c r="W70" s="65" t="s">
        <v>24973</v>
      </c>
      <c r="X70" s="62" t="s">
        <v>9126</v>
      </c>
      <c r="Y70" s="62" t="s">
        <v>9126</v>
      </c>
      <c r="Z70" s="62" t="s">
        <v>44</v>
      </c>
      <c r="AA70" s="62"/>
      <c r="AB70" s="62"/>
    </row>
    <row r="71" customFormat="false" ht="15.75" hidden="false" customHeight="true" outlineLevel="0" collapsed="false">
      <c r="A71" s="62"/>
      <c r="B71" s="63"/>
      <c r="C71" s="63"/>
      <c r="D71" s="62"/>
      <c r="E71" s="62"/>
      <c r="F71" s="62"/>
      <c r="G71" s="62"/>
      <c r="H71" s="62"/>
      <c r="I71" s="62"/>
      <c r="J71" s="62"/>
      <c r="K71" s="62"/>
      <c r="L71" s="62"/>
      <c r="M71" s="62"/>
      <c r="N71" s="62"/>
      <c r="O71" s="62"/>
      <c r="P71" s="62"/>
      <c r="Q71" s="62"/>
      <c r="R71" s="62" t="s">
        <v>24975</v>
      </c>
      <c r="S71" s="62" t="s">
        <v>24976</v>
      </c>
      <c r="T71" s="65" t="s">
        <v>24977</v>
      </c>
      <c r="U71" s="65" t="s">
        <v>24977</v>
      </c>
      <c r="V71" s="65" t="s">
        <v>24977</v>
      </c>
      <c r="W71" s="65" t="s">
        <v>24977</v>
      </c>
      <c r="X71" s="62" t="n">
        <v>416890</v>
      </c>
      <c r="Y71" s="62" t="s">
        <v>24955</v>
      </c>
      <c r="Z71" s="62" t="s">
        <v>9108</v>
      </c>
      <c r="AA71" s="62" t="s">
        <v>194</v>
      </c>
      <c r="AB71" s="62"/>
    </row>
    <row r="72" customFormat="false" ht="15.75" hidden="false" customHeight="false" outlineLevel="0" collapsed="false">
      <c r="A72" s="62"/>
      <c r="B72" s="63"/>
      <c r="C72" s="63"/>
      <c r="D72" s="62"/>
      <c r="E72" s="62"/>
      <c r="F72" s="62"/>
      <c r="G72" s="62"/>
      <c r="H72" s="62"/>
      <c r="I72" s="62"/>
      <c r="J72" s="62"/>
      <c r="K72" s="62"/>
      <c r="L72" s="62"/>
      <c r="M72" s="62"/>
      <c r="N72" s="62"/>
      <c r="O72" s="62"/>
      <c r="P72" s="62"/>
      <c r="Q72" s="62"/>
      <c r="R72" s="62"/>
      <c r="S72" s="62"/>
      <c r="T72" s="65" t="s">
        <v>24977</v>
      </c>
      <c r="U72" s="65" t="s">
        <v>24977</v>
      </c>
      <c r="V72" s="65" t="s">
        <v>24977</v>
      </c>
      <c r="W72" s="65" t="s">
        <v>24977</v>
      </c>
      <c r="X72" s="62" t="s">
        <v>9126</v>
      </c>
      <c r="Y72" s="62" t="s">
        <v>9126</v>
      </c>
      <c r="Z72" s="62" t="s">
        <v>44</v>
      </c>
      <c r="AA72" s="62"/>
      <c r="AB72" s="62"/>
    </row>
    <row r="73" customFormat="false" ht="15.75" hidden="false" customHeight="true" outlineLevel="0" collapsed="false">
      <c r="A73" s="62"/>
      <c r="B73" s="63"/>
      <c r="C73" s="63"/>
      <c r="D73" s="62"/>
      <c r="E73" s="62"/>
      <c r="F73" s="62"/>
      <c r="G73" s="62"/>
      <c r="H73" s="62"/>
      <c r="I73" s="62"/>
      <c r="J73" s="62"/>
      <c r="K73" s="62"/>
      <c r="L73" s="63"/>
      <c r="M73" s="63"/>
      <c r="N73" s="63"/>
      <c r="O73" s="62" t="s">
        <v>24978</v>
      </c>
      <c r="P73" s="65" t="s">
        <v>24979</v>
      </c>
      <c r="Q73" s="65" t="s">
        <v>24979</v>
      </c>
      <c r="R73" s="65" t="s">
        <v>24979</v>
      </c>
      <c r="S73" s="65" t="s">
        <v>24979</v>
      </c>
      <c r="T73" s="65" t="s">
        <v>24979</v>
      </c>
      <c r="U73" s="65" t="s">
        <v>24979</v>
      </c>
      <c r="V73" s="65" t="s">
        <v>24979</v>
      </c>
      <c r="W73" s="65" t="s">
        <v>24979</v>
      </c>
      <c r="X73" s="62" t="s">
        <v>24980</v>
      </c>
      <c r="Y73" s="62" t="s">
        <v>10073</v>
      </c>
      <c r="Z73" s="62" t="s">
        <v>44</v>
      </c>
      <c r="AA73" s="62"/>
      <c r="AB73" s="62"/>
    </row>
    <row r="74" customFormat="false" ht="15.75" hidden="false" customHeight="true" outlineLevel="0" collapsed="false">
      <c r="A74" s="62"/>
      <c r="B74" s="63"/>
      <c r="C74" s="63"/>
      <c r="D74" s="62"/>
      <c r="E74" s="62"/>
      <c r="F74" s="62"/>
      <c r="G74" s="62"/>
      <c r="H74" s="62"/>
      <c r="I74" s="62"/>
      <c r="J74" s="62"/>
      <c r="K74" s="62"/>
      <c r="L74" s="63"/>
      <c r="M74" s="63"/>
      <c r="N74" s="63"/>
      <c r="O74" s="62"/>
      <c r="P74" s="63"/>
      <c r="Q74" s="63"/>
      <c r="R74" s="63"/>
      <c r="S74" s="62" t="s">
        <v>24981</v>
      </c>
      <c r="T74" s="62" t="s">
        <v>24982</v>
      </c>
      <c r="U74" s="62" t="s">
        <v>24983</v>
      </c>
      <c r="V74" s="65" t="s">
        <v>24984</v>
      </c>
      <c r="W74" s="65" t="s">
        <v>24984</v>
      </c>
      <c r="X74" s="62" t="s">
        <v>24985</v>
      </c>
      <c r="Y74" s="62" t="s">
        <v>24986</v>
      </c>
      <c r="Z74" s="62" t="s">
        <v>9108</v>
      </c>
      <c r="AA74" s="62"/>
      <c r="AB74" s="62"/>
    </row>
    <row r="75" customFormat="false" ht="15.75" hidden="false" customHeight="false" outlineLevel="0" collapsed="false">
      <c r="A75" s="62"/>
      <c r="B75" s="63"/>
      <c r="C75" s="63"/>
      <c r="D75" s="62"/>
      <c r="E75" s="62"/>
      <c r="F75" s="62"/>
      <c r="G75" s="62"/>
      <c r="H75" s="62"/>
      <c r="I75" s="62"/>
      <c r="J75" s="62"/>
      <c r="K75" s="62"/>
      <c r="L75" s="63"/>
      <c r="M75" s="63"/>
      <c r="N75" s="63"/>
      <c r="O75" s="62"/>
      <c r="P75" s="63"/>
      <c r="Q75" s="63"/>
      <c r="R75" s="63"/>
      <c r="S75" s="62"/>
      <c r="T75" s="62"/>
      <c r="U75" s="62"/>
      <c r="V75" s="65" t="s">
        <v>24984</v>
      </c>
      <c r="W75" s="65" t="s">
        <v>24984</v>
      </c>
      <c r="X75" s="62" t="s">
        <v>9126</v>
      </c>
      <c r="Y75" s="62" t="s">
        <v>9126</v>
      </c>
      <c r="Z75" s="62" t="s">
        <v>44</v>
      </c>
      <c r="AA75" s="62"/>
      <c r="AB75" s="62"/>
    </row>
    <row r="76" customFormat="false" ht="15.75" hidden="false" customHeight="true" outlineLevel="0" collapsed="false">
      <c r="A76" s="62"/>
      <c r="B76" s="63"/>
      <c r="C76" s="63"/>
      <c r="D76" s="62"/>
      <c r="E76" s="62"/>
      <c r="F76" s="62"/>
      <c r="G76" s="62"/>
      <c r="H76" s="62"/>
      <c r="I76" s="62"/>
      <c r="J76" s="62"/>
      <c r="K76" s="62"/>
      <c r="L76" s="63"/>
      <c r="M76" s="63"/>
      <c r="N76" s="63"/>
      <c r="O76" s="62"/>
      <c r="P76" s="63"/>
      <c r="Q76" s="63"/>
      <c r="R76" s="63"/>
      <c r="S76" s="62" t="s">
        <v>24987</v>
      </c>
      <c r="T76" s="63"/>
      <c r="U76" s="63"/>
      <c r="V76" s="63"/>
      <c r="W76" s="65" t="s">
        <v>24988</v>
      </c>
      <c r="X76" s="62" t="s">
        <v>24989</v>
      </c>
      <c r="Y76" s="62" t="s">
        <v>24955</v>
      </c>
      <c r="Z76" s="62" t="s">
        <v>9108</v>
      </c>
      <c r="AA76" s="62" t="s">
        <v>194</v>
      </c>
      <c r="AB76" s="62"/>
    </row>
    <row r="77" customFormat="false" ht="15.75" hidden="false" customHeight="false" outlineLevel="0" collapsed="false">
      <c r="A77" s="62"/>
      <c r="B77" s="63"/>
      <c r="C77" s="63"/>
      <c r="D77" s="62"/>
      <c r="E77" s="62"/>
      <c r="F77" s="62"/>
      <c r="G77" s="62"/>
      <c r="H77" s="62"/>
      <c r="I77" s="62"/>
      <c r="J77" s="62"/>
      <c r="K77" s="62"/>
      <c r="L77" s="63"/>
      <c r="M77" s="63"/>
      <c r="N77" s="63"/>
      <c r="O77" s="62"/>
      <c r="P77" s="63"/>
      <c r="Q77" s="63"/>
      <c r="R77" s="63"/>
      <c r="S77" s="62"/>
      <c r="T77" s="63"/>
      <c r="U77" s="63"/>
      <c r="V77" s="63"/>
      <c r="W77" s="65" t="s">
        <v>24988</v>
      </c>
      <c r="X77" s="62" t="s">
        <v>9126</v>
      </c>
      <c r="Y77" s="62" t="s">
        <v>9126</v>
      </c>
      <c r="Z77" s="62" t="s">
        <v>9108</v>
      </c>
      <c r="AA77" s="62"/>
      <c r="AB77" s="62"/>
    </row>
    <row r="78" customFormat="false" ht="15.75" hidden="false" customHeight="true" outlineLevel="0" collapsed="false">
      <c r="A78" s="62"/>
      <c r="B78" s="63"/>
      <c r="C78" s="63"/>
      <c r="D78" s="62"/>
      <c r="E78" s="62"/>
      <c r="F78" s="62"/>
      <c r="G78" s="62"/>
      <c r="H78" s="62"/>
      <c r="I78" s="62"/>
      <c r="J78" s="62"/>
      <c r="K78" s="62"/>
      <c r="L78" s="63"/>
      <c r="M78" s="63"/>
      <c r="N78" s="63"/>
      <c r="O78" s="62"/>
      <c r="P78" s="63"/>
      <c r="Q78" s="63"/>
      <c r="R78" s="63"/>
      <c r="S78" s="62"/>
      <c r="T78" s="62" t="s">
        <v>24990</v>
      </c>
      <c r="U78" s="65" t="s">
        <v>24991</v>
      </c>
      <c r="V78" s="65" t="s">
        <v>24991</v>
      </c>
      <c r="W78" s="65" t="s">
        <v>24991</v>
      </c>
      <c r="X78" s="62" t="n">
        <v>892707</v>
      </c>
      <c r="Y78" s="62" t="s">
        <v>10186</v>
      </c>
      <c r="Z78" s="62" t="s">
        <v>9108</v>
      </c>
      <c r="AA78" s="62"/>
      <c r="AB78" s="62"/>
    </row>
    <row r="79" customFormat="false" ht="15.75" hidden="false" customHeight="false" outlineLevel="0" collapsed="false">
      <c r="A79" s="62"/>
      <c r="B79" s="63"/>
      <c r="C79" s="63"/>
      <c r="D79" s="62"/>
      <c r="E79" s="62"/>
      <c r="F79" s="62"/>
      <c r="G79" s="62"/>
      <c r="H79" s="62"/>
      <c r="I79" s="62"/>
      <c r="J79" s="62"/>
      <c r="K79" s="62"/>
      <c r="L79" s="63"/>
      <c r="M79" s="63"/>
      <c r="N79" s="63"/>
      <c r="O79" s="62"/>
      <c r="P79" s="63"/>
      <c r="Q79" s="63"/>
      <c r="R79" s="63"/>
      <c r="S79" s="62"/>
      <c r="T79" s="62"/>
      <c r="U79" s="65" t="s">
        <v>24991</v>
      </c>
      <c r="V79" s="65" t="s">
        <v>24991</v>
      </c>
      <c r="W79" s="65" t="s">
        <v>24991</v>
      </c>
      <c r="X79" s="62" t="s">
        <v>9126</v>
      </c>
      <c r="Y79" s="62" t="s">
        <v>9126</v>
      </c>
      <c r="Z79" s="62" t="s">
        <v>9108</v>
      </c>
      <c r="AA79" s="62"/>
      <c r="AB79" s="62"/>
    </row>
    <row r="80" customFormat="false" ht="15.75" hidden="false" customHeight="false" outlineLevel="0" collapsed="false">
      <c r="A80" s="62"/>
      <c r="B80" s="63"/>
      <c r="C80" s="63"/>
      <c r="D80" s="62"/>
      <c r="E80" s="62"/>
      <c r="F80" s="62"/>
      <c r="G80" s="62"/>
      <c r="H80" s="62"/>
      <c r="I80" s="62"/>
      <c r="J80" s="62"/>
      <c r="K80" s="62"/>
      <c r="L80" s="63"/>
      <c r="M80" s="63"/>
      <c r="N80" s="63"/>
      <c r="O80" s="62"/>
      <c r="P80" s="63"/>
      <c r="Q80" s="63"/>
      <c r="R80" s="63"/>
      <c r="S80" s="62"/>
      <c r="T80" s="62"/>
      <c r="U80" s="65" t="s">
        <v>24991</v>
      </c>
      <c r="V80" s="65" t="s">
        <v>24991</v>
      </c>
      <c r="W80" s="65" t="s">
        <v>24991</v>
      </c>
      <c r="X80" s="62" t="n">
        <v>918478</v>
      </c>
      <c r="Y80" s="62" t="s">
        <v>24955</v>
      </c>
      <c r="Z80" s="62" t="s">
        <v>44</v>
      </c>
      <c r="AA80" s="62"/>
      <c r="AB80" s="62"/>
    </row>
    <row r="81" customFormat="false" ht="15.75" hidden="false" customHeight="false" outlineLevel="0" collapsed="false">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row>
    <row r="82" customFormat="false" ht="15.75" hidden="false" customHeight="false" outlineLevel="0" collapsed="false">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row>
    <row r="83" customFormat="false" ht="15.75" hidden="false" customHeight="false" outlineLevel="0" collapsed="false">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row>
  </sheetData>
  <mergeCells count="107">
    <mergeCell ref="A3:A80"/>
    <mergeCell ref="B3:B50"/>
    <mergeCell ref="C3:C50"/>
    <mergeCell ref="D3:D50"/>
    <mergeCell ref="E3:E50"/>
    <mergeCell ref="F3:F50"/>
    <mergeCell ref="G3:G50"/>
    <mergeCell ref="H3:H50"/>
    <mergeCell ref="I3:I50"/>
    <mergeCell ref="J4:J50"/>
    <mergeCell ref="K4:K50"/>
    <mergeCell ref="L4:L50"/>
    <mergeCell ref="AB4:AB50"/>
    <mergeCell ref="M11:M14"/>
    <mergeCell ref="N11:N14"/>
    <mergeCell ref="O11:O14"/>
    <mergeCell ref="P11:P14"/>
    <mergeCell ref="Q11:Q14"/>
    <mergeCell ref="R12:R14"/>
    <mergeCell ref="S12:S14"/>
    <mergeCell ref="T12:T14"/>
    <mergeCell ref="U13:U14"/>
    <mergeCell ref="V13:V14"/>
    <mergeCell ref="O15:O18"/>
    <mergeCell ref="R16:R18"/>
    <mergeCell ref="S16:S18"/>
    <mergeCell ref="T16:T18"/>
    <mergeCell ref="Q19:Q21"/>
    <mergeCell ref="R19:R21"/>
    <mergeCell ref="S19:S21"/>
    <mergeCell ref="T20:T21"/>
    <mergeCell ref="M22:M42"/>
    <mergeCell ref="N22:N42"/>
    <mergeCell ref="R24:R26"/>
    <mergeCell ref="S25:S26"/>
    <mergeCell ref="Q27:Q35"/>
    <mergeCell ref="R27:R30"/>
    <mergeCell ref="S27:S30"/>
    <mergeCell ref="T27:T30"/>
    <mergeCell ref="U29:U30"/>
    <mergeCell ref="V29:V30"/>
    <mergeCell ref="W29:W30"/>
    <mergeCell ref="T31:T32"/>
    <mergeCell ref="U31:U32"/>
    <mergeCell ref="V31:V32"/>
    <mergeCell ref="W31:W32"/>
    <mergeCell ref="S33:S35"/>
    <mergeCell ref="T33:T35"/>
    <mergeCell ref="U33:U35"/>
    <mergeCell ref="V33:V34"/>
    <mergeCell ref="O36:O42"/>
    <mergeCell ref="P40:P42"/>
    <mergeCell ref="U41:U42"/>
    <mergeCell ref="M43:M50"/>
    <mergeCell ref="N43:N50"/>
    <mergeCell ref="U46:U47"/>
    <mergeCell ref="V46:V47"/>
    <mergeCell ref="O48:O50"/>
    <mergeCell ref="P48:P50"/>
    <mergeCell ref="Q48:Q50"/>
    <mergeCell ref="R48:R50"/>
    <mergeCell ref="S48:S50"/>
    <mergeCell ref="T49:T50"/>
    <mergeCell ref="U49:U50"/>
    <mergeCell ref="V49:V50"/>
    <mergeCell ref="W49:W50"/>
    <mergeCell ref="D51:D80"/>
    <mergeCell ref="E51:E80"/>
    <mergeCell ref="F51:F80"/>
    <mergeCell ref="G51:G80"/>
    <mergeCell ref="H51:H80"/>
    <mergeCell ref="I51:I80"/>
    <mergeCell ref="J51:J80"/>
    <mergeCell ref="K51:K80"/>
    <mergeCell ref="AB51:AB80"/>
    <mergeCell ref="O52:O58"/>
    <mergeCell ref="P52:P58"/>
    <mergeCell ref="Q52:Q58"/>
    <mergeCell ref="R53:R56"/>
    <mergeCell ref="S54:S56"/>
    <mergeCell ref="T54:T56"/>
    <mergeCell ref="V55:V56"/>
    <mergeCell ref="U57:U58"/>
    <mergeCell ref="R59:R60"/>
    <mergeCell ref="S59:S60"/>
    <mergeCell ref="T59:T60"/>
    <mergeCell ref="U59:U60"/>
    <mergeCell ref="V59:V60"/>
    <mergeCell ref="M61:M64"/>
    <mergeCell ref="N61:N64"/>
    <mergeCell ref="O61:O64"/>
    <mergeCell ref="Q63:Q64"/>
    <mergeCell ref="L65:L72"/>
    <mergeCell ref="M65:M72"/>
    <mergeCell ref="N65:N72"/>
    <mergeCell ref="O65:O72"/>
    <mergeCell ref="P65:P72"/>
    <mergeCell ref="Q67:Q72"/>
    <mergeCell ref="V69:V70"/>
    <mergeCell ref="R71:R72"/>
    <mergeCell ref="S71:S72"/>
    <mergeCell ref="O73:O80"/>
    <mergeCell ref="S74:S75"/>
    <mergeCell ref="T74:T75"/>
    <mergeCell ref="U74:U75"/>
    <mergeCell ref="S76:S80"/>
    <mergeCell ref="T78:T80"/>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J77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12" min="12" style="0" width="12.25"/>
    <col collapsed="false" customWidth="true" hidden="false" outlineLevel="0" max="20" min="20" style="0" width="13.63"/>
    <col collapsed="false" customWidth="true" hidden="false" outlineLevel="0" max="22" min="21" style="0" width="14.01"/>
    <col collapsed="false" customWidth="true" hidden="false" outlineLevel="0" max="23" min="23" style="0" width="14.13"/>
  </cols>
  <sheetData>
    <row r="1" customFormat="false" ht="15.75" hidden="false" customHeight="false" outlineLevel="0" collapsed="false">
      <c r="A1" s="60" t="s">
        <v>9077</v>
      </c>
      <c r="B1" s="60" t="n">
        <v>30</v>
      </c>
      <c r="C1" s="60" t="n">
        <v>29</v>
      </c>
      <c r="D1" s="60" t="n">
        <v>28</v>
      </c>
      <c r="E1" s="60" t="n">
        <v>27</v>
      </c>
      <c r="F1" s="60" t="n">
        <v>26</v>
      </c>
      <c r="G1" s="60" t="n">
        <v>25</v>
      </c>
      <c r="H1" s="60" t="n">
        <v>24</v>
      </c>
      <c r="I1" s="60" t="n">
        <v>23</v>
      </c>
      <c r="J1" s="60" t="n">
        <v>22</v>
      </c>
      <c r="K1" s="60" t="n">
        <v>21</v>
      </c>
      <c r="L1" s="60" t="n">
        <v>20</v>
      </c>
      <c r="M1" s="60" t="n">
        <v>19</v>
      </c>
      <c r="N1" s="60" t="n">
        <v>18</v>
      </c>
      <c r="O1" s="60" t="n">
        <v>17</v>
      </c>
      <c r="P1" s="60" t="n">
        <v>16</v>
      </c>
      <c r="Q1" s="60" t="n">
        <v>15</v>
      </c>
      <c r="R1" s="60" t="n">
        <v>14</v>
      </c>
      <c r="S1" s="60" t="n">
        <v>13</v>
      </c>
      <c r="T1" s="60" t="n">
        <v>12</v>
      </c>
      <c r="U1" s="60" t="n">
        <v>11</v>
      </c>
      <c r="V1" s="60" t="n">
        <v>10</v>
      </c>
      <c r="W1" s="60" t="n">
        <v>9</v>
      </c>
      <c r="X1" s="60" t="n">
        <v>8</v>
      </c>
      <c r="Y1" s="60" t="n">
        <v>7</v>
      </c>
      <c r="Z1" s="60" t="n">
        <v>6</v>
      </c>
      <c r="AA1" s="60" t="n">
        <v>5</v>
      </c>
      <c r="AB1" s="60" t="n">
        <v>4</v>
      </c>
      <c r="AC1" s="60" t="n">
        <v>3</v>
      </c>
      <c r="AD1" s="60" t="n">
        <v>2</v>
      </c>
      <c r="AE1" s="60" t="n">
        <v>1</v>
      </c>
      <c r="AF1" s="60" t="s">
        <v>9078</v>
      </c>
      <c r="AG1" s="60" t="s">
        <v>9079</v>
      </c>
      <c r="AH1" s="60" t="s">
        <v>2738</v>
      </c>
      <c r="AI1" s="60" t="s">
        <v>9080</v>
      </c>
      <c r="AJ1" s="60" t="s">
        <v>9081</v>
      </c>
    </row>
    <row r="2" customFormat="false" ht="15.75" hidden="false" customHeight="false" outlineLevel="0" collapsed="false">
      <c r="A2" s="60" t="s">
        <v>9082</v>
      </c>
      <c r="B2" s="60" t="n">
        <f aca="false">C2-65</f>
        <v>65</v>
      </c>
      <c r="C2" s="60" t="n">
        <f aca="false">D2-65</f>
        <v>130</v>
      </c>
      <c r="D2" s="60" t="n">
        <f aca="false">E2-65</f>
        <v>195</v>
      </c>
      <c r="E2" s="60" t="n">
        <f aca="false">F2-65</f>
        <v>260</v>
      </c>
      <c r="F2" s="60" t="n">
        <f aca="false">G2-65</f>
        <v>325</v>
      </c>
      <c r="G2" s="60" t="n">
        <f aca="false">H2-65</f>
        <v>390</v>
      </c>
      <c r="H2" s="60" t="n">
        <f aca="false">I2-65</f>
        <v>455</v>
      </c>
      <c r="I2" s="60" t="n">
        <f aca="false">J2-65</f>
        <v>520</v>
      </c>
      <c r="J2" s="60" t="n">
        <f aca="false">K2-65</f>
        <v>585</v>
      </c>
      <c r="K2" s="60" t="n">
        <f aca="false">L2-65</f>
        <v>650</v>
      </c>
      <c r="L2" s="60" t="n">
        <f aca="false">M2-65</f>
        <v>715</v>
      </c>
      <c r="M2" s="60" t="n">
        <f aca="false">N2-65</f>
        <v>780</v>
      </c>
      <c r="N2" s="60" t="n">
        <f aca="false">O2-65</f>
        <v>845</v>
      </c>
      <c r="O2" s="60" t="n">
        <f aca="false">P2-65</f>
        <v>910</v>
      </c>
      <c r="P2" s="60" t="n">
        <f aca="false">Q2-65</f>
        <v>975</v>
      </c>
      <c r="Q2" s="60" t="n">
        <f aca="false">R2-65</f>
        <v>1040</v>
      </c>
      <c r="R2" s="60" t="n">
        <f aca="false">S2-65</f>
        <v>1105</v>
      </c>
      <c r="S2" s="60" t="n">
        <f aca="false">T2-65</f>
        <v>1170</v>
      </c>
      <c r="T2" s="60" t="n">
        <f aca="false">U2-65</f>
        <v>1235</v>
      </c>
      <c r="U2" s="60" t="n">
        <f aca="false">V2-65</f>
        <v>1300</v>
      </c>
      <c r="V2" s="60" t="n">
        <f aca="false">W2-65</f>
        <v>1365</v>
      </c>
      <c r="W2" s="60" t="n">
        <f aca="false">X2-65</f>
        <v>1430</v>
      </c>
      <c r="X2" s="60" t="n">
        <f aca="false">Y2-65</f>
        <v>1495</v>
      </c>
      <c r="Y2" s="60" t="n">
        <f aca="false">Z2-65</f>
        <v>1560</v>
      </c>
      <c r="Z2" s="60" t="n">
        <f aca="false">AA2-65</f>
        <v>1625</v>
      </c>
      <c r="AA2" s="60" t="n">
        <f aca="false">AB2-65</f>
        <v>1690</v>
      </c>
      <c r="AB2" s="60" t="n">
        <f aca="false">AC2-65</f>
        <v>1755</v>
      </c>
      <c r="AC2" s="60" t="n">
        <f aca="false">AD2-65</f>
        <v>1820</v>
      </c>
      <c r="AD2" s="60" t="n">
        <f aca="false">AE2-65</f>
        <v>1885</v>
      </c>
      <c r="AE2" s="60" t="n">
        <f aca="false">1950</f>
        <v>1950</v>
      </c>
      <c r="AF2" s="60" t="s">
        <v>9083</v>
      </c>
      <c r="AG2" s="60" t="s">
        <v>9084</v>
      </c>
      <c r="AH2" s="60" t="s">
        <v>9085</v>
      </c>
      <c r="AI2" s="60" t="s">
        <v>9086</v>
      </c>
      <c r="AJ2" s="60" t="s">
        <v>9087</v>
      </c>
    </row>
    <row r="3" customFormat="false" ht="15.75" hidden="false" customHeight="true" outlineLevel="0" collapsed="false">
      <c r="A3" s="62" t="s">
        <v>24992</v>
      </c>
      <c r="B3" s="63"/>
      <c r="C3" s="63"/>
      <c r="D3" s="63"/>
      <c r="E3" s="63"/>
      <c r="F3" s="63"/>
      <c r="G3" s="63"/>
      <c r="H3" s="63"/>
      <c r="I3" s="63"/>
      <c r="J3" s="63"/>
      <c r="K3" s="74" t="s">
        <v>24993</v>
      </c>
      <c r="L3" s="74" t="s">
        <v>24994</v>
      </c>
      <c r="M3" s="74" t="s">
        <v>24995</v>
      </c>
      <c r="N3" s="74" t="s">
        <v>24996</v>
      </c>
      <c r="O3" s="74" t="s">
        <v>24997</v>
      </c>
      <c r="P3" s="74" t="s">
        <v>24998</v>
      </c>
      <c r="Q3" s="74" t="s">
        <v>24999</v>
      </c>
      <c r="R3" s="74" t="s">
        <v>25000</v>
      </c>
      <c r="S3" s="74" t="s">
        <v>25001</v>
      </c>
      <c r="T3" s="74" t="s">
        <v>25002</v>
      </c>
      <c r="U3" s="74" t="s">
        <v>25003</v>
      </c>
      <c r="V3" s="74" t="s">
        <v>25004</v>
      </c>
      <c r="W3" s="74" t="s">
        <v>25005</v>
      </c>
      <c r="X3" s="74" t="s">
        <v>25006</v>
      </c>
      <c r="Y3" s="74" t="s">
        <v>25007</v>
      </c>
      <c r="Z3" s="74" t="s">
        <v>25008</v>
      </c>
      <c r="AA3" s="74" t="s">
        <v>25009</v>
      </c>
      <c r="AB3" s="65" t="s">
        <v>25010</v>
      </c>
      <c r="AC3" s="65" t="s">
        <v>25010</v>
      </c>
      <c r="AD3" s="65" t="s">
        <v>25010</v>
      </c>
      <c r="AE3" s="65" t="s">
        <v>25010</v>
      </c>
      <c r="AF3" s="62" t="n">
        <v>204440</v>
      </c>
      <c r="AG3" s="62" t="s">
        <v>25011</v>
      </c>
      <c r="AH3" s="62" t="s">
        <v>2749</v>
      </c>
      <c r="AI3" s="62" t="s">
        <v>3077</v>
      </c>
      <c r="AJ3" s="62"/>
    </row>
    <row r="4" customFormat="false" ht="15.75" hidden="false" customHeight="false" outlineLevel="0" collapsed="false">
      <c r="A4" s="62"/>
      <c r="B4" s="63"/>
      <c r="C4" s="63"/>
      <c r="D4" s="63"/>
      <c r="E4" s="63"/>
      <c r="F4" s="63"/>
      <c r="G4" s="63"/>
      <c r="H4" s="63"/>
      <c r="I4" s="63"/>
      <c r="J4" s="63"/>
      <c r="K4" s="74"/>
      <c r="L4" s="74"/>
      <c r="M4" s="74"/>
      <c r="N4" s="74"/>
      <c r="O4" s="74"/>
      <c r="P4" s="74"/>
      <c r="Q4" s="74"/>
      <c r="R4" s="74"/>
      <c r="S4" s="74"/>
      <c r="T4" s="74"/>
      <c r="U4" s="74"/>
      <c r="V4" s="74"/>
      <c r="W4" s="74"/>
      <c r="X4" s="74"/>
      <c r="Y4" s="74"/>
      <c r="Z4" s="74"/>
      <c r="AA4" s="74"/>
      <c r="AB4" s="65" t="s">
        <v>25010</v>
      </c>
      <c r="AC4" s="65" t="s">
        <v>25010</v>
      </c>
      <c r="AD4" s="65" t="s">
        <v>25010</v>
      </c>
      <c r="AE4" s="65" t="s">
        <v>25010</v>
      </c>
      <c r="AF4" s="62" t="n">
        <v>918592</v>
      </c>
      <c r="AG4" s="65" t="s">
        <v>19263</v>
      </c>
      <c r="AH4" s="62" t="s">
        <v>44</v>
      </c>
      <c r="AI4" s="62"/>
      <c r="AJ4" s="62"/>
    </row>
    <row r="5" customFormat="false" ht="15.75" hidden="false" customHeight="false" outlineLevel="0" collapsed="false">
      <c r="A5" s="62"/>
      <c r="B5" s="79"/>
      <c r="C5" s="79"/>
      <c r="D5" s="79"/>
      <c r="E5" s="79"/>
      <c r="F5" s="79"/>
      <c r="G5" s="79"/>
      <c r="H5" s="79"/>
      <c r="I5" s="79"/>
      <c r="J5" s="79"/>
      <c r="K5" s="74"/>
      <c r="L5" s="74"/>
      <c r="M5" s="74"/>
      <c r="N5" s="74"/>
      <c r="O5" s="74"/>
      <c r="P5" s="74"/>
      <c r="Q5" s="74"/>
      <c r="R5" s="74"/>
      <c r="S5" s="74"/>
      <c r="T5" s="74"/>
      <c r="U5" s="74"/>
      <c r="V5" s="74"/>
      <c r="W5" s="74"/>
      <c r="X5" s="74"/>
      <c r="Y5" s="74"/>
      <c r="Z5" s="74"/>
      <c r="AA5" s="74"/>
      <c r="AB5" s="80" t="s">
        <v>25010</v>
      </c>
      <c r="AC5" s="80" t="s">
        <v>25010</v>
      </c>
      <c r="AD5" s="80" t="s">
        <v>25010</v>
      </c>
      <c r="AE5" s="80" t="s">
        <v>25010</v>
      </c>
      <c r="AF5" s="74" t="s">
        <v>9126</v>
      </c>
      <c r="AG5" s="74" t="s">
        <v>9126</v>
      </c>
      <c r="AH5" s="74" t="s">
        <v>44</v>
      </c>
      <c r="AI5" s="74"/>
      <c r="AJ5" s="74"/>
    </row>
    <row r="6" customFormat="false" ht="15.75" hidden="false" customHeight="true" outlineLevel="0" collapsed="false">
      <c r="A6" s="62"/>
      <c r="B6" s="81" t="s">
        <v>25012</v>
      </c>
      <c r="C6" s="81" t="s">
        <v>25013</v>
      </c>
      <c r="D6" s="81" t="s">
        <v>25014</v>
      </c>
      <c r="E6" s="81" t="s">
        <v>25015</v>
      </c>
      <c r="G6" s="63"/>
      <c r="H6" s="63"/>
      <c r="I6" s="63"/>
      <c r="J6" s="63"/>
      <c r="K6" s="63"/>
      <c r="L6" s="63"/>
      <c r="M6" s="63"/>
      <c r="N6" s="63"/>
      <c r="O6" s="63"/>
      <c r="P6" s="63"/>
      <c r="Q6" s="63"/>
      <c r="R6" s="63"/>
      <c r="S6" s="63"/>
      <c r="T6" s="63"/>
      <c r="U6" s="63"/>
      <c r="V6" s="63"/>
      <c r="W6" s="63"/>
      <c r="X6" s="68" t="s">
        <v>25016</v>
      </c>
      <c r="Y6" s="68" t="s">
        <v>25016</v>
      </c>
      <c r="Z6" s="68" t="s">
        <v>25016</v>
      </c>
      <c r="AA6" s="68" t="s">
        <v>25016</v>
      </c>
      <c r="AB6" s="68" t="s">
        <v>25016</v>
      </c>
      <c r="AC6" s="68" t="s">
        <v>25016</v>
      </c>
      <c r="AD6" s="68" t="s">
        <v>25016</v>
      </c>
      <c r="AE6" s="68" t="s">
        <v>25016</v>
      </c>
      <c r="AF6" s="69" t="n">
        <v>848781</v>
      </c>
      <c r="AG6" s="69" t="s">
        <v>25017</v>
      </c>
      <c r="AH6" s="69" t="s">
        <v>9142</v>
      </c>
      <c r="AI6" s="69"/>
      <c r="AJ6" s="69"/>
    </row>
    <row r="7" customFormat="false" ht="15.75" hidden="false" customHeight="true" outlineLevel="0" collapsed="false">
      <c r="A7" s="62"/>
      <c r="B7" s="62"/>
      <c r="C7" s="62"/>
      <c r="D7" s="62"/>
      <c r="E7" s="62"/>
      <c r="F7" s="62" t="s">
        <v>25018</v>
      </c>
      <c r="G7" s="62" t="s">
        <v>25019</v>
      </c>
      <c r="H7" s="62" t="s">
        <v>25020</v>
      </c>
      <c r="I7" s="62" t="s">
        <v>25021</v>
      </c>
      <c r="J7" s="62" t="s">
        <v>25022</v>
      </c>
      <c r="K7" s="62" t="s">
        <v>25023</v>
      </c>
      <c r="L7" s="62" t="s">
        <v>25024</v>
      </c>
      <c r="M7" s="62" t="s">
        <v>25025</v>
      </c>
      <c r="N7" s="62" t="s">
        <v>25026</v>
      </c>
      <c r="O7" s="62" t="s">
        <v>25027</v>
      </c>
      <c r="P7" s="62" t="s">
        <v>25028</v>
      </c>
      <c r="Q7" s="62" t="s">
        <v>25029</v>
      </c>
      <c r="R7" s="62" t="s">
        <v>25030</v>
      </c>
      <c r="S7" s="62" t="s">
        <v>25031</v>
      </c>
      <c r="T7" s="62" t="s">
        <v>25032</v>
      </c>
      <c r="U7" s="62" t="s">
        <v>25033</v>
      </c>
      <c r="V7" s="62" t="s">
        <v>25034</v>
      </c>
      <c r="W7" s="62" t="s">
        <v>25035</v>
      </c>
      <c r="X7" s="62" t="s">
        <v>25036</v>
      </c>
      <c r="Y7" s="62" t="s">
        <v>25037</v>
      </c>
      <c r="Z7" s="62" t="s">
        <v>25038</v>
      </c>
      <c r="AA7" s="62" t="s">
        <v>25039</v>
      </c>
      <c r="AB7" s="62" t="s">
        <v>25040</v>
      </c>
      <c r="AC7" s="62" t="s">
        <v>25041</v>
      </c>
      <c r="AD7" s="62" t="s">
        <v>25042</v>
      </c>
      <c r="AE7" s="65" t="s">
        <v>25043</v>
      </c>
      <c r="AF7" s="62" t="n">
        <v>380511</v>
      </c>
      <c r="AG7" s="62" t="s">
        <v>25044</v>
      </c>
      <c r="AH7" s="62" t="s">
        <v>9108</v>
      </c>
      <c r="AI7" s="62"/>
      <c r="AJ7" s="62" t="s">
        <v>25045</v>
      </c>
    </row>
    <row r="8" customFormat="false" ht="15.75" hidden="false" customHeight="false" outlineLevel="0" collapsed="false">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5" t="s">
        <v>25043</v>
      </c>
      <c r="AF8" s="62" t="n">
        <v>959730</v>
      </c>
      <c r="AG8" s="62" t="s">
        <v>25044</v>
      </c>
      <c r="AH8" s="62" t="s">
        <v>9108</v>
      </c>
      <c r="AI8" s="62"/>
      <c r="AJ8" s="62"/>
    </row>
    <row r="9" customFormat="false" ht="15.75" hidden="false" customHeight="true" outlineLevel="0" collapsed="false">
      <c r="A9" s="62"/>
      <c r="B9" s="62"/>
      <c r="C9" s="62"/>
      <c r="D9" s="62"/>
      <c r="E9" s="62"/>
      <c r="F9" s="62"/>
      <c r="G9" s="62"/>
      <c r="H9" s="62"/>
      <c r="I9" s="62"/>
      <c r="J9" s="62"/>
      <c r="K9" s="62"/>
      <c r="L9" s="62"/>
      <c r="M9" s="62"/>
      <c r="N9" s="62"/>
      <c r="O9" s="62"/>
      <c r="P9" s="63"/>
      <c r="Q9" s="63"/>
      <c r="R9" s="63"/>
      <c r="S9" s="63"/>
      <c r="T9" s="63"/>
      <c r="U9" s="63"/>
      <c r="V9" s="63"/>
      <c r="W9" s="62" t="s">
        <v>25046</v>
      </c>
      <c r="X9" s="65" t="s">
        <v>25047</v>
      </c>
      <c r="Y9" s="65" t="s">
        <v>25047</v>
      </c>
      <c r="Z9" s="65" t="s">
        <v>25047</v>
      </c>
      <c r="AA9" s="65" t="s">
        <v>25047</v>
      </c>
      <c r="AB9" s="65" t="s">
        <v>25047</v>
      </c>
      <c r="AC9" s="65" t="s">
        <v>25047</v>
      </c>
      <c r="AD9" s="65" t="s">
        <v>25047</v>
      </c>
      <c r="AE9" s="65" t="s">
        <v>25047</v>
      </c>
      <c r="AF9" s="62" t="n">
        <v>781021</v>
      </c>
      <c r="AG9" s="62" t="s">
        <v>25048</v>
      </c>
      <c r="AH9" s="62" t="s">
        <v>9108</v>
      </c>
      <c r="AI9" s="62"/>
      <c r="AJ9" s="62"/>
    </row>
    <row r="10" customFormat="false" ht="15.75" hidden="false" customHeight="false" outlineLevel="0" collapsed="false">
      <c r="A10" s="62"/>
      <c r="B10" s="62"/>
      <c r="C10" s="62"/>
      <c r="D10" s="62"/>
      <c r="E10" s="62"/>
      <c r="F10" s="62"/>
      <c r="G10" s="62"/>
      <c r="H10" s="62"/>
      <c r="I10" s="62"/>
      <c r="J10" s="62"/>
      <c r="K10" s="62"/>
      <c r="L10" s="62"/>
      <c r="M10" s="62"/>
      <c r="N10" s="62"/>
      <c r="O10" s="62"/>
      <c r="P10" s="63"/>
      <c r="Q10" s="63"/>
      <c r="R10" s="63"/>
      <c r="S10" s="63"/>
      <c r="T10" s="63"/>
      <c r="U10" s="63"/>
      <c r="V10" s="63"/>
      <c r="W10" s="62"/>
      <c r="X10" s="65" t="s">
        <v>25047</v>
      </c>
      <c r="Y10" s="65" t="s">
        <v>25047</v>
      </c>
      <c r="Z10" s="65" t="s">
        <v>25047</v>
      </c>
      <c r="AA10" s="65" t="s">
        <v>25047</v>
      </c>
      <c r="AB10" s="65" t="s">
        <v>25047</v>
      </c>
      <c r="AC10" s="65" t="s">
        <v>25047</v>
      </c>
      <c r="AD10" s="65" t="s">
        <v>25047</v>
      </c>
      <c r="AE10" s="65" t="s">
        <v>25047</v>
      </c>
      <c r="AF10" s="62" t="s">
        <v>25049</v>
      </c>
      <c r="AG10" s="62" t="s">
        <v>25048</v>
      </c>
      <c r="AH10" s="62" t="s">
        <v>9108</v>
      </c>
      <c r="AI10" s="62"/>
      <c r="AJ10" s="62"/>
    </row>
    <row r="11" customFormat="false" ht="15.75" hidden="false" customHeight="false" outlineLevel="0" collapsed="false">
      <c r="A11" s="62"/>
      <c r="B11" s="62"/>
      <c r="C11" s="62"/>
      <c r="D11" s="62"/>
      <c r="E11" s="62"/>
      <c r="F11" s="62"/>
      <c r="G11" s="62"/>
      <c r="H11" s="62"/>
      <c r="I11" s="62"/>
      <c r="J11" s="62"/>
      <c r="K11" s="62"/>
      <c r="L11" s="62"/>
      <c r="M11" s="62"/>
      <c r="N11" s="62"/>
      <c r="O11" s="62"/>
      <c r="P11" s="63"/>
      <c r="Q11" s="63"/>
      <c r="R11" s="63"/>
      <c r="S11" s="63"/>
      <c r="T11" s="63"/>
      <c r="U11" s="63"/>
      <c r="V11" s="63"/>
      <c r="W11" s="62"/>
      <c r="X11" s="65" t="s">
        <v>25047</v>
      </c>
      <c r="Y11" s="65" t="s">
        <v>25047</v>
      </c>
      <c r="Z11" s="65" t="s">
        <v>25047</v>
      </c>
      <c r="AA11" s="65" t="s">
        <v>25047</v>
      </c>
      <c r="AB11" s="65" t="s">
        <v>25047</v>
      </c>
      <c r="AC11" s="65" t="s">
        <v>25047</v>
      </c>
      <c r="AD11" s="65" t="s">
        <v>25047</v>
      </c>
      <c r="AE11" s="65" t="s">
        <v>25047</v>
      </c>
      <c r="AF11" s="62" t="n">
        <v>255002</v>
      </c>
      <c r="AG11" s="62" t="s">
        <v>25050</v>
      </c>
      <c r="AH11" s="62" t="s">
        <v>9108</v>
      </c>
      <c r="AI11" s="62"/>
      <c r="AJ11" s="62"/>
    </row>
    <row r="12" customFormat="false" ht="15.75" hidden="false" customHeight="false" outlineLevel="0" collapsed="false">
      <c r="A12" s="62"/>
      <c r="B12" s="62"/>
      <c r="C12" s="62"/>
      <c r="D12" s="62"/>
      <c r="E12" s="62"/>
      <c r="F12" s="62"/>
      <c r="G12" s="62"/>
      <c r="H12" s="62"/>
      <c r="I12" s="62"/>
      <c r="J12" s="62"/>
      <c r="K12" s="62"/>
      <c r="L12" s="62"/>
      <c r="M12" s="62"/>
      <c r="N12" s="62"/>
      <c r="O12" s="62"/>
      <c r="P12" s="63"/>
      <c r="Q12" s="63"/>
      <c r="R12" s="63"/>
      <c r="S12" s="63"/>
      <c r="T12" s="63"/>
      <c r="U12" s="63"/>
      <c r="V12" s="63"/>
      <c r="W12" s="62"/>
      <c r="X12" s="65" t="s">
        <v>25047</v>
      </c>
      <c r="Y12" s="65" t="s">
        <v>25047</v>
      </c>
      <c r="Z12" s="65" t="s">
        <v>25047</v>
      </c>
      <c r="AA12" s="65" t="s">
        <v>25047</v>
      </c>
      <c r="AB12" s="65" t="s">
        <v>25047</v>
      </c>
      <c r="AC12" s="65" t="s">
        <v>25047</v>
      </c>
      <c r="AD12" s="65" t="s">
        <v>25047</v>
      </c>
      <c r="AE12" s="65" t="s">
        <v>25047</v>
      </c>
      <c r="AF12" s="62" t="s">
        <v>25051</v>
      </c>
      <c r="AG12" s="62" t="s">
        <v>25044</v>
      </c>
      <c r="AH12" s="62" t="s">
        <v>9108</v>
      </c>
      <c r="AI12" s="62"/>
      <c r="AJ12" s="62"/>
    </row>
    <row r="13" customFormat="false" ht="15.75" hidden="false" customHeight="false" outlineLevel="0" collapsed="false">
      <c r="A13" s="62"/>
      <c r="B13" s="62"/>
      <c r="C13" s="62"/>
      <c r="D13" s="62"/>
      <c r="E13" s="62"/>
      <c r="F13" s="62"/>
      <c r="G13" s="62"/>
      <c r="H13" s="62"/>
      <c r="I13" s="62"/>
      <c r="J13" s="62"/>
      <c r="K13" s="62"/>
      <c r="L13" s="62"/>
      <c r="M13" s="62"/>
      <c r="N13" s="62"/>
      <c r="O13" s="62"/>
      <c r="P13" s="63"/>
      <c r="Q13" s="63"/>
      <c r="R13" s="63"/>
      <c r="S13" s="63"/>
      <c r="T13" s="63"/>
      <c r="U13" s="63"/>
      <c r="V13" s="63"/>
      <c r="W13" s="62"/>
      <c r="X13" s="65" t="s">
        <v>25047</v>
      </c>
      <c r="Y13" s="65" t="s">
        <v>25047</v>
      </c>
      <c r="Z13" s="65" t="s">
        <v>25047</v>
      </c>
      <c r="AA13" s="65" t="s">
        <v>25047</v>
      </c>
      <c r="AB13" s="65" t="s">
        <v>25047</v>
      </c>
      <c r="AC13" s="65" t="s">
        <v>25047</v>
      </c>
      <c r="AD13" s="65" t="s">
        <v>25047</v>
      </c>
      <c r="AE13" s="65" t="s">
        <v>25047</v>
      </c>
      <c r="AF13" s="62" t="s">
        <v>25052</v>
      </c>
      <c r="AG13" s="62" t="s">
        <v>25044</v>
      </c>
      <c r="AH13" s="62" t="s">
        <v>9108</v>
      </c>
      <c r="AI13" s="62"/>
      <c r="AJ13" s="62"/>
    </row>
    <row r="14" customFormat="false" ht="15.75" hidden="false" customHeight="true" outlineLevel="0" collapsed="false">
      <c r="A14" s="62"/>
      <c r="B14" s="62"/>
      <c r="C14" s="62"/>
      <c r="D14" s="62"/>
      <c r="E14" s="62"/>
      <c r="F14" s="62"/>
      <c r="G14" s="62"/>
      <c r="H14" s="62"/>
      <c r="I14" s="62"/>
      <c r="J14" s="62"/>
      <c r="K14" s="62"/>
      <c r="L14" s="62"/>
      <c r="M14" s="62"/>
      <c r="N14" s="62"/>
      <c r="O14" s="62"/>
      <c r="P14" s="63"/>
      <c r="Q14" s="63"/>
      <c r="R14" s="63"/>
      <c r="S14" s="63"/>
      <c r="T14" s="63"/>
      <c r="U14" s="63"/>
      <c r="V14" s="63"/>
      <c r="W14" s="62"/>
      <c r="X14" s="63"/>
      <c r="Y14" s="63"/>
      <c r="Z14" s="63"/>
      <c r="AA14" s="62" t="s">
        <v>25053</v>
      </c>
      <c r="AB14" s="62" t="s">
        <v>25054</v>
      </c>
      <c r="AC14" s="65" t="s">
        <v>25055</v>
      </c>
      <c r="AD14" s="65" t="s">
        <v>25055</v>
      </c>
      <c r="AE14" s="65" t="s">
        <v>25055</v>
      </c>
      <c r="AF14" s="62" t="n">
        <v>725465</v>
      </c>
      <c r="AG14" s="62" t="s">
        <v>9205</v>
      </c>
      <c r="AH14" s="62" t="s">
        <v>9108</v>
      </c>
      <c r="AI14" s="62" t="s">
        <v>307</v>
      </c>
      <c r="AJ14" s="62"/>
    </row>
    <row r="15" customFormat="false" ht="15.75" hidden="false" customHeight="false" outlineLevel="0" collapsed="false">
      <c r="A15" s="62"/>
      <c r="B15" s="62"/>
      <c r="C15" s="62"/>
      <c r="D15" s="62"/>
      <c r="E15" s="62"/>
      <c r="F15" s="62"/>
      <c r="G15" s="62"/>
      <c r="H15" s="62"/>
      <c r="I15" s="62"/>
      <c r="J15" s="62"/>
      <c r="K15" s="62"/>
      <c r="L15" s="62"/>
      <c r="M15" s="62"/>
      <c r="N15" s="62"/>
      <c r="O15" s="62"/>
      <c r="P15" s="63"/>
      <c r="Q15" s="63"/>
      <c r="R15" s="63"/>
      <c r="S15" s="63"/>
      <c r="T15" s="63"/>
      <c r="U15" s="63"/>
      <c r="V15" s="63"/>
      <c r="W15" s="62"/>
      <c r="X15" s="63"/>
      <c r="Y15" s="63"/>
      <c r="Z15" s="63"/>
      <c r="AA15" s="62"/>
      <c r="AB15" s="62"/>
      <c r="AC15" s="65" t="s">
        <v>25055</v>
      </c>
      <c r="AD15" s="65" t="s">
        <v>25055</v>
      </c>
      <c r="AE15" s="65" t="s">
        <v>25055</v>
      </c>
      <c r="AF15" s="62" t="s">
        <v>25056</v>
      </c>
      <c r="AG15" s="62" t="s">
        <v>25057</v>
      </c>
      <c r="AH15" s="62" t="s">
        <v>9108</v>
      </c>
      <c r="AI15" s="62"/>
      <c r="AJ15" s="62"/>
    </row>
    <row r="16" customFormat="false" ht="15.75" hidden="false" customHeight="true" outlineLevel="0" collapsed="false">
      <c r="A16" s="62"/>
      <c r="B16" s="62"/>
      <c r="C16" s="62"/>
      <c r="D16" s="62"/>
      <c r="E16" s="62"/>
      <c r="F16" s="62" t="s">
        <v>25058</v>
      </c>
      <c r="G16" s="62" t="s">
        <v>25059</v>
      </c>
      <c r="H16" s="62" t="s">
        <v>25060</v>
      </c>
      <c r="I16" s="63"/>
      <c r="J16" s="63"/>
      <c r="K16" s="63"/>
      <c r="L16" s="63"/>
      <c r="M16" s="63"/>
      <c r="N16" s="63"/>
      <c r="O16" s="63"/>
      <c r="P16" s="63"/>
      <c r="Q16" s="63"/>
      <c r="R16" s="63"/>
      <c r="S16" s="63"/>
      <c r="T16" s="63"/>
      <c r="U16" s="63"/>
      <c r="V16" s="63"/>
      <c r="W16" s="63"/>
      <c r="X16" s="63"/>
      <c r="Y16" s="62" t="s">
        <v>25061</v>
      </c>
      <c r="Z16" s="62" t="s">
        <v>25062</v>
      </c>
      <c r="AA16" s="62" t="s">
        <v>25063</v>
      </c>
      <c r="AB16" s="62" t="s">
        <v>25064</v>
      </c>
      <c r="AC16" s="65" t="s">
        <v>25065</v>
      </c>
      <c r="AD16" s="65" t="s">
        <v>25065</v>
      </c>
      <c r="AE16" s="65" t="s">
        <v>25065</v>
      </c>
      <c r="AF16" s="62" t="n">
        <v>105447</v>
      </c>
      <c r="AG16" s="65" t="s">
        <v>18324</v>
      </c>
      <c r="AH16" s="62" t="s">
        <v>9108</v>
      </c>
      <c r="AI16" s="62"/>
      <c r="AJ16" s="62"/>
    </row>
    <row r="17" customFormat="false" ht="15.75" hidden="false" customHeight="false" outlineLevel="0" collapsed="false">
      <c r="A17" s="62"/>
      <c r="B17" s="62"/>
      <c r="C17" s="62"/>
      <c r="D17" s="62"/>
      <c r="E17" s="62"/>
      <c r="F17" s="62"/>
      <c r="G17" s="62"/>
      <c r="H17" s="62"/>
      <c r="I17" s="63"/>
      <c r="J17" s="63"/>
      <c r="K17" s="63"/>
      <c r="L17" s="63"/>
      <c r="M17" s="63"/>
      <c r="N17" s="63"/>
      <c r="O17" s="63"/>
      <c r="P17" s="63"/>
      <c r="Q17" s="63"/>
      <c r="R17" s="63"/>
      <c r="S17" s="63"/>
      <c r="T17" s="63"/>
      <c r="U17" s="63"/>
      <c r="V17" s="63"/>
      <c r="W17" s="63"/>
      <c r="X17" s="63"/>
      <c r="Y17" s="62"/>
      <c r="Z17" s="62"/>
      <c r="AA17" s="62"/>
      <c r="AB17" s="62"/>
      <c r="AC17" s="65" t="s">
        <v>25065</v>
      </c>
      <c r="AD17" s="65" t="s">
        <v>25065</v>
      </c>
      <c r="AE17" s="65" t="s">
        <v>25065</v>
      </c>
      <c r="AF17" s="62" t="s">
        <v>9126</v>
      </c>
      <c r="AG17" s="62" t="s">
        <v>9126</v>
      </c>
      <c r="AH17" s="62" t="s">
        <v>9108</v>
      </c>
      <c r="AI17" s="62"/>
      <c r="AJ17" s="62"/>
    </row>
    <row r="18" customFormat="false" ht="15.75" hidden="false" customHeight="true" outlineLevel="0" collapsed="false">
      <c r="A18" s="62"/>
      <c r="B18" s="62"/>
      <c r="C18" s="62"/>
      <c r="D18" s="62"/>
      <c r="E18" s="62"/>
      <c r="F18" s="62"/>
      <c r="G18" s="62"/>
      <c r="H18" s="62"/>
      <c r="I18" s="63"/>
      <c r="J18" s="63"/>
      <c r="K18" s="63"/>
      <c r="L18" s="63"/>
      <c r="M18" s="63"/>
      <c r="N18" s="63"/>
      <c r="O18" s="62" t="s">
        <v>25066</v>
      </c>
      <c r="P18" s="62" t="s">
        <v>25067</v>
      </c>
      <c r="Q18" s="62" t="s">
        <v>25068</v>
      </c>
      <c r="R18" s="62" t="s">
        <v>25069</v>
      </c>
      <c r="S18" s="62" t="s">
        <v>25070</v>
      </c>
      <c r="T18" s="62" t="s">
        <v>25071</v>
      </c>
      <c r="U18" s="62" t="s">
        <v>25072</v>
      </c>
      <c r="V18" s="62" t="s">
        <v>25073</v>
      </c>
      <c r="W18" s="62" t="s">
        <v>25074</v>
      </c>
      <c r="X18" s="62" t="s">
        <v>25075</v>
      </c>
      <c r="Y18" s="62" t="s">
        <v>25076</v>
      </c>
      <c r="Z18" s="62" t="s">
        <v>25077</v>
      </c>
      <c r="AA18" s="62" t="s">
        <v>25078</v>
      </c>
      <c r="AB18" s="65" t="s">
        <v>25079</v>
      </c>
      <c r="AC18" s="65" t="s">
        <v>25079</v>
      </c>
      <c r="AD18" s="65" t="s">
        <v>25079</v>
      </c>
      <c r="AE18" s="65" t="s">
        <v>25079</v>
      </c>
      <c r="AF18" s="62" t="n">
        <v>835688</v>
      </c>
      <c r="AG18" s="62" t="s">
        <v>19087</v>
      </c>
      <c r="AH18" s="62" t="s">
        <v>9142</v>
      </c>
      <c r="AI18" s="62"/>
      <c r="AJ18" s="62"/>
    </row>
    <row r="19" customFormat="false" ht="15.75" hidden="false" customHeight="false" outlineLevel="0" collapsed="false">
      <c r="A19" s="62"/>
      <c r="B19" s="62"/>
      <c r="C19" s="62"/>
      <c r="D19" s="62"/>
      <c r="E19" s="62"/>
      <c r="F19" s="62"/>
      <c r="G19" s="62"/>
      <c r="H19" s="62"/>
      <c r="I19" s="63"/>
      <c r="J19" s="63"/>
      <c r="K19" s="63"/>
      <c r="L19" s="63"/>
      <c r="M19" s="63"/>
      <c r="N19" s="63"/>
      <c r="O19" s="62"/>
      <c r="P19" s="62"/>
      <c r="Q19" s="62"/>
      <c r="R19" s="62"/>
      <c r="S19" s="62"/>
      <c r="T19" s="62"/>
      <c r="U19" s="62"/>
      <c r="V19" s="62"/>
      <c r="W19" s="62"/>
      <c r="X19" s="62"/>
      <c r="Y19" s="62"/>
      <c r="Z19" s="62"/>
      <c r="AA19" s="62"/>
      <c r="AB19" s="65" t="s">
        <v>25079</v>
      </c>
      <c r="AC19" s="65" t="s">
        <v>25079</v>
      </c>
      <c r="AD19" s="65" t="s">
        <v>25079</v>
      </c>
      <c r="AE19" s="65" t="s">
        <v>25079</v>
      </c>
      <c r="AF19" s="62" t="s">
        <v>9126</v>
      </c>
      <c r="AG19" s="62" t="s">
        <v>9126</v>
      </c>
      <c r="AH19" s="62" t="s">
        <v>9142</v>
      </c>
      <c r="AI19" s="62"/>
      <c r="AJ19" s="62"/>
    </row>
    <row r="20" customFormat="false" ht="15.75" hidden="false" customHeight="true" outlineLevel="0" collapsed="false">
      <c r="A20" s="62"/>
      <c r="B20" s="62"/>
      <c r="C20" s="62"/>
      <c r="D20" s="62"/>
      <c r="E20" s="62"/>
      <c r="F20" s="62"/>
      <c r="G20" s="62"/>
      <c r="H20" s="62"/>
      <c r="I20" s="63"/>
      <c r="J20" s="63"/>
      <c r="K20" s="63"/>
      <c r="L20" s="63"/>
      <c r="M20" s="63"/>
      <c r="N20" s="62" t="s">
        <v>25080</v>
      </c>
      <c r="O20" s="62" t="s">
        <v>25081</v>
      </c>
      <c r="P20" s="62" t="s">
        <v>25082</v>
      </c>
      <c r="Q20" s="63"/>
      <c r="R20" s="63"/>
      <c r="S20" s="63"/>
      <c r="T20" s="63"/>
      <c r="U20" s="63"/>
      <c r="V20" s="63"/>
      <c r="W20" s="65" t="s">
        <v>25083</v>
      </c>
      <c r="X20" s="65" t="s">
        <v>25083</v>
      </c>
      <c r="Y20" s="65" t="s">
        <v>25083</v>
      </c>
      <c r="Z20" s="65" t="s">
        <v>25083</v>
      </c>
      <c r="AA20" s="65" t="s">
        <v>25083</v>
      </c>
      <c r="AB20" s="65" t="s">
        <v>25083</v>
      </c>
      <c r="AC20" s="65" t="s">
        <v>25083</v>
      </c>
      <c r="AD20" s="65" t="s">
        <v>25083</v>
      </c>
      <c r="AE20" s="65" t="s">
        <v>25083</v>
      </c>
      <c r="AF20" s="62" t="n">
        <v>360031</v>
      </c>
      <c r="AG20" s="62" t="s">
        <v>25084</v>
      </c>
      <c r="AH20" s="62" t="s">
        <v>9108</v>
      </c>
      <c r="AI20" s="62"/>
      <c r="AJ20" s="62"/>
    </row>
    <row r="21" customFormat="false" ht="15.75" hidden="false" customHeight="true" outlineLevel="0" collapsed="false">
      <c r="A21" s="62"/>
      <c r="B21" s="62"/>
      <c r="C21" s="62"/>
      <c r="D21" s="62"/>
      <c r="E21" s="62"/>
      <c r="F21" s="62"/>
      <c r="G21" s="62"/>
      <c r="H21" s="62"/>
      <c r="I21" s="63"/>
      <c r="J21" s="63"/>
      <c r="K21" s="63"/>
      <c r="L21" s="63"/>
      <c r="M21" s="63"/>
      <c r="N21" s="62"/>
      <c r="O21" s="62"/>
      <c r="P21" s="62"/>
      <c r="Q21" s="62" t="s">
        <v>25085</v>
      </c>
      <c r="R21" s="62" t="s">
        <v>25086</v>
      </c>
      <c r="S21" s="62" t="s">
        <v>25087</v>
      </c>
      <c r="T21" s="62" t="s">
        <v>25088</v>
      </c>
      <c r="U21" s="62" t="s">
        <v>25089</v>
      </c>
      <c r="V21" s="62" t="s">
        <v>25090</v>
      </c>
      <c r="W21" s="62" t="s">
        <v>25091</v>
      </c>
      <c r="X21" s="65" t="s">
        <v>25092</v>
      </c>
      <c r="Y21" s="65" t="s">
        <v>25092</v>
      </c>
      <c r="Z21" s="65" t="s">
        <v>25092</v>
      </c>
      <c r="AA21" s="65" t="s">
        <v>25092</v>
      </c>
      <c r="AB21" s="65" t="s">
        <v>25092</v>
      </c>
      <c r="AC21" s="65" t="s">
        <v>25092</v>
      </c>
      <c r="AD21" s="65" t="s">
        <v>25092</v>
      </c>
      <c r="AE21" s="65" t="s">
        <v>25092</v>
      </c>
      <c r="AF21" s="62" t="n">
        <v>102337</v>
      </c>
      <c r="AG21" s="65" t="s">
        <v>25093</v>
      </c>
      <c r="AH21" s="62" t="s">
        <v>44</v>
      </c>
      <c r="AI21" s="62"/>
      <c r="AJ21" s="62"/>
    </row>
    <row r="22" customFormat="false" ht="15.75" hidden="false" customHeight="false" outlineLevel="0" collapsed="false">
      <c r="A22" s="62"/>
      <c r="B22" s="62"/>
      <c r="C22" s="62"/>
      <c r="D22" s="62"/>
      <c r="E22" s="62"/>
      <c r="F22" s="62"/>
      <c r="G22" s="62"/>
      <c r="H22" s="62"/>
      <c r="I22" s="63"/>
      <c r="J22" s="63"/>
      <c r="K22" s="63"/>
      <c r="L22" s="63"/>
      <c r="M22" s="63"/>
      <c r="N22" s="62"/>
      <c r="O22" s="62"/>
      <c r="P22" s="62"/>
      <c r="Q22" s="62"/>
      <c r="R22" s="62"/>
      <c r="S22" s="62"/>
      <c r="T22" s="62"/>
      <c r="U22" s="62"/>
      <c r="V22" s="62"/>
      <c r="W22" s="62"/>
      <c r="X22" s="65" t="s">
        <v>25092</v>
      </c>
      <c r="Y22" s="65" t="s">
        <v>25092</v>
      </c>
      <c r="Z22" s="65" t="s">
        <v>25092</v>
      </c>
      <c r="AA22" s="65" t="s">
        <v>25092</v>
      </c>
      <c r="AB22" s="65" t="s">
        <v>25092</v>
      </c>
      <c r="AC22" s="65" t="s">
        <v>25092</v>
      </c>
      <c r="AD22" s="65" t="s">
        <v>25092</v>
      </c>
      <c r="AE22" s="65" t="s">
        <v>25092</v>
      </c>
      <c r="AF22" s="62" t="n">
        <v>975868</v>
      </c>
      <c r="AG22" s="65" t="s">
        <v>25094</v>
      </c>
      <c r="AH22" s="62" t="s">
        <v>44</v>
      </c>
      <c r="AI22" s="62"/>
      <c r="AJ22" s="62"/>
    </row>
    <row r="23" customFormat="false" ht="15.75" hidden="false" customHeight="true" outlineLevel="0" collapsed="false">
      <c r="A23" s="62"/>
      <c r="B23" s="62"/>
      <c r="C23" s="62"/>
      <c r="D23" s="62"/>
      <c r="E23" s="62"/>
      <c r="F23" s="62"/>
      <c r="G23" s="62"/>
      <c r="H23" s="62"/>
      <c r="I23" s="63"/>
      <c r="J23" s="63"/>
      <c r="K23" s="63"/>
      <c r="L23" s="62" t="s">
        <v>25095</v>
      </c>
      <c r="M23" s="63"/>
      <c r="N23" s="63"/>
      <c r="O23" s="63"/>
      <c r="P23" s="63"/>
      <c r="Q23" s="63"/>
      <c r="R23" s="63"/>
      <c r="S23" s="63"/>
      <c r="T23" s="62" t="s">
        <v>25096</v>
      </c>
      <c r="U23" s="62" t="s">
        <v>25097</v>
      </c>
      <c r="V23" s="62" t="s">
        <v>25098</v>
      </c>
      <c r="W23" s="62" t="s">
        <v>25099</v>
      </c>
      <c r="X23" s="62" t="s">
        <v>25100</v>
      </c>
      <c r="Y23" s="62" t="s">
        <v>25101</v>
      </c>
      <c r="Z23" s="62" t="s">
        <v>25102</v>
      </c>
      <c r="AA23" s="62" t="s">
        <v>25103</v>
      </c>
      <c r="AB23" s="62" t="s">
        <v>25104</v>
      </c>
      <c r="AC23" s="62" t="s">
        <v>25105</v>
      </c>
      <c r="AD23" s="62" t="s">
        <v>25106</v>
      </c>
      <c r="AE23" s="65" t="s">
        <v>25107</v>
      </c>
      <c r="AF23" s="62" t="s">
        <v>9126</v>
      </c>
      <c r="AG23" s="62" t="s">
        <v>9126</v>
      </c>
      <c r="AH23" s="62" t="s">
        <v>9142</v>
      </c>
      <c r="AI23" s="62"/>
      <c r="AJ23" s="62"/>
    </row>
    <row r="24" customFormat="false" ht="15.75" hidden="false" customHeight="false" outlineLevel="0" collapsed="false">
      <c r="A24" s="62"/>
      <c r="B24" s="62"/>
      <c r="C24" s="62"/>
      <c r="D24" s="62"/>
      <c r="E24" s="62"/>
      <c r="F24" s="62"/>
      <c r="G24" s="62"/>
      <c r="H24" s="62"/>
      <c r="I24" s="63"/>
      <c r="J24" s="63"/>
      <c r="K24" s="63"/>
      <c r="L24" s="62"/>
      <c r="M24" s="63"/>
      <c r="N24" s="63"/>
      <c r="O24" s="63"/>
      <c r="P24" s="63"/>
      <c r="Q24" s="63"/>
      <c r="R24" s="63"/>
      <c r="S24" s="63"/>
      <c r="T24" s="62"/>
      <c r="U24" s="62"/>
      <c r="V24" s="62"/>
      <c r="W24" s="62"/>
      <c r="X24" s="62"/>
      <c r="Y24" s="62"/>
      <c r="Z24" s="62"/>
      <c r="AA24" s="62"/>
      <c r="AB24" s="62"/>
      <c r="AC24" s="62"/>
      <c r="AD24" s="62"/>
      <c r="AE24" s="65" t="s">
        <v>25107</v>
      </c>
      <c r="AF24" s="62" t="s">
        <v>9126</v>
      </c>
      <c r="AG24" s="62" t="s">
        <v>9126</v>
      </c>
      <c r="AH24" s="62" t="s">
        <v>9142</v>
      </c>
      <c r="AI24" s="62"/>
      <c r="AJ24" s="62"/>
    </row>
    <row r="25" customFormat="false" ht="15.75" hidden="false" customHeight="true" outlineLevel="0" collapsed="false">
      <c r="A25" s="62"/>
      <c r="B25" s="62"/>
      <c r="C25" s="62"/>
      <c r="D25" s="62"/>
      <c r="E25" s="62"/>
      <c r="F25" s="62"/>
      <c r="G25" s="62"/>
      <c r="H25" s="62"/>
      <c r="I25" s="63"/>
      <c r="J25" s="63"/>
      <c r="K25" s="63"/>
      <c r="L25" s="62"/>
      <c r="M25" s="62" t="s">
        <v>25108</v>
      </c>
      <c r="N25" s="63"/>
      <c r="O25" s="63"/>
      <c r="P25" s="63"/>
      <c r="Q25" s="63"/>
      <c r="R25" s="63"/>
      <c r="S25" s="63"/>
      <c r="T25" s="62" t="s">
        <v>25109</v>
      </c>
      <c r="U25" s="62" t="s">
        <v>25110</v>
      </c>
      <c r="V25" s="62" t="s">
        <v>25111</v>
      </c>
      <c r="W25" s="63"/>
      <c r="X25" s="63"/>
      <c r="Y25" s="63"/>
      <c r="Z25" s="65" t="s">
        <v>25112</v>
      </c>
      <c r="AA25" s="65" t="s">
        <v>25112</v>
      </c>
      <c r="AB25" s="65" t="s">
        <v>25112</v>
      </c>
      <c r="AC25" s="65" t="s">
        <v>25112</v>
      </c>
      <c r="AD25" s="65" t="s">
        <v>25112</v>
      </c>
      <c r="AE25" s="65" t="s">
        <v>25112</v>
      </c>
      <c r="AF25" s="62" t="n">
        <v>879725</v>
      </c>
      <c r="AG25" s="62" t="s">
        <v>25113</v>
      </c>
      <c r="AH25" s="62" t="s">
        <v>9142</v>
      </c>
      <c r="AI25" s="62"/>
      <c r="AJ25" s="62"/>
    </row>
    <row r="26" customFormat="false" ht="15.75" hidden="false" customHeight="true" outlineLevel="0" collapsed="false">
      <c r="A26" s="62"/>
      <c r="B26" s="62"/>
      <c r="C26" s="62"/>
      <c r="D26" s="62"/>
      <c r="E26" s="62"/>
      <c r="F26" s="62"/>
      <c r="G26" s="62"/>
      <c r="H26" s="62"/>
      <c r="I26" s="63"/>
      <c r="J26" s="63"/>
      <c r="K26" s="63"/>
      <c r="L26" s="62"/>
      <c r="M26" s="62"/>
      <c r="N26" s="63"/>
      <c r="O26" s="63"/>
      <c r="P26" s="63"/>
      <c r="Q26" s="63"/>
      <c r="R26" s="63"/>
      <c r="S26" s="63"/>
      <c r="T26" s="62"/>
      <c r="U26" s="62"/>
      <c r="V26" s="62"/>
      <c r="W26" s="62" t="s">
        <v>25114</v>
      </c>
      <c r="X26" s="62" t="s">
        <v>25115</v>
      </c>
      <c r="Y26" s="62" t="s">
        <v>25116</v>
      </c>
      <c r="Z26" s="65" t="s">
        <v>25117</v>
      </c>
      <c r="AA26" s="65" t="s">
        <v>25117</v>
      </c>
      <c r="AB26" s="65" t="s">
        <v>25117</v>
      </c>
      <c r="AC26" s="65" t="s">
        <v>25117</v>
      </c>
      <c r="AD26" s="65" t="s">
        <v>25117</v>
      </c>
      <c r="AE26" s="65" t="s">
        <v>25117</v>
      </c>
      <c r="AF26" s="62" t="n">
        <v>71719</v>
      </c>
      <c r="AG26" s="62" t="s">
        <v>10792</v>
      </c>
      <c r="AH26" s="62" t="s">
        <v>9108</v>
      </c>
      <c r="AI26" s="62"/>
      <c r="AJ26" s="62"/>
    </row>
    <row r="27" customFormat="false" ht="15.75" hidden="false" customHeight="false" outlineLevel="0" collapsed="false">
      <c r="A27" s="62"/>
      <c r="B27" s="62"/>
      <c r="C27" s="62"/>
      <c r="D27" s="62"/>
      <c r="E27" s="62"/>
      <c r="F27" s="62"/>
      <c r="G27" s="62"/>
      <c r="H27" s="62"/>
      <c r="I27" s="63"/>
      <c r="J27" s="63"/>
      <c r="K27" s="63"/>
      <c r="L27" s="62"/>
      <c r="M27" s="62"/>
      <c r="N27" s="63"/>
      <c r="O27" s="63"/>
      <c r="P27" s="63"/>
      <c r="Q27" s="63"/>
      <c r="R27" s="63"/>
      <c r="S27" s="63"/>
      <c r="T27" s="62"/>
      <c r="U27" s="62"/>
      <c r="V27" s="62"/>
      <c r="W27" s="62"/>
      <c r="X27" s="62"/>
      <c r="Y27" s="62"/>
      <c r="Z27" s="65" t="s">
        <v>25117</v>
      </c>
      <c r="AA27" s="65" t="s">
        <v>25117</v>
      </c>
      <c r="AB27" s="65" t="s">
        <v>25117</v>
      </c>
      <c r="AC27" s="65" t="s">
        <v>25117</v>
      </c>
      <c r="AD27" s="65" t="s">
        <v>25117</v>
      </c>
      <c r="AE27" s="65" t="s">
        <v>25117</v>
      </c>
      <c r="AF27" s="62" t="n">
        <v>46114</v>
      </c>
      <c r="AG27" s="62" t="s">
        <v>25118</v>
      </c>
      <c r="AH27" s="62" t="s">
        <v>9170</v>
      </c>
      <c r="AI27" s="62" t="s">
        <v>2801</v>
      </c>
      <c r="AJ27" s="62"/>
    </row>
    <row r="28" customFormat="false" ht="15.75" hidden="false" customHeight="false" outlineLevel="0" collapsed="false">
      <c r="A28" s="62"/>
      <c r="B28" s="62"/>
      <c r="C28" s="62"/>
      <c r="D28" s="62"/>
      <c r="E28" s="62"/>
      <c r="F28" s="62"/>
      <c r="G28" s="62"/>
      <c r="H28" s="62"/>
      <c r="I28" s="63"/>
      <c r="J28" s="63"/>
      <c r="K28" s="63"/>
      <c r="L28" s="62"/>
      <c r="M28" s="62"/>
      <c r="N28" s="63"/>
      <c r="O28" s="63"/>
      <c r="P28" s="63"/>
      <c r="Q28" s="63"/>
      <c r="R28" s="63"/>
      <c r="S28" s="63"/>
      <c r="T28" s="62"/>
      <c r="U28" s="62"/>
      <c r="V28" s="62"/>
      <c r="W28" s="62"/>
      <c r="X28" s="62"/>
      <c r="Y28" s="62"/>
      <c r="Z28" s="65" t="s">
        <v>25117</v>
      </c>
      <c r="AA28" s="65" t="s">
        <v>25117</v>
      </c>
      <c r="AB28" s="65" t="s">
        <v>25117</v>
      </c>
      <c r="AC28" s="65" t="s">
        <v>25117</v>
      </c>
      <c r="AD28" s="65" t="s">
        <v>25117</v>
      </c>
      <c r="AE28" s="65" t="s">
        <v>25117</v>
      </c>
      <c r="AF28" s="62" t="n">
        <v>150687</v>
      </c>
      <c r="AG28" s="62" t="s">
        <v>23856</v>
      </c>
      <c r="AH28" s="62" t="s">
        <v>44</v>
      </c>
      <c r="AI28" s="62"/>
      <c r="AJ28" s="62"/>
    </row>
    <row r="29" customFormat="false" ht="15.75" hidden="false" customHeight="true" outlineLevel="0" collapsed="false">
      <c r="A29" s="62"/>
      <c r="B29" s="62"/>
      <c r="C29" s="62"/>
      <c r="D29" s="62"/>
      <c r="E29" s="62"/>
      <c r="F29" s="62"/>
      <c r="G29" s="62"/>
      <c r="H29" s="62"/>
      <c r="I29" s="63"/>
      <c r="J29" s="63"/>
      <c r="K29" s="63"/>
      <c r="L29" s="62"/>
      <c r="M29" s="62"/>
      <c r="N29" s="62" t="s">
        <v>25119</v>
      </c>
      <c r="O29" s="62" t="s">
        <v>25120</v>
      </c>
      <c r="P29" s="62" t="s">
        <v>25121</v>
      </c>
      <c r="Q29" s="62" t="s">
        <v>25122</v>
      </c>
      <c r="R29" s="62" t="s">
        <v>25123</v>
      </c>
      <c r="S29" s="62" t="s">
        <v>25124</v>
      </c>
      <c r="T29" s="62" t="s">
        <v>25125</v>
      </c>
      <c r="U29" s="62" t="s">
        <v>25126</v>
      </c>
      <c r="V29" s="62" t="s">
        <v>25127</v>
      </c>
      <c r="W29" s="62" t="s">
        <v>25128</v>
      </c>
      <c r="X29" s="62" t="s">
        <v>25129</v>
      </c>
      <c r="Y29" s="62" t="s">
        <v>25130</v>
      </c>
      <c r="Z29" s="62" t="s">
        <v>25131</v>
      </c>
      <c r="AA29" s="62" t="s">
        <v>25132</v>
      </c>
      <c r="AB29" s="65" t="s">
        <v>25133</v>
      </c>
      <c r="AC29" s="65" t="s">
        <v>25133</v>
      </c>
      <c r="AD29" s="65" t="s">
        <v>25133</v>
      </c>
      <c r="AE29" s="65" t="s">
        <v>25133</v>
      </c>
      <c r="AF29" s="62" t="s">
        <v>25134</v>
      </c>
      <c r="AG29" s="62" t="s">
        <v>25135</v>
      </c>
      <c r="AH29" s="62" t="s">
        <v>9142</v>
      </c>
      <c r="AI29" s="62"/>
      <c r="AJ29" s="62"/>
    </row>
    <row r="30" customFormat="false" ht="15.75" hidden="false" customHeight="false" outlineLevel="0" collapsed="false">
      <c r="A30" s="62"/>
      <c r="B30" s="62"/>
      <c r="C30" s="62"/>
      <c r="D30" s="62"/>
      <c r="E30" s="62"/>
      <c r="F30" s="62"/>
      <c r="G30" s="62"/>
      <c r="H30" s="62"/>
      <c r="I30" s="63"/>
      <c r="J30" s="63"/>
      <c r="K30" s="63"/>
      <c r="L30" s="62"/>
      <c r="M30" s="62"/>
      <c r="N30" s="62"/>
      <c r="O30" s="62"/>
      <c r="P30" s="62"/>
      <c r="Q30" s="62"/>
      <c r="R30" s="62"/>
      <c r="S30" s="62"/>
      <c r="T30" s="62"/>
      <c r="U30" s="62"/>
      <c r="V30" s="62"/>
      <c r="W30" s="62"/>
      <c r="X30" s="62"/>
      <c r="Y30" s="62"/>
      <c r="Z30" s="62"/>
      <c r="AA30" s="62"/>
      <c r="AB30" s="65" t="s">
        <v>25133</v>
      </c>
      <c r="AC30" s="65" t="s">
        <v>25133</v>
      </c>
      <c r="AD30" s="65" t="s">
        <v>25133</v>
      </c>
      <c r="AE30" s="65" t="s">
        <v>25133</v>
      </c>
      <c r="AF30" s="62" t="s">
        <v>9126</v>
      </c>
      <c r="AG30" s="62" t="s">
        <v>9126</v>
      </c>
      <c r="AH30" s="62" t="s">
        <v>9142</v>
      </c>
      <c r="AI30" s="62"/>
      <c r="AJ30" s="62"/>
    </row>
    <row r="31" customFormat="false" ht="15.75" hidden="false" customHeight="false" outlineLevel="0" collapsed="false">
      <c r="A31" s="62"/>
      <c r="B31" s="62"/>
      <c r="C31" s="62"/>
      <c r="D31" s="62"/>
      <c r="E31" s="62"/>
      <c r="F31" s="62"/>
      <c r="G31" s="62"/>
      <c r="H31" s="62"/>
      <c r="I31" s="63"/>
      <c r="J31" s="63"/>
      <c r="K31" s="63"/>
      <c r="L31" s="62"/>
      <c r="M31" s="62"/>
      <c r="N31" s="62"/>
      <c r="O31" s="62"/>
      <c r="P31" s="62"/>
      <c r="Q31" s="62"/>
      <c r="R31" s="62"/>
      <c r="S31" s="62"/>
      <c r="T31" s="62"/>
      <c r="U31" s="62"/>
      <c r="V31" s="62"/>
      <c r="W31" s="62"/>
      <c r="X31" s="62"/>
      <c r="Y31" s="62"/>
      <c r="Z31" s="62"/>
      <c r="AA31" s="62"/>
      <c r="AB31" s="65" t="s">
        <v>25133</v>
      </c>
      <c r="AC31" s="65" t="s">
        <v>25133</v>
      </c>
      <c r="AD31" s="65" t="s">
        <v>25133</v>
      </c>
      <c r="AE31" s="65" t="s">
        <v>25133</v>
      </c>
      <c r="AF31" s="62" t="n">
        <v>736300</v>
      </c>
      <c r="AG31" s="62" t="s">
        <v>25136</v>
      </c>
      <c r="AH31" s="62" t="s">
        <v>9142</v>
      </c>
      <c r="AI31" s="62"/>
      <c r="AJ31" s="62"/>
    </row>
    <row r="32" customFormat="false" ht="15.75" hidden="false" customHeight="false" outlineLevel="0" collapsed="false">
      <c r="A32" s="62"/>
      <c r="B32" s="62"/>
      <c r="C32" s="62"/>
      <c r="D32" s="62"/>
      <c r="E32" s="62"/>
      <c r="F32" s="62"/>
      <c r="G32" s="62"/>
      <c r="H32" s="62"/>
      <c r="I32" s="63"/>
      <c r="J32" s="63"/>
      <c r="K32" s="63"/>
      <c r="L32" s="62"/>
      <c r="M32" s="62"/>
      <c r="N32" s="62"/>
      <c r="O32" s="62"/>
      <c r="P32" s="62"/>
      <c r="Q32" s="62"/>
      <c r="R32" s="62"/>
      <c r="S32" s="62"/>
      <c r="T32" s="62"/>
      <c r="U32" s="62"/>
      <c r="V32" s="62"/>
      <c r="W32" s="62"/>
      <c r="X32" s="62"/>
      <c r="Y32" s="62"/>
      <c r="Z32" s="62"/>
      <c r="AA32" s="62"/>
      <c r="AB32" s="65" t="s">
        <v>25133</v>
      </c>
      <c r="AC32" s="65" t="s">
        <v>25133</v>
      </c>
      <c r="AD32" s="65" t="s">
        <v>25133</v>
      </c>
      <c r="AE32" s="65" t="s">
        <v>25133</v>
      </c>
      <c r="AF32" s="62" t="n">
        <v>100935</v>
      </c>
      <c r="AG32" s="62" t="s">
        <v>12647</v>
      </c>
      <c r="AH32" s="62" t="s">
        <v>44</v>
      </c>
      <c r="AI32" s="62"/>
      <c r="AJ32" s="62"/>
    </row>
    <row r="33" customFormat="false" ht="15.75" hidden="false" customHeight="true" outlineLevel="0" collapsed="false">
      <c r="A33" s="62"/>
      <c r="B33" s="62"/>
      <c r="C33" s="62"/>
      <c r="D33" s="62"/>
      <c r="E33" s="62"/>
      <c r="F33" s="62"/>
      <c r="G33" s="62"/>
      <c r="H33" s="62"/>
      <c r="I33" s="63"/>
      <c r="J33" s="63"/>
      <c r="K33" s="63"/>
      <c r="L33" s="62"/>
      <c r="M33" s="62"/>
      <c r="N33" s="62"/>
      <c r="O33" s="62"/>
      <c r="P33" s="62"/>
      <c r="Q33" s="62"/>
      <c r="R33" s="62"/>
      <c r="S33" s="62"/>
      <c r="T33" s="62"/>
      <c r="U33" s="63"/>
      <c r="V33" s="63"/>
      <c r="W33" s="62" t="s">
        <v>25137</v>
      </c>
      <c r="X33" s="62" t="s">
        <v>25138</v>
      </c>
      <c r="Y33" s="62" t="s">
        <v>25139</v>
      </c>
      <c r="Z33" s="62" t="s">
        <v>25140</v>
      </c>
      <c r="AA33" s="62" t="s">
        <v>25141</v>
      </c>
      <c r="AB33" s="62" t="s">
        <v>25142</v>
      </c>
      <c r="AC33" s="63"/>
      <c r="AD33" s="63"/>
      <c r="AE33" s="65" t="s">
        <v>25143</v>
      </c>
      <c r="AF33" s="62" t="n">
        <v>72239</v>
      </c>
      <c r="AG33" s="62" t="s">
        <v>10854</v>
      </c>
      <c r="AH33" s="62" t="s">
        <v>44</v>
      </c>
      <c r="AI33" s="62"/>
      <c r="AJ33" s="62"/>
    </row>
    <row r="34" customFormat="false" ht="15.75" hidden="false" customHeight="true" outlineLevel="0" collapsed="false">
      <c r="A34" s="62"/>
      <c r="B34" s="62"/>
      <c r="C34" s="62"/>
      <c r="D34" s="62"/>
      <c r="E34" s="62"/>
      <c r="F34" s="62"/>
      <c r="G34" s="62"/>
      <c r="H34" s="62"/>
      <c r="I34" s="63"/>
      <c r="J34" s="63"/>
      <c r="K34" s="63"/>
      <c r="L34" s="62"/>
      <c r="M34" s="62"/>
      <c r="N34" s="62"/>
      <c r="O34" s="62"/>
      <c r="P34" s="62"/>
      <c r="Q34" s="62"/>
      <c r="R34" s="62"/>
      <c r="S34" s="62"/>
      <c r="T34" s="62"/>
      <c r="U34" s="63"/>
      <c r="V34" s="63"/>
      <c r="W34" s="62"/>
      <c r="X34" s="62"/>
      <c r="Y34" s="62"/>
      <c r="Z34" s="62"/>
      <c r="AA34" s="62"/>
      <c r="AB34" s="62"/>
      <c r="AC34" s="62" t="s">
        <v>25144</v>
      </c>
      <c r="AD34" s="62" t="s">
        <v>25145</v>
      </c>
      <c r="AE34" s="62" t="s">
        <v>25146</v>
      </c>
      <c r="AF34" s="62" t="n">
        <v>101741</v>
      </c>
      <c r="AG34" s="62" t="s">
        <v>10854</v>
      </c>
      <c r="AH34" s="62" t="s">
        <v>9108</v>
      </c>
      <c r="AI34" s="62"/>
      <c r="AJ34" s="62"/>
    </row>
    <row r="35" customFormat="false" ht="15.75" hidden="false" customHeight="false" outlineLevel="0" collapsed="false">
      <c r="A35" s="62"/>
      <c r="B35" s="62"/>
      <c r="C35" s="62"/>
      <c r="D35" s="62"/>
      <c r="E35" s="62"/>
      <c r="F35" s="62"/>
      <c r="G35" s="62"/>
      <c r="H35" s="62"/>
      <c r="I35" s="63"/>
      <c r="J35" s="63"/>
      <c r="K35" s="63"/>
      <c r="L35" s="62"/>
      <c r="M35" s="62"/>
      <c r="N35" s="62"/>
      <c r="O35" s="62"/>
      <c r="P35" s="62"/>
      <c r="Q35" s="62"/>
      <c r="R35" s="62"/>
      <c r="S35" s="62"/>
      <c r="T35" s="62"/>
      <c r="U35" s="63"/>
      <c r="V35" s="63"/>
      <c r="W35" s="62"/>
      <c r="X35" s="62"/>
      <c r="Y35" s="62"/>
      <c r="Z35" s="62"/>
      <c r="AA35" s="62"/>
      <c r="AB35" s="62"/>
      <c r="AC35" s="62"/>
      <c r="AD35" s="62"/>
      <c r="AE35" s="62"/>
      <c r="AF35" s="62" t="n">
        <v>112904</v>
      </c>
      <c r="AG35" s="62" t="s">
        <v>10854</v>
      </c>
      <c r="AH35" s="62" t="s">
        <v>9108</v>
      </c>
      <c r="AI35" s="62"/>
      <c r="AJ35" s="62"/>
    </row>
    <row r="36" customFormat="false" ht="15.75" hidden="false" customHeight="false" outlineLevel="0" collapsed="false">
      <c r="A36" s="62"/>
      <c r="B36" s="62"/>
      <c r="C36" s="62"/>
      <c r="D36" s="62"/>
      <c r="E36" s="62"/>
      <c r="F36" s="62"/>
      <c r="G36" s="62"/>
      <c r="H36" s="62"/>
      <c r="I36" s="63"/>
      <c r="J36" s="63"/>
      <c r="K36" s="63"/>
      <c r="L36" s="62"/>
      <c r="M36" s="62"/>
      <c r="N36" s="62"/>
      <c r="O36" s="62"/>
      <c r="P36" s="62"/>
      <c r="Q36" s="62"/>
      <c r="R36" s="62"/>
      <c r="S36" s="62"/>
      <c r="T36" s="62"/>
      <c r="U36" s="63"/>
      <c r="V36" s="63"/>
      <c r="W36" s="62"/>
      <c r="X36" s="62"/>
      <c r="Y36" s="62"/>
      <c r="Z36" s="62"/>
      <c r="AA36" s="62"/>
      <c r="AB36" s="62"/>
      <c r="AC36" s="62"/>
      <c r="AD36" s="62"/>
      <c r="AE36" s="63"/>
      <c r="AF36" s="62" t="n">
        <v>169753</v>
      </c>
      <c r="AG36" s="62" t="s">
        <v>10854</v>
      </c>
      <c r="AH36" s="62" t="s">
        <v>2744</v>
      </c>
      <c r="AI36" s="62"/>
      <c r="AJ36" s="62"/>
    </row>
    <row r="37" customFormat="false" ht="15.75" hidden="false" customHeight="false" outlineLevel="0" collapsed="false">
      <c r="A37" s="62"/>
      <c r="B37" s="62"/>
      <c r="C37" s="62"/>
      <c r="D37" s="62"/>
      <c r="E37" s="62"/>
      <c r="F37" s="62"/>
      <c r="G37" s="62"/>
      <c r="H37" s="62"/>
      <c r="I37" s="63"/>
      <c r="J37" s="63"/>
      <c r="K37" s="63"/>
      <c r="L37" s="62"/>
      <c r="M37" s="62"/>
      <c r="N37" s="62"/>
      <c r="O37" s="62"/>
      <c r="P37" s="62"/>
      <c r="Q37" s="62"/>
      <c r="R37" s="62"/>
      <c r="S37" s="62"/>
      <c r="T37" s="62"/>
      <c r="U37" s="63"/>
      <c r="V37" s="63"/>
      <c r="W37" s="62"/>
      <c r="X37" s="62"/>
      <c r="Y37" s="62"/>
      <c r="Z37" s="62"/>
      <c r="AA37" s="62"/>
      <c r="AB37" s="62"/>
      <c r="AC37" s="62"/>
      <c r="AD37" s="62"/>
      <c r="AE37" s="63"/>
      <c r="AF37" s="62" t="s">
        <v>9126</v>
      </c>
      <c r="AG37" s="62" t="s">
        <v>9126</v>
      </c>
      <c r="AH37" s="62" t="s">
        <v>2744</v>
      </c>
      <c r="AI37" s="62"/>
      <c r="AJ37" s="62"/>
    </row>
    <row r="38" customFormat="false" ht="15.75" hidden="false" customHeight="false" outlineLevel="0" collapsed="false">
      <c r="A38" s="62"/>
      <c r="B38" s="62"/>
      <c r="C38" s="62"/>
      <c r="D38" s="62"/>
      <c r="E38" s="62"/>
      <c r="F38" s="62"/>
      <c r="G38" s="62"/>
      <c r="H38" s="62"/>
      <c r="I38" s="63"/>
      <c r="J38" s="63"/>
      <c r="K38" s="63"/>
      <c r="L38" s="62"/>
      <c r="M38" s="62"/>
      <c r="N38" s="62"/>
      <c r="O38" s="62"/>
      <c r="P38" s="62"/>
      <c r="Q38" s="62"/>
      <c r="R38" s="62"/>
      <c r="S38" s="62"/>
      <c r="T38" s="62"/>
      <c r="U38" s="63"/>
      <c r="V38" s="63"/>
      <c r="W38" s="62"/>
      <c r="X38" s="62"/>
      <c r="Y38" s="62"/>
      <c r="Z38" s="62"/>
      <c r="AA38" s="62"/>
      <c r="AB38" s="62"/>
      <c r="AC38" s="62"/>
      <c r="AD38" s="62"/>
      <c r="AE38" s="63"/>
      <c r="AF38" s="62" t="s">
        <v>9126</v>
      </c>
      <c r="AG38" s="62" t="s">
        <v>9126</v>
      </c>
      <c r="AH38" s="62" t="s">
        <v>2744</v>
      </c>
      <c r="AI38" s="62"/>
      <c r="AJ38" s="62"/>
    </row>
    <row r="39" customFormat="false" ht="15.75" hidden="false" customHeight="true" outlineLevel="0" collapsed="false">
      <c r="A39" s="62"/>
      <c r="B39" s="62"/>
      <c r="C39" s="62"/>
      <c r="D39" s="62"/>
      <c r="E39" s="62"/>
      <c r="F39" s="62"/>
      <c r="G39" s="62"/>
      <c r="H39" s="62"/>
      <c r="I39" s="62" t="s">
        <v>25147</v>
      </c>
      <c r="J39" s="63"/>
      <c r="K39" s="63"/>
      <c r="L39" s="63"/>
      <c r="M39" s="63"/>
      <c r="N39" s="63"/>
      <c r="O39" s="63"/>
      <c r="P39" s="63"/>
      <c r="Q39" s="63"/>
      <c r="R39" s="63"/>
      <c r="S39" s="63"/>
      <c r="T39" s="63"/>
      <c r="U39" s="65" t="s">
        <v>25148</v>
      </c>
      <c r="V39" s="65" t="s">
        <v>25148</v>
      </c>
      <c r="W39" s="65" t="s">
        <v>25148</v>
      </c>
      <c r="X39" s="65" t="s">
        <v>25148</v>
      </c>
      <c r="Y39" s="65" t="s">
        <v>25148</v>
      </c>
      <c r="Z39" s="65" t="s">
        <v>25148</v>
      </c>
      <c r="AA39" s="65" t="s">
        <v>25148</v>
      </c>
      <c r="AB39" s="65" t="s">
        <v>25148</v>
      </c>
      <c r="AC39" s="65" t="s">
        <v>25148</v>
      </c>
      <c r="AD39" s="65" t="s">
        <v>25148</v>
      </c>
      <c r="AE39" s="65" t="s">
        <v>25148</v>
      </c>
      <c r="AF39" s="62" t="s">
        <v>9126</v>
      </c>
      <c r="AG39" s="62" t="s">
        <v>9126</v>
      </c>
      <c r="AH39" s="62" t="s">
        <v>2744</v>
      </c>
      <c r="AI39" s="62"/>
      <c r="AJ39" s="62"/>
    </row>
    <row r="40" customFormat="false" ht="15.75" hidden="false" customHeight="true" outlineLevel="0" collapsed="false">
      <c r="A40" s="62"/>
      <c r="B40" s="62"/>
      <c r="C40" s="62"/>
      <c r="D40" s="62"/>
      <c r="E40" s="62"/>
      <c r="F40" s="62"/>
      <c r="G40" s="62"/>
      <c r="H40" s="62"/>
      <c r="I40" s="62"/>
      <c r="J40" s="62" t="s">
        <v>25149</v>
      </c>
      <c r="K40" s="62" t="s">
        <v>25150</v>
      </c>
      <c r="L40" s="62" t="s">
        <v>25151</v>
      </c>
      <c r="M40" s="63"/>
      <c r="N40" s="63"/>
      <c r="O40" s="62" t="s">
        <v>25152</v>
      </c>
      <c r="P40" s="62" t="s">
        <v>25153</v>
      </c>
      <c r="Q40" s="62" t="s">
        <v>25154</v>
      </c>
      <c r="R40" s="62" t="s">
        <v>25155</v>
      </c>
      <c r="S40" s="62" t="s">
        <v>25156</v>
      </c>
      <c r="T40" s="62" t="s">
        <v>25157</v>
      </c>
      <c r="U40" s="62" t="s">
        <v>25158</v>
      </c>
      <c r="V40" s="62" t="s">
        <v>25159</v>
      </c>
      <c r="W40" s="62" t="s">
        <v>25160</v>
      </c>
      <c r="X40" s="62" t="s">
        <v>25161</v>
      </c>
      <c r="Y40" s="62" t="s">
        <v>25162</v>
      </c>
      <c r="Z40" s="62" t="s">
        <v>25163</v>
      </c>
      <c r="AA40" s="62" t="s">
        <v>25164</v>
      </c>
      <c r="AB40" s="62" t="s">
        <v>25165</v>
      </c>
      <c r="AC40" s="63"/>
      <c r="AD40" s="65" t="s">
        <v>25166</v>
      </c>
      <c r="AE40" s="65" t="s">
        <v>25166</v>
      </c>
      <c r="AF40" s="62" t="n">
        <v>303846</v>
      </c>
      <c r="AG40" s="62" t="s">
        <v>25167</v>
      </c>
      <c r="AH40" s="62" t="s">
        <v>44</v>
      </c>
      <c r="AI40" s="62"/>
      <c r="AJ40" s="62"/>
    </row>
    <row r="41" customFormat="false" ht="15.75" hidden="false" customHeight="false" outlineLevel="0" collapsed="false">
      <c r="A41" s="62"/>
      <c r="B41" s="62"/>
      <c r="C41" s="62"/>
      <c r="D41" s="62"/>
      <c r="E41" s="62"/>
      <c r="F41" s="62"/>
      <c r="G41" s="62"/>
      <c r="H41" s="62"/>
      <c r="I41" s="62"/>
      <c r="J41" s="62"/>
      <c r="K41" s="62"/>
      <c r="L41" s="62"/>
      <c r="M41" s="63"/>
      <c r="N41" s="63"/>
      <c r="O41" s="62"/>
      <c r="P41" s="62"/>
      <c r="Q41" s="62"/>
      <c r="R41" s="62"/>
      <c r="S41" s="62"/>
      <c r="T41" s="62"/>
      <c r="U41" s="62"/>
      <c r="V41" s="62"/>
      <c r="W41" s="62"/>
      <c r="X41" s="62"/>
      <c r="Y41" s="62"/>
      <c r="Z41" s="62"/>
      <c r="AA41" s="62"/>
      <c r="AB41" s="62"/>
      <c r="AC41" s="63"/>
      <c r="AD41" s="65" t="s">
        <v>25166</v>
      </c>
      <c r="AE41" s="65" t="s">
        <v>25166</v>
      </c>
      <c r="AF41" s="62" t="s">
        <v>9126</v>
      </c>
      <c r="AG41" s="62" t="s">
        <v>9126</v>
      </c>
      <c r="AH41" s="62" t="s">
        <v>44</v>
      </c>
      <c r="AI41" s="62"/>
      <c r="AJ41" s="62"/>
    </row>
    <row r="42" customFormat="false" ht="15.75" hidden="false" customHeight="true" outlineLevel="0" collapsed="false">
      <c r="A42" s="62"/>
      <c r="B42" s="62"/>
      <c r="C42" s="62"/>
      <c r="D42" s="62"/>
      <c r="E42" s="62"/>
      <c r="F42" s="62"/>
      <c r="G42" s="62"/>
      <c r="H42" s="62"/>
      <c r="I42" s="62"/>
      <c r="J42" s="62"/>
      <c r="K42" s="62"/>
      <c r="L42" s="62"/>
      <c r="M42" s="63"/>
      <c r="N42" s="63"/>
      <c r="O42" s="62"/>
      <c r="P42" s="62"/>
      <c r="Q42" s="62"/>
      <c r="R42" s="62"/>
      <c r="S42" s="62"/>
      <c r="T42" s="62"/>
      <c r="U42" s="62"/>
      <c r="V42" s="62"/>
      <c r="W42" s="62"/>
      <c r="X42" s="62"/>
      <c r="Y42" s="62"/>
      <c r="Z42" s="62"/>
      <c r="AA42" s="62"/>
      <c r="AB42" s="62"/>
      <c r="AC42" s="62" t="s">
        <v>25168</v>
      </c>
      <c r="AD42" s="62" t="s">
        <v>25169</v>
      </c>
      <c r="AE42" s="65" t="s">
        <v>25170</v>
      </c>
      <c r="AF42" s="62" t="n">
        <v>965774</v>
      </c>
      <c r="AG42" s="62" t="s">
        <v>18328</v>
      </c>
      <c r="AH42" s="62" t="s">
        <v>9142</v>
      </c>
      <c r="AI42" s="62"/>
      <c r="AJ42" s="62"/>
    </row>
    <row r="43" customFormat="false" ht="15.75" hidden="false" customHeight="false" outlineLevel="0" collapsed="false">
      <c r="A43" s="62"/>
      <c r="B43" s="62"/>
      <c r="C43" s="62"/>
      <c r="D43" s="62"/>
      <c r="E43" s="62"/>
      <c r="F43" s="62"/>
      <c r="G43" s="62"/>
      <c r="H43" s="62"/>
      <c r="I43" s="62"/>
      <c r="J43" s="62"/>
      <c r="K43" s="62"/>
      <c r="L43" s="62"/>
      <c r="M43" s="63"/>
      <c r="N43" s="63"/>
      <c r="O43" s="62"/>
      <c r="P43" s="62"/>
      <c r="Q43" s="62"/>
      <c r="R43" s="62"/>
      <c r="S43" s="62"/>
      <c r="T43" s="62"/>
      <c r="U43" s="62"/>
      <c r="V43" s="62"/>
      <c r="W43" s="62"/>
      <c r="X43" s="62"/>
      <c r="Y43" s="62"/>
      <c r="Z43" s="62"/>
      <c r="AA43" s="62"/>
      <c r="AB43" s="62"/>
      <c r="AC43" s="62"/>
      <c r="AD43" s="62"/>
      <c r="AE43" s="65" t="s">
        <v>25170</v>
      </c>
      <c r="AF43" s="62" t="s">
        <v>9126</v>
      </c>
      <c r="AG43" s="62" t="s">
        <v>9126</v>
      </c>
      <c r="AH43" s="62" t="s">
        <v>9142</v>
      </c>
      <c r="AI43" s="62"/>
      <c r="AJ43" s="62"/>
    </row>
    <row r="44" customFormat="false" ht="15.75" hidden="false" customHeight="true" outlineLevel="0" collapsed="false">
      <c r="A44" s="62"/>
      <c r="B44" s="62"/>
      <c r="C44" s="62"/>
      <c r="D44" s="62"/>
      <c r="E44" s="62"/>
      <c r="F44" s="62"/>
      <c r="G44" s="62"/>
      <c r="H44" s="62"/>
      <c r="I44" s="62"/>
      <c r="J44" s="62"/>
      <c r="K44" s="62"/>
      <c r="L44" s="62"/>
      <c r="M44" s="63"/>
      <c r="N44" s="63"/>
      <c r="O44" s="62" t="s">
        <v>25171</v>
      </c>
      <c r="P44" s="63"/>
      <c r="Q44" s="63"/>
      <c r="R44" s="63"/>
      <c r="S44" s="63"/>
      <c r="T44" s="63"/>
      <c r="U44" s="63"/>
      <c r="V44" s="63"/>
      <c r="W44" s="63"/>
      <c r="X44" s="63"/>
      <c r="Y44" s="63"/>
      <c r="Z44" s="62" t="s">
        <v>25172</v>
      </c>
      <c r="AA44" s="65" t="s">
        <v>25173</v>
      </c>
      <c r="AB44" s="65" t="s">
        <v>25173</v>
      </c>
      <c r="AC44" s="65" t="s">
        <v>25173</v>
      </c>
      <c r="AD44" s="65" t="s">
        <v>25173</v>
      </c>
      <c r="AE44" s="65" t="s">
        <v>25173</v>
      </c>
      <c r="AF44" s="62" t="n">
        <v>283705</v>
      </c>
      <c r="AG44" s="62" t="s">
        <v>13375</v>
      </c>
      <c r="AH44" s="62" t="s">
        <v>9108</v>
      </c>
      <c r="AI44" s="62"/>
      <c r="AJ44" s="62"/>
    </row>
    <row r="45" customFormat="false" ht="15.75" hidden="false" customHeight="false" outlineLevel="0" collapsed="false">
      <c r="A45" s="62"/>
      <c r="B45" s="62"/>
      <c r="C45" s="62"/>
      <c r="D45" s="62"/>
      <c r="E45" s="62"/>
      <c r="F45" s="62"/>
      <c r="G45" s="62"/>
      <c r="H45" s="62"/>
      <c r="I45" s="62"/>
      <c r="J45" s="62"/>
      <c r="K45" s="62"/>
      <c r="L45" s="62"/>
      <c r="M45" s="63"/>
      <c r="N45" s="63"/>
      <c r="O45" s="62"/>
      <c r="P45" s="63"/>
      <c r="Q45" s="63"/>
      <c r="R45" s="63"/>
      <c r="S45" s="63"/>
      <c r="T45" s="63"/>
      <c r="U45" s="63"/>
      <c r="V45" s="63"/>
      <c r="W45" s="63"/>
      <c r="X45" s="63"/>
      <c r="Y45" s="63"/>
      <c r="Z45" s="62"/>
      <c r="AA45" s="65" t="s">
        <v>25173</v>
      </c>
      <c r="AB45" s="65" t="s">
        <v>25173</v>
      </c>
      <c r="AC45" s="65" t="s">
        <v>25173</v>
      </c>
      <c r="AD45" s="65" t="s">
        <v>25173</v>
      </c>
      <c r="AE45" s="65" t="s">
        <v>25173</v>
      </c>
      <c r="AF45" s="62" t="s">
        <v>9126</v>
      </c>
      <c r="AG45" s="62" t="s">
        <v>9126</v>
      </c>
      <c r="AH45" s="62" t="s">
        <v>9108</v>
      </c>
      <c r="AI45" s="62"/>
      <c r="AJ45" s="62"/>
    </row>
    <row r="46" customFormat="false" ht="15.75" hidden="false" customHeight="true" outlineLevel="0" collapsed="false">
      <c r="A46" s="62"/>
      <c r="B46" s="62"/>
      <c r="C46" s="62"/>
      <c r="D46" s="62"/>
      <c r="E46" s="62"/>
      <c r="F46" s="62"/>
      <c r="G46" s="62"/>
      <c r="H46" s="62"/>
      <c r="I46" s="62"/>
      <c r="J46" s="62"/>
      <c r="K46" s="62"/>
      <c r="L46" s="62"/>
      <c r="M46" s="63"/>
      <c r="N46" s="63"/>
      <c r="O46" s="62"/>
      <c r="P46" s="62" t="s">
        <v>25174</v>
      </c>
      <c r="Q46" s="62" t="s">
        <v>25175</v>
      </c>
      <c r="R46" s="65" t="s">
        <v>25176</v>
      </c>
      <c r="S46" s="65" t="s">
        <v>25176</v>
      </c>
      <c r="T46" s="65" t="s">
        <v>25176</v>
      </c>
      <c r="U46" s="65" t="s">
        <v>25176</v>
      </c>
      <c r="V46" s="65" t="s">
        <v>25176</v>
      </c>
      <c r="W46" s="65" t="s">
        <v>25176</v>
      </c>
      <c r="X46" s="65" t="s">
        <v>25176</v>
      </c>
      <c r="Y46" s="65" t="s">
        <v>25176</v>
      </c>
      <c r="Z46" s="65" t="s">
        <v>25176</v>
      </c>
      <c r="AA46" s="65" t="s">
        <v>25176</v>
      </c>
      <c r="AB46" s="65" t="s">
        <v>25176</v>
      </c>
      <c r="AC46" s="65" t="s">
        <v>25176</v>
      </c>
      <c r="AD46" s="65" t="s">
        <v>25176</v>
      </c>
      <c r="AE46" s="65" t="s">
        <v>25176</v>
      </c>
      <c r="AF46" s="62" t="s">
        <v>25177</v>
      </c>
      <c r="AG46" s="62" t="s">
        <v>25178</v>
      </c>
      <c r="AH46" s="62" t="s">
        <v>2744</v>
      </c>
      <c r="AI46" s="62"/>
      <c r="AJ46" s="62"/>
    </row>
    <row r="47" customFormat="false" ht="15.75" hidden="false" customHeight="true" outlineLevel="0" collapsed="false">
      <c r="A47" s="62"/>
      <c r="B47" s="62"/>
      <c r="C47" s="62"/>
      <c r="D47" s="62"/>
      <c r="E47" s="62"/>
      <c r="F47" s="62"/>
      <c r="G47" s="62"/>
      <c r="H47" s="62"/>
      <c r="I47" s="62"/>
      <c r="J47" s="62"/>
      <c r="K47" s="62"/>
      <c r="L47" s="62"/>
      <c r="M47" s="63"/>
      <c r="N47" s="63"/>
      <c r="O47" s="62"/>
      <c r="P47" s="62"/>
      <c r="Q47" s="62"/>
      <c r="R47" s="63"/>
      <c r="S47" s="63"/>
      <c r="T47" s="63"/>
      <c r="U47" s="63"/>
      <c r="V47" s="63"/>
      <c r="W47" s="63"/>
      <c r="X47" s="63"/>
      <c r="Y47" s="62" t="s">
        <v>25179</v>
      </c>
      <c r="Z47" s="65" t="s">
        <v>25180</v>
      </c>
      <c r="AA47" s="65" t="s">
        <v>25180</v>
      </c>
      <c r="AB47" s="65" t="s">
        <v>25180</v>
      </c>
      <c r="AC47" s="65" t="s">
        <v>25180</v>
      </c>
      <c r="AD47" s="65" t="s">
        <v>25180</v>
      </c>
      <c r="AE47" s="65" t="s">
        <v>25180</v>
      </c>
      <c r="AF47" s="62" t="n">
        <v>219493</v>
      </c>
      <c r="AG47" s="62" t="s">
        <v>9244</v>
      </c>
      <c r="AH47" s="62" t="s">
        <v>9142</v>
      </c>
      <c r="AI47" s="62"/>
      <c r="AJ47" s="62"/>
    </row>
    <row r="48" customFormat="false" ht="15.75" hidden="false" customHeight="false" outlineLevel="0" collapsed="false">
      <c r="A48" s="62"/>
      <c r="B48" s="62"/>
      <c r="C48" s="62"/>
      <c r="D48" s="62"/>
      <c r="E48" s="62"/>
      <c r="F48" s="62"/>
      <c r="G48" s="62"/>
      <c r="H48" s="62"/>
      <c r="I48" s="62"/>
      <c r="J48" s="62"/>
      <c r="K48" s="62"/>
      <c r="L48" s="62"/>
      <c r="M48" s="63"/>
      <c r="N48" s="63"/>
      <c r="O48" s="62"/>
      <c r="P48" s="62"/>
      <c r="Q48" s="62"/>
      <c r="R48" s="63"/>
      <c r="S48" s="63"/>
      <c r="T48" s="63"/>
      <c r="U48" s="63"/>
      <c r="V48" s="63"/>
      <c r="W48" s="63"/>
      <c r="X48" s="63"/>
      <c r="Y48" s="62"/>
      <c r="Z48" s="65" t="s">
        <v>25180</v>
      </c>
      <c r="AA48" s="65" t="s">
        <v>25180</v>
      </c>
      <c r="AB48" s="65" t="s">
        <v>25180</v>
      </c>
      <c r="AC48" s="65" t="s">
        <v>25180</v>
      </c>
      <c r="AD48" s="65" t="s">
        <v>25180</v>
      </c>
      <c r="AE48" s="65" t="s">
        <v>25180</v>
      </c>
      <c r="AF48" s="62" t="s">
        <v>9126</v>
      </c>
      <c r="AG48" s="62" t="s">
        <v>9126</v>
      </c>
      <c r="AH48" s="62" t="s">
        <v>44</v>
      </c>
      <c r="AI48" s="62"/>
      <c r="AJ48" s="62"/>
    </row>
    <row r="49" customFormat="false" ht="15.75" hidden="false" customHeight="true" outlineLevel="0" collapsed="false">
      <c r="A49" s="62"/>
      <c r="B49" s="62"/>
      <c r="C49" s="62"/>
      <c r="D49" s="62"/>
      <c r="E49" s="62"/>
      <c r="F49" s="62"/>
      <c r="G49" s="62"/>
      <c r="H49" s="62"/>
      <c r="I49" s="62"/>
      <c r="J49" s="62"/>
      <c r="K49" s="62"/>
      <c r="L49" s="62"/>
      <c r="M49" s="63"/>
      <c r="N49" s="63"/>
      <c r="O49" s="63"/>
      <c r="P49" s="63"/>
      <c r="Q49" s="63"/>
      <c r="R49" s="62" t="s">
        <v>1587</v>
      </c>
      <c r="S49" s="62" t="s">
        <v>25181</v>
      </c>
      <c r="T49" s="62" t="s">
        <v>25182</v>
      </c>
      <c r="U49" s="62" t="s">
        <v>25183</v>
      </c>
      <c r="V49" s="62" t="s">
        <v>25184</v>
      </c>
      <c r="W49" s="62" t="s">
        <v>25185</v>
      </c>
      <c r="X49" s="62" t="s">
        <v>25186</v>
      </c>
      <c r="Y49" s="62" t="s">
        <v>25187</v>
      </c>
      <c r="Z49" s="62" t="s">
        <v>25188</v>
      </c>
      <c r="AA49" s="62" t="s">
        <v>25189</v>
      </c>
      <c r="AB49" s="62" t="s">
        <v>25190</v>
      </c>
      <c r="AC49" s="62" t="s">
        <v>25191</v>
      </c>
      <c r="AD49" s="62" t="s">
        <v>25192</v>
      </c>
      <c r="AE49" s="65" t="s">
        <v>25193</v>
      </c>
      <c r="AF49" s="62" t="n">
        <v>498614</v>
      </c>
      <c r="AG49" s="62" t="s">
        <v>25194</v>
      </c>
      <c r="AH49" s="62" t="s">
        <v>9108</v>
      </c>
      <c r="AI49" s="62" t="s">
        <v>112</v>
      </c>
      <c r="AJ49" s="62"/>
    </row>
    <row r="50" customFormat="false" ht="15.75" hidden="false" customHeight="false" outlineLevel="0" collapsed="false">
      <c r="A50" s="62"/>
      <c r="B50" s="62"/>
      <c r="C50" s="62"/>
      <c r="D50" s="62"/>
      <c r="E50" s="62"/>
      <c r="F50" s="62"/>
      <c r="G50" s="62"/>
      <c r="H50" s="62"/>
      <c r="I50" s="62"/>
      <c r="J50" s="62"/>
      <c r="K50" s="62"/>
      <c r="L50" s="62"/>
      <c r="M50" s="63"/>
      <c r="N50" s="63"/>
      <c r="O50" s="63"/>
      <c r="P50" s="63"/>
      <c r="Q50" s="63"/>
      <c r="R50" s="62"/>
      <c r="S50" s="62"/>
      <c r="T50" s="62"/>
      <c r="U50" s="62"/>
      <c r="V50" s="62"/>
      <c r="W50" s="62"/>
      <c r="X50" s="62"/>
      <c r="Y50" s="62"/>
      <c r="Z50" s="62"/>
      <c r="AA50" s="62"/>
      <c r="AB50" s="62"/>
      <c r="AC50" s="62"/>
      <c r="AD50" s="62"/>
      <c r="AE50" s="65" t="s">
        <v>25193</v>
      </c>
      <c r="AF50" s="62" t="s">
        <v>25195</v>
      </c>
      <c r="AG50" s="62" t="s">
        <v>25194</v>
      </c>
      <c r="AH50" s="62" t="s">
        <v>9108</v>
      </c>
      <c r="AI50" s="62" t="s">
        <v>112</v>
      </c>
      <c r="AJ50" s="62"/>
    </row>
    <row r="51" customFormat="false" ht="15.75" hidden="false" customHeight="true" outlineLevel="0" collapsed="false">
      <c r="A51" s="62"/>
      <c r="B51" s="62"/>
      <c r="C51" s="62"/>
      <c r="D51" s="62"/>
      <c r="E51" s="62"/>
      <c r="F51" s="62"/>
      <c r="G51" s="62"/>
      <c r="H51" s="62"/>
      <c r="I51" s="62"/>
      <c r="J51" s="62"/>
      <c r="K51" s="62"/>
      <c r="L51" s="62"/>
      <c r="M51" s="62" t="s">
        <v>1590</v>
      </c>
      <c r="N51" s="62" t="s">
        <v>25196</v>
      </c>
      <c r="O51" s="62" t="s">
        <v>25197</v>
      </c>
      <c r="P51" s="62" t="s">
        <v>25198</v>
      </c>
      <c r="Q51" s="62" t="s">
        <v>25199</v>
      </c>
      <c r="R51" s="62" t="s">
        <v>25200</v>
      </c>
      <c r="S51" s="62" t="s">
        <v>25201</v>
      </c>
      <c r="T51" s="62" t="s">
        <v>25202</v>
      </c>
      <c r="U51" s="63"/>
      <c r="V51" s="63"/>
      <c r="W51" s="63"/>
      <c r="X51" s="63"/>
      <c r="Y51" s="62" t="s">
        <v>25203</v>
      </c>
      <c r="Z51" s="62" t="s">
        <v>25204</v>
      </c>
      <c r="AA51" s="62" t="s">
        <v>25205</v>
      </c>
      <c r="AB51" s="62" t="s">
        <v>25206</v>
      </c>
      <c r="AC51" s="65" t="s">
        <v>25207</v>
      </c>
      <c r="AD51" s="65" t="s">
        <v>25207</v>
      </c>
      <c r="AE51" s="65" t="s">
        <v>25207</v>
      </c>
      <c r="AF51" s="62" t="n">
        <v>808571</v>
      </c>
      <c r="AG51" s="62" t="s">
        <v>25208</v>
      </c>
      <c r="AH51" s="62" t="s">
        <v>9108</v>
      </c>
      <c r="AI51" s="62" t="s">
        <v>287</v>
      </c>
      <c r="AJ51" s="62" t="s">
        <v>25209</v>
      </c>
    </row>
    <row r="52" customFormat="false" ht="15.75" hidden="false" customHeight="false" outlineLevel="0" collapsed="false">
      <c r="A52" s="62"/>
      <c r="B52" s="62"/>
      <c r="C52" s="62"/>
      <c r="D52" s="62"/>
      <c r="E52" s="62"/>
      <c r="F52" s="62"/>
      <c r="G52" s="62"/>
      <c r="H52" s="62"/>
      <c r="I52" s="62"/>
      <c r="J52" s="62"/>
      <c r="K52" s="62"/>
      <c r="L52" s="62"/>
      <c r="M52" s="62"/>
      <c r="N52" s="62"/>
      <c r="O52" s="62"/>
      <c r="P52" s="62"/>
      <c r="Q52" s="62"/>
      <c r="R52" s="62"/>
      <c r="S52" s="62"/>
      <c r="T52" s="62"/>
      <c r="U52" s="63"/>
      <c r="V52" s="63"/>
      <c r="W52" s="63"/>
      <c r="X52" s="63"/>
      <c r="Y52" s="62"/>
      <c r="Z52" s="62"/>
      <c r="AA52" s="62"/>
      <c r="AB52" s="62"/>
      <c r="AC52" s="65" t="s">
        <v>25207</v>
      </c>
      <c r="AD52" s="65" t="s">
        <v>25207</v>
      </c>
      <c r="AE52" s="65" t="s">
        <v>25207</v>
      </c>
      <c r="AF52" s="62" t="s">
        <v>25210</v>
      </c>
      <c r="AG52" s="62" t="s">
        <v>25211</v>
      </c>
      <c r="AH52" s="62" t="s">
        <v>9108</v>
      </c>
      <c r="AI52" s="62"/>
      <c r="AJ52" s="62"/>
    </row>
    <row r="53" customFormat="false" ht="15.75" hidden="false" customHeight="false" outlineLevel="0" collapsed="false">
      <c r="A53" s="62"/>
      <c r="B53" s="62"/>
      <c r="C53" s="62"/>
      <c r="D53" s="62"/>
      <c r="E53" s="62"/>
      <c r="F53" s="62"/>
      <c r="G53" s="62"/>
      <c r="H53" s="62"/>
      <c r="I53" s="62"/>
      <c r="J53" s="62"/>
      <c r="K53" s="62"/>
      <c r="L53" s="62"/>
      <c r="M53" s="62"/>
      <c r="N53" s="62"/>
      <c r="O53" s="62"/>
      <c r="P53" s="62"/>
      <c r="Q53" s="62"/>
      <c r="R53" s="62"/>
      <c r="S53" s="62"/>
      <c r="T53" s="62"/>
      <c r="U53" s="63"/>
      <c r="V53" s="63"/>
      <c r="W53" s="63"/>
      <c r="X53" s="63"/>
      <c r="Y53" s="62"/>
      <c r="Z53" s="62"/>
      <c r="AA53" s="62"/>
      <c r="AB53" s="62"/>
      <c r="AC53" s="65" t="s">
        <v>25207</v>
      </c>
      <c r="AD53" s="65" t="s">
        <v>25207</v>
      </c>
      <c r="AE53" s="65" t="s">
        <v>25207</v>
      </c>
      <c r="AF53" s="62" t="s">
        <v>9126</v>
      </c>
      <c r="AG53" s="62" t="s">
        <v>9126</v>
      </c>
      <c r="AH53" s="62" t="s">
        <v>9108</v>
      </c>
      <c r="AI53" s="62"/>
      <c r="AJ53" s="62"/>
    </row>
    <row r="54" customFormat="false" ht="15.75" hidden="false" customHeight="false" outlineLevel="0" collapsed="false">
      <c r="A54" s="62"/>
      <c r="B54" s="62"/>
      <c r="C54" s="62"/>
      <c r="D54" s="62"/>
      <c r="E54" s="62"/>
      <c r="F54" s="62"/>
      <c r="G54" s="62"/>
      <c r="H54" s="62"/>
      <c r="I54" s="62"/>
      <c r="J54" s="62"/>
      <c r="K54" s="62"/>
      <c r="L54" s="62"/>
      <c r="M54" s="62"/>
      <c r="N54" s="62"/>
      <c r="O54" s="62"/>
      <c r="P54" s="62"/>
      <c r="Q54" s="62"/>
      <c r="R54" s="62"/>
      <c r="S54" s="62"/>
      <c r="T54" s="62"/>
      <c r="U54" s="63"/>
      <c r="V54" s="63"/>
      <c r="W54" s="63"/>
      <c r="X54" s="63"/>
      <c r="Y54" s="62"/>
      <c r="Z54" s="62"/>
      <c r="AA54" s="62"/>
      <c r="AB54" s="62"/>
      <c r="AC54" s="65" t="s">
        <v>25207</v>
      </c>
      <c r="AD54" s="65" t="s">
        <v>25207</v>
      </c>
      <c r="AE54" s="65" t="s">
        <v>25207</v>
      </c>
      <c r="AF54" s="62" t="n">
        <v>779672</v>
      </c>
      <c r="AG54" s="62" t="s">
        <v>25212</v>
      </c>
      <c r="AH54" s="62" t="s">
        <v>9142</v>
      </c>
      <c r="AI54" s="62"/>
      <c r="AJ54" s="62"/>
    </row>
    <row r="55" customFormat="false" ht="15.75" hidden="false" customHeight="false" outlineLevel="0" collapsed="false">
      <c r="A55" s="62"/>
      <c r="B55" s="62"/>
      <c r="C55" s="62"/>
      <c r="D55" s="62"/>
      <c r="E55" s="62"/>
      <c r="F55" s="62"/>
      <c r="G55" s="62"/>
      <c r="H55" s="62"/>
      <c r="I55" s="62"/>
      <c r="J55" s="62"/>
      <c r="K55" s="62"/>
      <c r="L55" s="62"/>
      <c r="M55" s="62"/>
      <c r="N55" s="62"/>
      <c r="O55" s="62"/>
      <c r="P55" s="62"/>
      <c r="Q55" s="62"/>
      <c r="R55" s="62"/>
      <c r="S55" s="62"/>
      <c r="T55" s="62"/>
      <c r="U55" s="63"/>
      <c r="V55" s="63"/>
      <c r="W55" s="63"/>
      <c r="X55" s="63"/>
      <c r="Y55" s="62"/>
      <c r="Z55" s="62"/>
      <c r="AA55" s="62"/>
      <c r="AB55" s="62"/>
      <c r="AC55" s="65" t="s">
        <v>25207</v>
      </c>
      <c r="AD55" s="65" t="s">
        <v>25207</v>
      </c>
      <c r="AE55" s="65" t="s">
        <v>25207</v>
      </c>
      <c r="AF55" s="62" t="s">
        <v>9126</v>
      </c>
      <c r="AG55" s="62" t="s">
        <v>9126</v>
      </c>
      <c r="AH55" s="62" t="s">
        <v>44</v>
      </c>
      <c r="AI55" s="62"/>
      <c r="AJ55" s="62"/>
    </row>
    <row r="56" customFormat="false" ht="15.75" hidden="false" customHeight="false" outlineLevel="0" collapsed="false">
      <c r="A56" s="62"/>
      <c r="B56" s="62"/>
      <c r="C56" s="62"/>
      <c r="D56" s="62"/>
      <c r="E56" s="62"/>
      <c r="F56" s="62"/>
      <c r="G56" s="62"/>
      <c r="H56" s="62"/>
      <c r="I56" s="62"/>
      <c r="J56" s="62"/>
      <c r="K56" s="62"/>
      <c r="L56" s="62"/>
      <c r="M56" s="62"/>
      <c r="N56" s="62"/>
      <c r="O56" s="62"/>
      <c r="P56" s="62"/>
      <c r="Q56" s="62"/>
      <c r="R56" s="62"/>
      <c r="S56" s="62"/>
      <c r="T56" s="62"/>
      <c r="U56" s="63"/>
      <c r="V56" s="63"/>
      <c r="W56" s="63"/>
      <c r="X56" s="63"/>
      <c r="Y56" s="62"/>
      <c r="Z56" s="62"/>
      <c r="AA56" s="62"/>
      <c r="AB56" s="62"/>
      <c r="AC56" s="65" t="s">
        <v>25207</v>
      </c>
      <c r="AD56" s="65" t="s">
        <v>25207</v>
      </c>
      <c r="AE56" s="65" t="s">
        <v>25207</v>
      </c>
      <c r="AF56" s="62" t="s">
        <v>9126</v>
      </c>
      <c r="AG56" s="62" t="s">
        <v>9126</v>
      </c>
      <c r="AH56" s="62" t="s">
        <v>44</v>
      </c>
      <c r="AI56" s="62"/>
      <c r="AJ56" s="62"/>
    </row>
    <row r="57" customFormat="false" ht="15.75" hidden="false" customHeight="true" outlineLevel="0" collapsed="false">
      <c r="A57" s="62"/>
      <c r="B57" s="62"/>
      <c r="C57" s="62"/>
      <c r="D57" s="62"/>
      <c r="E57" s="62"/>
      <c r="F57" s="62"/>
      <c r="G57" s="62"/>
      <c r="H57" s="62"/>
      <c r="I57" s="62"/>
      <c r="J57" s="62"/>
      <c r="K57" s="62"/>
      <c r="L57" s="62"/>
      <c r="M57" s="62"/>
      <c r="N57" s="62"/>
      <c r="O57" s="62"/>
      <c r="P57" s="62"/>
      <c r="Q57" s="62"/>
      <c r="R57" s="62"/>
      <c r="S57" s="62"/>
      <c r="T57" s="62"/>
      <c r="U57" s="62" t="s">
        <v>25213</v>
      </c>
      <c r="V57" s="62" t="s">
        <v>25214</v>
      </c>
      <c r="W57" s="63"/>
      <c r="X57" s="63"/>
      <c r="Y57" s="63"/>
      <c r="Z57" s="63"/>
      <c r="AA57" s="63"/>
      <c r="AB57" s="62" t="s">
        <v>25215</v>
      </c>
      <c r="AC57" s="65" t="s">
        <v>25216</v>
      </c>
      <c r="AD57" s="65" t="s">
        <v>25216</v>
      </c>
      <c r="AE57" s="65" t="s">
        <v>25216</v>
      </c>
      <c r="AF57" s="62" t="n">
        <v>742168</v>
      </c>
      <c r="AG57" s="62" t="s">
        <v>25211</v>
      </c>
      <c r="AH57" s="62" t="s">
        <v>9108</v>
      </c>
      <c r="AI57" s="62" t="s">
        <v>287</v>
      </c>
      <c r="AJ57" s="62"/>
    </row>
    <row r="58" customFormat="false" ht="15.75" hidden="false" customHeight="false" outlineLevel="0" collapsed="false">
      <c r="A58" s="62"/>
      <c r="B58" s="62"/>
      <c r="C58" s="62"/>
      <c r="D58" s="62"/>
      <c r="E58" s="62"/>
      <c r="F58" s="62"/>
      <c r="G58" s="62"/>
      <c r="H58" s="62"/>
      <c r="I58" s="62"/>
      <c r="J58" s="62"/>
      <c r="K58" s="62"/>
      <c r="L58" s="62"/>
      <c r="M58" s="62"/>
      <c r="N58" s="62"/>
      <c r="O58" s="62"/>
      <c r="P58" s="62"/>
      <c r="Q58" s="62"/>
      <c r="R58" s="62"/>
      <c r="S58" s="62"/>
      <c r="T58" s="62"/>
      <c r="U58" s="62"/>
      <c r="V58" s="62"/>
      <c r="W58" s="63"/>
      <c r="X58" s="63"/>
      <c r="Y58" s="63"/>
      <c r="Z58" s="63"/>
      <c r="AA58" s="63"/>
      <c r="AB58" s="62"/>
      <c r="AC58" s="65" t="s">
        <v>25216</v>
      </c>
      <c r="AD58" s="65" t="s">
        <v>25216</v>
      </c>
      <c r="AE58" s="65" t="s">
        <v>25216</v>
      </c>
      <c r="AF58" s="62" t="n">
        <v>922379</v>
      </c>
      <c r="AG58" s="62" t="s">
        <v>25211</v>
      </c>
      <c r="AH58" s="62" t="s">
        <v>9108</v>
      </c>
      <c r="AI58" s="62" t="s">
        <v>287</v>
      </c>
      <c r="AJ58" s="62"/>
    </row>
    <row r="59" customFormat="false" ht="15.75" hidden="false" customHeight="false" outlineLevel="0" collapsed="false">
      <c r="A59" s="62"/>
      <c r="B59" s="62"/>
      <c r="C59" s="62"/>
      <c r="D59" s="62"/>
      <c r="E59" s="62"/>
      <c r="F59" s="62"/>
      <c r="G59" s="62"/>
      <c r="H59" s="62"/>
      <c r="I59" s="62"/>
      <c r="J59" s="62"/>
      <c r="K59" s="62"/>
      <c r="L59" s="62"/>
      <c r="M59" s="62"/>
      <c r="N59" s="62"/>
      <c r="O59" s="62"/>
      <c r="P59" s="62"/>
      <c r="Q59" s="62"/>
      <c r="R59" s="62"/>
      <c r="S59" s="62"/>
      <c r="T59" s="62"/>
      <c r="U59" s="62"/>
      <c r="V59" s="62"/>
      <c r="W59" s="63"/>
      <c r="X59" s="63"/>
      <c r="Y59" s="63"/>
      <c r="Z59" s="63"/>
      <c r="AA59" s="63"/>
      <c r="AB59" s="62"/>
      <c r="AC59" s="65" t="s">
        <v>25216</v>
      </c>
      <c r="AD59" s="65" t="s">
        <v>25216</v>
      </c>
      <c r="AE59" s="65" t="s">
        <v>25216</v>
      </c>
      <c r="AF59" s="62" t="n">
        <v>651529</v>
      </c>
      <c r="AG59" s="62" t="s">
        <v>25211</v>
      </c>
      <c r="AH59" s="62" t="s">
        <v>9108</v>
      </c>
      <c r="AI59" s="62" t="s">
        <v>287</v>
      </c>
      <c r="AJ59" s="62"/>
    </row>
    <row r="60" customFormat="false" ht="15.75" hidden="false" customHeight="true" outlineLevel="0" collapsed="false">
      <c r="A60" s="62"/>
      <c r="B60" s="62"/>
      <c r="C60" s="62"/>
      <c r="D60" s="62"/>
      <c r="E60" s="62"/>
      <c r="F60" s="62"/>
      <c r="G60" s="62"/>
      <c r="H60" s="62"/>
      <c r="I60" s="62"/>
      <c r="J60" s="62"/>
      <c r="K60" s="62"/>
      <c r="L60" s="62"/>
      <c r="M60" s="62"/>
      <c r="N60" s="62"/>
      <c r="O60" s="62"/>
      <c r="P60" s="62"/>
      <c r="Q60" s="62"/>
      <c r="R60" s="62"/>
      <c r="S60" s="62"/>
      <c r="T60" s="62"/>
      <c r="U60" s="62"/>
      <c r="V60" s="62"/>
      <c r="W60" s="62" t="s">
        <v>25217</v>
      </c>
      <c r="X60" s="63"/>
      <c r="Y60" s="63"/>
      <c r="Z60" s="63"/>
      <c r="AA60" s="63"/>
      <c r="AB60" s="63"/>
      <c r="AC60" s="63"/>
      <c r="AD60" s="63"/>
      <c r="AE60" s="65" t="s">
        <v>25218</v>
      </c>
      <c r="AF60" s="62" t="n">
        <v>941168</v>
      </c>
      <c r="AG60" s="62" t="s">
        <v>25211</v>
      </c>
      <c r="AH60" s="62" t="s">
        <v>9108</v>
      </c>
      <c r="AI60" s="62" t="s">
        <v>287</v>
      </c>
      <c r="AJ60" s="62"/>
    </row>
    <row r="61" customFormat="false" ht="15.75" hidden="false" customHeight="true" outlineLevel="0" collapsed="false">
      <c r="A61" s="62"/>
      <c r="B61" s="62"/>
      <c r="C61" s="62"/>
      <c r="D61" s="62"/>
      <c r="E61" s="62"/>
      <c r="F61" s="62"/>
      <c r="G61" s="62"/>
      <c r="H61" s="62"/>
      <c r="I61" s="62"/>
      <c r="J61" s="62"/>
      <c r="K61" s="62"/>
      <c r="L61" s="62"/>
      <c r="M61" s="62"/>
      <c r="N61" s="62"/>
      <c r="O61" s="62"/>
      <c r="P61" s="62"/>
      <c r="Q61" s="62"/>
      <c r="R61" s="62"/>
      <c r="S61" s="62"/>
      <c r="T61" s="62"/>
      <c r="U61" s="62"/>
      <c r="V61" s="62"/>
      <c r="W61" s="62"/>
      <c r="X61" s="62" t="s">
        <v>25219</v>
      </c>
      <c r="Y61" s="62" t="s">
        <v>25220</v>
      </c>
      <c r="Z61" s="65" t="s">
        <v>25221</v>
      </c>
      <c r="AA61" s="65" t="s">
        <v>25221</v>
      </c>
      <c r="AB61" s="65" t="s">
        <v>25221</v>
      </c>
      <c r="AC61" s="65" t="s">
        <v>25221</v>
      </c>
      <c r="AD61" s="65" t="s">
        <v>25221</v>
      </c>
      <c r="AE61" s="65" t="s">
        <v>25221</v>
      </c>
      <c r="AF61" s="62" t="n">
        <v>765144</v>
      </c>
      <c r="AG61" s="62" t="s">
        <v>25211</v>
      </c>
      <c r="AH61" s="62" t="s">
        <v>9108</v>
      </c>
      <c r="AI61" s="62" t="s">
        <v>287</v>
      </c>
      <c r="AJ61" s="62"/>
    </row>
    <row r="62" customFormat="false" ht="15.75" hidden="false" customHeight="true" outlineLevel="0" collapsed="false">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3"/>
      <c r="AA62" s="63"/>
      <c r="AB62" s="63"/>
      <c r="AC62" s="63"/>
      <c r="AD62" s="62" t="s">
        <v>25222</v>
      </c>
      <c r="AE62" s="62" t="s">
        <v>25223</v>
      </c>
      <c r="AF62" s="62" t="s">
        <v>25224</v>
      </c>
      <c r="AG62" s="62" t="s">
        <v>25211</v>
      </c>
      <c r="AH62" s="62" t="s">
        <v>9108</v>
      </c>
      <c r="AI62" s="62" t="s">
        <v>287</v>
      </c>
      <c r="AJ62" s="62"/>
    </row>
    <row r="63" customFormat="false" ht="15.75" hidden="false" customHeight="false" outlineLevel="0" collapsed="false">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3"/>
      <c r="AA63" s="63"/>
      <c r="AB63" s="63"/>
      <c r="AC63" s="63"/>
      <c r="AD63" s="62"/>
      <c r="AE63" s="62"/>
      <c r="AF63" s="62" t="n">
        <v>819941</v>
      </c>
      <c r="AG63" s="62" t="s">
        <v>25211</v>
      </c>
      <c r="AH63" s="62" t="s">
        <v>9108</v>
      </c>
      <c r="AI63" s="62" t="s">
        <v>287</v>
      </c>
      <c r="AJ63" s="62"/>
    </row>
    <row r="64" customFormat="false" ht="15.75" hidden="false" customHeight="true" outlineLevel="0" collapsed="false">
      <c r="A64" s="62"/>
      <c r="B64" s="62"/>
      <c r="C64" s="62"/>
      <c r="D64" s="62"/>
      <c r="E64" s="62"/>
      <c r="F64" s="74" t="s">
        <v>25225</v>
      </c>
      <c r="H64" s="63"/>
      <c r="I64" s="63"/>
      <c r="J64" s="63"/>
      <c r="K64" s="63"/>
      <c r="L64" s="63"/>
      <c r="M64" s="63"/>
      <c r="N64" s="63"/>
      <c r="O64" s="63"/>
      <c r="P64" s="63"/>
      <c r="Q64" s="63"/>
      <c r="R64" s="63"/>
      <c r="S64" s="63"/>
      <c r="T64" s="63"/>
      <c r="U64" s="63"/>
      <c r="V64" s="63"/>
      <c r="W64" s="65" t="s">
        <v>25226</v>
      </c>
      <c r="X64" s="65" t="s">
        <v>25226</v>
      </c>
      <c r="Y64" s="65" t="s">
        <v>25226</v>
      </c>
      <c r="Z64" s="65" t="s">
        <v>25226</v>
      </c>
      <c r="AA64" s="65" t="s">
        <v>25226</v>
      </c>
      <c r="AB64" s="65" t="s">
        <v>25226</v>
      </c>
      <c r="AC64" s="65" t="s">
        <v>25226</v>
      </c>
      <c r="AD64" s="65" t="s">
        <v>25226</v>
      </c>
      <c r="AE64" s="65" t="s">
        <v>25226</v>
      </c>
      <c r="AF64" s="62" t="n">
        <v>64633</v>
      </c>
      <c r="AG64" s="62" t="s">
        <v>25227</v>
      </c>
      <c r="AH64" s="62" t="s">
        <v>9108</v>
      </c>
      <c r="AI64" s="62"/>
      <c r="AJ64" s="62"/>
    </row>
    <row r="65" customFormat="false" ht="15.75" hidden="false" customHeight="true" outlineLevel="0" collapsed="false">
      <c r="A65" s="62"/>
      <c r="B65" s="62"/>
      <c r="C65" s="62"/>
      <c r="D65" s="62"/>
      <c r="E65" s="62"/>
      <c r="F65" s="62"/>
      <c r="H65" s="63"/>
      <c r="I65" s="63"/>
      <c r="J65" s="63"/>
      <c r="K65" s="63"/>
      <c r="L65" s="63"/>
      <c r="M65" s="63"/>
      <c r="N65" s="63"/>
      <c r="O65" s="63"/>
      <c r="P65" s="63"/>
      <c r="Q65" s="63"/>
      <c r="R65" s="63"/>
      <c r="S65" s="63"/>
      <c r="T65" s="63"/>
      <c r="U65" s="62" t="s">
        <v>1579</v>
      </c>
      <c r="V65" s="65" t="s">
        <v>25228</v>
      </c>
      <c r="W65" s="65" t="s">
        <v>25228</v>
      </c>
      <c r="X65" s="65" t="s">
        <v>25228</v>
      </c>
      <c r="Y65" s="65" t="s">
        <v>25228</v>
      </c>
      <c r="Z65" s="65" t="s">
        <v>25228</v>
      </c>
      <c r="AA65" s="65" t="s">
        <v>25228</v>
      </c>
      <c r="AB65" s="65" t="s">
        <v>25228</v>
      </c>
      <c r="AC65" s="65" t="s">
        <v>25228</v>
      </c>
      <c r="AD65" s="65" t="s">
        <v>25228</v>
      </c>
      <c r="AE65" s="65" t="s">
        <v>25228</v>
      </c>
      <c r="AF65" s="62" t="n">
        <v>954689</v>
      </c>
      <c r="AG65" s="62" t="s">
        <v>25229</v>
      </c>
      <c r="AH65" s="62" t="s">
        <v>9108</v>
      </c>
      <c r="AI65" s="62"/>
      <c r="AJ65" s="62"/>
    </row>
    <row r="66" customFormat="false" ht="15.75" hidden="false" customHeight="false" outlineLevel="0" collapsed="false">
      <c r="A66" s="62"/>
      <c r="B66" s="62"/>
      <c r="C66" s="62"/>
      <c r="D66" s="62"/>
      <c r="E66" s="62"/>
      <c r="F66" s="62"/>
      <c r="H66" s="63"/>
      <c r="I66" s="63"/>
      <c r="J66" s="63"/>
      <c r="K66" s="63"/>
      <c r="L66" s="63"/>
      <c r="M66" s="63"/>
      <c r="N66" s="63"/>
      <c r="O66" s="63"/>
      <c r="P66" s="63"/>
      <c r="Q66" s="63"/>
      <c r="R66" s="63"/>
      <c r="S66" s="63"/>
      <c r="T66" s="63"/>
      <c r="U66" s="62"/>
      <c r="V66" s="65" t="s">
        <v>25228</v>
      </c>
      <c r="W66" s="65" t="s">
        <v>25228</v>
      </c>
      <c r="X66" s="65" t="s">
        <v>25228</v>
      </c>
      <c r="Y66" s="65" t="s">
        <v>25228</v>
      </c>
      <c r="Z66" s="65" t="s">
        <v>25228</v>
      </c>
      <c r="AA66" s="65" t="s">
        <v>25228</v>
      </c>
      <c r="AB66" s="65" t="s">
        <v>25228</v>
      </c>
      <c r="AC66" s="65" t="s">
        <v>25228</v>
      </c>
      <c r="AD66" s="65" t="s">
        <v>25228</v>
      </c>
      <c r="AE66" s="65" t="s">
        <v>25228</v>
      </c>
      <c r="AF66" s="62" t="n">
        <v>846957</v>
      </c>
      <c r="AG66" s="62" t="s">
        <v>25230</v>
      </c>
      <c r="AH66" s="62" t="s">
        <v>9142</v>
      </c>
      <c r="AI66" s="62"/>
      <c r="AJ66" s="62"/>
    </row>
    <row r="67" customFormat="false" ht="15.75" hidden="false" customHeight="true" outlineLevel="0" collapsed="false">
      <c r="A67" s="62"/>
      <c r="B67" s="62"/>
      <c r="C67" s="62"/>
      <c r="D67" s="62"/>
      <c r="E67" s="62"/>
      <c r="F67" s="62"/>
      <c r="H67" s="63"/>
      <c r="I67" s="63"/>
      <c r="J67" s="63"/>
      <c r="K67" s="63"/>
      <c r="L67" s="63"/>
      <c r="M67" s="63"/>
      <c r="N67" s="63"/>
      <c r="O67" s="63"/>
      <c r="P67" s="63"/>
      <c r="Q67" s="63"/>
      <c r="R67" s="63"/>
      <c r="S67" s="63"/>
      <c r="T67" s="63"/>
      <c r="U67" s="62" t="s">
        <v>25231</v>
      </c>
      <c r="V67" s="65" t="s">
        <v>25232</v>
      </c>
      <c r="W67" s="65" t="s">
        <v>25232</v>
      </c>
      <c r="X67" s="65" t="s">
        <v>25232</v>
      </c>
      <c r="Y67" s="65" t="s">
        <v>25232</v>
      </c>
      <c r="Z67" s="65" t="s">
        <v>25232</v>
      </c>
      <c r="AA67" s="65" t="s">
        <v>25232</v>
      </c>
      <c r="AB67" s="65" t="s">
        <v>25232</v>
      </c>
      <c r="AC67" s="65" t="s">
        <v>25232</v>
      </c>
      <c r="AD67" s="65" t="s">
        <v>25232</v>
      </c>
      <c r="AE67" s="65" t="s">
        <v>25232</v>
      </c>
      <c r="AF67" s="62" t="n">
        <v>198681</v>
      </c>
      <c r="AG67" s="62" t="s">
        <v>25233</v>
      </c>
      <c r="AH67" s="62" t="s">
        <v>2749</v>
      </c>
      <c r="AI67" s="62"/>
      <c r="AJ67" s="62"/>
    </row>
    <row r="68" customFormat="false" ht="15.75" hidden="false" customHeight="false" outlineLevel="0" collapsed="false">
      <c r="A68" s="62"/>
      <c r="B68" s="62"/>
      <c r="C68" s="62"/>
      <c r="D68" s="62"/>
      <c r="E68" s="62"/>
      <c r="F68" s="62"/>
      <c r="H68" s="63"/>
      <c r="I68" s="63"/>
      <c r="J68" s="63"/>
      <c r="K68" s="63"/>
      <c r="L68" s="63"/>
      <c r="M68" s="63"/>
      <c r="N68" s="63"/>
      <c r="O68" s="63"/>
      <c r="P68" s="63"/>
      <c r="Q68" s="63"/>
      <c r="R68" s="63"/>
      <c r="S68" s="63"/>
      <c r="T68" s="63"/>
      <c r="U68" s="62"/>
      <c r="V68" s="65" t="s">
        <v>25232</v>
      </c>
      <c r="W68" s="65" t="s">
        <v>25232</v>
      </c>
      <c r="X68" s="65" t="s">
        <v>25232</v>
      </c>
      <c r="Y68" s="65" t="s">
        <v>25232</v>
      </c>
      <c r="Z68" s="65" t="s">
        <v>25232</v>
      </c>
      <c r="AA68" s="65" t="s">
        <v>25232</v>
      </c>
      <c r="AB68" s="65" t="s">
        <v>25232</v>
      </c>
      <c r="AC68" s="65" t="s">
        <v>25232</v>
      </c>
      <c r="AD68" s="65" t="s">
        <v>25232</v>
      </c>
      <c r="AE68" s="65" t="s">
        <v>25232</v>
      </c>
      <c r="AF68" s="62" t="s">
        <v>9126</v>
      </c>
      <c r="AG68" s="62" t="s">
        <v>9126</v>
      </c>
      <c r="AH68" s="62" t="s">
        <v>44</v>
      </c>
      <c r="AI68" s="62"/>
      <c r="AJ68" s="62"/>
    </row>
    <row r="69" customFormat="false" ht="15.75" hidden="false" customHeight="true" outlineLevel="0" collapsed="false">
      <c r="A69" s="62"/>
      <c r="B69" s="62"/>
      <c r="C69" s="62"/>
      <c r="D69" s="62"/>
      <c r="E69" s="62"/>
      <c r="F69" s="62"/>
      <c r="H69" s="63"/>
      <c r="I69" s="63"/>
      <c r="J69" s="63"/>
      <c r="K69" s="63"/>
      <c r="L69" s="63"/>
      <c r="M69" s="63"/>
      <c r="N69" s="63"/>
      <c r="O69" s="63"/>
      <c r="P69" s="63"/>
      <c r="Q69" s="63"/>
      <c r="R69" s="62" t="s">
        <v>25234</v>
      </c>
      <c r="S69" s="62" t="s">
        <v>25235</v>
      </c>
      <c r="T69" s="62" t="s">
        <v>25236</v>
      </c>
      <c r="U69" s="62" t="s">
        <v>25237</v>
      </c>
      <c r="V69" s="62" t="s">
        <v>25238</v>
      </c>
      <c r="W69" s="62" t="s">
        <v>25239</v>
      </c>
      <c r="X69" s="62" t="s">
        <v>25240</v>
      </c>
      <c r="Y69" s="62" t="s">
        <v>25241</v>
      </c>
      <c r="Z69" s="62" t="s">
        <v>25242</v>
      </c>
      <c r="AA69" s="62" t="s">
        <v>25243</v>
      </c>
      <c r="AB69" s="62" t="s">
        <v>25244</v>
      </c>
      <c r="AC69" s="62" t="s">
        <v>25245</v>
      </c>
      <c r="AD69" s="62" t="s">
        <v>25246</v>
      </c>
      <c r="AE69" s="65" t="s">
        <v>25247</v>
      </c>
      <c r="AF69" s="62" t="n">
        <v>353312</v>
      </c>
      <c r="AG69" s="62" t="s">
        <v>25248</v>
      </c>
      <c r="AH69" s="62" t="s">
        <v>2749</v>
      </c>
      <c r="AI69" s="62"/>
      <c r="AJ69" s="62"/>
    </row>
    <row r="70" customFormat="false" ht="15.75" hidden="false" customHeight="false" outlineLevel="0" collapsed="false">
      <c r="A70" s="62"/>
      <c r="B70" s="62"/>
      <c r="C70" s="62"/>
      <c r="D70" s="62"/>
      <c r="E70" s="62"/>
      <c r="F70" s="62"/>
      <c r="H70" s="63"/>
      <c r="I70" s="63"/>
      <c r="J70" s="63"/>
      <c r="K70" s="63"/>
      <c r="L70" s="63"/>
      <c r="M70" s="63"/>
      <c r="N70" s="63"/>
      <c r="O70" s="63"/>
      <c r="P70" s="63"/>
      <c r="Q70" s="63"/>
      <c r="R70" s="62"/>
      <c r="S70" s="62"/>
      <c r="T70" s="62"/>
      <c r="U70" s="62"/>
      <c r="V70" s="62"/>
      <c r="W70" s="62"/>
      <c r="X70" s="62"/>
      <c r="Y70" s="62"/>
      <c r="Z70" s="62"/>
      <c r="AA70" s="62"/>
      <c r="AB70" s="62"/>
      <c r="AC70" s="62"/>
      <c r="AD70" s="62"/>
      <c r="AE70" s="65" t="s">
        <v>25247</v>
      </c>
      <c r="AF70" s="62" t="n">
        <v>97462</v>
      </c>
      <c r="AG70" s="62" t="s">
        <v>13716</v>
      </c>
      <c r="AH70" s="62" t="s">
        <v>9170</v>
      </c>
      <c r="AI70" s="62"/>
      <c r="AJ70" s="62"/>
    </row>
    <row r="71" customFormat="false" ht="15.75" hidden="false" customHeight="true" outlineLevel="0" collapsed="false">
      <c r="A71" s="62"/>
      <c r="B71" s="62"/>
      <c r="C71" s="62"/>
      <c r="D71" s="62"/>
      <c r="E71" s="62"/>
      <c r="F71" s="62"/>
      <c r="H71" s="63"/>
      <c r="I71" s="63"/>
      <c r="J71" s="62" t="s">
        <v>25249</v>
      </c>
      <c r="K71" s="63"/>
      <c r="L71" s="63"/>
      <c r="M71" s="63"/>
      <c r="N71" s="63"/>
      <c r="O71" s="63"/>
      <c r="P71" s="63"/>
      <c r="Q71" s="63"/>
      <c r="R71" s="63"/>
      <c r="S71" s="63"/>
      <c r="T71" s="63"/>
      <c r="U71" s="63"/>
      <c r="V71" s="65" t="s">
        <v>25250</v>
      </c>
      <c r="W71" s="65" t="s">
        <v>25250</v>
      </c>
      <c r="X71" s="65" t="s">
        <v>25250</v>
      </c>
      <c r="Y71" s="65" t="s">
        <v>25250</v>
      </c>
      <c r="Z71" s="65" t="s">
        <v>25250</v>
      </c>
      <c r="AA71" s="65" t="s">
        <v>25250</v>
      </c>
      <c r="AB71" s="65" t="s">
        <v>25250</v>
      </c>
      <c r="AC71" s="65" t="s">
        <v>25250</v>
      </c>
      <c r="AD71" s="65" t="s">
        <v>25250</v>
      </c>
      <c r="AE71" s="65" t="s">
        <v>25250</v>
      </c>
      <c r="AF71" s="62" t="n">
        <v>810940</v>
      </c>
      <c r="AG71" s="62" t="s">
        <v>25251</v>
      </c>
      <c r="AH71" s="62" t="s">
        <v>44</v>
      </c>
      <c r="AI71" s="62"/>
      <c r="AJ71" s="62"/>
    </row>
    <row r="72" customFormat="false" ht="15.75" hidden="false" customHeight="true" outlineLevel="0" collapsed="false">
      <c r="A72" s="62"/>
      <c r="B72" s="62"/>
      <c r="C72" s="62"/>
      <c r="D72" s="62"/>
      <c r="E72" s="62"/>
      <c r="F72" s="62"/>
      <c r="H72" s="63"/>
      <c r="I72" s="63"/>
      <c r="J72" s="62"/>
      <c r="K72" s="62" t="s">
        <v>25252</v>
      </c>
      <c r="L72" s="62" t="s">
        <v>25253</v>
      </c>
      <c r="M72" s="63"/>
      <c r="N72" s="63"/>
      <c r="O72" s="63"/>
      <c r="P72" s="63"/>
      <c r="Q72" s="63"/>
      <c r="R72" s="63"/>
      <c r="S72" s="63"/>
      <c r="T72" s="63"/>
      <c r="U72" s="63"/>
      <c r="V72" s="63"/>
      <c r="W72" s="63"/>
      <c r="X72" s="63"/>
      <c r="Y72" s="63"/>
      <c r="Z72" s="63"/>
      <c r="AA72" s="65" t="s">
        <v>25254</v>
      </c>
      <c r="AB72" s="65" t="s">
        <v>25254</v>
      </c>
      <c r="AC72" s="65" t="s">
        <v>25254</v>
      </c>
      <c r="AD72" s="65" t="s">
        <v>25254</v>
      </c>
      <c r="AE72" s="65" t="s">
        <v>25254</v>
      </c>
      <c r="AF72" s="62" t="n">
        <v>263525</v>
      </c>
      <c r="AG72" s="62" t="s">
        <v>10793</v>
      </c>
      <c r="AH72" s="62" t="s">
        <v>9108</v>
      </c>
      <c r="AI72" s="62" t="s">
        <v>287</v>
      </c>
      <c r="AJ72" s="62" t="s">
        <v>25255</v>
      </c>
    </row>
    <row r="73" customFormat="false" ht="15.75" hidden="false" customHeight="true" outlineLevel="0" collapsed="false">
      <c r="A73" s="62"/>
      <c r="B73" s="62"/>
      <c r="C73" s="62"/>
      <c r="D73" s="62"/>
      <c r="E73" s="62"/>
      <c r="F73" s="62"/>
      <c r="H73" s="63"/>
      <c r="I73" s="63"/>
      <c r="J73" s="62"/>
      <c r="K73" s="62"/>
      <c r="L73" s="62"/>
      <c r="M73" s="62" t="s">
        <v>25256</v>
      </c>
      <c r="N73" s="62" t="s">
        <v>25257</v>
      </c>
      <c r="O73" s="62" t="s">
        <v>25258</v>
      </c>
      <c r="P73" s="62" t="s">
        <v>25259</v>
      </c>
      <c r="Q73" s="62" t="s">
        <v>25260</v>
      </c>
      <c r="R73" s="62" t="s">
        <v>25261</v>
      </c>
      <c r="S73" s="62" t="s">
        <v>25262</v>
      </c>
      <c r="T73" s="63"/>
      <c r="U73" s="63"/>
      <c r="V73" s="63"/>
      <c r="W73" s="63"/>
      <c r="X73" s="62" t="s">
        <v>25263</v>
      </c>
      <c r="Y73" s="65" t="s">
        <v>25264</v>
      </c>
      <c r="Z73" s="65" t="s">
        <v>25264</v>
      </c>
      <c r="AA73" s="65" t="s">
        <v>25264</v>
      </c>
      <c r="AB73" s="65" t="s">
        <v>25264</v>
      </c>
      <c r="AC73" s="65" t="s">
        <v>25264</v>
      </c>
      <c r="AD73" s="65" t="s">
        <v>25264</v>
      </c>
      <c r="AE73" s="65" t="s">
        <v>25264</v>
      </c>
      <c r="AF73" s="62" t="s">
        <v>25265</v>
      </c>
      <c r="AG73" s="62" t="s">
        <v>10793</v>
      </c>
      <c r="AH73" s="62" t="s">
        <v>9108</v>
      </c>
      <c r="AI73" s="62"/>
      <c r="AJ73" s="62"/>
    </row>
    <row r="74" customFormat="false" ht="15.75" hidden="false" customHeight="true" outlineLevel="0" collapsed="false">
      <c r="A74" s="62"/>
      <c r="B74" s="62"/>
      <c r="C74" s="62"/>
      <c r="D74" s="62"/>
      <c r="E74" s="62"/>
      <c r="F74" s="62"/>
      <c r="H74" s="63"/>
      <c r="I74" s="63"/>
      <c r="J74" s="62"/>
      <c r="K74" s="62"/>
      <c r="L74" s="62"/>
      <c r="M74" s="62"/>
      <c r="N74" s="62"/>
      <c r="O74" s="62"/>
      <c r="P74" s="62"/>
      <c r="Q74" s="62"/>
      <c r="R74" s="62"/>
      <c r="S74" s="62"/>
      <c r="T74" s="63"/>
      <c r="U74" s="63"/>
      <c r="V74" s="63"/>
      <c r="W74" s="63"/>
      <c r="X74" s="62"/>
      <c r="Y74" s="63"/>
      <c r="Z74" s="62" t="s">
        <v>25266</v>
      </c>
      <c r="AA74" s="62" t="s">
        <v>25267</v>
      </c>
      <c r="AB74" s="65" t="s">
        <v>25268</v>
      </c>
      <c r="AC74" s="65" t="s">
        <v>25268</v>
      </c>
      <c r="AD74" s="65" t="s">
        <v>25268</v>
      </c>
      <c r="AE74" s="65" t="s">
        <v>25268</v>
      </c>
      <c r="AF74" s="62" t="s">
        <v>25269</v>
      </c>
      <c r="AG74" s="62" t="s">
        <v>10793</v>
      </c>
      <c r="AH74" s="62" t="s">
        <v>9108</v>
      </c>
      <c r="AI74" s="62" t="s">
        <v>148</v>
      </c>
      <c r="AJ74" s="62"/>
    </row>
    <row r="75" customFormat="false" ht="15.75" hidden="false" customHeight="true" outlineLevel="0" collapsed="false">
      <c r="A75" s="62"/>
      <c r="B75" s="62"/>
      <c r="C75" s="62"/>
      <c r="D75" s="62"/>
      <c r="E75" s="62"/>
      <c r="F75" s="62"/>
      <c r="H75" s="63"/>
      <c r="I75" s="63"/>
      <c r="J75" s="62"/>
      <c r="K75" s="62"/>
      <c r="L75" s="62"/>
      <c r="M75" s="62"/>
      <c r="N75" s="62"/>
      <c r="O75" s="62"/>
      <c r="P75" s="62"/>
      <c r="Q75" s="62"/>
      <c r="R75" s="62"/>
      <c r="S75" s="62"/>
      <c r="T75" s="63"/>
      <c r="U75" s="63"/>
      <c r="V75" s="63"/>
      <c r="W75" s="63"/>
      <c r="X75" s="62"/>
      <c r="Y75" s="63"/>
      <c r="Z75" s="62"/>
      <c r="AA75" s="62"/>
      <c r="AB75" s="63"/>
      <c r="AC75" s="62" t="s">
        <v>25270</v>
      </c>
      <c r="AD75" s="62" t="s">
        <v>11209</v>
      </c>
      <c r="AE75" s="65" t="s">
        <v>25271</v>
      </c>
      <c r="AF75" s="62" t="n">
        <v>169466</v>
      </c>
      <c r="AG75" s="62" t="s">
        <v>10793</v>
      </c>
      <c r="AH75" s="62" t="s">
        <v>9108</v>
      </c>
      <c r="AI75" s="62"/>
      <c r="AJ75" s="62"/>
    </row>
    <row r="76" customFormat="false" ht="15.75" hidden="false" customHeight="false" outlineLevel="0" collapsed="false">
      <c r="A76" s="62"/>
      <c r="B76" s="62"/>
      <c r="C76" s="62"/>
      <c r="D76" s="62"/>
      <c r="E76" s="62"/>
      <c r="F76" s="62"/>
      <c r="H76" s="63"/>
      <c r="I76" s="63"/>
      <c r="J76" s="62"/>
      <c r="K76" s="62"/>
      <c r="L76" s="62"/>
      <c r="M76" s="62"/>
      <c r="N76" s="62"/>
      <c r="O76" s="62"/>
      <c r="P76" s="62"/>
      <c r="Q76" s="62"/>
      <c r="R76" s="62"/>
      <c r="S76" s="62"/>
      <c r="T76" s="63"/>
      <c r="U76" s="63"/>
      <c r="V76" s="63"/>
      <c r="W76" s="63"/>
      <c r="X76" s="62"/>
      <c r="Y76" s="63"/>
      <c r="Z76" s="62"/>
      <c r="AA76" s="62"/>
      <c r="AB76" s="63"/>
      <c r="AC76" s="62"/>
      <c r="AD76" s="62"/>
      <c r="AE76" s="65" t="s">
        <v>25271</v>
      </c>
      <c r="AF76" s="62" t="n">
        <v>261977</v>
      </c>
      <c r="AG76" s="62" t="s">
        <v>10793</v>
      </c>
      <c r="AH76" s="62" t="s">
        <v>9108</v>
      </c>
      <c r="AI76" s="62" t="s">
        <v>148</v>
      </c>
      <c r="AJ76" s="62"/>
    </row>
    <row r="77" customFormat="false" ht="15.75" hidden="false" customHeight="true" outlineLevel="0" collapsed="false">
      <c r="A77" s="62"/>
      <c r="B77" s="62"/>
      <c r="C77" s="62"/>
      <c r="D77" s="62"/>
      <c r="E77" s="62"/>
      <c r="F77" s="62"/>
      <c r="H77" s="63"/>
      <c r="I77" s="63"/>
      <c r="J77" s="62"/>
      <c r="K77" s="62"/>
      <c r="L77" s="62"/>
      <c r="M77" s="62"/>
      <c r="N77" s="62"/>
      <c r="O77" s="62"/>
      <c r="P77" s="62"/>
      <c r="Q77" s="62"/>
      <c r="R77" s="62"/>
      <c r="S77" s="62"/>
      <c r="T77" s="63"/>
      <c r="U77" s="63"/>
      <c r="V77" s="63"/>
      <c r="W77" s="63"/>
      <c r="X77" s="63"/>
      <c r="Y77" s="62" t="s">
        <v>25272</v>
      </c>
      <c r="Z77" s="63"/>
      <c r="AA77" s="63"/>
      <c r="AB77" s="63"/>
      <c r="AC77" s="63"/>
      <c r="AD77" s="65" t="s">
        <v>25273</v>
      </c>
      <c r="AE77" s="65" t="s">
        <v>25273</v>
      </c>
      <c r="AF77" s="62" t="s">
        <v>9126</v>
      </c>
      <c r="AG77" s="62" t="s">
        <v>9126</v>
      </c>
      <c r="AH77" s="62" t="s">
        <v>9108</v>
      </c>
      <c r="AI77" s="62"/>
      <c r="AJ77" s="62"/>
    </row>
    <row r="78" customFormat="false" ht="15.75" hidden="false" customHeight="true" outlineLevel="0" collapsed="false">
      <c r="A78" s="62"/>
      <c r="B78" s="62"/>
      <c r="C78" s="62"/>
      <c r="D78" s="62"/>
      <c r="E78" s="62"/>
      <c r="F78" s="62"/>
      <c r="H78" s="63"/>
      <c r="I78" s="63"/>
      <c r="J78" s="62"/>
      <c r="K78" s="62"/>
      <c r="L78" s="62"/>
      <c r="M78" s="62"/>
      <c r="N78" s="62"/>
      <c r="O78" s="62"/>
      <c r="P78" s="62"/>
      <c r="Q78" s="62"/>
      <c r="R78" s="62"/>
      <c r="S78" s="62"/>
      <c r="T78" s="63"/>
      <c r="U78" s="63"/>
      <c r="V78" s="63"/>
      <c r="W78" s="63"/>
      <c r="X78" s="63"/>
      <c r="Y78" s="62"/>
      <c r="Z78" s="62" t="s">
        <v>25274</v>
      </c>
      <c r="AA78" s="62" t="s">
        <v>25275</v>
      </c>
      <c r="AB78" s="62" t="s">
        <v>25276</v>
      </c>
      <c r="AC78" s="62" t="s">
        <v>25277</v>
      </c>
      <c r="AD78" s="62" t="s">
        <v>25278</v>
      </c>
      <c r="AE78" s="65" t="s">
        <v>25279</v>
      </c>
      <c r="AF78" s="62" t="n">
        <v>103660</v>
      </c>
      <c r="AG78" s="62" t="s">
        <v>25280</v>
      </c>
      <c r="AH78" s="62" t="s">
        <v>9108</v>
      </c>
      <c r="AI78" s="62" t="s">
        <v>287</v>
      </c>
      <c r="AJ78" s="62"/>
    </row>
    <row r="79" customFormat="false" ht="15.75" hidden="false" customHeight="false" outlineLevel="0" collapsed="false">
      <c r="A79" s="62"/>
      <c r="B79" s="62"/>
      <c r="C79" s="62"/>
      <c r="D79" s="62"/>
      <c r="E79" s="62"/>
      <c r="F79" s="62"/>
      <c r="H79" s="63"/>
      <c r="I79" s="63"/>
      <c r="J79" s="62"/>
      <c r="K79" s="62"/>
      <c r="L79" s="62"/>
      <c r="M79" s="62"/>
      <c r="N79" s="62"/>
      <c r="O79" s="62"/>
      <c r="P79" s="62"/>
      <c r="Q79" s="62"/>
      <c r="R79" s="62"/>
      <c r="S79" s="62"/>
      <c r="T79" s="63"/>
      <c r="U79" s="63"/>
      <c r="V79" s="63"/>
      <c r="W79" s="63"/>
      <c r="X79" s="63"/>
      <c r="Y79" s="62"/>
      <c r="Z79" s="62"/>
      <c r="AA79" s="62"/>
      <c r="AB79" s="62"/>
      <c r="AC79" s="62"/>
      <c r="AD79" s="62"/>
      <c r="AE79" s="65" t="s">
        <v>25279</v>
      </c>
      <c r="AF79" s="62" t="n">
        <v>341191</v>
      </c>
      <c r="AG79" s="62" t="s">
        <v>25281</v>
      </c>
      <c r="AH79" s="62" t="s">
        <v>2744</v>
      </c>
      <c r="AI79" s="62"/>
      <c r="AJ79" s="62"/>
    </row>
    <row r="80" customFormat="false" ht="15.75" hidden="false" customHeight="true" outlineLevel="0" collapsed="false">
      <c r="A80" s="62"/>
      <c r="B80" s="62"/>
      <c r="C80" s="62"/>
      <c r="D80" s="62"/>
      <c r="E80" s="62"/>
      <c r="F80" s="62"/>
      <c r="H80" s="63"/>
      <c r="I80" s="63"/>
      <c r="J80" s="62"/>
      <c r="K80" s="62"/>
      <c r="L80" s="62"/>
      <c r="M80" s="62"/>
      <c r="N80" s="62"/>
      <c r="O80" s="62"/>
      <c r="P80" s="62"/>
      <c r="Q80" s="62"/>
      <c r="R80" s="62"/>
      <c r="S80" s="62"/>
      <c r="T80" s="62" t="s">
        <v>25282</v>
      </c>
      <c r="U80" s="62" t="s">
        <v>25283</v>
      </c>
      <c r="V80" s="62" t="s">
        <v>25284</v>
      </c>
      <c r="W80" s="62" t="s">
        <v>25285</v>
      </c>
      <c r="X80" s="62" t="s">
        <v>25286</v>
      </c>
      <c r="Y80" s="62" t="s">
        <v>25287</v>
      </c>
      <c r="Z80" s="62" t="s">
        <v>25288</v>
      </c>
      <c r="AA80" s="62" t="s">
        <v>25289</v>
      </c>
      <c r="AB80" s="62" t="s">
        <v>25290</v>
      </c>
      <c r="AC80" s="62" t="s">
        <v>25291</v>
      </c>
      <c r="AD80" s="65" t="s">
        <v>25292</v>
      </c>
      <c r="AE80" s="65" t="s">
        <v>25292</v>
      </c>
      <c r="AF80" s="62" t="s">
        <v>9126</v>
      </c>
      <c r="AG80" s="62" t="s">
        <v>9126</v>
      </c>
      <c r="AH80" s="62" t="s">
        <v>9108</v>
      </c>
      <c r="AI80" s="62"/>
      <c r="AJ80" s="62"/>
    </row>
    <row r="81" customFormat="false" ht="15.75" hidden="false" customHeight="false" outlineLevel="0" collapsed="false">
      <c r="A81" s="62"/>
      <c r="B81" s="62"/>
      <c r="C81" s="62"/>
      <c r="D81" s="62"/>
      <c r="E81" s="62"/>
      <c r="F81" s="62"/>
      <c r="H81" s="63"/>
      <c r="I81" s="63"/>
      <c r="J81" s="62"/>
      <c r="K81" s="62"/>
      <c r="L81" s="62"/>
      <c r="M81" s="62"/>
      <c r="N81" s="62"/>
      <c r="O81" s="62"/>
      <c r="P81" s="62"/>
      <c r="Q81" s="62"/>
      <c r="R81" s="62"/>
      <c r="S81" s="62"/>
      <c r="T81" s="62"/>
      <c r="U81" s="62"/>
      <c r="V81" s="62"/>
      <c r="W81" s="62"/>
      <c r="X81" s="62"/>
      <c r="Y81" s="62"/>
      <c r="Z81" s="62"/>
      <c r="AA81" s="62"/>
      <c r="AB81" s="62"/>
      <c r="AC81" s="62"/>
      <c r="AD81" s="65" t="s">
        <v>25292</v>
      </c>
      <c r="AE81" s="65" t="s">
        <v>25292</v>
      </c>
      <c r="AF81" s="62" t="n">
        <v>28645</v>
      </c>
      <c r="AG81" s="62" t="s">
        <v>10793</v>
      </c>
      <c r="AH81" s="62" t="s">
        <v>44</v>
      </c>
      <c r="AI81" s="62"/>
      <c r="AJ81" s="62"/>
    </row>
    <row r="82" customFormat="false" ht="15.75" hidden="false" customHeight="false" outlineLevel="0" collapsed="false">
      <c r="A82" s="62"/>
      <c r="B82" s="62"/>
      <c r="C82" s="62"/>
      <c r="D82" s="62"/>
      <c r="E82" s="62"/>
      <c r="F82" s="62"/>
      <c r="H82" s="63"/>
      <c r="I82" s="63"/>
      <c r="J82" s="62"/>
      <c r="K82" s="62"/>
      <c r="L82" s="62"/>
      <c r="M82" s="62"/>
      <c r="N82" s="62"/>
      <c r="O82" s="62"/>
      <c r="P82" s="62"/>
      <c r="Q82" s="62"/>
      <c r="R82" s="62"/>
      <c r="S82" s="62"/>
      <c r="T82" s="62"/>
      <c r="U82" s="62"/>
      <c r="V82" s="62"/>
      <c r="W82" s="62"/>
      <c r="X82" s="62"/>
      <c r="Y82" s="62"/>
      <c r="Z82" s="62"/>
      <c r="AA82" s="62"/>
      <c r="AB82" s="62"/>
      <c r="AC82" s="62"/>
      <c r="AD82" s="65" t="s">
        <v>25292</v>
      </c>
      <c r="AE82" s="65" t="s">
        <v>25292</v>
      </c>
      <c r="AF82" s="62" t="n">
        <v>39158</v>
      </c>
      <c r="AG82" s="62" t="s">
        <v>10793</v>
      </c>
      <c r="AH82" s="62" t="s">
        <v>44</v>
      </c>
      <c r="AI82" s="62"/>
      <c r="AJ82" s="62"/>
    </row>
    <row r="83" customFormat="false" ht="15.75" hidden="false" customHeight="false" outlineLevel="0" collapsed="false">
      <c r="A83" s="62"/>
      <c r="B83" s="62"/>
      <c r="C83" s="62"/>
      <c r="D83" s="62"/>
      <c r="E83" s="62"/>
      <c r="F83" s="62"/>
      <c r="H83" s="63"/>
      <c r="I83" s="63"/>
      <c r="J83" s="62"/>
      <c r="K83" s="62"/>
      <c r="L83" s="62"/>
      <c r="M83" s="62"/>
      <c r="N83" s="62"/>
      <c r="O83" s="62"/>
      <c r="P83" s="62"/>
      <c r="Q83" s="62"/>
      <c r="R83" s="62"/>
      <c r="S83" s="62"/>
      <c r="T83" s="62"/>
      <c r="U83" s="62"/>
      <c r="V83" s="62"/>
      <c r="W83" s="62"/>
      <c r="X83" s="62"/>
      <c r="Y83" s="62"/>
      <c r="Z83" s="62"/>
      <c r="AA83" s="62"/>
      <c r="AB83" s="62"/>
      <c r="AC83" s="62"/>
      <c r="AD83" s="65" t="s">
        <v>25292</v>
      </c>
      <c r="AE83" s="65" t="s">
        <v>25292</v>
      </c>
      <c r="AF83" s="62" t="n">
        <v>252617</v>
      </c>
      <c r="AG83" s="62" t="s">
        <v>10793</v>
      </c>
      <c r="AH83" s="62" t="s">
        <v>44</v>
      </c>
      <c r="AI83" s="62"/>
      <c r="AJ83" s="62"/>
    </row>
    <row r="84" customFormat="false" ht="15.75" hidden="false" customHeight="false" outlineLevel="0" collapsed="false">
      <c r="A84" s="62"/>
      <c r="B84" s="62"/>
      <c r="C84" s="62"/>
      <c r="D84" s="62"/>
      <c r="E84" s="62"/>
      <c r="F84" s="62"/>
      <c r="H84" s="63"/>
      <c r="I84" s="63"/>
      <c r="J84" s="62"/>
      <c r="K84" s="62"/>
      <c r="L84" s="62"/>
      <c r="M84" s="62"/>
      <c r="N84" s="62"/>
      <c r="O84" s="62"/>
      <c r="P84" s="62"/>
      <c r="Q84" s="62"/>
      <c r="R84" s="62"/>
      <c r="S84" s="62"/>
      <c r="T84" s="62"/>
      <c r="U84" s="62"/>
      <c r="V84" s="62"/>
      <c r="W84" s="62"/>
      <c r="X84" s="62"/>
      <c r="Y84" s="62"/>
      <c r="Z84" s="62"/>
      <c r="AA84" s="62"/>
      <c r="AB84" s="62"/>
      <c r="AC84" s="62"/>
      <c r="AD84" s="65" t="s">
        <v>25292</v>
      </c>
      <c r="AE84" s="65" t="s">
        <v>25292</v>
      </c>
      <c r="AF84" s="62" t="s">
        <v>9126</v>
      </c>
      <c r="AG84" s="62" t="s">
        <v>9126</v>
      </c>
      <c r="AH84" s="62" t="s">
        <v>44</v>
      </c>
      <c r="AI84" s="62"/>
      <c r="AJ84" s="62"/>
    </row>
    <row r="85" customFormat="false" ht="15.75" hidden="false" customHeight="true" outlineLevel="0" collapsed="false">
      <c r="A85" s="62"/>
      <c r="B85" s="62"/>
      <c r="C85" s="62"/>
      <c r="D85" s="62"/>
      <c r="E85" s="62"/>
      <c r="F85" s="62"/>
      <c r="G85" s="62" t="s">
        <v>25293</v>
      </c>
      <c r="H85" s="62" t="s">
        <v>25294</v>
      </c>
      <c r="I85" s="62" t="s">
        <v>25295</v>
      </c>
      <c r="J85" s="62" t="s">
        <v>25296</v>
      </c>
      <c r="K85" s="62" t="s">
        <v>25297</v>
      </c>
      <c r="L85" s="62" t="s">
        <v>25298</v>
      </c>
      <c r="M85" s="62" t="s">
        <v>25299</v>
      </c>
      <c r="N85" s="62" t="s">
        <v>25300</v>
      </c>
      <c r="O85" s="62" t="s">
        <v>25301</v>
      </c>
      <c r="P85" s="62" t="s">
        <v>25302</v>
      </c>
      <c r="Q85" s="62" t="s">
        <v>25303</v>
      </c>
      <c r="R85" s="62" t="s">
        <v>25304</v>
      </c>
      <c r="S85" s="62" t="s">
        <v>25305</v>
      </c>
      <c r="T85" s="62" t="s">
        <v>25306</v>
      </c>
      <c r="U85" s="62" t="s">
        <v>25307</v>
      </c>
      <c r="V85" s="62" t="s">
        <v>25308</v>
      </c>
      <c r="W85" s="62" t="s">
        <v>25309</v>
      </c>
      <c r="X85" s="62" t="s">
        <v>25310</v>
      </c>
      <c r="Y85" s="62" t="s">
        <v>25311</v>
      </c>
      <c r="Z85" s="62" t="s">
        <v>25312</v>
      </c>
      <c r="AA85" s="62" t="s">
        <v>25313</v>
      </c>
      <c r="AB85" s="65" t="s">
        <v>25314</v>
      </c>
      <c r="AC85" s="65" t="s">
        <v>25314</v>
      </c>
      <c r="AD85" s="65" t="s">
        <v>25314</v>
      </c>
      <c r="AE85" s="65" t="s">
        <v>25314</v>
      </c>
      <c r="AF85" s="62" t="n">
        <v>278277</v>
      </c>
      <c r="AG85" s="62" t="s">
        <v>25315</v>
      </c>
      <c r="AH85" s="62" t="s">
        <v>2749</v>
      </c>
      <c r="AI85" s="62"/>
      <c r="AJ85" s="62" t="s">
        <v>25316</v>
      </c>
    </row>
    <row r="86" customFormat="false" ht="15.75" hidden="false" customHeight="false" outlineLevel="0" collapsed="false">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5" t="s">
        <v>25314</v>
      </c>
      <c r="AC86" s="65" t="s">
        <v>25314</v>
      </c>
      <c r="AD86" s="65" t="s">
        <v>25314</v>
      </c>
      <c r="AE86" s="65" t="s">
        <v>25314</v>
      </c>
      <c r="AF86" s="62" t="n">
        <v>931486</v>
      </c>
      <c r="AG86" s="62" t="s">
        <v>25317</v>
      </c>
      <c r="AH86" s="62" t="s">
        <v>9142</v>
      </c>
      <c r="AI86" s="62"/>
      <c r="AJ86" s="62"/>
    </row>
    <row r="87" customFormat="false" ht="15.75" hidden="false" customHeight="false" outlineLevel="0" collapsed="false">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5" t="s">
        <v>25314</v>
      </c>
      <c r="AC87" s="65" t="s">
        <v>25314</v>
      </c>
      <c r="AD87" s="65" t="s">
        <v>25314</v>
      </c>
      <c r="AE87" s="65" t="s">
        <v>25314</v>
      </c>
      <c r="AF87" s="62" t="n">
        <v>951901</v>
      </c>
      <c r="AG87" s="62" t="s">
        <v>25317</v>
      </c>
      <c r="AH87" s="62" t="s">
        <v>9142</v>
      </c>
      <c r="AI87" s="62"/>
      <c r="AJ87" s="62"/>
    </row>
    <row r="88" customFormat="false" ht="15.75" hidden="false" customHeight="false" outlineLevel="0" collapsed="false">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5" t="s">
        <v>25314</v>
      </c>
      <c r="AC88" s="65" t="s">
        <v>25314</v>
      </c>
      <c r="AD88" s="65" t="s">
        <v>25314</v>
      </c>
      <c r="AE88" s="65" t="s">
        <v>25314</v>
      </c>
      <c r="AF88" s="62" t="n">
        <v>752908</v>
      </c>
      <c r="AG88" s="62" t="s">
        <v>25315</v>
      </c>
      <c r="AH88" s="62" t="s">
        <v>44</v>
      </c>
      <c r="AI88" s="62"/>
      <c r="AJ88" s="62"/>
    </row>
    <row r="89" customFormat="false" ht="15.75" hidden="false" customHeight="true" outlineLevel="0" collapsed="false">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3"/>
      <c r="AC89" s="62" t="s">
        <v>25318</v>
      </c>
      <c r="AD89" s="62" t="s">
        <v>25319</v>
      </c>
      <c r="AE89" s="65" t="s">
        <v>25320</v>
      </c>
      <c r="AF89" s="62" t="n">
        <v>939761</v>
      </c>
      <c r="AG89" s="62" t="s">
        <v>25315</v>
      </c>
      <c r="AH89" s="62" t="s">
        <v>2749</v>
      </c>
      <c r="AI89" s="62"/>
      <c r="AJ89" s="62"/>
    </row>
    <row r="90" customFormat="false" ht="15.75" hidden="false" customHeight="false" outlineLevel="0" collapsed="false">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3"/>
      <c r="AC90" s="62"/>
      <c r="AD90" s="62"/>
      <c r="AE90" s="65" t="s">
        <v>25320</v>
      </c>
      <c r="AF90" s="62" t="n">
        <v>962423</v>
      </c>
      <c r="AG90" s="62" t="s">
        <v>25315</v>
      </c>
      <c r="AH90" s="62" t="s">
        <v>2749</v>
      </c>
      <c r="AI90" s="62"/>
      <c r="AJ90" s="62"/>
    </row>
    <row r="91" customFormat="false" ht="15.75" hidden="false" customHeight="true" outlineLevel="0" collapsed="false">
      <c r="A91" s="62"/>
      <c r="B91" s="62"/>
      <c r="C91" s="62"/>
      <c r="D91" s="62"/>
      <c r="E91" s="62"/>
      <c r="F91" s="62"/>
      <c r="G91" s="62"/>
      <c r="H91" s="62"/>
      <c r="I91" s="62"/>
      <c r="K91" s="63"/>
      <c r="L91" s="63"/>
      <c r="M91" s="63"/>
      <c r="N91" s="63"/>
      <c r="O91" s="63"/>
      <c r="P91" s="63"/>
      <c r="Q91" s="62" t="s">
        <v>25321</v>
      </c>
      <c r="R91" s="62" t="s">
        <v>25322</v>
      </c>
      <c r="S91" s="62" t="s">
        <v>25323</v>
      </c>
      <c r="T91" s="62" t="s">
        <v>25324</v>
      </c>
      <c r="U91" s="65" t="s">
        <v>25325</v>
      </c>
      <c r="V91" s="65" t="s">
        <v>25325</v>
      </c>
      <c r="W91" s="65" t="s">
        <v>25325</v>
      </c>
      <c r="X91" s="65" t="s">
        <v>25325</v>
      </c>
      <c r="Y91" s="65" t="s">
        <v>25325</v>
      </c>
      <c r="Z91" s="65" t="s">
        <v>25325</v>
      </c>
      <c r="AA91" s="65" t="s">
        <v>25325</v>
      </c>
      <c r="AB91" s="65" t="s">
        <v>25325</v>
      </c>
      <c r="AC91" s="65" t="s">
        <v>25325</v>
      </c>
      <c r="AD91" s="65" t="s">
        <v>25325</v>
      </c>
      <c r="AE91" s="65" t="s">
        <v>25325</v>
      </c>
      <c r="AF91" s="62" t="n">
        <v>848412</v>
      </c>
      <c r="AG91" s="62" t="s">
        <v>25326</v>
      </c>
      <c r="AH91" s="62" t="s">
        <v>9142</v>
      </c>
      <c r="AI91" s="62"/>
      <c r="AJ91" s="62"/>
    </row>
    <row r="92" customFormat="false" ht="15.75" hidden="false" customHeight="true" outlineLevel="0" collapsed="false">
      <c r="A92" s="62"/>
      <c r="B92" s="62"/>
      <c r="C92" s="62"/>
      <c r="D92" s="62"/>
      <c r="E92" s="62"/>
      <c r="F92" s="62"/>
      <c r="G92" s="62"/>
      <c r="H92" s="62"/>
      <c r="I92" s="62"/>
      <c r="K92" s="63"/>
      <c r="L92" s="63"/>
      <c r="M92" s="63"/>
      <c r="N92" s="63"/>
      <c r="O92" s="63"/>
      <c r="P92" s="63"/>
      <c r="Q92" s="62"/>
      <c r="R92" s="62"/>
      <c r="S92" s="62"/>
      <c r="T92" s="62"/>
      <c r="U92" s="63"/>
      <c r="V92" s="63"/>
      <c r="W92" s="63"/>
      <c r="X92" s="63"/>
      <c r="Y92" s="63"/>
      <c r="Z92" s="63"/>
      <c r="AA92" s="63"/>
      <c r="AB92" s="63"/>
      <c r="AC92" s="63"/>
      <c r="AD92" s="62" t="s">
        <v>25327</v>
      </c>
      <c r="AE92" s="62" t="s">
        <v>25328</v>
      </c>
      <c r="AF92" s="62" t="n">
        <v>687631</v>
      </c>
      <c r="AG92" s="62" t="s">
        <v>25329</v>
      </c>
      <c r="AH92" s="62" t="s">
        <v>9108</v>
      </c>
      <c r="AI92" s="62"/>
      <c r="AJ92" s="62"/>
    </row>
    <row r="93" customFormat="false" ht="15.75" hidden="false" customHeight="false" outlineLevel="0" collapsed="false">
      <c r="A93" s="62"/>
      <c r="B93" s="62"/>
      <c r="C93" s="62"/>
      <c r="D93" s="62"/>
      <c r="E93" s="62"/>
      <c r="F93" s="62"/>
      <c r="G93" s="62"/>
      <c r="H93" s="62"/>
      <c r="I93" s="62"/>
      <c r="K93" s="63"/>
      <c r="L93" s="63"/>
      <c r="M93" s="63"/>
      <c r="N93" s="63"/>
      <c r="O93" s="63"/>
      <c r="P93" s="63"/>
      <c r="Q93" s="62"/>
      <c r="R93" s="62"/>
      <c r="S93" s="62"/>
      <c r="T93" s="62"/>
      <c r="U93" s="63"/>
      <c r="V93" s="63"/>
      <c r="W93" s="63"/>
      <c r="X93" s="63"/>
      <c r="Y93" s="63"/>
      <c r="Z93" s="63"/>
      <c r="AA93" s="63"/>
      <c r="AB93" s="63"/>
      <c r="AC93" s="63"/>
      <c r="AD93" s="62"/>
      <c r="AE93" s="62"/>
      <c r="AF93" s="62" t="n">
        <v>524241</v>
      </c>
      <c r="AG93" s="62" t="s">
        <v>21116</v>
      </c>
      <c r="AH93" s="62" t="s">
        <v>9108</v>
      </c>
      <c r="AI93" s="62" t="s">
        <v>287</v>
      </c>
      <c r="AJ93" s="62"/>
    </row>
    <row r="94" customFormat="false" ht="15.75" hidden="false" customHeight="false" outlineLevel="0" collapsed="false">
      <c r="A94" s="62"/>
      <c r="B94" s="62"/>
      <c r="C94" s="62"/>
      <c r="D94" s="62"/>
      <c r="E94" s="62"/>
      <c r="F94" s="62"/>
      <c r="G94" s="62"/>
      <c r="H94" s="62"/>
      <c r="I94" s="62"/>
      <c r="K94" s="63"/>
      <c r="L94" s="63"/>
      <c r="M94" s="63"/>
      <c r="N94" s="63"/>
      <c r="O94" s="63"/>
      <c r="P94" s="63"/>
      <c r="Q94" s="62"/>
      <c r="R94" s="62"/>
      <c r="S94" s="62"/>
      <c r="T94" s="62"/>
      <c r="U94" s="63"/>
      <c r="V94" s="63"/>
      <c r="W94" s="63"/>
      <c r="X94" s="63"/>
      <c r="Y94" s="63"/>
      <c r="Z94" s="63"/>
      <c r="AA94" s="63"/>
      <c r="AB94" s="63"/>
      <c r="AC94" s="63"/>
      <c r="AD94" s="62"/>
      <c r="AE94" s="62"/>
      <c r="AF94" s="62" t="n">
        <v>371202</v>
      </c>
      <c r="AG94" s="62" t="s">
        <v>21116</v>
      </c>
      <c r="AH94" s="62" t="s">
        <v>9108</v>
      </c>
      <c r="AI94" s="62" t="s">
        <v>287</v>
      </c>
      <c r="AJ94" s="62"/>
    </row>
    <row r="95" customFormat="false" ht="15.75" hidden="false" customHeight="false" outlineLevel="0" collapsed="false">
      <c r="A95" s="62"/>
      <c r="B95" s="62"/>
      <c r="C95" s="62"/>
      <c r="D95" s="62"/>
      <c r="E95" s="62"/>
      <c r="F95" s="62"/>
      <c r="G95" s="62"/>
      <c r="H95" s="62"/>
      <c r="I95" s="62"/>
      <c r="K95" s="63"/>
      <c r="L95" s="63"/>
      <c r="M95" s="63"/>
      <c r="N95" s="63"/>
      <c r="O95" s="63"/>
      <c r="P95" s="63"/>
      <c r="Q95" s="62"/>
      <c r="R95" s="62"/>
      <c r="S95" s="62"/>
      <c r="T95" s="62"/>
      <c r="U95" s="63"/>
      <c r="V95" s="63"/>
      <c r="W95" s="63"/>
      <c r="X95" s="63"/>
      <c r="Y95" s="63"/>
      <c r="Z95" s="63"/>
      <c r="AA95" s="63"/>
      <c r="AB95" s="63"/>
      <c r="AC95" s="63"/>
      <c r="AD95" s="62"/>
      <c r="AE95" s="62"/>
      <c r="AF95" s="62" t="s">
        <v>9126</v>
      </c>
      <c r="AG95" s="62" t="s">
        <v>9126</v>
      </c>
      <c r="AH95" s="62" t="s">
        <v>9108</v>
      </c>
      <c r="AI95" s="62"/>
      <c r="AJ95" s="62"/>
    </row>
    <row r="96" customFormat="false" ht="15.75" hidden="false" customHeight="true" outlineLevel="0" collapsed="false">
      <c r="A96" s="62"/>
      <c r="B96" s="62"/>
      <c r="C96" s="62"/>
      <c r="D96" s="62"/>
      <c r="E96" s="62"/>
      <c r="F96" s="62"/>
      <c r="G96" s="62"/>
      <c r="H96" s="62"/>
      <c r="I96" s="62"/>
      <c r="K96" s="63"/>
      <c r="L96" s="63"/>
      <c r="M96" s="63"/>
      <c r="N96" s="63"/>
      <c r="O96" s="63"/>
      <c r="P96" s="63"/>
      <c r="Q96" s="63"/>
      <c r="R96" s="63"/>
      <c r="S96" s="62" t="s">
        <v>25330</v>
      </c>
      <c r="T96" s="62" t="s">
        <v>25331</v>
      </c>
      <c r="U96" s="62" t="s">
        <v>25332</v>
      </c>
      <c r="V96" s="62" t="s">
        <v>25333</v>
      </c>
      <c r="W96" s="63"/>
      <c r="X96" s="63"/>
      <c r="Y96" s="62" t="s">
        <v>25334</v>
      </c>
      <c r="Z96" s="62" t="s">
        <v>25335</v>
      </c>
      <c r="AA96" s="62" t="s">
        <v>25336</v>
      </c>
      <c r="AB96" s="62" t="s">
        <v>25337</v>
      </c>
      <c r="AC96" s="62" t="s">
        <v>25338</v>
      </c>
      <c r="AD96" s="62" t="s">
        <v>25339</v>
      </c>
      <c r="AE96" s="62" t="s">
        <v>25340</v>
      </c>
      <c r="AF96" s="62" t="n">
        <v>334030</v>
      </c>
      <c r="AG96" s="62" t="s">
        <v>21116</v>
      </c>
      <c r="AH96" s="62" t="s">
        <v>9108</v>
      </c>
      <c r="AI96" s="62"/>
      <c r="AJ96" s="62"/>
    </row>
    <row r="97" customFormat="false" ht="15.75" hidden="false" customHeight="false" outlineLevel="0" collapsed="false">
      <c r="A97" s="62"/>
      <c r="B97" s="62"/>
      <c r="C97" s="62"/>
      <c r="D97" s="62"/>
      <c r="E97" s="62"/>
      <c r="F97" s="62"/>
      <c r="G97" s="62"/>
      <c r="H97" s="62"/>
      <c r="I97" s="62"/>
      <c r="K97" s="63"/>
      <c r="L97" s="63"/>
      <c r="M97" s="63"/>
      <c r="N97" s="63"/>
      <c r="O97" s="63"/>
      <c r="P97" s="63"/>
      <c r="Q97" s="63"/>
      <c r="R97" s="63"/>
      <c r="S97" s="62"/>
      <c r="T97" s="62"/>
      <c r="U97" s="62"/>
      <c r="V97" s="62"/>
      <c r="W97" s="63"/>
      <c r="X97" s="63"/>
      <c r="Y97" s="62"/>
      <c r="Z97" s="62"/>
      <c r="AA97" s="62"/>
      <c r="AB97" s="62"/>
      <c r="AC97" s="62"/>
      <c r="AD97" s="62"/>
      <c r="AE97" s="62"/>
      <c r="AF97" s="62" t="n">
        <v>244645</v>
      </c>
      <c r="AG97" s="62" t="s">
        <v>21116</v>
      </c>
      <c r="AH97" s="62" t="s">
        <v>9108</v>
      </c>
      <c r="AI97" s="62" t="s">
        <v>287</v>
      </c>
      <c r="AJ97" s="62"/>
    </row>
    <row r="98" customFormat="false" ht="15.75" hidden="false" customHeight="false" outlineLevel="0" collapsed="false">
      <c r="A98" s="62"/>
      <c r="B98" s="62"/>
      <c r="C98" s="62"/>
      <c r="D98" s="62"/>
      <c r="E98" s="62"/>
      <c r="F98" s="62"/>
      <c r="G98" s="62"/>
      <c r="H98" s="62"/>
      <c r="I98" s="62"/>
      <c r="K98" s="63"/>
      <c r="L98" s="63"/>
      <c r="M98" s="63"/>
      <c r="N98" s="63"/>
      <c r="O98" s="63"/>
      <c r="P98" s="63"/>
      <c r="Q98" s="63"/>
      <c r="R98" s="63"/>
      <c r="S98" s="62"/>
      <c r="T98" s="62"/>
      <c r="U98" s="62"/>
      <c r="V98" s="62"/>
      <c r="W98" s="63"/>
      <c r="X98" s="63"/>
      <c r="Y98" s="62"/>
      <c r="Z98" s="62"/>
      <c r="AA98" s="62"/>
      <c r="AB98" s="62"/>
      <c r="AC98" s="62"/>
      <c r="AD98" s="62"/>
      <c r="AE98" s="62"/>
      <c r="AF98" s="62" t="s">
        <v>25341</v>
      </c>
      <c r="AG98" s="62" t="s">
        <v>21116</v>
      </c>
      <c r="AH98" s="62" t="s">
        <v>9108</v>
      </c>
      <c r="AI98" s="62" t="s">
        <v>287</v>
      </c>
      <c r="AJ98" s="62"/>
    </row>
    <row r="99" customFormat="false" ht="15.75" hidden="false" customHeight="true" outlineLevel="0" collapsed="false">
      <c r="A99" s="62"/>
      <c r="B99" s="62"/>
      <c r="C99" s="62"/>
      <c r="D99" s="62"/>
      <c r="E99" s="62"/>
      <c r="F99" s="62"/>
      <c r="G99" s="62"/>
      <c r="H99" s="62"/>
      <c r="I99" s="62"/>
      <c r="K99" s="63"/>
      <c r="L99" s="63"/>
      <c r="M99" s="63"/>
      <c r="N99" s="63"/>
      <c r="O99" s="63"/>
      <c r="P99" s="63"/>
      <c r="Q99" s="63"/>
      <c r="R99" s="63"/>
      <c r="S99" s="62"/>
      <c r="T99" s="62"/>
      <c r="U99" s="62"/>
      <c r="V99" s="62"/>
      <c r="W99" s="62" t="s">
        <v>1596</v>
      </c>
      <c r="X99" s="62" t="s">
        <v>25342</v>
      </c>
      <c r="Y99" s="62" t="s">
        <v>25343</v>
      </c>
      <c r="Z99" s="62" t="s">
        <v>25344</v>
      </c>
      <c r="AA99" s="62" t="s">
        <v>25345</v>
      </c>
      <c r="AB99" s="62" t="s">
        <v>1596</v>
      </c>
      <c r="AC99" s="62" t="s">
        <v>25346</v>
      </c>
      <c r="AD99" s="62" t="s">
        <v>25347</v>
      </c>
      <c r="AE99" s="65" t="s">
        <v>25348</v>
      </c>
      <c r="AF99" s="62" t="s">
        <v>25349</v>
      </c>
      <c r="AG99" s="62" t="s">
        <v>21116</v>
      </c>
      <c r="AH99" s="62" t="s">
        <v>9108</v>
      </c>
      <c r="AI99" s="62" t="s">
        <v>287</v>
      </c>
      <c r="AJ99" s="62"/>
    </row>
    <row r="100" customFormat="false" ht="15.75" hidden="false" customHeight="false" outlineLevel="0" collapsed="false">
      <c r="A100" s="62"/>
      <c r="B100" s="62"/>
      <c r="C100" s="62"/>
      <c r="D100" s="62"/>
      <c r="E100" s="62"/>
      <c r="F100" s="62"/>
      <c r="G100" s="62"/>
      <c r="H100" s="62"/>
      <c r="I100" s="62"/>
      <c r="K100" s="63"/>
      <c r="L100" s="63"/>
      <c r="M100" s="63"/>
      <c r="N100" s="63"/>
      <c r="O100" s="63"/>
      <c r="P100" s="63"/>
      <c r="Q100" s="63"/>
      <c r="R100" s="63"/>
      <c r="S100" s="62"/>
      <c r="T100" s="62"/>
      <c r="U100" s="62"/>
      <c r="V100" s="62"/>
      <c r="W100" s="62"/>
      <c r="X100" s="62"/>
      <c r="Y100" s="62"/>
      <c r="Z100" s="62"/>
      <c r="AA100" s="62"/>
      <c r="AB100" s="62"/>
      <c r="AC100" s="62"/>
      <c r="AD100" s="62"/>
      <c r="AE100" s="65" t="s">
        <v>25348</v>
      </c>
      <c r="AF100" s="62" t="n">
        <v>845494</v>
      </c>
      <c r="AG100" s="62" t="s">
        <v>21116</v>
      </c>
      <c r="AH100" s="62" t="s">
        <v>9108</v>
      </c>
      <c r="AI100" s="62"/>
      <c r="AJ100" s="62"/>
    </row>
    <row r="101" customFormat="false" ht="15.75" hidden="false" customHeight="true" outlineLevel="0" collapsed="false">
      <c r="A101" s="62"/>
      <c r="B101" s="62"/>
      <c r="C101" s="62"/>
      <c r="D101" s="62"/>
      <c r="E101" s="62"/>
      <c r="F101" s="62"/>
      <c r="G101" s="62"/>
      <c r="H101" s="62"/>
      <c r="I101" s="62"/>
      <c r="K101" s="63"/>
      <c r="L101" s="63"/>
      <c r="M101" s="63"/>
      <c r="N101" s="63"/>
      <c r="O101" s="63"/>
      <c r="P101" s="63"/>
      <c r="Q101" s="63"/>
      <c r="R101" s="63"/>
      <c r="S101" s="62"/>
      <c r="T101" s="62"/>
      <c r="U101" s="62"/>
      <c r="V101" s="62"/>
      <c r="W101" s="62"/>
      <c r="X101" s="62"/>
      <c r="Y101" s="62"/>
      <c r="Z101" s="62"/>
      <c r="AA101" s="62"/>
      <c r="AB101" s="62"/>
      <c r="AC101" s="63"/>
      <c r="AD101" s="63"/>
      <c r="AE101" s="62" t="s">
        <v>25350</v>
      </c>
      <c r="AF101" s="62" t="n">
        <v>338070</v>
      </c>
      <c r="AG101" s="62" t="s">
        <v>21260</v>
      </c>
      <c r="AH101" s="62" t="s">
        <v>9108</v>
      </c>
      <c r="AI101" s="62"/>
      <c r="AJ101" s="62"/>
    </row>
    <row r="102" customFormat="false" ht="15.75" hidden="false" customHeight="false" outlineLevel="0" collapsed="false">
      <c r="A102" s="62"/>
      <c r="B102" s="62"/>
      <c r="C102" s="62"/>
      <c r="D102" s="62"/>
      <c r="E102" s="62"/>
      <c r="F102" s="62"/>
      <c r="G102" s="62"/>
      <c r="H102" s="62"/>
      <c r="I102" s="62"/>
      <c r="K102" s="63"/>
      <c r="L102" s="63"/>
      <c r="M102" s="63"/>
      <c r="N102" s="63"/>
      <c r="O102" s="63"/>
      <c r="P102" s="63"/>
      <c r="Q102" s="63"/>
      <c r="R102" s="63"/>
      <c r="S102" s="62"/>
      <c r="T102" s="62"/>
      <c r="U102" s="62"/>
      <c r="V102" s="62"/>
      <c r="W102" s="62"/>
      <c r="X102" s="62"/>
      <c r="Y102" s="62"/>
      <c r="Z102" s="62"/>
      <c r="AA102" s="62"/>
      <c r="AB102" s="62"/>
      <c r="AC102" s="63"/>
      <c r="AD102" s="63"/>
      <c r="AE102" s="62"/>
      <c r="AF102" s="62" t="n">
        <v>60393</v>
      </c>
      <c r="AG102" s="62" t="s">
        <v>21260</v>
      </c>
      <c r="AH102" s="62" t="s">
        <v>9108</v>
      </c>
      <c r="AI102" s="62"/>
      <c r="AJ102" s="62"/>
    </row>
    <row r="103" customFormat="false" ht="15.75" hidden="false" customHeight="false" outlineLevel="0" collapsed="false">
      <c r="A103" s="62"/>
      <c r="B103" s="62"/>
      <c r="C103" s="62"/>
      <c r="D103" s="62"/>
      <c r="E103" s="62"/>
      <c r="F103" s="62"/>
      <c r="G103" s="62"/>
      <c r="H103" s="62"/>
      <c r="I103" s="62"/>
      <c r="K103" s="63"/>
      <c r="L103" s="63"/>
      <c r="M103" s="63"/>
      <c r="N103" s="63"/>
      <c r="O103" s="63"/>
      <c r="P103" s="63"/>
      <c r="Q103" s="63"/>
      <c r="R103" s="63"/>
      <c r="S103" s="62"/>
      <c r="T103" s="62"/>
      <c r="U103" s="62"/>
      <c r="V103" s="62"/>
      <c r="W103" s="62"/>
      <c r="X103" s="62"/>
      <c r="Y103" s="62"/>
      <c r="Z103" s="62"/>
      <c r="AA103" s="62"/>
      <c r="AB103" s="62"/>
      <c r="AC103" s="63"/>
      <c r="AD103" s="63"/>
      <c r="AE103" s="63"/>
      <c r="AF103" s="62" t="n">
        <v>249281</v>
      </c>
      <c r="AG103" s="62" t="s">
        <v>13114</v>
      </c>
      <c r="AH103" s="62" t="s">
        <v>2744</v>
      </c>
      <c r="AI103" s="62"/>
      <c r="AJ103" s="62"/>
    </row>
    <row r="104" customFormat="false" ht="15.75" hidden="false" customHeight="false" outlineLevel="0" collapsed="false">
      <c r="A104" s="62"/>
      <c r="B104" s="62"/>
      <c r="C104" s="62"/>
      <c r="D104" s="62"/>
      <c r="E104" s="62"/>
      <c r="F104" s="62"/>
      <c r="G104" s="62"/>
      <c r="H104" s="62"/>
      <c r="I104" s="62"/>
      <c r="K104" s="63"/>
      <c r="L104" s="63"/>
      <c r="M104" s="63"/>
      <c r="N104" s="63"/>
      <c r="O104" s="63"/>
      <c r="P104" s="63"/>
      <c r="Q104" s="63"/>
      <c r="R104" s="63"/>
      <c r="S104" s="62"/>
      <c r="T104" s="62"/>
      <c r="U104" s="62"/>
      <c r="V104" s="62"/>
      <c r="W104" s="63"/>
      <c r="X104" s="63"/>
      <c r="Y104" s="63"/>
      <c r="Z104" s="63"/>
      <c r="AA104" s="63"/>
      <c r="AB104" s="63"/>
      <c r="AC104" s="63"/>
      <c r="AD104" s="63"/>
      <c r="AE104" s="63"/>
      <c r="AF104" s="62" t="n">
        <v>475806</v>
      </c>
      <c r="AG104" s="62" t="s">
        <v>21116</v>
      </c>
      <c r="AH104" s="62" t="s">
        <v>9108</v>
      </c>
      <c r="AI104" s="62" t="s">
        <v>307</v>
      </c>
      <c r="AJ104" s="62"/>
    </row>
    <row r="105" customFormat="false" ht="15.75" hidden="false" customHeight="false" outlineLevel="0" collapsed="false">
      <c r="A105" s="62"/>
      <c r="B105" s="62"/>
      <c r="C105" s="62"/>
      <c r="D105" s="62"/>
      <c r="E105" s="62"/>
      <c r="F105" s="62"/>
      <c r="G105" s="62"/>
      <c r="H105" s="62"/>
      <c r="I105" s="62"/>
      <c r="K105" s="63"/>
      <c r="L105" s="63"/>
      <c r="M105" s="63"/>
      <c r="N105" s="63"/>
      <c r="O105" s="63"/>
      <c r="P105" s="63"/>
      <c r="Q105" s="63"/>
      <c r="R105" s="63"/>
      <c r="S105" s="62"/>
      <c r="T105" s="62"/>
      <c r="U105" s="62"/>
      <c r="V105" s="62"/>
      <c r="W105" s="63"/>
      <c r="X105" s="63"/>
      <c r="Y105" s="63"/>
      <c r="Z105" s="63"/>
      <c r="AA105" s="63"/>
      <c r="AB105" s="63"/>
      <c r="AC105" s="63"/>
      <c r="AD105" s="63"/>
      <c r="AE105" s="63"/>
      <c r="AF105" s="62" t="s">
        <v>9126</v>
      </c>
      <c r="AG105" s="62" t="s">
        <v>9126</v>
      </c>
      <c r="AH105" s="62" t="s">
        <v>44</v>
      </c>
      <c r="AI105" s="62"/>
      <c r="AJ105" s="62"/>
    </row>
    <row r="106" customFormat="false" ht="15.75" hidden="false" customHeight="true" outlineLevel="0" collapsed="false">
      <c r="A106" s="62"/>
      <c r="B106" s="62"/>
      <c r="C106" s="62"/>
      <c r="D106" s="62"/>
      <c r="E106" s="62"/>
      <c r="F106" s="62"/>
      <c r="G106" s="62"/>
      <c r="H106" s="62"/>
      <c r="I106" s="62"/>
      <c r="K106" s="63"/>
      <c r="L106" s="63"/>
      <c r="M106" s="63"/>
      <c r="N106" s="63"/>
      <c r="O106" s="63"/>
      <c r="P106" s="63"/>
      <c r="Q106" s="63"/>
      <c r="R106" s="63"/>
      <c r="S106" s="62"/>
      <c r="T106" s="62"/>
      <c r="U106" s="62"/>
      <c r="V106" s="63"/>
      <c r="W106" s="63"/>
      <c r="X106" s="63"/>
      <c r="Y106" s="62" t="s">
        <v>25351</v>
      </c>
      <c r="Z106" s="63"/>
      <c r="AA106" s="65" t="s">
        <v>25352</v>
      </c>
      <c r="AB106" s="65" t="s">
        <v>25352</v>
      </c>
      <c r="AC106" s="65" t="s">
        <v>25352</v>
      </c>
      <c r="AD106" s="65" t="s">
        <v>25352</v>
      </c>
      <c r="AE106" s="65" t="s">
        <v>25352</v>
      </c>
      <c r="AF106" s="62" t="n">
        <v>86192</v>
      </c>
      <c r="AG106" s="62" t="s">
        <v>21260</v>
      </c>
      <c r="AH106" s="62" t="s">
        <v>9108</v>
      </c>
      <c r="AI106" s="62" t="s">
        <v>307</v>
      </c>
      <c r="AJ106" s="62"/>
    </row>
    <row r="107" customFormat="false" ht="15.75" hidden="false" customHeight="false" outlineLevel="0" collapsed="false">
      <c r="A107" s="62"/>
      <c r="B107" s="62"/>
      <c r="C107" s="62"/>
      <c r="D107" s="62"/>
      <c r="E107" s="62"/>
      <c r="F107" s="62"/>
      <c r="G107" s="62"/>
      <c r="H107" s="62"/>
      <c r="I107" s="62"/>
      <c r="K107" s="63"/>
      <c r="L107" s="63"/>
      <c r="M107" s="63"/>
      <c r="N107" s="63"/>
      <c r="O107" s="63"/>
      <c r="P107" s="63"/>
      <c r="Q107" s="63"/>
      <c r="R107" s="63"/>
      <c r="S107" s="62"/>
      <c r="T107" s="62"/>
      <c r="U107" s="62"/>
      <c r="V107" s="63"/>
      <c r="W107" s="63"/>
      <c r="X107" s="63"/>
      <c r="Y107" s="62"/>
      <c r="Z107" s="63"/>
      <c r="AA107" s="65" t="s">
        <v>25352</v>
      </c>
      <c r="AB107" s="65" t="s">
        <v>25352</v>
      </c>
      <c r="AC107" s="65" t="s">
        <v>25352</v>
      </c>
      <c r="AD107" s="65" t="s">
        <v>25352</v>
      </c>
      <c r="AE107" s="65" t="s">
        <v>25352</v>
      </c>
      <c r="AF107" s="62" t="n">
        <v>458407</v>
      </c>
      <c r="AG107" s="62" t="s">
        <v>21116</v>
      </c>
      <c r="AH107" s="62" t="s">
        <v>9108</v>
      </c>
      <c r="AI107" s="62" t="s">
        <v>148</v>
      </c>
      <c r="AJ107" s="62"/>
    </row>
    <row r="108" customFormat="false" ht="15.75" hidden="false" customHeight="true" outlineLevel="0" collapsed="false">
      <c r="A108" s="62"/>
      <c r="B108" s="62"/>
      <c r="C108" s="62"/>
      <c r="D108" s="62"/>
      <c r="E108" s="62"/>
      <c r="F108" s="62"/>
      <c r="G108" s="62"/>
      <c r="H108" s="62"/>
      <c r="I108" s="62"/>
      <c r="K108" s="63"/>
      <c r="L108" s="63"/>
      <c r="M108" s="63"/>
      <c r="N108" s="63"/>
      <c r="O108" s="63"/>
      <c r="P108" s="63"/>
      <c r="Q108" s="63"/>
      <c r="R108" s="63"/>
      <c r="S108" s="62"/>
      <c r="T108" s="62"/>
      <c r="U108" s="62"/>
      <c r="V108" s="63"/>
      <c r="W108" s="63"/>
      <c r="X108" s="63"/>
      <c r="Y108" s="62"/>
      <c r="Z108" s="63"/>
      <c r="AA108" s="63"/>
      <c r="AB108" s="63"/>
      <c r="AC108" s="63"/>
      <c r="AD108" s="62" t="s">
        <v>25353</v>
      </c>
      <c r="AE108" s="65" t="s">
        <v>25354</v>
      </c>
      <c r="AF108" s="62" t="n">
        <v>623521</v>
      </c>
      <c r="AG108" s="62" t="s">
        <v>21116</v>
      </c>
      <c r="AH108" s="62" t="s">
        <v>9108</v>
      </c>
      <c r="AI108" s="62" t="s">
        <v>287</v>
      </c>
      <c r="AJ108" s="62"/>
    </row>
    <row r="109" customFormat="false" ht="15.75" hidden="false" customHeight="false" outlineLevel="0" collapsed="false">
      <c r="A109" s="62"/>
      <c r="B109" s="62"/>
      <c r="C109" s="62"/>
      <c r="D109" s="62"/>
      <c r="E109" s="62"/>
      <c r="F109" s="62"/>
      <c r="G109" s="62"/>
      <c r="H109" s="62"/>
      <c r="I109" s="62"/>
      <c r="K109" s="63"/>
      <c r="L109" s="63"/>
      <c r="M109" s="63"/>
      <c r="N109" s="63"/>
      <c r="O109" s="63"/>
      <c r="P109" s="63"/>
      <c r="Q109" s="63"/>
      <c r="R109" s="63"/>
      <c r="S109" s="62"/>
      <c r="T109" s="62"/>
      <c r="U109" s="62"/>
      <c r="V109" s="63"/>
      <c r="W109" s="63"/>
      <c r="X109" s="63"/>
      <c r="Y109" s="62"/>
      <c r="Z109" s="63"/>
      <c r="AA109" s="63"/>
      <c r="AB109" s="63"/>
      <c r="AC109" s="63"/>
      <c r="AD109" s="62"/>
      <c r="AE109" s="65" t="s">
        <v>25354</v>
      </c>
      <c r="AF109" s="62" t="n">
        <v>411177</v>
      </c>
      <c r="AG109" s="62" t="s">
        <v>25355</v>
      </c>
      <c r="AH109" s="62" t="s">
        <v>9108</v>
      </c>
      <c r="AI109" s="62"/>
      <c r="AJ109" s="62"/>
    </row>
    <row r="110" customFormat="false" ht="15.75" hidden="false" customHeight="true" outlineLevel="0" collapsed="false">
      <c r="A110" s="62"/>
      <c r="B110" s="62"/>
      <c r="C110" s="62"/>
      <c r="D110" s="62"/>
      <c r="E110" s="62"/>
      <c r="F110" s="62"/>
      <c r="G110" s="62"/>
      <c r="H110" s="62"/>
      <c r="I110" s="62"/>
      <c r="K110" s="63"/>
      <c r="L110" s="63"/>
      <c r="M110" s="63"/>
      <c r="N110" s="63"/>
      <c r="O110" s="63"/>
      <c r="P110" s="63"/>
      <c r="Q110" s="63"/>
      <c r="R110" s="63"/>
      <c r="S110" s="62"/>
      <c r="T110" s="62"/>
      <c r="U110" s="62"/>
      <c r="V110" s="63"/>
      <c r="W110" s="63"/>
      <c r="X110" s="63"/>
      <c r="Y110" s="62"/>
      <c r="Z110" s="62" t="s">
        <v>25356</v>
      </c>
      <c r="AA110" s="62" t="s">
        <v>25357</v>
      </c>
      <c r="AB110" s="62" t="s">
        <v>25358</v>
      </c>
      <c r="AC110" s="62" t="s">
        <v>25359</v>
      </c>
      <c r="AD110" s="62" t="s">
        <v>25360</v>
      </c>
      <c r="AE110" s="62" t="s">
        <v>25361</v>
      </c>
      <c r="AF110" s="62" t="n">
        <v>159395</v>
      </c>
      <c r="AG110" s="62" t="s">
        <v>21116</v>
      </c>
      <c r="AH110" s="62" t="s">
        <v>9108</v>
      </c>
      <c r="AI110" s="62"/>
      <c r="AJ110" s="62"/>
    </row>
    <row r="111" customFormat="false" ht="15.75" hidden="false" customHeight="false" outlineLevel="0" collapsed="false">
      <c r="A111" s="62"/>
      <c r="B111" s="62"/>
      <c r="C111" s="62"/>
      <c r="D111" s="62"/>
      <c r="E111" s="62"/>
      <c r="F111" s="62"/>
      <c r="G111" s="62"/>
      <c r="H111" s="62"/>
      <c r="I111" s="62"/>
      <c r="K111" s="63"/>
      <c r="L111" s="63"/>
      <c r="M111" s="63"/>
      <c r="N111" s="63"/>
      <c r="O111" s="63"/>
      <c r="P111" s="63"/>
      <c r="Q111" s="63"/>
      <c r="R111" s="63"/>
      <c r="S111" s="62"/>
      <c r="T111" s="62"/>
      <c r="U111" s="62"/>
      <c r="V111" s="63"/>
      <c r="W111" s="63"/>
      <c r="X111" s="63"/>
      <c r="Y111" s="62"/>
      <c r="Z111" s="62"/>
      <c r="AA111" s="62"/>
      <c r="AB111" s="62"/>
      <c r="AC111" s="62"/>
      <c r="AD111" s="62"/>
      <c r="AE111" s="62"/>
      <c r="AF111" s="62" t="n">
        <v>438976</v>
      </c>
      <c r="AG111" s="62" t="s">
        <v>21116</v>
      </c>
      <c r="AH111" s="62" t="s">
        <v>9108</v>
      </c>
      <c r="AI111" s="62"/>
      <c r="AJ111" s="62"/>
    </row>
    <row r="112" customFormat="false" ht="15.75" hidden="false" customHeight="true" outlineLevel="0" collapsed="false">
      <c r="A112" s="62"/>
      <c r="B112" s="62"/>
      <c r="C112" s="62"/>
      <c r="D112" s="62"/>
      <c r="E112" s="62"/>
      <c r="F112" s="62"/>
      <c r="G112" s="62"/>
      <c r="H112" s="62"/>
      <c r="I112" s="62"/>
      <c r="K112" s="63"/>
      <c r="L112" s="63"/>
      <c r="M112" s="63"/>
      <c r="N112" s="63"/>
      <c r="O112" s="63"/>
      <c r="P112" s="63"/>
      <c r="Q112" s="63"/>
      <c r="R112" s="63"/>
      <c r="S112" s="62"/>
      <c r="T112" s="62"/>
      <c r="U112" s="62"/>
      <c r="V112" s="63"/>
      <c r="W112" s="63"/>
      <c r="X112" s="63"/>
      <c r="Y112" s="62"/>
      <c r="Z112" s="62"/>
      <c r="AA112" s="62"/>
      <c r="AB112" s="62"/>
      <c r="AC112" s="63"/>
      <c r="AD112" s="63"/>
      <c r="AE112" s="62" t="s">
        <v>25362</v>
      </c>
      <c r="AF112" s="62" t="n">
        <v>402306</v>
      </c>
      <c r="AG112" s="62" t="s">
        <v>21116</v>
      </c>
      <c r="AH112" s="62" t="s">
        <v>9108</v>
      </c>
      <c r="AI112" s="62" t="s">
        <v>287</v>
      </c>
      <c r="AJ112" s="62"/>
    </row>
    <row r="113" customFormat="false" ht="15.75" hidden="false" customHeight="false" outlineLevel="0" collapsed="false">
      <c r="A113" s="62"/>
      <c r="B113" s="62"/>
      <c r="C113" s="62"/>
      <c r="D113" s="62"/>
      <c r="E113" s="62"/>
      <c r="F113" s="62"/>
      <c r="G113" s="62"/>
      <c r="H113" s="62"/>
      <c r="I113" s="62"/>
      <c r="K113" s="63"/>
      <c r="L113" s="63"/>
      <c r="M113" s="63"/>
      <c r="N113" s="63"/>
      <c r="O113" s="63"/>
      <c r="P113" s="63"/>
      <c r="Q113" s="63"/>
      <c r="R113" s="63"/>
      <c r="S113" s="62"/>
      <c r="T113" s="62"/>
      <c r="U113" s="62"/>
      <c r="V113" s="63"/>
      <c r="W113" s="63"/>
      <c r="X113" s="63"/>
      <c r="Y113" s="62"/>
      <c r="Z113" s="62"/>
      <c r="AA113" s="62"/>
      <c r="AB113" s="62"/>
      <c r="AC113" s="63"/>
      <c r="AD113" s="63"/>
      <c r="AE113" s="62"/>
      <c r="AF113" s="62" t="n">
        <v>498597</v>
      </c>
      <c r="AG113" s="62" t="s">
        <v>21116</v>
      </c>
      <c r="AH113" s="62" t="s">
        <v>9108</v>
      </c>
      <c r="AI113" s="62" t="s">
        <v>112</v>
      </c>
      <c r="AJ113" s="62"/>
    </row>
    <row r="114" customFormat="false" ht="15.75" hidden="false" customHeight="false" outlineLevel="0" collapsed="false">
      <c r="A114" s="62"/>
      <c r="B114" s="62"/>
      <c r="C114" s="62"/>
      <c r="D114" s="62"/>
      <c r="E114" s="62"/>
      <c r="F114" s="62"/>
      <c r="G114" s="62"/>
      <c r="H114" s="62"/>
      <c r="I114" s="62"/>
      <c r="K114" s="63"/>
      <c r="L114" s="63"/>
      <c r="M114" s="63"/>
      <c r="N114" s="63"/>
      <c r="O114" s="63"/>
      <c r="P114" s="63"/>
      <c r="Q114" s="63"/>
      <c r="R114" s="63"/>
      <c r="S114" s="62"/>
      <c r="T114" s="62"/>
      <c r="U114" s="62"/>
      <c r="V114" s="63"/>
      <c r="W114" s="63"/>
      <c r="X114" s="63"/>
      <c r="Y114" s="62"/>
      <c r="Z114" s="62"/>
      <c r="AA114" s="62"/>
      <c r="AB114" s="62"/>
      <c r="AC114" s="63"/>
      <c r="AD114" s="63"/>
      <c r="AE114" s="63"/>
      <c r="AF114" s="62" t="n">
        <v>371160</v>
      </c>
      <c r="AG114" s="62" t="s">
        <v>21116</v>
      </c>
      <c r="AH114" s="62" t="s">
        <v>9108</v>
      </c>
      <c r="AI114" s="62" t="s">
        <v>287</v>
      </c>
      <c r="AJ114" s="62"/>
    </row>
    <row r="115" customFormat="false" ht="15.75" hidden="false" customHeight="false" outlineLevel="0" collapsed="false">
      <c r="A115" s="62"/>
      <c r="B115" s="62"/>
      <c r="C115" s="62"/>
      <c r="D115" s="62"/>
      <c r="E115" s="62"/>
      <c r="F115" s="62"/>
      <c r="G115" s="62"/>
      <c r="H115" s="62"/>
      <c r="I115" s="62"/>
      <c r="K115" s="63"/>
      <c r="L115" s="63"/>
      <c r="M115" s="63"/>
      <c r="N115" s="63"/>
      <c r="O115" s="63"/>
      <c r="P115" s="63"/>
      <c r="Q115" s="63"/>
      <c r="R115" s="63"/>
      <c r="S115" s="62"/>
      <c r="T115" s="62"/>
      <c r="U115" s="62"/>
      <c r="V115" s="63"/>
      <c r="W115" s="63"/>
      <c r="X115" s="63"/>
      <c r="Y115" s="63"/>
      <c r="Z115" s="63"/>
      <c r="AA115" s="63"/>
      <c r="AB115" s="63"/>
      <c r="AC115" s="63"/>
      <c r="AD115" s="63"/>
      <c r="AE115" s="63"/>
      <c r="AF115" s="62" t="n">
        <v>437987</v>
      </c>
      <c r="AG115" s="62" t="s">
        <v>21116</v>
      </c>
      <c r="AH115" s="62" t="s">
        <v>9108</v>
      </c>
      <c r="AI115" s="62"/>
      <c r="AJ115" s="62"/>
    </row>
    <row r="116" customFormat="false" ht="15.75" hidden="false" customHeight="false" outlineLevel="0" collapsed="false">
      <c r="A116" s="62"/>
      <c r="B116" s="62"/>
      <c r="C116" s="62"/>
      <c r="D116" s="62"/>
      <c r="E116" s="62"/>
      <c r="F116" s="62"/>
      <c r="G116" s="62"/>
      <c r="H116" s="62"/>
      <c r="I116" s="62"/>
      <c r="K116" s="63"/>
      <c r="L116" s="63"/>
      <c r="M116" s="63"/>
      <c r="N116" s="63"/>
      <c r="O116" s="63"/>
      <c r="P116" s="63"/>
      <c r="Q116" s="63"/>
      <c r="R116" s="63"/>
      <c r="S116" s="62"/>
      <c r="T116" s="62"/>
      <c r="U116" s="62"/>
      <c r="V116" s="63"/>
      <c r="W116" s="63"/>
      <c r="X116" s="63"/>
      <c r="Y116" s="63"/>
      <c r="Z116" s="63"/>
      <c r="AA116" s="63"/>
      <c r="AB116" s="63"/>
      <c r="AC116" s="63"/>
      <c r="AD116" s="63"/>
      <c r="AE116" s="63"/>
      <c r="AF116" s="62" t="s">
        <v>9126</v>
      </c>
      <c r="AG116" s="62" t="s">
        <v>9126</v>
      </c>
      <c r="AH116" s="62" t="s">
        <v>9108</v>
      </c>
      <c r="AI116" s="62"/>
      <c r="AJ116" s="62"/>
    </row>
    <row r="117" customFormat="false" ht="15.75" hidden="false" customHeight="true" outlineLevel="0" collapsed="false">
      <c r="A117" s="62"/>
      <c r="B117" s="62"/>
      <c r="C117" s="62"/>
      <c r="D117" s="62"/>
      <c r="E117" s="62"/>
      <c r="F117" s="62"/>
      <c r="G117" s="74" t="s">
        <v>25363</v>
      </c>
      <c r="H117" s="74" t="s">
        <v>25364</v>
      </c>
      <c r="I117" s="74" t="s">
        <v>25365</v>
      </c>
      <c r="J117" s="74" t="s">
        <v>25366</v>
      </c>
      <c r="K117" s="74" t="s">
        <v>25367</v>
      </c>
      <c r="L117" s="74" t="s">
        <v>25368</v>
      </c>
      <c r="M117" s="74" t="s">
        <v>25369</v>
      </c>
      <c r="N117" s="63"/>
      <c r="O117" s="63"/>
      <c r="P117" s="63"/>
      <c r="Q117" s="63"/>
      <c r="R117" s="63"/>
      <c r="S117" s="63"/>
      <c r="T117" s="63"/>
      <c r="U117" s="65" t="s">
        <v>25370</v>
      </c>
      <c r="V117" s="65" t="s">
        <v>25370</v>
      </c>
      <c r="W117" s="65" t="s">
        <v>25370</v>
      </c>
      <c r="X117" s="65" t="s">
        <v>25370</v>
      </c>
      <c r="Y117" s="65" t="s">
        <v>25370</v>
      </c>
      <c r="Z117" s="65" t="s">
        <v>25370</v>
      </c>
      <c r="AA117" s="65" t="s">
        <v>25370</v>
      </c>
      <c r="AB117" s="65" t="s">
        <v>25370</v>
      </c>
      <c r="AC117" s="65" t="s">
        <v>25370</v>
      </c>
      <c r="AD117" s="65" t="s">
        <v>25370</v>
      </c>
      <c r="AE117" s="65" t="s">
        <v>25370</v>
      </c>
      <c r="AF117" s="62" t="n">
        <v>354478</v>
      </c>
      <c r="AG117" s="62" t="s">
        <v>25371</v>
      </c>
      <c r="AH117" s="62" t="s">
        <v>9108</v>
      </c>
      <c r="AI117" s="62"/>
      <c r="AJ117" s="62"/>
    </row>
    <row r="118" customFormat="false" ht="15.75" hidden="false" customHeight="false" outlineLevel="0" collapsed="false">
      <c r="A118" s="62"/>
      <c r="B118" s="62"/>
      <c r="C118" s="62"/>
      <c r="D118" s="62"/>
      <c r="E118" s="62"/>
      <c r="F118" s="62"/>
      <c r="G118" s="62"/>
      <c r="H118" s="62"/>
      <c r="I118" s="62"/>
      <c r="J118" s="62"/>
      <c r="K118" s="62"/>
      <c r="L118" s="62"/>
      <c r="M118" s="62"/>
      <c r="N118" s="63"/>
      <c r="O118" s="63"/>
      <c r="P118" s="63"/>
      <c r="Q118" s="63"/>
      <c r="R118" s="63"/>
      <c r="S118" s="63"/>
      <c r="T118" s="63"/>
      <c r="U118" s="65" t="s">
        <v>25370</v>
      </c>
      <c r="V118" s="65" t="s">
        <v>25370</v>
      </c>
      <c r="W118" s="65" t="s">
        <v>25370</v>
      </c>
      <c r="X118" s="65" t="s">
        <v>25370</v>
      </c>
      <c r="Y118" s="65" t="s">
        <v>25370</v>
      </c>
      <c r="Z118" s="65" t="s">
        <v>25370</v>
      </c>
      <c r="AA118" s="65" t="s">
        <v>25370</v>
      </c>
      <c r="AB118" s="65" t="s">
        <v>25370</v>
      </c>
      <c r="AC118" s="65" t="s">
        <v>25370</v>
      </c>
      <c r="AD118" s="65" t="s">
        <v>25370</v>
      </c>
      <c r="AE118" s="65" t="s">
        <v>25370</v>
      </c>
      <c r="AF118" s="62" t="s">
        <v>9126</v>
      </c>
      <c r="AG118" s="62" t="s">
        <v>9126</v>
      </c>
      <c r="AH118" s="62" t="s">
        <v>9108</v>
      </c>
      <c r="AI118" s="62"/>
      <c r="AJ118" s="62"/>
    </row>
    <row r="119" customFormat="false" ht="15.75" hidden="false" customHeight="true" outlineLevel="0" collapsed="false">
      <c r="A119" s="62"/>
      <c r="B119" s="62"/>
      <c r="C119" s="62"/>
      <c r="D119" s="62"/>
      <c r="E119" s="62"/>
      <c r="F119" s="62"/>
      <c r="G119" s="62"/>
      <c r="H119" s="62"/>
      <c r="I119" s="62"/>
      <c r="J119" s="62"/>
      <c r="K119" s="62"/>
      <c r="L119" s="62"/>
      <c r="M119" s="62"/>
      <c r="N119" s="63"/>
      <c r="O119" s="63"/>
      <c r="P119" s="63"/>
      <c r="Q119" s="62" t="s">
        <v>25372</v>
      </c>
      <c r="R119" s="62" t="s">
        <v>25373</v>
      </c>
      <c r="S119" s="62" t="s">
        <v>25374</v>
      </c>
      <c r="T119" s="62" t="s">
        <v>25375</v>
      </c>
      <c r="U119" s="62" t="s">
        <v>25376</v>
      </c>
      <c r="V119" s="62" t="s">
        <v>25377</v>
      </c>
      <c r="W119" s="62" t="s">
        <v>25378</v>
      </c>
      <c r="X119" s="62" t="s">
        <v>25379</v>
      </c>
      <c r="Y119" s="62" t="s">
        <v>25380</v>
      </c>
      <c r="Z119" s="62" t="s">
        <v>25381</v>
      </c>
      <c r="AA119" s="62" t="s">
        <v>25382</v>
      </c>
      <c r="AB119" s="62" t="s">
        <v>25383</v>
      </c>
      <c r="AC119" s="62" t="s">
        <v>25384</v>
      </c>
      <c r="AD119" s="65" t="s">
        <v>25385</v>
      </c>
      <c r="AE119" s="65" t="s">
        <v>25385</v>
      </c>
      <c r="AF119" s="62" t="s">
        <v>9126</v>
      </c>
      <c r="AG119" s="62" t="s">
        <v>9126</v>
      </c>
      <c r="AH119" s="62" t="s">
        <v>2749</v>
      </c>
      <c r="AI119" s="62"/>
      <c r="AJ119" s="62"/>
    </row>
    <row r="120" customFormat="false" ht="15.75" hidden="false" customHeight="false" outlineLevel="0" collapsed="false">
      <c r="A120" s="62"/>
      <c r="B120" s="62"/>
      <c r="C120" s="62"/>
      <c r="D120" s="62"/>
      <c r="E120" s="62"/>
      <c r="F120" s="62"/>
      <c r="G120" s="62"/>
      <c r="H120" s="62"/>
      <c r="I120" s="62"/>
      <c r="J120" s="62"/>
      <c r="K120" s="62"/>
      <c r="L120" s="62"/>
      <c r="M120" s="62"/>
      <c r="N120" s="63"/>
      <c r="O120" s="63"/>
      <c r="P120" s="63"/>
      <c r="Q120" s="62"/>
      <c r="R120" s="62"/>
      <c r="S120" s="62"/>
      <c r="T120" s="62"/>
      <c r="U120" s="62"/>
      <c r="V120" s="62"/>
      <c r="W120" s="62"/>
      <c r="X120" s="62"/>
      <c r="Y120" s="62"/>
      <c r="Z120" s="62"/>
      <c r="AA120" s="62"/>
      <c r="AB120" s="62"/>
      <c r="AC120" s="62"/>
      <c r="AD120" s="65" t="s">
        <v>25385</v>
      </c>
      <c r="AE120" s="65" t="s">
        <v>25385</v>
      </c>
      <c r="AF120" s="62" t="s">
        <v>9126</v>
      </c>
      <c r="AG120" s="62" t="s">
        <v>9126</v>
      </c>
      <c r="AH120" s="62" t="s">
        <v>44</v>
      </c>
      <c r="AI120" s="62"/>
      <c r="AJ120" s="62"/>
    </row>
    <row r="121" customFormat="false" ht="15.75" hidden="false" customHeight="true" outlineLevel="0" collapsed="false">
      <c r="A121" s="62"/>
      <c r="B121" s="62"/>
      <c r="C121" s="62"/>
      <c r="D121" s="62"/>
      <c r="E121" s="62"/>
      <c r="F121" s="62"/>
      <c r="G121" s="62"/>
      <c r="H121" s="62"/>
      <c r="I121" s="62"/>
      <c r="J121" s="62"/>
      <c r="K121" s="62"/>
      <c r="L121" s="62"/>
      <c r="M121" s="62"/>
      <c r="N121" s="63"/>
      <c r="O121" s="63"/>
      <c r="P121" s="63"/>
      <c r="Q121" s="63"/>
      <c r="R121" s="63"/>
      <c r="S121" s="62" t="s">
        <v>25386</v>
      </c>
      <c r="T121" s="62" t="s">
        <v>25387</v>
      </c>
      <c r="U121" s="62" t="s">
        <v>25388</v>
      </c>
      <c r="V121" s="62" t="s">
        <v>25389</v>
      </c>
      <c r="W121" s="62" t="s">
        <v>25390</v>
      </c>
      <c r="X121" s="62" t="s">
        <v>25391</v>
      </c>
      <c r="Y121" s="62" t="s">
        <v>25392</v>
      </c>
      <c r="Z121" s="62" t="s">
        <v>25393</v>
      </c>
      <c r="AA121" s="65" t="s">
        <v>25394</v>
      </c>
      <c r="AB121" s="65" t="s">
        <v>25394</v>
      </c>
      <c r="AC121" s="65" t="s">
        <v>25394</v>
      </c>
      <c r="AD121" s="65" t="s">
        <v>25394</v>
      </c>
      <c r="AE121" s="65" t="s">
        <v>25394</v>
      </c>
      <c r="AF121" s="62" t="s">
        <v>25395</v>
      </c>
      <c r="AG121" s="62" t="s">
        <v>13505</v>
      </c>
      <c r="AH121" s="62" t="s">
        <v>9108</v>
      </c>
      <c r="AI121" s="62" t="s">
        <v>75</v>
      </c>
      <c r="AJ121" s="62"/>
    </row>
    <row r="122" customFormat="false" ht="15.75" hidden="false" customHeight="false" outlineLevel="0" collapsed="false">
      <c r="A122" s="62"/>
      <c r="B122" s="62"/>
      <c r="C122" s="62"/>
      <c r="D122" s="62"/>
      <c r="E122" s="62"/>
      <c r="F122" s="62"/>
      <c r="G122" s="62"/>
      <c r="H122" s="62"/>
      <c r="I122" s="62"/>
      <c r="J122" s="62"/>
      <c r="K122" s="62"/>
      <c r="L122" s="62"/>
      <c r="M122" s="62"/>
      <c r="N122" s="63"/>
      <c r="O122" s="63"/>
      <c r="P122" s="63"/>
      <c r="Q122" s="63"/>
      <c r="R122" s="63"/>
      <c r="S122" s="62"/>
      <c r="T122" s="62"/>
      <c r="U122" s="62"/>
      <c r="V122" s="62"/>
      <c r="W122" s="62"/>
      <c r="X122" s="62"/>
      <c r="Y122" s="62"/>
      <c r="Z122" s="62"/>
      <c r="AA122" s="65" t="s">
        <v>25394</v>
      </c>
      <c r="AB122" s="65" t="s">
        <v>25394</v>
      </c>
      <c r="AC122" s="65" t="s">
        <v>25394</v>
      </c>
      <c r="AD122" s="65" t="s">
        <v>25394</v>
      </c>
      <c r="AE122" s="65" t="s">
        <v>25394</v>
      </c>
      <c r="AF122" s="62" t="s">
        <v>9126</v>
      </c>
      <c r="AG122" s="62" t="s">
        <v>9126</v>
      </c>
      <c r="AH122" s="62" t="s">
        <v>44</v>
      </c>
      <c r="AI122" s="62"/>
      <c r="AJ122" s="62"/>
    </row>
    <row r="123" customFormat="false" ht="15.75" hidden="false" customHeight="true" outlineLevel="0" collapsed="false">
      <c r="A123" s="62"/>
      <c r="B123" s="62"/>
      <c r="C123" s="62"/>
      <c r="D123" s="62"/>
      <c r="E123" s="62"/>
      <c r="F123" s="62"/>
      <c r="G123" s="62"/>
      <c r="H123" s="62"/>
      <c r="I123" s="62"/>
      <c r="J123" s="62"/>
      <c r="K123" s="62"/>
      <c r="L123" s="62"/>
      <c r="M123" s="62"/>
      <c r="N123" s="62" t="s">
        <v>25396</v>
      </c>
      <c r="O123" s="62" t="s">
        <v>25397</v>
      </c>
      <c r="P123" s="63"/>
      <c r="Q123" s="63"/>
      <c r="R123" s="63"/>
      <c r="S123" s="63"/>
      <c r="T123" s="63"/>
      <c r="U123" s="63"/>
      <c r="V123" s="65" t="s">
        <v>25398</v>
      </c>
      <c r="W123" s="65" t="s">
        <v>25398</v>
      </c>
      <c r="X123" s="65" t="s">
        <v>25398</v>
      </c>
      <c r="Y123" s="65" t="s">
        <v>25398</v>
      </c>
      <c r="Z123" s="65" t="s">
        <v>25398</v>
      </c>
      <c r="AA123" s="65" t="s">
        <v>25398</v>
      </c>
      <c r="AB123" s="65" t="s">
        <v>25398</v>
      </c>
      <c r="AC123" s="65" t="s">
        <v>25398</v>
      </c>
      <c r="AD123" s="65" t="s">
        <v>25398</v>
      </c>
      <c r="AE123" s="65" t="s">
        <v>25398</v>
      </c>
      <c r="AF123" s="62" t="s">
        <v>25399</v>
      </c>
      <c r="AG123" s="62" t="s">
        <v>9205</v>
      </c>
      <c r="AH123" s="62" t="s">
        <v>44</v>
      </c>
      <c r="AI123" s="62"/>
      <c r="AJ123" s="62"/>
    </row>
    <row r="124" customFormat="false" ht="15.75" hidden="false" customHeight="true" outlineLevel="0" collapsed="false">
      <c r="A124" s="62"/>
      <c r="B124" s="62"/>
      <c r="C124" s="62"/>
      <c r="D124" s="62"/>
      <c r="E124" s="62"/>
      <c r="F124" s="62"/>
      <c r="G124" s="62"/>
      <c r="H124" s="62"/>
      <c r="I124" s="62"/>
      <c r="J124" s="62"/>
      <c r="K124" s="62"/>
      <c r="L124" s="62"/>
      <c r="M124" s="62"/>
      <c r="N124" s="62"/>
      <c r="O124" s="62"/>
      <c r="P124" s="62" t="s">
        <v>25400</v>
      </c>
      <c r="Q124" s="62" t="s">
        <v>25401</v>
      </c>
      <c r="R124" s="62" t="s">
        <v>25402</v>
      </c>
      <c r="S124" s="62" t="s">
        <v>25403</v>
      </c>
      <c r="T124" s="63"/>
      <c r="U124" s="63"/>
      <c r="V124" s="63"/>
      <c r="W124" s="63"/>
      <c r="X124" s="65" t="s">
        <v>25404</v>
      </c>
      <c r="Y124" s="65" t="s">
        <v>25404</v>
      </c>
      <c r="Z124" s="65" t="s">
        <v>25404</v>
      </c>
      <c r="AA124" s="65" t="s">
        <v>25404</v>
      </c>
      <c r="AB124" s="65" t="s">
        <v>25404</v>
      </c>
      <c r="AC124" s="65" t="s">
        <v>25404</v>
      </c>
      <c r="AD124" s="65" t="s">
        <v>25404</v>
      </c>
      <c r="AE124" s="65" t="s">
        <v>25404</v>
      </c>
      <c r="AF124" s="62" t="n">
        <v>292989</v>
      </c>
      <c r="AG124" s="62" t="s">
        <v>13339</v>
      </c>
      <c r="AH124" s="62" t="s">
        <v>9108</v>
      </c>
      <c r="AI124" s="62" t="s">
        <v>352</v>
      </c>
      <c r="AJ124" s="62"/>
    </row>
    <row r="125" customFormat="false" ht="15.75" hidden="false" customHeight="false" outlineLevel="0" collapsed="false">
      <c r="A125" s="62"/>
      <c r="B125" s="62"/>
      <c r="C125" s="62"/>
      <c r="D125" s="62"/>
      <c r="E125" s="62"/>
      <c r="F125" s="62"/>
      <c r="G125" s="62"/>
      <c r="H125" s="62"/>
      <c r="I125" s="62"/>
      <c r="J125" s="62"/>
      <c r="K125" s="62"/>
      <c r="L125" s="62"/>
      <c r="M125" s="62"/>
      <c r="N125" s="62"/>
      <c r="O125" s="62"/>
      <c r="P125" s="62"/>
      <c r="Q125" s="62"/>
      <c r="R125" s="62"/>
      <c r="S125" s="62"/>
      <c r="T125" s="63"/>
      <c r="U125" s="63"/>
      <c r="V125" s="63"/>
      <c r="W125" s="63"/>
      <c r="X125" s="65" t="s">
        <v>25404</v>
      </c>
      <c r="Y125" s="65" t="s">
        <v>25404</v>
      </c>
      <c r="Z125" s="65" t="s">
        <v>25404</v>
      </c>
      <c r="AA125" s="65" t="s">
        <v>25404</v>
      </c>
      <c r="AB125" s="65" t="s">
        <v>25404</v>
      </c>
      <c r="AC125" s="65" t="s">
        <v>25404</v>
      </c>
      <c r="AD125" s="65" t="s">
        <v>25404</v>
      </c>
      <c r="AE125" s="65" t="s">
        <v>25404</v>
      </c>
      <c r="AF125" s="62" t="s">
        <v>25405</v>
      </c>
      <c r="AG125" s="62" t="s">
        <v>18906</v>
      </c>
      <c r="AH125" s="62" t="s">
        <v>9108</v>
      </c>
      <c r="AI125" s="62"/>
      <c r="AJ125" s="62"/>
    </row>
    <row r="126" customFormat="false" ht="15.75" hidden="false" customHeight="false" outlineLevel="0" collapsed="false">
      <c r="A126" s="62"/>
      <c r="B126" s="62"/>
      <c r="C126" s="62"/>
      <c r="D126" s="62"/>
      <c r="E126" s="62"/>
      <c r="F126" s="62"/>
      <c r="G126" s="62"/>
      <c r="H126" s="62"/>
      <c r="I126" s="62"/>
      <c r="J126" s="62"/>
      <c r="K126" s="62"/>
      <c r="L126" s="62"/>
      <c r="M126" s="62"/>
      <c r="N126" s="62"/>
      <c r="O126" s="62"/>
      <c r="P126" s="62"/>
      <c r="Q126" s="62"/>
      <c r="R126" s="62"/>
      <c r="S126" s="62"/>
      <c r="T126" s="63"/>
      <c r="U126" s="63"/>
      <c r="V126" s="63"/>
      <c r="W126" s="63"/>
      <c r="X126" s="65" t="s">
        <v>25404</v>
      </c>
      <c r="Y126" s="65" t="s">
        <v>25404</v>
      </c>
      <c r="Z126" s="65" t="s">
        <v>25404</v>
      </c>
      <c r="AA126" s="65" t="s">
        <v>25404</v>
      </c>
      <c r="AB126" s="65" t="s">
        <v>25404</v>
      </c>
      <c r="AC126" s="65" t="s">
        <v>25404</v>
      </c>
      <c r="AD126" s="65" t="s">
        <v>25404</v>
      </c>
      <c r="AE126" s="65" t="s">
        <v>25404</v>
      </c>
      <c r="AF126" s="62" t="s">
        <v>9126</v>
      </c>
      <c r="AG126" s="62" t="s">
        <v>9126</v>
      </c>
      <c r="AH126" s="62" t="s">
        <v>9108</v>
      </c>
      <c r="AI126" s="62"/>
      <c r="AJ126" s="62"/>
    </row>
    <row r="127" customFormat="false" ht="15.75" hidden="false" customHeight="false" outlineLevel="0" collapsed="false">
      <c r="A127" s="62"/>
      <c r="B127" s="62"/>
      <c r="C127" s="62"/>
      <c r="D127" s="62"/>
      <c r="E127" s="62"/>
      <c r="F127" s="62"/>
      <c r="G127" s="62"/>
      <c r="H127" s="62"/>
      <c r="I127" s="62"/>
      <c r="J127" s="62"/>
      <c r="K127" s="62"/>
      <c r="L127" s="62"/>
      <c r="M127" s="62"/>
      <c r="N127" s="62"/>
      <c r="O127" s="62"/>
      <c r="P127" s="62"/>
      <c r="Q127" s="62"/>
      <c r="R127" s="62"/>
      <c r="S127" s="62"/>
      <c r="T127" s="63"/>
      <c r="U127" s="63"/>
      <c r="V127" s="63"/>
      <c r="W127" s="63"/>
      <c r="X127" s="65" t="s">
        <v>25404</v>
      </c>
      <c r="Y127" s="65" t="s">
        <v>25404</v>
      </c>
      <c r="Z127" s="65" t="s">
        <v>25404</v>
      </c>
      <c r="AA127" s="65" t="s">
        <v>25404</v>
      </c>
      <c r="AB127" s="65" t="s">
        <v>25404</v>
      </c>
      <c r="AC127" s="65" t="s">
        <v>25404</v>
      </c>
      <c r="AD127" s="65" t="s">
        <v>25404</v>
      </c>
      <c r="AE127" s="65" t="s">
        <v>25404</v>
      </c>
      <c r="AF127" s="62" t="s">
        <v>9126</v>
      </c>
      <c r="AG127" s="62" t="s">
        <v>9126</v>
      </c>
      <c r="AH127" s="62" t="s">
        <v>44</v>
      </c>
      <c r="AI127" s="62"/>
      <c r="AJ127" s="62"/>
    </row>
    <row r="128" customFormat="false" ht="15.75" hidden="false" customHeight="true" outlineLevel="0" collapsed="false">
      <c r="A128" s="62"/>
      <c r="B128" s="62"/>
      <c r="C128" s="62"/>
      <c r="D128" s="62"/>
      <c r="E128" s="62"/>
      <c r="F128" s="62"/>
      <c r="G128" s="62"/>
      <c r="H128" s="62"/>
      <c r="I128" s="62"/>
      <c r="J128" s="62"/>
      <c r="K128" s="62"/>
      <c r="L128" s="62"/>
      <c r="M128" s="62"/>
      <c r="N128" s="62"/>
      <c r="O128" s="62"/>
      <c r="P128" s="62"/>
      <c r="Q128" s="62"/>
      <c r="R128" s="62"/>
      <c r="S128" s="62"/>
      <c r="T128" s="63"/>
      <c r="U128" s="62" t="s">
        <v>25406</v>
      </c>
      <c r="V128" s="62" t="s">
        <v>25407</v>
      </c>
      <c r="W128" s="62" t="s">
        <v>25408</v>
      </c>
      <c r="X128" s="62" t="s">
        <v>25409</v>
      </c>
      <c r="Y128" s="62" t="s">
        <v>25410</v>
      </c>
      <c r="Z128" s="62" t="s">
        <v>25411</v>
      </c>
      <c r="AA128" s="62" t="s">
        <v>25412</v>
      </c>
      <c r="AB128" s="62" t="s">
        <v>25413</v>
      </c>
      <c r="AC128" s="65" t="s">
        <v>25414</v>
      </c>
      <c r="AD128" s="65" t="s">
        <v>25414</v>
      </c>
      <c r="AE128" s="65" t="s">
        <v>25414</v>
      </c>
      <c r="AF128" s="62" t="s">
        <v>25415</v>
      </c>
      <c r="AG128" s="62" t="s">
        <v>23530</v>
      </c>
      <c r="AH128" s="62" t="s">
        <v>9108</v>
      </c>
      <c r="AI128" s="62"/>
      <c r="AJ128" s="62"/>
    </row>
    <row r="129" customFormat="false" ht="15.75" hidden="false" customHeight="false" outlineLevel="0" collapsed="false">
      <c r="A129" s="62"/>
      <c r="B129" s="62"/>
      <c r="C129" s="62"/>
      <c r="D129" s="62"/>
      <c r="E129" s="62"/>
      <c r="F129" s="62"/>
      <c r="G129" s="62"/>
      <c r="H129" s="62"/>
      <c r="I129" s="62"/>
      <c r="J129" s="62"/>
      <c r="K129" s="62"/>
      <c r="L129" s="62"/>
      <c r="M129" s="62"/>
      <c r="N129" s="62"/>
      <c r="O129" s="62"/>
      <c r="P129" s="62"/>
      <c r="Q129" s="62"/>
      <c r="R129" s="62"/>
      <c r="S129" s="62"/>
      <c r="T129" s="63"/>
      <c r="U129" s="62"/>
      <c r="V129" s="62"/>
      <c r="W129" s="62"/>
      <c r="X129" s="62"/>
      <c r="Y129" s="62"/>
      <c r="Z129" s="62"/>
      <c r="AA129" s="62"/>
      <c r="AB129" s="62"/>
      <c r="AC129" s="65" t="s">
        <v>25414</v>
      </c>
      <c r="AD129" s="65" t="s">
        <v>25414</v>
      </c>
      <c r="AE129" s="65" t="s">
        <v>25414</v>
      </c>
      <c r="AF129" s="62" t="s">
        <v>9126</v>
      </c>
      <c r="AG129" s="62" t="s">
        <v>9126</v>
      </c>
      <c r="AH129" s="62" t="s">
        <v>44</v>
      </c>
      <c r="AI129" s="62"/>
      <c r="AJ129" s="62"/>
    </row>
    <row r="130" customFormat="false" ht="15.75" hidden="false" customHeight="true" outlineLevel="0" collapsed="false">
      <c r="A130" s="62"/>
      <c r="B130" s="62"/>
      <c r="C130" s="62"/>
      <c r="D130" s="62"/>
      <c r="E130" s="62"/>
      <c r="F130" s="62"/>
      <c r="G130" s="62"/>
      <c r="H130" s="62"/>
      <c r="I130" s="62"/>
      <c r="J130" s="62"/>
      <c r="K130" s="62"/>
      <c r="L130" s="62"/>
      <c r="M130" s="62"/>
      <c r="N130" s="62"/>
      <c r="O130" s="62"/>
      <c r="P130" s="62"/>
      <c r="Q130" s="62"/>
      <c r="R130" s="62"/>
      <c r="S130" s="62"/>
      <c r="T130" s="62" t="s">
        <v>25416</v>
      </c>
      <c r="U130" s="65" t="s">
        <v>25417</v>
      </c>
      <c r="V130" s="65" t="s">
        <v>25417</v>
      </c>
      <c r="W130" s="65" t="s">
        <v>25417</v>
      </c>
      <c r="X130" s="65" t="s">
        <v>25417</v>
      </c>
      <c r="Y130" s="65" t="s">
        <v>25417</v>
      </c>
      <c r="Z130" s="65" t="s">
        <v>25417</v>
      </c>
      <c r="AA130" s="65" t="s">
        <v>25417</v>
      </c>
      <c r="AB130" s="65" t="s">
        <v>25417</v>
      </c>
      <c r="AC130" s="65" t="s">
        <v>25417</v>
      </c>
      <c r="AD130" s="65" t="s">
        <v>25417</v>
      </c>
      <c r="AE130" s="65" t="s">
        <v>25417</v>
      </c>
      <c r="AF130" s="62" t="n">
        <v>873023</v>
      </c>
      <c r="AG130" s="62" t="s">
        <v>25418</v>
      </c>
      <c r="AH130" s="62" t="s">
        <v>9142</v>
      </c>
      <c r="AI130" s="62"/>
      <c r="AJ130" s="62"/>
    </row>
    <row r="131" customFormat="false" ht="15.75" hidden="false" customHeight="true" outlineLevel="0" collapsed="false">
      <c r="A131" s="62"/>
      <c r="B131" s="62"/>
      <c r="C131" s="62"/>
      <c r="D131" s="62"/>
      <c r="E131" s="62"/>
      <c r="F131" s="62"/>
      <c r="G131" s="62"/>
      <c r="H131" s="62"/>
      <c r="I131" s="62"/>
      <c r="J131" s="62"/>
      <c r="K131" s="62"/>
      <c r="L131" s="62"/>
      <c r="M131" s="62"/>
      <c r="N131" s="62"/>
      <c r="O131" s="62"/>
      <c r="P131" s="62"/>
      <c r="Q131" s="62"/>
      <c r="R131" s="62"/>
      <c r="S131" s="62"/>
      <c r="T131" s="62"/>
      <c r="U131" s="63"/>
      <c r="V131" s="63"/>
      <c r="W131" s="62" t="s">
        <v>25419</v>
      </c>
      <c r="X131" s="62" t="s">
        <v>25420</v>
      </c>
      <c r="Y131" s="62" t="s">
        <v>25421</v>
      </c>
      <c r="Z131" s="62" t="s">
        <v>25422</v>
      </c>
      <c r="AA131" s="62" t="s">
        <v>25423</v>
      </c>
      <c r="AB131" s="62" t="s">
        <v>25424</v>
      </c>
      <c r="AC131" s="62" t="s">
        <v>25425</v>
      </c>
      <c r="AD131" s="65" t="s">
        <v>25426</v>
      </c>
      <c r="AE131" s="65" t="s">
        <v>25426</v>
      </c>
      <c r="AF131" s="62" t="n">
        <v>153167</v>
      </c>
      <c r="AG131" s="62" t="s">
        <v>13339</v>
      </c>
      <c r="AH131" s="62" t="s">
        <v>9108</v>
      </c>
      <c r="AI131" s="62"/>
      <c r="AJ131" s="62"/>
    </row>
    <row r="132" customFormat="false" ht="15.75" hidden="false" customHeight="false" outlineLevel="0" collapsed="false">
      <c r="A132" s="62"/>
      <c r="B132" s="62"/>
      <c r="C132" s="62"/>
      <c r="D132" s="62"/>
      <c r="E132" s="62"/>
      <c r="F132" s="62"/>
      <c r="G132" s="62"/>
      <c r="H132" s="62"/>
      <c r="I132" s="62"/>
      <c r="J132" s="62"/>
      <c r="K132" s="62"/>
      <c r="L132" s="62"/>
      <c r="M132" s="62"/>
      <c r="N132" s="62"/>
      <c r="O132" s="62"/>
      <c r="P132" s="62"/>
      <c r="Q132" s="62"/>
      <c r="R132" s="62"/>
      <c r="S132" s="62"/>
      <c r="T132" s="62"/>
      <c r="U132" s="63"/>
      <c r="V132" s="63"/>
      <c r="W132" s="62"/>
      <c r="X132" s="62"/>
      <c r="Y132" s="62"/>
      <c r="Z132" s="62"/>
      <c r="AA132" s="62"/>
      <c r="AB132" s="62"/>
      <c r="AC132" s="62"/>
      <c r="AD132" s="65" t="s">
        <v>25426</v>
      </c>
      <c r="AE132" s="65" t="s">
        <v>25426</v>
      </c>
      <c r="AF132" s="62" t="s">
        <v>25427</v>
      </c>
      <c r="AG132" s="62" t="s">
        <v>13339</v>
      </c>
      <c r="AH132" s="62" t="s">
        <v>9108</v>
      </c>
      <c r="AI132" s="62"/>
      <c r="AJ132" s="62"/>
    </row>
    <row r="133" customFormat="false" ht="15.75" hidden="false" customHeight="true" outlineLevel="0" collapsed="false">
      <c r="A133" s="62"/>
      <c r="B133" s="62"/>
      <c r="C133" s="62"/>
      <c r="D133" s="62"/>
      <c r="E133" s="62"/>
      <c r="F133" s="62"/>
      <c r="G133" s="62"/>
      <c r="H133" s="62"/>
      <c r="I133" s="62"/>
      <c r="J133" s="62"/>
      <c r="K133" s="62"/>
      <c r="L133" s="62"/>
      <c r="M133" s="62"/>
      <c r="N133" s="63"/>
      <c r="O133" s="63"/>
      <c r="P133" s="63"/>
      <c r="Q133" s="63"/>
      <c r="R133" s="63"/>
      <c r="S133" s="62" t="s">
        <v>25428</v>
      </c>
      <c r="T133" s="62" t="s">
        <v>25429</v>
      </c>
      <c r="U133" s="62" t="s">
        <v>25430</v>
      </c>
      <c r="V133" s="62" t="s">
        <v>25431</v>
      </c>
      <c r="W133" s="62" t="s">
        <v>25432</v>
      </c>
      <c r="X133" s="62" t="s">
        <v>25433</v>
      </c>
      <c r="Y133" s="62" t="s">
        <v>25434</v>
      </c>
      <c r="Z133" s="62" t="s">
        <v>25435</v>
      </c>
      <c r="AA133" s="62" t="s">
        <v>25436</v>
      </c>
      <c r="AB133" s="62" t="s">
        <v>25428</v>
      </c>
      <c r="AC133" s="62" t="s">
        <v>25437</v>
      </c>
      <c r="AD133" s="65" t="s">
        <v>25438</v>
      </c>
      <c r="AE133" s="65" t="s">
        <v>25438</v>
      </c>
      <c r="AF133" s="62" t="s">
        <v>25439</v>
      </c>
      <c r="AG133" s="62" t="s">
        <v>20096</v>
      </c>
      <c r="AH133" s="62" t="s">
        <v>9108</v>
      </c>
      <c r="AI133" s="62" t="s">
        <v>112</v>
      </c>
      <c r="AJ133" s="62"/>
    </row>
    <row r="134" customFormat="false" ht="15.75" hidden="false" customHeight="false" outlineLevel="0" collapsed="false">
      <c r="A134" s="62"/>
      <c r="B134" s="62"/>
      <c r="C134" s="62"/>
      <c r="D134" s="62"/>
      <c r="E134" s="62"/>
      <c r="F134" s="62"/>
      <c r="G134" s="62"/>
      <c r="H134" s="62"/>
      <c r="I134" s="62"/>
      <c r="J134" s="62"/>
      <c r="K134" s="62"/>
      <c r="L134" s="62"/>
      <c r="M134" s="62"/>
      <c r="N134" s="63"/>
      <c r="O134" s="63"/>
      <c r="P134" s="63"/>
      <c r="Q134" s="63"/>
      <c r="R134" s="63"/>
      <c r="S134" s="62"/>
      <c r="T134" s="62"/>
      <c r="U134" s="62"/>
      <c r="V134" s="62"/>
      <c r="W134" s="62"/>
      <c r="X134" s="62"/>
      <c r="Y134" s="62"/>
      <c r="Z134" s="62"/>
      <c r="AA134" s="62"/>
      <c r="AB134" s="62"/>
      <c r="AC134" s="62"/>
      <c r="AD134" s="65" t="s">
        <v>25438</v>
      </c>
      <c r="AE134" s="65" t="s">
        <v>25438</v>
      </c>
      <c r="AF134" s="62" t="n">
        <v>699895</v>
      </c>
      <c r="AG134" s="62" t="s">
        <v>20090</v>
      </c>
      <c r="AH134" s="62" t="s">
        <v>9108</v>
      </c>
      <c r="AI134" s="62" t="s">
        <v>112</v>
      </c>
      <c r="AJ134" s="62"/>
    </row>
    <row r="135" customFormat="false" ht="15.75" hidden="false" customHeight="false" outlineLevel="0" collapsed="false">
      <c r="A135" s="62"/>
      <c r="B135" s="62"/>
      <c r="C135" s="62"/>
      <c r="D135" s="62"/>
      <c r="E135" s="62"/>
      <c r="F135" s="62"/>
      <c r="G135" s="62"/>
      <c r="H135" s="62"/>
      <c r="I135" s="62"/>
      <c r="J135" s="62"/>
      <c r="K135" s="62"/>
      <c r="L135" s="62"/>
      <c r="M135" s="62"/>
      <c r="N135" s="63"/>
      <c r="O135" s="63"/>
      <c r="P135" s="63"/>
      <c r="Q135" s="63"/>
      <c r="R135" s="63"/>
      <c r="S135" s="62"/>
      <c r="T135" s="62"/>
      <c r="U135" s="62"/>
      <c r="V135" s="62"/>
      <c r="W135" s="62"/>
      <c r="X135" s="62"/>
      <c r="Y135" s="62"/>
      <c r="Z135" s="62"/>
      <c r="AA135" s="62"/>
      <c r="AB135" s="62"/>
      <c r="AC135" s="63"/>
      <c r="AD135" s="63"/>
      <c r="AE135" s="63"/>
      <c r="AF135" s="62" t="s">
        <v>25440</v>
      </c>
      <c r="AG135" s="62" t="s">
        <v>25441</v>
      </c>
      <c r="AH135" s="62" t="s">
        <v>9108</v>
      </c>
      <c r="AI135" s="62"/>
      <c r="AJ135" s="62"/>
    </row>
    <row r="136" customFormat="false" ht="15.75" hidden="false" customHeight="true" outlineLevel="0" collapsed="false">
      <c r="A136" s="62"/>
      <c r="B136" s="62"/>
      <c r="C136" s="62"/>
      <c r="D136" s="62"/>
      <c r="E136" s="62"/>
      <c r="F136" s="62"/>
      <c r="G136" s="62"/>
      <c r="H136" s="62"/>
      <c r="I136" s="62"/>
      <c r="J136" s="62"/>
      <c r="K136" s="62"/>
      <c r="L136" s="62"/>
      <c r="M136" s="62"/>
      <c r="N136" s="62" t="s">
        <v>25442</v>
      </c>
      <c r="O136" s="62" t="s">
        <v>25443</v>
      </c>
      <c r="P136" s="62" t="s">
        <v>25444</v>
      </c>
      <c r="Q136" s="65" t="s">
        <v>25445</v>
      </c>
      <c r="R136" s="65" t="s">
        <v>25445</v>
      </c>
      <c r="S136" s="65" t="s">
        <v>25445</v>
      </c>
      <c r="T136" s="65" t="s">
        <v>25445</v>
      </c>
      <c r="U136" s="65" t="s">
        <v>25445</v>
      </c>
      <c r="V136" s="65" t="s">
        <v>25445</v>
      </c>
      <c r="W136" s="65" t="s">
        <v>25445</v>
      </c>
      <c r="X136" s="65" t="s">
        <v>25445</v>
      </c>
      <c r="Y136" s="65" t="s">
        <v>25445</v>
      </c>
      <c r="Z136" s="65" t="s">
        <v>25445</v>
      </c>
      <c r="AA136" s="65" t="s">
        <v>25445</v>
      </c>
      <c r="AB136" s="65" t="s">
        <v>25445</v>
      </c>
      <c r="AC136" s="65" t="s">
        <v>25445</v>
      </c>
      <c r="AD136" s="65" t="s">
        <v>25445</v>
      </c>
      <c r="AE136" s="65" t="s">
        <v>25445</v>
      </c>
      <c r="AF136" s="62" t="n">
        <v>943782</v>
      </c>
      <c r="AG136" s="62" t="s">
        <v>25446</v>
      </c>
      <c r="AH136" s="62" t="s">
        <v>9108</v>
      </c>
      <c r="AI136" s="62" t="s">
        <v>54</v>
      </c>
      <c r="AJ136" s="62"/>
    </row>
    <row r="137" customFormat="false" ht="15.75" hidden="false" customHeight="false" outlineLevel="0" collapsed="false">
      <c r="A137" s="62"/>
      <c r="B137" s="62"/>
      <c r="C137" s="62"/>
      <c r="D137" s="62"/>
      <c r="E137" s="62"/>
      <c r="F137" s="62"/>
      <c r="G137" s="62"/>
      <c r="H137" s="62"/>
      <c r="I137" s="62"/>
      <c r="J137" s="62"/>
      <c r="K137" s="62"/>
      <c r="L137" s="62"/>
      <c r="M137" s="62"/>
      <c r="N137" s="62"/>
      <c r="O137" s="62"/>
      <c r="P137" s="62"/>
      <c r="Q137" s="65" t="s">
        <v>25445</v>
      </c>
      <c r="R137" s="65" t="s">
        <v>25445</v>
      </c>
      <c r="S137" s="65" t="s">
        <v>25445</v>
      </c>
      <c r="T137" s="65" t="s">
        <v>25445</v>
      </c>
      <c r="U137" s="65" t="s">
        <v>25445</v>
      </c>
      <c r="V137" s="65" t="s">
        <v>25445</v>
      </c>
      <c r="W137" s="65" t="s">
        <v>25445</v>
      </c>
      <c r="X137" s="65" t="s">
        <v>25445</v>
      </c>
      <c r="Y137" s="65" t="s">
        <v>25445</v>
      </c>
      <c r="Z137" s="65" t="s">
        <v>25445</v>
      </c>
      <c r="AA137" s="65" t="s">
        <v>25445</v>
      </c>
      <c r="AB137" s="65" t="s">
        <v>25445</v>
      </c>
      <c r="AC137" s="65" t="s">
        <v>25445</v>
      </c>
      <c r="AD137" s="65" t="s">
        <v>25445</v>
      </c>
      <c r="AE137" s="65" t="s">
        <v>25445</v>
      </c>
      <c r="AF137" s="62" t="s">
        <v>9126</v>
      </c>
      <c r="AG137" s="62" t="s">
        <v>9126</v>
      </c>
      <c r="AH137" s="62" t="s">
        <v>9108</v>
      </c>
      <c r="AI137" s="62"/>
      <c r="AJ137" s="62"/>
    </row>
    <row r="138" customFormat="false" ht="15.75" hidden="false" customHeight="true" outlineLevel="0" collapsed="false">
      <c r="A138" s="62"/>
      <c r="B138" s="62"/>
      <c r="C138" s="62"/>
      <c r="D138" s="62"/>
      <c r="E138" s="62"/>
      <c r="F138" s="62"/>
      <c r="G138" s="62"/>
      <c r="H138" s="62"/>
      <c r="I138" s="62"/>
      <c r="J138" s="62"/>
      <c r="K138" s="62"/>
      <c r="L138" s="62"/>
      <c r="M138" s="62"/>
      <c r="N138" s="62"/>
      <c r="O138" s="62"/>
      <c r="P138" s="62"/>
      <c r="Q138" s="63"/>
      <c r="R138" s="63"/>
      <c r="S138" s="63"/>
      <c r="T138" s="63"/>
      <c r="U138" s="63"/>
      <c r="V138" s="63"/>
      <c r="W138" s="63"/>
      <c r="X138" s="63"/>
      <c r="Y138" s="63"/>
      <c r="Z138" s="62" t="s">
        <v>25447</v>
      </c>
      <c r="AA138" s="62" t="s">
        <v>25448</v>
      </c>
      <c r="AB138" s="62" t="s">
        <v>25449</v>
      </c>
      <c r="AC138" s="62" t="s">
        <v>25450</v>
      </c>
      <c r="AD138" s="62" t="s">
        <v>25451</v>
      </c>
      <c r="AE138" s="62" t="s">
        <v>25452</v>
      </c>
      <c r="AF138" s="62" t="s">
        <v>25453</v>
      </c>
      <c r="AG138" s="62" t="s">
        <v>25454</v>
      </c>
      <c r="AH138" s="62" t="s">
        <v>9108</v>
      </c>
      <c r="AI138" s="62" t="s">
        <v>287</v>
      </c>
      <c r="AJ138" s="62"/>
    </row>
    <row r="139" customFormat="false" ht="15.75" hidden="false" customHeight="false" outlineLevel="0" collapsed="false">
      <c r="A139" s="62"/>
      <c r="B139" s="62"/>
      <c r="C139" s="62"/>
      <c r="D139" s="62"/>
      <c r="E139" s="62"/>
      <c r="F139" s="62"/>
      <c r="G139" s="62"/>
      <c r="H139" s="62"/>
      <c r="I139" s="62"/>
      <c r="J139" s="62"/>
      <c r="K139" s="62"/>
      <c r="L139" s="62"/>
      <c r="M139" s="62"/>
      <c r="N139" s="62"/>
      <c r="O139" s="62"/>
      <c r="P139" s="62"/>
      <c r="Q139" s="63"/>
      <c r="R139" s="63"/>
      <c r="S139" s="63"/>
      <c r="T139" s="63"/>
      <c r="U139" s="63"/>
      <c r="V139" s="63"/>
      <c r="W139" s="63"/>
      <c r="X139" s="63"/>
      <c r="Y139" s="63"/>
      <c r="Z139" s="62"/>
      <c r="AA139" s="62"/>
      <c r="AB139" s="62"/>
      <c r="AC139" s="62"/>
      <c r="AD139" s="62"/>
      <c r="AE139" s="62"/>
      <c r="AF139" s="62" t="s">
        <v>9126</v>
      </c>
      <c r="AG139" s="62" t="s">
        <v>9126</v>
      </c>
      <c r="AH139" s="62" t="s">
        <v>9108</v>
      </c>
      <c r="AI139" s="62"/>
      <c r="AJ139" s="62"/>
    </row>
    <row r="140" customFormat="false" ht="15.75" hidden="false" customHeight="true" outlineLevel="0" collapsed="false">
      <c r="A140" s="62"/>
      <c r="B140" s="62"/>
      <c r="C140" s="62"/>
      <c r="D140" s="62"/>
      <c r="E140" s="62"/>
      <c r="F140" s="62"/>
      <c r="G140" s="62"/>
      <c r="H140" s="62"/>
      <c r="I140" s="62"/>
      <c r="J140" s="62"/>
      <c r="K140" s="62"/>
      <c r="L140" s="62"/>
      <c r="M140" s="62"/>
      <c r="N140" s="62"/>
      <c r="O140" s="62"/>
      <c r="P140" s="62"/>
      <c r="Q140" s="63"/>
      <c r="R140" s="63"/>
      <c r="S140" s="63"/>
      <c r="T140" s="63"/>
      <c r="U140" s="63"/>
      <c r="V140" s="63"/>
      <c r="W140" s="62" t="s">
        <v>25455</v>
      </c>
      <c r="X140" s="62" t="s">
        <v>25456</v>
      </c>
      <c r="Y140" s="62" t="s">
        <v>25457</v>
      </c>
      <c r="Z140" s="62" t="s">
        <v>25458</v>
      </c>
      <c r="AA140" s="62" t="s">
        <v>25459</v>
      </c>
      <c r="AB140" s="62" t="s">
        <v>25460</v>
      </c>
      <c r="AC140" s="65" t="s">
        <v>25461</v>
      </c>
      <c r="AD140" s="65" t="s">
        <v>25461</v>
      </c>
      <c r="AE140" s="65" t="s">
        <v>25461</v>
      </c>
      <c r="AF140" s="62" t="n">
        <v>634588</v>
      </c>
      <c r="AG140" s="62" t="s">
        <v>13945</v>
      </c>
      <c r="AH140" s="62" t="s">
        <v>9108</v>
      </c>
      <c r="AI140" s="62" t="s">
        <v>352</v>
      </c>
      <c r="AJ140" s="62"/>
    </row>
    <row r="141" customFormat="false" ht="15.75" hidden="false" customHeight="false" outlineLevel="0" collapsed="false">
      <c r="A141" s="62"/>
      <c r="B141" s="62"/>
      <c r="C141" s="62"/>
      <c r="D141" s="62"/>
      <c r="E141" s="62"/>
      <c r="F141" s="62"/>
      <c r="G141" s="62"/>
      <c r="H141" s="62"/>
      <c r="I141" s="62"/>
      <c r="J141" s="62"/>
      <c r="K141" s="62"/>
      <c r="L141" s="62"/>
      <c r="M141" s="62"/>
      <c r="N141" s="62"/>
      <c r="O141" s="62"/>
      <c r="P141" s="62"/>
      <c r="Q141" s="63"/>
      <c r="R141" s="63"/>
      <c r="S141" s="63"/>
      <c r="T141" s="63"/>
      <c r="U141" s="63"/>
      <c r="V141" s="63"/>
      <c r="W141" s="62"/>
      <c r="X141" s="62"/>
      <c r="Y141" s="62"/>
      <c r="Z141" s="62"/>
      <c r="AA141" s="62"/>
      <c r="AB141" s="62"/>
      <c r="AC141" s="65" t="s">
        <v>25461</v>
      </c>
      <c r="AD141" s="65" t="s">
        <v>25461</v>
      </c>
      <c r="AE141" s="65" t="s">
        <v>25461</v>
      </c>
      <c r="AF141" s="62" t="s">
        <v>9126</v>
      </c>
      <c r="AG141" s="62" t="s">
        <v>9126</v>
      </c>
      <c r="AH141" s="62" t="s">
        <v>44</v>
      </c>
      <c r="AI141" s="62"/>
      <c r="AJ141" s="62"/>
    </row>
    <row r="142" customFormat="false" ht="15.75" hidden="false" customHeight="true" outlineLevel="0" collapsed="false">
      <c r="A142" s="62"/>
      <c r="B142" s="62"/>
      <c r="C142" s="62"/>
      <c r="D142" s="62"/>
      <c r="E142" s="62"/>
      <c r="F142" s="62"/>
      <c r="G142" s="62"/>
      <c r="H142" s="62"/>
      <c r="I142" s="62"/>
      <c r="J142" s="62"/>
      <c r="K142" s="62"/>
      <c r="L142" s="62"/>
      <c r="M142" s="62"/>
      <c r="N142" s="62"/>
      <c r="O142" s="62"/>
      <c r="P142" s="62"/>
      <c r="Q142" s="63"/>
      <c r="R142" s="63"/>
      <c r="S142" s="63"/>
      <c r="T142" s="63"/>
      <c r="U142" s="63"/>
      <c r="V142" s="62" t="s">
        <v>25462</v>
      </c>
      <c r="W142" s="62" t="s">
        <v>25463</v>
      </c>
      <c r="X142" s="62" t="s">
        <v>25464</v>
      </c>
      <c r="Y142" s="62" t="s">
        <v>25465</v>
      </c>
      <c r="Z142" s="62" t="s">
        <v>25466</v>
      </c>
      <c r="AA142" s="62" t="s">
        <v>25467</v>
      </c>
      <c r="AB142" s="62" t="s">
        <v>25468</v>
      </c>
      <c r="AC142" s="62" t="s">
        <v>25469</v>
      </c>
      <c r="AD142" s="62" t="s">
        <v>25470</v>
      </c>
      <c r="AE142" s="65" t="s">
        <v>25471</v>
      </c>
      <c r="AF142" s="62" t="s">
        <v>25472</v>
      </c>
      <c r="AG142" s="65" t="s">
        <v>10763</v>
      </c>
      <c r="AH142" s="62" t="s">
        <v>44</v>
      </c>
      <c r="AI142" s="62"/>
      <c r="AJ142" s="62"/>
    </row>
    <row r="143" customFormat="false" ht="15.75" hidden="false" customHeight="false" outlineLevel="0" collapsed="false">
      <c r="A143" s="62"/>
      <c r="B143" s="62"/>
      <c r="C143" s="62"/>
      <c r="D143" s="62"/>
      <c r="E143" s="62"/>
      <c r="F143" s="62"/>
      <c r="G143" s="62"/>
      <c r="H143" s="62"/>
      <c r="I143" s="62"/>
      <c r="J143" s="62"/>
      <c r="K143" s="62"/>
      <c r="L143" s="62"/>
      <c r="M143" s="62"/>
      <c r="N143" s="62"/>
      <c r="O143" s="62"/>
      <c r="P143" s="62"/>
      <c r="Q143" s="63"/>
      <c r="R143" s="63"/>
      <c r="S143" s="63"/>
      <c r="T143" s="63"/>
      <c r="U143" s="63"/>
      <c r="V143" s="62"/>
      <c r="W143" s="62"/>
      <c r="X143" s="62"/>
      <c r="Y143" s="62"/>
      <c r="Z143" s="62"/>
      <c r="AA143" s="62"/>
      <c r="AB143" s="62"/>
      <c r="AC143" s="62"/>
      <c r="AD143" s="62"/>
      <c r="AE143" s="65" t="s">
        <v>25471</v>
      </c>
      <c r="AF143" s="62" t="s">
        <v>25473</v>
      </c>
      <c r="AG143" s="65" t="s">
        <v>25454</v>
      </c>
      <c r="AH143" s="62" t="s">
        <v>44</v>
      </c>
      <c r="AI143" s="62"/>
      <c r="AJ143" s="62"/>
    </row>
    <row r="144" customFormat="false" ht="15.75" hidden="false" customHeight="true" outlineLevel="0" collapsed="false">
      <c r="A144" s="62"/>
      <c r="B144" s="62"/>
      <c r="C144" s="62"/>
      <c r="D144" s="62"/>
      <c r="E144" s="62"/>
      <c r="F144" s="62"/>
      <c r="G144" s="62"/>
      <c r="H144" s="62"/>
      <c r="I144" s="62"/>
      <c r="J144" s="62"/>
      <c r="K144" s="62"/>
      <c r="L144" s="62"/>
      <c r="M144" s="62"/>
      <c r="N144" s="63"/>
      <c r="O144" s="63"/>
      <c r="P144" s="63"/>
      <c r="Q144" s="63"/>
      <c r="R144" s="74" t="s">
        <v>1583</v>
      </c>
      <c r="S144" s="74" t="s">
        <v>25474</v>
      </c>
      <c r="T144" s="74" t="s">
        <v>25475</v>
      </c>
      <c r="U144" s="65" t="s">
        <v>25476</v>
      </c>
      <c r="V144" s="65" t="s">
        <v>25476</v>
      </c>
      <c r="W144" s="65" t="s">
        <v>25476</v>
      </c>
      <c r="X144" s="65" t="s">
        <v>25476</v>
      </c>
      <c r="Y144" s="65" t="s">
        <v>25476</v>
      </c>
      <c r="Z144" s="65" t="s">
        <v>25476</v>
      </c>
      <c r="AA144" s="65" t="s">
        <v>25476</v>
      </c>
      <c r="AB144" s="65" t="s">
        <v>25476</v>
      </c>
      <c r="AC144" s="65" t="s">
        <v>25476</v>
      </c>
      <c r="AD144" s="65" t="s">
        <v>25476</v>
      </c>
      <c r="AE144" s="65" t="s">
        <v>25476</v>
      </c>
      <c r="AF144" s="62" t="n">
        <v>228288</v>
      </c>
      <c r="AG144" s="62" t="s">
        <v>25477</v>
      </c>
      <c r="AH144" s="62" t="s">
        <v>9108</v>
      </c>
      <c r="AI144" s="62"/>
      <c r="AJ144" s="62"/>
    </row>
    <row r="145" customFormat="false" ht="15.75" hidden="false" customHeight="true" outlineLevel="0" collapsed="false">
      <c r="A145" s="62"/>
      <c r="B145" s="62"/>
      <c r="C145" s="62"/>
      <c r="D145" s="62"/>
      <c r="E145" s="62"/>
      <c r="F145" s="62"/>
      <c r="G145" s="62"/>
      <c r="H145" s="62"/>
      <c r="I145" s="62"/>
      <c r="J145" s="62"/>
      <c r="K145" s="62"/>
      <c r="L145" s="62"/>
      <c r="M145" s="62"/>
      <c r="N145" s="63"/>
      <c r="O145" s="63"/>
      <c r="P145" s="63"/>
      <c r="Q145" s="63"/>
      <c r="R145" s="74"/>
      <c r="S145" s="74"/>
      <c r="T145" s="74"/>
      <c r="U145" s="63"/>
      <c r="V145" s="63"/>
      <c r="W145" s="63"/>
      <c r="X145" s="63"/>
      <c r="Y145" s="63"/>
      <c r="Z145" s="63"/>
      <c r="AA145" s="74" t="s">
        <v>25478</v>
      </c>
      <c r="AB145" s="74" t="s">
        <v>25479</v>
      </c>
      <c r="AC145" s="65" t="s">
        <v>25480</v>
      </c>
      <c r="AD145" s="65" t="s">
        <v>25480</v>
      </c>
      <c r="AE145" s="65" t="s">
        <v>25480</v>
      </c>
      <c r="AF145" s="62" t="n">
        <v>170252</v>
      </c>
      <c r="AG145" s="62" t="s">
        <v>25481</v>
      </c>
      <c r="AH145" s="62" t="s">
        <v>2749</v>
      </c>
      <c r="AI145" s="62"/>
      <c r="AJ145" s="62"/>
    </row>
    <row r="146" customFormat="false" ht="15.75" hidden="false" customHeight="false" outlineLevel="0" collapsed="false">
      <c r="A146" s="62"/>
      <c r="B146" s="62"/>
      <c r="C146" s="62"/>
      <c r="D146" s="62"/>
      <c r="E146" s="62"/>
      <c r="F146" s="62"/>
      <c r="G146" s="62"/>
      <c r="H146" s="62"/>
      <c r="I146" s="62"/>
      <c r="J146" s="62"/>
      <c r="K146" s="62"/>
      <c r="L146" s="62"/>
      <c r="M146" s="62"/>
      <c r="N146" s="63"/>
      <c r="O146" s="63"/>
      <c r="P146" s="63"/>
      <c r="Q146" s="63"/>
      <c r="R146" s="74"/>
      <c r="S146" s="74"/>
      <c r="T146" s="74"/>
      <c r="U146" s="63"/>
      <c r="V146" s="63"/>
      <c r="W146" s="63"/>
      <c r="X146" s="63"/>
      <c r="Y146" s="63"/>
      <c r="Z146" s="63"/>
      <c r="AA146" s="74"/>
      <c r="AB146" s="74"/>
      <c r="AC146" s="65" t="s">
        <v>25480</v>
      </c>
      <c r="AD146" s="65" t="s">
        <v>25480</v>
      </c>
      <c r="AE146" s="65" t="s">
        <v>25480</v>
      </c>
      <c r="AF146" s="62" t="n">
        <v>471431</v>
      </c>
      <c r="AG146" s="62" t="s">
        <v>25481</v>
      </c>
      <c r="AH146" s="62" t="s">
        <v>9142</v>
      </c>
      <c r="AI146" s="62"/>
      <c r="AJ146" s="62"/>
    </row>
    <row r="147" customFormat="false" ht="15.75" hidden="false" customHeight="false" outlineLevel="0" collapsed="false">
      <c r="A147" s="62"/>
      <c r="B147" s="62"/>
      <c r="C147" s="62"/>
      <c r="D147" s="62"/>
      <c r="E147" s="62"/>
      <c r="F147" s="62"/>
      <c r="G147" s="62"/>
      <c r="H147" s="62"/>
      <c r="I147" s="62"/>
      <c r="J147" s="62"/>
      <c r="K147" s="62"/>
      <c r="L147" s="62"/>
      <c r="M147" s="62"/>
      <c r="N147" s="63"/>
      <c r="O147" s="63"/>
      <c r="P147" s="63"/>
      <c r="Q147" s="63"/>
      <c r="R147" s="74"/>
      <c r="S147" s="74"/>
      <c r="T147" s="74"/>
      <c r="U147" s="63"/>
      <c r="V147" s="63"/>
      <c r="W147" s="63"/>
      <c r="X147" s="63"/>
      <c r="Y147" s="63"/>
      <c r="Z147" s="63"/>
      <c r="AA147" s="74"/>
      <c r="AB147" s="74"/>
      <c r="AC147" s="65" t="s">
        <v>25480</v>
      </c>
      <c r="AD147" s="65" t="s">
        <v>25480</v>
      </c>
      <c r="AE147" s="65" t="s">
        <v>25480</v>
      </c>
      <c r="AF147" s="62" t="n">
        <v>100136</v>
      </c>
      <c r="AG147" s="62" t="s">
        <v>25481</v>
      </c>
      <c r="AH147" s="62" t="s">
        <v>44</v>
      </c>
      <c r="AI147" s="62"/>
      <c r="AJ147" s="62"/>
    </row>
    <row r="148" customFormat="false" ht="15.75" hidden="false" customHeight="false" outlineLevel="0" collapsed="false">
      <c r="A148" s="62"/>
      <c r="B148" s="81"/>
      <c r="C148" s="81"/>
      <c r="D148" s="81"/>
      <c r="E148" s="81"/>
      <c r="F148" s="81"/>
      <c r="G148" s="81"/>
      <c r="H148" s="81"/>
      <c r="I148" s="81"/>
      <c r="J148" s="81"/>
      <c r="K148" s="81"/>
      <c r="L148" s="81"/>
      <c r="M148" s="81"/>
      <c r="N148" s="79"/>
      <c r="O148" s="79"/>
      <c r="P148" s="79"/>
      <c r="Q148" s="79"/>
      <c r="R148" s="74"/>
      <c r="S148" s="74"/>
      <c r="T148" s="74"/>
      <c r="U148" s="79"/>
      <c r="V148" s="79"/>
      <c r="W148" s="79"/>
      <c r="X148" s="79"/>
      <c r="Y148" s="79"/>
      <c r="Z148" s="79"/>
      <c r="AA148" s="74"/>
      <c r="AB148" s="74"/>
      <c r="AC148" s="80" t="s">
        <v>25480</v>
      </c>
      <c r="AD148" s="80" t="s">
        <v>25480</v>
      </c>
      <c r="AE148" s="80" t="s">
        <v>25480</v>
      </c>
      <c r="AF148" s="74" t="n">
        <v>508293</v>
      </c>
      <c r="AG148" s="74" t="s">
        <v>25481</v>
      </c>
      <c r="AH148" s="74" t="s">
        <v>44</v>
      </c>
      <c r="AI148" s="74"/>
      <c r="AJ148" s="74"/>
    </row>
    <row r="149" customFormat="false" ht="15.75" hidden="false" customHeight="true" outlineLevel="0" collapsed="false">
      <c r="A149" s="62"/>
      <c r="B149" s="69" t="s">
        <v>25482</v>
      </c>
      <c r="C149" s="69" t="s">
        <v>25483</v>
      </c>
      <c r="D149" s="69" t="s">
        <v>25484</v>
      </c>
      <c r="E149" s="69" t="s">
        <v>25485</v>
      </c>
      <c r="F149" s="69" t="s">
        <v>25486</v>
      </c>
      <c r="G149" s="63"/>
      <c r="H149" s="63"/>
      <c r="I149" s="63"/>
      <c r="J149" s="63"/>
      <c r="K149" s="63"/>
      <c r="L149" s="63"/>
      <c r="M149" s="63"/>
      <c r="N149" s="63"/>
      <c r="O149" s="69" t="s">
        <v>25487</v>
      </c>
      <c r="P149" s="69" t="s">
        <v>25488</v>
      </c>
      <c r="Q149" s="69" t="s">
        <v>25489</v>
      </c>
      <c r="R149" s="69" t="s">
        <v>25490</v>
      </c>
      <c r="S149" s="69" t="s">
        <v>25491</v>
      </c>
      <c r="T149" s="69" t="s">
        <v>25492</v>
      </c>
      <c r="U149" s="69" t="s">
        <v>25493</v>
      </c>
      <c r="V149" s="63"/>
      <c r="W149" s="63"/>
      <c r="X149" s="68" t="s">
        <v>25494</v>
      </c>
      <c r="Y149" s="68" t="s">
        <v>25494</v>
      </c>
      <c r="Z149" s="68" t="s">
        <v>25494</v>
      </c>
      <c r="AA149" s="68" t="s">
        <v>25494</v>
      </c>
      <c r="AB149" s="68" t="s">
        <v>25494</v>
      </c>
      <c r="AC149" s="68" t="s">
        <v>25494</v>
      </c>
      <c r="AD149" s="68" t="s">
        <v>25494</v>
      </c>
      <c r="AE149" s="68" t="s">
        <v>25494</v>
      </c>
      <c r="AF149" s="69" t="s">
        <v>25495</v>
      </c>
      <c r="AG149" s="69" t="s">
        <v>25496</v>
      </c>
      <c r="AH149" s="69" t="s">
        <v>44</v>
      </c>
      <c r="AI149" s="69"/>
      <c r="AJ149" s="69"/>
    </row>
    <row r="150" customFormat="false" ht="15.75" hidden="false" customHeight="true" outlineLevel="0" collapsed="false">
      <c r="A150" s="62"/>
      <c r="B150" s="62"/>
      <c r="C150" s="62"/>
      <c r="D150" s="62"/>
      <c r="E150" s="62"/>
      <c r="F150" s="62"/>
      <c r="G150" s="63"/>
      <c r="H150" s="63"/>
      <c r="I150" s="63"/>
      <c r="J150" s="63"/>
      <c r="K150" s="63"/>
      <c r="L150" s="63"/>
      <c r="M150" s="63"/>
      <c r="N150" s="63"/>
      <c r="O150" s="69"/>
      <c r="P150" s="69"/>
      <c r="Q150" s="69"/>
      <c r="R150" s="69"/>
      <c r="S150" s="69"/>
      <c r="T150" s="69"/>
      <c r="U150" s="69"/>
      <c r="V150" s="62" t="s">
        <v>25497</v>
      </c>
      <c r="W150" s="62" t="s">
        <v>25498</v>
      </c>
      <c r="X150" s="62" t="s">
        <v>25499</v>
      </c>
      <c r="Y150" s="65" t="s">
        <v>25500</v>
      </c>
      <c r="Z150" s="65" t="s">
        <v>25500</v>
      </c>
      <c r="AA150" s="65" t="s">
        <v>25500</v>
      </c>
      <c r="AB150" s="65" t="s">
        <v>25500</v>
      </c>
      <c r="AC150" s="65" t="s">
        <v>25500</v>
      </c>
      <c r="AD150" s="65" t="s">
        <v>25500</v>
      </c>
      <c r="AE150" s="65" t="s">
        <v>25500</v>
      </c>
      <c r="AF150" s="62" t="n">
        <v>968058</v>
      </c>
      <c r="AG150" s="62" t="s">
        <v>25501</v>
      </c>
      <c r="AH150" s="62" t="s">
        <v>44</v>
      </c>
      <c r="AI150" s="62"/>
      <c r="AJ150" s="62"/>
    </row>
    <row r="151" customFormat="false" ht="15.75" hidden="false" customHeight="false" outlineLevel="0" collapsed="false">
      <c r="A151" s="62"/>
      <c r="B151" s="62"/>
      <c r="C151" s="62"/>
      <c r="D151" s="62"/>
      <c r="E151" s="62"/>
      <c r="F151" s="62"/>
      <c r="G151" s="63"/>
      <c r="H151" s="63"/>
      <c r="I151" s="63"/>
      <c r="J151" s="63"/>
      <c r="K151" s="63"/>
      <c r="L151" s="63"/>
      <c r="M151" s="63"/>
      <c r="N151" s="63"/>
      <c r="O151" s="69"/>
      <c r="P151" s="69"/>
      <c r="Q151" s="69"/>
      <c r="R151" s="69"/>
      <c r="S151" s="69"/>
      <c r="T151" s="69"/>
      <c r="U151" s="69"/>
      <c r="V151" s="69"/>
      <c r="W151" s="69"/>
      <c r="X151" s="69"/>
      <c r="Y151" s="65" t="s">
        <v>25500</v>
      </c>
      <c r="Z151" s="65" t="s">
        <v>25500</v>
      </c>
      <c r="AA151" s="65" t="s">
        <v>25500</v>
      </c>
      <c r="AB151" s="65" t="s">
        <v>25500</v>
      </c>
      <c r="AC151" s="65" t="s">
        <v>25500</v>
      </c>
      <c r="AD151" s="65" t="s">
        <v>25500</v>
      </c>
      <c r="AE151" s="65" t="s">
        <v>25500</v>
      </c>
      <c r="AF151" s="62" t="s">
        <v>9126</v>
      </c>
      <c r="AG151" s="62" t="s">
        <v>9126</v>
      </c>
      <c r="AH151" s="62" t="s">
        <v>44</v>
      </c>
      <c r="AI151" s="62"/>
      <c r="AJ151" s="62"/>
    </row>
    <row r="152" customFormat="false" ht="15.75" hidden="false" customHeight="true" outlineLevel="0" collapsed="false">
      <c r="A152" s="62"/>
      <c r="B152" s="62"/>
      <c r="C152" s="62"/>
      <c r="D152" s="62"/>
      <c r="E152" s="62"/>
      <c r="F152" s="62"/>
      <c r="G152" s="63"/>
      <c r="H152" s="63"/>
      <c r="I152" s="63"/>
      <c r="J152" s="63"/>
      <c r="K152" s="63"/>
      <c r="L152" s="63"/>
      <c r="M152" s="63"/>
      <c r="N152" s="63"/>
      <c r="O152" s="69"/>
      <c r="P152" s="63"/>
      <c r="Q152" s="62" t="s">
        <v>25502</v>
      </c>
      <c r="R152" s="65" t="s">
        <v>25503</v>
      </c>
      <c r="S152" s="65" t="s">
        <v>25503</v>
      </c>
      <c r="T152" s="65" t="s">
        <v>25503</v>
      </c>
      <c r="U152" s="65" t="s">
        <v>25503</v>
      </c>
      <c r="V152" s="65" t="s">
        <v>25503</v>
      </c>
      <c r="W152" s="65" t="s">
        <v>25503</v>
      </c>
      <c r="X152" s="65" t="s">
        <v>25503</v>
      </c>
      <c r="Y152" s="65" t="s">
        <v>25503</v>
      </c>
      <c r="Z152" s="65" t="s">
        <v>25503</v>
      </c>
      <c r="AA152" s="65" t="s">
        <v>25503</v>
      </c>
      <c r="AB152" s="65" t="s">
        <v>25503</v>
      </c>
      <c r="AC152" s="65" t="s">
        <v>25503</v>
      </c>
      <c r="AD152" s="65" t="s">
        <v>25503</v>
      </c>
      <c r="AE152" s="65" t="s">
        <v>25503</v>
      </c>
      <c r="AF152" s="62" t="n">
        <v>313424</v>
      </c>
      <c r="AG152" s="62" t="s">
        <v>25504</v>
      </c>
      <c r="AH152" s="62" t="s">
        <v>9108</v>
      </c>
      <c r="AI152" s="62"/>
      <c r="AJ152" s="62"/>
    </row>
    <row r="153" customFormat="false" ht="15.75" hidden="false" customHeight="true" outlineLevel="0" collapsed="false">
      <c r="A153" s="62"/>
      <c r="B153" s="62"/>
      <c r="C153" s="62"/>
      <c r="D153" s="62"/>
      <c r="E153" s="62"/>
      <c r="F153" s="62"/>
      <c r="G153" s="63"/>
      <c r="H153" s="63"/>
      <c r="I153" s="63"/>
      <c r="J153" s="63"/>
      <c r="K153" s="63"/>
      <c r="L153" s="63"/>
      <c r="M153" s="63"/>
      <c r="N153" s="63"/>
      <c r="O153" s="69"/>
      <c r="P153" s="63"/>
      <c r="Q153" s="62"/>
      <c r="R153" s="63"/>
      <c r="S153" s="63"/>
      <c r="T153" s="63"/>
      <c r="U153" s="63"/>
      <c r="V153" s="62" t="s">
        <v>25505</v>
      </c>
      <c r="W153" s="62" t="s">
        <v>25506</v>
      </c>
      <c r="X153" s="62" t="s">
        <v>25507</v>
      </c>
      <c r="Y153" s="62" t="s">
        <v>25508</v>
      </c>
      <c r="Z153" s="62" t="s">
        <v>25509</v>
      </c>
      <c r="AA153" s="62" t="s">
        <v>25510</v>
      </c>
      <c r="AB153" s="62" t="s">
        <v>25511</v>
      </c>
      <c r="AC153" s="62" t="s">
        <v>25512</v>
      </c>
      <c r="AD153" s="62" t="s">
        <v>18990</v>
      </c>
      <c r="AE153" s="65" t="s">
        <v>25513</v>
      </c>
      <c r="AF153" s="62" t="n">
        <v>206835</v>
      </c>
      <c r="AG153" s="62" t="s">
        <v>25514</v>
      </c>
      <c r="AH153" s="62" t="s">
        <v>9108</v>
      </c>
      <c r="AI153" s="62"/>
      <c r="AJ153" s="62"/>
    </row>
    <row r="154" customFormat="false" ht="15.75" hidden="false" customHeight="false" outlineLevel="0" collapsed="false">
      <c r="A154" s="62"/>
      <c r="B154" s="62"/>
      <c r="C154" s="62"/>
      <c r="D154" s="62"/>
      <c r="E154" s="62"/>
      <c r="F154" s="62"/>
      <c r="G154" s="63"/>
      <c r="H154" s="63"/>
      <c r="I154" s="63"/>
      <c r="J154" s="63"/>
      <c r="K154" s="63"/>
      <c r="L154" s="63"/>
      <c r="M154" s="63"/>
      <c r="N154" s="63"/>
      <c r="O154" s="69"/>
      <c r="P154" s="63"/>
      <c r="Q154" s="62"/>
      <c r="R154" s="63"/>
      <c r="S154" s="63"/>
      <c r="T154" s="63"/>
      <c r="U154" s="63"/>
      <c r="V154" s="62"/>
      <c r="W154" s="62"/>
      <c r="X154" s="62"/>
      <c r="Y154" s="62"/>
      <c r="Z154" s="62"/>
      <c r="AA154" s="62"/>
      <c r="AB154" s="62"/>
      <c r="AC154" s="62"/>
      <c r="AD154" s="62"/>
      <c r="AE154" s="65" t="s">
        <v>25513</v>
      </c>
      <c r="AF154" s="62" t="s">
        <v>9126</v>
      </c>
      <c r="AG154" s="62" t="s">
        <v>9126</v>
      </c>
      <c r="AH154" s="62" t="s">
        <v>9108</v>
      </c>
      <c r="AI154" s="62"/>
      <c r="AJ154" s="62"/>
    </row>
    <row r="155" customFormat="false" ht="15.75" hidden="false" customHeight="true" outlineLevel="0" collapsed="false">
      <c r="A155" s="62"/>
      <c r="B155" s="62"/>
      <c r="C155" s="62"/>
      <c r="D155" s="62"/>
      <c r="E155" s="62"/>
      <c r="F155" s="62"/>
      <c r="G155" s="63"/>
      <c r="H155" s="63"/>
      <c r="I155" s="63"/>
      <c r="J155" s="63"/>
      <c r="K155" s="63"/>
      <c r="L155" s="63"/>
      <c r="M155" s="63"/>
      <c r="N155" s="63"/>
      <c r="O155" s="69"/>
      <c r="P155" s="63"/>
      <c r="Q155" s="62"/>
      <c r="R155" s="63"/>
      <c r="S155" s="63"/>
      <c r="T155" s="63"/>
      <c r="U155" s="63"/>
      <c r="V155" s="62"/>
      <c r="W155" s="62"/>
      <c r="X155" s="62"/>
      <c r="Y155" s="62"/>
      <c r="Z155" s="62"/>
      <c r="AA155" s="62"/>
      <c r="AB155" s="62" t="s">
        <v>25515</v>
      </c>
      <c r="AC155" s="62" t="s">
        <v>25516</v>
      </c>
      <c r="AD155" s="65" t="s">
        <v>25517</v>
      </c>
      <c r="AE155" s="65" t="s">
        <v>25517</v>
      </c>
      <c r="AF155" s="62" t="n">
        <v>295738</v>
      </c>
      <c r="AG155" s="62" t="s">
        <v>25514</v>
      </c>
      <c r="AH155" s="62" t="s">
        <v>9108</v>
      </c>
      <c r="AI155" s="62"/>
      <c r="AJ155" s="62"/>
    </row>
    <row r="156" customFormat="false" ht="15.75" hidden="false" customHeight="false" outlineLevel="0" collapsed="false">
      <c r="A156" s="62"/>
      <c r="B156" s="62"/>
      <c r="C156" s="62"/>
      <c r="D156" s="62"/>
      <c r="E156" s="62"/>
      <c r="F156" s="62"/>
      <c r="G156" s="63"/>
      <c r="H156" s="63"/>
      <c r="I156" s="63"/>
      <c r="J156" s="63"/>
      <c r="K156" s="63"/>
      <c r="L156" s="63"/>
      <c r="M156" s="63"/>
      <c r="N156" s="63"/>
      <c r="O156" s="69"/>
      <c r="P156" s="63"/>
      <c r="Q156" s="62"/>
      <c r="R156" s="63"/>
      <c r="S156" s="63"/>
      <c r="T156" s="63"/>
      <c r="U156" s="63"/>
      <c r="V156" s="62"/>
      <c r="W156" s="62"/>
      <c r="X156" s="62"/>
      <c r="Y156" s="62"/>
      <c r="Z156" s="62"/>
      <c r="AA156" s="62"/>
      <c r="AB156" s="62"/>
      <c r="AC156" s="62"/>
      <c r="AD156" s="65" t="s">
        <v>25517</v>
      </c>
      <c r="AE156" s="65" t="s">
        <v>25517</v>
      </c>
      <c r="AF156" s="62" t="n">
        <v>252528</v>
      </c>
      <c r="AG156" s="62" t="s">
        <v>25514</v>
      </c>
      <c r="AH156" s="62" t="s">
        <v>9108</v>
      </c>
      <c r="AI156" s="62"/>
      <c r="AJ156" s="62"/>
    </row>
    <row r="157" customFormat="false" ht="15.75" hidden="false" customHeight="false" outlineLevel="0" collapsed="false">
      <c r="A157" s="62"/>
      <c r="B157" s="62"/>
      <c r="C157" s="62"/>
      <c r="D157" s="62"/>
      <c r="E157" s="62"/>
      <c r="F157" s="62"/>
      <c r="G157" s="63"/>
      <c r="H157" s="63"/>
      <c r="I157" s="63"/>
      <c r="J157" s="63"/>
      <c r="K157" s="63"/>
      <c r="L157" s="63"/>
      <c r="M157" s="63"/>
      <c r="N157" s="63"/>
      <c r="O157" s="63"/>
      <c r="P157" s="63"/>
      <c r="Q157" s="63"/>
      <c r="R157" s="65" t="s">
        <v>25518</v>
      </c>
      <c r="S157" s="65" t="s">
        <v>25518</v>
      </c>
      <c r="T157" s="65" t="s">
        <v>25518</v>
      </c>
      <c r="U157" s="65" t="s">
        <v>25518</v>
      </c>
      <c r="V157" s="65" t="s">
        <v>25518</v>
      </c>
      <c r="W157" s="65" t="s">
        <v>25518</v>
      </c>
      <c r="X157" s="65" t="s">
        <v>25518</v>
      </c>
      <c r="Y157" s="65" t="s">
        <v>25518</v>
      </c>
      <c r="Z157" s="65" t="s">
        <v>25518</v>
      </c>
      <c r="AA157" s="65" t="s">
        <v>25518</v>
      </c>
      <c r="AB157" s="65" t="s">
        <v>25518</v>
      </c>
      <c r="AC157" s="65" t="s">
        <v>25518</v>
      </c>
      <c r="AD157" s="65" t="s">
        <v>25518</v>
      </c>
      <c r="AE157" s="65" t="s">
        <v>25518</v>
      </c>
      <c r="AF157" s="62" t="n">
        <v>889038</v>
      </c>
      <c r="AG157" s="62" t="s">
        <v>19124</v>
      </c>
      <c r="AH157" s="62" t="s">
        <v>9108</v>
      </c>
      <c r="AI157" s="62"/>
      <c r="AJ157" s="62"/>
    </row>
    <row r="158" customFormat="false" ht="15.75" hidden="false" customHeight="true" outlineLevel="0" collapsed="false">
      <c r="A158" s="62"/>
      <c r="B158" s="62"/>
      <c r="C158" s="62"/>
      <c r="D158" s="62"/>
      <c r="E158" s="62"/>
      <c r="F158" s="62"/>
      <c r="G158" s="63"/>
      <c r="H158" s="63"/>
      <c r="I158" s="63"/>
      <c r="J158" s="63"/>
      <c r="K158" s="63"/>
      <c r="L158" s="63"/>
      <c r="M158" s="63"/>
      <c r="N158" s="62" t="s">
        <v>25519</v>
      </c>
      <c r="O158" s="63"/>
      <c r="P158" s="65" t="s">
        <v>25520</v>
      </c>
      <c r="Q158" s="65" t="s">
        <v>25520</v>
      </c>
      <c r="R158" s="65" t="s">
        <v>25520</v>
      </c>
      <c r="S158" s="65" t="s">
        <v>25520</v>
      </c>
      <c r="T158" s="65" t="s">
        <v>25520</v>
      </c>
      <c r="U158" s="65" t="s">
        <v>25520</v>
      </c>
      <c r="V158" s="65" t="s">
        <v>25520</v>
      </c>
      <c r="W158" s="65" t="s">
        <v>25520</v>
      </c>
      <c r="X158" s="65" t="s">
        <v>25520</v>
      </c>
      <c r="Y158" s="65" t="s">
        <v>25520</v>
      </c>
      <c r="Z158" s="65" t="s">
        <v>25520</v>
      </c>
      <c r="AA158" s="65" t="s">
        <v>25520</v>
      </c>
      <c r="AB158" s="65" t="s">
        <v>25520</v>
      </c>
      <c r="AC158" s="65" t="s">
        <v>25520</v>
      </c>
      <c r="AD158" s="65" t="s">
        <v>25520</v>
      </c>
      <c r="AE158" s="65" t="s">
        <v>25520</v>
      </c>
      <c r="AF158" s="62" t="s">
        <v>25521</v>
      </c>
      <c r="AG158" s="62" t="s">
        <v>12485</v>
      </c>
      <c r="AH158" s="62" t="s">
        <v>9108</v>
      </c>
      <c r="AI158" s="62"/>
      <c r="AJ158" s="62"/>
    </row>
    <row r="159" customFormat="false" ht="15.75" hidden="false" customHeight="false" outlineLevel="0" collapsed="false">
      <c r="A159" s="62"/>
      <c r="B159" s="62"/>
      <c r="C159" s="62"/>
      <c r="D159" s="62"/>
      <c r="E159" s="62"/>
      <c r="F159" s="62"/>
      <c r="G159" s="63"/>
      <c r="H159" s="63"/>
      <c r="I159" s="63"/>
      <c r="J159" s="63"/>
      <c r="K159" s="63"/>
      <c r="L159" s="63"/>
      <c r="M159" s="63"/>
      <c r="N159" s="62"/>
      <c r="O159" s="63"/>
      <c r="P159" s="65" t="s">
        <v>25520</v>
      </c>
      <c r="Q159" s="65" t="s">
        <v>25520</v>
      </c>
      <c r="R159" s="65" t="s">
        <v>25520</v>
      </c>
      <c r="S159" s="65" t="s">
        <v>25520</v>
      </c>
      <c r="T159" s="65" t="s">
        <v>25520</v>
      </c>
      <c r="U159" s="65" t="s">
        <v>25520</v>
      </c>
      <c r="V159" s="65" t="s">
        <v>25520</v>
      </c>
      <c r="W159" s="65" t="s">
        <v>25520</v>
      </c>
      <c r="X159" s="65" t="s">
        <v>25520</v>
      </c>
      <c r="Y159" s="65" t="s">
        <v>25520</v>
      </c>
      <c r="Z159" s="65" t="s">
        <v>25520</v>
      </c>
      <c r="AA159" s="65" t="s">
        <v>25520</v>
      </c>
      <c r="AB159" s="65" t="s">
        <v>25520</v>
      </c>
      <c r="AC159" s="65" t="s">
        <v>25520</v>
      </c>
      <c r="AD159" s="65" t="s">
        <v>25520</v>
      </c>
      <c r="AE159" s="65" t="s">
        <v>25520</v>
      </c>
      <c r="AF159" s="62" t="s">
        <v>25522</v>
      </c>
      <c r="AG159" s="62" t="s">
        <v>25523</v>
      </c>
      <c r="AH159" s="62" t="s">
        <v>2744</v>
      </c>
      <c r="AI159" s="62" t="s">
        <v>17703</v>
      </c>
      <c r="AJ159" s="62"/>
    </row>
    <row r="160" customFormat="false" ht="15.75" hidden="false" customHeight="true" outlineLevel="0" collapsed="false">
      <c r="A160" s="62"/>
      <c r="B160" s="62"/>
      <c r="C160" s="62"/>
      <c r="D160" s="62"/>
      <c r="E160" s="62"/>
      <c r="F160" s="62"/>
      <c r="G160" s="63"/>
      <c r="H160" s="63"/>
      <c r="I160" s="63"/>
      <c r="J160" s="63"/>
      <c r="K160" s="63"/>
      <c r="L160" s="63"/>
      <c r="M160" s="63"/>
      <c r="N160" s="62"/>
      <c r="O160" s="63"/>
      <c r="P160" s="62" t="s">
        <v>25524</v>
      </c>
      <c r="Q160" s="62" t="s">
        <v>25525</v>
      </c>
      <c r="R160" s="62" t="s">
        <v>25526</v>
      </c>
      <c r="S160" s="62" t="s">
        <v>25527</v>
      </c>
      <c r="T160" s="62" t="s">
        <v>25528</v>
      </c>
      <c r="U160" s="62" t="s">
        <v>25529</v>
      </c>
      <c r="V160" s="62" t="s">
        <v>25530</v>
      </c>
      <c r="W160" s="62" t="s">
        <v>25531</v>
      </c>
      <c r="X160" s="62" t="s">
        <v>25532</v>
      </c>
      <c r="Y160" s="62" t="s">
        <v>25533</v>
      </c>
      <c r="Z160" s="62" t="s">
        <v>25534</v>
      </c>
      <c r="AA160" s="62" t="s">
        <v>25535</v>
      </c>
      <c r="AB160" s="62" t="s">
        <v>25536</v>
      </c>
      <c r="AC160" s="62" t="s">
        <v>25537</v>
      </c>
      <c r="AD160" s="62" t="s">
        <v>25538</v>
      </c>
      <c r="AE160" s="62" t="s">
        <v>25524</v>
      </c>
      <c r="AF160" s="62" t="s">
        <v>9126</v>
      </c>
      <c r="AG160" s="62" t="s">
        <v>9126</v>
      </c>
      <c r="AH160" s="62" t="s">
        <v>9108</v>
      </c>
      <c r="AI160" s="62"/>
      <c r="AJ160" s="62"/>
    </row>
    <row r="161" customFormat="false" ht="15.75" hidden="false" customHeight="false" outlineLevel="0" collapsed="false">
      <c r="A161" s="62"/>
      <c r="B161" s="62"/>
      <c r="C161" s="62"/>
      <c r="D161" s="62"/>
      <c r="E161" s="62"/>
      <c r="F161" s="62"/>
      <c r="G161" s="63"/>
      <c r="H161" s="63"/>
      <c r="I161" s="63"/>
      <c r="J161" s="63"/>
      <c r="K161" s="63"/>
      <c r="L161" s="63"/>
      <c r="M161" s="63"/>
      <c r="N161" s="62"/>
      <c r="O161" s="63"/>
      <c r="P161" s="62"/>
      <c r="Q161" s="62"/>
      <c r="R161" s="62"/>
      <c r="S161" s="62"/>
      <c r="T161" s="62"/>
      <c r="U161" s="62"/>
      <c r="V161" s="62"/>
      <c r="W161" s="62"/>
      <c r="X161" s="62"/>
      <c r="Y161" s="62"/>
      <c r="Z161" s="62"/>
      <c r="AA161" s="62"/>
      <c r="AB161" s="62"/>
      <c r="AC161" s="62"/>
      <c r="AD161" s="62"/>
      <c r="AE161" s="62"/>
      <c r="AF161" s="62" t="s">
        <v>9126</v>
      </c>
      <c r="AG161" s="62" t="s">
        <v>9126</v>
      </c>
      <c r="AH161" s="62" t="s">
        <v>9108</v>
      </c>
      <c r="AI161" s="62"/>
      <c r="AJ161" s="62"/>
    </row>
    <row r="162" customFormat="false" ht="15.75" hidden="false" customHeight="true" outlineLevel="0" collapsed="false">
      <c r="A162" s="62"/>
      <c r="B162" s="62"/>
      <c r="C162" s="62"/>
      <c r="D162" s="62"/>
      <c r="E162" s="62"/>
      <c r="F162" s="62"/>
      <c r="G162" s="63"/>
      <c r="H162" s="63"/>
      <c r="I162" s="63"/>
      <c r="J162" s="63"/>
      <c r="K162" s="63"/>
      <c r="L162" s="63"/>
      <c r="M162" s="63"/>
      <c r="N162" s="62"/>
      <c r="O162" s="62" t="s">
        <v>25539</v>
      </c>
      <c r="P162" s="62" t="s">
        <v>25540</v>
      </c>
      <c r="Q162" s="62" t="s">
        <v>25541</v>
      </c>
      <c r="R162" s="62" t="s">
        <v>25542</v>
      </c>
      <c r="S162" s="62" t="s">
        <v>25543</v>
      </c>
      <c r="T162" s="62" t="s">
        <v>25544</v>
      </c>
      <c r="U162" s="62" t="s">
        <v>25545</v>
      </c>
      <c r="V162" s="62" t="s">
        <v>25546</v>
      </c>
      <c r="W162" s="62" t="s">
        <v>25547</v>
      </c>
      <c r="X162" s="62" t="s">
        <v>25548</v>
      </c>
      <c r="Y162" s="62" t="s">
        <v>25549</v>
      </c>
      <c r="Z162" s="63"/>
      <c r="AA162" s="65" t="s">
        <v>25550</v>
      </c>
      <c r="AB162" s="65" t="s">
        <v>25550</v>
      </c>
      <c r="AC162" s="65" t="s">
        <v>25550</v>
      </c>
      <c r="AD162" s="65" t="s">
        <v>25550</v>
      </c>
      <c r="AE162" s="65" t="s">
        <v>25550</v>
      </c>
      <c r="AF162" s="62" t="n">
        <v>114435</v>
      </c>
      <c r="AG162" s="62" t="s">
        <v>25481</v>
      </c>
      <c r="AH162" s="62" t="s">
        <v>9170</v>
      </c>
      <c r="AI162" s="62"/>
      <c r="AJ162" s="62"/>
    </row>
    <row r="163" customFormat="false" ht="15.75" hidden="false" customHeight="false" outlineLevel="0" collapsed="false">
      <c r="A163" s="62"/>
      <c r="B163" s="62"/>
      <c r="C163" s="62"/>
      <c r="D163" s="62"/>
      <c r="E163" s="62"/>
      <c r="F163" s="62"/>
      <c r="G163" s="63"/>
      <c r="H163" s="63"/>
      <c r="I163" s="63"/>
      <c r="J163" s="63"/>
      <c r="K163" s="63"/>
      <c r="L163" s="63"/>
      <c r="M163" s="63"/>
      <c r="N163" s="62"/>
      <c r="O163" s="62"/>
      <c r="P163" s="62"/>
      <c r="Q163" s="62"/>
      <c r="R163" s="62"/>
      <c r="S163" s="62"/>
      <c r="T163" s="62"/>
      <c r="U163" s="62"/>
      <c r="V163" s="62"/>
      <c r="W163" s="62"/>
      <c r="X163" s="62"/>
      <c r="Y163" s="62"/>
      <c r="Z163" s="63"/>
      <c r="AA163" s="65" t="s">
        <v>25550</v>
      </c>
      <c r="AB163" s="65" t="s">
        <v>25550</v>
      </c>
      <c r="AC163" s="65" t="s">
        <v>25550</v>
      </c>
      <c r="AD163" s="65" t="s">
        <v>25550</v>
      </c>
      <c r="AE163" s="65" t="s">
        <v>25550</v>
      </c>
      <c r="AF163" s="62" t="n">
        <v>488429</v>
      </c>
      <c r="AG163" s="62" t="s">
        <v>25481</v>
      </c>
      <c r="AH163" s="62" t="s">
        <v>9142</v>
      </c>
      <c r="AI163" s="62"/>
      <c r="AJ163" s="62"/>
    </row>
    <row r="164" customFormat="false" ht="15.75" hidden="false" customHeight="true" outlineLevel="0" collapsed="false">
      <c r="A164" s="62"/>
      <c r="B164" s="62"/>
      <c r="C164" s="62"/>
      <c r="D164" s="62"/>
      <c r="E164" s="62"/>
      <c r="F164" s="62"/>
      <c r="G164" s="63"/>
      <c r="H164" s="63"/>
      <c r="I164" s="63"/>
      <c r="J164" s="63"/>
      <c r="K164" s="63"/>
      <c r="L164" s="63"/>
      <c r="M164" s="63"/>
      <c r="N164" s="62"/>
      <c r="O164" s="62"/>
      <c r="P164" s="62"/>
      <c r="Q164" s="62"/>
      <c r="R164" s="62"/>
      <c r="S164" s="62"/>
      <c r="T164" s="62"/>
      <c r="U164" s="62"/>
      <c r="V164" s="62"/>
      <c r="W164" s="62"/>
      <c r="X164" s="62"/>
      <c r="Y164" s="62"/>
      <c r="Z164" s="62" t="s">
        <v>25551</v>
      </c>
      <c r="AA164" s="62" t="s">
        <v>25552</v>
      </c>
      <c r="AB164" s="62" t="s">
        <v>25553</v>
      </c>
      <c r="AC164" s="65" t="s">
        <v>25554</v>
      </c>
      <c r="AD164" s="65" t="s">
        <v>25554</v>
      </c>
      <c r="AE164" s="65" t="s">
        <v>25554</v>
      </c>
      <c r="AF164" s="62" t="n">
        <v>395412</v>
      </c>
      <c r="AG164" s="62" t="s">
        <v>25481</v>
      </c>
      <c r="AH164" s="62" t="s">
        <v>2749</v>
      </c>
      <c r="AI164" s="62"/>
      <c r="AJ164" s="62"/>
    </row>
    <row r="165" customFormat="false" ht="15.75" hidden="false" customHeight="false" outlineLevel="0" collapsed="false">
      <c r="A165" s="62"/>
      <c r="B165" s="62"/>
      <c r="C165" s="62"/>
      <c r="D165" s="62"/>
      <c r="E165" s="62"/>
      <c r="F165" s="62"/>
      <c r="G165" s="63"/>
      <c r="H165" s="63"/>
      <c r="I165" s="63"/>
      <c r="J165" s="63"/>
      <c r="K165" s="63"/>
      <c r="L165" s="63"/>
      <c r="M165" s="63"/>
      <c r="N165" s="62"/>
      <c r="O165" s="62"/>
      <c r="P165" s="62"/>
      <c r="Q165" s="62"/>
      <c r="R165" s="62"/>
      <c r="S165" s="62"/>
      <c r="T165" s="62"/>
      <c r="U165" s="62"/>
      <c r="V165" s="62"/>
      <c r="W165" s="62"/>
      <c r="X165" s="62"/>
      <c r="Y165" s="62"/>
      <c r="Z165" s="62"/>
      <c r="AA165" s="62"/>
      <c r="AB165" s="62"/>
      <c r="AC165" s="65" t="s">
        <v>25554</v>
      </c>
      <c r="AD165" s="65" t="s">
        <v>25554</v>
      </c>
      <c r="AE165" s="65" t="s">
        <v>25554</v>
      </c>
      <c r="AF165" s="62" t="s">
        <v>9126</v>
      </c>
      <c r="AG165" s="62" t="s">
        <v>9126</v>
      </c>
      <c r="AH165" s="62" t="s">
        <v>2749</v>
      </c>
      <c r="AI165" s="62"/>
      <c r="AJ165" s="62"/>
    </row>
    <row r="166" customFormat="false" ht="15.75" hidden="false" customHeight="false" outlineLevel="0" collapsed="false">
      <c r="A166" s="62"/>
      <c r="B166" s="62"/>
      <c r="C166" s="62"/>
      <c r="D166" s="62"/>
      <c r="E166" s="62"/>
      <c r="F166" s="62"/>
      <c r="G166" s="63"/>
      <c r="H166" s="63"/>
      <c r="I166" s="63"/>
      <c r="J166" s="63"/>
      <c r="K166" s="63"/>
      <c r="L166" s="63"/>
      <c r="M166" s="63"/>
      <c r="N166" s="62"/>
      <c r="O166" s="62"/>
      <c r="P166" s="62"/>
      <c r="Q166" s="62"/>
      <c r="R166" s="62"/>
      <c r="S166" s="62"/>
      <c r="T166" s="62"/>
      <c r="U166" s="62"/>
      <c r="V166" s="62"/>
      <c r="W166" s="62"/>
      <c r="X166" s="62"/>
      <c r="Y166" s="62"/>
      <c r="Z166" s="62"/>
      <c r="AA166" s="62"/>
      <c r="AB166" s="63"/>
      <c r="AC166" s="63"/>
      <c r="AD166" s="63"/>
      <c r="AE166" s="63"/>
      <c r="AF166" s="62" t="n">
        <v>162307</v>
      </c>
      <c r="AG166" s="62" t="s">
        <v>25481</v>
      </c>
      <c r="AH166" s="62" t="s">
        <v>2749</v>
      </c>
      <c r="AI166" s="62"/>
      <c r="AJ166" s="62"/>
    </row>
    <row r="167" customFormat="false" ht="15.75" hidden="false" customHeight="true" outlineLevel="0" collapsed="false">
      <c r="A167" s="62"/>
      <c r="B167" s="62"/>
      <c r="C167" s="62"/>
      <c r="D167" s="62"/>
      <c r="E167" s="62"/>
      <c r="F167" s="62"/>
      <c r="G167" s="62" t="s">
        <v>25555</v>
      </c>
      <c r="H167" s="62" t="s">
        <v>25556</v>
      </c>
      <c r="I167" s="62" t="s">
        <v>25557</v>
      </c>
      <c r="J167" s="62" t="s">
        <v>25558</v>
      </c>
      <c r="K167" s="62" t="s">
        <v>25559</v>
      </c>
      <c r="L167" s="62" t="s">
        <v>25560</v>
      </c>
      <c r="M167" s="62" t="s">
        <v>25561</v>
      </c>
      <c r="N167" s="63"/>
      <c r="O167" s="63"/>
      <c r="P167" s="63"/>
      <c r="Q167" s="63"/>
      <c r="R167" s="63"/>
      <c r="S167" s="63"/>
      <c r="T167" s="63"/>
      <c r="U167" s="63"/>
      <c r="V167" s="63"/>
      <c r="W167" s="62" t="s">
        <v>1560</v>
      </c>
      <c r="X167" s="62" t="s">
        <v>25562</v>
      </c>
      <c r="Y167" s="62" t="s">
        <v>25563</v>
      </c>
      <c r="Z167" s="62" t="s">
        <v>25564</v>
      </c>
      <c r="AA167" s="62" t="s">
        <v>25565</v>
      </c>
      <c r="AB167" s="62" t="s">
        <v>25566</v>
      </c>
      <c r="AC167" s="62" t="s">
        <v>25567</v>
      </c>
      <c r="AD167" s="62" t="s">
        <v>25568</v>
      </c>
      <c r="AE167" s="62" t="s">
        <v>25569</v>
      </c>
      <c r="AF167" s="62" t="n">
        <v>582221</v>
      </c>
      <c r="AG167" s="62" t="s">
        <v>17627</v>
      </c>
      <c r="AH167" s="62" t="s">
        <v>9108</v>
      </c>
      <c r="AI167" s="62" t="s">
        <v>86</v>
      </c>
      <c r="AJ167" s="62"/>
    </row>
    <row r="168" customFormat="false" ht="15.75" hidden="false" customHeight="false" outlineLevel="0" collapsed="false">
      <c r="A168" s="62"/>
      <c r="B168" s="62"/>
      <c r="C168" s="62"/>
      <c r="D168" s="62"/>
      <c r="E168" s="62"/>
      <c r="F168" s="62"/>
      <c r="G168" s="62"/>
      <c r="H168" s="62"/>
      <c r="I168" s="62"/>
      <c r="J168" s="62"/>
      <c r="K168" s="62"/>
      <c r="L168" s="62"/>
      <c r="M168" s="62"/>
      <c r="N168" s="63"/>
      <c r="O168" s="63"/>
      <c r="P168" s="63"/>
      <c r="Q168" s="63"/>
      <c r="R168" s="63"/>
      <c r="S168" s="63"/>
      <c r="T168" s="63"/>
      <c r="U168" s="63"/>
      <c r="V168" s="63"/>
      <c r="W168" s="62"/>
      <c r="X168" s="62"/>
      <c r="Y168" s="62"/>
      <c r="Z168" s="62"/>
      <c r="AA168" s="62"/>
      <c r="AB168" s="62"/>
      <c r="AC168" s="62"/>
      <c r="AD168" s="62"/>
      <c r="AE168" s="62"/>
      <c r="AF168" s="62" t="n">
        <v>465373</v>
      </c>
      <c r="AG168" s="62" t="s">
        <v>17627</v>
      </c>
      <c r="AH168" s="62" t="s">
        <v>9108</v>
      </c>
      <c r="AI168" s="62" t="s">
        <v>86</v>
      </c>
      <c r="AJ168" s="62"/>
    </row>
    <row r="169" customFormat="false" ht="15.75" hidden="false" customHeight="true" outlineLevel="0" collapsed="false">
      <c r="A169" s="62"/>
      <c r="B169" s="62"/>
      <c r="C169" s="62"/>
      <c r="D169" s="62"/>
      <c r="E169" s="62"/>
      <c r="F169" s="62"/>
      <c r="G169" s="62"/>
      <c r="H169" s="62"/>
      <c r="I169" s="62"/>
      <c r="J169" s="62"/>
      <c r="K169" s="62"/>
      <c r="L169" s="62"/>
      <c r="M169" s="62"/>
      <c r="N169" s="62" t="s">
        <v>25570</v>
      </c>
      <c r="O169" s="62" t="s">
        <v>25571</v>
      </c>
      <c r="P169" s="62" t="s">
        <v>25572</v>
      </c>
      <c r="Q169" s="62" t="s">
        <v>25573</v>
      </c>
      <c r="R169" s="62" t="s">
        <v>25574</v>
      </c>
      <c r="S169" s="62" t="s">
        <v>25575</v>
      </c>
      <c r="T169" s="62" t="s">
        <v>25576</v>
      </c>
      <c r="U169" s="62" t="s">
        <v>25577</v>
      </c>
      <c r="V169" s="62" t="s">
        <v>25578</v>
      </c>
      <c r="W169" s="62" t="s">
        <v>25579</v>
      </c>
      <c r="X169" s="62" t="s">
        <v>25580</v>
      </c>
      <c r="Y169" s="62" t="s">
        <v>25581</v>
      </c>
      <c r="Z169" s="62" t="s">
        <v>25582</v>
      </c>
      <c r="AA169" s="62" t="s">
        <v>25583</v>
      </c>
      <c r="AB169" s="62" t="s">
        <v>25584</v>
      </c>
      <c r="AC169" s="65" t="s">
        <v>25585</v>
      </c>
      <c r="AD169" s="65" t="s">
        <v>25585</v>
      </c>
      <c r="AE169" s="65" t="s">
        <v>25585</v>
      </c>
      <c r="AF169" s="62" t="n">
        <v>810440</v>
      </c>
      <c r="AG169" s="62" t="s">
        <v>10014</v>
      </c>
      <c r="AH169" s="62" t="s">
        <v>9142</v>
      </c>
      <c r="AI169" s="62"/>
      <c r="AJ169" s="62"/>
    </row>
    <row r="170" customFormat="false" ht="15.75" hidden="false" customHeight="false" outlineLevel="0" collapsed="false">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5" t="s">
        <v>25585</v>
      </c>
      <c r="AD170" s="65" t="s">
        <v>25585</v>
      </c>
      <c r="AE170" s="65" t="s">
        <v>25585</v>
      </c>
      <c r="AF170" s="62" t="n">
        <v>629613</v>
      </c>
      <c r="AG170" s="62" t="s">
        <v>21406</v>
      </c>
      <c r="AH170" s="62" t="s">
        <v>44</v>
      </c>
      <c r="AI170" s="62"/>
      <c r="AJ170" s="62"/>
    </row>
    <row r="171" customFormat="false" ht="15.75" hidden="false" customHeight="false" outlineLevel="0" collapsed="false">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5" t="s">
        <v>25585</v>
      </c>
      <c r="AD171" s="65" t="s">
        <v>25585</v>
      </c>
      <c r="AE171" s="65" t="s">
        <v>25585</v>
      </c>
      <c r="AF171" s="62" t="s">
        <v>9126</v>
      </c>
      <c r="AG171" s="62" t="s">
        <v>9126</v>
      </c>
      <c r="AH171" s="62" t="s">
        <v>44</v>
      </c>
      <c r="AI171" s="62"/>
      <c r="AJ171" s="62"/>
    </row>
    <row r="172" customFormat="false" ht="15.75" hidden="false" customHeight="true" outlineLevel="0" collapsed="false">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t="s">
        <v>25586</v>
      </c>
      <c r="Z172" s="62" t="s">
        <v>25587</v>
      </c>
      <c r="AA172" s="65" t="s">
        <v>25588</v>
      </c>
      <c r="AB172" s="65" t="s">
        <v>25588</v>
      </c>
      <c r="AC172" s="65" t="s">
        <v>25588</v>
      </c>
      <c r="AD172" s="65" t="s">
        <v>25588</v>
      </c>
      <c r="AE172" s="65" t="s">
        <v>25588</v>
      </c>
      <c r="AF172" s="62" t="n">
        <v>389856</v>
      </c>
      <c r="AG172" s="62" t="s">
        <v>25589</v>
      </c>
      <c r="AH172" s="62" t="s">
        <v>44</v>
      </c>
      <c r="AI172" s="62"/>
      <c r="AJ172" s="62" t="s">
        <v>25590</v>
      </c>
    </row>
    <row r="173" customFormat="false" ht="15.75" hidden="false" customHeight="true" outlineLevel="0" collapsed="false">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t="s">
        <v>25591</v>
      </c>
      <c r="AB173" s="63"/>
      <c r="AC173" s="65" t="s">
        <v>25592</v>
      </c>
      <c r="AD173" s="65" t="s">
        <v>25592</v>
      </c>
      <c r="AE173" s="65" t="s">
        <v>25592</v>
      </c>
      <c r="AF173" s="62" t="n">
        <v>310072</v>
      </c>
      <c r="AG173" s="62" t="s">
        <v>25593</v>
      </c>
      <c r="AH173" s="62" t="s">
        <v>2749</v>
      </c>
      <c r="AI173" s="62"/>
      <c r="AJ173" s="62"/>
    </row>
    <row r="174" customFormat="false" ht="15.75" hidden="false" customHeight="false" outlineLevel="0" collapsed="false">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3"/>
      <c r="AC174" s="65" t="s">
        <v>25592</v>
      </c>
      <c r="AD174" s="65" t="s">
        <v>25592</v>
      </c>
      <c r="AE174" s="65" t="s">
        <v>25592</v>
      </c>
      <c r="AF174" s="62" t="s">
        <v>9126</v>
      </c>
      <c r="AG174" s="62" t="s">
        <v>9126</v>
      </c>
      <c r="AH174" s="62" t="s">
        <v>44</v>
      </c>
      <c r="AI174" s="62"/>
      <c r="AJ174" s="62"/>
    </row>
    <row r="175" customFormat="false" ht="15.75" hidden="false" customHeight="false" outlineLevel="0" collapsed="false">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3"/>
      <c r="AC175" s="65" t="s">
        <v>25592</v>
      </c>
      <c r="AD175" s="65" t="s">
        <v>25592</v>
      </c>
      <c r="AE175" s="65" t="s">
        <v>25592</v>
      </c>
      <c r="AF175" s="62" t="s">
        <v>9126</v>
      </c>
      <c r="AG175" s="62" t="s">
        <v>9126</v>
      </c>
      <c r="AH175" s="62" t="s">
        <v>44</v>
      </c>
      <c r="AI175" s="62"/>
      <c r="AJ175" s="62"/>
    </row>
    <row r="176" customFormat="false" ht="15.75" hidden="false" customHeight="true" outlineLevel="0" collapsed="false">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t="s">
        <v>25594</v>
      </c>
      <c r="AC176" s="63"/>
      <c r="AD176" s="65" t="s">
        <v>25595</v>
      </c>
      <c r="AE176" s="65" t="s">
        <v>25595</v>
      </c>
      <c r="AF176" s="62" t="s">
        <v>9126</v>
      </c>
      <c r="AG176" s="62" t="s">
        <v>9126</v>
      </c>
      <c r="AH176" s="62" t="s">
        <v>44</v>
      </c>
      <c r="AI176" s="62"/>
      <c r="AJ176" s="62"/>
    </row>
    <row r="177" customFormat="false" ht="15.75" hidden="false" customHeight="false" outlineLevel="0" collapsed="false">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3"/>
      <c r="AD177" s="65" t="s">
        <v>25595</v>
      </c>
      <c r="AE177" s="65" t="s">
        <v>25595</v>
      </c>
      <c r="AF177" s="62" t="s">
        <v>9126</v>
      </c>
      <c r="AG177" s="62" t="s">
        <v>9126</v>
      </c>
      <c r="AH177" s="62" t="s">
        <v>44</v>
      </c>
      <c r="AI177" s="62"/>
      <c r="AJ177" s="62"/>
    </row>
    <row r="178" customFormat="false" ht="15.75" hidden="false" customHeight="true" outlineLevel="0" collapsed="false">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3"/>
      <c r="AD178" s="63"/>
      <c r="AE178" s="62" t="s">
        <v>25596</v>
      </c>
      <c r="AF178" s="62" t="n">
        <v>299396</v>
      </c>
      <c r="AG178" s="62" t="s">
        <v>25597</v>
      </c>
      <c r="AH178" s="62" t="s">
        <v>2822</v>
      </c>
      <c r="AI178" s="62"/>
      <c r="AJ178" s="62"/>
    </row>
    <row r="179" customFormat="false" ht="15.75" hidden="false" customHeight="false" outlineLevel="0" collapsed="false">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3"/>
      <c r="AD179" s="63"/>
      <c r="AE179" s="62"/>
      <c r="AF179" s="62" t="s">
        <v>25598</v>
      </c>
      <c r="AG179" s="62" t="s">
        <v>25589</v>
      </c>
      <c r="AH179" s="62" t="s">
        <v>44</v>
      </c>
      <c r="AI179" s="62"/>
      <c r="AJ179" s="62"/>
    </row>
    <row r="180" customFormat="false" ht="15.75" hidden="false" customHeight="false" outlineLevel="0" collapsed="false">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3"/>
      <c r="AD180" s="63"/>
      <c r="AE180" s="62"/>
      <c r="AF180" s="62" t="n">
        <v>938727</v>
      </c>
      <c r="AG180" s="62" t="s">
        <v>25589</v>
      </c>
      <c r="AH180" s="62" t="s">
        <v>44</v>
      </c>
      <c r="AI180" s="62"/>
      <c r="AJ180" s="62"/>
    </row>
    <row r="181" customFormat="false" ht="15.75" hidden="false" customHeight="false" outlineLevel="0" collapsed="false">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3"/>
      <c r="AD181" s="63"/>
      <c r="AE181" s="62"/>
      <c r="AF181" s="62" t="n">
        <v>940908</v>
      </c>
      <c r="AG181" s="62" t="s">
        <v>25589</v>
      </c>
      <c r="AH181" s="62" t="s">
        <v>44</v>
      </c>
      <c r="AI181" s="62"/>
      <c r="AJ181" s="62"/>
    </row>
    <row r="182" customFormat="false" ht="15.75" hidden="false" customHeight="false" outlineLevel="0" collapsed="false">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3"/>
      <c r="AD182" s="63"/>
      <c r="AE182" s="62"/>
      <c r="AF182" s="62" t="n">
        <v>932646</v>
      </c>
      <c r="AG182" s="62" t="s">
        <v>25589</v>
      </c>
      <c r="AH182" s="62" t="s">
        <v>44</v>
      </c>
      <c r="AI182" s="62"/>
      <c r="AJ182" s="62"/>
    </row>
    <row r="183" customFormat="false" ht="15.75" hidden="false" customHeight="true" outlineLevel="0" collapsed="false">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t="s">
        <v>25599</v>
      </c>
      <c r="AD183" s="65" t="s">
        <v>25600</v>
      </c>
      <c r="AE183" s="65" t="s">
        <v>25600</v>
      </c>
      <c r="AF183" s="62" t="s">
        <v>9126</v>
      </c>
      <c r="AG183" s="62" t="s">
        <v>9126</v>
      </c>
      <c r="AH183" s="62" t="s">
        <v>9142</v>
      </c>
      <c r="AI183" s="62"/>
      <c r="AJ183" s="62"/>
    </row>
    <row r="184" customFormat="false" ht="15.75" hidden="false" customHeight="false" outlineLevel="0" collapsed="false">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5" t="s">
        <v>25600</v>
      </c>
      <c r="AE184" s="65" t="s">
        <v>25600</v>
      </c>
      <c r="AF184" s="62" t="n">
        <v>871485</v>
      </c>
      <c r="AG184" s="62" t="s">
        <v>25589</v>
      </c>
      <c r="AH184" s="62" t="s">
        <v>44</v>
      </c>
      <c r="AI184" s="62"/>
      <c r="AJ184" s="62"/>
    </row>
    <row r="185" customFormat="false" ht="15.75" hidden="false" customHeight="false" outlineLevel="0" collapsed="false">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5" t="s">
        <v>25600</v>
      </c>
      <c r="AE185" s="65" t="s">
        <v>25600</v>
      </c>
      <c r="AF185" s="62" t="s">
        <v>9126</v>
      </c>
      <c r="AG185" s="62" t="s">
        <v>9126</v>
      </c>
      <c r="AH185" s="62" t="s">
        <v>44</v>
      </c>
      <c r="AI185" s="62"/>
      <c r="AJ185" s="62"/>
    </row>
    <row r="186" customFormat="false" ht="15.75" hidden="false" customHeight="true" outlineLevel="0" collapsed="false">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t="s">
        <v>25601</v>
      </c>
      <c r="AC186" s="62" t="s">
        <v>25602</v>
      </c>
      <c r="AD186" s="65" t="s">
        <v>25603</v>
      </c>
      <c r="AE186" s="65" t="s">
        <v>25603</v>
      </c>
      <c r="AF186" s="62" t="n">
        <v>301694</v>
      </c>
      <c r="AG186" s="62" t="s">
        <v>25604</v>
      </c>
      <c r="AH186" s="62" t="s">
        <v>9108</v>
      </c>
      <c r="AI186" s="62"/>
      <c r="AJ186" s="62"/>
    </row>
    <row r="187" customFormat="false" ht="15.75" hidden="false" customHeight="false" outlineLevel="0" collapsed="false">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5" t="s">
        <v>25603</v>
      </c>
      <c r="AE187" s="65" t="s">
        <v>25603</v>
      </c>
      <c r="AF187" s="62" t="s">
        <v>25605</v>
      </c>
      <c r="AG187" s="62" t="s">
        <v>25606</v>
      </c>
      <c r="AH187" s="62" t="s">
        <v>44</v>
      </c>
      <c r="AI187" s="62"/>
      <c r="AJ187" s="62"/>
    </row>
    <row r="188" customFormat="false" ht="15.75" hidden="false" customHeight="false" outlineLevel="0" collapsed="false">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5" t="s">
        <v>25603</v>
      </c>
      <c r="AE188" s="65" t="s">
        <v>25603</v>
      </c>
      <c r="AF188" s="62" t="n">
        <v>209154</v>
      </c>
      <c r="AG188" s="62" t="s">
        <v>25597</v>
      </c>
      <c r="AH188" s="62" t="s">
        <v>44</v>
      </c>
      <c r="AI188" s="62"/>
      <c r="AJ188" s="62"/>
    </row>
    <row r="189" customFormat="false" ht="15.75" hidden="false" customHeight="false" outlineLevel="0" collapsed="false">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5" t="s">
        <v>25603</v>
      </c>
      <c r="AE189" s="65" t="s">
        <v>25603</v>
      </c>
      <c r="AF189" s="62" t="n">
        <v>944476</v>
      </c>
      <c r="AG189" s="62" t="s">
        <v>25589</v>
      </c>
      <c r="AH189" s="62" t="s">
        <v>44</v>
      </c>
      <c r="AI189" s="62"/>
      <c r="AJ189" s="62"/>
    </row>
    <row r="190" customFormat="false" ht="15.75" hidden="false" customHeight="false" outlineLevel="0" collapsed="false">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5" t="s">
        <v>25603</v>
      </c>
      <c r="AE190" s="65" t="s">
        <v>25603</v>
      </c>
      <c r="AF190" s="62" t="n">
        <v>949244</v>
      </c>
      <c r="AG190" s="62" t="s">
        <v>25589</v>
      </c>
      <c r="AH190" s="62" t="s">
        <v>44</v>
      </c>
      <c r="AI190" s="62"/>
      <c r="AJ190" s="62"/>
    </row>
    <row r="191" customFormat="false" ht="15.75" hidden="false" customHeight="true" outlineLevel="0" collapsed="false">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t="s">
        <v>25607</v>
      </c>
      <c r="AE191" s="65" t="s">
        <v>25608</v>
      </c>
      <c r="AF191" s="62" t="n">
        <v>844335</v>
      </c>
      <c r="AG191" s="62" t="s">
        <v>25606</v>
      </c>
      <c r="AH191" s="62" t="s">
        <v>44</v>
      </c>
      <c r="AI191" s="62"/>
      <c r="AJ191" s="62"/>
    </row>
    <row r="192" customFormat="false" ht="15.75" hidden="false" customHeight="false" outlineLevel="0" collapsed="false">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5" t="s">
        <v>25608</v>
      </c>
      <c r="AF192" s="62" t="s">
        <v>9126</v>
      </c>
      <c r="AG192" s="62" t="s">
        <v>9126</v>
      </c>
      <c r="AH192" s="62" t="s">
        <v>44</v>
      </c>
      <c r="AI192" s="62"/>
      <c r="AJ192" s="62"/>
    </row>
    <row r="193" customFormat="false" ht="15.75" hidden="false" customHeight="true" outlineLevel="0" collapsed="false">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t="s">
        <v>25609</v>
      </c>
      <c r="AE193" s="62" t="s">
        <v>25610</v>
      </c>
      <c r="AF193" s="62" t="n">
        <v>95361</v>
      </c>
      <c r="AG193" s="62" t="s">
        <v>25606</v>
      </c>
      <c r="AH193" s="62" t="s">
        <v>2822</v>
      </c>
      <c r="AI193" s="62"/>
      <c r="AJ193" s="62"/>
    </row>
    <row r="194" customFormat="false" ht="15.75" hidden="false" customHeight="false" outlineLevel="0" collapsed="false">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t="n">
        <v>881537</v>
      </c>
      <c r="AG194" s="62" t="s">
        <v>25589</v>
      </c>
      <c r="AH194" s="62" t="s">
        <v>44</v>
      </c>
      <c r="AI194" s="62"/>
      <c r="AJ194" s="62"/>
    </row>
    <row r="195" customFormat="false" ht="15.75" hidden="false" customHeight="false" outlineLevel="0" collapsed="false">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3"/>
      <c r="AF195" s="62" t="n">
        <v>297950</v>
      </c>
      <c r="AG195" s="62" t="s">
        <v>25606</v>
      </c>
      <c r="AH195" s="62" t="s">
        <v>2822</v>
      </c>
      <c r="AI195" s="62"/>
      <c r="AJ195" s="62"/>
    </row>
    <row r="196" customFormat="false" ht="15.75" hidden="false" customHeight="false" outlineLevel="0" collapsed="false">
      <c r="A196" s="62"/>
      <c r="B196" s="62"/>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3"/>
      <c r="AF196" s="62" t="n">
        <v>936507</v>
      </c>
      <c r="AG196" s="62" t="s">
        <v>25597</v>
      </c>
      <c r="AH196" s="62" t="s">
        <v>44</v>
      </c>
      <c r="AI196" s="62"/>
      <c r="AJ196" s="62"/>
    </row>
    <row r="197" customFormat="false" ht="15.75" hidden="false" customHeight="true" outlineLevel="0" collapsed="false">
      <c r="A197" s="62"/>
      <c r="B197" s="62"/>
      <c r="C197" s="62" t="s">
        <v>25611</v>
      </c>
      <c r="D197" s="63"/>
      <c r="F197" s="63"/>
      <c r="G197" s="63"/>
      <c r="H197" s="63"/>
      <c r="I197" s="63"/>
      <c r="J197" s="63"/>
      <c r="K197" s="65" t="s">
        <v>25612</v>
      </c>
      <c r="L197" s="65" t="s">
        <v>25612</v>
      </c>
      <c r="M197" s="65" t="s">
        <v>25612</v>
      </c>
      <c r="N197" s="65" t="s">
        <v>25612</v>
      </c>
      <c r="O197" s="65" t="s">
        <v>25612</v>
      </c>
      <c r="P197" s="65" t="s">
        <v>25612</v>
      </c>
      <c r="Q197" s="65" t="s">
        <v>25612</v>
      </c>
      <c r="R197" s="65" t="s">
        <v>25612</v>
      </c>
      <c r="S197" s="65" t="s">
        <v>25612</v>
      </c>
      <c r="T197" s="65" t="s">
        <v>25612</v>
      </c>
      <c r="U197" s="65" t="s">
        <v>25612</v>
      </c>
      <c r="V197" s="65" t="s">
        <v>25612</v>
      </c>
      <c r="W197" s="65" t="s">
        <v>25612</v>
      </c>
      <c r="X197" s="65" t="s">
        <v>25612</v>
      </c>
      <c r="Y197" s="65" t="s">
        <v>25612</v>
      </c>
      <c r="Z197" s="65" t="s">
        <v>25612</v>
      </c>
      <c r="AA197" s="65" t="s">
        <v>25612</v>
      </c>
      <c r="AB197" s="65" t="s">
        <v>25612</v>
      </c>
      <c r="AC197" s="65" t="s">
        <v>25612</v>
      </c>
      <c r="AD197" s="65" t="s">
        <v>25612</v>
      </c>
      <c r="AE197" s="65" t="s">
        <v>25612</v>
      </c>
      <c r="AF197" s="62" t="n">
        <v>142257</v>
      </c>
      <c r="AG197" s="62" t="s">
        <v>12088</v>
      </c>
      <c r="AH197" s="62" t="s">
        <v>9170</v>
      </c>
      <c r="AI197" s="62"/>
      <c r="AJ197" s="62"/>
    </row>
    <row r="198" customFormat="false" ht="15.75" hidden="false" customHeight="true" outlineLevel="0" collapsed="false">
      <c r="A198" s="62"/>
      <c r="B198" s="62"/>
      <c r="C198" s="62"/>
      <c r="D198" s="62" t="s">
        <v>25613</v>
      </c>
      <c r="F198" s="63"/>
      <c r="G198" s="63"/>
      <c r="H198" s="63"/>
      <c r="I198" s="63"/>
      <c r="J198" s="63"/>
      <c r="K198" s="63"/>
      <c r="L198" s="63"/>
      <c r="M198" s="63"/>
      <c r="N198" s="63"/>
      <c r="O198" s="63"/>
      <c r="P198" s="63"/>
      <c r="Q198" s="63"/>
      <c r="R198" s="63"/>
      <c r="S198" s="63"/>
      <c r="T198" s="63"/>
      <c r="U198" s="65" t="s">
        <v>25614</v>
      </c>
      <c r="V198" s="65" t="s">
        <v>25614</v>
      </c>
      <c r="W198" s="65" t="s">
        <v>25614</v>
      </c>
      <c r="X198" s="65" t="s">
        <v>25614</v>
      </c>
      <c r="Y198" s="65" t="s">
        <v>25614</v>
      </c>
      <c r="Z198" s="65" t="s">
        <v>25614</v>
      </c>
      <c r="AA198" s="65" t="s">
        <v>25614</v>
      </c>
      <c r="AB198" s="65" t="s">
        <v>25614</v>
      </c>
      <c r="AC198" s="65" t="s">
        <v>25614</v>
      </c>
      <c r="AD198" s="65" t="s">
        <v>25614</v>
      </c>
      <c r="AE198" s="65" t="s">
        <v>25614</v>
      </c>
      <c r="AF198" s="62" t="n">
        <v>850389</v>
      </c>
      <c r="AG198" s="62" t="s">
        <v>11532</v>
      </c>
      <c r="AH198" s="62" t="s">
        <v>2744</v>
      </c>
      <c r="AI198" s="62" t="s">
        <v>4221</v>
      </c>
      <c r="AJ198" s="62"/>
    </row>
    <row r="199" customFormat="false" ht="15.75" hidden="false" customHeight="false" outlineLevel="0" collapsed="false">
      <c r="A199" s="62"/>
      <c r="B199" s="62"/>
      <c r="C199" s="62"/>
      <c r="D199" s="62"/>
      <c r="F199" s="63"/>
      <c r="G199" s="63"/>
      <c r="H199" s="63"/>
      <c r="I199" s="63"/>
      <c r="J199" s="63"/>
      <c r="K199" s="63"/>
      <c r="L199" s="63"/>
      <c r="M199" s="63"/>
      <c r="N199" s="63"/>
      <c r="O199" s="63"/>
      <c r="P199" s="63"/>
      <c r="Q199" s="63"/>
      <c r="R199" s="63"/>
      <c r="S199" s="63"/>
      <c r="T199" s="63"/>
      <c r="U199" s="65" t="s">
        <v>25614</v>
      </c>
      <c r="V199" s="65" t="s">
        <v>25614</v>
      </c>
      <c r="W199" s="65" t="s">
        <v>25614</v>
      </c>
      <c r="X199" s="65" t="s">
        <v>25614</v>
      </c>
      <c r="Y199" s="65" t="s">
        <v>25614</v>
      </c>
      <c r="Z199" s="65" t="s">
        <v>25614</v>
      </c>
      <c r="AA199" s="65" t="s">
        <v>25614</v>
      </c>
      <c r="AB199" s="65" t="s">
        <v>25614</v>
      </c>
      <c r="AC199" s="65" t="s">
        <v>25614</v>
      </c>
      <c r="AD199" s="65" t="s">
        <v>25614</v>
      </c>
      <c r="AE199" s="65" t="s">
        <v>25614</v>
      </c>
      <c r="AF199" s="62" t="s">
        <v>9126</v>
      </c>
      <c r="AG199" s="62" t="s">
        <v>9126</v>
      </c>
      <c r="AH199" s="62" t="s">
        <v>44</v>
      </c>
      <c r="AI199" s="62"/>
      <c r="AJ199" s="62"/>
    </row>
    <row r="200" customFormat="false" ht="15.75" hidden="false" customHeight="true" outlineLevel="0" collapsed="false">
      <c r="A200" s="62"/>
      <c r="B200" s="62"/>
      <c r="C200" s="62"/>
      <c r="D200" s="62"/>
      <c r="F200" s="63"/>
      <c r="G200" s="63"/>
      <c r="H200" s="63"/>
      <c r="I200" s="63"/>
      <c r="J200" s="63"/>
      <c r="K200" s="63"/>
      <c r="L200" s="63"/>
      <c r="M200" s="63"/>
      <c r="N200" s="63"/>
      <c r="O200" s="63"/>
      <c r="P200" s="63"/>
      <c r="Q200" s="63"/>
      <c r="R200" s="62" t="s">
        <v>25615</v>
      </c>
      <c r="S200" s="62" t="s">
        <v>25616</v>
      </c>
      <c r="T200" s="62" t="s">
        <v>25617</v>
      </c>
      <c r="U200" s="62" t="s">
        <v>25618</v>
      </c>
      <c r="V200" s="62" t="s">
        <v>25619</v>
      </c>
      <c r="W200" s="62" t="s">
        <v>25620</v>
      </c>
      <c r="X200" s="62" t="s">
        <v>25621</v>
      </c>
      <c r="Y200" s="65" t="s">
        <v>25622</v>
      </c>
      <c r="Z200" s="65" t="s">
        <v>25622</v>
      </c>
      <c r="AA200" s="65" t="s">
        <v>25622</v>
      </c>
      <c r="AB200" s="65" t="s">
        <v>25622</v>
      </c>
      <c r="AC200" s="65" t="s">
        <v>25622</v>
      </c>
      <c r="AD200" s="65" t="s">
        <v>25622</v>
      </c>
      <c r="AE200" s="65" t="s">
        <v>25622</v>
      </c>
      <c r="AF200" s="62" t="n">
        <v>365198</v>
      </c>
      <c r="AG200" s="62" t="s">
        <v>21288</v>
      </c>
      <c r="AH200" s="62" t="s">
        <v>17004</v>
      </c>
      <c r="AI200" s="62"/>
      <c r="AJ200" s="62"/>
    </row>
    <row r="201" customFormat="false" ht="15.75" hidden="false" customHeight="false" outlineLevel="0" collapsed="false">
      <c r="A201" s="62"/>
      <c r="B201" s="62"/>
      <c r="C201" s="62"/>
      <c r="D201" s="62"/>
      <c r="F201" s="63"/>
      <c r="G201" s="63"/>
      <c r="H201" s="63"/>
      <c r="I201" s="63"/>
      <c r="J201" s="63"/>
      <c r="K201" s="63"/>
      <c r="L201" s="63"/>
      <c r="M201" s="63"/>
      <c r="N201" s="63"/>
      <c r="O201" s="63"/>
      <c r="P201" s="63"/>
      <c r="Q201" s="63"/>
      <c r="R201" s="62"/>
      <c r="S201" s="62"/>
      <c r="T201" s="62"/>
      <c r="U201" s="62"/>
      <c r="V201" s="62"/>
      <c r="W201" s="62"/>
      <c r="X201" s="62"/>
      <c r="Y201" s="65" t="s">
        <v>25622</v>
      </c>
      <c r="Z201" s="65" t="s">
        <v>25622</v>
      </c>
      <c r="AA201" s="65" t="s">
        <v>25622</v>
      </c>
      <c r="AB201" s="65" t="s">
        <v>25622</v>
      </c>
      <c r="AC201" s="65" t="s">
        <v>25622</v>
      </c>
      <c r="AD201" s="65" t="s">
        <v>25622</v>
      </c>
      <c r="AE201" s="65" t="s">
        <v>25622</v>
      </c>
      <c r="AF201" s="62" t="s">
        <v>9126</v>
      </c>
      <c r="AG201" s="62" t="s">
        <v>9126</v>
      </c>
      <c r="AH201" s="62" t="s">
        <v>9447</v>
      </c>
      <c r="AI201" s="62"/>
      <c r="AJ201" s="62"/>
    </row>
    <row r="202" customFormat="false" ht="15.75" hidden="false" customHeight="true" outlineLevel="0" collapsed="false">
      <c r="A202" s="62"/>
      <c r="B202" s="62"/>
      <c r="C202" s="62"/>
      <c r="D202" s="62"/>
      <c r="F202" s="63"/>
      <c r="G202" s="63"/>
      <c r="H202" s="63"/>
      <c r="I202" s="63"/>
      <c r="J202" s="63"/>
      <c r="K202" s="63"/>
      <c r="L202" s="63"/>
      <c r="M202" s="63"/>
      <c r="N202" s="63"/>
      <c r="O202" s="62" t="s">
        <v>25623</v>
      </c>
      <c r="P202" s="62" t="s">
        <v>25624</v>
      </c>
      <c r="Q202" s="62" t="s">
        <v>25625</v>
      </c>
      <c r="R202" s="62" t="s">
        <v>25626</v>
      </c>
      <c r="S202" s="62" t="s">
        <v>25627</v>
      </c>
      <c r="T202" s="62" t="s">
        <v>25628</v>
      </c>
      <c r="U202" s="62" t="s">
        <v>25629</v>
      </c>
      <c r="V202" s="62" t="s">
        <v>25630</v>
      </c>
      <c r="W202" s="62" t="s">
        <v>25631</v>
      </c>
      <c r="X202" s="62" t="s">
        <v>25632</v>
      </c>
      <c r="Y202" s="65" t="s">
        <v>25633</v>
      </c>
      <c r="Z202" s="65" t="s">
        <v>25633</v>
      </c>
      <c r="AA202" s="65" t="s">
        <v>25633</v>
      </c>
      <c r="AB202" s="65" t="s">
        <v>25633</v>
      </c>
      <c r="AC202" s="65" t="s">
        <v>25633</v>
      </c>
      <c r="AD202" s="65" t="s">
        <v>25633</v>
      </c>
      <c r="AE202" s="65" t="s">
        <v>25633</v>
      </c>
      <c r="AF202" s="62" t="n">
        <v>44088</v>
      </c>
      <c r="AG202" s="62" t="s">
        <v>9412</v>
      </c>
      <c r="AH202" s="62" t="s">
        <v>9142</v>
      </c>
      <c r="AI202" s="62"/>
      <c r="AJ202" s="62"/>
    </row>
    <row r="203" customFormat="false" ht="15.75" hidden="false" customHeight="true" outlineLevel="0" collapsed="false">
      <c r="A203" s="62"/>
      <c r="B203" s="62"/>
      <c r="C203" s="62"/>
      <c r="D203" s="62"/>
      <c r="F203" s="63"/>
      <c r="G203" s="63"/>
      <c r="H203" s="63"/>
      <c r="I203" s="63"/>
      <c r="J203" s="63"/>
      <c r="K203" s="63"/>
      <c r="L203" s="63"/>
      <c r="M203" s="63"/>
      <c r="N203" s="63"/>
      <c r="O203" s="62"/>
      <c r="P203" s="62"/>
      <c r="Q203" s="62"/>
      <c r="R203" s="62"/>
      <c r="S203" s="62"/>
      <c r="T203" s="62"/>
      <c r="U203" s="62"/>
      <c r="V203" s="62"/>
      <c r="W203" s="62"/>
      <c r="X203" s="62"/>
      <c r="Y203" s="62" t="s">
        <v>25634</v>
      </c>
      <c r="Z203" s="62" t="s">
        <v>25635</v>
      </c>
      <c r="AA203" s="62" t="s">
        <v>25636</v>
      </c>
      <c r="AB203" s="65" t="s">
        <v>25637</v>
      </c>
      <c r="AC203" s="65" t="s">
        <v>25637</v>
      </c>
      <c r="AD203" s="65" t="s">
        <v>25637</v>
      </c>
      <c r="AE203" s="65" t="s">
        <v>25637</v>
      </c>
      <c r="AF203" s="62" t="s">
        <v>9126</v>
      </c>
      <c r="AG203" s="62" t="s">
        <v>9126</v>
      </c>
      <c r="AH203" s="62" t="s">
        <v>2822</v>
      </c>
      <c r="AI203" s="62"/>
      <c r="AJ203" s="62"/>
    </row>
    <row r="204" customFormat="false" ht="15.75" hidden="false" customHeight="false" outlineLevel="0" collapsed="false">
      <c r="A204" s="62"/>
      <c r="B204" s="62"/>
      <c r="C204" s="62"/>
      <c r="D204" s="62"/>
      <c r="F204" s="63"/>
      <c r="G204" s="63"/>
      <c r="H204" s="63"/>
      <c r="I204" s="63"/>
      <c r="J204" s="63"/>
      <c r="K204" s="63"/>
      <c r="L204" s="63"/>
      <c r="M204" s="63"/>
      <c r="N204" s="63"/>
      <c r="O204" s="62"/>
      <c r="P204" s="62"/>
      <c r="Q204" s="62"/>
      <c r="R204" s="62"/>
      <c r="S204" s="62"/>
      <c r="T204" s="62"/>
      <c r="U204" s="62"/>
      <c r="V204" s="62"/>
      <c r="W204" s="62"/>
      <c r="X204" s="62"/>
      <c r="Y204" s="62"/>
      <c r="Z204" s="62"/>
      <c r="AA204" s="62"/>
      <c r="AB204" s="65" t="s">
        <v>25637</v>
      </c>
      <c r="AC204" s="65" t="s">
        <v>25637</v>
      </c>
      <c r="AD204" s="65" t="s">
        <v>25637</v>
      </c>
      <c r="AE204" s="65" t="s">
        <v>25637</v>
      </c>
      <c r="AF204" s="62" t="s">
        <v>9126</v>
      </c>
      <c r="AG204" s="62" t="s">
        <v>9126</v>
      </c>
      <c r="AH204" s="62" t="s">
        <v>44</v>
      </c>
      <c r="AI204" s="62"/>
      <c r="AJ204" s="62"/>
    </row>
    <row r="205" customFormat="false" ht="15.75" hidden="false" customHeight="false" outlineLevel="0" collapsed="false">
      <c r="A205" s="62"/>
      <c r="B205" s="62"/>
      <c r="C205" s="62"/>
      <c r="D205" s="62"/>
      <c r="F205" s="63"/>
      <c r="G205" s="63"/>
      <c r="H205" s="63"/>
      <c r="I205" s="63"/>
      <c r="J205" s="63"/>
      <c r="K205" s="63"/>
      <c r="L205" s="63"/>
      <c r="M205" s="63"/>
      <c r="N205" s="63"/>
      <c r="O205" s="62"/>
      <c r="P205" s="62"/>
      <c r="Q205" s="62"/>
      <c r="R205" s="62"/>
      <c r="S205" s="62"/>
      <c r="T205" s="62"/>
      <c r="U205" s="62"/>
      <c r="V205" s="62"/>
      <c r="W205" s="62"/>
      <c r="X205" s="62"/>
      <c r="Y205" s="62"/>
      <c r="Z205" s="63"/>
      <c r="AA205" s="63"/>
      <c r="AB205" s="63"/>
      <c r="AC205" s="63"/>
      <c r="AD205" s="63"/>
      <c r="AE205" s="65" t="s">
        <v>25638</v>
      </c>
      <c r="AF205" s="62" t="s">
        <v>25639</v>
      </c>
      <c r="AG205" s="62" t="s">
        <v>25640</v>
      </c>
      <c r="AH205" s="62" t="s">
        <v>2749</v>
      </c>
      <c r="AI205" s="62" t="s">
        <v>2997</v>
      </c>
      <c r="AJ205" s="62"/>
    </row>
    <row r="206" customFormat="false" ht="15.75" hidden="false" customHeight="true" outlineLevel="0" collapsed="false">
      <c r="A206" s="62"/>
      <c r="B206" s="62"/>
      <c r="C206" s="62"/>
      <c r="D206" s="62"/>
      <c r="F206" s="63"/>
      <c r="G206" s="63"/>
      <c r="H206" s="63"/>
      <c r="I206" s="63"/>
      <c r="J206" s="63"/>
      <c r="K206" s="63"/>
      <c r="L206" s="63"/>
      <c r="M206" s="63"/>
      <c r="N206" s="63"/>
      <c r="O206" s="63"/>
      <c r="P206" s="63"/>
      <c r="Q206" s="63"/>
      <c r="R206" s="63"/>
      <c r="S206" s="63"/>
      <c r="T206" s="63"/>
      <c r="U206" s="62" t="s">
        <v>25641</v>
      </c>
      <c r="V206" s="62" t="s">
        <v>25642</v>
      </c>
      <c r="W206" s="63"/>
      <c r="X206" s="65" t="s">
        <v>25643</v>
      </c>
      <c r="Y206" s="65" t="s">
        <v>25643</v>
      </c>
      <c r="Z206" s="65" t="s">
        <v>25643</v>
      </c>
      <c r="AA206" s="65" t="s">
        <v>25643</v>
      </c>
      <c r="AB206" s="65" t="s">
        <v>25643</v>
      </c>
      <c r="AC206" s="65" t="s">
        <v>25643</v>
      </c>
      <c r="AD206" s="65" t="s">
        <v>25643</v>
      </c>
      <c r="AE206" s="65" t="s">
        <v>25643</v>
      </c>
      <c r="AF206" s="62" t="s">
        <v>25644</v>
      </c>
      <c r="AG206" s="62" t="s">
        <v>25645</v>
      </c>
      <c r="AH206" s="62" t="s">
        <v>44</v>
      </c>
      <c r="AI206" s="62"/>
      <c r="AJ206" s="62"/>
    </row>
    <row r="207" customFormat="false" ht="15.75" hidden="false" customHeight="true" outlineLevel="0" collapsed="false">
      <c r="A207" s="62"/>
      <c r="B207" s="62"/>
      <c r="C207" s="62"/>
      <c r="D207" s="62"/>
      <c r="F207" s="63"/>
      <c r="G207" s="63"/>
      <c r="H207" s="63"/>
      <c r="I207" s="63"/>
      <c r="J207" s="63"/>
      <c r="K207" s="63"/>
      <c r="L207" s="63"/>
      <c r="M207" s="63"/>
      <c r="N207" s="63"/>
      <c r="O207" s="63"/>
      <c r="P207" s="63"/>
      <c r="Q207" s="63"/>
      <c r="R207" s="63"/>
      <c r="S207" s="63"/>
      <c r="T207" s="63"/>
      <c r="U207" s="62"/>
      <c r="V207" s="62"/>
      <c r="W207" s="62" t="s">
        <v>25646</v>
      </c>
      <c r="X207" s="62" t="s">
        <v>25647</v>
      </c>
      <c r="Y207" s="62" t="s">
        <v>25648</v>
      </c>
      <c r="Z207" s="62" t="s">
        <v>25649</v>
      </c>
      <c r="AA207" s="63"/>
      <c r="AB207" s="63"/>
      <c r="AC207" s="63"/>
      <c r="AD207" s="63"/>
      <c r="AE207" s="65" t="s">
        <v>25650</v>
      </c>
      <c r="AF207" s="62" t="s">
        <v>9126</v>
      </c>
      <c r="AG207" s="62" t="s">
        <v>9126</v>
      </c>
      <c r="AH207" s="62" t="s">
        <v>9142</v>
      </c>
      <c r="AI207" s="62"/>
      <c r="AJ207" s="62"/>
    </row>
    <row r="208" customFormat="false" ht="15.75" hidden="false" customHeight="true" outlineLevel="0" collapsed="false">
      <c r="A208" s="62"/>
      <c r="B208" s="62"/>
      <c r="C208" s="62"/>
      <c r="D208" s="62"/>
      <c r="F208" s="63"/>
      <c r="G208" s="63"/>
      <c r="H208" s="63"/>
      <c r="I208" s="63"/>
      <c r="J208" s="63"/>
      <c r="K208" s="63"/>
      <c r="L208" s="63"/>
      <c r="M208" s="63"/>
      <c r="N208" s="63"/>
      <c r="O208" s="63"/>
      <c r="P208" s="63"/>
      <c r="Q208" s="63"/>
      <c r="R208" s="63"/>
      <c r="S208" s="63"/>
      <c r="T208" s="63"/>
      <c r="U208" s="62"/>
      <c r="V208" s="62"/>
      <c r="W208" s="62"/>
      <c r="X208" s="62"/>
      <c r="Y208" s="62"/>
      <c r="Z208" s="62"/>
      <c r="AA208" s="62" t="s">
        <v>25651</v>
      </c>
      <c r="AB208" s="63"/>
      <c r="AC208" s="65" t="s">
        <v>25652</v>
      </c>
      <c r="AD208" s="65" t="s">
        <v>25652</v>
      </c>
      <c r="AE208" s="65" t="s">
        <v>25652</v>
      </c>
      <c r="AF208" s="62" t="n">
        <v>34696</v>
      </c>
      <c r="AG208" s="62" t="s">
        <v>25653</v>
      </c>
      <c r="AH208" s="62" t="s">
        <v>2744</v>
      </c>
      <c r="AI208" s="62"/>
      <c r="AJ208" s="62"/>
    </row>
    <row r="209" customFormat="false" ht="15.75" hidden="false" customHeight="true" outlineLevel="0" collapsed="false">
      <c r="A209" s="62"/>
      <c r="B209" s="62"/>
      <c r="C209" s="62"/>
      <c r="D209" s="62"/>
      <c r="F209" s="63"/>
      <c r="G209" s="63"/>
      <c r="H209" s="63"/>
      <c r="I209" s="63"/>
      <c r="J209" s="63"/>
      <c r="K209" s="63"/>
      <c r="L209" s="63"/>
      <c r="M209" s="63"/>
      <c r="N209" s="63"/>
      <c r="O209" s="63"/>
      <c r="P209" s="63"/>
      <c r="Q209" s="63"/>
      <c r="R209" s="63"/>
      <c r="S209" s="63"/>
      <c r="T209" s="63"/>
      <c r="U209" s="62"/>
      <c r="V209" s="62"/>
      <c r="W209" s="62"/>
      <c r="X209" s="62"/>
      <c r="Y209" s="62"/>
      <c r="Z209" s="62"/>
      <c r="AA209" s="62"/>
      <c r="AB209" s="62" t="s">
        <v>25654</v>
      </c>
      <c r="AC209" s="62" t="s">
        <v>25655</v>
      </c>
      <c r="AD209" s="62" t="s">
        <v>25656</v>
      </c>
      <c r="AE209" s="65" t="s">
        <v>25657</v>
      </c>
      <c r="AF209" s="62" t="n">
        <v>77373</v>
      </c>
      <c r="AG209" s="62" t="s">
        <v>25653</v>
      </c>
      <c r="AH209" s="62" t="s">
        <v>9108</v>
      </c>
      <c r="AI209" s="62"/>
      <c r="AJ209" s="62"/>
    </row>
    <row r="210" customFormat="false" ht="15.75" hidden="false" customHeight="false" outlineLevel="0" collapsed="false">
      <c r="A210" s="62"/>
      <c r="B210" s="62"/>
      <c r="C210" s="62"/>
      <c r="D210" s="62"/>
      <c r="F210" s="63"/>
      <c r="G210" s="63"/>
      <c r="H210" s="63"/>
      <c r="I210" s="63"/>
      <c r="J210" s="63"/>
      <c r="K210" s="63"/>
      <c r="L210" s="63"/>
      <c r="M210" s="63"/>
      <c r="N210" s="63"/>
      <c r="O210" s="63"/>
      <c r="P210" s="63"/>
      <c r="Q210" s="63"/>
      <c r="R210" s="63"/>
      <c r="S210" s="63"/>
      <c r="T210" s="63"/>
      <c r="U210" s="62"/>
      <c r="V210" s="62"/>
      <c r="W210" s="62"/>
      <c r="X210" s="62"/>
      <c r="Y210" s="62"/>
      <c r="Z210" s="62"/>
      <c r="AA210" s="62"/>
      <c r="AB210" s="62"/>
      <c r="AC210" s="62"/>
      <c r="AD210" s="62"/>
      <c r="AE210" s="65" t="s">
        <v>25657</v>
      </c>
      <c r="AF210" s="62" t="n">
        <v>55060</v>
      </c>
      <c r="AG210" s="62" t="s">
        <v>25653</v>
      </c>
      <c r="AH210" s="62" t="s">
        <v>9170</v>
      </c>
      <c r="AI210" s="62"/>
      <c r="AJ210" s="62"/>
    </row>
    <row r="211" customFormat="false" ht="15.75" hidden="false" customHeight="false" outlineLevel="0" collapsed="false">
      <c r="A211" s="62"/>
      <c r="B211" s="62"/>
      <c r="C211" s="62"/>
      <c r="D211" s="62"/>
      <c r="F211" s="63"/>
      <c r="G211" s="63"/>
      <c r="H211" s="63"/>
      <c r="I211" s="63"/>
      <c r="J211" s="63"/>
      <c r="K211" s="63"/>
      <c r="L211" s="63"/>
      <c r="M211" s="63"/>
      <c r="N211" s="63"/>
      <c r="O211" s="63"/>
      <c r="P211" s="63"/>
      <c r="Q211" s="63"/>
      <c r="R211" s="63"/>
      <c r="S211" s="63"/>
      <c r="T211" s="63"/>
      <c r="U211" s="62"/>
      <c r="V211" s="62"/>
      <c r="W211" s="62"/>
      <c r="X211" s="62"/>
      <c r="Y211" s="62"/>
      <c r="Z211" s="62"/>
      <c r="AA211" s="62"/>
      <c r="AB211" s="62"/>
      <c r="AC211" s="62"/>
      <c r="AD211" s="62"/>
      <c r="AE211" s="65" t="s">
        <v>25657</v>
      </c>
      <c r="AF211" s="62" t="n">
        <v>144192</v>
      </c>
      <c r="AG211" s="62" t="s">
        <v>25653</v>
      </c>
      <c r="AH211" s="62" t="s">
        <v>2744</v>
      </c>
      <c r="AI211" s="62"/>
      <c r="AJ211" s="62"/>
    </row>
    <row r="212" customFormat="false" ht="15.75" hidden="false" customHeight="true" outlineLevel="0" collapsed="false">
      <c r="A212" s="62"/>
      <c r="B212" s="62"/>
      <c r="C212" s="62"/>
      <c r="D212" s="62"/>
      <c r="F212" s="63"/>
      <c r="G212" s="62" t="s">
        <v>25658</v>
      </c>
      <c r="H212" s="62" t="s">
        <v>25659</v>
      </c>
      <c r="I212" s="63"/>
      <c r="J212" s="63"/>
      <c r="K212" s="62" t="s">
        <v>7880</v>
      </c>
      <c r="L212" s="62" t="s">
        <v>25660</v>
      </c>
      <c r="M212" s="62" t="s">
        <v>25661</v>
      </c>
      <c r="N212" s="62" t="s">
        <v>25662</v>
      </c>
      <c r="O212" s="62" t="s">
        <v>25663</v>
      </c>
      <c r="P212" s="62" t="s">
        <v>25664</v>
      </c>
      <c r="Q212" s="62" t="s">
        <v>25665</v>
      </c>
      <c r="R212" s="62" t="s">
        <v>25666</v>
      </c>
      <c r="S212" s="63"/>
      <c r="T212" s="63"/>
      <c r="U212" s="62" t="s">
        <v>25667</v>
      </c>
      <c r="V212" s="62" t="s">
        <v>25668</v>
      </c>
      <c r="W212" s="62" t="s">
        <v>25669</v>
      </c>
      <c r="X212" s="62" t="s">
        <v>25670</v>
      </c>
      <c r="Y212" s="62" t="s">
        <v>25671</v>
      </c>
      <c r="Z212" s="62" t="s">
        <v>25672</v>
      </c>
      <c r="AA212" s="63"/>
      <c r="AB212" s="63"/>
      <c r="AC212" s="65" t="s">
        <v>25673</v>
      </c>
      <c r="AD212" s="65" t="s">
        <v>25673</v>
      </c>
      <c r="AE212" s="65" t="s">
        <v>25673</v>
      </c>
      <c r="AF212" s="62" t="s">
        <v>25674</v>
      </c>
      <c r="AG212" s="62" t="s">
        <v>12088</v>
      </c>
      <c r="AH212" s="62" t="s">
        <v>9108</v>
      </c>
      <c r="AI212" s="62"/>
      <c r="AJ212" s="62"/>
    </row>
    <row r="213" customFormat="false" ht="15.75" hidden="false" customHeight="false" outlineLevel="0" collapsed="false">
      <c r="A213" s="62"/>
      <c r="B213" s="62"/>
      <c r="C213" s="62"/>
      <c r="D213" s="62"/>
      <c r="F213" s="63"/>
      <c r="G213" s="62"/>
      <c r="H213" s="62"/>
      <c r="I213" s="63"/>
      <c r="J213" s="63"/>
      <c r="K213" s="62"/>
      <c r="L213" s="62"/>
      <c r="M213" s="62"/>
      <c r="N213" s="62"/>
      <c r="O213" s="62"/>
      <c r="P213" s="62"/>
      <c r="Q213" s="62"/>
      <c r="R213" s="62"/>
      <c r="S213" s="63"/>
      <c r="T213" s="63"/>
      <c r="U213" s="62"/>
      <c r="V213" s="62"/>
      <c r="W213" s="62"/>
      <c r="X213" s="62"/>
      <c r="Y213" s="62"/>
      <c r="Z213" s="62"/>
      <c r="AA213" s="63"/>
      <c r="AB213" s="63"/>
      <c r="AC213" s="65" t="s">
        <v>25673</v>
      </c>
      <c r="AD213" s="65" t="s">
        <v>25673</v>
      </c>
      <c r="AE213" s="65" t="s">
        <v>25673</v>
      </c>
      <c r="AF213" s="62" t="n">
        <v>893732</v>
      </c>
      <c r="AG213" s="62" t="s">
        <v>20494</v>
      </c>
      <c r="AH213" s="62" t="s">
        <v>2749</v>
      </c>
      <c r="AI213" s="62"/>
      <c r="AJ213" s="62"/>
    </row>
    <row r="214" customFormat="false" ht="15.75" hidden="false" customHeight="false" outlineLevel="0" collapsed="false">
      <c r="A214" s="62"/>
      <c r="B214" s="62"/>
      <c r="C214" s="62"/>
      <c r="D214" s="62"/>
      <c r="F214" s="63"/>
      <c r="G214" s="62"/>
      <c r="H214" s="62"/>
      <c r="I214" s="63"/>
      <c r="J214" s="63"/>
      <c r="K214" s="62"/>
      <c r="L214" s="62"/>
      <c r="M214" s="62"/>
      <c r="N214" s="62"/>
      <c r="O214" s="62"/>
      <c r="P214" s="62"/>
      <c r="Q214" s="62"/>
      <c r="R214" s="62"/>
      <c r="S214" s="63"/>
      <c r="T214" s="63"/>
      <c r="U214" s="62"/>
      <c r="V214" s="62"/>
      <c r="W214" s="62"/>
      <c r="X214" s="62"/>
      <c r="Y214" s="62"/>
      <c r="Z214" s="62"/>
      <c r="AA214" s="63"/>
      <c r="AB214" s="63"/>
      <c r="AC214" s="65" t="s">
        <v>25673</v>
      </c>
      <c r="AD214" s="65" t="s">
        <v>25673</v>
      </c>
      <c r="AE214" s="65" t="s">
        <v>25673</v>
      </c>
      <c r="AF214" s="62" t="s">
        <v>9126</v>
      </c>
      <c r="AG214" s="62" t="s">
        <v>9126</v>
      </c>
      <c r="AH214" s="62" t="s">
        <v>44</v>
      </c>
      <c r="AI214" s="62"/>
      <c r="AJ214" s="62"/>
    </row>
    <row r="215" customFormat="false" ht="15.75" hidden="false" customHeight="true" outlineLevel="0" collapsed="false">
      <c r="A215" s="62"/>
      <c r="B215" s="62"/>
      <c r="C215" s="62"/>
      <c r="D215" s="62"/>
      <c r="F215" s="63"/>
      <c r="G215" s="62"/>
      <c r="H215" s="62"/>
      <c r="I215" s="63"/>
      <c r="J215" s="63"/>
      <c r="K215" s="62"/>
      <c r="L215" s="62"/>
      <c r="M215" s="62"/>
      <c r="N215" s="62"/>
      <c r="O215" s="62"/>
      <c r="P215" s="62"/>
      <c r="Q215" s="62"/>
      <c r="R215" s="62"/>
      <c r="S215" s="63"/>
      <c r="T215" s="63"/>
      <c r="U215" s="62"/>
      <c r="V215" s="62"/>
      <c r="W215" s="62"/>
      <c r="X215" s="62"/>
      <c r="Y215" s="62"/>
      <c r="Z215" s="62"/>
      <c r="AA215" s="62" t="s">
        <v>25675</v>
      </c>
      <c r="AB215" s="65" t="s">
        <v>25676</v>
      </c>
      <c r="AC215" s="65" t="s">
        <v>25676</v>
      </c>
      <c r="AD215" s="65" t="s">
        <v>25676</v>
      </c>
      <c r="AE215" s="65" t="s">
        <v>25676</v>
      </c>
      <c r="AF215" s="62" t="n">
        <v>645273</v>
      </c>
      <c r="AG215" s="62" t="s">
        <v>10104</v>
      </c>
      <c r="AH215" s="62" t="s">
        <v>44</v>
      </c>
      <c r="AI215" s="62"/>
      <c r="AJ215" s="62"/>
    </row>
    <row r="216" customFormat="false" ht="15.75" hidden="false" customHeight="false" outlineLevel="0" collapsed="false">
      <c r="A216" s="62"/>
      <c r="B216" s="62"/>
      <c r="C216" s="62"/>
      <c r="D216" s="62"/>
      <c r="F216" s="63"/>
      <c r="G216" s="62"/>
      <c r="H216" s="62"/>
      <c r="I216" s="63"/>
      <c r="J216" s="63"/>
      <c r="K216" s="62"/>
      <c r="L216" s="62"/>
      <c r="M216" s="62"/>
      <c r="N216" s="62"/>
      <c r="O216" s="62"/>
      <c r="P216" s="62"/>
      <c r="Q216" s="62"/>
      <c r="R216" s="62"/>
      <c r="S216" s="63"/>
      <c r="T216" s="63"/>
      <c r="U216" s="62"/>
      <c r="V216" s="62"/>
      <c r="W216" s="62"/>
      <c r="X216" s="62"/>
      <c r="Y216" s="62"/>
      <c r="Z216" s="62"/>
      <c r="AA216" s="62"/>
      <c r="AB216" s="65" t="s">
        <v>25676</v>
      </c>
      <c r="AC216" s="65" t="s">
        <v>25676</v>
      </c>
      <c r="AD216" s="65" t="s">
        <v>25676</v>
      </c>
      <c r="AE216" s="65" t="s">
        <v>25676</v>
      </c>
      <c r="AF216" s="62" t="s">
        <v>25677</v>
      </c>
      <c r="AG216" s="65" t="s">
        <v>25678</v>
      </c>
      <c r="AH216" s="62" t="s">
        <v>44</v>
      </c>
      <c r="AI216" s="62"/>
      <c r="AJ216" s="62"/>
    </row>
    <row r="217" customFormat="false" ht="15.75" hidden="false" customHeight="true" outlineLevel="0" collapsed="false">
      <c r="A217" s="62"/>
      <c r="B217" s="62"/>
      <c r="C217" s="62"/>
      <c r="D217" s="62"/>
      <c r="F217" s="63"/>
      <c r="G217" s="62"/>
      <c r="H217" s="62"/>
      <c r="I217" s="63"/>
      <c r="J217" s="63"/>
      <c r="K217" s="62"/>
      <c r="L217" s="62"/>
      <c r="M217" s="62"/>
      <c r="N217" s="62"/>
      <c r="O217" s="62"/>
      <c r="P217" s="62"/>
      <c r="Q217" s="62"/>
      <c r="R217" s="62"/>
      <c r="S217" s="62" t="s">
        <v>25679</v>
      </c>
      <c r="T217" s="62" t="s">
        <v>25680</v>
      </c>
      <c r="U217" s="62" t="s">
        <v>25681</v>
      </c>
      <c r="V217" s="62" t="s">
        <v>25682</v>
      </c>
      <c r="W217" s="62" t="s">
        <v>25683</v>
      </c>
      <c r="X217" s="63"/>
      <c r="Y217" s="63"/>
      <c r="Z217" s="63"/>
      <c r="AA217" s="63"/>
      <c r="AB217" s="65" t="s">
        <v>25684</v>
      </c>
      <c r="AC217" s="65" t="s">
        <v>25684</v>
      </c>
      <c r="AD217" s="65" t="s">
        <v>25684</v>
      </c>
      <c r="AE217" s="65" t="s">
        <v>25684</v>
      </c>
      <c r="AF217" s="62" t="s">
        <v>9126</v>
      </c>
      <c r="AG217" s="62" t="s">
        <v>9126</v>
      </c>
      <c r="AH217" s="62" t="s">
        <v>44</v>
      </c>
      <c r="AI217" s="62"/>
      <c r="AJ217" s="62" t="s">
        <v>25685</v>
      </c>
    </row>
    <row r="218" customFormat="false" ht="15.75" hidden="false" customHeight="true" outlineLevel="0" collapsed="false">
      <c r="A218" s="62"/>
      <c r="B218" s="62"/>
      <c r="C218" s="62"/>
      <c r="D218" s="62"/>
      <c r="F218" s="63"/>
      <c r="G218" s="62"/>
      <c r="H218" s="62"/>
      <c r="I218" s="63"/>
      <c r="J218" s="63"/>
      <c r="K218" s="62"/>
      <c r="L218" s="62"/>
      <c r="M218" s="62"/>
      <c r="N218" s="62"/>
      <c r="O218" s="62"/>
      <c r="P218" s="62"/>
      <c r="Q218" s="62"/>
      <c r="R218" s="62"/>
      <c r="S218" s="62"/>
      <c r="T218" s="62"/>
      <c r="U218" s="62"/>
      <c r="V218" s="62"/>
      <c r="W218" s="62"/>
      <c r="X218" s="62" t="s">
        <v>25686</v>
      </c>
      <c r="Y218" s="62" t="s">
        <v>25687</v>
      </c>
      <c r="Z218" s="62" t="s">
        <v>25688</v>
      </c>
      <c r="AA218" s="63"/>
      <c r="AB218" s="63"/>
      <c r="AC218" s="63"/>
      <c r="AD218" s="62" t="s">
        <v>25689</v>
      </c>
      <c r="AE218" s="65" t="s">
        <v>25690</v>
      </c>
      <c r="AF218" s="62" t="s">
        <v>25691</v>
      </c>
      <c r="AG218" s="62" t="s">
        <v>9108</v>
      </c>
      <c r="AH218" s="62" t="s">
        <v>9142</v>
      </c>
      <c r="AI218" s="62"/>
      <c r="AJ218" s="62"/>
    </row>
    <row r="219" customFormat="false" ht="15.75" hidden="false" customHeight="false" outlineLevel="0" collapsed="false">
      <c r="A219" s="62"/>
      <c r="B219" s="62"/>
      <c r="C219" s="62"/>
      <c r="D219" s="62"/>
      <c r="F219" s="63"/>
      <c r="G219" s="62"/>
      <c r="H219" s="62"/>
      <c r="I219" s="63"/>
      <c r="J219" s="63"/>
      <c r="K219" s="62"/>
      <c r="L219" s="62"/>
      <c r="M219" s="62"/>
      <c r="N219" s="62"/>
      <c r="O219" s="62"/>
      <c r="P219" s="62"/>
      <c r="Q219" s="62"/>
      <c r="R219" s="62"/>
      <c r="S219" s="62"/>
      <c r="T219" s="62"/>
      <c r="U219" s="62"/>
      <c r="V219" s="62"/>
      <c r="W219" s="62"/>
      <c r="X219" s="62"/>
      <c r="Y219" s="62"/>
      <c r="Z219" s="62"/>
      <c r="AA219" s="63"/>
      <c r="AB219" s="63"/>
      <c r="AC219" s="63"/>
      <c r="AD219" s="62"/>
      <c r="AE219" s="65" t="s">
        <v>25690</v>
      </c>
      <c r="AF219" s="62" t="n">
        <v>952397</v>
      </c>
      <c r="AG219" s="62" t="s">
        <v>9108</v>
      </c>
      <c r="AH219" s="62" t="s">
        <v>9142</v>
      </c>
      <c r="AI219" s="62"/>
      <c r="AJ219" s="62"/>
    </row>
    <row r="220" customFormat="false" ht="15.75" hidden="false" customHeight="false" outlineLevel="0" collapsed="false">
      <c r="A220" s="62"/>
      <c r="B220" s="62"/>
      <c r="C220" s="62"/>
      <c r="D220" s="62"/>
      <c r="F220" s="63"/>
      <c r="G220" s="62"/>
      <c r="H220" s="62"/>
      <c r="I220" s="63"/>
      <c r="J220" s="63"/>
      <c r="K220" s="62"/>
      <c r="L220" s="62"/>
      <c r="M220" s="62"/>
      <c r="N220" s="62"/>
      <c r="O220" s="62"/>
      <c r="P220" s="62"/>
      <c r="Q220" s="62"/>
      <c r="R220" s="62"/>
      <c r="S220" s="62"/>
      <c r="T220" s="62"/>
      <c r="U220" s="62"/>
      <c r="V220" s="62"/>
      <c r="W220" s="62"/>
      <c r="X220" s="62"/>
      <c r="Y220" s="62"/>
      <c r="Z220" s="62"/>
      <c r="AA220" s="63"/>
      <c r="AB220" s="63"/>
      <c r="AC220" s="63"/>
      <c r="AD220" s="62"/>
      <c r="AE220" s="65" t="s">
        <v>25690</v>
      </c>
      <c r="AF220" s="62" t="n">
        <v>29246</v>
      </c>
      <c r="AG220" s="62" t="s">
        <v>25692</v>
      </c>
      <c r="AH220" s="62" t="s">
        <v>44</v>
      </c>
      <c r="AI220" s="62"/>
      <c r="AJ220" s="62"/>
    </row>
    <row r="221" customFormat="false" ht="15.75" hidden="false" customHeight="true" outlineLevel="0" collapsed="false">
      <c r="A221" s="62"/>
      <c r="B221" s="62"/>
      <c r="C221" s="62"/>
      <c r="D221" s="62"/>
      <c r="F221" s="63"/>
      <c r="G221" s="62"/>
      <c r="H221" s="62"/>
      <c r="I221" s="63"/>
      <c r="J221" s="63"/>
      <c r="K221" s="62"/>
      <c r="L221" s="62"/>
      <c r="M221" s="62"/>
      <c r="N221" s="62"/>
      <c r="O221" s="62"/>
      <c r="P221" s="62"/>
      <c r="Q221" s="62"/>
      <c r="R221" s="62"/>
      <c r="S221" s="62"/>
      <c r="T221" s="62"/>
      <c r="U221" s="62"/>
      <c r="V221" s="62"/>
      <c r="W221" s="62"/>
      <c r="X221" s="62"/>
      <c r="Y221" s="62"/>
      <c r="Z221" s="62"/>
      <c r="AA221" s="62" t="s">
        <v>25693</v>
      </c>
      <c r="AB221" s="62" t="s">
        <v>25694</v>
      </c>
      <c r="AC221" s="62" t="s">
        <v>25695</v>
      </c>
      <c r="AD221" s="65" t="s">
        <v>25696</v>
      </c>
      <c r="AE221" s="65" t="s">
        <v>25696</v>
      </c>
      <c r="AF221" s="62" t="n">
        <v>534572</v>
      </c>
      <c r="AG221" s="62" t="s">
        <v>9108</v>
      </c>
      <c r="AH221" s="62" t="s">
        <v>8970</v>
      </c>
      <c r="AI221" s="62" t="s">
        <v>98</v>
      </c>
      <c r="AJ221" s="62"/>
    </row>
    <row r="222" customFormat="false" ht="15.75" hidden="false" customHeight="false" outlineLevel="0" collapsed="false">
      <c r="A222" s="62"/>
      <c r="B222" s="62"/>
      <c r="C222" s="62"/>
      <c r="D222" s="62"/>
      <c r="F222" s="63"/>
      <c r="G222" s="62"/>
      <c r="H222" s="62"/>
      <c r="I222" s="63"/>
      <c r="J222" s="63"/>
      <c r="K222" s="62"/>
      <c r="L222" s="62"/>
      <c r="M222" s="62"/>
      <c r="N222" s="62"/>
      <c r="O222" s="62"/>
      <c r="P222" s="62"/>
      <c r="Q222" s="62"/>
      <c r="R222" s="62"/>
      <c r="S222" s="62"/>
      <c r="T222" s="62"/>
      <c r="U222" s="62"/>
      <c r="V222" s="62"/>
      <c r="W222" s="62"/>
      <c r="X222" s="62"/>
      <c r="Y222" s="62"/>
      <c r="Z222" s="62"/>
      <c r="AA222" s="62"/>
      <c r="AB222" s="62"/>
      <c r="AC222" s="62"/>
      <c r="AD222" s="65" t="s">
        <v>25696</v>
      </c>
      <c r="AE222" s="65" t="s">
        <v>25696</v>
      </c>
      <c r="AF222" s="62" t="s">
        <v>25697</v>
      </c>
      <c r="AG222" s="62" t="s">
        <v>9108</v>
      </c>
      <c r="AH222" s="62" t="s">
        <v>8970</v>
      </c>
      <c r="AI222" s="62"/>
      <c r="AJ222" s="62"/>
    </row>
    <row r="223" customFormat="false" ht="15.75" hidden="false" customHeight="false" outlineLevel="0" collapsed="false">
      <c r="A223" s="62"/>
      <c r="B223" s="62"/>
      <c r="C223" s="62"/>
      <c r="D223" s="62"/>
      <c r="F223" s="63"/>
      <c r="G223" s="62"/>
      <c r="H223" s="62"/>
      <c r="I223" s="63"/>
      <c r="J223" s="63"/>
      <c r="K223" s="62"/>
      <c r="L223" s="62"/>
      <c r="M223" s="62"/>
      <c r="N223" s="62"/>
      <c r="O223" s="62"/>
      <c r="P223" s="62"/>
      <c r="Q223" s="62"/>
      <c r="R223" s="62"/>
      <c r="S223" s="62"/>
      <c r="T223" s="62"/>
      <c r="U223" s="62"/>
      <c r="V223" s="62"/>
      <c r="W223" s="62"/>
      <c r="X223" s="62"/>
      <c r="Y223" s="62"/>
      <c r="Z223" s="62"/>
      <c r="AA223" s="62"/>
      <c r="AB223" s="62"/>
      <c r="AC223" s="62"/>
      <c r="AD223" s="65" t="s">
        <v>25696</v>
      </c>
      <c r="AE223" s="65" t="s">
        <v>25696</v>
      </c>
      <c r="AF223" s="62" t="s">
        <v>9126</v>
      </c>
      <c r="AG223" s="62" t="s">
        <v>9126</v>
      </c>
      <c r="AH223" s="62" t="s">
        <v>8970</v>
      </c>
      <c r="AI223" s="62"/>
      <c r="AJ223" s="62"/>
    </row>
    <row r="224" customFormat="false" ht="15.75" hidden="false" customHeight="true" outlineLevel="0" collapsed="false">
      <c r="A224" s="62"/>
      <c r="B224" s="62"/>
      <c r="C224" s="62"/>
      <c r="D224" s="62"/>
      <c r="F224" s="63"/>
      <c r="G224" s="62"/>
      <c r="H224" s="62"/>
      <c r="I224" s="63"/>
      <c r="J224" s="63"/>
      <c r="K224" s="62"/>
      <c r="L224" s="62"/>
      <c r="M224" s="62"/>
      <c r="N224" s="62"/>
      <c r="O224" s="62"/>
      <c r="P224" s="62"/>
      <c r="Q224" s="62"/>
      <c r="R224" s="62"/>
      <c r="S224" s="62"/>
      <c r="T224" s="62"/>
      <c r="U224" s="62"/>
      <c r="V224" s="62"/>
      <c r="W224" s="62"/>
      <c r="X224" s="62"/>
      <c r="Y224" s="62"/>
      <c r="Z224" s="62"/>
      <c r="AA224" s="63"/>
      <c r="AB224" s="63"/>
      <c r="AC224" s="63"/>
      <c r="AD224" s="62" t="s">
        <v>25698</v>
      </c>
      <c r="AE224" s="65" t="s">
        <v>25699</v>
      </c>
      <c r="AF224" s="62" t="n">
        <v>964006</v>
      </c>
      <c r="AG224" s="62" t="s">
        <v>23799</v>
      </c>
      <c r="AH224" s="62" t="s">
        <v>2749</v>
      </c>
      <c r="AI224" s="62"/>
      <c r="AJ224" s="62"/>
    </row>
    <row r="225" customFormat="false" ht="15.75" hidden="false" customHeight="false" outlineLevel="0" collapsed="false">
      <c r="A225" s="62"/>
      <c r="B225" s="62"/>
      <c r="C225" s="62"/>
      <c r="D225" s="62"/>
      <c r="F225" s="63"/>
      <c r="G225" s="62"/>
      <c r="H225" s="62"/>
      <c r="I225" s="63"/>
      <c r="J225" s="63"/>
      <c r="K225" s="62"/>
      <c r="L225" s="62"/>
      <c r="M225" s="62"/>
      <c r="N225" s="62"/>
      <c r="O225" s="62"/>
      <c r="P225" s="62"/>
      <c r="Q225" s="62"/>
      <c r="R225" s="62"/>
      <c r="S225" s="62"/>
      <c r="T225" s="62"/>
      <c r="U225" s="62"/>
      <c r="V225" s="62"/>
      <c r="W225" s="62"/>
      <c r="X225" s="62"/>
      <c r="Y225" s="62"/>
      <c r="Z225" s="62"/>
      <c r="AA225" s="63"/>
      <c r="AB225" s="63"/>
      <c r="AC225" s="63"/>
      <c r="AD225" s="62"/>
      <c r="AE225" s="65" t="s">
        <v>25699</v>
      </c>
      <c r="AF225" s="62" t="n">
        <v>96683</v>
      </c>
      <c r="AG225" s="62" t="s">
        <v>15764</v>
      </c>
      <c r="AH225" s="62" t="s">
        <v>2749</v>
      </c>
      <c r="AI225" s="62"/>
      <c r="AJ225" s="62"/>
    </row>
    <row r="226" customFormat="false" ht="15.75" hidden="false" customHeight="false" outlineLevel="0" collapsed="false">
      <c r="A226" s="62"/>
      <c r="B226" s="62"/>
      <c r="C226" s="62"/>
      <c r="D226" s="62"/>
      <c r="F226" s="63"/>
      <c r="G226" s="62"/>
      <c r="H226" s="62"/>
      <c r="I226" s="63"/>
      <c r="J226" s="63"/>
      <c r="K226" s="62"/>
      <c r="L226" s="62"/>
      <c r="M226" s="62"/>
      <c r="N226" s="62"/>
      <c r="O226" s="62"/>
      <c r="P226" s="62"/>
      <c r="Q226" s="62"/>
      <c r="R226" s="62"/>
      <c r="S226" s="62"/>
      <c r="T226" s="62"/>
      <c r="U226" s="62"/>
      <c r="V226" s="62"/>
      <c r="W226" s="62"/>
      <c r="X226" s="62"/>
      <c r="Y226" s="62"/>
      <c r="Z226" s="62"/>
      <c r="AA226" s="63"/>
      <c r="AB226" s="63"/>
      <c r="AC226" s="63"/>
      <c r="AD226" s="62"/>
      <c r="AE226" s="65" t="s">
        <v>25699</v>
      </c>
      <c r="AF226" s="62" t="n">
        <v>92891</v>
      </c>
      <c r="AG226" s="62" t="s">
        <v>15764</v>
      </c>
      <c r="AH226" s="62" t="s">
        <v>9170</v>
      </c>
      <c r="AI226" s="62"/>
      <c r="AJ226" s="62"/>
    </row>
    <row r="227" customFormat="false" ht="15.75" hidden="false" customHeight="true" outlineLevel="0" collapsed="false">
      <c r="A227" s="62"/>
      <c r="B227" s="62"/>
      <c r="C227" s="62"/>
      <c r="D227" s="62"/>
      <c r="F227" s="63"/>
      <c r="G227" s="62"/>
      <c r="H227" s="62"/>
      <c r="I227" s="63"/>
      <c r="J227" s="63"/>
      <c r="K227" s="62"/>
      <c r="L227" s="62"/>
      <c r="M227" s="62"/>
      <c r="N227" s="62"/>
      <c r="O227" s="62"/>
      <c r="P227" s="62"/>
      <c r="Q227" s="62"/>
      <c r="R227" s="62"/>
      <c r="S227" s="62"/>
      <c r="T227" s="62"/>
      <c r="U227" s="62"/>
      <c r="V227" s="62"/>
      <c r="W227" s="62"/>
      <c r="X227" s="62"/>
      <c r="Y227" s="63"/>
      <c r="Z227" s="63"/>
      <c r="AA227" s="62" t="s">
        <v>25700</v>
      </c>
      <c r="AB227" s="65" t="s">
        <v>25701</v>
      </c>
      <c r="AC227" s="65" t="s">
        <v>25701</v>
      </c>
      <c r="AD227" s="65" t="s">
        <v>25701</v>
      </c>
      <c r="AE227" s="65" t="s">
        <v>25701</v>
      </c>
      <c r="AF227" s="62" t="s">
        <v>25702</v>
      </c>
      <c r="AG227" s="62" t="s">
        <v>10574</v>
      </c>
      <c r="AH227" s="62" t="s">
        <v>2744</v>
      </c>
      <c r="AI227" s="62" t="s">
        <v>25703</v>
      </c>
      <c r="AJ227" s="62"/>
    </row>
    <row r="228" customFormat="false" ht="15.75" hidden="false" customHeight="true" outlineLevel="0" collapsed="false">
      <c r="A228" s="62"/>
      <c r="B228" s="62"/>
      <c r="C228" s="62"/>
      <c r="D228" s="62"/>
      <c r="F228" s="63"/>
      <c r="G228" s="62"/>
      <c r="H228" s="62"/>
      <c r="I228" s="63"/>
      <c r="J228" s="63"/>
      <c r="K228" s="62"/>
      <c r="L228" s="62"/>
      <c r="M228" s="62"/>
      <c r="N228" s="62"/>
      <c r="O228" s="62"/>
      <c r="P228" s="62"/>
      <c r="Q228" s="62"/>
      <c r="R228" s="62"/>
      <c r="S228" s="62"/>
      <c r="T228" s="62"/>
      <c r="U228" s="62"/>
      <c r="V228" s="62"/>
      <c r="W228" s="62"/>
      <c r="X228" s="62"/>
      <c r="Y228" s="63"/>
      <c r="Z228" s="63"/>
      <c r="AA228" s="62"/>
      <c r="AB228" s="63"/>
      <c r="AC228" s="62" t="s">
        <v>25704</v>
      </c>
      <c r="AD228" s="65" t="s">
        <v>25705</v>
      </c>
      <c r="AE228" s="65" t="s">
        <v>25705</v>
      </c>
      <c r="AF228" s="62" t="n">
        <v>11681</v>
      </c>
      <c r="AG228" s="62" t="s">
        <v>9108</v>
      </c>
      <c r="AH228" s="62" t="s">
        <v>8970</v>
      </c>
      <c r="AI228" s="62"/>
      <c r="AJ228" s="62"/>
    </row>
    <row r="229" customFormat="false" ht="15.75" hidden="false" customHeight="true" outlineLevel="0" collapsed="false">
      <c r="A229" s="62"/>
      <c r="B229" s="62"/>
      <c r="C229" s="62"/>
      <c r="D229" s="62"/>
      <c r="F229" s="63"/>
      <c r="G229" s="62"/>
      <c r="H229" s="62"/>
      <c r="I229" s="63"/>
      <c r="J229" s="63"/>
      <c r="K229" s="62"/>
      <c r="L229" s="62"/>
      <c r="M229" s="62"/>
      <c r="N229" s="62"/>
      <c r="O229" s="62"/>
      <c r="P229" s="62"/>
      <c r="Q229" s="62"/>
      <c r="R229" s="62"/>
      <c r="S229" s="62"/>
      <c r="T229" s="62"/>
      <c r="U229" s="62"/>
      <c r="V229" s="62"/>
      <c r="W229" s="62"/>
      <c r="X229" s="62"/>
      <c r="Y229" s="63"/>
      <c r="Z229" s="63"/>
      <c r="AA229" s="62"/>
      <c r="AB229" s="63"/>
      <c r="AC229" s="62"/>
      <c r="AD229" s="62" t="s">
        <v>25706</v>
      </c>
      <c r="AE229" s="65" t="s">
        <v>25707</v>
      </c>
      <c r="AF229" s="62" t="s">
        <v>25708</v>
      </c>
      <c r="AG229" s="62" t="s">
        <v>9108</v>
      </c>
      <c r="AH229" s="62" t="s">
        <v>9108</v>
      </c>
      <c r="AI229" s="62"/>
      <c r="AJ229" s="62"/>
    </row>
    <row r="230" customFormat="false" ht="15.75" hidden="false" customHeight="false" outlineLevel="0" collapsed="false">
      <c r="A230" s="62"/>
      <c r="B230" s="62"/>
      <c r="C230" s="62"/>
      <c r="D230" s="62"/>
      <c r="F230" s="63"/>
      <c r="G230" s="62"/>
      <c r="H230" s="62"/>
      <c r="I230" s="63"/>
      <c r="J230" s="63"/>
      <c r="K230" s="62"/>
      <c r="L230" s="62"/>
      <c r="M230" s="62"/>
      <c r="N230" s="62"/>
      <c r="O230" s="62"/>
      <c r="P230" s="62"/>
      <c r="Q230" s="62"/>
      <c r="R230" s="62"/>
      <c r="S230" s="62"/>
      <c r="T230" s="62"/>
      <c r="U230" s="62"/>
      <c r="V230" s="62"/>
      <c r="W230" s="62"/>
      <c r="X230" s="62"/>
      <c r="Y230" s="63"/>
      <c r="Z230" s="63"/>
      <c r="AA230" s="62"/>
      <c r="AB230" s="63"/>
      <c r="AC230" s="62"/>
      <c r="AD230" s="62"/>
      <c r="AE230" s="65" t="s">
        <v>25707</v>
      </c>
      <c r="AF230" s="62" t="n">
        <v>546459</v>
      </c>
      <c r="AG230" s="62" t="s">
        <v>9108</v>
      </c>
      <c r="AH230" s="62" t="s">
        <v>44</v>
      </c>
      <c r="AI230" s="62"/>
      <c r="AJ230" s="62"/>
    </row>
    <row r="231" customFormat="false" ht="15.75" hidden="false" customHeight="true" outlineLevel="0" collapsed="false">
      <c r="A231" s="62"/>
      <c r="B231" s="62"/>
      <c r="C231" s="62"/>
      <c r="D231" s="62"/>
      <c r="F231" s="63"/>
      <c r="G231" s="62"/>
      <c r="H231" s="62"/>
      <c r="I231" s="62" t="s">
        <v>25709</v>
      </c>
      <c r="J231" s="63"/>
      <c r="K231" s="62" t="s">
        <v>25710</v>
      </c>
      <c r="L231" s="62" t="s">
        <v>25711</v>
      </c>
      <c r="M231" s="62" t="s">
        <v>25712</v>
      </c>
      <c r="N231" s="62" t="s">
        <v>25713</v>
      </c>
      <c r="O231" s="62" t="s">
        <v>25714</v>
      </c>
      <c r="P231" s="62" t="s">
        <v>25715</v>
      </c>
      <c r="Q231" s="62" t="s">
        <v>25716</v>
      </c>
      <c r="R231" s="62" t="s">
        <v>25717</v>
      </c>
      <c r="S231" s="62" t="s">
        <v>25718</v>
      </c>
      <c r="T231" s="62" t="s">
        <v>25719</v>
      </c>
      <c r="U231" s="63"/>
      <c r="V231" s="63"/>
      <c r="W231" s="63"/>
      <c r="X231" s="63"/>
      <c r="Y231" s="63"/>
      <c r="Z231" s="63"/>
      <c r="AA231" s="63"/>
      <c r="AB231" s="63"/>
      <c r="AC231" s="65" t="s">
        <v>25720</v>
      </c>
      <c r="AD231" s="65" t="s">
        <v>25720</v>
      </c>
      <c r="AE231" s="65" t="s">
        <v>25720</v>
      </c>
      <c r="AF231" s="62" t="n">
        <v>234536</v>
      </c>
      <c r="AG231" s="62" t="s">
        <v>9380</v>
      </c>
      <c r="AH231" s="62" t="s">
        <v>44</v>
      </c>
      <c r="AI231" s="62"/>
      <c r="AJ231" s="62"/>
    </row>
    <row r="232" customFormat="false" ht="15.75" hidden="false" customHeight="true" outlineLevel="0" collapsed="false">
      <c r="A232" s="62"/>
      <c r="B232" s="62"/>
      <c r="C232" s="62"/>
      <c r="D232" s="62"/>
      <c r="F232" s="63"/>
      <c r="G232" s="62"/>
      <c r="H232" s="62"/>
      <c r="I232" s="62"/>
      <c r="J232" s="63"/>
      <c r="K232" s="62"/>
      <c r="L232" s="62"/>
      <c r="M232" s="62"/>
      <c r="N232" s="62"/>
      <c r="O232" s="62"/>
      <c r="P232" s="62"/>
      <c r="Q232" s="62"/>
      <c r="R232" s="62"/>
      <c r="S232" s="62"/>
      <c r="T232" s="62"/>
      <c r="U232" s="62" t="s">
        <v>25721</v>
      </c>
      <c r="V232" s="62" t="s">
        <v>25722</v>
      </c>
      <c r="W232" s="62" t="s">
        <v>25723</v>
      </c>
      <c r="X232" s="62" t="s">
        <v>25724</v>
      </c>
      <c r="Y232" s="62" t="s">
        <v>25725</v>
      </c>
      <c r="Z232" s="62" t="s">
        <v>25726</v>
      </c>
      <c r="AA232" s="62" t="s">
        <v>25727</v>
      </c>
      <c r="AB232" s="65" t="s">
        <v>25728</v>
      </c>
      <c r="AC232" s="65" t="s">
        <v>25728</v>
      </c>
      <c r="AD232" s="65" t="s">
        <v>25728</v>
      </c>
      <c r="AE232" s="65" t="s">
        <v>25728</v>
      </c>
      <c r="AF232" s="62" t="n">
        <v>641337</v>
      </c>
      <c r="AG232" s="62" t="s">
        <v>17245</v>
      </c>
      <c r="AH232" s="62" t="s">
        <v>44</v>
      </c>
      <c r="AI232" s="62"/>
      <c r="AJ232" s="62"/>
    </row>
    <row r="233" customFormat="false" ht="15.75" hidden="false" customHeight="false" outlineLevel="0" collapsed="false">
      <c r="A233" s="62"/>
      <c r="B233" s="62"/>
      <c r="C233" s="62"/>
      <c r="D233" s="62"/>
      <c r="F233" s="63"/>
      <c r="G233" s="62"/>
      <c r="H233" s="62"/>
      <c r="I233" s="62"/>
      <c r="J233" s="63"/>
      <c r="K233" s="62"/>
      <c r="L233" s="62"/>
      <c r="M233" s="62"/>
      <c r="N233" s="62"/>
      <c r="O233" s="62"/>
      <c r="P233" s="62"/>
      <c r="Q233" s="62"/>
      <c r="R233" s="62"/>
      <c r="S233" s="62"/>
      <c r="T233" s="62"/>
      <c r="U233" s="62"/>
      <c r="V233" s="62"/>
      <c r="W233" s="62"/>
      <c r="X233" s="62"/>
      <c r="Y233" s="62"/>
      <c r="Z233" s="62"/>
      <c r="AA233" s="62"/>
      <c r="AB233" s="65" t="s">
        <v>25728</v>
      </c>
      <c r="AC233" s="65" t="s">
        <v>25728</v>
      </c>
      <c r="AD233" s="65" t="s">
        <v>25728</v>
      </c>
      <c r="AE233" s="65" t="s">
        <v>25728</v>
      </c>
      <c r="AF233" s="62" t="s">
        <v>9126</v>
      </c>
      <c r="AG233" s="62" t="s">
        <v>9126</v>
      </c>
      <c r="AH233" s="62" t="s">
        <v>44</v>
      </c>
      <c r="AI233" s="62"/>
      <c r="AJ233" s="62"/>
    </row>
    <row r="234" customFormat="false" ht="15.75" hidden="false" customHeight="true" outlineLevel="0" collapsed="false">
      <c r="A234" s="62"/>
      <c r="B234" s="62"/>
      <c r="C234" s="62"/>
      <c r="D234" s="62"/>
      <c r="F234" s="63"/>
      <c r="G234" s="62"/>
      <c r="H234" s="62"/>
      <c r="I234" s="62"/>
      <c r="J234" s="62" t="s">
        <v>25729</v>
      </c>
      <c r="K234" s="62" t="s">
        <v>25730</v>
      </c>
      <c r="L234" s="62" t="s">
        <v>25731</v>
      </c>
      <c r="M234" s="62" t="s">
        <v>25732</v>
      </c>
      <c r="N234" s="62" t="s">
        <v>25733</v>
      </c>
      <c r="O234" s="62" t="s">
        <v>25734</v>
      </c>
      <c r="P234" s="62" t="s">
        <v>25735</v>
      </c>
      <c r="Q234" s="62" t="s">
        <v>25736</v>
      </c>
      <c r="R234" s="62" t="s">
        <v>1563</v>
      </c>
      <c r="S234" s="62" t="s">
        <v>25737</v>
      </c>
      <c r="T234" s="63"/>
      <c r="U234" s="63"/>
      <c r="V234" s="63"/>
      <c r="W234" s="63"/>
      <c r="X234" s="63"/>
      <c r="Y234" s="63"/>
      <c r="Z234" s="65" t="s">
        <v>25738</v>
      </c>
      <c r="AA234" s="65" t="s">
        <v>25738</v>
      </c>
      <c r="AB234" s="65" t="s">
        <v>25738</v>
      </c>
      <c r="AC234" s="65" t="s">
        <v>25738</v>
      </c>
      <c r="AD234" s="65" t="s">
        <v>25738</v>
      </c>
      <c r="AE234" s="65" t="s">
        <v>25738</v>
      </c>
      <c r="AF234" s="62" t="s">
        <v>25739</v>
      </c>
      <c r="AG234" s="62" t="s">
        <v>18435</v>
      </c>
      <c r="AH234" s="62" t="s">
        <v>9108</v>
      </c>
      <c r="AI234" s="62" t="s">
        <v>90</v>
      </c>
      <c r="AJ234" s="62" t="s">
        <v>25740</v>
      </c>
    </row>
    <row r="235" customFormat="false" ht="15.75" hidden="false" customHeight="false" outlineLevel="0" collapsed="false">
      <c r="A235" s="62"/>
      <c r="B235" s="62"/>
      <c r="C235" s="62"/>
      <c r="D235" s="62"/>
      <c r="F235" s="63"/>
      <c r="G235" s="62"/>
      <c r="H235" s="62"/>
      <c r="I235" s="62"/>
      <c r="J235" s="62"/>
      <c r="K235" s="62"/>
      <c r="L235" s="62"/>
      <c r="M235" s="62"/>
      <c r="N235" s="62"/>
      <c r="O235" s="62"/>
      <c r="P235" s="62"/>
      <c r="Q235" s="62"/>
      <c r="R235" s="62"/>
      <c r="S235" s="62"/>
      <c r="T235" s="63"/>
      <c r="U235" s="63"/>
      <c r="V235" s="63"/>
      <c r="W235" s="63"/>
      <c r="X235" s="63"/>
      <c r="Y235" s="63"/>
      <c r="Z235" s="65" t="s">
        <v>25738</v>
      </c>
      <c r="AA235" s="65" t="s">
        <v>25738</v>
      </c>
      <c r="AB235" s="65" t="s">
        <v>25738</v>
      </c>
      <c r="AC235" s="65" t="s">
        <v>25738</v>
      </c>
      <c r="AD235" s="65" t="s">
        <v>25738</v>
      </c>
      <c r="AE235" s="65" t="s">
        <v>25738</v>
      </c>
      <c r="AF235" s="62" t="s">
        <v>9126</v>
      </c>
      <c r="AG235" s="62" t="s">
        <v>9126</v>
      </c>
      <c r="AH235" s="62" t="s">
        <v>9108</v>
      </c>
      <c r="AI235" s="62"/>
      <c r="AJ235" s="62"/>
    </row>
    <row r="236" customFormat="false" ht="15.75" hidden="false" customHeight="true" outlineLevel="0" collapsed="false">
      <c r="A236" s="62"/>
      <c r="B236" s="62"/>
      <c r="C236" s="62"/>
      <c r="D236" s="62"/>
      <c r="F236" s="63"/>
      <c r="G236" s="62"/>
      <c r="H236" s="62"/>
      <c r="I236" s="62"/>
      <c r="J236" s="62"/>
      <c r="K236" s="62"/>
      <c r="L236" s="62"/>
      <c r="M236" s="62"/>
      <c r="N236" s="62"/>
      <c r="O236" s="62"/>
      <c r="P236" s="62"/>
      <c r="Q236" s="62"/>
      <c r="R236" s="62"/>
      <c r="S236" s="62"/>
      <c r="T236" s="63"/>
      <c r="U236" s="63"/>
      <c r="V236" s="63"/>
      <c r="W236" s="63"/>
      <c r="X236" s="63"/>
      <c r="Y236" s="63"/>
      <c r="Z236" s="63"/>
      <c r="AA236" s="63"/>
      <c r="AB236" s="63"/>
      <c r="AC236" s="62" t="s">
        <v>25741</v>
      </c>
      <c r="AD236" s="65" t="s">
        <v>25742</v>
      </c>
      <c r="AE236" s="65" t="s">
        <v>25742</v>
      </c>
      <c r="AF236" s="62" t="s">
        <v>25743</v>
      </c>
      <c r="AG236" s="62" t="s">
        <v>18435</v>
      </c>
      <c r="AH236" s="62" t="s">
        <v>9108</v>
      </c>
      <c r="AI236" s="62" t="s">
        <v>638</v>
      </c>
      <c r="AJ236" s="62"/>
    </row>
    <row r="237" customFormat="false" ht="15.75" hidden="false" customHeight="false" outlineLevel="0" collapsed="false">
      <c r="A237" s="62"/>
      <c r="B237" s="62"/>
      <c r="C237" s="62"/>
      <c r="D237" s="62"/>
      <c r="F237" s="63"/>
      <c r="G237" s="62"/>
      <c r="H237" s="62"/>
      <c r="I237" s="62"/>
      <c r="J237" s="62"/>
      <c r="K237" s="62"/>
      <c r="L237" s="62"/>
      <c r="M237" s="62"/>
      <c r="N237" s="62"/>
      <c r="O237" s="62"/>
      <c r="P237" s="62"/>
      <c r="Q237" s="62"/>
      <c r="R237" s="62"/>
      <c r="S237" s="62"/>
      <c r="T237" s="63"/>
      <c r="U237" s="63"/>
      <c r="V237" s="63"/>
      <c r="W237" s="63"/>
      <c r="X237" s="63"/>
      <c r="Y237" s="63"/>
      <c r="Z237" s="63"/>
      <c r="AA237" s="63"/>
      <c r="AB237" s="63"/>
      <c r="AC237" s="62"/>
      <c r="AD237" s="65" t="s">
        <v>25742</v>
      </c>
      <c r="AE237" s="65" t="s">
        <v>25742</v>
      </c>
      <c r="AF237" s="62" t="n">
        <v>747220</v>
      </c>
      <c r="AG237" s="62" t="s">
        <v>18435</v>
      </c>
      <c r="AH237" s="62" t="s">
        <v>44</v>
      </c>
      <c r="AI237" s="62"/>
      <c r="AJ237" s="62"/>
    </row>
    <row r="238" customFormat="false" ht="15.75" hidden="false" customHeight="true" outlineLevel="0" collapsed="false">
      <c r="A238" s="62"/>
      <c r="B238" s="62"/>
      <c r="C238" s="62"/>
      <c r="D238" s="62"/>
      <c r="F238" s="63"/>
      <c r="G238" s="62"/>
      <c r="H238" s="62"/>
      <c r="I238" s="62"/>
      <c r="J238" s="62"/>
      <c r="K238" s="62"/>
      <c r="L238" s="62"/>
      <c r="M238" s="62"/>
      <c r="N238" s="62"/>
      <c r="O238" s="62"/>
      <c r="P238" s="62"/>
      <c r="Q238" s="62"/>
      <c r="R238" s="62"/>
      <c r="S238" s="62"/>
      <c r="T238" s="63"/>
      <c r="U238" s="63"/>
      <c r="V238" s="63"/>
      <c r="W238" s="63"/>
      <c r="X238" s="63"/>
      <c r="Y238" s="63"/>
      <c r="Z238" s="63"/>
      <c r="AA238" s="63"/>
      <c r="AB238" s="63"/>
      <c r="AC238" s="62"/>
      <c r="AD238" s="62" t="s">
        <v>25744</v>
      </c>
      <c r="AE238" s="65" t="s">
        <v>25745</v>
      </c>
      <c r="AF238" s="62" t="n">
        <v>146956</v>
      </c>
      <c r="AG238" s="62" t="s">
        <v>18435</v>
      </c>
      <c r="AH238" s="62" t="s">
        <v>9108</v>
      </c>
      <c r="AI238" s="62" t="s">
        <v>638</v>
      </c>
      <c r="AJ238" s="62"/>
    </row>
    <row r="239" customFormat="false" ht="15.75" hidden="false" customHeight="false" outlineLevel="0" collapsed="false">
      <c r="A239" s="62"/>
      <c r="B239" s="62"/>
      <c r="C239" s="62"/>
      <c r="D239" s="62"/>
      <c r="F239" s="63"/>
      <c r="G239" s="62"/>
      <c r="H239" s="62"/>
      <c r="I239" s="62"/>
      <c r="J239" s="62"/>
      <c r="K239" s="62"/>
      <c r="L239" s="62"/>
      <c r="M239" s="62"/>
      <c r="N239" s="62"/>
      <c r="O239" s="62"/>
      <c r="P239" s="62"/>
      <c r="Q239" s="62"/>
      <c r="R239" s="62"/>
      <c r="S239" s="62"/>
      <c r="T239" s="63"/>
      <c r="U239" s="63"/>
      <c r="V239" s="63"/>
      <c r="W239" s="63"/>
      <c r="X239" s="63"/>
      <c r="Y239" s="63"/>
      <c r="Z239" s="63"/>
      <c r="AA239" s="63"/>
      <c r="AB239" s="63"/>
      <c r="AC239" s="62"/>
      <c r="AD239" s="62"/>
      <c r="AE239" s="65" t="s">
        <v>25745</v>
      </c>
      <c r="AF239" s="62" t="n">
        <v>859014</v>
      </c>
      <c r="AG239" s="62" t="s">
        <v>18435</v>
      </c>
      <c r="AH239" s="62" t="s">
        <v>9108</v>
      </c>
      <c r="AI239" s="62"/>
      <c r="AJ239" s="62"/>
    </row>
    <row r="240" customFormat="false" ht="15.75" hidden="false" customHeight="false" outlineLevel="0" collapsed="false">
      <c r="A240" s="62"/>
      <c r="B240" s="62"/>
      <c r="C240" s="62"/>
      <c r="D240" s="62"/>
      <c r="F240" s="63"/>
      <c r="G240" s="62"/>
      <c r="H240" s="62"/>
      <c r="I240" s="62"/>
      <c r="J240" s="62"/>
      <c r="K240" s="62"/>
      <c r="L240" s="62"/>
      <c r="M240" s="62"/>
      <c r="N240" s="62"/>
      <c r="O240" s="62"/>
      <c r="P240" s="62"/>
      <c r="Q240" s="62"/>
      <c r="R240" s="62"/>
      <c r="S240" s="62"/>
      <c r="T240" s="63"/>
      <c r="U240" s="63"/>
      <c r="V240" s="63"/>
      <c r="W240" s="63"/>
      <c r="X240" s="63"/>
      <c r="Y240" s="63"/>
      <c r="Z240" s="63"/>
      <c r="AA240" s="63"/>
      <c r="AB240" s="63"/>
      <c r="AC240" s="62"/>
      <c r="AD240" s="62"/>
      <c r="AE240" s="65" t="s">
        <v>25745</v>
      </c>
      <c r="AF240" s="62" t="s">
        <v>9126</v>
      </c>
      <c r="AG240" s="62" t="s">
        <v>9126</v>
      </c>
      <c r="AH240" s="62" t="s">
        <v>44</v>
      </c>
      <c r="AI240" s="62"/>
      <c r="AJ240" s="62"/>
    </row>
    <row r="241" customFormat="false" ht="15.75" hidden="false" customHeight="true" outlineLevel="0" collapsed="false">
      <c r="A241" s="62"/>
      <c r="B241" s="62"/>
      <c r="C241" s="62"/>
      <c r="D241" s="62"/>
      <c r="F241" s="63"/>
      <c r="G241" s="62"/>
      <c r="H241" s="62"/>
      <c r="I241" s="62"/>
      <c r="J241" s="62"/>
      <c r="K241" s="62"/>
      <c r="L241" s="62"/>
      <c r="M241" s="62"/>
      <c r="N241" s="62"/>
      <c r="O241" s="62"/>
      <c r="P241" s="62"/>
      <c r="Q241" s="62"/>
      <c r="R241" s="62"/>
      <c r="S241" s="62"/>
      <c r="T241" s="62" t="s">
        <v>25746</v>
      </c>
      <c r="U241" s="62" t="s">
        <v>25747</v>
      </c>
      <c r="V241" s="62" t="s">
        <v>25748</v>
      </c>
      <c r="W241" s="62" t="s">
        <v>25749</v>
      </c>
      <c r="X241" s="62" t="s">
        <v>25750</v>
      </c>
      <c r="Y241" s="62" t="s">
        <v>25751</v>
      </c>
      <c r="Z241" s="62" t="s">
        <v>25752</v>
      </c>
      <c r="AA241" s="62" t="s">
        <v>25753</v>
      </c>
      <c r="AB241" s="65" t="s">
        <v>25754</v>
      </c>
      <c r="AC241" s="65" t="s">
        <v>25754</v>
      </c>
      <c r="AD241" s="65" t="s">
        <v>25754</v>
      </c>
      <c r="AE241" s="65" t="s">
        <v>25754</v>
      </c>
      <c r="AF241" s="62" t="n">
        <v>151633</v>
      </c>
      <c r="AG241" s="62" t="s">
        <v>18435</v>
      </c>
      <c r="AH241" s="62" t="s">
        <v>9108</v>
      </c>
      <c r="AI241" s="62" t="s">
        <v>90</v>
      </c>
      <c r="AJ241" s="62"/>
    </row>
    <row r="242" customFormat="false" ht="15.75" hidden="false" customHeight="false" outlineLevel="0" collapsed="false">
      <c r="A242" s="62"/>
      <c r="B242" s="62"/>
      <c r="C242" s="62"/>
      <c r="D242" s="62"/>
      <c r="F242" s="63"/>
      <c r="G242" s="62"/>
      <c r="H242" s="62"/>
      <c r="I242" s="62"/>
      <c r="J242" s="62"/>
      <c r="K242" s="62"/>
      <c r="L242" s="62"/>
      <c r="M242" s="62"/>
      <c r="N242" s="62"/>
      <c r="O242" s="62"/>
      <c r="P242" s="62"/>
      <c r="Q242" s="62"/>
      <c r="R242" s="62"/>
      <c r="S242" s="62"/>
      <c r="T242" s="62"/>
      <c r="U242" s="62"/>
      <c r="V242" s="62"/>
      <c r="W242" s="62"/>
      <c r="X242" s="62"/>
      <c r="Y242" s="62"/>
      <c r="Z242" s="62"/>
      <c r="AA242" s="62"/>
      <c r="AB242" s="65" t="s">
        <v>25754</v>
      </c>
      <c r="AC242" s="65" t="s">
        <v>25754</v>
      </c>
      <c r="AD242" s="65" t="s">
        <v>25754</v>
      </c>
      <c r="AE242" s="65" t="s">
        <v>25754</v>
      </c>
      <c r="AF242" s="62" t="s">
        <v>9126</v>
      </c>
      <c r="AG242" s="62" t="s">
        <v>9126</v>
      </c>
      <c r="AH242" s="62" t="s">
        <v>44</v>
      </c>
      <c r="AI242" s="62"/>
      <c r="AJ242" s="62"/>
    </row>
    <row r="243" customFormat="false" ht="15.75" hidden="false" customHeight="false" outlineLevel="0" collapsed="false">
      <c r="A243" s="62"/>
      <c r="B243" s="62"/>
      <c r="C243" s="62"/>
      <c r="D243" s="62"/>
      <c r="F243" s="63"/>
      <c r="G243" s="62"/>
      <c r="H243" s="62"/>
      <c r="I243" s="62"/>
      <c r="J243" s="62"/>
      <c r="K243" s="62"/>
      <c r="L243" s="62"/>
      <c r="M243" s="62"/>
      <c r="N243" s="62"/>
      <c r="O243" s="62"/>
      <c r="P243" s="62"/>
      <c r="Q243" s="62"/>
      <c r="R243" s="62"/>
      <c r="S243" s="62"/>
      <c r="T243" s="62"/>
      <c r="U243" s="62"/>
      <c r="V243" s="62"/>
      <c r="W243" s="62"/>
      <c r="X243" s="62"/>
      <c r="Y243" s="62"/>
      <c r="Z243" s="62"/>
      <c r="AA243" s="62"/>
      <c r="AB243" s="65" t="s">
        <v>25754</v>
      </c>
      <c r="AC243" s="65" t="s">
        <v>25754</v>
      </c>
      <c r="AD243" s="65" t="s">
        <v>25754</v>
      </c>
      <c r="AE243" s="65" t="s">
        <v>25754</v>
      </c>
      <c r="AF243" s="62" t="s">
        <v>9126</v>
      </c>
      <c r="AG243" s="62" t="s">
        <v>9126</v>
      </c>
      <c r="AH243" s="62" t="s">
        <v>44</v>
      </c>
      <c r="AI243" s="62"/>
      <c r="AJ243" s="62"/>
    </row>
    <row r="244" customFormat="false" ht="15.75" hidden="false" customHeight="true" outlineLevel="0" collapsed="false">
      <c r="A244" s="62"/>
      <c r="B244" s="62"/>
      <c r="C244" s="62"/>
      <c r="D244" s="62"/>
      <c r="F244" s="63"/>
      <c r="G244" s="62"/>
      <c r="H244" s="62"/>
      <c r="I244" s="62"/>
      <c r="J244" s="62"/>
      <c r="K244" s="62"/>
      <c r="L244" s="62"/>
      <c r="M244" s="62"/>
      <c r="N244" s="62"/>
      <c r="O244" s="62"/>
      <c r="P244" s="62"/>
      <c r="Q244" s="62"/>
      <c r="R244" s="62"/>
      <c r="S244" s="62"/>
      <c r="T244" s="62"/>
      <c r="U244" s="62"/>
      <c r="V244" s="62"/>
      <c r="W244" s="62"/>
      <c r="X244" s="62"/>
      <c r="Y244" s="63"/>
      <c r="Z244" s="63"/>
      <c r="AA244" s="62" t="s">
        <v>25755</v>
      </c>
      <c r="AB244" s="62" t="s">
        <v>25756</v>
      </c>
      <c r="AC244" s="62" t="s">
        <v>25757</v>
      </c>
      <c r="AD244" s="62" t="s">
        <v>25758</v>
      </c>
      <c r="AE244" s="65" t="s">
        <v>25759</v>
      </c>
      <c r="AF244" s="62" t="s">
        <v>25760</v>
      </c>
      <c r="AG244" s="62" t="s">
        <v>18435</v>
      </c>
      <c r="AH244" s="62" t="s">
        <v>9108</v>
      </c>
      <c r="AI244" s="62" t="s">
        <v>90</v>
      </c>
      <c r="AJ244" s="62"/>
    </row>
    <row r="245" customFormat="false" ht="15.75" hidden="false" customHeight="false" outlineLevel="0" collapsed="false">
      <c r="A245" s="62"/>
      <c r="B245" s="62"/>
      <c r="C245" s="62"/>
      <c r="D245" s="62"/>
      <c r="F245" s="63"/>
      <c r="G245" s="62"/>
      <c r="H245" s="62"/>
      <c r="I245" s="62"/>
      <c r="J245" s="62"/>
      <c r="K245" s="62"/>
      <c r="L245" s="62"/>
      <c r="M245" s="62"/>
      <c r="N245" s="62"/>
      <c r="O245" s="62"/>
      <c r="P245" s="62"/>
      <c r="Q245" s="62"/>
      <c r="R245" s="62"/>
      <c r="S245" s="62"/>
      <c r="T245" s="62"/>
      <c r="U245" s="62"/>
      <c r="V245" s="62"/>
      <c r="W245" s="62"/>
      <c r="X245" s="62"/>
      <c r="Y245" s="63"/>
      <c r="Z245" s="63"/>
      <c r="AA245" s="62"/>
      <c r="AB245" s="62"/>
      <c r="AC245" s="62"/>
      <c r="AD245" s="62"/>
      <c r="AE245" s="65" t="s">
        <v>25759</v>
      </c>
      <c r="AF245" s="62" t="s">
        <v>9126</v>
      </c>
      <c r="AG245" s="62" t="s">
        <v>9126</v>
      </c>
      <c r="AH245" s="62" t="s">
        <v>44</v>
      </c>
      <c r="AI245" s="62"/>
      <c r="AJ245" s="62"/>
    </row>
    <row r="246" customFormat="false" ht="15.75" hidden="false" customHeight="true" outlineLevel="0" collapsed="false">
      <c r="A246" s="62"/>
      <c r="B246" s="62"/>
      <c r="C246" s="62"/>
      <c r="D246" s="62"/>
      <c r="F246" s="63"/>
      <c r="G246" s="62"/>
      <c r="H246" s="62"/>
      <c r="I246" s="62"/>
      <c r="J246" s="62"/>
      <c r="K246" s="62"/>
      <c r="L246" s="62"/>
      <c r="M246" s="62"/>
      <c r="N246" s="62"/>
      <c r="O246" s="62"/>
      <c r="P246" s="62"/>
      <c r="Q246" s="62"/>
      <c r="R246" s="62"/>
      <c r="S246" s="62"/>
      <c r="T246" s="63"/>
      <c r="U246" s="63"/>
      <c r="V246" s="63"/>
      <c r="W246" s="62" t="s">
        <v>25761</v>
      </c>
      <c r="X246" s="62" t="s">
        <v>25762</v>
      </c>
      <c r="Y246" s="65" t="s">
        <v>25763</v>
      </c>
      <c r="Z246" s="65" t="s">
        <v>25763</v>
      </c>
      <c r="AA246" s="65" t="s">
        <v>25763</v>
      </c>
      <c r="AB246" s="65" t="s">
        <v>25763</v>
      </c>
      <c r="AC246" s="65" t="s">
        <v>25763</v>
      </c>
      <c r="AD246" s="65" t="s">
        <v>25763</v>
      </c>
      <c r="AE246" s="65" t="s">
        <v>25763</v>
      </c>
      <c r="AF246" s="62" t="s">
        <v>25764</v>
      </c>
      <c r="AG246" s="62" t="s">
        <v>18435</v>
      </c>
      <c r="AH246" s="62" t="s">
        <v>9108</v>
      </c>
      <c r="AI246" s="62" t="s">
        <v>1567</v>
      </c>
      <c r="AJ246" s="62"/>
    </row>
    <row r="247" customFormat="false" ht="15.75" hidden="false" customHeight="true" outlineLevel="0" collapsed="false">
      <c r="A247" s="62"/>
      <c r="B247" s="62"/>
      <c r="C247" s="62"/>
      <c r="D247" s="62"/>
      <c r="F247" s="63"/>
      <c r="G247" s="62"/>
      <c r="H247" s="62"/>
      <c r="I247" s="62"/>
      <c r="J247" s="62"/>
      <c r="K247" s="62"/>
      <c r="L247" s="62"/>
      <c r="M247" s="62"/>
      <c r="N247" s="62"/>
      <c r="O247" s="62"/>
      <c r="P247" s="62"/>
      <c r="Q247" s="62"/>
      <c r="R247" s="62"/>
      <c r="S247" s="62"/>
      <c r="T247" s="63"/>
      <c r="U247" s="63"/>
      <c r="V247" s="63"/>
      <c r="W247" s="62"/>
      <c r="X247" s="62"/>
      <c r="Y247" s="63"/>
      <c r="Z247" s="63"/>
      <c r="AA247" s="62" t="s">
        <v>25765</v>
      </c>
      <c r="AB247" s="65" t="s">
        <v>25766</v>
      </c>
      <c r="AC247" s="65" t="s">
        <v>25766</v>
      </c>
      <c r="AD247" s="65" t="s">
        <v>25766</v>
      </c>
      <c r="AE247" s="65" t="s">
        <v>25766</v>
      </c>
      <c r="AF247" s="62" t="n">
        <v>361413</v>
      </c>
      <c r="AG247" s="62" t="s">
        <v>18435</v>
      </c>
      <c r="AH247" s="62" t="s">
        <v>9108</v>
      </c>
      <c r="AI247" s="62" t="s">
        <v>90</v>
      </c>
      <c r="AJ247" s="62"/>
    </row>
    <row r="248" customFormat="false" ht="15.75" hidden="false" customHeight="false" outlineLevel="0" collapsed="false">
      <c r="A248" s="62"/>
      <c r="B248" s="62"/>
      <c r="C248" s="62"/>
      <c r="D248" s="62"/>
      <c r="F248" s="63"/>
      <c r="G248" s="62"/>
      <c r="H248" s="62"/>
      <c r="I248" s="62"/>
      <c r="J248" s="62"/>
      <c r="K248" s="62"/>
      <c r="L248" s="62"/>
      <c r="M248" s="62"/>
      <c r="N248" s="62"/>
      <c r="O248" s="62"/>
      <c r="P248" s="62"/>
      <c r="Q248" s="62"/>
      <c r="R248" s="62"/>
      <c r="S248" s="62"/>
      <c r="T248" s="63"/>
      <c r="U248" s="63"/>
      <c r="V248" s="63"/>
      <c r="W248" s="62"/>
      <c r="X248" s="62"/>
      <c r="Y248" s="63"/>
      <c r="Z248" s="63"/>
      <c r="AA248" s="62"/>
      <c r="AB248" s="65" t="s">
        <v>25766</v>
      </c>
      <c r="AC248" s="65" t="s">
        <v>25766</v>
      </c>
      <c r="AD248" s="65" t="s">
        <v>25766</v>
      </c>
      <c r="AE248" s="65" t="s">
        <v>25766</v>
      </c>
      <c r="AF248" s="62" t="s">
        <v>9126</v>
      </c>
      <c r="AG248" s="62" t="s">
        <v>9126</v>
      </c>
      <c r="AH248" s="62" t="s">
        <v>44</v>
      </c>
      <c r="AI248" s="62"/>
      <c r="AJ248" s="62"/>
    </row>
    <row r="249" customFormat="false" ht="15.75" hidden="false" customHeight="true" outlineLevel="0" collapsed="false">
      <c r="A249" s="62"/>
      <c r="B249" s="62"/>
      <c r="C249" s="62"/>
      <c r="D249" s="62"/>
      <c r="F249" s="63"/>
      <c r="G249" s="62"/>
      <c r="H249" s="62"/>
      <c r="I249" s="62"/>
      <c r="J249" s="62"/>
      <c r="K249" s="62"/>
      <c r="L249" s="62"/>
      <c r="M249" s="62"/>
      <c r="N249" s="62"/>
      <c r="O249" s="62"/>
      <c r="P249" s="62"/>
      <c r="Q249" s="62"/>
      <c r="R249" s="62"/>
      <c r="S249" s="62"/>
      <c r="T249" s="63"/>
      <c r="U249" s="63"/>
      <c r="V249" s="63"/>
      <c r="W249" s="62"/>
      <c r="X249" s="62"/>
      <c r="Y249" s="63"/>
      <c r="Z249" s="63"/>
      <c r="AA249" s="62"/>
      <c r="AB249" s="62" t="s">
        <v>25767</v>
      </c>
      <c r="AC249" s="65" t="s">
        <v>25768</v>
      </c>
      <c r="AD249" s="65" t="s">
        <v>25768</v>
      </c>
      <c r="AE249" s="65" t="s">
        <v>25768</v>
      </c>
      <c r="AF249" s="62" t="n">
        <v>91155</v>
      </c>
      <c r="AG249" s="62" t="s">
        <v>18435</v>
      </c>
      <c r="AH249" s="62" t="s">
        <v>9108</v>
      </c>
      <c r="AI249" s="62" t="s">
        <v>90</v>
      </c>
      <c r="AJ249" s="62"/>
    </row>
    <row r="250" customFormat="false" ht="15.75" hidden="false" customHeight="false" outlineLevel="0" collapsed="false">
      <c r="A250" s="62"/>
      <c r="B250" s="62"/>
      <c r="C250" s="62"/>
      <c r="D250" s="62"/>
      <c r="F250" s="63"/>
      <c r="G250" s="62"/>
      <c r="H250" s="62"/>
      <c r="I250" s="62"/>
      <c r="J250" s="62"/>
      <c r="K250" s="62"/>
      <c r="L250" s="62"/>
      <c r="M250" s="62"/>
      <c r="N250" s="62"/>
      <c r="O250" s="62"/>
      <c r="P250" s="62"/>
      <c r="Q250" s="62"/>
      <c r="R250" s="62"/>
      <c r="S250" s="62"/>
      <c r="T250" s="63"/>
      <c r="U250" s="63"/>
      <c r="V250" s="63"/>
      <c r="W250" s="62"/>
      <c r="X250" s="62"/>
      <c r="Y250" s="63"/>
      <c r="Z250" s="63"/>
      <c r="AA250" s="62"/>
      <c r="AB250" s="62"/>
      <c r="AC250" s="65" t="s">
        <v>25768</v>
      </c>
      <c r="AD250" s="65" t="s">
        <v>25768</v>
      </c>
      <c r="AE250" s="65" t="s">
        <v>25768</v>
      </c>
      <c r="AF250" s="62" t="n">
        <v>561786</v>
      </c>
      <c r="AG250" s="62" t="s">
        <v>18435</v>
      </c>
      <c r="AH250" s="62" t="s">
        <v>9108</v>
      </c>
      <c r="AI250" s="62"/>
      <c r="AJ250" s="62"/>
    </row>
    <row r="251" customFormat="false" ht="15.75" hidden="false" customHeight="true" outlineLevel="0" collapsed="false">
      <c r="A251" s="62"/>
      <c r="B251" s="62"/>
      <c r="C251" s="62"/>
      <c r="D251" s="62"/>
      <c r="F251" s="63"/>
      <c r="G251" s="62"/>
      <c r="H251" s="62"/>
      <c r="I251" s="62"/>
      <c r="J251" s="62"/>
      <c r="K251" s="62"/>
      <c r="L251" s="62"/>
      <c r="M251" s="62"/>
      <c r="N251" s="62"/>
      <c r="O251" s="62"/>
      <c r="P251" s="62"/>
      <c r="Q251" s="62"/>
      <c r="R251" s="62"/>
      <c r="S251" s="62"/>
      <c r="T251" s="63"/>
      <c r="U251" s="63"/>
      <c r="V251" s="63"/>
      <c r="W251" s="62"/>
      <c r="X251" s="62"/>
      <c r="Y251" s="63"/>
      <c r="Z251" s="63"/>
      <c r="AA251" s="62"/>
      <c r="AB251" s="63"/>
      <c r="AC251" s="62" t="s">
        <v>25769</v>
      </c>
      <c r="AD251" s="62" t="s">
        <v>25770</v>
      </c>
      <c r="AE251" s="65" t="s">
        <v>25771</v>
      </c>
      <c r="AF251" s="62" t="n">
        <v>362579</v>
      </c>
      <c r="AG251" s="62" t="s">
        <v>18435</v>
      </c>
      <c r="AH251" s="62" t="s">
        <v>9108</v>
      </c>
      <c r="AI251" s="62" t="s">
        <v>90</v>
      </c>
      <c r="AJ251" s="62"/>
    </row>
    <row r="252" customFormat="false" ht="15.75" hidden="false" customHeight="false" outlineLevel="0" collapsed="false">
      <c r="A252" s="62"/>
      <c r="B252" s="62"/>
      <c r="C252" s="62"/>
      <c r="D252" s="62"/>
      <c r="F252" s="63"/>
      <c r="G252" s="62"/>
      <c r="H252" s="62"/>
      <c r="I252" s="62"/>
      <c r="J252" s="62"/>
      <c r="K252" s="62"/>
      <c r="L252" s="62"/>
      <c r="M252" s="62"/>
      <c r="N252" s="62"/>
      <c r="O252" s="62"/>
      <c r="P252" s="62"/>
      <c r="Q252" s="62"/>
      <c r="R252" s="62"/>
      <c r="S252" s="62"/>
      <c r="T252" s="63"/>
      <c r="U252" s="63"/>
      <c r="V252" s="63"/>
      <c r="W252" s="62"/>
      <c r="X252" s="62"/>
      <c r="Y252" s="63"/>
      <c r="Z252" s="63"/>
      <c r="AA252" s="62"/>
      <c r="AB252" s="63"/>
      <c r="AC252" s="62"/>
      <c r="AD252" s="62"/>
      <c r="AE252" s="65" t="s">
        <v>25771</v>
      </c>
      <c r="AF252" s="62" t="s">
        <v>25772</v>
      </c>
      <c r="AG252" s="62" t="s">
        <v>18435</v>
      </c>
      <c r="AH252" s="62" t="s">
        <v>9108</v>
      </c>
      <c r="AI252" s="62" t="s">
        <v>90</v>
      </c>
      <c r="AJ252" s="62"/>
    </row>
    <row r="253" customFormat="false" ht="15.75" hidden="false" customHeight="false" outlineLevel="0" collapsed="false">
      <c r="A253" s="62"/>
      <c r="B253" s="62"/>
      <c r="C253" s="62"/>
      <c r="D253" s="62"/>
      <c r="F253" s="63"/>
      <c r="G253" s="62"/>
      <c r="H253" s="62"/>
      <c r="I253" s="62"/>
      <c r="J253" s="62"/>
      <c r="K253" s="62"/>
      <c r="L253" s="62"/>
      <c r="M253" s="62"/>
      <c r="N253" s="62"/>
      <c r="O253" s="62"/>
      <c r="P253" s="62"/>
      <c r="Q253" s="62"/>
      <c r="R253" s="62"/>
      <c r="S253" s="62"/>
      <c r="T253" s="63"/>
      <c r="U253" s="63"/>
      <c r="V253" s="63"/>
      <c r="W253" s="62"/>
      <c r="X253" s="62"/>
      <c r="Y253" s="63"/>
      <c r="Z253" s="63"/>
      <c r="AA253" s="62"/>
      <c r="AB253" s="63"/>
      <c r="AC253" s="62"/>
      <c r="AD253" s="62"/>
      <c r="AE253" s="65" t="s">
        <v>25771</v>
      </c>
      <c r="AF253" s="62" t="n">
        <v>247763</v>
      </c>
      <c r="AG253" s="62" t="s">
        <v>18435</v>
      </c>
      <c r="AH253" s="62" t="s">
        <v>9108</v>
      </c>
      <c r="AI253" s="62" t="s">
        <v>90</v>
      </c>
      <c r="AJ253" s="62"/>
    </row>
    <row r="254" customFormat="false" ht="15.75" hidden="false" customHeight="true" outlineLevel="0" collapsed="false">
      <c r="A254" s="62"/>
      <c r="B254" s="62"/>
      <c r="C254" s="62"/>
      <c r="D254" s="62"/>
      <c r="E254" s="62" t="s">
        <v>25773</v>
      </c>
      <c r="F254" s="62" t="s">
        <v>25774</v>
      </c>
      <c r="G254" s="62" t="s">
        <v>25775</v>
      </c>
      <c r="H254" s="62" t="s">
        <v>25776</v>
      </c>
      <c r="J254" s="63"/>
      <c r="K254" s="63"/>
      <c r="L254" s="63"/>
      <c r="M254" s="63"/>
      <c r="N254" s="63"/>
      <c r="O254" s="63"/>
      <c r="P254" s="63"/>
      <c r="Q254" s="63"/>
      <c r="R254" s="63"/>
      <c r="S254" s="63"/>
      <c r="T254" s="63"/>
      <c r="U254" s="62" t="s">
        <v>25777</v>
      </c>
      <c r="V254" s="62" t="s">
        <v>25778</v>
      </c>
      <c r="W254" s="63"/>
      <c r="X254" s="63"/>
      <c r="Y254" s="63"/>
      <c r="Z254" s="75" t="s">
        <v>25779</v>
      </c>
      <c r="AA254" s="75" t="s">
        <v>25779</v>
      </c>
      <c r="AB254" s="75" t="s">
        <v>25779</v>
      </c>
      <c r="AC254" s="75" t="s">
        <v>25779</v>
      </c>
      <c r="AD254" s="75" t="s">
        <v>25779</v>
      </c>
      <c r="AE254" s="75" t="s">
        <v>25779</v>
      </c>
      <c r="AF254" s="62" t="n">
        <v>291000</v>
      </c>
      <c r="AG254" s="62" t="s">
        <v>16146</v>
      </c>
      <c r="AH254" s="62" t="s">
        <v>9108</v>
      </c>
      <c r="AI254" s="62"/>
      <c r="AJ254" s="62" t="s">
        <v>25780</v>
      </c>
    </row>
    <row r="255" customFormat="false" ht="15.75" hidden="false" customHeight="true" outlineLevel="0" collapsed="false">
      <c r="A255" s="62"/>
      <c r="B255" s="62"/>
      <c r="C255" s="62"/>
      <c r="D255" s="62"/>
      <c r="E255" s="62"/>
      <c r="F255" s="62"/>
      <c r="G255" s="62"/>
      <c r="H255" s="62"/>
      <c r="J255" s="63"/>
      <c r="K255" s="63"/>
      <c r="L255" s="63"/>
      <c r="M255" s="63"/>
      <c r="N255" s="63"/>
      <c r="O255" s="63"/>
      <c r="P255" s="63"/>
      <c r="Q255" s="63"/>
      <c r="R255" s="63"/>
      <c r="S255" s="63"/>
      <c r="T255" s="63"/>
      <c r="U255" s="62"/>
      <c r="V255" s="62"/>
      <c r="W255" s="62" t="s">
        <v>25781</v>
      </c>
      <c r="X255" s="63"/>
      <c r="Y255" s="65" t="s">
        <v>25782</v>
      </c>
      <c r="Z255" s="65" t="s">
        <v>25782</v>
      </c>
      <c r="AA255" s="65" t="s">
        <v>25782</v>
      </c>
      <c r="AB255" s="65" t="s">
        <v>25782</v>
      </c>
      <c r="AC255" s="65" t="s">
        <v>25782</v>
      </c>
      <c r="AD255" s="65" t="s">
        <v>25782</v>
      </c>
      <c r="AE255" s="65" t="s">
        <v>25782</v>
      </c>
      <c r="AF255" s="76" t="s">
        <v>25783</v>
      </c>
      <c r="AG255" s="62" t="s">
        <v>16146</v>
      </c>
      <c r="AH255" s="62" t="s">
        <v>9108</v>
      </c>
      <c r="AI255" s="62"/>
      <c r="AJ255" s="62"/>
    </row>
    <row r="256" customFormat="false" ht="15.75" hidden="false" customHeight="true" outlineLevel="0" collapsed="false">
      <c r="A256" s="62"/>
      <c r="B256" s="62"/>
      <c r="C256" s="62"/>
      <c r="D256" s="62"/>
      <c r="E256" s="62"/>
      <c r="F256" s="62"/>
      <c r="G256" s="62"/>
      <c r="H256" s="62"/>
      <c r="J256" s="63"/>
      <c r="K256" s="63"/>
      <c r="L256" s="63"/>
      <c r="M256" s="63"/>
      <c r="N256" s="63"/>
      <c r="O256" s="63"/>
      <c r="P256" s="63"/>
      <c r="Q256" s="63"/>
      <c r="R256" s="63"/>
      <c r="S256" s="63"/>
      <c r="T256" s="63"/>
      <c r="U256" s="62"/>
      <c r="V256" s="62"/>
      <c r="W256" s="62"/>
      <c r="X256" s="62" t="s">
        <v>25784</v>
      </c>
      <c r="Y256" s="62" t="s">
        <v>25785</v>
      </c>
      <c r="Z256" s="62" t="s">
        <v>25786</v>
      </c>
      <c r="AA256" s="62" t="s">
        <v>25787</v>
      </c>
      <c r="AB256" s="62" t="s">
        <v>25788</v>
      </c>
      <c r="AC256" s="62" t="s">
        <v>25789</v>
      </c>
      <c r="AD256" s="62" t="s">
        <v>25790</v>
      </c>
      <c r="AE256" s="65" t="s">
        <v>25791</v>
      </c>
      <c r="AF256" s="62" t="s">
        <v>25792</v>
      </c>
      <c r="AG256" s="62" t="s">
        <v>19284</v>
      </c>
      <c r="AH256" s="62" t="s">
        <v>9142</v>
      </c>
      <c r="AI256" s="62"/>
      <c r="AJ256" s="62"/>
    </row>
    <row r="257" customFormat="false" ht="15.75" hidden="false" customHeight="false" outlineLevel="0" collapsed="false">
      <c r="A257" s="62"/>
      <c r="B257" s="62"/>
      <c r="C257" s="62"/>
      <c r="D257" s="62"/>
      <c r="E257" s="62"/>
      <c r="F257" s="62"/>
      <c r="G257" s="62"/>
      <c r="H257" s="62"/>
      <c r="J257" s="63"/>
      <c r="K257" s="63"/>
      <c r="L257" s="63"/>
      <c r="M257" s="63"/>
      <c r="N257" s="63"/>
      <c r="O257" s="63"/>
      <c r="P257" s="63"/>
      <c r="Q257" s="63"/>
      <c r="R257" s="63"/>
      <c r="S257" s="63"/>
      <c r="T257" s="63"/>
      <c r="U257" s="62"/>
      <c r="V257" s="62"/>
      <c r="W257" s="62"/>
      <c r="X257" s="62"/>
      <c r="Y257" s="62"/>
      <c r="Z257" s="62"/>
      <c r="AA257" s="62"/>
      <c r="AB257" s="62"/>
      <c r="AC257" s="62"/>
      <c r="AD257" s="62"/>
      <c r="AE257" s="65" t="s">
        <v>25791</v>
      </c>
      <c r="AF257" s="62" t="s">
        <v>9126</v>
      </c>
      <c r="AG257" s="62" t="s">
        <v>9126</v>
      </c>
      <c r="AH257" s="62" t="s">
        <v>44</v>
      </c>
      <c r="AI257" s="62"/>
      <c r="AJ257" s="62"/>
    </row>
    <row r="258" customFormat="false" ht="15.75" hidden="false" customHeight="true" outlineLevel="0" collapsed="false">
      <c r="A258" s="62"/>
      <c r="B258" s="62"/>
      <c r="C258" s="62"/>
      <c r="D258" s="62"/>
      <c r="E258" s="62"/>
      <c r="F258" s="62"/>
      <c r="G258" s="62"/>
      <c r="H258" s="62"/>
      <c r="I258" s="62" t="s">
        <v>25793</v>
      </c>
      <c r="J258" s="62" t="s">
        <v>25794</v>
      </c>
      <c r="K258" s="62" t="s">
        <v>25795</v>
      </c>
      <c r="L258" s="62" t="s">
        <v>25796</v>
      </c>
      <c r="M258" s="62" t="s">
        <v>25797</v>
      </c>
      <c r="N258" s="62" t="s">
        <v>25798</v>
      </c>
      <c r="O258" s="62" t="s">
        <v>25799</v>
      </c>
      <c r="P258" s="63"/>
      <c r="Q258" s="63"/>
      <c r="R258" s="63"/>
      <c r="S258" s="63"/>
      <c r="T258" s="62" t="s">
        <v>25800</v>
      </c>
      <c r="U258" s="62" t="s">
        <v>25801</v>
      </c>
      <c r="V258" s="62" t="s">
        <v>25802</v>
      </c>
      <c r="W258" s="62" t="s">
        <v>25803</v>
      </c>
      <c r="X258" s="62" t="s">
        <v>25804</v>
      </c>
      <c r="Y258" s="62" t="s">
        <v>25805</v>
      </c>
      <c r="Z258" s="62" t="s">
        <v>25806</v>
      </c>
      <c r="AA258" s="62" t="s">
        <v>25807</v>
      </c>
      <c r="AB258" s="62" t="s">
        <v>25808</v>
      </c>
      <c r="AC258" s="63"/>
      <c r="AD258" s="63"/>
      <c r="AE258" s="65" t="s">
        <v>25809</v>
      </c>
      <c r="AF258" s="62" t="n">
        <v>123073</v>
      </c>
      <c r="AG258" s="62" t="s">
        <v>25810</v>
      </c>
      <c r="AH258" s="62" t="s">
        <v>9108</v>
      </c>
      <c r="AI258" s="62"/>
      <c r="AJ258" s="62"/>
    </row>
    <row r="259" customFormat="false" ht="15.75" hidden="false" customHeight="true" outlineLevel="0" collapsed="false">
      <c r="A259" s="62"/>
      <c r="B259" s="62"/>
      <c r="C259" s="62"/>
      <c r="D259" s="62"/>
      <c r="E259" s="62"/>
      <c r="F259" s="62"/>
      <c r="G259" s="62"/>
      <c r="H259" s="62"/>
      <c r="I259" s="62"/>
      <c r="J259" s="62"/>
      <c r="K259" s="62"/>
      <c r="L259" s="62"/>
      <c r="M259" s="62"/>
      <c r="N259" s="62"/>
      <c r="O259" s="62"/>
      <c r="P259" s="63"/>
      <c r="Q259" s="63"/>
      <c r="R259" s="63"/>
      <c r="S259" s="63"/>
      <c r="T259" s="62"/>
      <c r="U259" s="62"/>
      <c r="V259" s="62"/>
      <c r="W259" s="62"/>
      <c r="X259" s="62"/>
      <c r="Y259" s="62"/>
      <c r="Z259" s="62"/>
      <c r="AA259" s="62"/>
      <c r="AB259" s="62"/>
      <c r="AC259" s="63"/>
      <c r="AD259" s="62" t="s">
        <v>25811</v>
      </c>
      <c r="AE259" s="62" t="s">
        <v>25812</v>
      </c>
      <c r="AF259" s="62" t="s">
        <v>9126</v>
      </c>
      <c r="AG259" s="62" t="s">
        <v>9126</v>
      </c>
      <c r="AH259" s="62" t="s">
        <v>9108</v>
      </c>
      <c r="AI259" s="62"/>
      <c r="AJ259" s="62"/>
    </row>
    <row r="260" customFormat="false" ht="15.75" hidden="false" customHeight="false" outlineLevel="0" collapsed="false">
      <c r="A260" s="62"/>
      <c r="B260" s="62"/>
      <c r="C260" s="62"/>
      <c r="D260" s="62"/>
      <c r="E260" s="62"/>
      <c r="F260" s="62"/>
      <c r="G260" s="62"/>
      <c r="H260" s="62"/>
      <c r="I260" s="62"/>
      <c r="J260" s="62"/>
      <c r="K260" s="62"/>
      <c r="L260" s="62"/>
      <c r="M260" s="62"/>
      <c r="N260" s="62"/>
      <c r="O260" s="62"/>
      <c r="P260" s="63"/>
      <c r="Q260" s="63"/>
      <c r="R260" s="63"/>
      <c r="S260" s="63"/>
      <c r="T260" s="62"/>
      <c r="U260" s="62"/>
      <c r="V260" s="62"/>
      <c r="W260" s="62"/>
      <c r="X260" s="62"/>
      <c r="Y260" s="62"/>
      <c r="Z260" s="62"/>
      <c r="AA260" s="62"/>
      <c r="AB260" s="62"/>
      <c r="AC260" s="63"/>
      <c r="AD260" s="62"/>
      <c r="AE260" s="62"/>
      <c r="AF260" s="62" t="s">
        <v>9126</v>
      </c>
      <c r="AG260" s="62" t="s">
        <v>9126</v>
      </c>
      <c r="AH260" s="62" t="s">
        <v>9108</v>
      </c>
      <c r="AI260" s="62"/>
      <c r="AJ260" s="62"/>
    </row>
    <row r="261" customFormat="false" ht="15.75" hidden="false" customHeight="true" outlineLevel="0" collapsed="false">
      <c r="A261" s="62"/>
      <c r="B261" s="62"/>
      <c r="C261" s="62"/>
      <c r="D261" s="62"/>
      <c r="E261" s="62"/>
      <c r="F261" s="62"/>
      <c r="G261" s="62"/>
      <c r="H261" s="62"/>
      <c r="I261" s="62"/>
      <c r="J261" s="62"/>
      <c r="K261" s="62"/>
      <c r="L261" s="62"/>
      <c r="M261" s="62"/>
      <c r="N261" s="62"/>
      <c r="O261" s="62"/>
      <c r="P261" s="63"/>
      <c r="Q261" s="63"/>
      <c r="R261" s="63"/>
      <c r="S261" s="63"/>
      <c r="T261" s="62"/>
      <c r="U261" s="62"/>
      <c r="V261" s="62"/>
      <c r="W261" s="62"/>
      <c r="X261" s="62"/>
      <c r="Y261" s="62"/>
      <c r="Z261" s="62"/>
      <c r="AA261" s="62"/>
      <c r="AB261" s="62"/>
      <c r="AC261" s="62" t="s">
        <v>25813</v>
      </c>
      <c r="AD261" s="62" t="s">
        <v>25814</v>
      </c>
      <c r="AE261" s="62" t="s">
        <v>25815</v>
      </c>
      <c r="AF261" s="62" t="s">
        <v>9126</v>
      </c>
      <c r="AG261" s="62" t="s">
        <v>9126</v>
      </c>
      <c r="AH261" s="62" t="s">
        <v>9108</v>
      </c>
      <c r="AI261" s="62"/>
      <c r="AJ261" s="62"/>
    </row>
    <row r="262" customFormat="false" ht="15.75" hidden="false" customHeight="false" outlineLevel="0" collapsed="false">
      <c r="A262" s="62"/>
      <c r="B262" s="62"/>
      <c r="C262" s="62"/>
      <c r="D262" s="62"/>
      <c r="E262" s="62"/>
      <c r="F262" s="62"/>
      <c r="G262" s="62"/>
      <c r="H262" s="62"/>
      <c r="I262" s="62"/>
      <c r="J262" s="62"/>
      <c r="K262" s="62"/>
      <c r="L262" s="62"/>
      <c r="M262" s="62"/>
      <c r="N262" s="62"/>
      <c r="O262" s="62"/>
      <c r="P262" s="63"/>
      <c r="Q262" s="63"/>
      <c r="R262" s="63"/>
      <c r="S262" s="63"/>
      <c r="T262" s="62"/>
      <c r="U262" s="62"/>
      <c r="V262" s="62"/>
      <c r="W262" s="62"/>
      <c r="X262" s="62"/>
      <c r="Y262" s="62"/>
      <c r="Z262" s="62"/>
      <c r="AA262" s="62"/>
      <c r="AB262" s="62"/>
      <c r="AC262" s="62"/>
      <c r="AD262" s="62"/>
      <c r="AE262" s="62"/>
      <c r="AF262" s="62" t="s">
        <v>9126</v>
      </c>
      <c r="AG262" s="62" t="s">
        <v>9126</v>
      </c>
      <c r="AH262" s="62" t="s">
        <v>9108</v>
      </c>
      <c r="AI262" s="62"/>
      <c r="AJ262" s="62"/>
    </row>
    <row r="263" customFormat="false" ht="15.75" hidden="false" customHeight="false" outlineLevel="0" collapsed="false">
      <c r="A263" s="62"/>
      <c r="B263" s="62"/>
      <c r="C263" s="62"/>
      <c r="D263" s="62"/>
      <c r="E263" s="62"/>
      <c r="F263" s="62"/>
      <c r="G263" s="62"/>
      <c r="H263" s="62"/>
      <c r="I263" s="62"/>
      <c r="J263" s="62"/>
      <c r="K263" s="62"/>
      <c r="L263" s="62"/>
      <c r="M263" s="62"/>
      <c r="N263" s="62"/>
      <c r="O263" s="62"/>
      <c r="P263" s="63"/>
      <c r="Q263" s="63"/>
      <c r="R263" s="63"/>
      <c r="S263" s="63"/>
      <c r="T263" s="62"/>
      <c r="U263" s="62"/>
      <c r="V263" s="62"/>
      <c r="W263" s="62"/>
      <c r="X263" s="62"/>
      <c r="Y263" s="62"/>
      <c r="Z263" s="62"/>
      <c r="AA263" s="62"/>
      <c r="AB263" s="62"/>
      <c r="AC263" s="62"/>
      <c r="AD263" s="62"/>
      <c r="AE263" s="62"/>
      <c r="AF263" s="62" t="s">
        <v>9126</v>
      </c>
      <c r="AG263" s="62" t="s">
        <v>9126</v>
      </c>
      <c r="AH263" s="62" t="s">
        <v>9108</v>
      </c>
      <c r="AI263" s="62"/>
      <c r="AJ263" s="62"/>
    </row>
    <row r="264" customFormat="false" ht="15.75" hidden="false" customHeight="true" outlineLevel="0" collapsed="false">
      <c r="A264" s="62"/>
      <c r="B264" s="62"/>
      <c r="C264" s="62"/>
      <c r="D264" s="62"/>
      <c r="E264" s="62"/>
      <c r="F264" s="62"/>
      <c r="G264" s="62"/>
      <c r="H264" s="62"/>
      <c r="I264" s="62"/>
      <c r="J264" s="62"/>
      <c r="K264" s="62"/>
      <c r="L264" s="62"/>
      <c r="M264" s="62"/>
      <c r="N264" s="62"/>
      <c r="O264" s="62"/>
      <c r="P264" s="62" t="s">
        <v>25816</v>
      </c>
      <c r="Q264" s="62" t="s">
        <v>25817</v>
      </c>
      <c r="R264" s="62" t="s">
        <v>25818</v>
      </c>
      <c r="S264" s="62" t="s">
        <v>25819</v>
      </c>
      <c r="T264" s="63"/>
      <c r="U264" s="63"/>
      <c r="V264" s="63"/>
      <c r="W264" s="63"/>
      <c r="X264" s="63"/>
      <c r="Y264" s="63"/>
      <c r="Z264" s="63"/>
      <c r="AA264" s="63"/>
      <c r="AB264" s="65" t="s">
        <v>25820</v>
      </c>
      <c r="AC264" s="65" t="s">
        <v>25820</v>
      </c>
      <c r="AD264" s="65" t="s">
        <v>25820</v>
      </c>
      <c r="AE264" s="65" t="s">
        <v>25820</v>
      </c>
      <c r="AF264" s="62" t="n">
        <v>943299</v>
      </c>
      <c r="AG264" s="62" t="s">
        <v>16146</v>
      </c>
      <c r="AH264" s="62" t="s">
        <v>44</v>
      </c>
      <c r="AI264" s="62"/>
      <c r="AJ264" s="62"/>
    </row>
    <row r="265" customFormat="false" ht="15.75" hidden="false" customHeight="false" outlineLevel="0" collapsed="false">
      <c r="A265" s="62"/>
      <c r="B265" s="62"/>
      <c r="C265" s="62"/>
      <c r="D265" s="62"/>
      <c r="E265" s="62"/>
      <c r="F265" s="62"/>
      <c r="G265" s="62"/>
      <c r="H265" s="62"/>
      <c r="I265" s="62"/>
      <c r="J265" s="62"/>
      <c r="K265" s="62"/>
      <c r="L265" s="62"/>
      <c r="M265" s="62"/>
      <c r="N265" s="62"/>
      <c r="O265" s="62"/>
      <c r="P265" s="62"/>
      <c r="Q265" s="62"/>
      <c r="R265" s="62"/>
      <c r="S265" s="62"/>
      <c r="T265" s="63"/>
      <c r="U265" s="63"/>
      <c r="V265" s="63"/>
      <c r="W265" s="63"/>
      <c r="X265" s="63"/>
      <c r="Y265" s="63"/>
      <c r="Z265" s="63"/>
      <c r="AA265" s="63"/>
      <c r="AB265" s="65" t="s">
        <v>25820</v>
      </c>
      <c r="AC265" s="65" t="s">
        <v>25820</v>
      </c>
      <c r="AD265" s="65" t="s">
        <v>25820</v>
      </c>
      <c r="AE265" s="65" t="s">
        <v>25820</v>
      </c>
      <c r="AF265" s="62" t="s">
        <v>9126</v>
      </c>
      <c r="AG265" s="62" t="s">
        <v>9126</v>
      </c>
      <c r="AH265" s="62" t="s">
        <v>44</v>
      </c>
      <c r="AI265" s="62"/>
      <c r="AJ265" s="62"/>
    </row>
    <row r="266" customFormat="false" ht="15.75" hidden="false" customHeight="true" outlineLevel="0" collapsed="false">
      <c r="A266" s="62"/>
      <c r="B266" s="62"/>
      <c r="C266" s="62"/>
      <c r="D266" s="62"/>
      <c r="E266" s="62"/>
      <c r="F266" s="62"/>
      <c r="G266" s="62"/>
      <c r="H266" s="62"/>
      <c r="I266" s="62"/>
      <c r="J266" s="62"/>
      <c r="K266" s="62"/>
      <c r="L266" s="62"/>
      <c r="M266" s="62"/>
      <c r="N266" s="62"/>
      <c r="O266" s="62"/>
      <c r="P266" s="62"/>
      <c r="Q266" s="62"/>
      <c r="R266" s="62"/>
      <c r="S266" s="62"/>
      <c r="T266" s="62" t="s">
        <v>25821</v>
      </c>
      <c r="U266" s="62" t="s">
        <v>25822</v>
      </c>
      <c r="V266" s="62" t="s">
        <v>25823</v>
      </c>
      <c r="W266" s="62" t="s">
        <v>25824</v>
      </c>
      <c r="X266" s="62" t="s">
        <v>25825</v>
      </c>
      <c r="Y266" s="63"/>
      <c r="Z266" s="65" t="s">
        <v>25826</v>
      </c>
      <c r="AA266" s="65" t="s">
        <v>25826</v>
      </c>
      <c r="AB266" s="65" t="s">
        <v>25826</v>
      </c>
      <c r="AC266" s="65" t="s">
        <v>25826</v>
      </c>
      <c r="AD266" s="65" t="s">
        <v>25826</v>
      </c>
      <c r="AE266" s="65" t="s">
        <v>25826</v>
      </c>
      <c r="AF266" s="62" t="n">
        <v>430076</v>
      </c>
      <c r="AG266" s="62" t="s">
        <v>9205</v>
      </c>
      <c r="AH266" s="62" t="s">
        <v>9108</v>
      </c>
      <c r="AI266" s="62" t="s">
        <v>54</v>
      </c>
      <c r="AJ266" s="62"/>
    </row>
    <row r="267" customFormat="false" ht="15.75" hidden="false" customHeight="true" outlineLevel="0" collapsed="false">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t="s">
        <v>25827</v>
      </c>
      <c r="Z267" s="62" t="s">
        <v>25828</v>
      </c>
      <c r="AA267" s="62" t="s">
        <v>25829</v>
      </c>
      <c r="AB267" s="65" t="s">
        <v>25830</v>
      </c>
      <c r="AC267" s="65" t="s">
        <v>25830</v>
      </c>
      <c r="AD267" s="65" t="s">
        <v>25830</v>
      </c>
      <c r="AE267" s="65" t="s">
        <v>25830</v>
      </c>
      <c r="AF267" s="62" t="n">
        <v>966058</v>
      </c>
      <c r="AG267" s="62" t="s">
        <v>25831</v>
      </c>
      <c r="AH267" s="62" t="s">
        <v>9142</v>
      </c>
      <c r="AI267" s="62"/>
      <c r="AJ267" s="62"/>
    </row>
    <row r="268" customFormat="false" ht="15.75" hidden="false" customHeight="false" outlineLevel="0" collapsed="false">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5" t="s">
        <v>25830</v>
      </c>
      <c r="AC268" s="65" t="s">
        <v>25830</v>
      </c>
      <c r="AD268" s="65" t="s">
        <v>25830</v>
      </c>
      <c r="AE268" s="65" t="s">
        <v>25830</v>
      </c>
      <c r="AF268" s="62" t="n">
        <v>336609</v>
      </c>
      <c r="AG268" s="62" t="s">
        <v>25832</v>
      </c>
      <c r="AH268" s="62" t="s">
        <v>44</v>
      </c>
      <c r="AI268" s="62"/>
      <c r="AJ268" s="62"/>
    </row>
    <row r="269" customFormat="false" ht="15.75" hidden="false" customHeight="true" outlineLevel="0" collapsed="false">
      <c r="A269" s="62"/>
      <c r="B269" s="62"/>
      <c r="C269" s="62"/>
      <c r="D269" s="62"/>
      <c r="E269" s="62"/>
      <c r="F269" s="62"/>
      <c r="G269" s="62"/>
      <c r="H269" s="62"/>
      <c r="I269" s="62"/>
      <c r="J269" s="62"/>
      <c r="K269" s="62"/>
      <c r="L269" s="62"/>
      <c r="M269" s="62"/>
      <c r="N269" s="62"/>
      <c r="O269" s="63"/>
      <c r="P269" s="63"/>
      <c r="Q269" s="63"/>
      <c r="R269" s="63"/>
      <c r="S269" s="63"/>
      <c r="T269" s="63"/>
      <c r="U269" s="62" t="s">
        <v>25777</v>
      </c>
      <c r="V269" s="62" t="s">
        <v>25778</v>
      </c>
      <c r="W269" s="63"/>
      <c r="X269" s="63"/>
      <c r="Y269" s="63"/>
      <c r="Z269" s="65" t="s">
        <v>25779</v>
      </c>
      <c r="AA269" s="65" t="s">
        <v>25779</v>
      </c>
      <c r="AB269" s="65" t="s">
        <v>25779</v>
      </c>
      <c r="AC269" s="65" t="s">
        <v>25779</v>
      </c>
      <c r="AD269" s="65" t="s">
        <v>25779</v>
      </c>
      <c r="AE269" s="65" t="s">
        <v>25779</v>
      </c>
      <c r="AF269" s="62" t="n">
        <v>291000</v>
      </c>
      <c r="AG269" s="62" t="s">
        <v>16146</v>
      </c>
      <c r="AH269" s="62" t="s">
        <v>9108</v>
      </c>
      <c r="AI269" s="62"/>
      <c r="AJ269" s="62"/>
    </row>
    <row r="270" customFormat="false" ht="15.75" hidden="false" customHeight="true" outlineLevel="0" collapsed="false">
      <c r="A270" s="62"/>
      <c r="B270" s="62"/>
      <c r="C270" s="62"/>
      <c r="D270" s="62"/>
      <c r="E270" s="62"/>
      <c r="F270" s="62"/>
      <c r="G270" s="62"/>
      <c r="H270" s="62"/>
      <c r="I270" s="62"/>
      <c r="J270" s="62"/>
      <c r="K270" s="62"/>
      <c r="L270" s="62"/>
      <c r="M270" s="62"/>
      <c r="N270" s="62"/>
      <c r="O270" s="63"/>
      <c r="P270" s="63"/>
      <c r="Q270" s="63"/>
      <c r="R270" s="63"/>
      <c r="S270" s="63"/>
      <c r="T270" s="63"/>
      <c r="U270" s="62"/>
      <c r="V270" s="62"/>
      <c r="W270" s="62" t="s">
        <v>25781</v>
      </c>
      <c r="X270" s="63"/>
      <c r="Y270" s="65" t="s">
        <v>25782</v>
      </c>
      <c r="Z270" s="65" t="s">
        <v>25782</v>
      </c>
      <c r="AA270" s="65" t="s">
        <v>25782</v>
      </c>
      <c r="AB270" s="65" t="s">
        <v>25782</v>
      </c>
      <c r="AC270" s="65" t="s">
        <v>25782</v>
      </c>
      <c r="AD270" s="65" t="s">
        <v>25782</v>
      </c>
      <c r="AE270" s="65" t="s">
        <v>25782</v>
      </c>
      <c r="AF270" s="62" t="s">
        <v>25783</v>
      </c>
      <c r="AG270" s="62" t="s">
        <v>16146</v>
      </c>
      <c r="AH270" s="62" t="s">
        <v>9108</v>
      </c>
      <c r="AI270" s="62" t="s">
        <v>54</v>
      </c>
      <c r="AJ270" s="62"/>
    </row>
    <row r="271" customFormat="false" ht="15.75" hidden="false" customHeight="true" outlineLevel="0" collapsed="false">
      <c r="A271" s="62"/>
      <c r="B271" s="62"/>
      <c r="C271" s="62"/>
      <c r="D271" s="62"/>
      <c r="E271" s="62"/>
      <c r="F271" s="62"/>
      <c r="G271" s="62"/>
      <c r="H271" s="62"/>
      <c r="I271" s="62"/>
      <c r="J271" s="62"/>
      <c r="K271" s="62"/>
      <c r="L271" s="62"/>
      <c r="M271" s="62"/>
      <c r="N271" s="62"/>
      <c r="O271" s="63"/>
      <c r="P271" s="63"/>
      <c r="Q271" s="63"/>
      <c r="R271" s="63"/>
      <c r="S271" s="63"/>
      <c r="T271" s="63"/>
      <c r="U271" s="62"/>
      <c r="V271" s="62"/>
      <c r="W271" s="62"/>
      <c r="X271" s="62" t="s">
        <v>25784</v>
      </c>
      <c r="Y271" s="62" t="s">
        <v>25785</v>
      </c>
      <c r="Z271" s="62" t="s">
        <v>25786</v>
      </c>
      <c r="AA271" s="62" t="s">
        <v>25787</v>
      </c>
      <c r="AB271" s="62" t="s">
        <v>25788</v>
      </c>
      <c r="AC271" s="62" t="s">
        <v>25789</v>
      </c>
      <c r="AD271" s="62" t="s">
        <v>25790</v>
      </c>
      <c r="AE271" s="65" t="s">
        <v>25791</v>
      </c>
      <c r="AF271" s="62" t="s">
        <v>25792</v>
      </c>
      <c r="AG271" s="62" t="s">
        <v>19284</v>
      </c>
      <c r="AH271" s="62" t="s">
        <v>9142</v>
      </c>
      <c r="AI271" s="62"/>
      <c r="AJ271" s="62"/>
    </row>
    <row r="272" customFormat="false" ht="15.75" hidden="false" customHeight="false" outlineLevel="0" collapsed="false">
      <c r="A272" s="62"/>
      <c r="B272" s="62"/>
      <c r="C272" s="62"/>
      <c r="D272" s="62"/>
      <c r="E272" s="62"/>
      <c r="F272" s="62"/>
      <c r="G272" s="62"/>
      <c r="H272" s="62"/>
      <c r="I272" s="62"/>
      <c r="J272" s="62"/>
      <c r="K272" s="62"/>
      <c r="L272" s="62"/>
      <c r="M272" s="62"/>
      <c r="N272" s="62"/>
      <c r="O272" s="63"/>
      <c r="P272" s="63"/>
      <c r="Q272" s="63"/>
      <c r="R272" s="63"/>
      <c r="S272" s="63"/>
      <c r="T272" s="63"/>
      <c r="U272" s="62"/>
      <c r="V272" s="62"/>
      <c r="W272" s="62"/>
      <c r="X272" s="62"/>
      <c r="Y272" s="62"/>
      <c r="Z272" s="62"/>
      <c r="AA272" s="62"/>
      <c r="AB272" s="62"/>
      <c r="AC272" s="62"/>
      <c r="AD272" s="62"/>
      <c r="AE272" s="65" t="s">
        <v>25791</v>
      </c>
      <c r="AF272" s="62" t="s">
        <v>9126</v>
      </c>
      <c r="AG272" s="62" t="s">
        <v>9126</v>
      </c>
      <c r="AH272" s="62" t="s">
        <v>44</v>
      </c>
      <c r="AI272" s="62"/>
      <c r="AJ272" s="62"/>
    </row>
    <row r="273" customFormat="false" ht="15.75" hidden="false" customHeight="true" outlineLevel="0" collapsed="false">
      <c r="A273" s="62"/>
      <c r="B273" s="62"/>
      <c r="C273" s="62"/>
      <c r="D273" s="62"/>
      <c r="E273" s="62"/>
      <c r="F273" s="62"/>
      <c r="G273" s="62"/>
      <c r="H273" s="62"/>
      <c r="I273" s="62" t="s">
        <v>25833</v>
      </c>
      <c r="J273" s="62" t="s">
        <v>25834</v>
      </c>
      <c r="K273" s="63"/>
      <c r="L273" s="63"/>
      <c r="M273" s="63"/>
      <c r="N273" s="63"/>
      <c r="O273" s="63"/>
      <c r="P273" s="63"/>
      <c r="Q273" s="63"/>
      <c r="R273" s="63"/>
      <c r="S273" s="63"/>
      <c r="T273" s="63"/>
      <c r="U273" s="65" t="s">
        <v>25835</v>
      </c>
      <c r="V273" s="65" t="s">
        <v>25835</v>
      </c>
      <c r="W273" s="65" t="s">
        <v>25835</v>
      </c>
      <c r="X273" s="65" t="s">
        <v>25835</v>
      </c>
      <c r="Y273" s="65" t="s">
        <v>25835</v>
      </c>
      <c r="Z273" s="65" t="s">
        <v>25835</v>
      </c>
      <c r="AA273" s="65" t="s">
        <v>25835</v>
      </c>
      <c r="AB273" s="65" t="s">
        <v>25835</v>
      </c>
      <c r="AC273" s="65" t="s">
        <v>25835</v>
      </c>
      <c r="AD273" s="65" t="s">
        <v>25835</v>
      </c>
      <c r="AE273" s="65" t="s">
        <v>25835</v>
      </c>
      <c r="AF273" s="62" t="n">
        <v>315017</v>
      </c>
      <c r="AG273" s="62" t="s">
        <v>25836</v>
      </c>
      <c r="AH273" s="62" t="s">
        <v>17004</v>
      </c>
      <c r="AI273" s="62" t="s">
        <v>25837</v>
      </c>
      <c r="AJ273" s="62"/>
    </row>
    <row r="274" customFormat="false" ht="15.75" hidden="false" customHeight="true" outlineLevel="0" collapsed="false">
      <c r="A274" s="62"/>
      <c r="B274" s="62"/>
      <c r="C274" s="62"/>
      <c r="D274" s="62"/>
      <c r="E274" s="62"/>
      <c r="F274" s="62"/>
      <c r="G274" s="62"/>
      <c r="H274" s="62"/>
      <c r="I274" s="62"/>
      <c r="J274" s="62"/>
      <c r="K274" s="62" t="s">
        <v>25838</v>
      </c>
      <c r="L274" s="62" t="s">
        <v>25839</v>
      </c>
      <c r="M274" s="62" t="s">
        <v>25840</v>
      </c>
      <c r="N274" s="62" t="s">
        <v>25841</v>
      </c>
      <c r="O274" s="62" t="s">
        <v>25842</v>
      </c>
      <c r="P274" s="62" t="s">
        <v>25843</v>
      </c>
      <c r="Q274" s="62" t="s">
        <v>25844</v>
      </c>
      <c r="R274" s="63"/>
      <c r="S274" s="62" t="s">
        <v>25845</v>
      </c>
      <c r="T274" s="63"/>
      <c r="U274" s="63"/>
      <c r="V274" s="63"/>
      <c r="W274" s="65" t="s">
        <v>25846</v>
      </c>
      <c r="X274" s="65" t="s">
        <v>25846</v>
      </c>
      <c r="Y274" s="65" t="s">
        <v>25846</v>
      </c>
      <c r="Z274" s="65" t="s">
        <v>25846</v>
      </c>
      <c r="AA274" s="65" t="s">
        <v>25846</v>
      </c>
      <c r="AB274" s="65" t="s">
        <v>25846</v>
      </c>
      <c r="AC274" s="65" t="s">
        <v>25846</v>
      </c>
      <c r="AD274" s="65" t="s">
        <v>25846</v>
      </c>
      <c r="AE274" s="65" t="s">
        <v>25846</v>
      </c>
      <c r="AF274" s="62" t="s">
        <v>9126</v>
      </c>
      <c r="AG274" s="62" t="s">
        <v>9126</v>
      </c>
      <c r="AH274" s="62" t="s">
        <v>44</v>
      </c>
      <c r="AI274" s="62"/>
      <c r="AJ274" s="62"/>
    </row>
    <row r="275" customFormat="false" ht="15.75" hidden="false" customHeight="true" outlineLevel="0" collapsed="false">
      <c r="A275" s="62"/>
      <c r="B275" s="62"/>
      <c r="C275" s="62"/>
      <c r="D275" s="62"/>
      <c r="E275" s="62"/>
      <c r="F275" s="62"/>
      <c r="G275" s="62"/>
      <c r="H275" s="62"/>
      <c r="I275" s="62"/>
      <c r="J275" s="62"/>
      <c r="K275" s="62"/>
      <c r="L275" s="62"/>
      <c r="M275" s="62"/>
      <c r="N275" s="62"/>
      <c r="O275" s="62"/>
      <c r="P275" s="62"/>
      <c r="Q275" s="62"/>
      <c r="R275" s="63"/>
      <c r="S275" s="62"/>
      <c r="T275" s="62" t="s">
        <v>25847</v>
      </c>
      <c r="U275" s="62" t="s">
        <v>25848</v>
      </c>
      <c r="V275" s="62" t="s">
        <v>25849</v>
      </c>
      <c r="W275" s="62" t="s">
        <v>25850</v>
      </c>
      <c r="X275" s="62" t="s">
        <v>25851</v>
      </c>
      <c r="Y275" s="62" t="s">
        <v>25852</v>
      </c>
      <c r="Z275" s="62" t="s">
        <v>25853</v>
      </c>
      <c r="AA275" s="65" t="s">
        <v>25854</v>
      </c>
      <c r="AB275" s="65" t="s">
        <v>25854</v>
      </c>
      <c r="AC275" s="65" t="s">
        <v>25854</v>
      </c>
      <c r="AD275" s="65" t="s">
        <v>25854</v>
      </c>
      <c r="AE275" s="65" t="s">
        <v>25854</v>
      </c>
      <c r="AF275" s="62" t="s">
        <v>25855</v>
      </c>
      <c r="AG275" s="62" t="s">
        <v>19124</v>
      </c>
      <c r="AH275" s="62" t="s">
        <v>9108</v>
      </c>
      <c r="AI275" s="62"/>
      <c r="AJ275" s="62"/>
    </row>
    <row r="276" customFormat="false" ht="15.75" hidden="false" customHeight="false" outlineLevel="0" collapsed="false">
      <c r="A276" s="62"/>
      <c r="B276" s="62"/>
      <c r="C276" s="62"/>
      <c r="D276" s="62"/>
      <c r="E276" s="62"/>
      <c r="F276" s="62"/>
      <c r="G276" s="62"/>
      <c r="H276" s="62"/>
      <c r="I276" s="62"/>
      <c r="J276" s="62"/>
      <c r="K276" s="62"/>
      <c r="L276" s="62"/>
      <c r="M276" s="62"/>
      <c r="N276" s="62"/>
      <c r="O276" s="62"/>
      <c r="P276" s="62"/>
      <c r="Q276" s="62"/>
      <c r="R276" s="63"/>
      <c r="S276" s="62"/>
      <c r="T276" s="62"/>
      <c r="U276" s="62"/>
      <c r="V276" s="62"/>
      <c r="W276" s="62"/>
      <c r="X276" s="62"/>
      <c r="Y276" s="62"/>
      <c r="Z276" s="62"/>
      <c r="AA276" s="65" t="s">
        <v>25854</v>
      </c>
      <c r="AB276" s="65" t="s">
        <v>25854</v>
      </c>
      <c r="AC276" s="65" t="s">
        <v>25854</v>
      </c>
      <c r="AD276" s="65" t="s">
        <v>25854</v>
      </c>
      <c r="AE276" s="65" t="s">
        <v>25854</v>
      </c>
      <c r="AF276" s="62" t="n">
        <v>458747</v>
      </c>
      <c r="AG276" s="62" t="s">
        <v>13929</v>
      </c>
      <c r="AH276" s="62" t="s">
        <v>44</v>
      </c>
      <c r="AI276" s="62"/>
      <c r="AJ276" s="62"/>
    </row>
    <row r="277" customFormat="false" ht="15.75" hidden="false" customHeight="true" outlineLevel="0" collapsed="false">
      <c r="A277" s="62"/>
      <c r="B277" s="62"/>
      <c r="C277" s="62"/>
      <c r="D277" s="62"/>
      <c r="E277" s="62"/>
      <c r="F277" s="62"/>
      <c r="G277" s="62"/>
      <c r="H277" s="62"/>
      <c r="I277" s="62"/>
      <c r="J277" s="62"/>
      <c r="K277" s="62"/>
      <c r="L277" s="62"/>
      <c r="M277" s="62"/>
      <c r="N277" s="62"/>
      <c r="O277" s="62"/>
      <c r="P277" s="62"/>
      <c r="Q277" s="62"/>
      <c r="R277" s="62" t="s">
        <v>25856</v>
      </c>
      <c r="S277" s="62" t="s">
        <v>25857</v>
      </c>
      <c r="T277" s="63"/>
      <c r="U277" s="63"/>
      <c r="V277" s="63"/>
      <c r="W277" s="62" t="s">
        <v>25858</v>
      </c>
      <c r="X277" s="62" t="s">
        <v>25859</v>
      </c>
      <c r="Y277" s="62" t="s">
        <v>25860</v>
      </c>
      <c r="Z277" s="62" t="s">
        <v>25861</v>
      </c>
      <c r="AA277" s="62" t="s">
        <v>25862</v>
      </c>
      <c r="AB277" s="62" t="s">
        <v>25863</v>
      </c>
      <c r="AC277" s="65" t="s">
        <v>25864</v>
      </c>
      <c r="AD277" s="65" t="s">
        <v>25864</v>
      </c>
      <c r="AE277" s="65" t="s">
        <v>25864</v>
      </c>
      <c r="AF277" s="62" t="s">
        <v>9126</v>
      </c>
      <c r="AG277" s="62" t="s">
        <v>9126</v>
      </c>
      <c r="AH277" s="62" t="s">
        <v>9108</v>
      </c>
      <c r="AI277" s="62"/>
      <c r="AJ277" s="62"/>
    </row>
    <row r="278" customFormat="false" ht="15.75" hidden="false" customHeight="false" outlineLevel="0" collapsed="false">
      <c r="A278" s="62"/>
      <c r="B278" s="62"/>
      <c r="C278" s="62"/>
      <c r="D278" s="62"/>
      <c r="E278" s="62"/>
      <c r="F278" s="62"/>
      <c r="G278" s="62"/>
      <c r="H278" s="62"/>
      <c r="I278" s="62"/>
      <c r="J278" s="62"/>
      <c r="K278" s="62"/>
      <c r="L278" s="62"/>
      <c r="M278" s="62"/>
      <c r="N278" s="62"/>
      <c r="O278" s="62"/>
      <c r="P278" s="62"/>
      <c r="Q278" s="62"/>
      <c r="R278" s="62"/>
      <c r="S278" s="62"/>
      <c r="T278" s="63"/>
      <c r="U278" s="63"/>
      <c r="V278" s="63"/>
      <c r="W278" s="62"/>
      <c r="X278" s="62"/>
      <c r="Y278" s="62"/>
      <c r="Z278" s="62"/>
      <c r="AA278" s="62"/>
      <c r="AB278" s="62"/>
      <c r="AC278" s="65" t="s">
        <v>25864</v>
      </c>
      <c r="AD278" s="65" t="s">
        <v>25864</v>
      </c>
      <c r="AE278" s="65" t="s">
        <v>25864</v>
      </c>
      <c r="AF278" s="62" t="n">
        <v>960054</v>
      </c>
      <c r="AG278" s="62" t="s">
        <v>10055</v>
      </c>
      <c r="AH278" s="62" t="s">
        <v>44</v>
      </c>
      <c r="AI278" s="62"/>
      <c r="AJ278" s="62"/>
    </row>
    <row r="279" customFormat="false" ht="15.75" hidden="false" customHeight="true" outlineLevel="0" collapsed="false">
      <c r="A279" s="62"/>
      <c r="B279" s="62"/>
      <c r="C279" s="62"/>
      <c r="D279" s="62"/>
      <c r="E279" s="62"/>
      <c r="F279" s="62"/>
      <c r="G279" s="62"/>
      <c r="H279" s="62"/>
      <c r="I279" s="62"/>
      <c r="J279" s="62"/>
      <c r="K279" s="62"/>
      <c r="L279" s="62"/>
      <c r="M279" s="62"/>
      <c r="N279" s="62"/>
      <c r="O279" s="62"/>
      <c r="P279" s="62"/>
      <c r="Q279" s="62"/>
      <c r="R279" s="62"/>
      <c r="S279" s="62"/>
      <c r="T279" s="62" t="s">
        <v>25865</v>
      </c>
      <c r="U279" s="62" t="s">
        <v>25866</v>
      </c>
      <c r="V279" s="62" t="s">
        <v>25867</v>
      </c>
      <c r="W279" s="62" t="s">
        <v>25868</v>
      </c>
      <c r="X279" s="62" t="s">
        <v>25869</v>
      </c>
      <c r="Y279" s="62" t="s">
        <v>25870</v>
      </c>
      <c r="Z279" s="62" t="s">
        <v>25871</v>
      </c>
      <c r="AA279" s="63"/>
      <c r="AB279" s="63"/>
      <c r="AC279" s="65" t="s">
        <v>25872</v>
      </c>
      <c r="AD279" s="65" t="s">
        <v>25872</v>
      </c>
      <c r="AE279" s="65" t="s">
        <v>25872</v>
      </c>
      <c r="AF279" s="62" t="n">
        <v>156426</v>
      </c>
      <c r="AG279" s="62" t="s">
        <v>23696</v>
      </c>
      <c r="AH279" s="62" t="s">
        <v>9108</v>
      </c>
      <c r="AI279" s="62"/>
      <c r="AJ279" s="62"/>
    </row>
    <row r="280" customFormat="false" ht="15.75" hidden="false" customHeight="true" outlineLevel="0" collapsed="false">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t="s">
        <v>25873</v>
      </c>
      <c r="AB280" s="62" t="s">
        <v>25874</v>
      </c>
      <c r="AC280" s="62" t="s">
        <v>25875</v>
      </c>
      <c r="AD280" s="65" t="s">
        <v>25876</v>
      </c>
      <c r="AE280" s="65" t="s">
        <v>25876</v>
      </c>
      <c r="AF280" s="62" t="n">
        <v>143543</v>
      </c>
      <c r="AG280" s="62" t="s">
        <v>23696</v>
      </c>
      <c r="AH280" s="62" t="s">
        <v>9108</v>
      </c>
      <c r="AI280" s="62"/>
      <c r="AJ280" s="62"/>
    </row>
    <row r="281" customFormat="false" ht="15.75" hidden="false" customHeight="false" outlineLevel="0" collapsed="false">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5" t="s">
        <v>25876</v>
      </c>
      <c r="AE281" s="65" t="s">
        <v>25876</v>
      </c>
      <c r="AF281" s="62" t="n">
        <v>10359</v>
      </c>
      <c r="AG281" s="62" t="s">
        <v>17978</v>
      </c>
      <c r="AH281" s="62" t="s">
        <v>9108</v>
      </c>
      <c r="AI281" s="62" t="s">
        <v>54</v>
      </c>
      <c r="AJ281" s="62"/>
    </row>
    <row r="282" customFormat="false" ht="15.75" hidden="false" customHeight="true" outlineLevel="0" collapsed="false">
      <c r="A282" s="62"/>
      <c r="B282" s="62"/>
      <c r="C282" s="62"/>
      <c r="D282" s="62"/>
      <c r="E282" s="62"/>
      <c r="F282" s="62"/>
      <c r="G282" s="62"/>
      <c r="H282" s="62"/>
      <c r="I282" s="62"/>
      <c r="J282" s="62"/>
      <c r="K282" s="62"/>
      <c r="L282" s="62"/>
      <c r="M282" s="62"/>
      <c r="N282" s="62"/>
      <c r="O282" s="62"/>
      <c r="P282" s="62"/>
      <c r="Q282" s="62"/>
      <c r="R282" s="63"/>
      <c r="S282" s="63"/>
      <c r="T282" s="63"/>
      <c r="U282" s="62" t="s">
        <v>25877</v>
      </c>
      <c r="V282" s="63"/>
      <c r="W282" s="63"/>
      <c r="X282" s="63"/>
      <c r="Y282" s="63"/>
      <c r="Z282" s="65" t="s">
        <v>25878</v>
      </c>
      <c r="AA282" s="65" t="s">
        <v>25878</v>
      </c>
      <c r="AB282" s="65" t="s">
        <v>25878</v>
      </c>
      <c r="AC282" s="65" t="s">
        <v>25878</v>
      </c>
      <c r="AD282" s="65" t="s">
        <v>25878</v>
      </c>
      <c r="AE282" s="65" t="s">
        <v>25878</v>
      </c>
      <c r="AF282" s="62" t="n">
        <v>283135</v>
      </c>
      <c r="AG282" s="62" t="s">
        <v>18724</v>
      </c>
      <c r="AH282" s="62" t="s">
        <v>9142</v>
      </c>
      <c r="AI282" s="62"/>
      <c r="AJ282" s="62"/>
    </row>
    <row r="283" customFormat="false" ht="15.75" hidden="false" customHeight="true" outlineLevel="0" collapsed="false">
      <c r="A283" s="62"/>
      <c r="B283" s="62"/>
      <c r="C283" s="62"/>
      <c r="D283" s="62"/>
      <c r="E283" s="62"/>
      <c r="F283" s="62"/>
      <c r="G283" s="62"/>
      <c r="H283" s="62"/>
      <c r="I283" s="62"/>
      <c r="J283" s="62"/>
      <c r="K283" s="62"/>
      <c r="L283" s="62"/>
      <c r="M283" s="62"/>
      <c r="N283" s="62"/>
      <c r="O283" s="62"/>
      <c r="P283" s="62"/>
      <c r="Q283" s="62"/>
      <c r="R283" s="63"/>
      <c r="S283" s="63"/>
      <c r="T283" s="63"/>
      <c r="U283" s="62"/>
      <c r="V283" s="62" t="s">
        <v>25879</v>
      </c>
      <c r="W283" s="62" t="s">
        <v>25880</v>
      </c>
      <c r="X283" s="62" t="s">
        <v>25881</v>
      </c>
      <c r="Y283" s="62" t="s">
        <v>25882</v>
      </c>
      <c r="Z283" s="65" t="s">
        <v>25883</v>
      </c>
      <c r="AA283" s="65" t="s">
        <v>25883</v>
      </c>
      <c r="AB283" s="65" t="s">
        <v>25883</v>
      </c>
      <c r="AC283" s="65" t="s">
        <v>25883</v>
      </c>
      <c r="AD283" s="65" t="s">
        <v>25883</v>
      </c>
      <c r="AE283" s="65" t="s">
        <v>25883</v>
      </c>
      <c r="AF283" s="62" t="n">
        <v>967849</v>
      </c>
      <c r="AG283" s="62" t="s">
        <v>25884</v>
      </c>
      <c r="AH283" s="62" t="s">
        <v>8970</v>
      </c>
      <c r="AI283" s="62"/>
      <c r="AJ283" s="62"/>
    </row>
    <row r="284" customFormat="false" ht="15.75" hidden="false" customHeight="false" outlineLevel="0" collapsed="false">
      <c r="A284" s="62"/>
      <c r="B284" s="62"/>
      <c r="C284" s="62"/>
      <c r="D284" s="62"/>
      <c r="E284" s="62"/>
      <c r="F284" s="62"/>
      <c r="G284" s="62"/>
      <c r="H284" s="62"/>
      <c r="I284" s="62"/>
      <c r="J284" s="62"/>
      <c r="K284" s="62"/>
      <c r="L284" s="62"/>
      <c r="M284" s="62"/>
      <c r="N284" s="62"/>
      <c r="O284" s="62"/>
      <c r="P284" s="62"/>
      <c r="Q284" s="62"/>
      <c r="R284" s="63"/>
      <c r="S284" s="63"/>
      <c r="T284" s="63"/>
      <c r="U284" s="62"/>
      <c r="V284" s="62"/>
      <c r="W284" s="62"/>
      <c r="X284" s="62"/>
      <c r="Y284" s="62"/>
      <c r="Z284" s="65" t="s">
        <v>25883</v>
      </c>
      <c r="AA284" s="65" t="s">
        <v>25883</v>
      </c>
      <c r="AB284" s="65" t="s">
        <v>25883</v>
      </c>
      <c r="AC284" s="65" t="s">
        <v>25883</v>
      </c>
      <c r="AD284" s="65" t="s">
        <v>25883</v>
      </c>
      <c r="AE284" s="65" t="s">
        <v>25883</v>
      </c>
      <c r="AF284" s="62" t="n">
        <v>978805</v>
      </c>
      <c r="AG284" s="62" t="s">
        <v>19124</v>
      </c>
      <c r="AH284" s="62" t="s">
        <v>44</v>
      </c>
      <c r="AI284" s="62"/>
      <c r="AJ284" s="62"/>
    </row>
    <row r="285" customFormat="false" ht="15.75" hidden="false" customHeight="true" outlineLevel="0" collapsed="false">
      <c r="A285" s="62"/>
      <c r="B285" s="62"/>
      <c r="C285" s="62"/>
      <c r="D285" s="62"/>
      <c r="E285" s="62"/>
      <c r="F285" s="62"/>
      <c r="G285" s="62"/>
      <c r="H285" s="62"/>
      <c r="I285" s="62"/>
      <c r="J285" s="62"/>
      <c r="K285" s="62"/>
      <c r="L285" s="62"/>
      <c r="M285" s="62"/>
      <c r="N285" s="62"/>
      <c r="O285" s="62"/>
      <c r="P285" s="62"/>
      <c r="Q285" s="62"/>
      <c r="R285" s="63"/>
      <c r="S285" s="63"/>
      <c r="T285" s="63"/>
      <c r="U285" s="62"/>
      <c r="V285" s="63"/>
      <c r="W285" s="63"/>
      <c r="X285" s="62" t="s">
        <v>25885</v>
      </c>
      <c r="Y285" s="62" t="s">
        <v>25886</v>
      </c>
      <c r="Z285" s="62" t="s">
        <v>25887</v>
      </c>
      <c r="AA285" s="65" t="s">
        <v>25888</v>
      </c>
      <c r="AB285" s="65" t="s">
        <v>25888</v>
      </c>
      <c r="AC285" s="65" t="s">
        <v>25888</v>
      </c>
      <c r="AD285" s="65" t="s">
        <v>25888</v>
      </c>
      <c r="AE285" s="65" t="s">
        <v>25888</v>
      </c>
      <c r="AF285" s="62" t="s">
        <v>25889</v>
      </c>
      <c r="AG285" s="62" t="s">
        <v>19124</v>
      </c>
      <c r="AH285" s="62" t="s">
        <v>9108</v>
      </c>
      <c r="AI285" s="62"/>
      <c r="AJ285" s="62"/>
    </row>
    <row r="286" customFormat="false" ht="15.75" hidden="false" customHeight="false" outlineLevel="0" collapsed="false">
      <c r="A286" s="62"/>
      <c r="B286" s="62"/>
      <c r="C286" s="62"/>
      <c r="D286" s="62"/>
      <c r="E286" s="62"/>
      <c r="F286" s="62"/>
      <c r="G286" s="62"/>
      <c r="H286" s="62"/>
      <c r="I286" s="62"/>
      <c r="J286" s="62"/>
      <c r="K286" s="62"/>
      <c r="L286" s="62"/>
      <c r="M286" s="62"/>
      <c r="N286" s="62"/>
      <c r="O286" s="62"/>
      <c r="P286" s="62"/>
      <c r="Q286" s="62"/>
      <c r="R286" s="63"/>
      <c r="S286" s="63"/>
      <c r="T286" s="63"/>
      <c r="U286" s="62"/>
      <c r="V286" s="63"/>
      <c r="W286" s="63"/>
      <c r="X286" s="62"/>
      <c r="Y286" s="62"/>
      <c r="Z286" s="62"/>
      <c r="AA286" s="65" t="s">
        <v>25888</v>
      </c>
      <c r="AB286" s="65" t="s">
        <v>25888</v>
      </c>
      <c r="AC286" s="65" t="s">
        <v>25888</v>
      </c>
      <c r="AD286" s="65" t="s">
        <v>25888</v>
      </c>
      <c r="AE286" s="65" t="s">
        <v>25888</v>
      </c>
      <c r="AF286" s="62" t="s">
        <v>9126</v>
      </c>
      <c r="AG286" s="62" t="s">
        <v>9126</v>
      </c>
      <c r="AH286" s="62" t="s">
        <v>9108</v>
      </c>
      <c r="AI286" s="62"/>
      <c r="AJ286" s="62"/>
    </row>
    <row r="287" customFormat="false" ht="15.75" hidden="false" customHeight="true" outlineLevel="0" collapsed="false">
      <c r="A287" s="62"/>
      <c r="B287" s="62"/>
      <c r="C287" s="62"/>
      <c r="D287" s="62"/>
      <c r="E287" s="62"/>
      <c r="F287" s="62"/>
      <c r="G287" s="62"/>
      <c r="H287" s="62"/>
      <c r="I287" s="62"/>
      <c r="J287" s="62"/>
      <c r="K287" s="62"/>
      <c r="L287" s="62"/>
      <c r="M287" s="62"/>
      <c r="N287" s="62"/>
      <c r="O287" s="62"/>
      <c r="P287" s="62" t="s">
        <v>25890</v>
      </c>
      <c r="Q287" s="62" t="s">
        <v>25891</v>
      </c>
      <c r="R287" s="63"/>
      <c r="S287" s="63"/>
      <c r="T287" s="63"/>
      <c r="U287" s="63"/>
      <c r="V287" s="63"/>
      <c r="W287" s="63"/>
      <c r="X287" s="63"/>
      <c r="Y287" s="63"/>
      <c r="Z287" s="63"/>
      <c r="AA287" s="63"/>
      <c r="AB287" s="63"/>
      <c r="AC287" s="65" t="s">
        <v>25892</v>
      </c>
      <c r="AD287" s="65" t="s">
        <v>25892</v>
      </c>
      <c r="AE287" s="65" t="s">
        <v>25892</v>
      </c>
      <c r="AF287" s="62" t="n">
        <v>260225</v>
      </c>
      <c r="AG287" s="62" t="s">
        <v>25893</v>
      </c>
      <c r="AH287" s="62" t="s">
        <v>9108</v>
      </c>
      <c r="AI287" s="62"/>
      <c r="AJ287" s="62" t="s">
        <v>25894</v>
      </c>
    </row>
    <row r="288" customFormat="false" ht="15.75" hidden="false" customHeight="true" outlineLevel="0" collapsed="false">
      <c r="A288" s="62"/>
      <c r="B288" s="62"/>
      <c r="C288" s="62"/>
      <c r="D288" s="62"/>
      <c r="E288" s="62"/>
      <c r="F288" s="62"/>
      <c r="G288" s="62"/>
      <c r="H288" s="62"/>
      <c r="I288" s="62"/>
      <c r="J288" s="62"/>
      <c r="K288" s="62"/>
      <c r="L288" s="62"/>
      <c r="M288" s="62"/>
      <c r="N288" s="62"/>
      <c r="O288" s="62"/>
      <c r="P288" s="62"/>
      <c r="Q288" s="62"/>
      <c r="R288" s="63"/>
      <c r="S288" s="63"/>
      <c r="T288" s="63"/>
      <c r="U288" s="62" t="s">
        <v>25895</v>
      </c>
      <c r="V288" s="62" t="s">
        <v>25896</v>
      </c>
      <c r="W288" s="62" t="s">
        <v>25897</v>
      </c>
      <c r="X288" s="62" t="s">
        <v>25898</v>
      </c>
      <c r="Y288" s="62" t="s">
        <v>25899</v>
      </c>
      <c r="Z288" s="65" t="s">
        <v>25900</v>
      </c>
      <c r="AA288" s="65" t="s">
        <v>25900</v>
      </c>
      <c r="AB288" s="65" t="s">
        <v>25900</v>
      </c>
      <c r="AC288" s="65" t="s">
        <v>25900</v>
      </c>
      <c r="AD288" s="65" t="s">
        <v>25900</v>
      </c>
      <c r="AE288" s="65" t="s">
        <v>25900</v>
      </c>
      <c r="AF288" s="62" t="s">
        <v>25901</v>
      </c>
      <c r="AG288" s="62" t="s">
        <v>9731</v>
      </c>
      <c r="AH288" s="62" t="s">
        <v>9108</v>
      </c>
      <c r="AI288" s="62"/>
      <c r="AJ288" s="62"/>
    </row>
    <row r="289" customFormat="false" ht="15.75" hidden="false" customHeight="false" outlineLevel="0" collapsed="false">
      <c r="A289" s="62"/>
      <c r="B289" s="62"/>
      <c r="C289" s="62"/>
      <c r="D289" s="62"/>
      <c r="E289" s="62"/>
      <c r="F289" s="62"/>
      <c r="G289" s="62"/>
      <c r="H289" s="62"/>
      <c r="I289" s="62"/>
      <c r="J289" s="62"/>
      <c r="K289" s="62"/>
      <c r="L289" s="62"/>
      <c r="M289" s="62"/>
      <c r="N289" s="62"/>
      <c r="O289" s="62"/>
      <c r="P289" s="62"/>
      <c r="Q289" s="62"/>
      <c r="R289" s="63"/>
      <c r="S289" s="63"/>
      <c r="T289" s="63"/>
      <c r="U289" s="62"/>
      <c r="V289" s="62"/>
      <c r="W289" s="62"/>
      <c r="X289" s="62"/>
      <c r="Y289" s="62"/>
      <c r="Z289" s="65" t="s">
        <v>25900</v>
      </c>
      <c r="AA289" s="65" t="s">
        <v>25900</v>
      </c>
      <c r="AB289" s="65" t="s">
        <v>25900</v>
      </c>
      <c r="AC289" s="65" t="s">
        <v>25900</v>
      </c>
      <c r="AD289" s="65" t="s">
        <v>25900</v>
      </c>
      <c r="AE289" s="65" t="s">
        <v>25900</v>
      </c>
      <c r="AF289" s="62" t="s">
        <v>25902</v>
      </c>
      <c r="AG289" s="62" t="s">
        <v>9731</v>
      </c>
      <c r="AH289" s="62" t="s">
        <v>9108</v>
      </c>
      <c r="AI289" s="62" t="s">
        <v>352</v>
      </c>
      <c r="AJ289" s="62"/>
    </row>
    <row r="290" customFormat="false" ht="15.75" hidden="false" customHeight="true" outlineLevel="0" collapsed="false">
      <c r="A290" s="62"/>
      <c r="B290" s="62"/>
      <c r="C290" s="62"/>
      <c r="D290" s="62"/>
      <c r="E290" s="62"/>
      <c r="F290" s="62"/>
      <c r="G290" s="62"/>
      <c r="H290" s="62"/>
      <c r="I290" s="62"/>
      <c r="J290" s="62"/>
      <c r="K290" s="62"/>
      <c r="L290" s="62"/>
      <c r="M290" s="62"/>
      <c r="N290" s="62"/>
      <c r="O290" s="62"/>
      <c r="P290" s="62"/>
      <c r="Q290" s="62"/>
      <c r="R290" s="62" t="s">
        <v>25903</v>
      </c>
      <c r="S290" s="63"/>
      <c r="T290" s="63"/>
      <c r="U290" s="63"/>
      <c r="V290" s="63"/>
      <c r="W290" s="65" t="s">
        <v>25904</v>
      </c>
      <c r="X290" s="65" t="s">
        <v>25904</v>
      </c>
      <c r="Y290" s="65" t="s">
        <v>25904</v>
      </c>
      <c r="Z290" s="65" t="s">
        <v>25904</v>
      </c>
      <c r="AA290" s="65" t="s">
        <v>25904</v>
      </c>
      <c r="AB290" s="65" t="s">
        <v>25904</v>
      </c>
      <c r="AC290" s="65" t="s">
        <v>25904</v>
      </c>
      <c r="AD290" s="65" t="s">
        <v>25904</v>
      </c>
      <c r="AE290" s="65" t="s">
        <v>25904</v>
      </c>
      <c r="AF290" s="62" t="n">
        <v>891606</v>
      </c>
      <c r="AG290" s="65" t="s">
        <v>25905</v>
      </c>
      <c r="AH290" s="62" t="s">
        <v>44</v>
      </c>
      <c r="AI290" s="62"/>
      <c r="AJ290" s="62"/>
    </row>
    <row r="291" customFormat="false" ht="15.75" hidden="false" customHeight="true" outlineLevel="0" collapsed="false">
      <c r="A291" s="62"/>
      <c r="B291" s="62"/>
      <c r="C291" s="62"/>
      <c r="D291" s="62"/>
      <c r="E291" s="62"/>
      <c r="F291" s="62"/>
      <c r="G291" s="62"/>
      <c r="H291" s="62"/>
      <c r="I291" s="62"/>
      <c r="J291" s="62"/>
      <c r="K291" s="62"/>
      <c r="L291" s="62"/>
      <c r="M291" s="62"/>
      <c r="N291" s="62"/>
      <c r="O291" s="62"/>
      <c r="P291" s="62"/>
      <c r="Q291" s="62"/>
      <c r="R291" s="62"/>
      <c r="S291" s="62" t="s">
        <v>25906</v>
      </c>
      <c r="T291" s="62" t="s">
        <v>25907</v>
      </c>
      <c r="U291" s="65" t="s">
        <v>25908</v>
      </c>
      <c r="V291" s="65" t="s">
        <v>25908</v>
      </c>
      <c r="W291" s="65" t="s">
        <v>25908</v>
      </c>
      <c r="X291" s="65" t="s">
        <v>25908</v>
      </c>
      <c r="Y291" s="65" t="s">
        <v>25908</v>
      </c>
      <c r="Z291" s="65" t="s">
        <v>25908</v>
      </c>
      <c r="AA291" s="65" t="s">
        <v>25908</v>
      </c>
      <c r="AB291" s="65" t="s">
        <v>25908</v>
      </c>
      <c r="AC291" s="65" t="s">
        <v>25908</v>
      </c>
      <c r="AD291" s="65" t="s">
        <v>25908</v>
      </c>
      <c r="AE291" s="65" t="s">
        <v>25908</v>
      </c>
      <c r="AF291" s="62" t="n">
        <v>268986</v>
      </c>
      <c r="AG291" s="62" t="s">
        <v>9731</v>
      </c>
      <c r="AH291" s="62" t="s">
        <v>9108</v>
      </c>
      <c r="AI291" s="62"/>
      <c r="AJ291" s="62"/>
    </row>
    <row r="292" customFormat="false" ht="15.75" hidden="false" customHeight="true" outlineLevel="0" collapsed="false">
      <c r="A292" s="62"/>
      <c r="B292" s="62"/>
      <c r="C292" s="62"/>
      <c r="D292" s="62"/>
      <c r="E292" s="62"/>
      <c r="F292" s="62"/>
      <c r="G292" s="62"/>
      <c r="H292" s="62"/>
      <c r="I292" s="62"/>
      <c r="J292" s="62"/>
      <c r="K292" s="62"/>
      <c r="L292" s="62"/>
      <c r="M292" s="62"/>
      <c r="N292" s="62"/>
      <c r="O292" s="62"/>
      <c r="P292" s="62"/>
      <c r="Q292" s="62"/>
      <c r="R292" s="62"/>
      <c r="S292" s="62"/>
      <c r="T292" s="62"/>
      <c r="U292" s="63"/>
      <c r="V292" s="63"/>
      <c r="W292" s="63"/>
      <c r="X292" s="63"/>
      <c r="Y292" s="62" t="s">
        <v>25909</v>
      </c>
      <c r="Z292" s="63"/>
      <c r="AA292" s="63"/>
      <c r="AB292" s="63"/>
      <c r="AC292" s="65" t="s">
        <v>25910</v>
      </c>
      <c r="AD292" s="65" t="s">
        <v>25910</v>
      </c>
      <c r="AE292" s="65" t="s">
        <v>25910</v>
      </c>
      <c r="AF292" s="62" t="s">
        <v>9126</v>
      </c>
      <c r="AG292" s="62" t="s">
        <v>9126</v>
      </c>
      <c r="AH292" s="62" t="s">
        <v>9108</v>
      </c>
      <c r="AI292" s="62"/>
      <c r="AJ292" s="62"/>
    </row>
    <row r="293" customFormat="false" ht="15.75" hidden="false" customHeight="true" outlineLevel="0" collapsed="false">
      <c r="A293" s="62"/>
      <c r="B293" s="62"/>
      <c r="C293" s="62"/>
      <c r="D293" s="62"/>
      <c r="E293" s="62"/>
      <c r="F293" s="62"/>
      <c r="G293" s="62"/>
      <c r="H293" s="62"/>
      <c r="I293" s="62"/>
      <c r="J293" s="62"/>
      <c r="K293" s="62"/>
      <c r="L293" s="62"/>
      <c r="M293" s="62"/>
      <c r="N293" s="62"/>
      <c r="O293" s="62"/>
      <c r="P293" s="62"/>
      <c r="Q293" s="62"/>
      <c r="R293" s="62"/>
      <c r="S293" s="62"/>
      <c r="T293" s="62"/>
      <c r="U293" s="63"/>
      <c r="V293" s="63"/>
      <c r="W293" s="63"/>
      <c r="X293" s="63"/>
      <c r="Y293" s="62"/>
      <c r="Z293" s="62" t="s">
        <v>25911</v>
      </c>
      <c r="AA293" s="62" t="s">
        <v>25912</v>
      </c>
      <c r="AB293" s="62" t="s">
        <v>25913</v>
      </c>
      <c r="AC293" s="65" t="s">
        <v>25914</v>
      </c>
      <c r="AD293" s="65" t="s">
        <v>25914</v>
      </c>
      <c r="AE293" s="65" t="s">
        <v>25914</v>
      </c>
      <c r="AF293" s="62" t="n">
        <v>908914</v>
      </c>
      <c r="AG293" s="62" t="s">
        <v>25915</v>
      </c>
      <c r="AH293" s="62" t="s">
        <v>9142</v>
      </c>
      <c r="AI293" s="62"/>
      <c r="AJ293" s="62"/>
    </row>
    <row r="294" customFormat="false" ht="15.75" hidden="false" customHeight="true" outlineLevel="0" collapsed="false">
      <c r="A294" s="62"/>
      <c r="B294" s="62"/>
      <c r="C294" s="62"/>
      <c r="D294" s="62"/>
      <c r="E294" s="62"/>
      <c r="F294" s="62"/>
      <c r="G294" s="62"/>
      <c r="H294" s="62"/>
      <c r="I294" s="62"/>
      <c r="J294" s="62"/>
      <c r="K294" s="62"/>
      <c r="L294" s="62"/>
      <c r="M294" s="62"/>
      <c r="N294" s="62"/>
      <c r="O294" s="62"/>
      <c r="P294" s="62"/>
      <c r="Q294" s="62"/>
      <c r="R294" s="62"/>
      <c r="S294" s="62"/>
      <c r="T294" s="62"/>
      <c r="U294" s="63"/>
      <c r="V294" s="63"/>
      <c r="W294" s="63"/>
      <c r="X294" s="63"/>
      <c r="Y294" s="62"/>
      <c r="Z294" s="62"/>
      <c r="AA294" s="62"/>
      <c r="AB294" s="62"/>
      <c r="AC294" s="62" t="s">
        <v>25916</v>
      </c>
      <c r="AD294" s="65" t="s">
        <v>25917</v>
      </c>
      <c r="AE294" s="65" t="s">
        <v>25917</v>
      </c>
      <c r="AF294" s="62" t="s">
        <v>25918</v>
      </c>
      <c r="AG294" s="62" t="s">
        <v>9731</v>
      </c>
      <c r="AH294" s="62" t="s">
        <v>9142</v>
      </c>
      <c r="AI294" s="62"/>
      <c r="AJ294" s="62"/>
    </row>
    <row r="295" customFormat="false" ht="15.75" hidden="false" customHeight="false" outlineLevel="0" collapsed="false">
      <c r="A295" s="62"/>
      <c r="B295" s="62"/>
      <c r="C295" s="62"/>
      <c r="D295" s="62"/>
      <c r="E295" s="62"/>
      <c r="F295" s="62"/>
      <c r="G295" s="62"/>
      <c r="H295" s="62"/>
      <c r="I295" s="62"/>
      <c r="J295" s="62"/>
      <c r="K295" s="62"/>
      <c r="L295" s="62"/>
      <c r="M295" s="62"/>
      <c r="N295" s="62"/>
      <c r="O295" s="62"/>
      <c r="P295" s="62"/>
      <c r="Q295" s="62"/>
      <c r="R295" s="62"/>
      <c r="S295" s="62"/>
      <c r="T295" s="62"/>
      <c r="U295" s="63"/>
      <c r="V295" s="63"/>
      <c r="W295" s="63"/>
      <c r="X295" s="63"/>
      <c r="Y295" s="62"/>
      <c r="Z295" s="62"/>
      <c r="AA295" s="62"/>
      <c r="AB295" s="62"/>
      <c r="AC295" s="62"/>
      <c r="AD295" s="65" t="s">
        <v>25917</v>
      </c>
      <c r="AE295" s="65" t="s">
        <v>25917</v>
      </c>
      <c r="AF295" s="62" t="s">
        <v>25919</v>
      </c>
      <c r="AG295" s="62" t="s">
        <v>9731</v>
      </c>
      <c r="AH295" s="62" t="s">
        <v>44</v>
      </c>
      <c r="AI295" s="62"/>
      <c r="AJ295" s="62"/>
    </row>
    <row r="296" customFormat="false" ht="15.75" hidden="false" customHeight="true" outlineLevel="0" collapsed="false">
      <c r="A296" s="62"/>
      <c r="B296" s="62"/>
      <c r="C296" s="62"/>
      <c r="D296" s="62"/>
      <c r="E296" s="62"/>
      <c r="F296" s="62"/>
      <c r="G296" s="62"/>
      <c r="H296" s="62"/>
      <c r="I296" s="62"/>
      <c r="J296" s="62"/>
      <c r="K296" s="62"/>
      <c r="L296" s="62"/>
      <c r="M296" s="62"/>
      <c r="N296" s="62"/>
      <c r="O296" s="62"/>
      <c r="P296" s="62"/>
      <c r="Q296" s="62"/>
      <c r="R296" s="62"/>
      <c r="S296" s="62" t="s">
        <v>25920</v>
      </c>
      <c r="T296" s="62" t="s">
        <v>25921</v>
      </c>
      <c r="U296" s="65" t="s">
        <v>25922</v>
      </c>
      <c r="V296" s="65" t="s">
        <v>25922</v>
      </c>
      <c r="W296" s="65" t="s">
        <v>25922</v>
      </c>
      <c r="X296" s="65" t="s">
        <v>25923</v>
      </c>
      <c r="Y296" s="65" t="s">
        <v>25923</v>
      </c>
      <c r="Z296" s="65" t="s">
        <v>25923</v>
      </c>
      <c r="AA296" s="65" t="s">
        <v>25923</v>
      </c>
      <c r="AB296" s="65" t="s">
        <v>25923</v>
      </c>
      <c r="AC296" s="65" t="s">
        <v>25923</v>
      </c>
      <c r="AD296" s="65" t="s">
        <v>25923</v>
      </c>
      <c r="AE296" s="65" t="s">
        <v>25923</v>
      </c>
      <c r="AF296" s="62" t="s">
        <v>9126</v>
      </c>
      <c r="AG296" s="62" t="s">
        <v>9126</v>
      </c>
      <c r="AH296" s="62" t="s">
        <v>9108</v>
      </c>
      <c r="AI296" s="62"/>
      <c r="AJ296" s="62"/>
    </row>
    <row r="297" customFormat="false" ht="15.75" hidden="false" customHeight="true" outlineLevel="0" collapsed="false">
      <c r="A297" s="62"/>
      <c r="B297" s="62"/>
      <c r="C297" s="62"/>
      <c r="D297" s="62"/>
      <c r="E297" s="62"/>
      <c r="F297" s="62"/>
      <c r="G297" s="62"/>
      <c r="H297" s="62"/>
      <c r="I297" s="62"/>
      <c r="J297" s="62"/>
      <c r="K297" s="62"/>
      <c r="L297" s="62"/>
      <c r="M297" s="62"/>
      <c r="N297" s="62"/>
      <c r="O297" s="62"/>
      <c r="P297" s="62"/>
      <c r="Q297" s="62"/>
      <c r="R297" s="62"/>
      <c r="S297" s="62"/>
      <c r="T297" s="62"/>
      <c r="U297" s="62" t="s">
        <v>25924</v>
      </c>
      <c r="V297" s="62" t="s">
        <v>25925</v>
      </c>
      <c r="W297" s="63"/>
      <c r="X297" s="63"/>
      <c r="Y297" s="63"/>
      <c r="Z297" s="63"/>
      <c r="AA297" s="63"/>
      <c r="AB297" s="65" t="s">
        <v>25926</v>
      </c>
      <c r="AC297" s="65" t="s">
        <v>25926</v>
      </c>
      <c r="AD297" s="65" t="s">
        <v>25926</v>
      </c>
      <c r="AE297" s="65" t="s">
        <v>25926</v>
      </c>
      <c r="AF297" s="62" t="s">
        <v>25927</v>
      </c>
      <c r="AG297" s="62" t="s">
        <v>9731</v>
      </c>
      <c r="AH297" s="62" t="s">
        <v>9108</v>
      </c>
      <c r="AI297" s="62"/>
      <c r="AJ297" s="62"/>
    </row>
    <row r="298" customFormat="false" ht="15.75" hidden="false" customHeight="false" outlineLevel="0" collapsed="false">
      <c r="A298" s="62"/>
      <c r="B298" s="62"/>
      <c r="C298" s="62"/>
      <c r="D298" s="62"/>
      <c r="E298" s="62"/>
      <c r="F298" s="62"/>
      <c r="G298" s="62"/>
      <c r="H298" s="62"/>
      <c r="I298" s="62"/>
      <c r="J298" s="62"/>
      <c r="K298" s="62"/>
      <c r="L298" s="62"/>
      <c r="M298" s="62"/>
      <c r="N298" s="62"/>
      <c r="O298" s="62"/>
      <c r="P298" s="62"/>
      <c r="Q298" s="62"/>
      <c r="R298" s="62"/>
      <c r="S298" s="62"/>
      <c r="T298" s="62"/>
      <c r="U298" s="62"/>
      <c r="V298" s="62"/>
      <c r="W298" s="63"/>
      <c r="X298" s="63"/>
      <c r="Y298" s="63"/>
      <c r="Z298" s="63"/>
      <c r="AA298" s="63"/>
      <c r="AB298" s="65" t="s">
        <v>25926</v>
      </c>
      <c r="AC298" s="65" t="s">
        <v>25926</v>
      </c>
      <c r="AD298" s="65" t="s">
        <v>25926</v>
      </c>
      <c r="AE298" s="65" t="s">
        <v>25926</v>
      </c>
      <c r="AF298" s="62" t="n">
        <v>444867</v>
      </c>
      <c r="AG298" s="62" t="s">
        <v>9731</v>
      </c>
      <c r="AH298" s="62" t="s">
        <v>9108</v>
      </c>
      <c r="AI298" s="62"/>
      <c r="AJ298" s="62"/>
    </row>
    <row r="299" customFormat="false" ht="15.75" hidden="false" customHeight="false" outlineLevel="0" collapsed="false">
      <c r="A299" s="62"/>
      <c r="B299" s="62"/>
      <c r="C299" s="62"/>
      <c r="D299" s="62"/>
      <c r="E299" s="62"/>
      <c r="F299" s="62"/>
      <c r="G299" s="62"/>
      <c r="H299" s="62"/>
      <c r="I299" s="62"/>
      <c r="J299" s="62"/>
      <c r="K299" s="62"/>
      <c r="L299" s="62"/>
      <c r="M299" s="62"/>
      <c r="N299" s="62"/>
      <c r="O299" s="62"/>
      <c r="P299" s="62"/>
      <c r="Q299" s="62"/>
      <c r="R299" s="62"/>
      <c r="S299" s="62"/>
      <c r="T299" s="62"/>
      <c r="U299" s="62"/>
      <c r="V299" s="62"/>
      <c r="W299" s="63"/>
      <c r="X299" s="63"/>
      <c r="Y299" s="63"/>
      <c r="Z299" s="63"/>
      <c r="AA299" s="63"/>
      <c r="AB299" s="65" t="s">
        <v>25926</v>
      </c>
      <c r="AC299" s="65" t="s">
        <v>25926</v>
      </c>
      <c r="AD299" s="65" t="s">
        <v>25926</v>
      </c>
      <c r="AE299" s="65" t="s">
        <v>25926</v>
      </c>
      <c r="AF299" s="62" t="n">
        <v>185218</v>
      </c>
      <c r="AG299" s="62" t="s">
        <v>9731</v>
      </c>
      <c r="AH299" s="62" t="s">
        <v>9108</v>
      </c>
      <c r="AI299" s="62"/>
      <c r="AJ299" s="62"/>
    </row>
    <row r="300" customFormat="false" ht="15.75" hidden="false" customHeight="false" outlineLevel="0" collapsed="false">
      <c r="A300" s="62"/>
      <c r="B300" s="62"/>
      <c r="C300" s="62"/>
      <c r="D300" s="62"/>
      <c r="E300" s="62"/>
      <c r="F300" s="62"/>
      <c r="G300" s="62"/>
      <c r="H300" s="62"/>
      <c r="I300" s="62"/>
      <c r="J300" s="62"/>
      <c r="K300" s="62"/>
      <c r="L300" s="62"/>
      <c r="M300" s="62"/>
      <c r="N300" s="62"/>
      <c r="O300" s="62"/>
      <c r="P300" s="62"/>
      <c r="Q300" s="62"/>
      <c r="R300" s="62"/>
      <c r="S300" s="62"/>
      <c r="T300" s="62"/>
      <c r="U300" s="62"/>
      <c r="V300" s="62"/>
      <c r="W300" s="63"/>
      <c r="X300" s="63"/>
      <c r="Y300" s="63"/>
      <c r="Z300" s="63"/>
      <c r="AA300" s="63"/>
      <c r="AB300" s="65" t="s">
        <v>25926</v>
      </c>
      <c r="AC300" s="65" t="s">
        <v>25926</v>
      </c>
      <c r="AD300" s="65" t="s">
        <v>25926</v>
      </c>
      <c r="AE300" s="65" t="s">
        <v>25926</v>
      </c>
      <c r="AF300" s="62" t="n">
        <v>32324</v>
      </c>
      <c r="AG300" s="62" t="s">
        <v>9731</v>
      </c>
      <c r="AH300" s="62" t="s">
        <v>9108</v>
      </c>
      <c r="AI300" s="62"/>
      <c r="AJ300" s="62"/>
    </row>
    <row r="301" customFormat="false" ht="15.75" hidden="false" customHeight="false" outlineLevel="0" collapsed="false">
      <c r="A301" s="62"/>
      <c r="B301" s="62"/>
      <c r="C301" s="62"/>
      <c r="D301" s="62"/>
      <c r="E301" s="62"/>
      <c r="F301" s="62"/>
      <c r="G301" s="62"/>
      <c r="H301" s="62"/>
      <c r="I301" s="62"/>
      <c r="J301" s="62"/>
      <c r="K301" s="62"/>
      <c r="L301" s="62"/>
      <c r="M301" s="62"/>
      <c r="N301" s="62"/>
      <c r="O301" s="62"/>
      <c r="P301" s="62"/>
      <c r="Q301" s="62"/>
      <c r="R301" s="62"/>
      <c r="S301" s="62"/>
      <c r="T301" s="62"/>
      <c r="U301" s="62"/>
      <c r="V301" s="62"/>
      <c r="W301" s="63"/>
      <c r="X301" s="63"/>
      <c r="Y301" s="63"/>
      <c r="Z301" s="63"/>
      <c r="AA301" s="63"/>
      <c r="AB301" s="65" t="s">
        <v>25926</v>
      </c>
      <c r="AC301" s="65" t="s">
        <v>25926</v>
      </c>
      <c r="AD301" s="65" t="s">
        <v>25926</v>
      </c>
      <c r="AE301" s="65" t="s">
        <v>25926</v>
      </c>
      <c r="AF301" s="62" t="s">
        <v>25928</v>
      </c>
      <c r="AG301" s="62" t="s">
        <v>9731</v>
      </c>
      <c r="AH301" s="62" t="s">
        <v>44</v>
      </c>
      <c r="AI301" s="62"/>
      <c r="AJ301" s="62"/>
    </row>
    <row r="302" customFormat="false" ht="15.75" hidden="false" customHeight="false" outlineLevel="0" collapsed="false">
      <c r="A302" s="62"/>
      <c r="B302" s="62"/>
      <c r="C302" s="62"/>
      <c r="D302" s="62"/>
      <c r="E302" s="62"/>
      <c r="F302" s="62"/>
      <c r="G302" s="62"/>
      <c r="H302" s="62"/>
      <c r="I302" s="62"/>
      <c r="J302" s="62"/>
      <c r="K302" s="62"/>
      <c r="L302" s="62"/>
      <c r="M302" s="62"/>
      <c r="N302" s="62"/>
      <c r="O302" s="62"/>
      <c r="P302" s="62"/>
      <c r="Q302" s="62"/>
      <c r="R302" s="62"/>
      <c r="S302" s="62"/>
      <c r="T302" s="62"/>
      <c r="U302" s="62"/>
      <c r="V302" s="62"/>
      <c r="W302" s="63"/>
      <c r="X302" s="63"/>
      <c r="Y302" s="63"/>
      <c r="Z302" s="63"/>
      <c r="AA302" s="63"/>
      <c r="AB302" s="62" t="s">
        <v>25929</v>
      </c>
      <c r="AC302" s="62" t="s">
        <v>25930</v>
      </c>
      <c r="AD302" s="62" t="s">
        <v>25931</v>
      </c>
      <c r="AE302" s="65" t="s">
        <v>25932</v>
      </c>
      <c r="AF302" s="62" t="s">
        <v>9126</v>
      </c>
      <c r="AG302" s="62" t="s">
        <v>9126</v>
      </c>
      <c r="AH302" s="62" t="s">
        <v>9108</v>
      </c>
      <c r="AI302" s="62"/>
      <c r="AJ302" s="62"/>
    </row>
    <row r="303" customFormat="false" ht="15.75" hidden="false" customHeight="true" outlineLevel="0" collapsed="false">
      <c r="A303" s="62"/>
      <c r="B303" s="62"/>
      <c r="C303" s="62"/>
      <c r="D303" s="62"/>
      <c r="E303" s="62"/>
      <c r="F303" s="62"/>
      <c r="G303" s="62"/>
      <c r="H303" s="62"/>
      <c r="I303" s="62"/>
      <c r="J303" s="62"/>
      <c r="K303" s="62"/>
      <c r="L303" s="62"/>
      <c r="M303" s="62"/>
      <c r="N303" s="62"/>
      <c r="O303" s="62"/>
      <c r="P303" s="62"/>
      <c r="Q303" s="62"/>
      <c r="R303" s="62"/>
      <c r="S303" s="62"/>
      <c r="T303" s="62"/>
      <c r="U303" s="62"/>
      <c r="V303" s="62"/>
      <c r="W303" s="62" t="s">
        <v>25933</v>
      </c>
      <c r="X303" s="62" t="s">
        <v>25934</v>
      </c>
      <c r="Y303" s="62" t="s">
        <v>25935</v>
      </c>
      <c r="Z303" s="65" t="s">
        <v>25936</v>
      </c>
      <c r="AA303" s="65" t="s">
        <v>25936</v>
      </c>
      <c r="AB303" s="65" t="s">
        <v>25936</v>
      </c>
      <c r="AC303" s="65" t="s">
        <v>25936</v>
      </c>
      <c r="AD303" s="65" t="s">
        <v>25936</v>
      </c>
      <c r="AE303" s="65" t="s">
        <v>25936</v>
      </c>
      <c r="AF303" s="62" t="n">
        <v>406963</v>
      </c>
      <c r="AG303" s="62" t="s">
        <v>9731</v>
      </c>
      <c r="AH303" s="62" t="s">
        <v>9108</v>
      </c>
      <c r="AI303" s="62"/>
      <c r="AJ303" s="62"/>
    </row>
    <row r="304" customFormat="false" ht="15.75" hidden="false" customHeight="false" outlineLevel="0" collapsed="false">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5" t="s">
        <v>25936</v>
      </c>
      <c r="AA304" s="65" t="s">
        <v>25936</v>
      </c>
      <c r="AB304" s="65" t="s">
        <v>25936</v>
      </c>
      <c r="AC304" s="65" t="s">
        <v>25936</v>
      </c>
      <c r="AD304" s="65" t="s">
        <v>25936</v>
      </c>
      <c r="AE304" s="65" t="s">
        <v>25936</v>
      </c>
      <c r="AF304" s="62" t="n">
        <v>365284</v>
      </c>
      <c r="AG304" s="62" t="s">
        <v>25937</v>
      </c>
      <c r="AH304" s="62" t="s">
        <v>9142</v>
      </c>
      <c r="AI304" s="62"/>
      <c r="AJ304" s="62"/>
    </row>
    <row r="305" customFormat="false" ht="15.75" hidden="false" customHeight="true" outlineLevel="0" collapsed="false">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3"/>
      <c r="Y305" s="63"/>
      <c r="Z305" s="63"/>
      <c r="AA305" s="62" t="s">
        <v>25938</v>
      </c>
      <c r="AB305" s="62" t="s">
        <v>25939</v>
      </c>
      <c r="AC305" s="65" t="s">
        <v>25940</v>
      </c>
      <c r="AD305" s="65" t="s">
        <v>25940</v>
      </c>
      <c r="AE305" s="65" t="s">
        <v>25940</v>
      </c>
      <c r="AF305" s="62" t="s">
        <v>25941</v>
      </c>
      <c r="AG305" s="62" t="s">
        <v>9731</v>
      </c>
      <c r="AH305" s="62" t="s">
        <v>44</v>
      </c>
      <c r="AI305" s="62"/>
      <c r="AJ305" s="62"/>
    </row>
    <row r="306" customFormat="false" ht="15.75" hidden="false" customHeight="true" outlineLevel="0" collapsed="false">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3"/>
      <c r="Y306" s="63"/>
      <c r="Z306" s="63"/>
      <c r="AA306" s="62"/>
      <c r="AB306" s="62"/>
      <c r="AC306" s="62" t="s">
        <v>25942</v>
      </c>
      <c r="AD306" s="65" t="s">
        <v>25943</v>
      </c>
      <c r="AE306" s="65" t="s">
        <v>25943</v>
      </c>
      <c r="AF306" s="62" t="s">
        <v>25944</v>
      </c>
      <c r="AG306" s="62" t="s">
        <v>9731</v>
      </c>
      <c r="AH306" s="62" t="s">
        <v>9108</v>
      </c>
      <c r="AI306" s="62"/>
      <c r="AJ306" s="62"/>
    </row>
    <row r="307" customFormat="false" ht="15.75" hidden="false" customHeight="false" outlineLevel="0" collapsed="false">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3"/>
      <c r="Y307" s="63"/>
      <c r="Z307" s="63"/>
      <c r="AA307" s="62"/>
      <c r="AB307" s="62"/>
      <c r="AC307" s="62"/>
      <c r="AD307" s="65" t="s">
        <v>25943</v>
      </c>
      <c r="AE307" s="65" t="s">
        <v>25943</v>
      </c>
      <c r="AF307" s="62" t="s">
        <v>25945</v>
      </c>
      <c r="AG307" s="62" t="s">
        <v>9731</v>
      </c>
      <c r="AH307" s="62" t="s">
        <v>9108</v>
      </c>
      <c r="AI307" s="62"/>
      <c r="AJ307" s="62"/>
    </row>
    <row r="308" customFormat="false" ht="15.75" hidden="false" customHeight="true" outlineLevel="0" collapsed="false">
      <c r="A308" s="62"/>
      <c r="B308" s="62"/>
      <c r="C308" s="62"/>
      <c r="D308" s="62"/>
      <c r="E308" s="62"/>
      <c r="F308" s="62"/>
      <c r="G308" s="62"/>
      <c r="H308" s="62"/>
      <c r="I308" s="62"/>
      <c r="J308" s="62"/>
      <c r="K308" s="62"/>
      <c r="L308" s="62"/>
      <c r="M308" s="62"/>
      <c r="N308" s="62"/>
      <c r="O308" s="62"/>
      <c r="P308" s="62"/>
      <c r="Q308" s="62"/>
      <c r="R308" s="62"/>
      <c r="S308" s="62"/>
      <c r="T308" s="62"/>
      <c r="U308" s="62"/>
      <c r="V308" s="62"/>
      <c r="W308" s="62" t="s">
        <v>25946</v>
      </c>
      <c r="X308" s="63"/>
      <c r="Y308" s="63"/>
      <c r="Z308" s="63"/>
      <c r="AA308" s="63"/>
      <c r="AB308" s="65" t="s">
        <v>25947</v>
      </c>
      <c r="AC308" s="65" t="s">
        <v>25947</v>
      </c>
      <c r="AD308" s="65" t="s">
        <v>25947</v>
      </c>
      <c r="AE308" s="65" t="s">
        <v>25947</v>
      </c>
      <c r="AF308" s="62" t="s">
        <v>25948</v>
      </c>
      <c r="AG308" s="62" t="s">
        <v>9731</v>
      </c>
      <c r="AH308" s="62" t="s">
        <v>9108</v>
      </c>
      <c r="AI308" s="62"/>
      <c r="AJ308" s="62"/>
    </row>
    <row r="309" customFormat="false" ht="15.75" hidden="false" customHeight="false" outlineLevel="0" collapsed="false">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3"/>
      <c r="Y309" s="63"/>
      <c r="Z309" s="63"/>
      <c r="AA309" s="63"/>
      <c r="AB309" s="65" t="s">
        <v>25947</v>
      </c>
      <c r="AC309" s="65" t="s">
        <v>25947</v>
      </c>
      <c r="AD309" s="65" t="s">
        <v>25947</v>
      </c>
      <c r="AE309" s="65" t="s">
        <v>25947</v>
      </c>
      <c r="AF309" s="62" t="n">
        <v>51303</v>
      </c>
      <c r="AG309" s="62" t="s">
        <v>9731</v>
      </c>
      <c r="AH309" s="62" t="s">
        <v>9108</v>
      </c>
      <c r="AI309" s="62" t="s">
        <v>352</v>
      </c>
      <c r="AJ309" s="62"/>
    </row>
    <row r="310" customFormat="false" ht="15.75" hidden="false" customHeight="false" outlineLevel="0" collapsed="false">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3"/>
      <c r="Y310" s="63"/>
      <c r="Z310" s="63"/>
      <c r="AA310" s="63"/>
      <c r="AB310" s="65" t="s">
        <v>25947</v>
      </c>
      <c r="AC310" s="65" t="s">
        <v>25947</v>
      </c>
      <c r="AD310" s="65" t="s">
        <v>25947</v>
      </c>
      <c r="AE310" s="65" t="s">
        <v>25947</v>
      </c>
      <c r="AF310" s="62" t="s">
        <v>9126</v>
      </c>
      <c r="AG310" s="62" t="s">
        <v>9126</v>
      </c>
      <c r="AH310" s="62" t="s">
        <v>9142</v>
      </c>
      <c r="AI310" s="62"/>
      <c r="AJ310" s="62"/>
    </row>
    <row r="311" customFormat="false" ht="15.75" hidden="false" customHeight="false" outlineLevel="0" collapsed="false">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3"/>
      <c r="Y311" s="63"/>
      <c r="Z311" s="63"/>
      <c r="AA311" s="63"/>
      <c r="AB311" s="65" t="s">
        <v>25947</v>
      </c>
      <c r="AC311" s="65" t="s">
        <v>25947</v>
      </c>
      <c r="AD311" s="65" t="s">
        <v>25947</v>
      </c>
      <c r="AE311" s="65" t="s">
        <v>25947</v>
      </c>
      <c r="AF311" s="62" t="n">
        <v>290003</v>
      </c>
      <c r="AG311" s="62" t="s">
        <v>25949</v>
      </c>
      <c r="AH311" s="62" t="s">
        <v>44</v>
      </c>
      <c r="AI311" s="62"/>
      <c r="AJ311" s="62"/>
    </row>
    <row r="312" customFormat="false" ht="15.75" hidden="false" customHeight="true" outlineLevel="0" collapsed="false">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t="s">
        <v>25950</v>
      </c>
      <c r="Y312" s="63"/>
      <c r="Z312" s="63"/>
      <c r="AA312" s="63"/>
      <c r="AB312" s="63"/>
      <c r="AC312" s="65" t="s">
        <v>25951</v>
      </c>
      <c r="AD312" s="65" t="s">
        <v>25951</v>
      </c>
      <c r="AE312" s="65" t="s">
        <v>25951</v>
      </c>
      <c r="AF312" s="62" t="s">
        <v>9126</v>
      </c>
      <c r="AG312" s="62" t="s">
        <v>9126</v>
      </c>
      <c r="AH312" s="62" t="s">
        <v>9108</v>
      </c>
      <c r="AI312" s="62"/>
      <c r="AJ312" s="62"/>
    </row>
    <row r="313" customFormat="false" ht="15.75" hidden="false" customHeight="false" outlineLevel="0" collapsed="false">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3"/>
      <c r="Z313" s="63"/>
      <c r="AA313" s="63"/>
      <c r="AB313" s="63"/>
      <c r="AC313" s="65" t="s">
        <v>25951</v>
      </c>
      <c r="AD313" s="65" t="s">
        <v>25951</v>
      </c>
      <c r="AE313" s="65" t="s">
        <v>25951</v>
      </c>
      <c r="AF313" s="62" t="n">
        <v>380024</v>
      </c>
      <c r="AG313" s="62" t="s">
        <v>25952</v>
      </c>
      <c r="AH313" s="62" t="s">
        <v>9142</v>
      </c>
      <c r="AI313" s="62"/>
      <c r="AJ313" s="62"/>
    </row>
    <row r="314" customFormat="false" ht="15.75" hidden="false" customHeight="false" outlineLevel="0" collapsed="false">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3"/>
      <c r="Z314" s="63"/>
      <c r="AA314" s="63"/>
      <c r="AB314" s="63"/>
      <c r="AC314" s="65" t="s">
        <v>25951</v>
      </c>
      <c r="AD314" s="65" t="s">
        <v>25951</v>
      </c>
      <c r="AE314" s="65" t="s">
        <v>25951</v>
      </c>
      <c r="AF314" s="62" t="s">
        <v>9126</v>
      </c>
      <c r="AG314" s="62" t="s">
        <v>9126</v>
      </c>
      <c r="AH314" s="62" t="s">
        <v>44</v>
      </c>
      <c r="AI314" s="62"/>
      <c r="AJ314" s="62"/>
    </row>
    <row r="315" customFormat="false" ht="15.75" hidden="false" customHeight="true" outlineLevel="0" collapsed="false">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t="s">
        <v>25953</v>
      </c>
      <c r="Z315" s="62" t="s">
        <v>25954</v>
      </c>
      <c r="AA315" s="62" t="s">
        <v>25955</v>
      </c>
      <c r="AB315" s="62" t="s">
        <v>25956</v>
      </c>
      <c r="AC315" s="62" t="s">
        <v>25957</v>
      </c>
      <c r="AD315" s="65" t="s">
        <v>25958</v>
      </c>
      <c r="AE315" s="65" t="s">
        <v>25958</v>
      </c>
      <c r="AF315" s="62" t="n">
        <v>180233</v>
      </c>
      <c r="AG315" s="62" t="s">
        <v>25959</v>
      </c>
      <c r="AH315" s="62" t="s">
        <v>9170</v>
      </c>
      <c r="AI315" s="62"/>
      <c r="AJ315" s="62"/>
    </row>
    <row r="316" customFormat="false" ht="15.75" hidden="false" customHeight="true" outlineLevel="0" collapsed="false">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t="s">
        <v>25960</v>
      </c>
      <c r="AE316" s="62" t="s">
        <v>25961</v>
      </c>
      <c r="AF316" s="62" t="n">
        <v>353516</v>
      </c>
      <c r="AG316" s="62" t="s">
        <v>11981</v>
      </c>
      <c r="AH316" s="62" t="s">
        <v>44</v>
      </c>
      <c r="AI316" s="62"/>
      <c r="AJ316" s="62"/>
    </row>
    <row r="317" customFormat="false" ht="15.75" hidden="false" customHeight="false" outlineLevel="0" collapsed="false">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t="n">
        <v>275787</v>
      </c>
      <c r="AG317" s="62" t="s">
        <v>11981</v>
      </c>
      <c r="AH317" s="62" t="s">
        <v>44</v>
      </c>
      <c r="AI317" s="62"/>
      <c r="AJ317" s="62"/>
    </row>
    <row r="318" customFormat="false" ht="15.75" hidden="false" customHeight="false" outlineLevel="0" collapsed="false">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3"/>
      <c r="AF318" s="62" t="n">
        <v>181871</v>
      </c>
      <c r="AG318" s="62" t="s">
        <v>11981</v>
      </c>
      <c r="AH318" s="62" t="s">
        <v>44</v>
      </c>
      <c r="AI318" s="62"/>
      <c r="AJ318" s="62"/>
    </row>
    <row r="319" customFormat="false" ht="15.75" hidden="false" customHeight="true" outlineLevel="0" collapsed="false">
      <c r="A319" s="62"/>
      <c r="B319" s="62"/>
      <c r="C319" s="62" t="s">
        <v>25962</v>
      </c>
      <c r="D319" s="62" t="s">
        <v>25963</v>
      </c>
      <c r="F319" s="63"/>
      <c r="G319" s="63"/>
      <c r="H319" s="63"/>
      <c r="I319" s="63"/>
      <c r="J319" s="63"/>
      <c r="K319" s="63"/>
      <c r="L319" s="63"/>
      <c r="M319" s="63"/>
      <c r="N319" s="65" t="s">
        <v>25964</v>
      </c>
      <c r="O319" s="65" t="s">
        <v>25964</v>
      </c>
      <c r="P319" s="65" t="s">
        <v>25964</v>
      </c>
      <c r="Q319" s="65" t="s">
        <v>25964</v>
      </c>
      <c r="R319" s="65" t="s">
        <v>25964</v>
      </c>
      <c r="S319" s="65" t="s">
        <v>25964</v>
      </c>
      <c r="T319" s="65" t="s">
        <v>25964</v>
      </c>
      <c r="U319" s="65" t="s">
        <v>25964</v>
      </c>
      <c r="V319" s="65" t="s">
        <v>25964</v>
      </c>
      <c r="W319" s="65" t="s">
        <v>25964</v>
      </c>
      <c r="X319" s="65" t="s">
        <v>25964</v>
      </c>
      <c r="Y319" s="65" t="s">
        <v>25964</v>
      </c>
      <c r="Z319" s="65" t="s">
        <v>25964</v>
      </c>
      <c r="AA319" s="65" t="s">
        <v>25964</v>
      </c>
      <c r="AB319" s="65" t="s">
        <v>25964</v>
      </c>
      <c r="AC319" s="65" t="s">
        <v>25964</v>
      </c>
      <c r="AD319" s="65" t="s">
        <v>25964</v>
      </c>
      <c r="AE319" s="65" t="s">
        <v>25964</v>
      </c>
      <c r="AF319" s="62" t="n">
        <v>249841</v>
      </c>
      <c r="AG319" s="62" t="s">
        <v>25965</v>
      </c>
      <c r="AH319" s="62" t="s">
        <v>2749</v>
      </c>
      <c r="AI319" s="62"/>
      <c r="AJ319" s="62"/>
    </row>
    <row r="320" customFormat="false" ht="15.75" hidden="false" customHeight="false" outlineLevel="0" collapsed="false">
      <c r="A320" s="62"/>
      <c r="B320" s="62"/>
      <c r="C320" s="62"/>
      <c r="D320" s="62"/>
      <c r="F320" s="63"/>
      <c r="G320" s="63"/>
      <c r="H320" s="63"/>
      <c r="I320" s="63"/>
      <c r="J320" s="63"/>
      <c r="K320" s="63"/>
      <c r="L320" s="63"/>
      <c r="M320" s="63"/>
      <c r="N320" s="65" t="s">
        <v>25964</v>
      </c>
      <c r="O320" s="65" t="s">
        <v>25964</v>
      </c>
      <c r="P320" s="65" t="s">
        <v>25964</v>
      </c>
      <c r="Q320" s="65" t="s">
        <v>25964</v>
      </c>
      <c r="R320" s="65" t="s">
        <v>25964</v>
      </c>
      <c r="S320" s="65" t="s">
        <v>25964</v>
      </c>
      <c r="T320" s="65" t="s">
        <v>25964</v>
      </c>
      <c r="U320" s="65" t="s">
        <v>25964</v>
      </c>
      <c r="V320" s="65" t="s">
        <v>25964</v>
      </c>
      <c r="W320" s="65" t="s">
        <v>25964</v>
      </c>
      <c r="X320" s="65" t="s">
        <v>25964</v>
      </c>
      <c r="Y320" s="65" t="s">
        <v>25964</v>
      </c>
      <c r="Z320" s="65" t="s">
        <v>25964</v>
      </c>
      <c r="AA320" s="65" t="s">
        <v>25964</v>
      </c>
      <c r="AB320" s="65" t="s">
        <v>25964</v>
      </c>
      <c r="AC320" s="65" t="s">
        <v>25964</v>
      </c>
      <c r="AD320" s="65" t="s">
        <v>25964</v>
      </c>
      <c r="AE320" s="65" t="s">
        <v>25964</v>
      </c>
      <c r="AF320" s="62" t="n">
        <v>232063</v>
      </c>
      <c r="AG320" s="62" t="s">
        <v>25966</v>
      </c>
      <c r="AH320" s="62" t="s">
        <v>44</v>
      </c>
      <c r="AI320" s="62"/>
      <c r="AJ320" s="62"/>
    </row>
    <row r="321" customFormat="false" ht="15.75" hidden="false" customHeight="true" outlineLevel="0" collapsed="false">
      <c r="A321" s="62"/>
      <c r="B321" s="62"/>
      <c r="C321" s="62"/>
      <c r="D321" s="62"/>
      <c r="F321" s="63"/>
      <c r="G321" s="63"/>
      <c r="H321" s="62" t="s">
        <v>25967</v>
      </c>
      <c r="I321" s="62" t="s">
        <v>25968</v>
      </c>
      <c r="J321" s="62" t="s">
        <v>25969</v>
      </c>
      <c r="K321" s="62" t="s">
        <v>25970</v>
      </c>
      <c r="L321" s="65" t="s">
        <v>25971</v>
      </c>
      <c r="M321" s="65" t="s">
        <v>25971</v>
      </c>
      <c r="N321" s="65" t="s">
        <v>25971</v>
      </c>
      <c r="O321" s="65" t="s">
        <v>25971</v>
      </c>
      <c r="P321" s="65" t="s">
        <v>25971</v>
      </c>
      <c r="Q321" s="65" t="s">
        <v>25971</v>
      </c>
      <c r="R321" s="65" t="s">
        <v>25971</v>
      </c>
      <c r="S321" s="65" t="s">
        <v>25971</v>
      </c>
      <c r="T321" s="65" t="s">
        <v>25971</v>
      </c>
      <c r="U321" s="65" t="s">
        <v>25971</v>
      </c>
      <c r="V321" s="65" t="s">
        <v>25971</v>
      </c>
      <c r="W321" s="65" t="s">
        <v>25971</v>
      </c>
      <c r="X321" s="65" t="s">
        <v>25971</v>
      </c>
      <c r="Y321" s="65" t="s">
        <v>25971</v>
      </c>
      <c r="Z321" s="65" t="s">
        <v>25971</v>
      </c>
      <c r="AA321" s="65" t="s">
        <v>25971</v>
      </c>
      <c r="AB321" s="65" t="s">
        <v>25971</v>
      </c>
      <c r="AC321" s="65" t="s">
        <v>25971</v>
      </c>
      <c r="AD321" s="65" t="s">
        <v>25971</v>
      </c>
      <c r="AE321" s="65" t="s">
        <v>25971</v>
      </c>
      <c r="AF321" s="62" t="s">
        <v>25972</v>
      </c>
      <c r="AG321" s="62" t="s">
        <v>25973</v>
      </c>
      <c r="AH321" s="62" t="s">
        <v>17004</v>
      </c>
      <c r="AI321" s="62"/>
      <c r="AJ321" s="62"/>
    </row>
    <row r="322" customFormat="false" ht="15.75" hidden="false" customHeight="true" outlineLevel="0" collapsed="false">
      <c r="A322" s="62"/>
      <c r="B322" s="62"/>
      <c r="C322" s="62"/>
      <c r="D322" s="62"/>
      <c r="F322" s="63"/>
      <c r="G322" s="63"/>
      <c r="H322" s="62"/>
      <c r="I322" s="62"/>
      <c r="J322" s="62"/>
      <c r="K322" s="62"/>
      <c r="L322" s="63"/>
      <c r="M322" s="63"/>
      <c r="N322" s="63"/>
      <c r="O322" s="62" t="s">
        <v>25974</v>
      </c>
      <c r="P322" s="62" t="s">
        <v>25975</v>
      </c>
      <c r="Q322" s="62" t="s">
        <v>25976</v>
      </c>
      <c r="R322" s="62" t="s">
        <v>25977</v>
      </c>
      <c r="S322" s="62" t="s">
        <v>25978</v>
      </c>
      <c r="T322" s="62" t="s">
        <v>25979</v>
      </c>
      <c r="U322" s="62" t="s">
        <v>25980</v>
      </c>
      <c r="V322" s="62" t="s">
        <v>25981</v>
      </c>
      <c r="W322" s="62" t="s">
        <v>25982</v>
      </c>
      <c r="X322" s="62" t="s">
        <v>25983</v>
      </c>
      <c r="Y322" s="62" t="s">
        <v>25984</v>
      </c>
      <c r="Z322" s="62" t="s">
        <v>25985</v>
      </c>
      <c r="AA322" s="65" t="s">
        <v>25986</v>
      </c>
      <c r="AB322" s="65" t="s">
        <v>25986</v>
      </c>
      <c r="AC322" s="65" t="s">
        <v>25986</v>
      </c>
      <c r="AD322" s="65" t="s">
        <v>25986</v>
      </c>
      <c r="AE322" s="65" t="s">
        <v>25986</v>
      </c>
      <c r="AF322" s="62" t="n">
        <v>87217</v>
      </c>
      <c r="AG322" s="62" t="s">
        <v>25987</v>
      </c>
      <c r="AH322" s="62" t="s">
        <v>44</v>
      </c>
      <c r="AI322" s="62"/>
      <c r="AJ322" s="62"/>
    </row>
    <row r="323" customFormat="false" ht="15.75" hidden="false" customHeight="true" outlineLevel="0" collapsed="false">
      <c r="A323" s="62"/>
      <c r="B323" s="62"/>
      <c r="C323" s="62"/>
      <c r="D323" s="62"/>
      <c r="F323" s="63"/>
      <c r="G323" s="63"/>
      <c r="H323" s="62"/>
      <c r="I323" s="62"/>
      <c r="J323" s="62"/>
      <c r="K323" s="62"/>
      <c r="L323" s="63"/>
      <c r="M323" s="63"/>
      <c r="N323" s="63"/>
      <c r="O323" s="62"/>
      <c r="P323" s="62"/>
      <c r="Q323" s="62"/>
      <c r="R323" s="62"/>
      <c r="S323" s="62"/>
      <c r="T323" s="62"/>
      <c r="U323" s="62"/>
      <c r="V323" s="62"/>
      <c r="W323" s="62"/>
      <c r="X323" s="62"/>
      <c r="Y323" s="62"/>
      <c r="Z323" s="62"/>
      <c r="AA323" s="63"/>
      <c r="AB323" s="63"/>
      <c r="AC323" s="63"/>
      <c r="AD323" s="62" t="s">
        <v>25988</v>
      </c>
      <c r="AE323" s="65" t="s">
        <v>25989</v>
      </c>
      <c r="AF323" s="62" t="s">
        <v>9126</v>
      </c>
      <c r="AG323" s="62" t="s">
        <v>9126</v>
      </c>
      <c r="AH323" s="62" t="s">
        <v>44</v>
      </c>
      <c r="AI323" s="62"/>
      <c r="AJ323" s="62"/>
    </row>
    <row r="324" customFormat="false" ht="15.75" hidden="false" customHeight="false" outlineLevel="0" collapsed="false">
      <c r="A324" s="62"/>
      <c r="B324" s="62"/>
      <c r="C324" s="62"/>
      <c r="D324" s="62"/>
      <c r="F324" s="63"/>
      <c r="G324" s="63"/>
      <c r="H324" s="62"/>
      <c r="I324" s="62"/>
      <c r="J324" s="62"/>
      <c r="K324" s="62"/>
      <c r="L324" s="63"/>
      <c r="M324" s="63"/>
      <c r="N324" s="63"/>
      <c r="O324" s="62"/>
      <c r="P324" s="62"/>
      <c r="Q324" s="62"/>
      <c r="R324" s="62"/>
      <c r="S324" s="62"/>
      <c r="T324" s="62"/>
      <c r="U324" s="62"/>
      <c r="V324" s="62"/>
      <c r="W324" s="62"/>
      <c r="X324" s="62"/>
      <c r="Y324" s="62"/>
      <c r="Z324" s="62"/>
      <c r="AA324" s="63"/>
      <c r="AB324" s="63"/>
      <c r="AC324" s="63"/>
      <c r="AD324" s="62"/>
      <c r="AE324" s="65" t="s">
        <v>25989</v>
      </c>
      <c r="AF324" s="62" t="s">
        <v>9126</v>
      </c>
      <c r="AG324" s="62" t="s">
        <v>9126</v>
      </c>
      <c r="AH324" s="62" t="s">
        <v>44</v>
      </c>
      <c r="AI324" s="62"/>
      <c r="AJ324" s="62"/>
    </row>
    <row r="325" customFormat="false" ht="15.75" hidden="false" customHeight="true" outlineLevel="0" collapsed="false">
      <c r="A325" s="62"/>
      <c r="B325" s="62"/>
      <c r="C325" s="62"/>
      <c r="D325" s="62"/>
      <c r="F325" s="63"/>
      <c r="G325" s="63"/>
      <c r="H325" s="62"/>
      <c r="I325" s="62"/>
      <c r="J325" s="62"/>
      <c r="K325" s="62"/>
      <c r="L325" s="63"/>
      <c r="M325" s="63"/>
      <c r="N325" s="63"/>
      <c r="O325" s="63"/>
      <c r="P325" s="63"/>
      <c r="Q325" s="63"/>
      <c r="R325" s="63"/>
      <c r="S325" s="63"/>
      <c r="T325" s="63"/>
      <c r="U325" s="63"/>
      <c r="V325" s="63"/>
      <c r="W325" s="62" t="s">
        <v>25990</v>
      </c>
      <c r="X325" s="62" t="s">
        <v>25991</v>
      </c>
      <c r="Y325" s="63"/>
      <c r="Z325" s="63"/>
      <c r="AA325" s="65" t="s">
        <v>25992</v>
      </c>
      <c r="AB325" s="65" t="s">
        <v>25992</v>
      </c>
      <c r="AC325" s="65" t="s">
        <v>25992</v>
      </c>
      <c r="AD325" s="65" t="s">
        <v>25992</v>
      </c>
      <c r="AE325" s="65" t="s">
        <v>25992</v>
      </c>
      <c r="AF325" s="62" t="n">
        <v>464238</v>
      </c>
      <c r="AG325" s="62" t="s">
        <v>25993</v>
      </c>
      <c r="AH325" s="62" t="s">
        <v>2744</v>
      </c>
      <c r="AI325" s="62"/>
      <c r="AJ325" s="62"/>
    </row>
    <row r="326" customFormat="false" ht="15.75" hidden="false" customHeight="true" outlineLevel="0" collapsed="false">
      <c r="A326" s="62"/>
      <c r="B326" s="62"/>
      <c r="C326" s="62"/>
      <c r="D326" s="62"/>
      <c r="F326" s="63"/>
      <c r="G326" s="63"/>
      <c r="H326" s="62"/>
      <c r="I326" s="62"/>
      <c r="J326" s="62"/>
      <c r="K326" s="62"/>
      <c r="L326" s="63"/>
      <c r="M326" s="63"/>
      <c r="N326" s="63"/>
      <c r="O326" s="63"/>
      <c r="P326" s="63"/>
      <c r="Q326" s="63"/>
      <c r="R326" s="63"/>
      <c r="S326" s="63"/>
      <c r="T326" s="63"/>
      <c r="U326" s="63"/>
      <c r="V326" s="63"/>
      <c r="W326" s="62"/>
      <c r="X326" s="62"/>
      <c r="Y326" s="62" t="s">
        <v>25994</v>
      </c>
      <c r="Z326" s="62" t="s">
        <v>25995</v>
      </c>
      <c r="AA326" s="65" t="s">
        <v>25996</v>
      </c>
      <c r="AB326" s="65" t="s">
        <v>25996</v>
      </c>
      <c r="AC326" s="65" t="s">
        <v>25996</v>
      </c>
      <c r="AD326" s="65" t="s">
        <v>25996</v>
      </c>
      <c r="AE326" s="65" t="s">
        <v>25996</v>
      </c>
      <c r="AF326" s="62" t="n">
        <v>314542</v>
      </c>
      <c r="AG326" s="62" t="s">
        <v>11304</v>
      </c>
      <c r="AH326" s="62" t="s">
        <v>8970</v>
      </c>
      <c r="AI326" s="62" t="s">
        <v>125</v>
      </c>
      <c r="AJ326" s="62"/>
    </row>
    <row r="327" customFormat="false" ht="15.75" hidden="false" customHeight="false" outlineLevel="0" collapsed="false">
      <c r="A327" s="62"/>
      <c r="B327" s="62"/>
      <c r="C327" s="62"/>
      <c r="D327" s="62"/>
      <c r="F327" s="63"/>
      <c r="G327" s="63"/>
      <c r="H327" s="62"/>
      <c r="I327" s="62"/>
      <c r="J327" s="62"/>
      <c r="K327" s="62"/>
      <c r="L327" s="63"/>
      <c r="M327" s="63"/>
      <c r="N327" s="63"/>
      <c r="O327" s="63"/>
      <c r="P327" s="63"/>
      <c r="Q327" s="63"/>
      <c r="R327" s="63"/>
      <c r="S327" s="63"/>
      <c r="T327" s="63"/>
      <c r="U327" s="63"/>
      <c r="V327" s="63"/>
      <c r="W327" s="62"/>
      <c r="X327" s="62"/>
      <c r="Y327" s="62"/>
      <c r="Z327" s="62"/>
      <c r="AA327" s="65" t="s">
        <v>25996</v>
      </c>
      <c r="AB327" s="65" t="s">
        <v>25996</v>
      </c>
      <c r="AC327" s="65" t="s">
        <v>25996</v>
      </c>
      <c r="AD327" s="65" t="s">
        <v>25996</v>
      </c>
      <c r="AE327" s="65" t="s">
        <v>25996</v>
      </c>
      <c r="AF327" s="62" t="n">
        <v>200480</v>
      </c>
      <c r="AG327" s="62" t="s">
        <v>25997</v>
      </c>
      <c r="AH327" s="62" t="s">
        <v>2744</v>
      </c>
      <c r="AI327" s="62" t="s">
        <v>25998</v>
      </c>
      <c r="AJ327" s="62"/>
    </row>
    <row r="328" customFormat="false" ht="15.75" hidden="false" customHeight="false" outlineLevel="0" collapsed="false">
      <c r="A328" s="62"/>
      <c r="B328" s="62"/>
      <c r="C328" s="62"/>
      <c r="D328" s="62"/>
      <c r="F328" s="63"/>
      <c r="G328" s="63"/>
      <c r="H328" s="62"/>
      <c r="I328" s="62"/>
      <c r="J328" s="62"/>
      <c r="K328" s="62"/>
      <c r="L328" s="63"/>
      <c r="M328" s="63"/>
      <c r="N328" s="63"/>
      <c r="O328" s="63"/>
      <c r="P328" s="63"/>
      <c r="Q328" s="63"/>
      <c r="R328" s="63"/>
      <c r="S328" s="63"/>
      <c r="T328" s="63"/>
      <c r="U328" s="63"/>
      <c r="V328" s="63"/>
      <c r="W328" s="62"/>
      <c r="X328" s="62"/>
      <c r="Y328" s="62"/>
      <c r="Z328" s="62"/>
      <c r="AA328" s="65" t="s">
        <v>25996</v>
      </c>
      <c r="AB328" s="65" t="s">
        <v>25996</v>
      </c>
      <c r="AC328" s="65" t="s">
        <v>25996</v>
      </c>
      <c r="AD328" s="65" t="s">
        <v>25996</v>
      </c>
      <c r="AE328" s="65" t="s">
        <v>25996</v>
      </c>
      <c r="AF328" s="62" t="n">
        <v>902793</v>
      </c>
      <c r="AG328" s="62" t="s">
        <v>25999</v>
      </c>
      <c r="AH328" s="62" t="s">
        <v>44</v>
      </c>
      <c r="AI328" s="62"/>
      <c r="AJ328" s="62"/>
    </row>
    <row r="329" customFormat="false" ht="15.75" hidden="false" customHeight="true" outlineLevel="0" collapsed="false">
      <c r="A329" s="62"/>
      <c r="B329" s="62"/>
      <c r="C329" s="62"/>
      <c r="D329" s="62"/>
      <c r="E329" s="62" t="s">
        <v>26000</v>
      </c>
      <c r="F329" s="62" t="s">
        <v>26001</v>
      </c>
      <c r="G329" s="62" t="s">
        <v>26002</v>
      </c>
      <c r="H329" s="62" t="s">
        <v>26003</v>
      </c>
      <c r="J329" s="63"/>
      <c r="K329" s="63"/>
      <c r="L329" s="63"/>
      <c r="M329" s="63"/>
      <c r="N329" s="63"/>
      <c r="O329" s="63"/>
      <c r="P329" s="63"/>
      <c r="Q329" s="62" t="s">
        <v>26004</v>
      </c>
      <c r="R329" s="62" t="s">
        <v>26005</v>
      </c>
      <c r="S329" s="62" t="s">
        <v>26006</v>
      </c>
      <c r="T329" s="62" t="s">
        <v>26007</v>
      </c>
      <c r="U329" s="62" t="s">
        <v>26008</v>
      </c>
      <c r="V329" s="62" t="s">
        <v>26009</v>
      </c>
      <c r="W329" s="62" t="s">
        <v>26010</v>
      </c>
      <c r="X329" s="65" t="s">
        <v>26011</v>
      </c>
      <c r="Y329" s="65" t="s">
        <v>26011</v>
      </c>
      <c r="Z329" s="65" t="s">
        <v>26011</v>
      </c>
      <c r="AA329" s="65" t="s">
        <v>26011</v>
      </c>
      <c r="AB329" s="65" t="s">
        <v>26011</v>
      </c>
      <c r="AC329" s="65" t="s">
        <v>26011</v>
      </c>
      <c r="AD329" s="65" t="s">
        <v>26011</v>
      </c>
      <c r="AE329" s="65" t="s">
        <v>26011</v>
      </c>
      <c r="AF329" s="62" t="s">
        <v>26012</v>
      </c>
      <c r="AG329" s="62" t="s">
        <v>26013</v>
      </c>
      <c r="AH329" s="62" t="s">
        <v>9108</v>
      </c>
      <c r="AI329" s="62"/>
      <c r="AJ329" s="62"/>
    </row>
    <row r="330" customFormat="false" ht="15.75" hidden="false" customHeight="false" outlineLevel="0" collapsed="false">
      <c r="A330" s="62"/>
      <c r="B330" s="62"/>
      <c r="C330" s="62"/>
      <c r="D330" s="62"/>
      <c r="E330" s="62"/>
      <c r="F330" s="62"/>
      <c r="G330" s="62"/>
      <c r="H330" s="62"/>
      <c r="I330" s="63"/>
      <c r="J330" s="63"/>
      <c r="K330" s="63"/>
      <c r="L330" s="63"/>
      <c r="M330" s="63"/>
      <c r="N330" s="63"/>
      <c r="O330" s="63"/>
      <c r="P330" s="63"/>
      <c r="Q330" s="62"/>
      <c r="R330" s="62"/>
      <c r="S330" s="62"/>
      <c r="T330" s="62"/>
      <c r="U330" s="62"/>
      <c r="V330" s="62"/>
      <c r="W330" s="62"/>
      <c r="X330" s="65" t="s">
        <v>26011</v>
      </c>
      <c r="Y330" s="65" t="s">
        <v>26011</v>
      </c>
      <c r="Z330" s="65" t="s">
        <v>26011</v>
      </c>
      <c r="AA330" s="65" t="s">
        <v>26011</v>
      </c>
      <c r="AB330" s="65" t="s">
        <v>26011</v>
      </c>
      <c r="AC330" s="65" t="s">
        <v>26011</v>
      </c>
      <c r="AD330" s="65" t="s">
        <v>26011</v>
      </c>
      <c r="AE330" s="65" t="s">
        <v>26011</v>
      </c>
      <c r="AF330" s="62" t="s">
        <v>9126</v>
      </c>
      <c r="AG330" s="62" t="s">
        <v>9126</v>
      </c>
      <c r="AH330" s="62" t="s">
        <v>9108</v>
      </c>
      <c r="AI330" s="62"/>
      <c r="AJ330" s="62"/>
    </row>
    <row r="331" customFormat="false" ht="15.75" hidden="false" customHeight="true" outlineLevel="0" collapsed="false">
      <c r="A331" s="62"/>
      <c r="B331" s="62"/>
      <c r="C331" s="62"/>
      <c r="D331" s="62"/>
      <c r="E331" s="62"/>
      <c r="F331" s="62"/>
      <c r="G331" s="62"/>
      <c r="H331" s="62"/>
      <c r="I331" s="62" t="s">
        <v>26014</v>
      </c>
      <c r="J331" s="62" t="s">
        <v>26015</v>
      </c>
      <c r="K331" s="63"/>
      <c r="L331" s="63"/>
      <c r="M331" s="63"/>
      <c r="N331" s="63"/>
      <c r="O331" s="63"/>
      <c r="P331" s="63"/>
      <c r="Q331" s="63"/>
      <c r="R331" s="63"/>
      <c r="S331" s="63"/>
      <c r="T331" s="63"/>
      <c r="U331" s="63"/>
      <c r="V331" s="63"/>
      <c r="W331" s="63"/>
      <c r="X331" s="65" t="s">
        <v>26016</v>
      </c>
      <c r="Y331" s="65" t="s">
        <v>26016</v>
      </c>
      <c r="Z331" s="65" t="s">
        <v>26016</v>
      </c>
      <c r="AA331" s="65" t="s">
        <v>26016</v>
      </c>
      <c r="AB331" s="65" t="s">
        <v>26016</v>
      </c>
      <c r="AC331" s="65" t="s">
        <v>26016</v>
      </c>
      <c r="AD331" s="65" t="s">
        <v>26016</v>
      </c>
      <c r="AE331" s="65" t="s">
        <v>26016</v>
      </c>
      <c r="AF331" s="62" t="n">
        <v>26064</v>
      </c>
      <c r="AG331" s="62" t="s">
        <v>26017</v>
      </c>
      <c r="AH331" s="62" t="s">
        <v>2749</v>
      </c>
      <c r="AI331" s="62"/>
      <c r="AJ331" s="62"/>
    </row>
    <row r="332" customFormat="false" ht="15.75" hidden="false" customHeight="true" outlineLevel="0" collapsed="false">
      <c r="A332" s="62"/>
      <c r="B332" s="62"/>
      <c r="C332" s="62"/>
      <c r="D332" s="62"/>
      <c r="E332" s="62"/>
      <c r="F332" s="62"/>
      <c r="G332" s="62"/>
      <c r="H332" s="62"/>
      <c r="I332" s="62"/>
      <c r="J332" s="62"/>
      <c r="K332" s="62" t="s">
        <v>26018</v>
      </c>
      <c r="L332" s="62" t="s">
        <v>26019</v>
      </c>
      <c r="M332" s="62" t="s">
        <v>26020</v>
      </c>
      <c r="N332" s="62" t="s">
        <v>26021</v>
      </c>
      <c r="O332" s="62" t="s">
        <v>26022</v>
      </c>
      <c r="P332" s="62" t="s">
        <v>26023</v>
      </c>
      <c r="Q332" s="65" t="s">
        <v>26024</v>
      </c>
      <c r="R332" s="65" t="s">
        <v>26024</v>
      </c>
      <c r="S332" s="65" t="s">
        <v>26024</v>
      </c>
      <c r="T332" s="65" t="s">
        <v>26024</v>
      </c>
      <c r="U332" s="65" t="s">
        <v>26024</v>
      </c>
      <c r="V332" s="65" t="s">
        <v>26024</v>
      </c>
      <c r="W332" s="65" t="s">
        <v>26024</v>
      </c>
      <c r="X332" s="65" t="s">
        <v>26024</v>
      </c>
      <c r="Y332" s="65" t="s">
        <v>26024</v>
      </c>
      <c r="Z332" s="65" t="s">
        <v>26024</v>
      </c>
      <c r="AA332" s="65" t="s">
        <v>26024</v>
      </c>
      <c r="AB332" s="65" t="s">
        <v>26024</v>
      </c>
      <c r="AC332" s="65" t="s">
        <v>26024</v>
      </c>
      <c r="AD332" s="65" t="s">
        <v>26024</v>
      </c>
      <c r="AE332" s="65" t="s">
        <v>26024</v>
      </c>
      <c r="AF332" s="62" t="n">
        <v>928466</v>
      </c>
      <c r="AG332" s="62" t="s">
        <v>17645</v>
      </c>
      <c r="AH332" s="62" t="s">
        <v>44</v>
      </c>
      <c r="AI332" s="62"/>
      <c r="AJ332" s="62"/>
    </row>
    <row r="333" customFormat="false" ht="15.75" hidden="false" customHeight="false" outlineLevel="0" collapsed="false">
      <c r="A333" s="62"/>
      <c r="B333" s="62"/>
      <c r="C333" s="62"/>
      <c r="D333" s="62"/>
      <c r="E333" s="62"/>
      <c r="F333" s="62"/>
      <c r="G333" s="62"/>
      <c r="H333" s="62"/>
      <c r="I333" s="62"/>
      <c r="J333" s="62"/>
      <c r="K333" s="62"/>
      <c r="L333" s="62"/>
      <c r="M333" s="62"/>
      <c r="N333" s="62"/>
      <c r="O333" s="62"/>
      <c r="P333" s="62"/>
      <c r="Q333" s="65" t="s">
        <v>26024</v>
      </c>
      <c r="R333" s="65" t="s">
        <v>26024</v>
      </c>
      <c r="S333" s="65" t="s">
        <v>26024</v>
      </c>
      <c r="T333" s="65" t="s">
        <v>26024</v>
      </c>
      <c r="U333" s="65" t="s">
        <v>26024</v>
      </c>
      <c r="V333" s="65" t="s">
        <v>26024</v>
      </c>
      <c r="W333" s="65" t="s">
        <v>26024</v>
      </c>
      <c r="X333" s="65" t="s">
        <v>26024</v>
      </c>
      <c r="Y333" s="65" t="s">
        <v>26024</v>
      </c>
      <c r="Z333" s="65" t="s">
        <v>26024</v>
      </c>
      <c r="AA333" s="65" t="s">
        <v>26024</v>
      </c>
      <c r="AB333" s="65" t="s">
        <v>26024</v>
      </c>
      <c r="AC333" s="65" t="s">
        <v>26024</v>
      </c>
      <c r="AD333" s="65" t="s">
        <v>26024</v>
      </c>
      <c r="AE333" s="65" t="s">
        <v>26024</v>
      </c>
      <c r="AF333" s="62" t="s">
        <v>9126</v>
      </c>
      <c r="AG333" s="62" t="s">
        <v>9126</v>
      </c>
      <c r="AH333" s="62" t="s">
        <v>44</v>
      </c>
      <c r="AI333" s="62"/>
      <c r="AJ333" s="62"/>
    </row>
    <row r="334" customFormat="false" ht="15.75" hidden="false" customHeight="true" outlineLevel="0" collapsed="false">
      <c r="A334" s="62"/>
      <c r="B334" s="62"/>
      <c r="C334" s="62"/>
      <c r="D334" s="62"/>
      <c r="E334" s="62"/>
      <c r="F334" s="62"/>
      <c r="G334" s="62"/>
      <c r="H334" s="62"/>
      <c r="I334" s="62"/>
      <c r="J334" s="62"/>
      <c r="K334" s="62"/>
      <c r="L334" s="62"/>
      <c r="M334" s="62"/>
      <c r="N334" s="62"/>
      <c r="O334" s="62"/>
      <c r="P334" s="62"/>
      <c r="Q334" s="63"/>
      <c r="R334" s="62" t="s">
        <v>26025</v>
      </c>
      <c r="S334" s="62" t="s">
        <v>26026</v>
      </c>
      <c r="T334" s="62" t="s">
        <v>26027</v>
      </c>
      <c r="U334" s="62" t="s">
        <v>26028</v>
      </c>
      <c r="V334" s="62" t="s">
        <v>26029</v>
      </c>
      <c r="W334" s="62" t="s">
        <v>26030</v>
      </c>
      <c r="X334" s="62" t="s">
        <v>26031</v>
      </c>
      <c r="Y334" s="63"/>
      <c r="Z334" s="63"/>
      <c r="AA334" s="65" t="s">
        <v>26032</v>
      </c>
      <c r="AB334" s="65" t="s">
        <v>26032</v>
      </c>
      <c r="AC334" s="65" t="s">
        <v>26032</v>
      </c>
      <c r="AD334" s="65" t="s">
        <v>26032</v>
      </c>
      <c r="AE334" s="65" t="s">
        <v>26032</v>
      </c>
      <c r="AF334" s="62" t="s">
        <v>26033</v>
      </c>
      <c r="AG334" s="62" t="s">
        <v>9376</v>
      </c>
      <c r="AH334" s="62" t="s">
        <v>9170</v>
      </c>
      <c r="AI334" s="62"/>
      <c r="AJ334" s="62"/>
    </row>
    <row r="335" customFormat="false" ht="15.75" hidden="false" customHeight="true" outlineLevel="0" collapsed="false">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t="s">
        <v>26034</v>
      </c>
      <c r="Z335" s="63"/>
      <c r="AA335" s="63"/>
      <c r="AB335" s="63"/>
      <c r="AC335" s="63"/>
      <c r="AD335" s="65" t="s">
        <v>26035</v>
      </c>
      <c r="AE335" s="65" t="s">
        <v>26035</v>
      </c>
      <c r="AF335" s="62" t="n">
        <v>862259</v>
      </c>
      <c r="AG335" s="62" t="s">
        <v>26036</v>
      </c>
      <c r="AH335" s="62" t="s">
        <v>2749</v>
      </c>
      <c r="AI335" s="62"/>
      <c r="AJ335" s="62"/>
    </row>
    <row r="336" customFormat="false" ht="15.75" hidden="false" customHeight="false" outlineLevel="0" collapsed="false">
      <c r="A336" s="62"/>
      <c r="B336" s="62"/>
      <c r="C336" s="62"/>
      <c r="D336" s="62"/>
      <c r="E336" s="62"/>
      <c r="F336" s="62"/>
      <c r="G336" s="62"/>
      <c r="H336" s="62"/>
      <c r="I336" s="62"/>
      <c r="J336" s="62"/>
      <c r="K336" s="62"/>
      <c r="L336" s="62"/>
      <c r="M336" s="62"/>
      <c r="N336" s="62"/>
      <c r="O336" s="62"/>
      <c r="P336" s="62"/>
      <c r="Q336" s="63"/>
      <c r="R336" s="62"/>
      <c r="S336" s="62"/>
      <c r="T336" s="62"/>
      <c r="U336" s="62"/>
      <c r="V336" s="62"/>
      <c r="W336" s="62"/>
      <c r="X336" s="62"/>
      <c r="Y336" s="62"/>
      <c r="Z336" s="63"/>
      <c r="AA336" s="63"/>
      <c r="AB336" s="63"/>
      <c r="AC336" s="63"/>
      <c r="AD336" s="65" t="s">
        <v>26035</v>
      </c>
      <c r="AE336" s="65" t="s">
        <v>26035</v>
      </c>
      <c r="AF336" s="62" t="n">
        <v>260032</v>
      </c>
      <c r="AG336" s="62" t="s">
        <v>11601</v>
      </c>
      <c r="AH336" s="62" t="s">
        <v>44</v>
      </c>
      <c r="AI336" s="62"/>
      <c r="AJ336" s="62"/>
    </row>
    <row r="337" customFormat="false" ht="15.75" hidden="false" customHeight="false" outlineLevel="0" collapsed="false">
      <c r="A337" s="62"/>
      <c r="B337" s="62"/>
      <c r="C337" s="62"/>
      <c r="D337" s="62"/>
      <c r="E337" s="62"/>
      <c r="F337" s="62"/>
      <c r="G337" s="62"/>
      <c r="H337" s="62"/>
      <c r="I337" s="62"/>
      <c r="J337" s="62"/>
      <c r="K337" s="62"/>
      <c r="L337" s="62"/>
      <c r="M337" s="62"/>
      <c r="N337" s="62"/>
      <c r="O337" s="62"/>
      <c r="P337" s="62"/>
      <c r="Q337" s="63"/>
      <c r="R337" s="62"/>
      <c r="S337" s="62"/>
      <c r="T337" s="62"/>
      <c r="U337" s="62"/>
      <c r="V337" s="62"/>
      <c r="W337" s="62"/>
      <c r="X337" s="62"/>
      <c r="Y337" s="62"/>
      <c r="Z337" s="63"/>
      <c r="AA337" s="63"/>
      <c r="AB337" s="63"/>
      <c r="AC337" s="63"/>
      <c r="AD337" s="65" t="s">
        <v>26035</v>
      </c>
      <c r="AE337" s="65" t="s">
        <v>26035</v>
      </c>
      <c r="AF337" s="62" t="s">
        <v>9126</v>
      </c>
      <c r="AG337" s="62" t="s">
        <v>9126</v>
      </c>
      <c r="AH337" s="62" t="s">
        <v>44</v>
      </c>
      <c r="AI337" s="62"/>
      <c r="AJ337" s="62"/>
    </row>
    <row r="338" customFormat="false" ht="15.75" hidden="false" customHeight="true" outlineLevel="0" collapsed="false">
      <c r="A338" s="62"/>
      <c r="B338" s="62"/>
      <c r="C338" s="62"/>
      <c r="D338" s="62"/>
      <c r="E338" s="62"/>
      <c r="F338" s="62"/>
      <c r="G338" s="62"/>
      <c r="H338" s="62"/>
      <c r="I338" s="62"/>
      <c r="J338" s="62"/>
      <c r="K338" s="62"/>
      <c r="L338" s="62"/>
      <c r="M338" s="62"/>
      <c r="N338" s="62"/>
      <c r="O338" s="62"/>
      <c r="P338" s="62"/>
      <c r="Q338" s="63"/>
      <c r="R338" s="62"/>
      <c r="S338" s="62"/>
      <c r="T338" s="62"/>
      <c r="U338" s="62"/>
      <c r="V338" s="62"/>
      <c r="W338" s="62"/>
      <c r="X338" s="62"/>
      <c r="Y338" s="62"/>
      <c r="Z338" s="62" t="s">
        <v>26037</v>
      </c>
      <c r="AA338" s="62" t="s">
        <v>26038</v>
      </c>
      <c r="AB338" s="65" t="s">
        <v>26039</v>
      </c>
      <c r="AC338" s="65" t="s">
        <v>26039</v>
      </c>
      <c r="AD338" s="65" t="s">
        <v>26039</v>
      </c>
      <c r="AE338" s="65" t="s">
        <v>26039</v>
      </c>
      <c r="AF338" s="62" t="n">
        <v>33100</v>
      </c>
      <c r="AG338" s="62" t="s">
        <v>26036</v>
      </c>
      <c r="AH338" s="62" t="s">
        <v>2749</v>
      </c>
      <c r="AI338" s="62" t="s">
        <v>2801</v>
      </c>
      <c r="AJ338" s="62"/>
    </row>
    <row r="339" customFormat="false" ht="15.75" hidden="false" customHeight="true" outlineLevel="0" collapsed="false">
      <c r="A339" s="62"/>
      <c r="B339" s="62"/>
      <c r="C339" s="62"/>
      <c r="D339" s="62"/>
      <c r="E339" s="62"/>
      <c r="F339" s="62"/>
      <c r="G339" s="62"/>
      <c r="H339" s="62"/>
      <c r="I339" s="62"/>
      <c r="J339" s="62"/>
      <c r="K339" s="62"/>
      <c r="L339" s="62"/>
      <c r="M339" s="62"/>
      <c r="N339" s="62"/>
      <c r="O339" s="62"/>
      <c r="P339" s="62"/>
      <c r="Q339" s="63"/>
      <c r="R339" s="62"/>
      <c r="S339" s="62"/>
      <c r="T339" s="62"/>
      <c r="U339" s="62"/>
      <c r="V339" s="62"/>
      <c r="W339" s="62"/>
      <c r="X339" s="62"/>
      <c r="Y339" s="62"/>
      <c r="Z339" s="62"/>
      <c r="AA339" s="62"/>
      <c r="AB339" s="62" t="s">
        <v>26040</v>
      </c>
      <c r="AC339" s="62" t="s">
        <v>26041</v>
      </c>
      <c r="AD339" s="62" t="s">
        <v>26042</v>
      </c>
      <c r="AE339" s="62" t="s">
        <v>26043</v>
      </c>
      <c r="AF339" s="62" t="n">
        <v>540703</v>
      </c>
      <c r="AG339" s="62" t="s">
        <v>26044</v>
      </c>
      <c r="AH339" s="62" t="s">
        <v>2749</v>
      </c>
      <c r="AI339" s="62"/>
      <c r="AJ339" s="62"/>
    </row>
    <row r="340" customFormat="false" ht="15.75" hidden="false" customHeight="false" outlineLevel="0" collapsed="false">
      <c r="A340" s="62"/>
      <c r="B340" s="62"/>
      <c r="C340" s="62"/>
      <c r="D340" s="62"/>
      <c r="E340" s="62"/>
      <c r="F340" s="62"/>
      <c r="G340" s="62"/>
      <c r="H340" s="62"/>
      <c r="I340" s="62"/>
      <c r="J340" s="62"/>
      <c r="K340" s="62"/>
      <c r="L340" s="62"/>
      <c r="M340" s="62"/>
      <c r="N340" s="62"/>
      <c r="O340" s="62"/>
      <c r="P340" s="62"/>
      <c r="Q340" s="63"/>
      <c r="R340" s="62"/>
      <c r="S340" s="62"/>
      <c r="T340" s="62"/>
      <c r="U340" s="62"/>
      <c r="V340" s="62"/>
      <c r="W340" s="62"/>
      <c r="X340" s="62"/>
      <c r="Y340" s="62"/>
      <c r="Z340" s="62"/>
      <c r="AA340" s="62"/>
      <c r="AB340" s="62"/>
      <c r="AC340" s="62"/>
      <c r="AD340" s="62"/>
      <c r="AE340" s="62"/>
      <c r="AF340" s="62" t="n">
        <v>66478</v>
      </c>
      <c r="AG340" s="62" t="s">
        <v>26044</v>
      </c>
      <c r="AH340" s="62" t="s">
        <v>9170</v>
      </c>
      <c r="AI340" s="62"/>
      <c r="AJ340" s="62"/>
    </row>
    <row r="341" customFormat="false" ht="15.75" hidden="false" customHeight="true" outlineLevel="0" collapsed="false">
      <c r="A341" s="62"/>
      <c r="B341" s="62"/>
      <c r="C341" s="62"/>
      <c r="D341" s="62"/>
      <c r="E341" s="62"/>
      <c r="F341" s="62"/>
      <c r="G341" s="62"/>
      <c r="H341" s="62" t="s">
        <v>26045</v>
      </c>
      <c r="I341" s="62" t="s">
        <v>26046</v>
      </c>
      <c r="J341" s="62" t="s">
        <v>26047</v>
      </c>
      <c r="K341" s="62" t="s">
        <v>26048</v>
      </c>
      <c r="L341" s="63"/>
      <c r="M341" s="63"/>
      <c r="N341" s="63"/>
      <c r="O341" s="63"/>
      <c r="P341" s="62" t="s">
        <v>26049</v>
      </c>
      <c r="Q341" s="62" t="s">
        <v>26050</v>
      </c>
      <c r="R341" s="62" t="s">
        <v>26051</v>
      </c>
      <c r="S341" s="65" t="s">
        <v>26052</v>
      </c>
      <c r="T341" s="65" t="s">
        <v>26052</v>
      </c>
      <c r="U341" s="65" t="s">
        <v>26052</v>
      </c>
      <c r="V341" s="65" t="s">
        <v>26052</v>
      </c>
      <c r="W341" s="65" t="s">
        <v>26052</v>
      </c>
      <c r="X341" s="65" t="s">
        <v>26052</v>
      </c>
      <c r="Y341" s="65" t="s">
        <v>26052</v>
      </c>
      <c r="Z341" s="65" t="s">
        <v>26052</v>
      </c>
      <c r="AA341" s="65" t="s">
        <v>26052</v>
      </c>
      <c r="AB341" s="65" t="s">
        <v>26052</v>
      </c>
      <c r="AC341" s="65" t="s">
        <v>26052</v>
      </c>
      <c r="AD341" s="65" t="s">
        <v>26052</v>
      </c>
      <c r="AE341" s="65" t="s">
        <v>26052</v>
      </c>
      <c r="AF341" s="62" t="s">
        <v>9126</v>
      </c>
      <c r="AG341" s="62" t="s">
        <v>9126</v>
      </c>
      <c r="AH341" s="62" t="s">
        <v>44</v>
      </c>
      <c r="AI341" s="62"/>
      <c r="AJ341" s="62"/>
    </row>
    <row r="342" customFormat="false" ht="15.75" hidden="false" customHeight="false" outlineLevel="0" collapsed="false">
      <c r="A342" s="62"/>
      <c r="B342" s="62"/>
      <c r="C342" s="62"/>
      <c r="D342" s="62"/>
      <c r="E342" s="62"/>
      <c r="F342" s="62"/>
      <c r="G342" s="62"/>
      <c r="H342" s="62"/>
      <c r="I342" s="62"/>
      <c r="J342" s="62"/>
      <c r="K342" s="62"/>
      <c r="L342" s="63"/>
      <c r="M342" s="63"/>
      <c r="N342" s="63"/>
      <c r="O342" s="63"/>
      <c r="P342" s="62"/>
      <c r="Q342" s="62"/>
      <c r="R342" s="62"/>
      <c r="S342" s="65" t="s">
        <v>26052</v>
      </c>
      <c r="T342" s="65" t="s">
        <v>26052</v>
      </c>
      <c r="U342" s="65" t="s">
        <v>26052</v>
      </c>
      <c r="V342" s="65" t="s">
        <v>26052</v>
      </c>
      <c r="W342" s="65" t="s">
        <v>26052</v>
      </c>
      <c r="X342" s="65" t="s">
        <v>26052</v>
      </c>
      <c r="Y342" s="65" t="s">
        <v>26052</v>
      </c>
      <c r="Z342" s="65" t="s">
        <v>26052</v>
      </c>
      <c r="AA342" s="65" t="s">
        <v>26052</v>
      </c>
      <c r="AB342" s="65" t="s">
        <v>26052</v>
      </c>
      <c r="AC342" s="65" t="s">
        <v>26052</v>
      </c>
      <c r="AD342" s="65" t="s">
        <v>26052</v>
      </c>
      <c r="AE342" s="65" t="s">
        <v>26052</v>
      </c>
      <c r="AF342" s="62" t="s">
        <v>9126</v>
      </c>
      <c r="AG342" s="62" t="s">
        <v>9126</v>
      </c>
      <c r="AH342" s="62" t="s">
        <v>44</v>
      </c>
      <c r="AI342" s="62"/>
      <c r="AJ342" s="62"/>
    </row>
    <row r="343" customFormat="false" ht="15.75" hidden="false" customHeight="true" outlineLevel="0" collapsed="false">
      <c r="A343" s="62"/>
      <c r="B343" s="62"/>
      <c r="C343" s="62"/>
      <c r="D343" s="62"/>
      <c r="E343" s="62"/>
      <c r="F343" s="62"/>
      <c r="G343" s="62"/>
      <c r="H343" s="62"/>
      <c r="I343" s="62"/>
      <c r="J343" s="62"/>
      <c r="K343" s="62"/>
      <c r="L343" s="62" t="s">
        <v>26053</v>
      </c>
      <c r="M343" s="62" t="s">
        <v>26054</v>
      </c>
      <c r="N343" s="62" t="s">
        <v>26055</v>
      </c>
      <c r="O343" s="62" t="s">
        <v>26056</v>
      </c>
      <c r="P343" s="62" t="s">
        <v>26057</v>
      </c>
      <c r="Q343" s="62" t="s">
        <v>26058</v>
      </c>
      <c r="R343" s="62" t="s">
        <v>26059</v>
      </c>
      <c r="S343" s="62" t="s">
        <v>26060</v>
      </c>
      <c r="T343" s="62" t="s">
        <v>26061</v>
      </c>
      <c r="U343" s="63"/>
      <c r="V343" s="63"/>
      <c r="W343" s="63"/>
      <c r="X343" s="63"/>
      <c r="Y343" s="63"/>
      <c r="Z343" s="63"/>
      <c r="AA343" s="63"/>
      <c r="AB343" s="63"/>
      <c r="AC343" s="65" t="s">
        <v>26062</v>
      </c>
      <c r="AD343" s="65" t="s">
        <v>26062</v>
      </c>
      <c r="AE343" s="65" t="s">
        <v>26062</v>
      </c>
      <c r="AF343" s="62" t="s">
        <v>9126</v>
      </c>
      <c r="AG343" s="62" t="s">
        <v>9126</v>
      </c>
      <c r="AH343" s="62" t="s">
        <v>44</v>
      </c>
      <c r="AI343" s="62"/>
      <c r="AJ343" s="62" t="s">
        <v>26063</v>
      </c>
    </row>
    <row r="344" customFormat="false" ht="15.75" hidden="false" customHeight="true" outlineLevel="0" collapsed="false">
      <c r="A344" s="62"/>
      <c r="B344" s="62"/>
      <c r="C344" s="62"/>
      <c r="D344" s="62"/>
      <c r="E344" s="62"/>
      <c r="F344" s="62"/>
      <c r="G344" s="62"/>
      <c r="H344" s="62"/>
      <c r="I344" s="62"/>
      <c r="J344" s="62"/>
      <c r="K344" s="62"/>
      <c r="L344" s="62"/>
      <c r="M344" s="62"/>
      <c r="N344" s="62"/>
      <c r="O344" s="62"/>
      <c r="P344" s="62"/>
      <c r="Q344" s="62"/>
      <c r="R344" s="62"/>
      <c r="S344" s="62"/>
      <c r="T344" s="62"/>
      <c r="U344" s="63"/>
      <c r="V344" s="63"/>
      <c r="W344" s="63"/>
      <c r="X344" s="63"/>
      <c r="Y344" s="63"/>
      <c r="Z344" s="62" t="s">
        <v>26064</v>
      </c>
      <c r="AA344" s="62" t="s">
        <v>26065</v>
      </c>
      <c r="AB344" s="62" t="s">
        <v>26066</v>
      </c>
      <c r="AC344" s="62" t="s">
        <v>26067</v>
      </c>
      <c r="AD344" s="62" t="s">
        <v>26068</v>
      </c>
      <c r="AE344" s="65" t="s">
        <v>26069</v>
      </c>
      <c r="AF344" s="62" t="s">
        <v>26070</v>
      </c>
      <c r="AG344" s="62" t="s">
        <v>26071</v>
      </c>
      <c r="AH344" s="62" t="s">
        <v>9108</v>
      </c>
      <c r="AI344" s="62"/>
      <c r="AJ344" s="62"/>
    </row>
    <row r="345" customFormat="false" ht="15.75" hidden="false" customHeight="false" outlineLevel="0" collapsed="false">
      <c r="A345" s="62"/>
      <c r="B345" s="62"/>
      <c r="C345" s="62"/>
      <c r="D345" s="62"/>
      <c r="E345" s="62"/>
      <c r="F345" s="62"/>
      <c r="G345" s="62"/>
      <c r="H345" s="62"/>
      <c r="I345" s="62"/>
      <c r="J345" s="62"/>
      <c r="K345" s="62"/>
      <c r="L345" s="62"/>
      <c r="M345" s="62"/>
      <c r="N345" s="62"/>
      <c r="O345" s="62"/>
      <c r="P345" s="62"/>
      <c r="Q345" s="62"/>
      <c r="R345" s="62"/>
      <c r="S345" s="62"/>
      <c r="T345" s="62"/>
      <c r="U345" s="63"/>
      <c r="V345" s="63"/>
      <c r="W345" s="63"/>
      <c r="X345" s="63"/>
      <c r="Y345" s="63"/>
      <c r="Z345" s="62"/>
      <c r="AA345" s="62"/>
      <c r="AB345" s="62"/>
      <c r="AC345" s="62"/>
      <c r="AD345" s="62"/>
      <c r="AE345" s="65" t="s">
        <v>26069</v>
      </c>
      <c r="AF345" s="62" t="s">
        <v>9126</v>
      </c>
      <c r="AG345" s="62" t="s">
        <v>9126</v>
      </c>
      <c r="AH345" s="62" t="s">
        <v>2744</v>
      </c>
      <c r="AI345" s="62"/>
      <c r="AJ345" s="62"/>
    </row>
    <row r="346" customFormat="false" ht="15.75" hidden="false" customHeight="false" outlineLevel="0" collapsed="false">
      <c r="A346" s="62"/>
      <c r="B346" s="62"/>
      <c r="C346" s="62"/>
      <c r="D346" s="62"/>
      <c r="E346" s="62"/>
      <c r="F346" s="62"/>
      <c r="G346" s="62"/>
      <c r="H346" s="62"/>
      <c r="I346" s="62"/>
      <c r="J346" s="62"/>
      <c r="K346" s="62"/>
      <c r="L346" s="62"/>
      <c r="M346" s="62"/>
      <c r="N346" s="62"/>
      <c r="O346" s="62"/>
      <c r="P346" s="62"/>
      <c r="Q346" s="62"/>
      <c r="R346" s="62"/>
      <c r="S346" s="62"/>
      <c r="T346" s="62"/>
      <c r="U346" s="63"/>
      <c r="V346" s="63"/>
      <c r="W346" s="63"/>
      <c r="X346" s="63"/>
      <c r="Y346" s="63"/>
      <c r="Z346" s="62"/>
      <c r="AA346" s="62"/>
      <c r="AB346" s="62"/>
      <c r="AC346" s="62"/>
      <c r="AD346" s="62"/>
      <c r="AE346" s="65" t="s">
        <v>26069</v>
      </c>
      <c r="AF346" s="62" t="s">
        <v>9126</v>
      </c>
      <c r="AG346" s="62" t="s">
        <v>9126</v>
      </c>
      <c r="AH346" s="62" t="s">
        <v>44</v>
      </c>
      <c r="AI346" s="62"/>
      <c r="AJ346" s="62"/>
    </row>
    <row r="347" customFormat="false" ht="15.75" hidden="false" customHeight="true" outlineLevel="0" collapsed="false">
      <c r="A347" s="62"/>
      <c r="B347" s="62"/>
      <c r="C347" s="62"/>
      <c r="D347" s="62"/>
      <c r="E347" s="62"/>
      <c r="F347" s="62"/>
      <c r="G347" s="62"/>
      <c r="H347" s="62"/>
      <c r="I347" s="62"/>
      <c r="J347" s="62"/>
      <c r="K347" s="62"/>
      <c r="L347" s="62"/>
      <c r="M347" s="62"/>
      <c r="N347" s="62"/>
      <c r="O347" s="62"/>
      <c r="P347" s="62"/>
      <c r="Q347" s="62"/>
      <c r="R347" s="62"/>
      <c r="S347" s="62"/>
      <c r="T347" s="62"/>
      <c r="U347" s="63"/>
      <c r="V347" s="63"/>
      <c r="W347" s="63"/>
      <c r="X347" s="63"/>
      <c r="Y347" s="63"/>
      <c r="Z347" s="63"/>
      <c r="AA347" s="62" t="s">
        <v>26072</v>
      </c>
      <c r="AB347" s="62" t="s">
        <v>26073</v>
      </c>
      <c r="AC347" s="62" t="s">
        <v>26074</v>
      </c>
      <c r="AD347" s="65" t="s">
        <v>26075</v>
      </c>
      <c r="AE347" s="65" t="s">
        <v>26075</v>
      </c>
      <c r="AF347" s="62" t="n">
        <v>368666</v>
      </c>
      <c r="AG347" s="62" t="s">
        <v>26076</v>
      </c>
      <c r="AH347" s="62" t="s">
        <v>9108</v>
      </c>
      <c r="AI347" s="62"/>
      <c r="AJ347" s="62"/>
    </row>
    <row r="348" customFormat="false" ht="15.75" hidden="false" customHeight="false" outlineLevel="0" collapsed="false">
      <c r="A348" s="62"/>
      <c r="B348" s="62"/>
      <c r="C348" s="62"/>
      <c r="D348" s="62"/>
      <c r="E348" s="62"/>
      <c r="F348" s="62"/>
      <c r="G348" s="62"/>
      <c r="H348" s="62"/>
      <c r="I348" s="62"/>
      <c r="J348" s="62"/>
      <c r="K348" s="62"/>
      <c r="L348" s="62"/>
      <c r="M348" s="62"/>
      <c r="N348" s="62"/>
      <c r="O348" s="62"/>
      <c r="P348" s="62"/>
      <c r="Q348" s="62"/>
      <c r="R348" s="62"/>
      <c r="S348" s="62"/>
      <c r="T348" s="62"/>
      <c r="U348" s="63"/>
      <c r="V348" s="63"/>
      <c r="W348" s="63"/>
      <c r="X348" s="63"/>
      <c r="Y348" s="63"/>
      <c r="Z348" s="63"/>
      <c r="AA348" s="62"/>
      <c r="AB348" s="62"/>
      <c r="AC348" s="62"/>
      <c r="AD348" s="65" t="s">
        <v>26075</v>
      </c>
      <c r="AE348" s="65" t="s">
        <v>26075</v>
      </c>
      <c r="AF348" s="62" t="n">
        <v>215532</v>
      </c>
      <c r="AG348" s="62" t="s">
        <v>26077</v>
      </c>
      <c r="AH348" s="62" t="s">
        <v>9170</v>
      </c>
      <c r="AI348" s="62"/>
      <c r="AJ348" s="62"/>
    </row>
    <row r="349" customFormat="false" ht="15.75" hidden="false" customHeight="true" outlineLevel="0" collapsed="false">
      <c r="A349" s="62"/>
      <c r="B349" s="62"/>
      <c r="C349" s="62"/>
      <c r="D349" s="62"/>
      <c r="E349" s="62"/>
      <c r="F349" s="62"/>
      <c r="G349" s="62"/>
      <c r="H349" s="62"/>
      <c r="I349" s="62"/>
      <c r="J349" s="62"/>
      <c r="K349" s="62"/>
      <c r="L349" s="62"/>
      <c r="M349" s="62"/>
      <c r="N349" s="62"/>
      <c r="O349" s="62"/>
      <c r="P349" s="62"/>
      <c r="Q349" s="62"/>
      <c r="R349" s="62"/>
      <c r="S349" s="62"/>
      <c r="T349" s="62"/>
      <c r="U349" s="63"/>
      <c r="V349" s="63"/>
      <c r="W349" s="62" t="s">
        <v>26078</v>
      </c>
      <c r="X349" s="62" t="s">
        <v>26079</v>
      </c>
      <c r="Y349" s="63"/>
      <c r="Z349" s="63"/>
      <c r="AA349" s="63"/>
      <c r="AB349" s="63"/>
      <c r="AC349" s="63"/>
      <c r="AD349" s="65" t="s">
        <v>26080</v>
      </c>
      <c r="AE349" s="65" t="s">
        <v>26080</v>
      </c>
      <c r="AF349" s="62" t="n">
        <v>97041</v>
      </c>
      <c r="AG349" s="62" t="s">
        <v>26071</v>
      </c>
      <c r="AH349" s="62" t="s">
        <v>2744</v>
      </c>
      <c r="AI349" s="62"/>
      <c r="AJ349" s="62"/>
    </row>
    <row r="350" customFormat="false" ht="15.75" hidden="false" customHeight="true" outlineLevel="0" collapsed="false">
      <c r="A350" s="62"/>
      <c r="B350" s="62"/>
      <c r="C350" s="62"/>
      <c r="D350" s="62"/>
      <c r="E350" s="62"/>
      <c r="F350" s="62"/>
      <c r="G350" s="62"/>
      <c r="H350" s="62"/>
      <c r="I350" s="62"/>
      <c r="J350" s="62"/>
      <c r="K350" s="62"/>
      <c r="L350" s="62"/>
      <c r="M350" s="62"/>
      <c r="N350" s="62"/>
      <c r="O350" s="62"/>
      <c r="P350" s="62"/>
      <c r="Q350" s="62"/>
      <c r="R350" s="62"/>
      <c r="S350" s="62"/>
      <c r="T350" s="62"/>
      <c r="U350" s="63"/>
      <c r="V350" s="63"/>
      <c r="W350" s="62"/>
      <c r="X350" s="62"/>
      <c r="Y350" s="62" t="s">
        <v>26081</v>
      </c>
      <c r="Z350" s="62" t="s">
        <v>26082</v>
      </c>
      <c r="AA350" s="62" t="s">
        <v>26083</v>
      </c>
      <c r="AB350" s="63"/>
      <c r="AC350" s="63"/>
      <c r="AD350" s="63"/>
      <c r="AE350" s="65" t="s">
        <v>26084</v>
      </c>
      <c r="AF350" s="62" t="n">
        <v>3032</v>
      </c>
      <c r="AG350" s="62" t="s">
        <v>26077</v>
      </c>
      <c r="AH350" s="62" t="s">
        <v>9108</v>
      </c>
      <c r="AI350" s="62" t="s">
        <v>144</v>
      </c>
      <c r="AJ350" s="62"/>
    </row>
    <row r="351" customFormat="false" ht="15.75" hidden="false" customHeight="false" outlineLevel="0" collapsed="false">
      <c r="A351" s="62"/>
      <c r="B351" s="62"/>
      <c r="C351" s="62"/>
      <c r="D351" s="62"/>
      <c r="E351" s="62"/>
      <c r="F351" s="62"/>
      <c r="G351" s="62"/>
      <c r="H351" s="62"/>
      <c r="I351" s="62"/>
      <c r="J351" s="62"/>
      <c r="K351" s="62"/>
      <c r="L351" s="62"/>
      <c r="M351" s="62"/>
      <c r="N351" s="62"/>
      <c r="O351" s="62"/>
      <c r="P351" s="62"/>
      <c r="Q351" s="62"/>
      <c r="R351" s="62"/>
      <c r="S351" s="62"/>
      <c r="T351" s="62"/>
      <c r="U351" s="63"/>
      <c r="V351" s="63"/>
      <c r="W351" s="62"/>
      <c r="X351" s="62"/>
      <c r="Y351" s="62"/>
      <c r="Z351" s="62"/>
      <c r="AA351" s="62"/>
      <c r="AB351" s="63"/>
      <c r="AC351" s="63"/>
      <c r="AD351" s="63"/>
      <c r="AE351" s="65" t="s">
        <v>26084</v>
      </c>
      <c r="AF351" s="62" t="s">
        <v>9126</v>
      </c>
      <c r="AG351" s="62" t="s">
        <v>9126</v>
      </c>
      <c r="AH351" s="62" t="s">
        <v>2744</v>
      </c>
      <c r="AI351" s="62"/>
      <c r="AJ351" s="62"/>
    </row>
    <row r="352" customFormat="false" ht="15.75" hidden="false" customHeight="true" outlineLevel="0" collapsed="false">
      <c r="A352" s="62"/>
      <c r="B352" s="62"/>
      <c r="C352" s="62"/>
      <c r="D352" s="62"/>
      <c r="E352" s="62"/>
      <c r="F352" s="62"/>
      <c r="G352" s="62"/>
      <c r="H352" s="62"/>
      <c r="I352" s="62"/>
      <c r="J352" s="62"/>
      <c r="K352" s="62"/>
      <c r="L352" s="62"/>
      <c r="M352" s="62"/>
      <c r="N352" s="62"/>
      <c r="O352" s="62"/>
      <c r="P352" s="62"/>
      <c r="Q352" s="62"/>
      <c r="R352" s="62"/>
      <c r="S352" s="62"/>
      <c r="T352" s="62"/>
      <c r="U352" s="63"/>
      <c r="V352" s="63"/>
      <c r="W352" s="62"/>
      <c r="X352" s="62"/>
      <c r="Y352" s="62"/>
      <c r="Z352" s="62"/>
      <c r="AA352" s="62"/>
      <c r="AB352" s="62" t="s">
        <v>26085</v>
      </c>
      <c r="AC352" s="65" t="s">
        <v>26086</v>
      </c>
      <c r="AD352" s="65" t="s">
        <v>26086</v>
      </c>
      <c r="AE352" s="65" t="s">
        <v>26086</v>
      </c>
      <c r="AF352" s="62" t="n">
        <v>6555</v>
      </c>
      <c r="AG352" s="62" t="s">
        <v>15556</v>
      </c>
      <c r="AH352" s="62" t="s">
        <v>2744</v>
      </c>
      <c r="AI352" s="62"/>
      <c r="AJ352" s="62"/>
    </row>
    <row r="353" customFormat="false" ht="15.75" hidden="false" customHeight="false" outlineLevel="0" collapsed="false">
      <c r="A353" s="62"/>
      <c r="B353" s="62"/>
      <c r="C353" s="62"/>
      <c r="D353" s="62"/>
      <c r="E353" s="62"/>
      <c r="F353" s="62"/>
      <c r="G353" s="62"/>
      <c r="H353" s="62"/>
      <c r="I353" s="62"/>
      <c r="J353" s="62"/>
      <c r="K353" s="62"/>
      <c r="L353" s="62"/>
      <c r="M353" s="62"/>
      <c r="N353" s="62"/>
      <c r="O353" s="62"/>
      <c r="P353" s="62"/>
      <c r="Q353" s="62"/>
      <c r="R353" s="62"/>
      <c r="S353" s="62"/>
      <c r="T353" s="62"/>
      <c r="U353" s="63"/>
      <c r="V353" s="63"/>
      <c r="W353" s="62"/>
      <c r="X353" s="62"/>
      <c r="Y353" s="62"/>
      <c r="Z353" s="62"/>
      <c r="AA353" s="62"/>
      <c r="AB353" s="62"/>
      <c r="AC353" s="65" t="s">
        <v>26086</v>
      </c>
      <c r="AD353" s="65" t="s">
        <v>26086</v>
      </c>
      <c r="AE353" s="65" t="s">
        <v>26086</v>
      </c>
      <c r="AF353" s="62" t="s">
        <v>9126</v>
      </c>
      <c r="AG353" s="62" t="s">
        <v>9126</v>
      </c>
      <c r="AH353" s="62" t="s">
        <v>44</v>
      </c>
      <c r="AI353" s="62"/>
      <c r="AJ353" s="62"/>
    </row>
    <row r="354" customFormat="false" ht="15.75" hidden="false" customHeight="true" outlineLevel="0" collapsed="false">
      <c r="A354" s="62"/>
      <c r="B354" s="62"/>
      <c r="C354" s="62"/>
      <c r="D354" s="62"/>
      <c r="E354" s="62"/>
      <c r="F354" s="62"/>
      <c r="G354" s="62"/>
      <c r="H354" s="62"/>
      <c r="I354" s="62"/>
      <c r="J354" s="62"/>
      <c r="K354" s="62"/>
      <c r="L354" s="62"/>
      <c r="M354" s="62"/>
      <c r="N354" s="62"/>
      <c r="O354" s="62"/>
      <c r="P354" s="62"/>
      <c r="Q354" s="62"/>
      <c r="R354" s="62"/>
      <c r="S354" s="62"/>
      <c r="T354" s="62"/>
      <c r="U354" s="63"/>
      <c r="V354" s="63"/>
      <c r="W354" s="62"/>
      <c r="X354" s="63"/>
      <c r="Y354" s="62" t="s">
        <v>26087</v>
      </c>
      <c r="Z354" s="62" t="s">
        <v>26088</v>
      </c>
      <c r="AA354" s="62" t="s">
        <v>26089</v>
      </c>
      <c r="AB354" s="62" t="s">
        <v>26090</v>
      </c>
      <c r="AC354" s="63"/>
      <c r="AD354" s="63"/>
      <c r="AE354" s="65" t="s">
        <v>26091</v>
      </c>
      <c r="AF354" s="62" t="n">
        <v>202885</v>
      </c>
      <c r="AG354" s="62" t="s">
        <v>26077</v>
      </c>
      <c r="AH354" s="62" t="s">
        <v>44</v>
      </c>
      <c r="AI354" s="62"/>
      <c r="AJ354" s="62"/>
    </row>
    <row r="355" customFormat="false" ht="15.75" hidden="false" customHeight="true" outlineLevel="0" collapsed="false">
      <c r="A355" s="62"/>
      <c r="B355" s="62"/>
      <c r="C355" s="62"/>
      <c r="D355" s="62"/>
      <c r="E355" s="62"/>
      <c r="F355" s="62"/>
      <c r="G355" s="62"/>
      <c r="H355" s="62"/>
      <c r="I355" s="62"/>
      <c r="J355" s="62"/>
      <c r="K355" s="62"/>
      <c r="L355" s="62"/>
      <c r="M355" s="62"/>
      <c r="N355" s="62"/>
      <c r="O355" s="62"/>
      <c r="P355" s="62"/>
      <c r="Q355" s="62"/>
      <c r="R355" s="62"/>
      <c r="S355" s="62"/>
      <c r="T355" s="62"/>
      <c r="U355" s="63"/>
      <c r="V355" s="63"/>
      <c r="W355" s="62"/>
      <c r="X355" s="63"/>
      <c r="Y355" s="62"/>
      <c r="Z355" s="62"/>
      <c r="AA355" s="62"/>
      <c r="AB355" s="62"/>
      <c r="AC355" s="62" t="s">
        <v>26092</v>
      </c>
      <c r="AD355" s="65" t="s">
        <v>26093</v>
      </c>
      <c r="AE355" s="65" t="s">
        <v>26093</v>
      </c>
      <c r="AF355" s="62" t="s">
        <v>9126</v>
      </c>
      <c r="AG355" s="62" t="s">
        <v>9126</v>
      </c>
      <c r="AH355" s="62" t="s">
        <v>44</v>
      </c>
      <c r="AI355" s="62"/>
      <c r="AJ355" s="62"/>
    </row>
    <row r="356" customFormat="false" ht="15.75" hidden="false" customHeight="false" outlineLevel="0" collapsed="false">
      <c r="A356" s="62"/>
      <c r="B356" s="62"/>
      <c r="C356" s="62"/>
      <c r="D356" s="62"/>
      <c r="E356" s="62"/>
      <c r="F356" s="62"/>
      <c r="G356" s="62"/>
      <c r="H356" s="62"/>
      <c r="I356" s="62"/>
      <c r="J356" s="62"/>
      <c r="K356" s="62"/>
      <c r="L356" s="62"/>
      <c r="M356" s="62"/>
      <c r="N356" s="62"/>
      <c r="O356" s="62"/>
      <c r="P356" s="62"/>
      <c r="Q356" s="62"/>
      <c r="R356" s="62"/>
      <c r="S356" s="62"/>
      <c r="T356" s="62"/>
      <c r="U356" s="63"/>
      <c r="V356" s="63"/>
      <c r="W356" s="62"/>
      <c r="X356" s="63"/>
      <c r="Y356" s="62"/>
      <c r="Z356" s="62"/>
      <c r="AA356" s="62"/>
      <c r="AB356" s="62"/>
      <c r="AC356" s="62"/>
      <c r="AD356" s="65" t="s">
        <v>26093</v>
      </c>
      <c r="AE356" s="65" t="s">
        <v>26093</v>
      </c>
      <c r="AF356" s="62" t="s">
        <v>9126</v>
      </c>
      <c r="AG356" s="62" t="s">
        <v>9126</v>
      </c>
      <c r="AH356" s="62" t="s">
        <v>44</v>
      </c>
      <c r="AI356" s="62"/>
      <c r="AJ356" s="62"/>
    </row>
    <row r="357" customFormat="false" ht="15.75" hidden="false" customHeight="true" outlineLevel="0" collapsed="false">
      <c r="A357" s="62"/>
      <c r="B357" s="62"/>
      <c r="C357" s="62"/>
      <c r="D357" s="62"/>
      <c r="E357" s="62"/>
      <c r="F357" s="62"/>
      <c r="G357" s="62"/>
      <c r="H357" s="62"/>
      <c r="I357" s="62"/>
      <c r="J357" s="62"/>
      <c r="K357" s="62"/>
      <c r="L357" s="62"/>
      <c r="M357" s="62"/>
      <c r="N357" s="62"/>
      <c r="O357" s="62"/>
      <c r="P357" s="62"/>
      <c r="Q357" s="62"/>
      <c r="R357" s="62"/>
      <c r="S357" s="62"/>
      <c r="T357" s="62"/>
      <c r="U357" s="63"/>
      <c r="V357" s="63"/>
      <c r="W357" s="62"/>
      <c r="X357" s="63"/>
      <c r="Y357" s="62"/>
      <c r="Z357" s="63"/>
      <c r="AA357" s="62" t="s">
        <v>26094</v>
      </c>
      <c r="AB357" s="62" t="s">
        <v>26095</v>
      </c>
      <c r="AC357" s="65" t="s">
        <v>26096</v>
      </c>
      <c r="AD357" s="65" t="s">
        <v>26096</v>
      </c>
      <c r="AE357" s="65" t="s">
        <v>26096</v>
      </c>
      <c r="AF357" s="62" t="s">
        <v>9126</v>
      </c>
      <c r="AG357" s="62" t="s">
        <v>9126</v>
      </c>
      <c r="AH357" s="62" t="s">
        <v>9108</v>
      </c>
      <c r="AI357" s="62"/>
      <c r="AJ357" s="62"/>
    </row>
    <row r="358" customFormat="false" ht="15.75" hidden="false" customHeight="false" outlineLevel="0" collapsed="false">
      <c r="A358" s="62"/>
      <c r="B358" s="62"/>
      <c r="C358" s="62"/>
      <c r="D358" s="62"/>
      <c r="E358" s="62"/>
      <c r="F358" s="62"/>
      <c r="G358" s="62"/>
      <c r="H358" s="62"/>
      <c r="I358" s="62"/>
      <c r="J358" s="62"/>
      <c r="K358" s="62"/>
      <c r="L358" s="62"/>
      <c r="M358" s="62"/>
      <c r="N358" s="62"/>
      <c r="O358" s="62"/>
      <c r="P358" s="62"/>
      <c r="Q358" s="62"/>
      <c r="R358" s="62"/>
      <c r="S358" s="62"/>
      <c r="T358" s="62"/>
      <c r="U358" s="63"/>
      <c r="V358" s="63"/>
      <c r="W358" s="62"/>
      <c r="X358" s="63"/>
      <c r="Y358" s="62"/>
      <c r="Z358" s="63"/>
      <c r="AA358" s="62"/>
      <c r="AB358" s="62"/>
      <c r="AC358" s="65" t="s">
        <v>26096</v>
      </c>
      <c r="AD358" s="65" t="s">
        <v>26096</v>
      </c>
      <c r="AE358" s="65" t="s">
        <v>26096</v>
      </c>
      <c r="AF358" s="62" t="s">
        <v>9126</v>
      </c>
      <c r="AG358" s="62" t="s">
        <v>9126</v>
      </c>
      <c r="AH358" s="62" t="s">
        <v>8970</v>
      </c>
      <c r="AI358" s="62"/>
      <c r="AJ358" s="62"/>
    </row>
    <row r="359" customFormat="false" ht="15.75" hidden="false" customHeight="true" outlineLevel="0" collapsed="false">
      <c r="A359" s="62"/>
      <c r="B359" s="62"/>
      <c r="C359" s="62"/>
      <c r="D359" s="62"/>
      <c r="E359" s="62"/>
      <c r="F359" s="62"/>
      <c r="G359" s="62"/>
      <c r="H359" s="62"/>
      <c r="I359" s="62"/>
      <c r="J359" s="62"/>
      <c r="K359" s="62"/>
      <c r="L359" s="62"/>
      <c r="M359" s="62"/>
      <c r="N359" s="62"/>
      <c r="O359" s="62"/>
      <c r="P359" s="62"/>
      <c r="Q359" s="62"/>
      <c r="R359" s="62"/>
      <c r="S359" s="62"/>
      <c r="T359" s="62"/>
      <c r="U359" s="63"/>
      <c r="V359" s="63"/>
      <c r="W359" s="62"/>
      <c r="X359" s="63"/>
      <c r="Y359" s="62"/>
      <c r="Z359" s="63"/>
      <c r="AA359" s="62"/>
      <c r="AB359" s="62"/>
      <c r="AC359" s="62" t="s">
        <v>26097</v>
      </c>
      <c r="AD359" s="65" t="s">
        <v>26098</v>
      </c>
      <c r="AE359" s="65" t="s">
        <v>26098</v>
      </c>
      <c r="AF359" s="62" t="n">
        <v>158241</v>
      </c>
      <c r="AG359" s="62" t="s">
        <v>26099</v>
      </c>
      <c r="AH359" s="62" t="s">
        <v>9108</v>
      </c>
      <c r="AI359" s="62" t="s">
        <v>232</v>
      </c>
      <c r="AJ359" s="62"/>
    </row>
    <row r="360" customFormat="false" ht="15.75" hidden="false" customHeight="false" outlineLevel="0" collapsed="false">
      <c r="A360" s="62"/>
      <c r="B360" s="62"/>
      <c r="C360" s="62"/>
      <c r="D360" s="62"/>
      <c r="E360" s="62"/>
      <c r="F360" s="62"/>
      <c r="G360" s="62"/>
      <c r="H360" s="62"/>
      <c r="I360" s="62"/>
      <c r="J360" s="62"/>
      <c r="K360" s="62"/>
      <c r="L360" s="62"/>
      <c r="M360" s="62"/>
      <c r="N360" s="62"/>
      <c r="O360" s="62"/>
      <c r="P360" s="62"/>
      <c r="Q360" s="62"/>
      <c r="R360" s="62"/>
      <c r="S360" s="62"/>
      <c r="T360" s="62"/>
      <c r="U360" s="63"/>
      <c r="V360" s="63"/>
      <c r="W360" s="62"/>
      <c r="X360" s="63"/>
      <c r="Y360" s="62"/>
      <c r="Z360" s="63"/>
      <c r="AA360" s="62"/>
      <c r="AB360" s="62"/>
      <c r="AC360" s="62"/>
      <c r="AD360" s="65" t="s">
        <v>26098</v>
      </c>
      <c r="AE360" s="65" t="s">
        <v>26098</v>
      </c>
      <c r="AF360" s="62" t="s">
        <v>9126</v>
      </c>
      <c r="AG360" s="62" t="s">
        <v>9126</v>
      </c>
      <c r="AH360" s="62" t="s">
        <v>9108</v>
      </c>
      <c r="AI360" s="62"/>
      <c r="AJ360" s="62"/>
    </row>
    <row r="361" customFormat="false" ht="15.75" hidden="false" customHeight="true" outlineLevel="0" collapsed="false">
      <c r="A361" s="62"/>
      <c r="B361" s="62"/>
      <c r="C361" s="62"/>
      <c r="D361" s="62"/>
      <c r="E361" s="62"/>
      <c r="F361" s="62"/>
      <c r="G361" s="62"/>
      <c r="H361" s="62"/>
      <c r="I361" s="62"/>
      <c r="J361" s="62"/>
      <c r="K361" s="62"/>
      <c r="L361" s="62"/>
      <c r="M361" s="62"/>
      <c r="N361" s="62"/>
      <c r="O361" s="62"/>
      <c r="P361" s="62"/>
      <c r="Q361" s="62"/>
      <c r="R361" s="62"/>
      <c r="S361" s="62"/>
      <c r="T361" s="62"/>
      <c r="U361" s="62" t="s">
        <v>26100</v>
      </c>
      <c r="V361" s="63"/>
      <c r="W361" s="63"/>
      <c r="X361" s="63"/>
      <c r="Y361" s="63"/>
      <c r="Z361" s="63"/>
      <c r="AA361" s="63"/>
      <c r="AB361" s="63"/>
      <c r="AC361" s="63"/>
      <c r="AD361" s="65" t="s">
        <v>26101</v>
      </c>
      <c r="AE361" s="65" t="s">
        <v>26101</v>
      </c>
      <c r="AF361" s="62" t="s">
        <v>9126</v>
      </c>
      <c r="AG361" s="62" t="s">
        <v>9126</v>
      </c>
      <c r="AH361" s="62" t="s">
        <v>9108</v>
      </c>
      <c r="AI361" s="62"/>
      <c r="AJ361" s="62"/>
    </row>
    <row r="362" customFormat="false" ht="15.75" hidden="false" customHeight="false" outlineLevel="0" collapsed="false">
      <c r="A362" s="62"/>
      <c r="B362" s="62"/>
      <c r="C362" s="62"/>
      <c r="D362" s="62"/>
      <c r="E362" s="62"/>
      <c r="F362" s="62"/>
      <c r="G362" s="62"/>
      <c r="H362" s="62"/>
      <c r="I362" s="62"/>
      <c r="J362" s="62"/>
      <c r="K362" s="62"/>
      <c r="L362" s="62"/>
      <c r="M362" s="62"/>
      <c r="N362" s="62"/>
      <c r="O362" s="62"/>
      <c r="P362" s="62"/>
      <c r="Q362" s="62"/>
      <c r="R362" s="62"/>
      <c r="S362" s="62"/>
      <c r="T362" s="62"/>
      <c r="U362" s="62"/>
      <c r="V362" s="63"/>
      <c r="W362" s="63"/>
      <c r="X362" s="63"/>
      <c r="Y362" s="63"/>
      <c r="Z362" s="63"/>
      <c r="AA362" s="63"/>
      <c r="AB362" s="63"/>
      <c r="AC362" s="63"/>
      <c r="AD362" s="65" t="s">
        <v>26101</v>
      </c>
      <c r="AE362" s="65" t="s">
        <v>26101</v>
      </c>
      <c r="AF362" s="62" t="n">
        <v>87861</v>
      </c>
      <c r="AG362" s="62" t="s">
        <v>26071</v>
      </c>
      <c r="AH362" s="62" t="s">
        <v>2744</v>
      </c>
      <c r="AI362" s="62"/>
      <c r="AJ362" s="62"/>
    </row>
    <row r="363" customFormat="false" ht="15.75" hidden="false" customHeight="false" outlineLevel="0" collapsed="false">
      <c r="A363" s="62"/>
      <c r="B363" s="62"/>
      <c r="C363" s="62"/>
      <c r="D363" s="62"/>
      <c r="E363" s="62"/>
      <c r="F363" s="62"/>
      <c r="G363" s="62"/>
      <c r="H363" s="62"/>
      <c r="I363" s="62"/>
      <c r="J363" s="62"/>
      <c r="K363" s="62"/>
      <c r="L363" s="62"/>
      <c r="M363" s="62"/>
      <c r="N363" s="62"/>
      <c r="O363" s="62"/>
      <c r="P363" s="62"/>
      <c r="Q363" s="62"/>
      <c r="R363" s="62"/>
      <c r="S363" s="62"/>
      <c r="T363" s="62"/>
      <c r="U363" s="62"/>
      <c r="V363" s="63"/>
      <c r="W363" s="63"/>
      <c r="X363" s="63"/>
      <c r="Y363" s="63"/>
      <c r="Z363" s="63"/>
      <c r="AA363" s="63"/>
      <c r="AB363" s="63"/>
      <c r="AC363" s="63"/>
      <c r="AD363" s="65" t="s">
        <v>26101</v>
      </c>
      <c r="AE363" s="65" t="s">
        <v>26101</v>
      </c>
      <c r="AF363" s="62" t="s">
        <v>9126</v>
      </c>
      <c r="AG363" s="62" t="s">
        <v>9126</v>
      </c>
      <c r="AH363" s="62" t="s">
        <v>9142</v>
      </c>
      <c r="AI363" s="62"/>
      <c r="AJ363" s="62"/>
    </row>
    <row r="364" customFormat="false" ht="15.75" hidden="false" customHeight="false" outlineLevel="0" collapsed="false">
      <c r="A364" s="62"/>
      <c r="B364" s="62"/>
      <c r="C364" s="62"/>
      <c r="D364" s="62"/>
      <c r="E364" s="62"/>
      <c r="F364" s="62"/>
      <c r="G364" s="62"/>
      <c r="H364" s="62"/>
      <c r="I364" s="62"/>
      <c r="J364" s="62"/>
      <c r="K364" s="62"/>
      <c r="L364" s="62"/>
      <c r="M364" s="62"/>
      <c r="N364" s="62"/>
      <c r="O364" s="62"/>
      <c r="P364" s="62"/>
      <c r="Q364" s="62"/>
      <c r="R364" s="62"/>
      <c r="S364" s="62"/>
      <c r="T364" s="62"/>
      <c r="U364" s="62"/>
      <c r="V364" s="63"/>
      <c r="W364" s="63"/>
      <c r="X364" s="63"/>
      <c r="Y364" s="63"/>
      <c r="Z364" s="63"/>
      <c r="AA364" s="63"/>
      <c r="AB364" s="63"/>
      <c r="AC364" s="63"/>
      <c r="AD364" s="65" t="s">
        <v>26101</v>
      </c>
      <c r="AE364" s="65" t="s">
        <v>26101</v>
      </c>
      <c r="AF364" s="62" t="n">
        <v>367233</v>
      </c>
      <c r="AG364" s="62" t="s">
        <v>26077</v>
      </c>
      <c r="AH364" s="62" t="s">
        <v>44</v>
      </c>
      <c r="AI364" s="62"/>
      <c r="AJ364" s="62"/>
    </row>
    <row r="365" customFormat="false" ht="15.75" hidden="false" customHeight="true" outlineLevel="0" collapsed="false">
      <c r="A365" s="62"/>
      <c r="B365" s="62"/>
      <c r="C365" s="62"/>
      <c r="D365" s="62"/>
      <c r="E365" s="62"/>
      <c r="F365" s="62"/>
      <c r="G365" s="62"/>
      <c r="H365" s="62"/>
      <c r="I365" s="62"/>
      <c r="J365" s="62"/>
      <c r="K365" s="62"/>
      <c r="L365" s="62"/>
      <c r="M365" s="62"/>
      <c r="N365" s="62"/>
      <c r="O365" s="62"/>
      <c r="P365" s="62"/>
      <c r="Q365" s="62"/>
      <c r="R365" s="62"/>
      <c r="S365" s="62"/>
      <c r="T365" s="62"/>
      <c r="U365" s="62"/>
      <c r="V365" s="63"/>
      <c r="W365" s="63"/>
      <c r="X365" s="62" t="s">
        <v>26102</v>
      </c>
      <c r="Y365" s="63"/>
      <c r="Z365" s="65" t="s">
        <v>26103</v>
      </c>
      <c r="AA365" s="65" t="s">
        <v>26103</v>
      </c>
      <c r="AB365" s="65" t="s">
        <v>26103</v>
      </c>
      <c r="AC365" s="65" t="s">
        <v>26103</v>
      </c>
      <c r="AD365" s="65" t="s">
        <v>26103</v>
      </c>
      <c r="AE365" s="65" t="s">
        <v>26103</v>
      </c>
      <c r="AF365" s="62" t="n">
        <v>84037</v>
      </c>
      <c r="AG365" s="62" t="s">
        <v>11664</v>
      </c>
      <c r="AH365" s="62" t="s">
        <v>9108</v>
      </c>
      <c r="AI365" s="62" t="s">
        <v>33</v>
      </c>
      <c r="AJ365" s="62"/>
    </row>
    <row r="366" customFormat="false" ht="15.75" hidden="false" customHeight="false" outlineLevel="0" collapsed="false">
      <c r="A366" s="62"/>
      <c r="B366" s="62"/>
      <c r="C366" s="62"/>
      <c r="D366" s="62"/>
      <c r="E366" s="62"/>
      <c r="F366" s="62"/>
      <c r="G366" s="62"/>
      <c r="H366" s="62"/>
      <c r="I366" s="62"/>
      <c r="J366" s="62"/>
      <c r="K366" s="62"/>
      <c r="L366" s="62"/>
      <c r="M366" s="62"/>
      <c r="N366" s="62"/>
      <c r="O366" s="62"/>
      <c r="P366" s="62"/>
      <c r="Q366" s="62"/>
      <c r="R366" s="62"/>
      <c r="S366" s="62"/>
      <c r="T366" s="62"/>
      <c r="U366" s="62"/>
      <c r="V366" s="63"/>
      <c r="W366" s="63"/>
      <c r="X366" s="62"/>
      <c r="Y366" s="63"/>
      <c r="Z366" s="65" t="s">
        <v>26103</v>
      </c>
      <c r="AA366" s="65" t="s">
        <v>26103</v>
      </c>
      <c r="AB366" s="65" t="s">
        <v>26103</v>
      </c>
      <c r="AC366" s="65" t="s">
        <v>26103</v>
      </c>
      <c r="AD366" s="65" t="s">
        <v>26103</v>
      </c>
      <c r="AE366" s="65" t="s">
        <v>26103</v>
      </c>
      <c r="AF366" s="62" t="s">
        <v>9126</v>
      </c>
      <c r="AG366" s="62" t="s">
        <v>9126</v>
      </c>
      <c r="AH366" s="62" t="s">
        <v>9108</v>
      </c>
      <c r="AI366" s="62"/>
      <c r="AJ366" s="62"/>
    </row>
    <row r="367" customFormat="false" ht="15.75" hidden="false" customHeight="false" outlineLevel="0" collapsed="false">
      <c r="A367" s="62"/>
      <c r="B367" s="62"/>
      <c r="C367" s="62"/>
      <c r="D367" s="62"/>
      <c r="E367" s="62"/>
      <c r="F367" s="62"/>
      <c r="G367" s="62"/>
      <c r="H367" s="62"/>
      <c r="I367" s="62"/>
      <c r="J367" s="62"/>
      <c r="K367" s="62"/>
      <c r="L367" s="62"/>
      <c r="M367" s="62"/>
      <c r="N367" s="62"/>
      <c r="O367" s="62"/>
      <c r="P367" s="62"/>
      <c r="Q367" s="62"/>
      <c r="R367" s="62"/>
      <c r="S367" s="62"/>
      <c r="T367" s="62"/>
      <c r="U367" s="62"/>
      <c r="V367" s="63"/>
      <c r="W367" s="63"/>
      <c r="X367" s="62"/>
      <c r="Y367" s="63"/>
      <c r="Z367" s="65" t="s">
        <v>26103</v>
      </c>
      <c r="AA367" s="65" t="s">
        <v>26103</v>
      </c>
      <c r="AB367" s="65" t="s">
        <v>26103</v>
      </c>
      <c r="AC367" s="65" t="s">
        <v>26103</v>
      </c>
      <c r="AD367" s="65" t="s">
        <v>26103</v>
      </c>
      <c r="AE367" s="65" t="s">
        <v>26103</v>
      </c>
      <c r="AF367" s="62" t="s">
        <v>9126</v>
      </c>
      <c r="AG367" s="62" t="s">
        <v>9126</v>
      </c>
      <c r="AH367" s="62" t="s">
        <v>44</v>
      </c>
      <c r="AI367" s="62"/>
      <c r="AJ367" s="62"/>
    </row>
    <row r="368" customFormat="false" ht="15.75" hidden="false" customHeight="true" outlineLevel="0" collapsed="false">
      <c r="A368" s="62"/>
      <c r="B368" s="62"/>
      <c r="C368" s="62"/>
      <c r="D368" s="62"/>
      <c r="E368" s="62"/>
      <c r="F368" s="62"/>
      <c r="G368" s="62"/>
      <c r="H368" s="62"/>
      <c r="I368" s="62"/>
      <c r="J368" s="62"/>
      <c r="K368" s="62"/>
      <c r="L368" s="62"/>
      <c r="M368" s="62"/>
      <c r="N368" s="62"/>
      <c r="O368" s="62"/>
      <c r="P368" s="62"/>
      <c r="Q368" s="62"/>
      <c r="R368" s="62"/>
      <c r="S368" s="62"/>
      <c r="T368" s="62"/>
      <c r="U368" s="62"/>
      <c r="V368" s="63"/>
      <c r="W368" s="63"/>
      <c r="X368" s="62"/>
      <c r="Y368" s="63"/>
      <c r="Z368" s="63"/>
      <c r="AA368" s="63"/>
      <c r="AB368" s="63"/>
      <c r="AC368" s="62" t="s">
        <v>26104</v>
      </c>
      <c r="AD368" s="62" t="s">
        <v>26105</v>
      </c>
      <c r="AE368" s="62" t="s">
        <v>26106</v>
      </c>
      <c r="AF368" s="62" t="s">
        <v>9126</v>
      </c>
      <c r="AG368" s="62" t="s">
        <v>9126</v>
      </c>
      <c r="AH368" s="62" t="s">
        <v>2744</v>
      </c>
      <c r="AI368" s="62"/>
      <c r="AJ368" s="62"/>
    </row>
    <row r="369" customFormat="false" ht="15.75" hidden="false" customHeight="false" outlineLevel="0" collapsed="false">
      <c r="A369" s="62"/>
      <c r="B369" s="62"/>
      <c r="C369" s="62"/>
      <c r="D369" s="62"/>
      <c r="E369" s="62"/>
      <c r="F369" s="62"/>
      <c r="G369" s="62"/>
      <c r="H369" s="62"/>
      <c r="I369" s="62"/>
      <c r="J369" s="62"/>
      <c r="K369" s="62"/>
      <c r="L369" s="62"/>
      <c r="M369" s="62"/>
      <c r="N369" s="62"/>
      <c r="O369" s="62"/>
      <c r="P369" s="62"/>
      <c r="Q369" s="62"/>
      <c r="R369" s="62"/>
      <c r="S369" s="62"/>
      <c r="T369" s="62"/>
      <c r="U369" s="62"/>
      <c r="V369" s="63"/>
      <c r="W369" s="63"/>
      <c r="X369" s="62"/>
      <c r="Y369" s="63"/>
      <c r="Z369" s="63"/>
      <c r="AA369" s="63"/>
      <c r="AB369" s="63"/>
      <c r="AC369" s="62"/>
      <c r="AD369" s="62"/>
      <c r="AE369" s="62"/>
      <c r="AF369" s="62" t="n">
        <v>950417</v>
      </c>
      <c r="AG369" s="65" t="s">
        <v>10910</v>
      </c>
      <c r="AH369" s="62" t="s">
        <v>44</v>
      </c>
      <c r="AI369" s="62"/>
      <c r="AJ369" s="62"/>
    </row>
    <row r="370" customFormat="false" ht="15.75" hidden="false" customHeight="true" outlineLevel="0" collapsed="false">
      <c r="A370" s="62"/>
      <c r="B370" s="62"/>
      <c r="C370" s="62"/>
      <c r="D370" s="62"/>
      <c r="E370" s="62"/>
      <c r="F370" s="62"/>
      <c r="G370" s="62"/>
      <c r="H370" s="62"/>
      <c r="I370" s="62"/>
      <c r="J370" s="62"/>
      <c r="K370" s="62"/>
      <c r="L370" s="62"/>
      <c r="M370" s="62"/>
      <c r="N370" s="62"/>
      <c r="O370" s="62"/>
      <c r="P370" s="62"/>
      <c r="Q370" s="62"/>
      <c r="R370" s="62"/>
      <c r="S370" s="62"/>
      <c r="T370" s="62"/>
      <c r="U370" s="62"/>
      <c r="V370" s="63"/>
      <c r="W370" s="63"/>
      <c r="X370" s="62"/>
      <c r="Y370" s="62" t="s">
        <v>26107</v>
      </c>
      <c r="Z370" s="63"/>
      <c r="AA370" s="63"/>
      <c r="AB370" s="65" t="s">
        <v>26108</v>
      </c>
      <c r="AC370" s="65" t="s">
        <v>26108</v>
      </c>
      <c r="AD370" s="65" t="s">
        <v>26108</v>
      </c>
      <c r="AE370" s="65" t="s">
        <v>26108</v>
      </c>
      <c r="AF370" s="62" t="s">
        <v>9126</v>
      </c>
      <c r="AG370" s="62" t="s">
        <v>9126</v>
      </c>
      <c r="AH370" s="62" t="s">
        <v>2749</v>
      </c>
      <c r="AI370" s="62"/>
      <c r="AJ370" s="62"/>
    </row>
    <row r="371" customFormat="false" ht="15.75" hidden="false" customHeight="false" outlineLevel="0" collapsed="false">
      <c r="A371" s="62"/>
      <c r="B371" s="62"/>
      <c r="C371" s="62"/>
      <c r="D371" s="62"/>
      <c r="E371" s="62"/>
      <c r="F371" s="62"/>
      <c r="G371" s="62"/>
      <c r="H371" s="62"/>
      <c r="I371" s="62"/>
      <c r="J371" s="62"/>
      <c r="K371" s="62"/>
      <c r="L371" s="62"/>
      <c r="M371" s="62"/>
      <c r="N371" s="62"/>
      <c r="O371" s="62"/>
      <c r="P371" s="62"/>
      <c r="Q371" s="62"/>
      <c r="R371" s="62"/>
      <c r="S371" s="62"/>
      <c r="T371" s="62"/>
      <c r="U371" s="62"/>
      <c r="V371" s="63"/>
      <c r="W371" s="63"/>
      <c r="X371" s="62"/>
      <c r="Y371" s="62"/>
      <c r="Z371" s="63"/>
      <c r="AA371" s="63"/>
      <c r="AB371" s="65" t="s">
        <v>26108</v>
      </c>
      <c r="AC371" s="65" t="s">
        <v>26108</v>
      </c>
      <c r="AD371" s="65" t="s">
        <v>26108</v>
      </c>
      <c r="AE371" s="65" t="s">
        <v>26108</v>
      </c>
      <c r="AF371" s="62" t="s">
        <v>26109</v>
      </c>
      <c r="AG371" s="62" t="s">
        <v>26071</v>
      </c>
      <c r="AH371" s="62" t="s">
        <v>2744</v>
      </c>
      <c r="AI371" s="62"/>
      <c r="AJ371" s="62"/>
    </row>
    <row r="372" customFormat="false" ht="15.75" hidden="false" customHeight="false" outlineLevel="0" collapsed="false">
      <c r="A372" s="62"/>
      <c r="B372" s="62"/>
      <c r="C372" s="62"/>
      <c r="D372" s="62"/>
      <c r="E372" s="62"/>
      <c r="F372" s="62"/>
      <c r="G372" s="62"/>
      <c r="H372" s="62"/>
      <c r="I372" s="62"/>
      <c r="J372" s="62"/>
      <c r="K372" s="62"/>
      <c r="L372" s="62"/>
      <c r="M372" s="62"/>
      <c r="N372" s="62"/>
      <c r="O372" s="62"/>
      <c r="P372" s="62"/>
      <c r="Q372" s="62"/>
      <c r="R372" s="62"/>
      <c r="S372" s="62"/>
      <c r="T372" s="62"/>
      <c r="U372" s="62"/>
      <c r="V372" s="63"/>
      <c r="W372" s="63"/>
      <c r="X372" s="62"/>
      <c r="Y372" s="62"/>
      <c r="Z372" s="63"/>
      <c r="AA372" s="63"/>
      <c r="AB372" s="65" t="s">
        <v>26108</v>
      </c>
      <c r="AC372" s="65" t="s">
        <v>26108</v>
      </c>
      <c r="AD372" s="65" t="s">
        <v>26108</v>
      </c>
      <c r="AE372" s="65" t="s">
        <v>26108</v>
      </c>
      <c r="AF372" s="62" t="s">
        <v>9126</v>
      </c>
      <c r="AG372" s="62" t="s">
        <v>9126</v>
      </c>
      <c r="AH372" s="62" t="s">
        <v>44</v>
      </c>
      <c r="AI372" s="62"/>
      <c r="AJ372" s="62"/>
    </row>
    <row r="373" customFormat="false" ht="15.75" hidden="false" customHeight="false" outlineLevel="0" collapsed="false">
      <c r="A373" s="62"/>
      <c r="B373" s="62"/>
      <c r="C373" s="62"/>
      <c r="D373" s="62"/>
      <c r="E373" s="62"/>
      <c r="F373" s="62"/>
      <c r="G373" s="62"/>
      <c r="H373" s="62"/>
      <c r="I373" s="62"/>
      <c r="J373" s="62"/>
      <c r="K373" s="62"/>
      <c r="L373" s="62"/>
      <c r="M373" s="62"/>
      <c r="N373" s="62"/>
      <c r="O373" s="62"/>
      <c r="P373" s="62"/>
      <c r="Q373" s="62"/>
      <c r="R373" s="62"/>
      <c r="S373" s="62"/>
      <c r="T373" s="62"/>
      <c r="U373" s="62"/>
      <c r="V373" s="63"/>
      <c r="W373" s="63"/>
      <c r="X373" s="62"/>
      <c r="Y373" s="62"/>
      <c r="Z373" s="63"/>
      <c r="AA373" s="63"/>
      <c r="AB373" s="65" t="s">
        <v>26108</v>
      </c>
      <c r="AC373" s="65" t="s">
        <v>26108</v>
      </c>
      <c r="AD373" s="65" t="s">
        <v>26108</v>
      </c>
      <c r="AE373" s="65" t="s">
        <v>26108</v>
      </c>
      <c r="AF373" s="62" t="s">
        <v>9126</v>
      </c>
      <c r="AG373" s="62" t="s">
        <v>9126</v>
      </c>
      <c r="AH373" s="62" t="s">
        <v>44</v>
      </c>
      <c r="AI373" s="62"/>
      <c r="AJ373" s="62"/>
    </row>
    <row r="374" customFormat="false" ht="15.75" hidden="false" customHeight="true" outlineLevel="0" collapsed="false">
      <c r="A374" s="62"/>
      <c r="B374" s="62"/>
      <c r="C374" s="62"/>
      <c r="D374" s="62"/>
      <c r="E374" s="62"/>
      <c r="F374" s="62"/>
      <c r="G374" s="62"/>
      <c r="H374" s="62"/>
      <c r="I374" s="62"/>
      <c r="J374" s="62"/>
      <c r="K374" s="62"/>
      <c r="L374" s="62"/>
      <c r="M374" s="62"/>
      <c r="N374" s="62"/>
      <c r="O374" s="62"/>
      <c r="P374" s="62"/>
      <c r="Q374" s="62"/>
      <c r="R374" s="62"/>
      <c r="S374" s="62"/>
      <c r="T374" s="62"/>
      <c r="U374" s="62"/>
      <c r="V374" s="63"/>
      <c r="W374" s="63"/>
      <c r="X374" s="62"/>
      <c r="Y374" s="62"/>
      <c r="Z374" s="62" t="s">
        <v>26110</v>
      </c>
      <c r="AA374" s="62" t="s">
        <v>26111</v>
      </c>
      <c r="AB374" s="62" t="s">
        <v>26112</v>
      </c>
      <c r="AC374" s="65" t="s">
        <v>26113</v>
      </c>
      <c r="AD374" s="65" t="s">
        <v>26113</v>
      </c>
      <c r="AE374" s="65" t="s">
        <v>26113</v>
      </c>
      <c r="AF374" s="62" t="n">
        <v>197704</v>
      </c>
      <c r="AG374" s="62" t="s">
        <v>26077</v>
      </c>
      <c r="AH374" s="62" t="s">
        <v>9108</v>
      </c>
      <c r="AI374" s="62"/>
      <c r="AJ374" s="62"/>
    </row>
    <row r="375" customFormat="false" ht="15.75" hidden="false" customHeight="false" outlineLevel="0" collapsed="false">
      <c r="A375" s="62"/>
      <c r="B375" s="62"/>
      <c r="C375" s="62"/>
      <c r="D375" s="62"/>
      <c r="E375" s="62"/>
      <c r="F375" s="62"/>
      <c r="G375" s="62"/>
      <c r="H375" s="62"/>
      <c r="I375" s="62"/>
      <c r="J375" s="62"/>
      <c r="K375" s="62"/>
      <c r="L375" s="62"/>
      <c r="M375" s="62"/>
      <c r="N375" s="62"/>
      <c r="O375" s="62"/>
      <c r="P375" s="62"/>
      <c r="Q375" s="62"/>
      <c r="R375" s="62"/>
      <c r="S375" s="62"/>
      <c r="T375" s="62"/>
      <c r="U375" s="62"/>
      <c r="V375" s="63"/>
      <c r="W375" s="63"/>
      <c r="X375" s="62"/>
      <c r="Y375" s="62"/>
      <c r="Z375" s="62"/>
      <c r="AA375" s="62"/>
      <c r="AB375" s="62"/>
      <c r="AC375" s="65" t="s">
        <v>26113</v>
      </c>
      <c r="AD375" s="65" t="s">
        <v>26113</v>
      </c>
      <c r="AE375" s="65" t="s">
        <v>26113</v>
      </c>
      <c r="AF375" s="62" t="n">
        <v>272701</v>
      </c>
      <c r="AG375" s="62" t="s">
        <v>15556</v>
      </c>
      <c r="AH375" s="62" t="s">
        <v>2744</v>
      </c>
      <c r="AI375" s="62"/>
      <c r="AJ375" s="62"/>
    </row>
    <row r="376" customFormat="false" ht="15.75" hidden="false" customHeight="true" outlineLevel="0" collapsed="false">
      <c r="A376" s="62"/>
      <c r="B376" s="62"/>
      <c r="C376" s="62"/>
      <c r="D376" s="62"/>
      <c r="E376" s="62"/>
      <c r="F376" s="62"/>
      <c r="G376" s="62"/>
      <c r="H376" s="62"/>
      <c r="I376" s="62"/>
      <c r="J376" s="62"/>
      <c r="K376" s="62"/>
      <c r="L376" s="62"/>
      <c r="M376" s="62"/>
      <c r="N376" s="62"/>
      <c r="O376" s="62"/>
      <c r="P376" s="62"/>
      <c r="Q376" s="62"/>
      <c r="R376" s="62"/>
      <c r="S376" s="62"/>
      <c r="T376" s="62"/>
      <c r="U376" s="62"/>
      <c r="V376" s="63"/>
      <c r="W376" s="63"/>
      <c r="X376" s="62"/>
      <c r="Y376" s="62"/>
      <c r="Z376" s="63"/>
      <c r="AA376" s="63"/>
      <c r="AB376" s="62" t="s">
        <v>26114</v>
      </c>
      <c r="AC376" s="62" t="s">
        <v>26115</v>
      </c>
      <c r="AD376" s="62" t="s">
        <v>26116</v>
      </c>
      <c r="AE376" s="65" t="s">
        <v>26117</v>
      </c>
      <c r="AF376" s="62" t="s">
        <v>9126</v>
      </c>
      <c r="AG376" s="62" t="s">
        <v>9126</v>
      </c>
      <c r="AH376" s="62" t="s">
        <v>9108</v>
      </c>
      <c r="AI376" s="62"/>
      <c r="AJ376" s="62"/>
    </row>
    <row r="377" customFormat="false" ht="15.75" hidden="false" customHeight="false" outlineLevel="0" collapsed="false">
      <c r="A377" s="62"/>
      <c r="B377" s="62"/>
      <c r="C377" s="62"/>
      <c r="D377" s="62"/>
      <c r="E377" s="62"/>
      <c r="F377" s="62"/>
      <c r="G377" s="62"/>
      <c r="H377" s="62"/>
      <c r="I377" s="62"/>
      <c r="J377" s="62"/>
      <c r="K377" s="62"/>
      <c r="L377" s="62"/>
      <c r="M377" s="62"/>
      <c r="N377" s="62"/>
      <c r="O377" s="62"/>
      <c r="P377" s="62"/>
      <c r="Q377" s="62"/>
      <c r="R377" s="62"/>
      <c r="S377" s="62"/>
      <c r="T377" s="62"/>
      <c r="U377" s="62"/>
      <c r="V377" s="63"/>
      <c r="W377" s="63"/>
      <c r="X377" s="62"/>
      <c r="Y377" s="62"/>
      <c r="Z377" s="63"/>
      <c r="AA377" s="63"/>
      <c r="AB377" s="62"/>
      <c r="AC377" s="62"/>
      <c r="AD377" s="62"/>
      <c r="AE377" s="65" t="s">
        <v>26117</v>
      </c>
      <c r="AF377" s="62" t="s">
        <v>9126</v>
      </c>
      <c r="AG377" s="62" t="s">
        <v>9126</v>
      </c>
      <c r="AH377" s="62" t="s">
        <v>9108</v>
      </c>
      <c r="AI377" s="62"/>
      <c r="AJ377" s="62"/>
    </row>
    <row r="378" customFormat="false" ht="15.75" hidden="false" customHeight="false" outlineLevel="0" collapsed="false">
      <c r="A378" s="62"/>
      <c r="B378" s="62"/>
      <c r="C378" s="62"/>
      <c r="D378" s="62"/>
      <c r="E378" s="62"/>
      <c r="F378" s="62"/>
      <c r="G378" s="62"/>
      <c r="H378" s="62"/>
      <c r="I378" s="62"/>
      <c r="J378" s="62"/>
      <c r="K378" s="62"/>
      <c r="L378" s="62"/>
      <c r="M378" s="62"/>
      <c r="N378" s="62"/>
      <c r="O378" s="62"/>
      <c r="P378" s="62"/>
      <c r="Q378" s="62"/>
      <c r="R378" s="62"/>
      <c r="S378" s="62"/>
      <c r="T378" s="62"/>
      <c r="U378" s="62"/>
      <c r="V378" s="63"/>
      <c r="W378" s="63"/>
      <c r="X378" s="62"/>
      <c r="Y378" s="62"/>
      <c r="Z378" s="63"/>
      <c r="AA378" s="63"/>
      <c r="AB378" s="62"/>
      <c r="AC378" s="62"/>
      <c r="AD378" s="62"/>
      <c r="AE378" s="65" t="s">
        <v>26117</v>
      </c>
      <c r="AF378" s="62" t="n">
        <v>13806</v>
      </c>
      <c r="AG378" s="62" t="s">
        <v>26077</v>
      </c>
      <c r="AH378" s="62" t="s">
        <v>2744</v>
      </c>
      <c r="AI378" s="62"/>
      <c r="AJ378" s="62"/>
    </row>
    <row r="379" customFormat="false" ht="15.75" hidden="false" customHeight="false" outlineLevel="0" collapsed="false">
      <c r="A379" s="62"/>
      <c r="B379" s="62"/>
      <c r="C379" s="62"/>
      <c r="D379" s="62"/>
      <c r="E379" s="62"/>
      <c r="F379" s="62"/>
      <c r="G379" s="62"/>
      <c r="H379" s="62"/>
      <c r="I379" s="62"/>
      <c r="J379" s="62"/>
      <c r="K379" s="62"/>
      <c r="L379" s="62"/>
      <c r="M379" s="62"/>
      <c r="N379" s="62"/>
      <c r="O379" s="62"/>
      <c r="P379" s="62"/>
      <c r="Q379" s="62"/>
      <c r="R379" s="62"/>
      <c r="S379" s="62"/>
      <c r="T379" s="62"/>
      <c r="U379" s="62"/>
      <c r="V379" s="63"/>
      <c r="W379" s="63"/>
      <c r="X379" s="62"/>
      <c r="Y379" s="62"/>
      <c r="Z379" s="63"/>
      <c r="AA379" s="63"/>
      <c r="AB379" s="62"/>
      <c r="AC379" s="62"/>
      <c r="AD379" s="62"/>
      <c r="AE379" s="65" t="s">
        <v>26117</v>
      </c>
      <c r="AF379" s="62" t="n">
        <v>3055</v>
      </c>
      <c r="AG379" s="62" t="s">
        <v>26071</v>
      </c>
      <c r="AH379" s="62" t="s">
        <v>2744</v>
      </c>
      <c r="AI379" s="62"/>
      <c r="AJ379" s="62"/>
    </row>
    <row r="380" customFormat="false" ht="15.75" hidden="false" customHeight="true" outlineLevel="0" collapsed="false">
      <c r="A380" s="62"/>
      <c r="B380" s="62"/>
      <c r="C380" s="62"/>
      <c r="D380" s="62"/>
      <c r="E380" s="62"/>
      <c r="F380" s="62"/>
      <c r="G380" s="62"/>
      <c r="H380" s="62"/>
      <c r="I380" s="62"/>
      <c r="J380" s="62"/>
      <c r="K380" s="62"/>
      <c r="L380" s="62"/>
      <c r="M380" s="62"/>
      <c r="N380" s="62"/>
      <c r="O380" s="62"/>
      <c r="P380" s="62"/>
      <c r="Q380" s="62"/>
      <c r="R380" s="62"/>
      <c r="S380" s="62"/>
      <c r="T380" s="62"/>
      <c r="U380" s="62"/>
      <c r="V380" s="62" t="s">
        <v>26118</v>
      </c>
      <c r="W380" s="62" t="s">
        <v>26119</v>
      </c>
      <c r="X380" s="62" t="s">
        <v>26120</v>
      </c>
      <c r="Y380" s="65" t="s">
        <v>26121</v>
      </c>
      <c r="Z380" s="65" t="s">
        <v>26121</v>
      </c>
      <c r="AA380" s="65" t="s">
        <v>26121</v>
      </c>
      <c r="AB380" s="65" t="s">
        <v>26121</v>
      </c>
      <c r="AC380" s="65" t="s">
        <v>26121</v>
      </c>
      <c r="AD380" s="65" t="s">
        <v>26121</v>
      </c>
      <c r="AE380" s="65" t="s">
        <v>26121</v>
      </c>
      <c r="AF380" s="62" t="s">
        <v>9126</v>
      </c>
      <c r="AG380" s="62" t="s">
        <v>9126</v>
      </c>
      <c r="AH380" s="62" t="s">
        <v>44</v>
      </c>
      <c r="AI380" s="62"/>
      <c r="AJ380" s="62"/>
    </row>
    <row r="381" customFormat="false" ht="15.75" hidden="false" customHeight="true" outlineLevel="0" collapsed="false">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3"/>
      <c r="Z381" s="63"/>
      <c r="AA381" s="63"/>
      <c r="AB381" s="62" t="s">
        <v>26122</v>
      </c>
      <c r="AC381" s="65" t="s">
        <v>26123</v>
      </c>
      <c r="AD381" s="65" t="s">
        <v>26123</v>
      </c>
      <c r="AE381" s="65" t="s">
        <v>26123</v>
      </c>
      <c r="AF381" s="62" t="n">
        <v>3023</v>
      </c>
      <c r="AG381" s="62" t="s">
        <v>26077</v>
      </c>
      <c r="AH381" s="62" t="s">
        <v>9108</v>
      </c>
      <c r="AI381" s="62"/>
      <c r="AJ381" s="62"/>
    </row>
    <row r="382" customFormat="false" ht="15.75" hidden="false" customHeight="true" outlineLevel="0" collapsed="false">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3"/>
      <c r="Z382" s="63"/>
      <c r="AA382" s="63"/>
      <c r="AB382" s="62"/>
      <c r="AC382" s="63"/>
      <c r="AD382" s="62" t="s">
        <v>26124</v>
      </c>
      <c r="AE382" s="65" t="s">
        <v>26125</v>
      </c>
      <c r="AF382" s="62" t="s">
        <v>26126</v>
      </c>
      <c r="AG382" s="62" t="s">
        <v>26077</v>
      </c>
      <c r="AH382" s="62" t="s">
        <v>9108</v>
      </c>
      <c r="AI382" s="62"/>
      <c r="AJ382" s="62"/>
    </row>
    <row r="383" customFormat="false" ht="15.75" hidden="false" customHeight="false" outlineLevel="0" collapsed="false">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3"/>
      <c r="Z383" s="63"/>
      <c r="AA383" s="63"/>
      <c r="AB383" s="62"/>
      <c r="AC383" s="63"/>
      <c r="AD383" s="62"/>
      <c r="AE383" s="65" t="s">
        <v>26125</v>
      </c>
      <c r="AF383" s="62" t="s">
        <v>9126</v>
      </c>
      <c r="AG383" s="62" t="s">
        <v>9126</v>
      </c>
      <c r="AH383" s="62" t="s">
        <v>2744</v>
      </c>
      <c r="AI383" s="62"/>
      <c r="AJ383" s="62"/>
    </row>
    <row r="384" customFormat="false" ht="15.75" hidden="false" customHeight="true" outlineLevel="0" collapsed="false">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3"/>
      <c r="Z384" s="63"/>
      <c r="AA384" s="62" t="s">
        <v>26127</v>
      </c>
      <c r="AB384" s="63"/>
      <c r="AC384" s="65" t="s">
        <v>26128</v>
      </c>
      <c r="AD384" s="65" t="s">
        <v>26128</v>
      </c>
      <c r="AE384" s="65" t="s">
        <v>26128</v>
      </c>
      <c r="AF384" s="62" t="s">
        <v>9126</v>
      </c>
      <c r="AG384" s="62" t="s">
        <v>9126</v>
      </c>
      <c r="AH384" s="62" t="s">
        <v>9108</v>
      </c>
      <c r="AI384" s="62"/>
      <c r="AJ384" s="62"/>
    </row>
    <row r="385" customFormat="false" ht="15.75" hidden="false" customHeight="false" outlineLevel="0" collapsed="false">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3"/>
      <c r="Z385" s="63"/>
      <c r="AA385" s="62"/>
      <c r="AB385" s="63"/>
      <c r="AC385" s="65" t="s">
        <v>26128</v>
      </c>
      <c r="AD385" s="65" t="s">
        <v>26128</v>
      </c>
      <c r="AE385" s="65" t="s">
        <v>26128</v>
      </c>
      <c r="AF385" s="62" t="n">
        <v>335826</v>
      </c>
      <c r="AG385" s="62" t="s">
        <v>15556</v>
      </c>
      <c r="AH385" s="62" t="s">
        <v>9142</v>
      </c>
      <c r="AI385" s="62"/>
      <c r="AJ385" s="62"/>
    </row>
    <row r="386" customFormat="false" ht="15.75" hidden="false" customHeight="false" outlineLevel="0" collapsed="false">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3"/>
      <c r="Z386" s="63"/>
      <c r="AA386" s="62"/>
      <c r="AB386" s="63"/>
      <c r="AC386" s="65" t="s">
        <v>26128</v>
      </c>
      <c r="AD386" s="65" t="s">
        <v>26128</v>
      </c>
      <c r="AE386" s="65" t="s">
        <v>26128</v>
      </c>
      <c r="AF386" s="62" t="s">
        <v>9126</v>
      </c>
      <c r="AG386" s="62" t="s">
        <v>9126</v>
      </c>
      <c r="AH386" s="62" t="s">
        <v>9142</v>
      </c>
      <c r="AI386" s="62"/>
      <c r="AJ386" s="62"/>
    </row>
    <row r="387" customFormat="false" ht="15.75" hidden="false" customHeight="false" outlineLevel="0" collapsed="false">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3"/>
      <c r="Z387" s="63"/>
      <c r="AA387" s="62"/>
      <c r="AB387" s="63"/>
      <c r="AC387" s="65" t="s">
        <v>26128</v>
      </c>
      <c r="AD387" s="65" t="s">
        <v>26128</v>
      </c>
      <c r="AE387" s="65" t="s">
        <v>26128</v>
      </c>
      <c r="AF387" s="62" t="n">
        <v>44923</v>
      </c>
      <c r="AG387" s="62" t="s">
        <v>15556</v>
      </c>
      <c r="AH387" s="62" t="s">
        <v>44</v>
      </c>
      <c r="AI387" s="62" t="s">
        <v>8970</v>
      </c>
      <c r="AJ387" s="62"/>
    </row>
    <row r="388" customFormat="false" ht="15.75" hidden="false" customHeight="false" outlineLevel="0" collapsed="false">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3"/>
      <c r="Z388" s="63"/>
      <c r="AA388" s="62"/>
      <c r="AB388" s="63"/>
      <c r="AC388" s="65" t="s">
        <v>26128</v>
      </c>
      <c r="AD388" s="65" t="s">
        <v>26128</v>
      </c>
      <c r="AE388" s="65" t="s">
        <v>26128</v>
      </c>
      <c r="AF388" s="62" t="s">
        <v>9126</v>
      </c>
      <c r="AG388" s="62" t="s">
        <v>9126</v>
      </c>
      <c r="AH388" s="62" t="s">
        <v>44</v>
      </c>
      <c r="AI388" s="62"/>
      <c r="AJ388" s="62"/>
    </row>
    <row r="389" customFormat="false" ht="15.75" hidden="false" customHeight="true" outlineLevel="0" collapsed="false">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3"/>
      <c r="Z389" s="63"/>
      <c r="AA389" s="62"/>
      <c r="AB389" s="63"/>
      <c r="AC389" s="63"/>
      <c r="AD389" s="62" t="s">
        <v>26129</v>
      </c>
      <c r="AE389" s="65" t="s">
        <v>26130</v>
      </c>
      <c r="AF389" s="62" t="n">
        <v>26719</v>
      </c>
      <c r="AG389" s="62" t="s">
        <v>15556</v>
      </c>
      <c r="AH389" s="62" t="s">
        <v>44</v>
      </c>
      <c r="AI389" s="62"/>
      <c r="AJ389" s="62"/>
    </row>
    <row r="390" customFormat="false" ht="15.75" hidden="false" customHeight="false" outlineLevel="0" collapsed="false">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3"/>
      <c r="Z390" s="63"/>
      <c r="AA390" s="62"/>
      <c r="AB390" s="63"/>
      <c r="AC390" s="63"/>
      <c r="AD390" s="62"/>
      <c r="AE390" s="65" t="s">
        <v>26130</v>
      </c>
      <c r="AF390" s="62" t="s">
        <v>9126</v>
      </c>
      <c r="AG390" s="62" t="s">
        <v>9126</v>
      </c>
      <c r="AH390" s="62" t="s">
        <v>44</v>
      </c>
      <c r="AI390" s="62"/>
      <c r="AJ390" s="62"/>
    </row>
    <row r="391" customFormat="false" ht="15.75" hidden="false" customHeight="true" outlineLevel="0" collapsed="false">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3"/>
      <c r="Z391" s="63"/>
      <c r="AA391" s="62"/>
      <c r="AB391" s="62" t="s">
        <v>26131</v>
      </c>
      <c r="AC391" s="65" t="s">
        <v>26132</v>
      </c>
      <c r="AD391" s="65" t="s">
        <v>26132</v>
      </c>
      <c r="AE391" s="65" t="s">
        <v>26132</v>
      </c>
      <c r="AF391" s="62" t="s">
        <v>9126</v>
      </c>
      <c r="AG391" s="62" t="s">
        <v>9126</v>
      </c>
      <c r="AH391" s="62" t="s">
        <v>9108</v>
      </c>
      <c r="AI391" s="62"/>
      <c r="AJ391" s="62"/>
    </row>
    <row r="392" customFormat="false" ht="15.75" hidden="false" customHeight="false" outlineLevel="0" collapsed="false">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3"/>
      <c r="Z392" s="63"/>
      <c r="AA392" s="62"/>
      <c r="AB392" s="62"/>
      <c r="AC392" s="65" t="s">
        <v>26132</v>
      </c>
      <c r="AD392" s="65" t="s">
        <v>26132</v>
      </c>
      <c r="AE392" s="65" t="s">
        <v>26132</v>
      </c>
      <c r="AF392" s="62" t="n">
        <v>3030</v>
      </c>
      <c r="AG392" s="62" t="s">
        <v>26077</v>
      </c>
      <c r="AH392" s="62" t="s">
        <v>8970</v>
      </c>
      <c r="AI392" s="62"/>
      <c r="AJ392" s="62"/>
    </row>
    <row r="393" customFormat="false" ht="15.75" hidden="false" customHeight="false" outlineLevel="0" collapsed="false">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3"/>
      <c r="Z393" s="63"/>
      <c r="AA393" s="62"/>
      <c r="AB393" s="62"/>
      <c r="AC393" s="65" t="s">
        <v>26132</v>
      </c>
      <c r="AD393" s="65" t="s">
        <v>26132</v>
      </c>
      <c r="AE393" s="65" t="s">
        <v>26132</v>
      </c>
      <c r="AF393" s="62" t="s">
        <v>9126</v>
      </c>
      <c r="AG393" s="62" t="s">
        <v>9126</v>
      </c>
      <c r="AH393" s="62" t="s">
        <v>8970</v>
      </c>
      <c r="AI393" s="62"/>
      <c r="AJ393" s="62"/>
    </row>
    <row r="394" customFormat="false" ht="15.75" hidden="false" customHeight="true" outlineLevel="0" collapsed="false">
      <c r="A394" s="62"/>
      <c r="B394" s="62"/>
      <c r="C394" s="62"/>
      <c r="D394" s="62"/>
      <c r="E394" s="62" t="s">
        <v>26133</v>
      </c>
      <c r="F394" s="62" t="s">
        <v>26134</v>
      </c>
      <c r="G394" s="62" t="s">
        <v>26135</v>
      </c>
      <c r="I394" s="63"/>
      <c r="J394" s="63"/>
      <c r="K394" s="63"/>
      <c r="L394" s="63"/>
      <c r="M394" s="63"/>
      <c r="N394" s="63"/>
      <c r="O394" s="63"/>
      <c r="P394" s="63"/>
      <c r="Q394" s="63"/>
      <c r="R394" s="63"/>
      <c r="S394" s="63"/>
      <c r="T394" s="65" t="s">
        <v>26136</v>
      </c>
      <c r="U394" s="65" t="s">
        <v>26136</v>
      </c>
      <c r="V394" s="65" t="s">
        <v>26136</v>
      </c>
      <c r="W394" s="65" t="s">
        <v>26136</v>
      </c>
      <c r="X394" s="65" t="s">
        <v>26136</v>
      </c>
      <c r="Y394" s="65" t="s">
        <v>26136</v>
      </c>
      <c r="Z394" s="65" t="s">
        <v>26136</v>
      </c>
      <c r="AA394" s="65" t="s">
        <v>26136</v>
      </c>
      <c r="AB394" s="65" t="s">
        <v>26136</v>
      </c>
      <c r="AC394" s="65" t="s">
        <v>26136</v>
      </c>
      <c r="AD394" s="65" t="s">
        <v>26136</v>
      </c>
      <c r="AE394" s="65" t="s">
        <v>26136</v>
      </c>
      <c r="AF394" s="62" t="n">
        <v>580859</v>
      </c>
      <c r="AG394" s="62" t="s">
        <v>20891</v>
      </c>
      <c r="AH394" s="62" t="s">
        <v>9108</v>
      </c>
      <c r="AI394" s="62"/>
      <c r="AJ394" s="62"/>
    </row>
    <row r="395" customFormat="false" ht="15.75" hidden="false" customHeight="false" outlineLevel="0" collapsed="false">
      <c r="A395" s="62"/>
      <c r="B395" s="62"/>
      <c r="C395" s="62"/>
      <c r="D395" s="62"/>
      <c r="E395" s="62"/>
      <c r="F395" s="62"/>
      <c r="G395" s="62"/>
      <c r="I395" s="63"/>
      <c r="J395" s="63"/>
      <c r="K395" s="63"/>
      <c r="L395" s="63"/>
      <c r="M395" s="63"/>
      <c r="N395" s="63"/>
      <c r="O395" s="63"/>
      <c r="P395" s="63"/>
      <c r="Q395" s="63"/>
      <c r="R395" s="63"/>
      <c r="S395" s="63"/>
      <c r="T395" s="65" t="s">
        <v>26136</v>
      </c>
      <c r="U395" s="65" t="s">
        <v>26136</v>
      </c>
      <c r="V395" s="65" t="s">
        <v>26136</v>
      </c>
      <c r="W395" s="65" t="s">
        <v>26136</v>
      </c>
      <c r="X395" s="65" t="s">
        <v>26136</v>
      </c>
      <c r="Y395" s="65" t="s">
        <v>26136</v>
      </c>
      <c r="Z395" s="65" t="s">
        <v>26136</v>
      </c>
      <c r="AA395" s="65" t="s">
        <v>26136</v>
      </c>
      <c r="AB395" s="65" t="s">
        <v>26136</v>
      </c>
      <c r="AC395" s="65" t="s">
        <v>26136</v>
      </c>
      <c r="AD395" s="65" t="s">
        <v>26136</v>
      </c>
      <c r="AE395" s="65" t="s">
        <v>26136</v>
      </c>
      <c r="AF395" s="62" t="s">
        <v>26137</v>
      </c>
      <c r="AG395" s="62" t="s">
        <v>16218</v>
      </c>
      <c r="AH395" s="62" t="s">
        <v>9108</v>
      </c>
      <c r="AI395" s="62"/>
      <c r="AJ395" s="62"/>
    </row>
    <row r="396" customFormat="false" ht="15.75" hidden="false" customHeight="false" outlineLevel="0" collapsed="false">
      <c r="A396" s="62"/>
      <c r="B396" s="62"/>
      <c r="C396" s="62"/>
      <c r="D396" s="62"/>
      <c r="E396" s="62"/>
      <c r="F396" s="62"/>
      <c r="G396" s="62"/>
      <c r="I396" s="63"/>
      <c r="J396" s="63"/>
      <c r="K396" s="63"/>
      <c r="L396" s="63"/>
      <c r="M396" s="63"/>
      <c r="N396" s="63"/>
      <c r="O396" s="63"/>
      <c r="P396" s="63"/>
      <c r="Q396" s="63"/>
      <c r="R396" s="63"/>
      <c r="S396" s="63"/>
      <c r="T396" s="65" t="s">
        <v>26136</v>
      </c>
      <c r="U396" s="65" t="s">
        <v>26136</v>
      </c>
      <c r="V396" s="65" t="s">
        <v>26136</v>
      </c>
      <c r="W396" s="65" t="s">
        <v>26136</v>
      </c>
      <c r="X396" s="65" t="s">
        <v>26136</v>
      </c>
      <c r="Y396" s="65" t="s">
        <v>26136</v>
      </c>
      <c r="Z396" s="65" t="s">
        <v>26136</v>
      </c>
      <c r="AA396" s="65" t="s">
        <v>26136</v>
      </c>
      <c r="AB396" s="65" t="s">
        <v>26136</v>
      </c>
      <c r="AC396" s="65" t="s">
        <v>26136</v>
      </c>
      <c r="AD396" s="65" t="s">
        <v>26136</v>
      </c>
      <c r="AE396" s="65" t="s">
        <v>26136</v>
      </c>
      <c r="AF396" s="62" t="n">
        <v>865718</v>
      </c>
      <c r="AG396" s="62" t="s">
        <v>9409</v>
      </c>
      <c r="AH396" s="62" t="s">
        <v>9142</v>
      </c>
      <c r="AI396" s="62"/>
      <c r="AJ396" s="62"/>
    </row>
    <row r="397" customFormat="false" ht="15.75" hidden="false" customHeight="true" outlineLevel="0" collapsed="false">
      <c r="A397" s="62"/>
      <c r="B397" s="62"/>
      <c r="C397" s="62"/>
      <c r="D397" s="62"/>
      <c r="E397" s="62"/>
      <c r="F397" s="62"/>
      <c r="G397" s="62"/>
      <c r="I397" s="62" t="s">
        <v>26138</v>
      </c>
      <c r="J397" s="62" t="s">
        <v>26139</v>
      </c>
      <c r="K397" s="65" t="s">
        <v>26140</v>
      </c>
      <c r="L397" s="65" t="s">
        <v>26140</v>
      </c>
      <c r="M397" s="65" t="s">
        <v>26140</v>
      </c>
      <c r="N397" s="65" t="s">
        <v>26140</v>
      </c>
      <c r="O397" s="65" t="s">
        <v>26140</v>
      </c>
      <c r="P397" s="65" t="s">
        <v>26140</v>
      </c>
      <c r="Q397" s="65" t="s">
        <v>26140</v>
      </c>
      <c r="R397" s="65" t="s">
        <v>26140</v>
      </c>
      <c r="S397" s="65" t="s">
        <v>26140</v>
      </c>
      <c r="T397" s="65" t="s">
        <v>26140</v>
      </c>
      <c r="U397" s="65" t="s">
        <v>26140</v>
      </c>
      <c r="V397" s="65" t="s">
        <v>26140</v>
      </c>
      <c r="W397" s="65" t="s">
        <v>26140</v>
      </c>
      <c r="X397" s="65" t="s">
        <v>26140</v>
      </c>
      <c r="Y397" s="65" t="s">
        <v>26140</v>
      </c>
      <c r="Z397" s="65" t="s">
        <v>26140</v>
      </c>
      <c r="AA397" s="65" t="s">
        <v>26140</v>
      </c>
      <c r="AB397" s="65" t="s">
        <v>26140</v>
      </c>
      <c r="AC397" s="65" t="s">
        <v>26140</v>
      </c>
      <c r="AD397" s="65" t="s">
        <v>26140</v>
      </c>
      <c r="AE397" s="65" t="s">
        <v>26140</v>
      </c>
      <c r="AF397" s="62" t="s">
        <v>26141</v>
      </c>
      <c r="AG397" s="62" t="s">
        <v>26142</v>
      </c>
      <c r="AH397" s="62" t="s">
        <v>9707</v>
      </c>
      <c r="AI397" s="62"/>
      <c r="AJ397" s="62"/>
    </row>
    <row r="398" customFormat="false" ht="15.75" hidden="false" customHeight="true" outlineLevel="0" collapsed="false">
      <c r="A398" s="62"/>
      <c r="B398" s="62"/>
      <c r="C398" s="62"/>
      <c r="D398" s="62"/>
      <c r="E398" s="62"/>
      <c r="F398" s="62"/>
      <c r="G398" s="62"/>
      <c r="I398" s="62"/>
      <c r="J398" s="62"/>
      <c r="K398" s="63"/>
      <c r="L398" s="63"/>
      <c r="M398" s="63"/>
      <c r="N398" s="62" t="s">
        <v>26143</v>
      </c>
      <c r="O398" s="62" t="s">
        <v>26144</v>
      </c>
      <c r="P398" s="62" t="s">
        <v>26145</v>
      </c>
      <c r="Q398" s="62" t="s">
        <v>26146</v>
      </c>
      <c r="R398" s="62" t="s">
        <v>26147</v>
      </c>
      <c r="S398" s="62" t="s">
        <v>26148</v>
      </c>
      <c r="T398" s="62" t="s">
        <v>26149</v>
      </c>
      <c r="U398" s="62" t="s">
        <v>26150</v>
      </c>
      <c r="V398" s="62" t="s">
        <v>26151</v>
      </c>
      <c r="W398" s="62" t="s">
        <v>26152</v>
      </c>
      <c r="X398" s="62" t="s">
        <v>26153</v>
      </c>
      <c r="Y398" s="62" t="s">
        <v>26154</v>
      </c>
      <c r="Z398" s="62" t="s">
        <v>26155</v>
      </c>
      <c r="AA398" s="62" t="s">
        <v>26156</v>
      </c>
      <c r="AB398" s="65" t="s">
        <v>26157</v>
      </c>
      <c r="AC398" s="65" t="s">
        <v>26157</v>
      </c>
      <c r="AD398" s="65" t="s">
        <v>26157</v>
      </c>
      <c r="AE398" s="65" t="s">
        <v>26157</v>
      </c>
      <c r="AF398" s="62" t="s">
        <v>26158</v>
      </c>
      <c r="AG398" s="62" t="s">
        <v>9644</v>
      </c>
      <c r="AH398" s="62" t="s">
        <v>2744</v>
      </c>
      <c r="AI398" s="62" t="s">
        <v>4085</v>
      </c>
      <c r="AJ398" s="62"/>
    </row>
    <row r="399" customFormat="false" ht="15.75" hidden="false" customHeight="false" outlineLevel="0" collapsed="false">
      <c r="A399" s="62"/>
      <c r="B399" s="62"/>
      <c r="C399" s="62"/>
      <c r="D399" s="62"/>
      <c r="E399" s="62"/>
      <c r="F399" s="62"/>
      <c r="G399" s="62"/>
      <c r="I399" s="62"/>
      <c r="J399" s="62"/>
      <c r="K399" s="63"/>
      <c r="L399" s="63"/>
      <c r="M399" s="63"/>
      <c r="N399" s="62"/>
      <c r="O399" s="62"/>
      <c r="P399" s="62"/>
      <c r="Q399" s="62"/>
      <c r="R399" s="62"/>
      <c r="S399" s="62"/>
      <c r="T399" s="62"/>
      <c r="U399" s="62"/>
      <c r="V399" s="62"/>
      <c r="W399" s="62"/>
      <c r="X399" s="62"/>
      <c r="Y399" s="62"/>
      <c r="Z399" s="62"/>
      <c r="AA399" s="62"/>
      <c r="AB399" s="65" t="s">
        <v>26157</v>
      </c>
      <c r="AC399" s="65" t="s">
        <v>26157</v>
      </c>
      <c r="AD399" s="65" t="s">
        <v>26157</v>
      </c>
      <c r="AE399" s="65" t="s">
        <v>26157</v>
      </c>
      <c r="AF399" s="62" t="s">
        <v>9126</v>
      </c>
      <c r="AG399" s="62" t="s">
        <v>9126</v>
      </c>
      <c r="AH399" s="62" t="s">
        <v>9765</v>
      </c>
      <c r="AI399" s="62"/>
      <c r="AJ399" s="62"/>
    </row>
    <row r="400" customFormat="false" ht="15.75" hidden="false" customHeight="true" outlineLevel="0" collapsed="false">
      <c r="A400" s="62"/>
      <c r="B400" s="62"/>
      <c r="C400" s="62"/>
      <c r="D400" s="62"/>
      <c r="E400" s="62"/>
      <c r="F400" s="62"/>
      <c r="G400" s="62"/>
      <c r="I400" s="63"/>
      <c r="J400" s="63"/>
      <c r="K400" s="63"/>
      <c r="L400" s="63"/>
      <c r="M400" s="63"/>
      <c r="N400" s="62" t="s">
        <v>26159</v>
      </c>
      <c r="O400" s="62" t="s">
        <v>26160</v>
      </c>
      <c r="P400" s="62" t="s">
        <v>26161</v>
      </c>
      <c r="Q400" s="62" t="s">
        <v>26162</v>
      </c>
      <c r="R400" s="62" t="s">
        <v>26163</v>
      </c>
      <c r="S400" s="62" t="s">
        <v>26164</v>
      </c>
      <c r="T400" s="62" t="s">
        <v>26165</v>
      </c>
      <c r="U400" s="62" t="s">
        <v>26166</v>
      </c>
      <c r="V400" s="62" t="s">
        <v>26167</v>
      </c>
      <c r="W400" s="62" t="s">
        <v>26168</v>
      </c>
      <c r="X400" s="62" t="s">
        <v>26169</v>
      </c>
      <c r="Y400" s="62" t="s">
        <v>26170</v>
      </c>
      <c r="Z400" s="62" t="s">
        <v>26171</v>
      </c>
      <c r="AA400" s="65" t="s">
        <v>26172</v>
      </c>
      <c r="AB400" s="65" t="s">
        <v>26172</v>
      </c>
      <c r="AC400" s="65" t="s">
        <v>26172</v>
      </c>
      <c r="AD400" s="65" t="s">
        <v>26172</v>
      </c>
      <c r="AE400" s="65" t="s">
        <v>26172</v>
      </c>
      <c r="AF400" s="62" t="n">
        <v>365986</v>
      </c>
      <c r="AG400" s="62" t="s">
        <v>26173</v>
      </c>
      <c r="AH400" s="62" t="s">
        <v>9108</v>
      </c>
      <c r="AI400" s="62"/>
      <c r="AJ400" s="62"/>
    </row>
    <row r="401" customFormat="false" ht="15.75" hidden="false" customHeight="false" outlineLevel="0" collapsed="false">
      <c r="A401" s="62"/>
      <c r="B401" s="62"/>
      <c r="C401" s="62"/>
      <c r="D401" s="62"/>
      <c r="E401" s="62"/>
      <c r="F401" s="62"/>
      <c r="G401" s="62"/>
      <c r="I401" s="63"/>
      <c r="J401" s="63"/>
      <c r="K401" s="63"/>
      <c r="L401" s="63"/>
      <c r="M401" s="63"/>
      <c r="N401" s="62"/>
      <c r="O401" s="62"/>
      <c r="P401" s="62"/>
      <c r="Q401" s="62"/>
      <c r="R401" s="62"/>
      <c r="S401" s="62"/>
      <c r="T401" s="62"/>
      <c r="U401" s="62"/>
      <c r="V401" s="62"/>
      <c r="W401" s="62"/>
      <c r="X401" s="62"/>
      <c r="Y401" s="62"/>
      <c r="Z401" s="62"/>
      <c r="AA401" s="65" t="s">
        <v>26172</v>
      </c>
      <c r="AB401" s="65" t="s">
        <v>26172</v>
      </c>
      <c r="AC401" s="65" t="s">
        <v>26172</v>
      </c>
      <c r="AD401" s="65" t="s">
        <v>26172</v>
      </c>
      <c r="AE401" s="65" t="s">
        <v>26172</v>
      </c>
      <c r="AF401" s="62" t="s">
        <v>26174</v>
      </c>
      <c r="AG401" s="65" t="s">
        <v>26175</v>
      </c>
      <c r="AH401" s="62" t="s">
        <v>44</v>
      </c>
      <c r="AI401" s="62"/>
      <c r="AJ401" s="62"/>
    </row>
    <row r="402" customFormat="false" ht="15.75" hidden="false" customHeight="true" outlineLevel="0" collapsed="false">
      <c r="A402" s="62"/>
      <c r="B402" s="62"/>
      <c r="C402" s="62"/>
      <c r="D402" s="62"/>
      <c r="E402" s="62"/>
      <c r="F402" s="62"/>
      <c r="G402" s="62"/>
      <c r="I402" s="63"/>
      <c r="J402" s="63"/>
      <c r="K402" s="63"/>
      <c r="L402" s="63"/>
      <c r="M402" s="63"/>
      <c r="N402" s="63"/>
      <c r="O402" s="63"/>
      <c r="P402" s="63"/>
      <c r="Q402" s="62" t="s">
        <v>26176</v>
      </c>
      <c r="R402" s="62" t="s">
        <v>26177</v>
      </c>
      <c r="S402" s="62" t="s">
        <v>26178</v>
      </c>
      <c r="T402" s="63"/>
      <c r="U402" s="65" t="s">
        <v>26179</v>
      </c>
      <c r="V402" s="65" t="s">
        <v>26179</v>
      </c>
      <c r="W402" s="65" t="s">
        <v>26179</v>
      </c>
      <c r="X402" s="65" t="s">
        <v>26179</v>
      </c>
      <c r="Y402" s="65" t="s">
        <v>26179</v>
      </c>
      <c r="Z402" s="65" t="s">
        <v>26179</v>
      </c>
      <c r="AA402" s="65" t="s">
        <v>26179</v>
      </c>
      <c r="AB402" s="65" t="s">
        <v>26179</v>
      </c>
      <c r="AC402" s="65" t="s">
        <v>26179</v>
      </c>
      <c r="AD402" s="65" t="s">
        <v>26179</v>
      </c>
      <c r="AE402" s="65" t="s">
        <v>26179</v>
      </c>
      <c r="AF402" s="62" t="n">
        <v>934440</v>
      </c>
      <c r="AG402" s="62" t="s">
        <v>26180</v>
      </c>
      <c r="AH402" s="62" t="s">
        <v>9108</v>
      </c>
      <c r="AI402" s="62"/>
      <c r="AJ402" s="62"/>
    </row>
    <row r="403" customFormat="false" ht="15.75" hidden="false" customHeight="true" outlineLevel="0" collapsed="false">
      <c r="A403" s="62"/>
      <c r="B403" s="62"/>
      <c r="C403" s="62"/>
      <c r="D403" s="62"/>
      <c r="E403" s="62"/>
      <c r="F403" s="62"/>
      <c r="G403" s="62"/>
      <c r="I403" s="63"/>
      <c r="J403" s="63"/>
      <c r="K403" s="63"/>
      <c r="L403" s="63"/>
      <c r="M403" s="63"/>
      <c r="N403" s="63"/>
      <c r="O403" s="63"/>
      <c r="P403" s="63"/>
      <c r="Q403" s="62"/>
      <c r="R403" s="62"/>
      <c r="S403" s="62"/>
      <c r="T403" s="62" t="s">
        <v>26181</v>
      </c>
      <c r="U403" s="62" t="s">
        <v>26182</v>
      </c>
      <c r="V403" s="62" t="s">
        <v>26183</v>
      </c>
      <c r="W403" s="62" t="s">
        <v>26184</v>
      </c>
      <c r="X403" s="65" t="s">
        <v>26185</v>
      </c>
      <c r="Y403" s="65" t="s">
        <v>26185</v>
      </c>
      <c r="Z403" s="65" t="s">
        <v>26185</v>
      </c>
      <c r="AA403" s="65" t="s">
        <v>26185</v>
      </c>
      <c r="AB403" s="65" t="s">
        <v>26185</v>
      </c>
      <c r="AC403" s="65" t="s">
        <v>26185</v>
      </c>
      <c r="AD403" s="65" t="s">
        <v>26185</v>
      </c>
      <c r="AE403" s="65" t="s">
        <v>26185</v>
      </c>
      <c r="AF403" s="62" t="s">
        <v>9126</v>
      </c>
      <c r="AG403" s="62" t="s">
        <v>9126</v>
      </c>
      <c r="AH403" s="62" t="s">
        <v>2749</v>
      </c>
      <c r="AI403" s="62"/>
      <c r="AJ403" s="62"/>
    </row>
    <row r="404" customFormat="false" ht="15.75" hidden="false" customHeight="false" outlineLevel="0" collapsed="false">
      <c r="A404" s="62"/>
      <c r="B404" s="62"/>
      <c r="C404" s="62"/>
      <c r="D404" s="62"/>
      <c r="E404" s="62"/>
      <c r="F404" s="62"/>
      <c r="G404" s="62"/>
      <c r="I404" s="63"/>
      <c r="J404" s="63"/>
      <c r="K404" s="63"/>
      <c r="L404" s="63"/>
      <c r="M404" s="63"/>
      <c r="N404" s="63"/>
      <c r="O404" s="63"/>
      <c r="P404" s="63"/>
      <c r="Q404" s="62"/>
      <c r="R404" s="62"/>
      <c r="S404" s="62"/>
      <c r="T404" s="62"/>
      <c r="U404" s="62"/>
      <c r="V404" s="62"/>
      <c r="W404" s="62"/>
      <c r="X404" s="65" t="s">
        <v>26185</v>
      </c>
      <c r="Y404" s="65" t="s">
        <v>26185</v>
      </c>
      <c r="Z404" s="65" t="s">
        <v>26185</v>
      </c>
      <c r="AA404" s="65" t="s">
        <v>26185</v>
      </c>
      <c r="AB404" s="65" t="s">
        <v>26185</v>
      </c>
      <c r="AC404" s="65" t="s">
        <v>26185</v>
      </c>
      <c r="AD404" s="65" t="s">
        <v>26185</v>
      </c>
      <c r="AE404" s="65" t="s">
        <v>26185</v>
      </c>
      <c r="AF404" s="62" t="s">
        <v>9126</v>
      </c>
      <c r="AG404" s="62" t="s">
        <v>9126</v>
      </c>
      <c r="AH404" s="62" t="s">
        <v>9142</v>
      </c>
      <c r="AI404" s="62"/>
      <c r="AJ404" s="62"/>
    </row>
    <row r="405" customFormat="false" ht="15.75" hidden="false" customHeight="true" outlineLevel="0" collapsed="false">
      <c r="A405" s="62"/>
      <c r="B405" s="62"/>
      <c r="C405" s="62"/>
      <c r="D405" s="62"/>
      <c r="E405" s="62"/>
      <c r="F405" s="62"/>
      <c r="G405" s="62"/>
      <c r="I405" s="63"/>
      <c r="J405" s="63"/>
      <c r="K405" s="63"/>
      <c r="L405" s="63"/>
      <c r="M405" s="63"/>
      <c r="N405" s="62" t="s">
        <v>26186</v>
      </c>
      <c r="O405" s="62" t="s">
        <v>26187</v>
      </c>
      <c r="P405" s="62" t="s">
        <v>26188</v>
      </c>
      <c r="Q405" s="62" t="s">
        <v>26189</v>
      </c>
      <c r="R405" s="62" t="s">
        <v>26190</v>
      </c>
      <c r="S405" s="62" t="s">
        <v>26191</v>
      </c>
      <c r="T405" s="62" t="s">
        <v>26192</v>
      </c>
      <c r="U405" s="62" t="s">
        <v>26193</v>
      </c>
      <c r="V405" s="62" t="s">
        <v>26194</v>
      </c>
      <c r="W405" s="62" t="s">
        <v>26195</v>
      </c>
      <c r="X405" s="62" t="s">
        <v>26196</v>
      </c>
      <c r="Y405" s="62" t="s">
        <v>26197</v>
      </c>
      <c r="Z405" s="62" t="s">
        <v>26198</v>
      </c>
      <c r="AA405" s="62" t="s">
        <v>26199</v>
      </c>
      <c r="AB405" s="65" t="s">
        <v>26200</v>
      </c>
      <c r="AC405" s="65" t="s">
        <v>26200</v>
      </c>
      <c r="AD405" s="65" t="s">
        <v>26200</v>
      </c>
      <c r="AE405" s="65" t="s">
        <v>26200</v>
      </c>
      <c r="AF405" s="62" t="s">
        <v>26201</v>
      </c>
      <c r="AG405" s="62" t="s">
        <v>10773</v>
      </c>
      <c r="AH405" s="62" t="s">
        <v>2744</v>
      </c>
      <c r="AI405" s="62"/>
      <c r="AJ405" s="62"/>
    </row>
    <row r="406" customFormat="false" ht="15.75" hidden="false" customHeight="false" outlineLevel="0" collapsed="false">
      <c r="A406" s="62"/>
      <c r="B406" s="62"/>
      <c r="C406" s="62"/>
      <c r="D406" s="62"/>
      <c r="E406" s="62"/>
      <c r="F406" s="62"/>
      <c r="G406" s="62"/>
      <c r="I406" s="63"/>
      <c r="J406" s="63"/>
      <c r="K406" s="63"/>
      <c r="L406" s="63"/>
      <c r="M406" s="63"/>
      <c r="N406" s="62"/>
      <c r="O406" s="62"/>
      <c r="P406" s="62"/>
      <c r="Q406" s="62"/>
      <c r="R406" s="62"/>
      <c r="S406" s="62"/>
      <c r="T406" s="62"/>
      <c r="U406" s="62"/>
      <c r="V406" s="62"/>
      <c r="W406" s="62"/>
      <c r="X406" s="62"/>
      <c r="Y406" s="62"/>
      <c r="Z406" s="62"/>
      <c r="AA406" s="62"/>
      <c r="AB406" s="65" t="s">
        <v>26200</v>
      </c>
      <c r="AC406" s="65" t="s">
        <v>26200</v>
      </c>
      <c r="AD406" s="65" t="s">
        <v>26200</v>
      </c>
      <c r="AE406" s="65" t="s">
        <v>26200</v>
      </c>
      <c r="AF406" s="62" t="n">
        <v>771425</v>
      </c>
      <c r="AG406" s="62" t="s">
        <v>10773</v>
      </c>
      <c r="AH406" s="62" t="s">
        <v>44</v>
      </c>
      <c r="AI406" s="62"/>
      <c r="AJ406" s="62"/>
    </row>
    <row r="407" customFormat="false" ht="15.75" hidden="false" customHeight="true" outlineLevel="0" collapsed="false">
      <c r="A407" s="62"/>
      <c r="B407" s="62"/>
      <c r="C407" s="62"/>
      <c r="D407" s="62"/>
      <c r="E407" s="62"/>
      <c r="F407" s="62"/>
      <c r="G407" s="62"/>
      <c r="I407" s="63"/>
      <c r="J407" s="63"/>
      <c r="K407" s="63"/>
      <c r="L407" s="62" t="s">
        <v>26202</v>
      </c>
      <c r="M407" s="63"/>
      <c r="N407" s="63"/>
      <c r="O407" s="63"/>
      <c r="P407" s="63"/>
      <c r="Q407" s="63"/>
      <c r="R407" s="63"/>
      <c r="S407" s="63"/>
      <c r="T407" s="63"/>
      <c r="U407" s="62" t="s">
        <v>26203</v>
      </c>
      <c r="V407" s="62" t="s">
        <v>26204</v>
      </c>
      <c r="W407" s="62" t="s">
        <v>26205</v>
      </c>
      <c r="X407" s="62" t="s">
        <v>26206</v>
      </c>
      <c r="Y407" s="62" t="s">
        <v>26207</v>
      </c>
      <c r="Z407" s="62" t="s">
        <v>26208</v>
      </c>
      <c r="AA407" s="62" t="s">
        <v>26209</v>
      </c>
      <c r="AB407" s="62" t="s">
        <v>26210</v>
      </c>
      <c r="AC407" s="62" t="s">
        <v>26211</v>
      </c>
      <c r="AD407" s="65" t="s">
        <v>26212</v>
      </c>
      <c r="AE407" s="65" t="s">
        <v>26212</v>
      </c>
      <c r="AF407" s="62" t="s">
        <v>26213</v>
      </c>
      <c r="AG407" s="62" t="s">
        <v>26214</v>
      </c>
      <c r="AH407" s="62" t="s">
        <v>9142</v>
      </c>
      <c r="AI407" s="62"/>
      <c r="AJ407" s="62"/>
    </row>
    <row r="408" customFormat="false" ht="15.75" hidden="false" customHeight="false" outlineLevel="0" collapsed="false">
      <c r="A408" s="62"/>
      <c r="B408" s="62"/>
      <c r="C408" s="62"/>
      <c r="D408" s="62"/>
      <c r="E408" s="62"/>
      <c r="F408" s="62"/>
      <c r="G408" s="62"/>
      <c r="I408" s="63"/>
      <c r="J408" s="63"/>
      <c r="K408" s="63"/>
      <c r="L408" s="62"/>
      <c r="M408" s="63"/>
      <c r="N408" s="63"/>
      <c r="O408" s="63"/>
      <c r="P408" s="63"/>
      <c r="Q408" s="63"/>
      <c r="R408" s="63"/>
      <c r="S408" s="63"/>
      <c r="T408" s="63"/>
      <c r="U408" s="62"/>
      <c r="V408" s="62"/>
      <c r="W408" s="62"/>
      <c r="X408" s="62"/>
      <c r="Y408" s="62"/>
      <c r="Z408" s="62"/>
      <c r="AA408" s="62"/>
      <c r="AB408" s="62"/>
      <c r="AC408" s="62"/>
      <c r="AD408" s="65" t="s">
        <v>26212</v>
      </c>
      <c r="AE408" s="65" t="s">
        <v>26212</v>
      </c>
      <c r="AF408" s="62" t="s">
        <v>9126</v>
      </c>
      <c r="AG408" s="62" t="s">
        <v>9126</v>
      </c>
      <c r="AH408" s="62" t="s">
        <v>44</v>
      </c>
      <c r="AI408" s="62"/>
      <c r="AJ408" s="62"/>
    </row>
    <row r="409" customFormat="false" ht="15.75" hidden="false" customHeight="true" outlineLevel="0" collapsed="false">
      <c r="A409" s="62"/>
      <c r="B409" s="62"/>
      <c r="C409" s="62"/>
      <c r="D409" s="62"/>
      <c r="E409" s="62"/>
      <c r="F409" s="62"/>
      <c r="G409" s="62"/>
      <c r="I409" s="63"/>
      <c r="J409" s="63"/>
      <c r="K409" s="63"/>
      <c r="L409" s="62"/>
      <c r="M409" s="62" t="s">
        <v>26215</v>
      </c>
      <c r="N409" s="62" t="s">
        <v>26216</v>
      </c>
      <c r="O409" s="62" t="s">
        <v>26217</v>
      </c>
      <c r="P409" s="62" t="s">
        <v>26218</v>
      </c>
      <c r="Q409" s="62" t="s">
        <v>26219</v>
      </c>
      <c r="R409" s="62" t="s">
        <v>26220</v>
      </c>
      <c r="S409" s="62" t="s">
        <v>26221</v>
      </c>
      <c r="T409" s="63"/>
      <c r="U409" s="63"/>
      <c r="V409" s="63"/>
      <c r="W409" s="63"/>
      <c r="X409" s="62" t="s">
        <v>26222</v>
      </c>
      <c r="Y409" s="65" t="s">
        <v>26223</v>
      </c>
      <c r="Z409" s="65" t="s">
        <v>26223</v>
      </c>
      <c r="AA409" s="65" t="s">
        <v>26223</v>
      </c>
      <c r="AB409" s="65" t="s">
        <v>26223</v>
      </c>
      <c r="AC409" s="65" t="s">
        <v>26223</v>
      </c>
      <c r="AD409" s="65" t="s">
        <v>26223</v>
      </c>
      <c r="AE409" s="65" t="s">
        <v>26223</v>
      </c>
      <c r="AF409" s="62" t="s">
        <v>26224</v>
      </c>
      <c r="AG409" s="62" t="s">
        <v>26225</v>
      </c>
      <c r="AH409" s="62" t="s">
        <v>2749</v>
      </c>
      <c r="AI409" s="62" t="s">
        <v>3385</v>
      </c>
      <c r="AJ409" s="62"/>
    </row>
    <row r="410" customFormat="false" ht="15.75" hidden="false" customHeight="false" outlineLevel="0" collapsed="false">
      <c r="A410" s="62"/>
      <c r="B410" s="62"/>
      <c r="C410" s="62"/>
      <c r="D410" s="62"/>
      <c r="E410" s="62"/>
      <c r="F410" s="62"/>
      <c r="G410" s="62"/>
      <c r="I410" s="63"/>
      <c r="J410" s="63"/>
      <c r="K410" s="63"/>
      <c r="L410" s="62"/>
      <c r="M410" s="62"/>
      <c r="N410" s="62"/>
      <c r="O410" s="62"/>
      <c r="P410" s="62"/>
      <c r="Q410" s="62"/>
      <c r="R410" s="62"/>
      <c r="S410" s="62"/>
      <c r="T410" s="63"/>
      <c r="U410" s="63"/>
      <c r="V410" s="63"/>
      <c r="W410" s="63"/>
      <c r="X410" s="62"/>
      <c r="Y410" s="65" t="s">
        <v>26223</v>
      </c>
      <c r="Z410" s="65" t="s">
        <v>26223</v>
      </c>
      <c r="AA410" s="65" t="s">
        <v>26223</v>
      </c>
      <c r="AB410" s="65" t="s">
        <v>26223</v>
      </c>
      <c r="AC410" s="65" t="s">
        <v>26223</v>
      </c>
      <c r="AD410" s="65" t="s">
        <v>26223</v>
      </c>
      <c r="AE410" s="65" t="s">
        <v>26223</v>
      </c>
      <c r="AF410" s="62" t="s">
        <v>9126</v>
      </c>
      <c r="AG410" s="62" t="s">
        <v>9126</v>
      </c>
      <c r="AH410" s="62" t="s">
        <v>2749</v>
      </c>
      <c r="AI410" s="62"/>
      <c r="AJ410" s="62"/>
    </row>
    <row r="411" customFormat="false" ht="15.75" hidden="false" customHeight="true" outlineLevel="0" collapsed="false">
      <c r="A411" s="62"/>
      <c r="B411" s="62"/>
      <c r="C411" s="62"/>
      <c r="D411" s="62"/>
      <c r="E411" s="62"/>
      <c r="F411" s="62"/>
      <c r="G411" s="62"/>
      <c r="I411" s="63"/>
      <c r="J411" s="63"/>
      <c r="K411" s="63"/>
      <c r="L411" s="62"/>
      <c r="M411" s="62"/>
      <c r="N411" s="62"/>
      <c r="O411" s="62"/>
      <c r="P411" s="62"/>
      <c r="Q411" s="62"/>
      <c r="R411" s="62"/>
      <c r="S411" s="62"/>
      <c r="T411" s="63"/>
      <c r="U411" s="63"/>
      <c r="V411" s="63"/>
      <c r="W411" s="63"/>
      <c r="X411" s="63"/>
      <c r="Y411" s="63"/>
      <c r="Z411" s="63"/>
      <c r="AA411" s="63"/>
      <c r="AB411" s="62" t="s">
        <v>26226</v>
      </c>
      <c r="AC411" s="62" t="s">
        <v>26227</v>
      </c>
      <c r="AD411" s="62" t="s">
        <v>26228</v>
      </c>
      <c r="AE411" s="62" t="s">
        <v>26229</v>
      </c>
      <c r="AF411" s="62" t="n">
        <v>26499</v>
      </c>
      <c r="AG411" s="62" t="s">
        <v>14996</v>
      </c>
      <c r="AH411" s="62" t="s">
        <v>2749</v>
      </c>
      <c r="AI411" s="62"/>
      <c r="AJ411" s="62"/>
    </row>
    <row r="412" customFormat="false" ht="15.75" hidden="false" customHeight="false" outlineLevel="0" collapsed="false">
      <c r="A412" s="62"/>
      <c r="B412" s="62"/>
      <c r="C412" s="62"/>
      <c r="D412" s="62"/>
      <c r="E412" s="62"/>
      <c r="F412" s="62"/>
      <c r="G412" s="62"/>
      <c r="I412" s="63"/>
      <c r="J412" s="63"/>
      <c r="K412" s="63"/>
      <c r="L412" s="62"/>
      <c r="M412" s="62"/>
      <c r="N412" s="62"/>
      <c r="O412" s="62"/>
      <c r="P412" s="62"/>
      <c r="Q412" s="62"/>
      <c r="R412" s="62"/>
      <c r="S412" s="62"/>
      <c r="T412" s="63"/>
      <c r="U412" s="63"/>
      <c r="V412" s="63"/>
      <c r="W412" s="63"/>
      <c r="X412" s="63"/>
      <c r="Y412" s="63"/>
      <c r="Z412" s="63"/>
      <c r="AA412" s="63"/>
      <c r="AB412" s="62"/>
      <c r="AC412" s="62"/>
      <c r="AD412" s="62"/>
      <c r="AE412" s="62"/>
      <c r="AF412" s="62" t="s">
        <v>9126</v>
      </c>
      <c r="AG412" s="62" t="s">
        <v>9126</v>
      </c>
      <c r="AH412" s="62" t="s">
        <v>44</v>
      </c>
      <c r="AI412" s="62"/>
      <c r="AJ412" s="62"/>
    </row>
    <row r="413" customFormat="false" ht="15.75" hidden="false" customHeight="true" outlineLevel="0" collapsed="false">
      <c r="A413" s="62"/>
      <c r="B413" s="62"/>
      <c r="C413" s="62"/>
      <c r="D413" s="62"/>
      <c r="E413" s="62"/>
      <c r="F413" s="62"/>
      <c r="G413" s="62"/>
      <c r="I413" s="63"/>
      <c r="J413" s="63"/>
      <c r="K413" s="63"/>
      <c r="L413" s="62"/>
      <c r="M413" s="62"/>
      <c r="N413" s="62"/>
      <c r="O413" s="62"/>
      <c r="P413" s="62"/>
      <c r="Q413" s="62"/>
      <c r="R413" s="62"/>
      <c r="S413" s="62"/>
      <c r="T413" s="62" t="s">
        <v>26230</v>
      </c>
      <c r="U413" s="62" t="s">
        <v>26231</v>
      </c>
      <c r="V413" s="62" t="s">
        <v>26232</v>
      </c>
      <c r="W413" s="62" t="s">
        <v>26233</v>
      </c>
      <c r="X413" s="62" t="s">
        <v>26234</v>
      </c>
      <c r="Y413" s="62" t="s">
        <v>26235</v>
      </c>
      <c r="Z413" s="62" t="s">
        <v>26236</v>
      </c>
      <c r="AA413" s="65" t="s">
        <v>26237</v>
      </c>
      <c r="AB413" s="65" t="s">
        <v>26237</v>
      </c>
      <c r="AC413" s="65" t="s">
        <v>26237</v>
      </c>
      <c r="AD413" s="65" t="s">
        <v>26237</v>
      </c>
      <c r="AE413" s="65" t="s">
        <v>26237</v>
      </c>
      <c r="AF413" s="62" t="s">
        <v>9126</v>
      </c>
      <c r="AG413" s="62" t="s">
        <v>9126</v>
      </c>
      <c r="AH413" s="62" t="s">
        <v>9142</v>
      </c>
      <c r="AI413" s="62"/>
      <c r="AJ413" s="62"/>
    </row>
    <row r="414" customFormat="false" ht="15.75" hidden="false" customHeight="false" outlineLevel="0" collapsed="false">
      <c r="A414" s="62"/>
      <c r="B414" s="62"/>
      <c r="C414" s="62"/>
      <c r="D414" s="62"/>
      <c r="E414" s="62"/>
      <c r="F414" s="62"/>
      <c r="G414" s="62"/>
      <c r="I414" s="63"/>
      <c r="J414" s="63"/>
      <c r="K414" s="63"/>
      <c r="L414" s="62"/>
      <c r="M414" s="62"/>
      <c r="N414" s="62"/>
      <c r="O414" s="62"/>
      <c r="P414" s="62"/>
      <c r="Q414" s="62"/>
      <c r="R414" s="62"/>
      <c r="S414" s="62"/>
      <c r="T414" s="62"/>
      <c r="U414" s="62"/>
      <c r="V414" s="62"/>
      <c r="W414" s="62"/>
      <c r="X414" s="62"/>
      <c r="Y414" s="62"/>
      <c r="Z414" s="62"/>
      <c r="AA414" s="65" t="s">
        <v>26237</v>
      </c>
      <c r="AB414" s="65" t="s">
        <v>26237</v>
      </c>
      <c r="AC414" s="65" t="s">
        <v>26237</v>
      </c>
      <c r="AD414" s="65" t="s">
        <v>26237</v>
      </c>
      <c r="AE414" s="65" t="s">
        <v>26237</v>
      </c>
      <c r="AF414" s="62" t="s">
        <v>9126</v>
      </c>
      <c r="AG414" s="62" t="s">
        <v>9126</v>
      </c>
      <c r="AH414" s="62" t="s">
        <v>44</v>
      </c>
      <c r="AI414" s="62"/>
      <c r="AJ414" s="62"/>
    </row>
    <row r="415" customFormat="false" ht="15.75" hidden="false" customHeight="true" outlineLevel="0" collapsed="false">
      <c r="A415" s="62"/>
      <c r="B415" s="62"/>
      <c r="C415" s="62"/>
      <c r="D415" s="62"/>
      <c r="E415" s="62"/>
      <c r="F415" s="62"/>
      <c r="G415" s="62"/>
      <c r="I415" s="63"/>
      <c r="J415" s="63"/>
      <c r="K415" s="63"/>
      <c r="L415" s="62"/>
      <c r="M415" s="62"/>
      <c r="N415" s="62"/>
      <c r="O415" s="62"/>
      <c r="P415" s="62"/>
      <c r="Q415" s="62"/>
      <c r="R415" s="62"/>
      <c r="S415" s="62"/>
      <c r="T415" s="62"/>
      <c r="U415" s="62"/>
      <c r="V415" s="62"/>
      <c r="W415" s="62"/>
      <c r="X415" s="62"/>
      <c r="Y415" s="62"/>
      <c r="Z415" s="62"/>
      <c r="AA415" s="63"/>
      <c r="AB415" s="63"/>
      <c r="AC415" s="62" t="s">
        <v>26238</v>
      </c>
      <c r="AD415" s="65" t="s">
        <v>26239</v>
      </c>
      <c r="AE415" s="65" t="s">
        <v>26239</v>
      </c>
      <c r="AF415" s="62" t="s">
        <v>9126</v>
      </c>
      <c r="AG415" s="62" t="s">
        <v>9126</v>
      </c>
      <c r="AH415" s="62" t="s">
        <v>9142</v>
      </c>
      <c r="AI415" s="62"/>
      <c r="AJ415" s="62"/>
    </row>
    <row r="416" customFormat="false" ht="15.75" hidden="false" customHeight="false" outlineLevel="0" collapsed="false">
      <c r="A416" s="62"/>
      <c r="B416" s="62"/>
      <c r="C416" s="62"/>
      <c r="D416" s="62"/>
      <c r="E416" s="62"/>
      <c r="F416" s="62"/>
      <c r="G416" s="62"/>
      <c r="I416" s="63"/>
      <c r="J416" s="63"/>
      <c r="K416" s="63"/>
      <c r="L416" s="62"/>
      <c r="M416" s="62"/>
      <c r="N416" s="62"/>
      <c r="O416" s="62"/>
      <c r="P416" s="62"/>
      <c r="Q416" s="62"/>
      <c r="R416" s="62"/>
      <c r="S416" s="62"/>
      <c r="T416" s="62"/>
      <c r="U416" s="62"/>
      <c r="V416" s="62"/>
      <c r="W416" s="62"/>
      <c r="X416" s="62"/>
      <c r="Y416" s="62"/>
      <c r="Z416" s="62"/>
      <c r="AA416" s="63"/>
      <c r="AB416" s="63"/>
      <c r="AC416" s="62"/>
      <c r="AD416" s="65" t="s">
        <v>26239</v>
      </c>
      <c r="AE416" s="65" t="s">
        <v>26239</v>
      </c>
      <c r="AF416" s="62" t="s">
        <v>9126</v>
      </c>
      <c r="AG416" s="62" t="s">
        <v>9126</v>
      </c>
      <c r="AH416" s="62" t="s">
        <v>44</v>
      </c>
      <c r="AI416" s="62"/>
      <c r="AJ416" s="62"/>
    </row>
    <row r="417" customFormat="false" ht="15.75" hidden="false" customHeight="false" outlineLevel="0" collapsed="false">
      <c r="A417" s="62"/>
      <c r="B417" s="62"/>
      <c r="C417" s="62"/>
      <c r="D417" s="62"/>
      <c r="E417" s="62"/>
      <c r="F417" s="62"/>
      <c r="G417" s="62"/>
      <c r="I417" s="63"/>
      <c r="J417" s="63"/>
      <c r="K417" s="63"/>
      <c r="L417" s="62"/>
      <c r="M417" s="62"/>
      <c r="N417" s="62"/>
      <c r="O417" s="62"/>
      <c r="P417" s="62"/>
      <c r="Q417" s="62"/>
      <c r="R417" s="62"/>
      <c r="S417" s="62"/>
      <c r="T417" s="62"/>
      <c r="U417" s="62"/>
      <c r="V417" s="62"/>
      <c r="W417" s="62"/>
      <c r="X417" s="62"/>
      <c r="Y417" s="62"/>
      <c r="Z417" s="62"/>
      <c r="AA417" s="63"/>
      <c r="AB417" s="63"/>
      <c r="AC417" s="62"/>
      <c r="AD417" s="65" t="s">
        <v>26239</v>
      </c>
      <c r="AE417" s="65" t="s">
        <v>26239</v>
      </c>
      <c r="AF417" s="62" t="s">
        <v>9126</v>
      </c>
      <c r="AG417" s="62" t="s">
        <v>9126</v>
      </c>
      <c r="AH417" s="62" t="s">
        <v>44</v>
      </c>
      <c r="AI417" s="62"/>
      <c r="AJ417" s="62"/>
    </row>
    <row r="418" customFormat="false" ht="15.75" hidden="false" customHeight="true" outlineLevel="0" collapsed="false">
      <c r="A418" s="62"/>
      <c r="B418" s="62"/>
      <c r="C418" s="62"/>
      <c r="D418" s="62"/>
      <c r="E418" s="62"/>
      <c r="F418" s="62"/>
      <c r="G418" s="62"/>
      <c r="I418" s="63"/>
      <c r="J418" s="63"/>
      <c r="K418" s="63"/>
      <c r="L418" s="63"/>
      <c r="M418" s="63"/>
      <c r="N418" s="62" t="s">
        <v>26240</v>
      </c>
      <c r="O418" s="62" t="s">
        <v>26241</v>
      </c>
      <c r="P418" s="62" t="s">
        <v>26242</v>
      </c>
      <c r="Q418" s="62" t="s">
        <v>26243</v>
      </c>
      <c r="R418" s="62" t="s">
        <v>26244</v>
      </c>
      <c r="S418" s="62" t="s">
        <v>26245</v>
      </c>
      <c r="T418" s="62" t="s">
        <v>26246</v>
      </c>
      <c r="U418" s="62" t="s">
        <v>26247</v>
      </c>
      <c r="V418" s="62" t="s">
        <v>26248</v>
      </c>
      <c r="W418" s="62" t="s">
        <v>26249</v>
      </c>
      <c r="X418" s="62" t="s">
        <v>26250</v>
      </c>
      <c r="Y418" s="63"/>
      <c r="Z418" s="65" t="s">
        <v>26251</v>
      </c>
      <c r="AA418" s="65" t="s">
        <v>26251</v>
      </c>
      <c r="AB418" s="65" t="s">
        <v>26251</v>
      </c>
      <c r="AC418" s="65" t="s">
        <v>26251</v>
      </c>
      <c r="AD418" s="65" t="s">
        <v>26251</v>
      </c>
      <c r="AE418" s="65" t="s">
        <v>26251</v>
      </c>
      <c r="AF418" s="62" t="s">
        <v>9126</v>
      </c>
      <c r="AG418" s="62" t="s">
        <v>9126</v>
      </c>
      <c r="AH418" s="62" t="s">
        <v>2749</v>
      </c>
      <c r="AI418" s="62"/>
      <c r="AJ418" s="62"/>
    </row>
    <row r="419" customFormat="false" ht="15.75" hidden="false" customHeight="false" outlineLevel="0" collapsed="false">
      <c r="A419" s="62"/>
      <c r="B419" s="62"/>
      <c r="C419" s="62"/>
      <c r="D419" s="62"/>
      <c r="E419" s="62"/>
      <c r="F419" s="62"/>
      <c r="G419" s="62"/>
      <c r="I419" s="63"/>
      <c r="J419" s="63"/>
      <c r="K419" s="63"/>
      <c r="L419" s="63"/>
      <c r="M419" s="63"/>
      <c r="N419" s="62"/>
      <c r="O419" s="62"/>
      <c r="P419" s="62"/>
      <c r="Q419" s="62"/>
      <c r="R419" s="62"/>
      <c r="S419" s="62"/>
      <c r="T419" s="62"/>
      <c r="U419" s="62"/>
      <c r="V419" s="62"/>
      <c r="W419" s="62"/>
      <c r="X419" s="62"/>
      <c r="Y419" s="63"/>
      <c r="Z419" s="65" t="s">
        <v>26251</v>
      </c>
      <c r="AA419" s="65" t="s">
        <v>26251</v>
      </c>
      <c r="AB419" s="65" t="s">
        <v>26251</v>
      </c>
      <c r="AC419" s="65" t="s">
        <v>26251</v>
      </c>
      <c r="AD419" s="65" t="s">
        <v>26251</v>
      </c>
      <c r="AE419" s="65" t="s">
        <v>26251</v>
      </c>
      <c r="AF419" s="62" t="n">
        <v>246779</v>
      </c>
      <c r="AG419" s="62" t="s">
        <v>26252</v>
      </c>
      <c r="AH419" s="62" t="s">
        <v>9170</v>
      </c>
      <c r="AI419" s="62"/>
      <c r="AJ419" s="62"/>
    </row>
    <row r="420" customFormat="false" ht="15.75" hidden="false" customHeight="false" outlineLevel="0" collapsed="false">
      <c r="A420" s="62"/>
      <c r="B420" s="62"/>
      <c r="C420" s="62"/>
      <c r="D420" s="62"/>
      <c r="E420" s="62"/>
      <c r="F420" s="62"/>
      <c r="G420" s="62"/>
      <c r="I420" s="63"/>
      <c r="J420" s="63"/>
      <c r="K420" s="63"/>
      <c r="L420" s="63"/>
      <c r="M420" s="63"/>
      <c r="N420" s="62"/>
      <c r="O420" s="62"/>
      <c r="P420" s="62"/>
      <c r="Q420" s="62"/>
      <c r="R420" s="62"/>
      <c r="S420" s="62"/>
      <c r="T420" s="62"/>
      <c r="U420" s="62"/>
      <c r="V420" s="62"/>
      <c r="W420" s="62"/>
      <c r="X420" s="62"/>
      <c r="Y420" s="63"/>
      <c r="Z420" s="65" t="s">
        <v>26251</v>
      </c>
      <c r="AA420" s="65" t="s">
        <v>26251</v>
      </c>
      <c r="AB420" s="65" t="s">
        <v>26251</v>
      </c>
      <c r="AC420" s="65" t="s">
        <v>26251</v>
      </c>
      <c r="AD420" s="65" t="s">
        <v>26251</v>
      </c>
      <c r="AE420" s="65" t="s">
        <v>26251</v>
      </c>
      <c r="AF420" s="62" t="s">
        <v>26253</v>
      </c>
      <c r="AG420" s="62" t="s">
        <v>26254</v>
      </c>
      <c r="AH420" s="62" t="s">
        <v>44</v>
      </c>
      <c r="AI420" s="62"/>
      <c r="AJ420" s="62"/>
    </row>
    <row r="421" customFormat="false" ht="15.75" hidden="false" customHeight="false" outlineLevel="0" collapsed="false">
      <c r="A421" s="62"/>
      <c r="B421" s="62"/>
      <c r="C421" s="62"/>
      <c r="D421" s="62"/>
      <c r="E421" s="62"/>
      <c r="F421" s="62"/>
      <c r="G421" s="62"/>
      <c r="I421" s="63"/>
      <c r="J421" s="63"/>
      <c r="K421" s="63"/>
      <c r="L421" s="63"/>
      <c r="M421" s="63"/>
      <c r="N421" s="62"/>
      <c r="O421" s="62"/>
      <c r="P421" s="62"/>
      <c r="Q421" s="62"/>
      <c r="R421" s="62"/>
      <c r="S421" s="62"/>
      <c r="T421" s="62"/>
      <c r="U421" s="62"/>
      <c r="V421" s="62"/>
      <c r="W421" s="62"/>
      <c r="X421" s="62"/>
      <c r="Y421" s="63"/>
      <c r="Z421" s="65" t="s">
        <v>26251</v>
      </c>
      <c r="AA421" s="65" t="s">
        <v>26251</v>
      </c>
      <c r="AB421" s="65" t="s">
        <v>26251</v>
      </c>
      <c r="AC421" s="65" t="s">
        <v>26251</v>
      </c>
      <c r="AD421" s="65" t="s">
        <v>26251</v>
      </c>
      <c r="AE421" s="65" t="s">
        <v>26251</v>
      </c>
      <c r="AF421" s="62" t="s">
        <v>9126</v>
      </c>
      <c r="AG421" s="62" t="s">
        <v>9126</v>
      </c>
      <c r="AH421" s="62" t="s">
        <v>44</v>
      </c>
      <c r="AI421" s="62"/>
      <c r="AJ421" s="62"/>
    </row>
    <row r="422" customFormat="false" ht="15.75" hidden="false" customHeight="true" outlineLevel="0" collapsed="false">
      <c r="A422" s="62"/>
      <c r="B422" s="62"/>
      <c r="C422" s="62"/>
      <c r="D422" s="62"/>
      <c r="E422" s="62"/>
      <c r="F422" s="62"/>
      <c r="G422" s="62"/>
      <c r="I422" s="63"/>
      <c r="J422" s="63"/>
      <c r="K422" s="63"/>
      <c r="L422" s="63"/>
      <c r="M422" s="63"/>
      <c r="N422" s="62"/>
      <c r="O422" s="62"/>
      <c r="P422" s="62"/>
      <c r="Q422" s="62"/>
      <c r="R422" s="62"/>
      <c r="S422" s="62"/>
      <c r="T422" s="62"/>
      <c r="U422" s="62"/>
      <c r="V422" s="62"/>
      <c r="W422" s="62"/>
      <c r="X422" s="62"/>
      <c r="Y422" s="62" t="s">
        <v>26255</v>
      </c>
      <c r="Z422" s="62" t="s">
        <v>26256</v>
      </c>
      <c r="AA422" s="62" t="s">
        <v>26257</v>
      </c>
      <c r="AB422" s="63"/>
      <c r="AC422" s="63"/>
      <c r="AD422" s="63"/>
      <c r="AE422" s="65" t="s">
        <v>26258</v>
      </c>
      <c r="AF422" s="62" t="n">
        <v>149289</v>
      </c>
      <c r="AG422" s="62" t="s">
        <v>10104</v>
      </c>
      <c r="AH422" s="62" t="s">
        <v>2749</v>
      </c>
      <c r="AI422" s="62"/>
      <c r="AJ422" s="62"/>
    </row>
    <row r="423" customFormat="false" ht="15.75" hidden="false" customHeight="true" outlineLevel="0" collapsed="false">
      <c r="A423" s="62"/>
      <c r="B423" s="62"/>
      <c r="C423" s="62"/>
      <c r="D423" s="62"/>
      <c r="E423" s="62"/>
      <c r="F423" s="62"/>
      <c r="G423" s="62"/>
      <c r="I423" s="63"/>
      <c r="J423" s="63"/>
      <c r="K423" s="63"/>
      <c r="L423" s="63"/>
      <c r="M423" s="63"/>
      <c r="N423" s="62"/>
      <c r="O423" s="62"/>
      <c r="P423" s="62"/>
      <c r="Q423" s="62"/>
      <c r="R423" s="62"/>
      <c r="S423" s="62"/>
      <c r="T423" s="62"/>
      <c r="U423" s="62"/>
      <c r="V423" s="62"/>
      <c r="W423" s="62"/>
      <c r="X423" s="62"/>
      <c r="Y423" s="62"/>
      <c r="Z423" s="62"/>
      <c r="AA423" s="62"/>
      <c r="AB423" s="62" t="s">
        <v>26259</v>
      </c>
      <c r="AC423" s="65" t="s">
        <v>26260</v>
      </c>
      <c r="AD423" s="65" t="s">
        <v>26260</v>
      </c>
      <c r="AE423" s="65" t="s">
        <v>26260</v>
      </c>
      <c r="AF423" s="62" t="s">
        <v>9126</v>
      </c>
      <c r="AG423" s="62" t="s">
        <v>9126</v>
      </c>
      <c r="AH423" s="62" t="s">
        <v>2749</v>
      </c>
      <c r="AI423" s="62"/>
      <c r="AJ423" s="62"/>
    </row>
    <row r="424" customFormat="false" ht="15.75" hidden="false" customHeight="false" outlineLevel="0" collapsed="false">
      <c r="A424" s="62"/>
      <c r="B424" s="62"/>
      <c r="C424" s="62"/>
      <c r="D424" s="62"/>
      <c r="E424" s="62"/>
      <c r="F424" s="62"/>
      <c r="G424" s="62"/>
      <c r="I424" s="63"/>
      <c r="J424" s="63"/>
      <c r="K424" s="63"/>
      <c r="L424" s="63"/>
      <c r="M424" s="63"/>
      <c r="N424" s="62"/>
      <c r="O424" s="62"/>
      <c r="P424" s="62"/>
      <c r="Q424" s="62"/>
      <c r="R424" s="62"/>
      <c r="S424" s="62"/>
      <c r="T424" s="62"/>
      <c r="U424" s="62"/>
      <c r="V424" s="62"/>
      <c r="W424" s="62"/>
      <c r="X424" s="62"/>
      <c r="Y424" s="62"/>
      <c r="Z424" s="62"/>
      <c r="AA424" s="62"/>
      <c r="AB424" s="62"/>
      <c r="AC424" s="65" t="s">
        <v>26260</v>
      </c>
      <c r="AD424" s="65" t="s">
        <v>26260</v>
      </c>
      <c r="AE424" s="65" t="s">
        <v>26260</v>
      </c>
      <c r="AF424" s="62" t="n">
        <v>916942</v>
      </c>
      <c r="AG424" s="62" t="s">
        <v>10104</v>
      </c>
      <c r="AH424" s="62" t="s">
        <v>9142</v>
      </c>
      <c r="AI424" s="62"/>
      <c r="AJ424" s="62"/>
    </row>
    <row r="425" customFormat="false" ht="15.75" hidden="false" customHeight="false" outlineLevel="0" collapsed="false">
      <c r="A425" s="62"/>
      <c r="B425" s="62"/>
      <c r="C425" s="62"/>
      <c r="D425" s="62"/>
      <c r="E425" s="62"/>
      <c r="F425" s="62"/>
      <c r="G425" s="62"/>
      <c r="I425" s="63"/>
      <c r="J425" s="63"/>
      <c r="K425" s="63"/>
      <c r="L425" s="63"/>
      <c r="M425" s="63"/>
      <c r="N425" s="62"/>
      <c r="O425" s="62"/>
      <c r="P425" s="62"/>
      <c r="Q425" s="62"/>
      <c r="R425" s="62"/>
      <c r="S425" s="62"/>
      <c r="T425" s="62"/>
      <c r="U425" s="62"/>
      <c r="V425" s="62"/>
      <c r="W425" s="62"/>
      <c r="X425" s="62"/>
      <c r="Y425" s="62"/>
      <c r="Z425" s="62"/>
      <c r="AA425" s="62"/>
      <c r="AB425" s="62"/>
      <c r="AC425" s="65" t="s">
        <v>26260</v>
      </c>
      <c r="AD425" s="65" t="s">
        <v>26260</v>
      </c>
      <c r="AE425" s="65" t="s">
        <v>26260</v>
      </c>
      <c r="AF425" s="62" t="n">
        <v>632045</v>
      </c>
      <c r="AG425" s="62" t="s">
        <v>10104</v>
      </c>
      <c r="AH425" s="62" t="s">
        <v>9142</v>
      </c>
      <c r="AI425" s="62"/>
      <c r="AJ425" s="62"/>
    </row>
    <row r="426" customFormat="false" ht="15.75" hidden="false" customHeight="true" outlineLevel="0" collapsed="false">
      <c r="A426" s="62"/>
      <c r="B426" s="62"/>
      <c r="C426" s="62"/>
      <c r="D426" s="62"/>
      <c r="E426" s="62"/>
      <c r="F426" s="62"/>
      <c r="G426" s="62"/>
      <c r="H426" s="62" t="s">
        <v>26261</v>
      </c>
      <c r="I426" s="62" t="s">
        <v>26262</v>
      </c>
      <c r="J426" s="62" t="s">
        <v>26263</v>
      </c>
      <c r="K426" s="62" t="s">
        <v>26264</v>
      </c>
      <c r="L426" s="62" t="s">
        <v>26265</v>
      </c>
      <c r="M426" s="62" t="s">
        <v>26266</v>
      </c>
      <c r="N426" s="62" t="s">
        <v>26267</v>
      </c>
      <c r="O426" s="62" t="s">
        <v>26268</v>
      </c>
      <c r="P426" s="62" t="s">
        <v>26269</v>
      </c>
      <c r="Q426" s="62" t="s">
        <v>26270</v>
      </c>
      <c r="R426" s="62" t="s">
        <v>26271</v>
      </c>
      <c r="S426" s="62" t="s">
        <v>26272</v>
      </c>
      <c r="T426" s="62" t="s">
        <v>26273</v>
      </c>
      <c r="U426" s="62" t="s">
        <v>26274</v>
      </c>
      <c r="V426" s="62" t="s">
        <v>26275</v>
      </c>
      <c r="W426" s="62" t="s">
        <v>26276</v>
      </c>
      <c r="X426" s="62" t="s">
        <v>26277</v>
      </c>
      <c r="Y426" s="62" t="s">
        <v>26278</v>
      </c>
      <c r="Z426" s="62" t="s">
        <v>26279</v>
      </c>
      <c r="AA426" s="65" t="s">
        <v>26280</v>
      </c>
      <c r="AB426" s="65" t="s">
        <v>26280</v>
      </c>
      <c r="AC426" s="65" t="s">
        <v>26280</v>
      </c>
      <c r="AD426" s="65" t="s">
        <v>26280</v>
      </c>
      <c r="AE426" s="65" t="s">
        <v>26280</v>
      </c>
      <c r="AF426" s="62" t="s">
        <v>9126</v>
      </c>
      <c r="AG426" s="62" t="s">
        <v>9126</v>
      </c>
      <c r="AH426" s="62" t="s">
        <v>44</v>
      </c>
      <c r="AI426" s="62"/>
      <c r="AJ426" s="62" t="s">
        <v>26281</v>
      </c>
    </row>
    <row r="427" customFormat="false" ht="15.75" hidden="false" customHeight="true" outlineLevel="0" collapsed="false">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3"/>
      <c r="AB427" s="63"/>
      <c r="AC427" s="63"/>
      <c r="AD427" s="62" t="s">
        <v>26282</v>
      </c>
      <c r="AE427" s="62" t="s">
        <v>26283</v>
      </c>
      <c r="AF427" s="62" t="n">
        <v>260689</v>
      </c>
      <c r="AG427" s="62" t="s">
        <v>24190</v>
      </c>
      <c r="AH427" s="62" t="s">
        <v>9108</v>
      </c>
      <c r="AI427" s="62"/>
      <c r="AJ427" s="62"/>
    </row>
    <row r="428" customFormat="false" ht="15.75" hidden="false" customHeight="false" outlineLevel="0" collapsed="false">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3"/>
      <c r="AB428" s="63"/>
      <c r="AC428" s="63"/>
      <c r="AD428" s="62"/>
      <c r="AE428" s="62"/>
      <c r="AF428" s="62" t="n">
        <v>403896</v>
      </c>
      <c r="AG428" s="62" t="s">
        <v>24190</v>
      </c>
      <c r="AH428" s="62" t="s">
        <v>9108</v>
      </c>
      <c r="AI428" s="62"/>
      <c r="AJ428" s="62"/>
    </row>
    <row r="429" customFormat="false" ht="15.75" hidden="false" customHeight="true" outlineLevel="0" collapsed="false">
      <c r="A429" s="62"/>
      <c r="B429" s="62"/>
      <c r="C429" s="62"/>
      <c r="D429" s="62"/>
      <c r="E429" s="62"/>
      <c r="F429" s="62"/>
      <c r="G429" s="62"/>
      <c r="H429" s="62"/>
      <c r="I429" s="62"/>
      <c r="J429" s="62"/>
      <c r="K429" s="62"/>
      <c r="L429" s="62"/>
      <c r="M429" s="62"/>
      <c r="N429" s="62"/>
      <c r="O429" s="62"/>
      <c r="P429" s="62"/>
      <c r="Q429" s="62"/>
      <c r="R429" s="62"/>
      <c r="S429" s="62"/>
      <c r="T429" s="62"/>
      <c r="U429" s="63"/>
      <c r="V429" s="63"/>
      <c r="W429" s="63"/>
      <c r="X429" s="63"/>
      <c r="Y429" s="63"/>
      <c r="Z429" s="63"/>
      <c r="AA429" s="63"/>
      <c r="AB429" s="62" t="s">
        <v>26284</v>
      </c>
      <c r="AC429" s="65" t="s">
        <v>26285</v>
      </c>
      <c r="AD429" s="65" t="s">
        <v>26285</v>
      </c>
      <c r="AE429" s="65" t="s">
        <v>26285</v>
      </c>
      <c r="AF429" s="62" t="n">
        <v>497396</v>
      </c>
      <c r="AG429" s="62" t="s">
        <v>24190</v>
      </c>
      <c r="AH429" s="62" t="s">
        <v>9108</v>
      </c>
      <c r="AI429" s="62"/>
      <c r="AJ429" s="62"/>
    </row>
    <row r="430" customFormat="false" ht="15.75" hidden="false" customHeight="false" outlineLevel="0" collapsed="false">
      <c r="A430" s="62"/>
      <c r="B430" s="62"/>
      <c r="C430" s="62"/>
      <c r="D430" s="62"/>
      <c r="E430" s="62"/>
      <c r="F430" s="62"/>
      <c r="G430" s="62"/>
      <c r="H430" s="62"/>
      <c r="I430" s="62"/>
      <c r="J430" s="62"/>
      <c r="K430" s="62"/>
      <c r="L430" s="62"/>
      <c r="M430" s="62"/>
      <c r="N430" s="62"/>
      <c r="O430" s="62"/>
      <c r="P430" s="62"/>
      <c r="Q430" s="62"/>
      <c r="R430" s="62"/>
      <c r="S430" s="62"/>
      <c r="T430" s="62"/>
      <c r="U430" s="63"/>
      <c r="V430" s="63"/>
      <c r="W430" s="63"/>
      <c r="X430" s="63"/>
      <c r="Y430" s="63"/>
      <c r="Z430" s="63"/>
      <c r="AA430" s="63"/>
      <c r="AB430" s="62"/>
      <c r="AC430" s="65" t="s">
        <v>26285</v>
      </c>
      <c r="AD430" s="65" t="s">
        <v>26285</v>
      </c>
      <c r="AE430" s="65" t="s">
        <v>26285</v>
      </c>
      <c r="AF430" s="62" t="n">
        <v>555876</v>
      </c>
      <c r="AG430" s="62" t="s">
        <v>24190</v>
      </c>
      <c r="AH430" s="62" t="s">
        <v>9108</v>
      </c>
      <c r="AI430" s="62" t="s">
        <v>638</v>
      </c>
      <c r="AJ430" s="62"/>
    </row>
    <row r="431" customFormat="false" ht="15.75" hidden="false" customHeight="true" outlineLevel="0" collapsed="false">
      <c r="A431" s="62"/>
      <c r="B431" s="62"/>
      <c r="C431" s="62"/>
      <c r="D431" s="62"/>
      <c r="E431" s="62"/>
      <c r="F431" s="62"/>
      <c r="G431" s="62"/>
      <c r="H431" s="62"/>
      <c r="I431" s="62"/>
      <c r="J431" s="62"/>
      <c r="K431" s="62"/>
      <c r="L431" s="62"/>
      <c r="M431" s="62"/>
      <c r="N431" s="62"/>
      <c r="O431" s="62"/>
      <c r="P431" s="62"/>
      <c r="Q431" s="62"/>
      <c r="R431" s="62"/>
      <c r="S431" s="62"/>
      <c r="T431" s="62"/>
      <c r="U431" s="63"/>
      <c r="V431" s="63"/>
      <c r="W431" s="62" t="s">
        <v>26286</v>
      </c>
      <c r="X431" s="63"/>
      <c r="Y431" s="63"/>
      <c r="Z431" s="63"/>
      <c r="AA431" s="65" t="s">
        <v>26287</v>
      </c>
      <c r="AB431" s="65" t="s">
        <v>26287</v>
      </c>
      <c r="AC431" s="65" t="s">
        <v>26287</v>
      </c>
      <c r="AD431" s="65" t="s">
        <v>26287</v>
      </c>
      <c r="AE431" s="65" t="s">
        <v>26287</v>
      </c>
      <c r="AF431" s="62" t="n">
        <v>35654</v>
      </c>
      <c r="AG431" s="62" t="s">
        <v>24190</v>
      </c>
      <c r="AH431" s="62" t="s">
        <v>9108</v>
      </c>
      <c r="AI431" s="62"/>
      <c r="AJ431" s="62"/>
    </row>
    <row r="432" customFormat="false" ht="15.75" hidden="false" customHeight="false" outlineLevel="0" collapsed="false">
      <c r="A432" s="62"/>
      <c r="B432" s="62"/>
      <c r="C432" s="62"/>
      <c r="D432" s="62"/>
      <c r="E432" s="62"/>
      <c r="F432" s="62"/>
      <c r="G432" s="62"/>
      <c r="H432" s="62"/>
      <c r="I432" s="62"/>
      <c r="J432" s="62"/>
      <c r="K432" s="62"/>
      <c r="L432" s="62"/>
      <c r="M432" s="62"/>
      <c r="N432" s="62"/>
      <c r="O432" s="62"/>
      <c r="P432" s="62"/>
      <c r="Q432" s="62"/>
      <c r="R432" s="62"/>
      <c r="S432" s="62"/>
      <c r="T432" s="62"/>
      <c r="U432" s="63"/>
      <c r="V432" s="63"/>
      <c r="W432" s="62"/>
      <c r="X432" s="63"/>
      <c r="Y432" s="63"/>
      <c r="Z432" s="63"/>
      <c r="AA432" s="65" t="s">
        <v>26287</v>
      </c>
      <c r="AB432" s="65" t="s">
        <v>26287</v>
      </c>
      <c r="AC432" s="65" t="s">
        <v>26287</v>
      </c>
      <c r="AD432" s="65" t="s">
        <v>26287</v>
      </c>
      <c r="AE432" s="65" t="s">
        <v>26287</v>
      </c>
      <c r="AF432" s="62" t="s">
        <v>26288</v>
      </c>
      <c r="AG432" s="62" t="s">
        <v>24190</v>
      </c>
      <c r="AH432" s="62" t="s">
        <v>9108</v>
      </c>
      <c r="AI432" s="62"/>
      <c r="AJ432" s="62"/>
    </row>
    <row r="433" customFormat="false" ht="15.75" hidden="false" customHeight="false" outlineLevel="0" collapsed="false">
      <c r="A433" s="62"/>
      <c r="B433" s="62"/>
      <c r="C433" s="62"/>
      <c r="D433" s="62"/>
      <c r="E433" s="62"/>
      <c r="F433" s="62"/>
      <c r="G433" s="62"/>
      <c r="H433" s="62"/>
      <c r="I433" s="62"/>
      <c r="J433" s="62"/>
      <c r="K433" s="62"/>
      <c r="L433" s="62"/>
      <c r="M433" s="62"/>
      <c r="N433" s="62"/>
      <c r="O433" s="62"/>
      <c r="P433" s="62"/>
      <c r="Q433" s="62"/>
      <c r="R433" s="62"/>
      <c r="S433" s="62"/>
      <c r="T433" s="62"/>
      <c r="U433" s="63"/>
      <c r="V433" s="63"/>
      <c r="W433" s="62"/>
      <c r="X433" s="63"/>
      <c r="Y433" s="63"/>
      <c r="Z433" s="63"/>
      <c r="AA433" s="65" t="s">
        <v>26287</v>
      </c>
      <c r="AB433" s="65" t="s">
        <v>26287</v>
      </c>
      <c r="AC433" s="65" t="s">
        <v>26287</v>
      </c>
      <c r="AD433" s="65" t="s">
        <v>26287</v>
      </c>
      <c r="AE433" s="65" t="s">
        <v>26287</v>
      </c>
      <c r="AF433" s="62" t="s">
        <v>9126</v>
      </c>
      <c r="AG433" s="62" t="s">
        <v>9126</v>
      </c>
      <c r="AH433" s="62" t="s">
        <v>9170</v>
      </c>
      <c r="AI433" s="62"/>
      <c r="AJ433" s="62"/>
    </row>
    <row r="434" customFormat="false" ht="15.75" hidden="false" customHeight="false" outlineLevel="0" collapsed="false">
      <c r="A434" s="62"/>
      <c r="B434" s="62"/>
      <c r="C434" s="62"/>
      <c r="D434" s="62"/>
      <c r="E434" s="62"/>
      <c r="F434" s="62"/>
      <c r="G434" s="62"/>
      <c r="H434" s="62"/>
      <c r="I434" s="62"/>
      <c r="J434" s="62"/>
      <c r="K434" s="62"/>
      <c r="L434" s="62"/>
      <c r="M434" s="62"/>
      <c r="N434" s="62"/>
      <c r="O434" s="62"/>
      <c r="P434" s="62"/>
      <c r="Q434" s="62"/>
      <c r="R434" s="62"/>
      <c r="S434" s="62"/>
      <c r="T434" s="62"/>
      <c r="U434" s="63"/>
      <c r="V434" s="63"/>
      <c r="W434" s="62"/>
      <c r="X434" s="63"/>
      <c r="Y434" s="63"/>
      <c r="Z434" s="63"/>
      <c r="AA434" s="65" t="s">
        <v>26287</v>
      </c>
      <c r="AB434" s="65" t="s">
        <v>26287</v>
      </c>
      <c r="AC434" s="65" t="s">
        <v>26287</v>
      </c>
      <c r="AD434" s="65" t="s">
        <v>26287</v>
      </c>
      <c r="AE434" s="65" t="s">
        <v>26287</v>
      </c>
      <c r="AF434" s="62" t="s">
        <v>26289</v>
      </c>
      <c r="AG434" s="62" t="s">
        <v>16061</v>
      </c>
      <c r="AH434" s="62" t="s">
        <v>9142</v>
      </c>
      <c r="AI434" s="62"/>
      <c r="AJ434" s="62"/>
    </row>
    <row r="435" customFormat="false" ht="15.75" hidden="false" customHeight="true" outlineLevel="0" collapsed="false">
      <c r="A435" s="62"/>
      <c r="B435" s="62"/>
      <c r="C435" s="62"/>
      <c r="D435" s="62"/>
      <c r="E435" s="62"/>
      <c r="F435" s="62"/>
      <c r="G435" s="62"/>
      <c r="H435" s="62"/>
      <c r="I435" s="62"/>
      <c r="J435" s="62"/>
      <c r="K435" s="62"/>
      <c r="L435" s="62"/>
      <c r="M435" s="62"/>
      <c r="N435" s="62"/>
      <c r="O435" s="62"/>
      <c r="P435" s="62"/>
      <c r="Q435" s="62"/>
      <c r="R435" s="62"/>
      <c r="S435" s="62"/>
      <c r="T435" s="62"/>
      <c r="U435" s="63"/>
      <c r="V435" s="63"/>
      <c r="W435" s="62"/>
      <c r="X435" s="62" t="s">
        <v>26290</v>
      </c>
      <c r="Y435" s="62" t="s">
        <v>26291</v>
      </c>
      <c r="Z435" s="62" t="s">
        <v>26292</v>
      </c>
      <c r="AA435" s="62" t="s">
        <v>26293</v>
      </c>
      <c r="AB435" s="62" t="s">
        <v>26294</v>
      </c>
      <c r="AC435" s="65" t="s">
        <v>26295</v>
      </c>
      <c r="AD435" s="65" t="s">
        <v>26295</v>
      </c>
      <c r="AE435" s="65" t="s">
        <v>26295</v>
      </c>
      <c r="AF435" s="62" t="n">
        <v>198110</v>
      </c>
      <c r="AG435" s="62" t="s">
        <v>26296</v>
      </c>
      <c r="AH435" s="62" t="s">
        <v>44</v>
      </c>
      <c r="AI435" s="62"/>
      <c r="AJ435" s="62"/>
    </row>
    <row r="436" customFormat="false" ht="15.75" hidden="false" customHeight="false" outlineLevel="0" collapsed="false">
      <c r="A436" s="62"/>
      <c r="B436" s="62"/>
      <c r="C436" s="62"/>
      <c r="D436" s="62"/>
      <c r="E436" s="62"/>
      <c r="F436" s="62"/>
      <c r="G436" s="62"/>
      <c r="H436" s="62"/>
      <c r="I436" s="62"/>
      <c r="J436" s="62"/>
      <c r="K436" s="62"/>
      <c r="L436" s="62"/>
      <c r="M436" s="62"/>
      <c r="N436" s="62"/>
      <c r="O436" s="62"/>
      <c r="P436" s="62"/>
      <c r="Q436" s="62"/>
      <c r="R436" s="62"/>
      <c r="S436" s="62"/>
      <c r="T436" s="62"/>
      <c r="U436" s="63"/>
      <c r="V436" s="63"/>
      <c r="W436" s="62"/>
      <c r="X436" s="62"/>
      <c r="Y436" s="62"/>
      <c r="Z436" s="62"/>
      <c r="AA436" s="62"/>
      <c r="AB436" s="62"/>
      <c r="AC436" s="65" t="s">
        <v>26295</v>
      </c>
      <c r="AD436" s="65" t="s">
        <v>26295</v>
      </c>
      <c r="AE436" s="65" t="s">
        <v>26295</v>
      </c>
      <c r="AF436" s="62" t="s">
        <v>26297</v>
      </c>
      <c r="AG436" s="62" t="s">
        <v>26296</v>
      </c>
      <c r="AH436" s="62" t="s">
        <v>44</v>
      </c>
      <c r="AI436" s="62"/>
      <c r="AJ436" s="62"/>
    </row>
    <row r="437" customFormat="false" ht="15.75" hidden="false" customHeight="true" outlineLevel="0" collapsed="false">
      <c r="A437" s="62"/>
      <c r="B437" s="62"/>
      <c r="C437" s="62"/>
      <c r="D437" s="62"/>
      <c r="E437" s="62"/>
      <c r="F437" s="62"/>
      <c r="G437" s="62"/>
      <c r="H437" s="62"/>
      <c r="I437" s="62"/>
      <c r="J437" s="62"/>
      <c r="K437" s="62"/>
      <c r="L437" s="62"/>
      <c r="M437" s="62"/>
      <c r="N437" s="62"/>
      <c r="O437" s="62"/>
      <c r="P437" s="62"/>
      <c r="Q437" s="62"/>
      <c r="R437" s="62"/>
      <c r="S437" s="62"/>
      <c r="T437" s="62"/>
      <c r="U437" s="63"/>
      <c r="V437" s="63"/>
      <c r="W437" s="62"/>
      <c r="X437" s="63"/>
      <c r="Y437" s="63"/>
      <c r="Z437" s="63"/>
      <c r="AA437" s="63"/>
      <c r="AB437" s="63"/>
      <c r="AC437" s="62" t="s">
        <v>26298</v>
      </c>
      <c r="AD437" s="65" t="s">
        <v>26299</v>
      </c>
      <c r="AE437" s="65" t="s">
        <v>26299</v>
      </c>
      <c r="AF437" s="62" t="s">
        <v>26300</v>
      </c>
      <c r="AG437" s="62" t="s">
        <v>24190</v>
      </c>
      <c r="AH437" s="62" t="s">
        <v>9142</v>
      </c>
      <c r="AI437" s="62"/>
      <c r="AJ437" s="62"/>
    </row>
    <row r="438" customFormat="false" ht="15.75" hidden="false" customHeight="true" outlineLevel="0" collapsed="false">
      <c r="A438" s="62"/>
      <c r="B438" s="62"/>
      <c r="C438" s="62"/>
      <c r="D438" s="62"/>
      <c r="E438" s="62"/>
      <c r="F438" s="62"/>
      <c r="G438" s="62"/>
      <c r="H438" s="62"/>
      <c r="I438" s="62"/>
      <c r="J438" s="62"/>
      <c r="K438" s="62"/>
      <c r="L438" s="62"/>
      <c r="M438" s="62"/>
      <c r="N438" s="62"/>
      <c r="O438" s="62"/>
      <c r="P438" s="62"/>
      <c r="Q438" s="62"/>
      <c r="R438" s="62"/>
      <c r="S438" s="62"/>
      <c r="T438" s="62"/>
      <c r="U438" s="63"/>
      <c r="V438" s="63"/>
      <c r="W438" s="62"/>
      <c r="X438" s="63"/>
      <c r="Y438" s="63"/>
      <c r="Z438" s="63"/>
      <c r="AA438" s="63"/>
      <c r="AB438" s="63"/>
      <c r="AC438" s="62"/>
      <c r="AD438" s="62" t="s">
        <v>26301</v>
      </c>
      <c r="AE438" s="62" t="s">
        <v>26302</v>
      </c>
      <c r="AF438" s="62" t="s">
        <v>26303</v>
      </c>
      <c r="AG438" s="62" t="s">
        <v>24190</v>
      </c>
      <c r="AH438" s="62" t="s">
        <v>9108</v>
      </c>
      <c r="AI438" s="62"/>
      <c r="AJ438" s="62"/>
    </row>
    <row r="439" customFormat="false" ht="15.75" hidden="false" customHeight="false" outlineLevel="0" collapsed="false">
      <c r="A439" s="62"/>
      <c r="B439" s="62"/>
      <c r="C439" s="62"/>
      <c r="D439" s="62"/>
      <c r="E439" s="62"/>
      <c r="F439" s="62"/>
      <c r="G439" s="62"/>
      <c r="H439" s="62"/>
      <c r="I439" s="62"/>
      <c r="J439" s="62"/>
      <c r="K439" s="62"/>
      <c r="L439" s="62"/>
      <c r="M439" s="62"/>
      <c r="N439" s="62"/>
      <c r="O439" s="62"/>
      <c r="P439" s="62"/>
      <c r="Q439" s="62"/>
      <c r="R439" s="62"/>
      <c r="S439" s="62"/>
      <c r="T439" s="62"/>
      <c r="U439" s="63"/>
      <c r="V439" s="63"/>
      <c r="W439" s="62"/>
      <c r="X439" s="63"/>
      <c r="Y439" s="63"/>
      <c r="Z439" s="63"/>
      <c r="AA439" s="63"/>
      <c r="AB439" s="63"/>
      <c r="AC439" s="62"/>
      <c r="AD439" s="62"/>
      <c r="AE439" s="62"/>
      <c r="AF439" s="62" t="n">
        <v>945036</v>
      </c>
      <c r="AG439" s="62" t="s">
        <v>24190</v>
      </c>
      <c r="AH439" s="62" t="s">
        <v>44</v>
      </c>
      <c r="AI439" s="62"/>
      <c r="AJ439" s="62"/>
    </row>
    <row r="440" customFormat="false" ht="15.75" hidden="false" customHeight="true" outlineLevel="0" collapsed="false">
      <c r="A440" s="62"/>
      <c r="B440" s="62"/>
      <c r="C440" s="62"/>
      <c r="D440" s="62"/>
      <c r="E440" s="62"/>
      <c r="F440" s="62"/>
      <c r="G440" s="62"/>
      <c r="H440" s="62"/>
      <c r="I440" s="62"/>
      <c r="J440" s="62"/>
      <c r="K440" s="62"/>
      <c r="L440" s="62"/>
      <c r="M440" s="62"/>
      <c r="N440" s="62"/>
      <c r="O440" s="62"/>
      <c r="P440" s="62"/>
      <c r="Q440" s="62"/>
      <c r="R440" s="62"/>
      <c r="S440" s="62"/>
      <c r="T440" s="62"/>
      <c r="U440" s="63"/>
      <c r="V440" s="63"/>
      <c r="W440" s="62"/>
      <c r="X440" s="63"/>
      <c r="Y440" s="63"/>
      <c r="Z440" s="63"/>
      <c r="AA440" s="63"/>
      <c r="AB440" s="63"/>
      <c r="AC440" s="62"/>
      <c r="AD440" s="62" t="s">
        <v>26304</v>
      </c>
      <c r="AE440" s="62" t="s">
        <v>26305</v>
      </c>
      <c r="AF440" s="62" t="n">
        <v>721347</v>
      </c>
      <c r="AG440" s="62" t="s">
        <v>24190</v>
      </c>
      <c r="AH440" s="62" t="s">
        <v>9142</v>
      </c>
      <c r="AI440" s="62"/>
      <c r="AJ440" s="62"/>
    </row>
    <row r="441" customFormat="false" ht="15.75" hidden="false" customHeight="false" outlineLevel="0" collapsed="false">
      <c r="A441" s="62"/>
      <c r="B441" s="62"/>
      <c r="C441" s="62"/>
      <c r="D441" s="62"/>
      <c r="E441" s="62"/>
      <c r="F441" s="62"/>
      <c r="G441" s="62"/>
      <c r="H441" s="62"/>
      <c r="I441" s="62"/>
      <c r="J441" s="62"/>
      <c r="K441" s="62"/>
      <c r="L441" s="62"/>
      <c r="M441" s="62"/>
      <c r="N441" s="62"/>
      <c r="O441" s="62"/>
      <c r="P441" s="62"/>
      <c r="Q441" s="62"/>
      <c r="R441" s="62"/>
      <c r="S441" s="62"/>
      <c r="T441" s="62"/>
      <c r="U441" s="63"/>
      <c r="V441" s="63"/>
      <c r="W441" s="62"/>
      <c r="X441" s="63"/>
      <c r="Y441" s="63"/>
      <c r="Z441" s="63"/>
      <c r="AA441" s="63"/>
      <c r="AB441" s="63"/>
      <c r="AC441" s="62"/>
      <c r="AD441" s="62"/>
      <c r="AE441" s="62"/>
      <c r="AF441" s="62" t="n">
        <v>738386</v>
      </c>
      <c r="AG441" s="62" t="s">
        <v>24190</v>
      </c>
      <c r="AH441" s="62" t="s">
        <v>9142</v>
      </c>
      <c r="AI441" s="62"/>
      <c r="AJ441" s="62"/>
    </row>
    <row r="442" customFormat="false" ht="15.75" hidden="false" customHeight="false" outlineLevel="0" collapsed="false">
      <c r="A442" s="62"/>
      <c r="B442" s="62"/>
      <c r="C442" s="62"/>
      <c r="D442" s="62"/>
      <c r="E442" s="62"/>
      <c r="F442" s="62"/>
      <c r="G442" s="62"/>
      <c r="H442" s="62"/>
      <c r="I442" s="62"/>
      <c r="J442" s="62"/>
      <c r="K442" s="62"/>
      <c r="L442" s="62"/>
      <c r="M442" s="62"/>
      <c r="N442" s="62"/>
      <c r="O442" s="62"/>
      <c r="P442" s="62"/>
      <c r="Q442" s="62"/>
      <c r="R442" s="62"/>
      <c r="S442" s="62"/>
      <c r="T442" s="62"/>
      <c r="U442" s="63"/>
      <c r="V442" s="63"/>
      <c r="W442" s="62"/>
      <c r="X442" s="63"/>
      <c r="Y442" s="63"/>
      <c r="Z442" s="63"/>
      <c r="AA442" s="63"/>
      <c r="AB442" s="63"/>
      <c r="AC442" s="62"/>
      <c r="AD442" s="62"/>
      <c r="AE442" s="62"/>
      <c r="AF442" s="62" t="s">
        <v>9126</v>
      </c>
      <c r="AG442" s="62" t="s">
        <v>9126</v>
      </c>
      <c r="AH442" s="62" t="s">
        <v>9142</v>
      </c>
      <c r="AI442" s="62"/>
      <c r="AJ442" s="62"/>
    </row>
    <row r="443" customFormat="false" ht="15.75" hidden="false" customHeight="true" outlineLevel="0" collapsed="false">
      <c r="A443" s="62"/>
      <c r="B443" s="62"/>
      <c r="C443" s="62"/>
      <c r="D443" s="62"/>
      <c r="E443" s="62"/>
      <c r="F443" s="62"/>
      <c r="G443" s="62"/>
      <c r="I443" s="63"/>
      <c r="J443" s="63"/>
      <c r="K443" s="63"/>
      <c r="L443" s="63"/>
      <c r="M443" s="63"/>
      <c r="N443" s="63"/>
      <c r="O443" s="63"/>
      <c r="P443" s="63"/>
      <c r="Q443" s="62" t="s">
        <v>26306</v>
      </c>
      <c r="R443" s="62" t="s">
        <v>26307</v>
      </c>
      <c r="S443" s="62" t="s">
        <v>26308</v>
      </c>
      <c r="T443" s="62" t="s">
        <v>26309</v>
      </c>
      <c r="U443" s="62" t="s">
        <v>26310</v>
      </c>
      <c r="V443" s="62" t="s">
        <v>26311</v>
      </c>
      <c r="W443" s="62" t="s">
        <v>26312</v>
      </c>
      <c r="X443" s="62" t="s">
        <v>26313</v>
      </c>
      <c r="Y443" s="65" t="s">
        <v>26314</v>
      </c>
      <c r="Z443" s="65" t="s">
        <v>26314</v>
      </c>
      <c r="AA443" s="65" t="s">
        <v>26314</v>
      </c>
      <c r="AB443" s="65" t="s">
        <v>26314</v>
      </c>
      <c r="AC443" s="65" t="s">
        <v>26314</v>
      </c>
      <c r="AD443" s="65" t="s">
        <v>26314</v>
      </c>
      <c r="AE443" s="65" t="s">
        <v>26314</v>
      </c>
      <c r="AF443" s="62" t="n">
        <v>16860</v>
      </c>
      <c r="AG443" s="62" t="s">
        <v>26315</v>
      </c>
      <c r="AH443" s="62" t="s">
        <v>2744</v>
      </c>
      <c r="AI443" s="62"/>
      <c r="AJ443" s="62"/>
    </row>
    <row r="444" customFormat="false" ht="15.75" hidden="false" customHeight="false" outlineLevel="0" collapsed="false">
      <c r="A444" s="62"/>
      <c r="B444" s="62"/>
      <c r="C444" s="62"/>
      <c r="D444" s="62"/>
      <c r="E444" s="62"/>
      <c r="F444" s="62"/>
      <c r="G444" s="62"/>
      <c r="I444" s="63"/>
      <c r="J444" s="63"/>
      <c r="K444" s="63"/>
      <c r="L444" s="63"/>
      <c r="M444" s="63"/>
      <c r="N444" s="63"/>
      <c r="O444" s="63"/>
      <c r="P444" s="63"/>
      <c r="Q444" s="62"/>
      <c r="R444" s="62"/>
      <c r="S444" s="62"/>
      <c r="T444" s="62"/>
      <c r="U444" s="62"/>
      <c r="V444" s="62"/>
      <c r="W444" s="62"/>
      <c r="X444" s="62"/>
      <c r="Y444" s="65" t="s">
        <v>26314</v>
      </c>
      <c r="Z444" s="65" t="s">
        <v>26314</v>
      </c>
      <c r="AA444" s="65" t="s">
        <v>26314</v>
      </c>
      <c r="AB444" s="65" t="s">
        <v>26314</v>
      </c>
      <c r="AC444" s="65" t="s">
        <v>26314</v>
      </c>
      <c r="AD444" s="65" t="s">
        <v>26314</v>
      </c>
      <c r="AE444" s="65" t="s">
        <v>26314</v>
      </c>
      <c r="AF444" s="62" t="s">
        <v>26316</v>
      </c>
      <c r="AG444" s="62" t="s">
        <v>20883</v>
      </c>
      <c r="AH444" s="62" t="s">
        <v>44</v>
      </c>
      <c r="AI444" s="62"/>
      <c r="AJ444" s="62"/>
    </row>
    <row r="445" customFormat="false" ht="15.75" hidden="false" customHeight="true" outlineLevel="0" collapsed="false">
      <c r="A445" s="62"/>
      <c r="B445" s="62"/>
      <c r="C445" s="62"/>
      <c r="D445" s="62"/>
      <c r="E445" s="62"/>
      <c r="F445" s="62"/>
      <c r="G445" s="62"/>
      <c r="I445" s="63"/>
      <c r="J445" s="63"/>
      <c r="K445" s="63"/>
      <c r="L445" s="63"/>
      <c r="M445" s="63"/>
      <c r="N445" s="63"/>
      <c r="O445" s="63"/>
      <c r="P445" s="63"/>
      <c r="Q445" s="62"/>
      <c r="R445" s="62"/>
      <c r="S445" s="62"/>
      <c r="T445" s="62"/>
      <c r="U445" s="62"/>
      <c r="V445" s="62"/>
      <c r="W445" s="62"/>
      <c r="X445" s="62"/>
      <c r="Y445" s="63"/>
      <c r="Z445" s="62" t="s">
        <v>26317</v>
      </c>
      <c r="AA445" s="62" t="s">
        <v>26318</v>
      </c>
      <c r="AB445" s="62" t="s">
        <v>26319</v>
      </c>
      <c r="AC445" s="65" t="s">
        <v>26320</v>
      </c>
      <c r="AD445" s="65" t="s">
        <v>26320</v>
      </c>
      <c r="AE445" s="65" t="s">
        <v>26320</v>
      </c>
      <c r="AF445" s="62" t="n">
        <v>206460</v>
      </c>
      <c r="AG445" s="62" t="s">
        <v>18329</v>
      </c>
      <c r="AH445" s="62" t="s">
        <v>9108</v>
      </c>
      <c r="AI445" s="62"/>
      <c r="AJ445" s="62"/>
    </row>
    <row r="446" customFormat="false" ht="15.75" hidden="false" customHeight="false" outlineLevel="0" collapsed="false">
      <c r="A446" s="62"/>
      <c r="B446" s="62"/>
      <c r="C446" s="62"/>
      <c r="D446" s="62"/>
      <c r="E446" s="62"/>
      <c r="F446" s="62"/>
      <c r="G446" s="62"/>
      <c r="I446" s="63"/>
      <c r="J446" s="63"/>
      <c r="K446" s="63"/>
      <c r="L446" s="63"/>
      <c r="M446" s="63"/>
      <c r="N446" s="63"/>
      <c r="O446" s="63"/>
      <c r="P446" s="63"/>
      <c r="Q446" s="62"/>
      <c r="R446" s="62"/>
      <c r="S446" s="62"/>
      <c r="T446" s="62"/>
      <c r="U446" s="62"/>
      <c r="V446" s="62"/>
      <c r="W446" s="62"/>
      <c r="X446" s="62"/>
      <c r="Y446" s="63"/>
      <c r="Z446" s="62"/>
      <c r="AA446" s="62"/>
      <c r="AB446" s="62"/>
      <c r="AC446" s="65" t="s">
        <v>26320</v>
      </c>
      <c r="AD446" s="65" t="s">
        <v>26320</v>
      </c>
      <c r="AE446" s="65" t="s">
        <v>26320</v>
      </c>
      <c r="AF446" s="62" t="s">
        <v>9126</v>
      </c>
      <c r="AG446" s="62" t="s">
        <v>9126</v>
      </c>
      <c r="AH446" s="62" t="s">
        <v>9108</v>
      </c>
      <c r="AI446" s="62"/>
      <c r="AJ446" s="62"/>
    </row>
    <row r="447" customFormat="false" ht="15.75" hidden="false" customHeight="true" outlineLevel="0" collapsed="false">
      <c r="A447" s="62"/>
      <c r="B447" s="62"/>
      <c r="C447" s="62"/>
      <c r="D447" s="62"/>
      <c r="E447" s="62"/>
      <c r="F447" s="62"/>
      <c r="G447" s="62"/>
      <c r="I447" s="63"/>
      <c r="J447" s="63"/>
      <c r="K447" s="63"/>
      <c r="L447" s="62" t="s">
        <v>26321</v>
      </c>
      <c r="M447" s="62" t="s">
        <v>26322</v>
      </c>
      <c r="N447" s="62" t="s">
        <v>26323</v>
      </c>
      <c r="O447" s="62" t="s">
        <v>26324</v>
      </c>
      <c r="P447" s="62" t="s">
        <v>26325</v>
      </c>
      <c r="Q447" s="62" t="s">
        <v>26326</v>
      </c>
      <c r="R447" s="62" t="s">
        <v>26327</v>
      </c>
      <c r="S447" s="62" t="s">
        <v>26328</v>
      </c>
      <c r="T447" s="62" t="s">
        <v>26329</v>
      </c>
      <c r="U447" s="62" t="s">
        <v>26330</v>
      </c>
      <c r="V447" s="62" t="s">
        <v>26331</v>
      </c>
      <c r="W447" s="62" t="s">
        <v>26332</v>
      </c>
      <c r="X447" s="63"/>
      <c r="Y447" s="62" t="s">
        <v>26333</v>
      </c>
      <c r="Z447" s="62" t="s">
        <v>1606</v>
      </c>
      <c r="AA447" s="63"/>
      <c r="AB447" s="63"/>
      <c r="AC447" s="63"/>
      <c r="AD447" s="62" t="s">
        <v>26334</v>
      </c>
      <c r="AE447" s="62" t="s">
        <v>26335</v>
      </c>
      <c r="AF447" s="62" t="n">
        <v>358255</v>
      </c>
      <c r="AG447" s="62" t="s">
        <v>13322</v>
      </c>
      <c r="AH447" s="62" t="s">
        <v>9108</v>
      </c>
      <c r="AI447" s="62"/>
      <c r="AJ447" s="62"/>
    </row>
    <row r="448" customFormat="false" ht="15.75" hidden="false" customHeight="false" outlineLevel="0" collapsed="false">
      <c r="A448" s="62"/>
      <c r="B448" s="62"/>
      <c r="C448" s="62"/>
      <c r="D448" s="62"/>
      <c r="E448" s="62"/>
      <c r="F448" s="62"/>
      <c r="G448" s="62"/>
      <c r="I448" s="63"/>
      <c r="J448" s="63"/>
      <c r="K448" s="63"/>
      <c r="L448" s="62"/>
      <c r="M448" s="62"/>
      <c r="N448" s="62"/>
      <c r="O448" s="62"/>
      <c r="P448" s="62"/>
      <c r="Q448" s="62"/>
      <c r="R448" s="62"/>
      <c r="S448" s="62"/>
      <c r="T448" s="62"/>
      <c r="U448" s="62"/>
      <c r="V448" s="62"/>
      <c r="W448" s="62"/>
      <c r="X448" s="63"/>
      <c r="Y448" s="62"/>
      <c r="Z448" s="62"/>
      <c r="AA448" s="63"/>
      <c r="AB448" s="63"/>
      <c r="AC448" s="63"/>
      <c r="AD448" s="62"/>
      <c r="AE448" s="62"/>
      <c r="AF448" s="62" t="n">
        <v>877556</v>
      </c>
      <c r="AG448" s="62" t="s">
        <v>13322</v>
      </c>
      <c r="AH448" s="62" t="s">
        <v>9108</v>
      </c>
      <c r="AI448" s="62"/>
      <c r="AJ448" s="62"/>
    </row>
    <row r="449" customFormat="false" ht="15.75" hidden="false" customHeight="false" outlineLevel="0" collapsed="false">
      <c r="A449" s="62"/>
      <c r="B449" s="62"/>
      <c r="C449" s="62"/>
      <c r="D449" s="62"/>
      <c r="E449" s="62"/>
      <c r="F449" s="62"/>
      <c r="G449" s="62"/>
      <c r="I449" s="63"/>
      <c r="J449" s="63"/>
      <c r="K449" s="63"/>
      <c r="L449" s="62"/>
      <c r="M449" s="62"/>
      <c r="N449" s="62"/>
      <c r="O449" s="62"/>
      <c r="P449" s="62"/>
      <c r="Q449" s="62"/>
      <c r="R449" s="62"/>
      <c r="S449" s="62"/>
      <c r="T449" s="62"/>
      <c r="U449" s="62"/>
      <c r="V449" s="62"/>
      <c r="W449" s="62"/>
      <c r="X449" s="63"/>
      <c r="Y449" s="62"/>
      <c r="Z449" s="62"/>
      <c r="AA449" s="63"/>
      <c r="AB449" s="63"/>
      <c r="AC449" s="63"/>
      <c r="AD449" s="62"/>
      <c r="AE449" s="63"/>
      <c r="AF449" s="62" t="n">
        <v>373352</v>
      </c>
      <c r="AG449" s="62" t="s">
        <v>13322</v>
      </c>
      <c r="AH449" s="62" t="s">
        <v>9108</v>
      </c>
      <c r="AI449" s="62"/>
      <c r="AJ449" s="62"/>
    </row>
    <row r="450" customFormat="false" ht="15.75" hidden="false" customHeight="true" outlineLevel="0" collapsed="false">
      <c r="A450" s="62"/>
      <c r="B450" s="62"/>
      <c r="C450" s="62"/>
      <c r="D450" s="62"/>
      <c r="E450" s="62"/>
      <c r="F450" s="62"/>
      <c r="G450" s="62"/>
      <c r="I450" s="63"/>
      <c r="J450" s="63"/>
      <c r="K450" s="63"/>
      <c r="L450" s="62"/>
      <c r="M450" s="62"/>
      <c r="N450" s="62"/>
      <c r="O450" s="62"/>
      <c r="P450" s="62"/>
      <c r="Q450" s="62"/>
      <c r="R450" s="62"/>
      <c r="S450" s="62"/>
      <c r="T450" s="62"/>
      <c r="U450" s="62"/>
      <c r="V450" s="62"/>
      <c r="W450" s="62"/>
      <c r="X450" s="63"/>
      <c r="Y450" s="62"/>
      <c r="Z450" s="62"/>
      <c r="AA450" s="62" t="s">
        <v>26336</v>
      </c>
      <c r="AB450" s="62" t="s">
        <v>26337</v>
      </c>
      <c r="AC450" s="62" t="s">
        <v>26338</v>
      </c>
      <c r="AD450" s="62" t="s">
        <v>26339</v>
      </c>
      <c r="AE450" s="62" t="s">
        <v>26340</v>
      </c>
      <c r="AF450" s="62" t="n">
        <v>350296</v>
      </c>
      <c r="AG450" s="62" t="s">
        <v>18724</v>
      </c>
      <c r="AH450" s="62" t="s">
        <v>9108</v>
      </c>
      <c r="AI450" s="62"/>
      <c r="AJ450" s="62"/>
    </row>
    <row r="451" customFormat="false" ht="15.75" hidden="false" customHeight="false" outlineLevel="0" collapsed="false">
      <c r="A451" s="62"/>
      <c r="B451" s="62"/>
      <c r="C451" s="62"/>
      <c r="D451" s="62"/>
      <c r="E451" s="62"/>
      <c r="F451" s="62"/>
      <c r="G451" s="62"/>
      <c r="I451" s="63"/>
      <c r="J451" s="63"/>
      <c r="K451" s="63"/>
      <c r="L451" s="62"/>
      <c r="M451" s="62"/>
      <c r="N451" s="62"/>
      <c r="O451" s="62"/>
      <c r="P451" s="62"/>
      <c r="Q451" s="62"/>
      <c r="R451" s="62"/>
      <c r="S451" s="62"/>
      <c r="T451" s="62"/>
      <c r="U451" s="62"/>
      <c r="V451" s="62"/>
      <c r="W451" s="62"/>
      <c r="X451" s="63"/>
      <c r="Y451" s="62"/>
      <c r="Z451" s="62"/>
      <c r="AA451" s="62"/>
      <c r="AB451" s="62"/>
      <c r="AC451" s="62"/>
      <c r="AD451" s="62"/>
      <c r="AE451" s="62"/>
      <c r="AF451" s="62" t="s">
        <v>26341</v>
      </c>
      <c r="AG451" s="62" t="s">
        <v>18724</v>
      </c>
      <c r="AH451" s="62" t="s">
        <v>9108</v>
      </c>
      <c r="AI451" s="62"/>
      <c r="AJ451" s="62"/>
    </row>
    <row r="452" customFormat="false" ht="15.75" hidden="false" customHeight="true" outlineLevel="0" collapsed="false">
      <c r="A452" s="62"/>
      <c r="B452" s="62"/>
      <c r="C452" s="62"/>
      <c r="D452" s="62"/>
      <c r="E452" s="62"/>
      <c r="F452" s="62"/>
      <c r="G452" s="62"/>
      <c r="I452" s="63"/>
      <c r="J452" s="63"/>
      <c r="K452" s="63"/>
      <c r="L452" s="62"/>
      <c r="M452" s="62"/>
      <c r="N452" s="62"/>
      <c r="O452" s="62"/>
      <c r="P452" s="62"/>
      <c r="Q452" s="62"/>
      <c r="R452" s="62"/>
      <c r="S452" s="62"/>
      <c r="T452" s="62"/>
      <c r="U452" s="62"/>
      <c r="V452" s="62"/>
      <c r="W452" s="62"/>
      <c r="X452" s="62" t="s">
        <v>26342</v>
      </c>
      <c r="Y452" s="62" t="s">
        <v>26343</v>
      </c>
      <c r="Z452" s="62" t="s">
        <v>26344</v>
      </c>
      <c r="AA452" s="62" t="s">
        <v>26345</v>
      </c>
      <c r="AB452" s="62" t="s">
        <v>26346</v>
      </c>
      <c r="AC452" s="62" t="s">
        <v>26347</v>
      </c>
      <c r="AD452" s="62" t="s">
        <v>26348</v>
      </c>
      <c r="AE452" s="62" t="s">
        <v>26349</v>
      </c>
      <c r="AF452" s="62" t="n">
        <v>934396</v>
      </c>
      <c r="AG452" s="62" t="s">
        <v>18940</v>
      </c>
      <c r="AH452" s="62" t="s">
        <v>9108</v>
      </c>
      <c r="AI452" s="62"/>
      <c r="AJ452" s="62"/>
    </row>
    <row r="453" customFormat="false" ht="15.75" hidden="false" customHeight="false" outlineLevel="0" collapsed="false">
      <c r="A453" s="62"/>
      <c r="B453" s="62"/>
      <c r="C453" s="62"/>
      <c r="D453" s="62"/>
      <c r="E453" s="62"/>
      <c r="F453" s="62"/>
      <c r="G453" s="62"/>
      <c r="I453" s="63"/>
      <c r="J453" s="63"/>
      <c r="K453" s="63"/>
      <c r="L453" s="62"/>
      <c r="M453" s="62"/>
      <c r="N453" s="62"/>
      <c r="O453" s="62"/>
      <c r="P453" s="62"/>
      <c r="Q453" s="62"/>
      <c r="R453" s="62"/>
      <c r="S453" s="62"/>
      <c r="T453" s="62"/>
      <c r="U453" s="62"/>
      <c r="V453" s="62"/>
      <c r="W453" s="62"/>
      <c r="X453" s="62"/>
      <c r="Y453" s="62"/>
      <c r="Z453" s="62"/>
      <c r="AA453" s="62"/>
      <c r="AB453" s="62"/>
      <c r="AC453" s="62"/>
      <c r="AD453" s="62"/>
      <c r="AE453" s="62"/>
      <c r="AF453" s="62" t="s">
        <v>9126</v>
      </c>
      <c r="AG453" s="62" t="s">
        <v>9126</v>
      </c>
      <c r="AH453" s="62" t="s">
        <v>44</v>
      </c>
      <c r="AI453" s="62"/>
      <c r="AJ453" s="62"/>
    </row>
    <row r="454" customFormat="false" ht="15.75" hidden="false" customHeight="true" outlineLevel="0" collapsed="false">
      <c r="A454" s="62"/>
      <c r="B454" s="62"/>
      <c r="C454" s="62"/>
      <c r="D454" s="62"/>
      <c r="E454" s="62"/>
      <c r="F454" s="62"/>
      <c r="G454" s="62"/>
      <c r="H454" s="62" t="s">
        <v>26350</v>
      </c>
      <c r="I454" s="62" t="s">
        <v>26351</v>
      </c>
      <c r="J454" s="62" t="s">
        <v>26352</v>
      </c>
      <c r="K454" s="62" t="s">
        <v>26353</v>
      </c>
      <c r="L454" s="62" t="s">
        <v>26354</v>
      </c>
      <c r="M454" s="62" t="s">
        <v>26355</v>
      </c>
      <c r="N454" s="62" t="s">
        <v>26356</v>
      </c>
      <c r="O454" s="62" t="s">
        <v>26357</v>
      </c>
      <c r="P454" s="62" t="s">
        <v>26358</v>
      </c>
      <c r="Q454" s="62" t="s">
        <v>26359</v>
      </c>
      <c r="R454" s="62" t="s">
        <v>26360</v>
      </c>
      <c r="S454" s="62" t="s">
        <v>26361</v>
      </c>
      <c r="T454" s="62" t="s">
        <v>26362</v>
      </c>
      <c r="U454" s="63"/>
      <c r="V454" s="63"/>
      <c r="W454" s="63"/>
      <c r="X454" s="63"/>
      <c r="Y454" s="63"/>
      <c r="Z454" s="63"/>
      <c r="AA454" s="65" t="s">
        <v>26363</v>
      </c>
      <c r="AB454" s="65" t="s">
        <v>26363</v>
      </c>
      <c r="AC454" s="65" t="s">
        <v>26363</v>
      </c>
      <c r="AD454" s="65" t="s">
        <v>26363</v>
      </c>
      <c r="AE454" s="65" t="s">
        <v>26363</v>
      </c>
      <c r="AF454" s="62" t="s">
        <v>9126</v>
      </c>
      <c r="AG454" s="62" t="s">
        <v>9126</v>
      </c>
      <c r="AH454" s="62" t="s">
        <v>2749</v>
      </c>
      <c r="AI454" s="62"/>
      <c r="AJ454" s="62"/>
    </row>
    <row r="455" customFormat="false" ht="15.75" hidden="false" customHeight="false" outlineLevel="0" collapsed="false">
      <c r="A455" s="62"/>
      <c r="B455" s="62"/>
      <c r="C455" s="62"/>
      <c r="D455" s="62"/>
      <c r="E455" s="62"/>
      <c r="F455" s="62"/>
      <c r="G455" s="62"/>
      <c r="H455" s="62"/>
      <c r="I455" s="62"/>
      <c r="J455" s="62"/>
      <c r="K455" s="62"/>
      <c r="L455" s="62"/>
      <c r="M455" s="62"/>
      <c r="N455" s="62"/>
      <c r="O455" s="62"/>
      <c r="P455" s="62"/>
      <c r="Q455" s="62"/>
      <c r="R455" s="62"/>
      <c r="S455" s="62"/>
      <c r="T455" s="62"/>
      <c r="U455" s="63"/>
      <c r="V455" s="63"/>
      <c r="W455" s="63"/>
      <c r="X455" s="63"/>
      <c r="Y455" s="63"/>
      <c r="Z455" s="63"/>
      <c r="AA455" s="65" t="s">
        <v>26363</v>
      </c>
      <c r="AB455" s="65" t="s">
        <v>26363</v>
      </c>
      <c r="AC455" s="65" t="s">
        <v>26363</v>
      </c>
      <c r="AD455" s="65" t="s">
        <v>26363</v>
      </c>
      <c r="AE455" s="65" t="s">
        <v>26363</v>
      </c>
      <c r="AF455" s="62" t="n">
        <v>809927</v>
      </c>
      <c r="AG455" s="62" t="s">
        <v>26364</v>
      </c>
      <c r="AH455" s="62" t="s">
        <v>44</v>
      </c>
      <c r="AI455" s="62"/>
      <c r="AJ455" s="62"/>
    </row>
    <row r="456" customFormat="false" ht="15.75" hidden="false" customHeight="true" outlineLevel="0" collapsed="false">
      <c r="A456" s="62"/>
      <c r="B456" s="62"/>
      <c r="C456" s="62"/>
      <c r="D456" s="62"/>
      <c r="E456" s="62"/>
      <c r="F456" s="62"/>
      <c r="G456" s="62"/>
      <c r="H456" s="62"/>
      <c r="I456" s="62"/>
      <c r="J456" s="62"/>
      <c r="K456" s="62"/>
      <c r="L456" s="62"/>
      <c r="M456" s="62"/>
      <c r="N456" s="62"/>
      <c r="O456" s="62"/>
      <c r="P456" s="62"/>
      <c r="Q456" s="62"/>
      <c r="R456" s="62"/>
      <c r="S456" s="62"/>
      <c r="T456" s="62"/>
      <c r="U456" s="62" t="s">
        <v>26365</v>
      </c>
      <c r="V456" s="62" t="s">
        <v>26366</v>
      </c>
      <c r="W456" s="62" t="s">
        <v>26367</v>
      </c>
      <c r="X456" s="62" t="s">
        <v>26368</v>
      </c>
      <c r="Y456" s="65" t="s">
        <v>26369</v>
      </c>
      <c r="Z456" s="65" t="s">
        <v>26369</v>
      </c>
      <c r="AA456" s="65" t="s">
        <v>26369</v>
      </c>
      <c r="AB456" s="65" t="s">
        <v>26369</v>
      </c>
      <c r="AC456" s="65" t="s">
        <v>26369</v>
      </c>
      <c r="AD456" s="65" t="s">
        <v>26369</v>
      </c>
      <c r="AE456" s="65" t="s">
        <v>26369</v>
      </c>
      <c r="AF456" s="62" t="n">
        <v>632190</v>
      </c>
      <c r="AG456" s="62" t="s">
        <v>12088</v>
      </c>
      <c r="AH456" s="62" t="s">
        <v>9142</v>
      </c>
      <c r="AI456" s="62"/>
      <c r="AJ456" s="62"/>
    </row>
    <row r="457" customFormat="false" ht="15.75" hidden="false" customHeight="false" outlineLevel="0" collapsed="false">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5" t="s">
        <v>26369</v>
      </c>
      <c r="Z457" s="65" t="s">
        <v>26369</v>
      </c>
      <c r="AA457" s="65" t="s">
        <v>26369</v>
      </c>
      <c r="AB457" s="65" t="s">
        <v>26369</v>
      </c>
      <c r="AC457" s="65" t="s">
        <v>26369</v>
      </c>
      <c r="AD457" s="65" t="s">
        <v>26369</v>
      </c>
      <c r="AE457" s="65" t="s">
        <v>26369</v>
      </c>
      <c r="AF457" s="62" t="n">
        <v>262052</v>
      </c>
      <c r="AG457" s="62" t="s">
        <v>14239</v>
      </c>
      <c r="AH457" s="62" t="s">
        <v>13246</v>
      </c>
      <c r="AI457" s="62"/>
      <c r="AJ457" s="62"/>
    </row>
    <row r="458" customFormat="false" ht="15.75" hidden="false" customHeight="true" outlineLevel="0" collapsed="false">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3"/>
      <c r="Y458" s="63"/>
      <c r="Z458" s="63"/>
      <c r="AA458" s="63"/>
      <c r="AB458" s="62" t="s">
        <v>26370</v>
      </c>
      <c r="AC458" s="65" t="s">
        <v>26371</v>
      </c>
      <c r="AD458" s="65" t="s">
        <v>26371</v>
      </c>
      <c r="AE458" s="65" t="s">
        <v>26371</v>
      </c>
      <c r="AF458" s="62" t="n">
        <v>77772</v>
      </c>
      <c r="AG458" s="62" t="s">
        <v>17873</v>
      </c>
      <c r="AH458" s="62" t="s">
        <v>9108</v>
      </c>
      <c r="AI458" s="62"/>
      <c r="AJ458" s="62"/>
    </row>
    <row r="459" customFormat="false" ht="15.75" hidden="false" customHeight="false" outlineLevel="0" collapsed="false">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3"/>
      <c r="Y459" s="63"/>
      <c r="Z459" s="63"/>
      <c r="AA459" s="63"/>
      <c r="AB459" s="62"/>
      <c r="AC459" s="65" t="s">
        <v>26371</v>
      </c>
      <c r="AD459" s="65" t="s">
        <v>26371</v>
      </c>
      <c r="AE459" s="65" t="s">
        <v>26371</v>
      </c>
      <c r="AF459" s="62" t="n">
        <v>130408</v>
      </c>
      <c r="AG459" s="62" t="s">
        <v>17873</v>
      </c>
      <c r="AH459" s="62" t="s">
        <v>8970</v>
      </c>
      <c r="AI459" s="62" t="s">
        <v>98</v>
      </c>
      <c r="AJ459" s="62"/>
    </row>
    <row r="460" customFormat="false" ht="15.75" hidden="false" customHeight="true" outlineLevel="0" collapsed="false">
      <c r="A460" s="62"/>
      <c r="B460" s="62"/>
      <c r="C460" s="62"/>
      <c r="D460" s="62"/>
      <c r="E460" s="62"/>
      <c r="F460" s="62"/>
      <c r="G460" s="62"/>
      <c r="I460" s="63"/>
      <c r="J460" s="63"/>
      <c r="K460" s="63"/>
      <c r="L460" s="63"/>
      <c r="M460" s="63"/>
      <c r="N460" s="63"/>
      <c r="O460" s="63"/>
      <c r="P460" s="62" t="s">
        <v>26372</v>
      </c>
      <c r="Q460" s="62" t="s">
        <v>26373</v>
      </c>
      <c r="R460" s="62" t="s">
        <v>26374</v>
      </c>
      <c r="S460" s="63"/>
      <c r="T460" s="63"/>
      <c r="U460" s="63"/>
      <c r="V460" s="63"/>
      <c r="W460" s="65" t="s">
        <v>26375</v>
      </c>
      <c r="X460" s="65" t="s">
        <v>26375</v>
      </c>
      <c r="Y460" s="65" t="s">
        <v>26375</v>
      </c>
      <c r="Z460" s="65" t="s">
        <v>26375</v>
      </c>
      <c r="AA460" s="65" t="s">
        <v>26375</v>
      </c>
      <c r="AB460" s="65" t="s">
        <v>26375</v>
      </c>
      <c r="AC460" s="65" t="s">
        <v>26375</v>
      </c>
      <c r="AD460" s="65" t="s">
        <v>26375</v>
      </c>
      <c r="AE460" s="65" t="s">
        <v>26375</v>
      </c>
      <c r="AF460" s="62" t="n">
        <v>273539</v>
      </c>
      <c r="AG460" s="62" t="s">
        <v>26376</v>
      </c>
      <c r="AH460" s="62" t="s">
        <v>2749</v>
      </c>
      <c r="AI460" s="62"/>
      <c r="AJ460" s="62"/>
    </row>
    <row r="461" customFormat="false" ht="15.75" hidden="false" customHeight="true" outlineLevel="0" collapsed="false">
      <c r="A461" s="62"/>
      <c r="B461" s="62"/>
      <c r="C461" s="62"/>
      <c r="D461" s="62"/>
      <c r="E461" s="62"/>
      <c r="F461" s="62"/>
      <c r="G461" s="62"/>
      <c r="I461" s="63"/>
      <c r="J461" s="63"/>
      <c r="K461" s="63"/>
      <c r="L461" s="63"/>
      <c r="M461" s="63"/>
      <c r="N461" s="63"/>
      <c r="O461" s="63"/>
      <c r="P461" s="62"/>
      <c r="Q461" s="62"/>
      <c r="R461" s="62"/>
      <c r="S461" s="62" t="s">
        <v>26377</v>
      </c>
      <c r="T461" s="62" t="s">
        <v>26378</v>
      </c>
      <c r="U461" s="62" t="s">
        <v>26379</v>
      </c>
      <c r="V461" s="62" t="s">
        <v>26380</v>
      </c>
      <c r="W461" s="62" t="s">
        <v>26381</v>
      </c>
      <c r="X461" s="62" t="s">
        <v>26382</v>
      </c>
      <c r="Y461" s="62" t="s">
        <v>26383</v>
      </c>
      <c r="Z461" s="63"/>
      <c r="AA461" s="63"/>
      <c r="AB461" s="65" t="s">
        <v>26384</v>
      </c>
      <c r="AC461" s="65" t="s">
        <v>26384</v>
      </c>
      <c r="AD461" s="65" t="s">
        <v>26384</v>
      </c>
      <c r="AE461" s="65" t="s">
        <v>26384</v>
      </c>
      <c r="AF461" s="62" t="s">
        <v>9126</v>
      </c>
      <c r="AG461" s="62" t="s">
        <v>9126</v>
      </c>
      <c r="AH461" s="62" t="s">
        <v>9142</v>
      </c>
      <c r="AI461" s="62"/>
      <c r="AJ461" s="62"/>
    </row>
    <row r="462" customFormat="false" ht="15.75" hidden="false" customHeight="true" outlineLevel="0" collapsed="false">
      <c r="A462" s="62"/>
      <c r="B462" s="62"/>
      <c r="C462" s="62"/>
      <c r="D462" s="62"/>
      <c r="E462" s="62"/>
      <c r="F462" s="62"/>
      <c r="G462" s="62"/>
      <c r="I462" s="63"/>
      <c r="J462" s="63"/>
      <c r="K462" s="63"/>
      <c r="L462" s="63"/>
      <c r="M462" s="63"/>
      <c r="N462" s="63"/>
      <c r="O462" s="63"/>
      <c r="P462" s="62"/>
      <c r="Q462" s="62"/>
      <c r="R462" s="62"/>
      <c r="S462" s="62"/>
      <c r="T462" s="62"/>
      <c r="U462" s="62"/>
      <c r="V462" s="62"/>
      <c r="W462" s="62"/>
      <c r="X462" s="62"/>
      <c r="Y462" s="62"/>
      <c r="Z462" s="62" t="s">
        <v>26385</v>
      </c>
      <c r="AA462" s="65" t="s">
        <v>26386</v>
      </c>
      <c r="AB462" s="65" t="s">
        <v>26386</v>
      </c>
      <c r="AC462" s="65" t="s">
        <v>26386</v>
      </c>
      <c r="AD462" s="65" t="s">
        <v>26386</v>
      </c>
      <c r="AE462" s="65" t="s">
        <v>26386</v>
      </c>
      <c r="AF462" s="62" t="s">
        <v>26387</v>
      </c>
      <c r="AG462" s="62" t="s">
        <v>13845</v>
      </c>
      <c r="AH462" s="62" t="s">
        <v>9170</v>
      </c>
      <c r="AI462" s="62"/>
      <c r="AJ462" s="62"/>
    </row>
    <row r="463" customFormat="false" ht="15.75" hidden="false" customHeight="false" outlineLevel="0" collapsed="false">
      <c r="A463" s="62"/>
      <c r="B463" s="62"/>
      <c r="C463" s="62"/>
      <c r="D463" s="62"/>
      <c r="E463" s="62"/>
      <c r="F463" s="62"/>
      <c r="G463" s="62"/>
      <c r="I463" s="63"/>
      <c r="J463" s="63"/>
      <c r="K463" s="63"/>
      <c r="L463" s="63"/>
      <c r="M463" s="63"/>
      <c r="N463" s="63"/>
      <c r="O463" s="63"/>
      <c r="P463" s="62"/>
      <c r="Q463" s="62"/>
      <c r="R463" s="62"/>
      <c r="S463" s="62"/>
      <c r="T463" s="62"/>
      <c r="U463" s="62"/>
      <c r="V463" s="62"/>
      <c r="W463" s="62"/>
      <c r="X463" s="62"/>
      <c r="Y463" s="62"/>
      <c r="Z463" s="62"/>
      <c r="AA463" s="65" t="s">
        <v>26386</v>
      </c>
      <c r="AB463" s="65" t="s">
        <v>26386</v>
      </c>
      <c r="AC463" s="65" t="s">
        <v>26386</v>
      </c>
      <c r="AD463" s="65" t="s">
        <v>26386</v>
      </c>
      <c r="AE463" s="65" t="s">
        <v>26386</v>
      </c>
      <c r="AF463" s="62" t="s">
        <v>9126</v>
      </c>
      <c r="AG463" s="62" t="s">
        <v>9126</v>
      </c>
      <c r="AH463" s="62" t="s">
        <v>44</v>
      </c>
      <c r="AI463" s="62"/>
      <c r="AJ463" s="62"/>
    </row>
    <row r="464" customFormat="false" ht="15.75" hidden="false" customHeight="true" outlineLevel="0" collapsed="false">
      <c r="A464" s="62"/>
      <c r="B464" s="62"/>
      <c r="C464" s="62"/>
      <c r="D464" s="62"/>
      <c r="E464" s="62"/>
      <c r="F464" s="62"/>
      <c r="G464" s="62"/>
      <c r="I464" s="62" t="s">
        <v>26388</v>
      </c>
      <c r="J464" s="63"/>
      <c r="K464" s="63"/>
      <c r="L464" s="63"/>
      <c r="M464" s="63"/>
      <c r="N464" s="63"/>
      <c r="O464" s="63"/>
      <c r="P464" s="63"/>
      <c r="Q464" s="63"/>
      <c r="R464" s="63"/>
      <c r="S464" s="63"/>
      <c r="T464" s="63"/>
      <c r="U464" s="63"/>
      <c r="V464" s="63"/>
      <c r="W464" s="63"/>
      <c r="X464" s="65" t="s">
        <v>26389</v>
      </c>
      <c r="Y464" s="65" t="s">
        <v>26389</v>
      </c>
      <c r="Z464" s="65" t="s">
        <v>26389</v>
      </c>
      <c r="AA464" s="65" t="s">
        <v>26389</v>
      </c>
      <c r="AB464" s="65" t="s">
        <v>26389</v>
      </c>
      <c r="AC464" s="65" t="s">
        <v>26389</v>
      </c>
      <c r="AD464" s="65" t="s">
        <v>26389</v>
      </c>
      <c r="AE464" s="65" t="s">
        <v>26389</v>
      </c>
      <c r="AF464" s="62" t="n">
        <v>96964</v>
      </c>
      <c r="AG464" s="62" t="s">
        <v>20450</v>
      </c>
      <c r="AH464" s="62" t="s">
        <v>2744</v>
      </c>
      <c r="AI464" s="62"/>
      <c r="AJ464" s="62"/>
    </row>
    <row r="465" customFormat="false" ht="15.75" hidden="false" customHeight="false" outlineLevel="0" collapsed="false">
      <c r="A465" s="62"/>
      <c r="B465" s="62"/>
      <c r="C465" s="62"/>
      <c r="D465" s="62"/>
      <c r="E465" s="62"/>
      <c r="F465" s="62"/>
      <c r="G465" s="62"/>
      <c r="I465" s="62"/>
      <c r="J465" s="63"/>
      <c r="K465" s="63"/>
      <c r="L465" s="63"/>
      <c r="M465" s="63"/>
      <c r="N465" s="63"/>
      <c r="O465" s="63"/>
      <c r="P465" s="63"/>
      <c r="Q465" s="63"/>
      <c r="R465" s="63"/>
      <c r="S465" s="63"/>
      <c r="T465" s="63"/>
      <c r="U465" s="63"/>
      <c r="V465" s="63"/>
      <c r="W465" s="63"/>
      <c r="X465" s="65" t="s">
        <v>26389</v>
      </c>
      <c r="Y465" s="65" t="s">
        <v>26389</v>
      </c>
      <c r="Z465" s="65" t="s">
        <v>26389</v>
      </c>
      <c r="AA465" s="65" t="s">
        <v>26389</v>
      </c>
      <c r="AB465" s="65" t="s">
        <v>26389</v>
      </c>
      <c r="AC465" s="65" t="s">
        <v>26389</v>
      </c>
      <c r="AD465" s="65" t="s">
        <v>26389</v>
      </c>
      <c r="AE465" s="65" t="s">
        <v>26389</v>
      </c>
      <c r="AF465" s="62" t="n">
        <v>88224</v>
      </c>
      <c r="AG465" s="62" t="s">
        <v>26390</v>
      </c>
      <c r="AH465" s="62" t="s">
        <v>3283</v>
      </c>
      <c r="AI465" s="62"/>
      <c r="AJ465" s="62"/>
    </row>
    <row r="466" customFormat="false" ht="15.75" hidden="false" customHeight="true" outlineLevel="0" collapsed="false">
      <c r="A466" s="62"/>
      <c r="B466" s="62"/>
      <c r="C466" s="62"/>
      <c r="D466" s="62"/>
      <c r="E466" s="62"/>
      <c r="F466" s="62"/>
      <c r="G466" s="62"/>
      <c r="I466" s="62"/>
      <c r="J466" s="62" t="s">
        <v>26391</v>
      </c>
      <c r="K466" s="63"/>
      <c r="L466" s="63"/>
      <c r="M466" s="63"/>
      <c r="N466" s="63"/>
      <c r="O466" s="63"/>
      <c r="P466" s="63"/>
      <c r="Q466" s="65" t="s">
        <v>26392</v>
      </c>
      <c r="R466" s="65" t="s">
        <v>26392</v>
      </c>
      <c r="S466" s="65" t="s">
        <v>26392</v>
      </c>
      <c r="T466" s="65" t="s">
        <v>26392</v>
      </c>
      <c r="U466" s="65" t="s">
        <v>26392</v>
      </c>
      <c r="V466" s="65" t="s">
        <v>26392</v>
      </c>
      <c r="W466" s="65" t="s">
        <v>26392</v>
      </c>
      <c r="X466" s="65" t="s">
        <v>26392</v>
      </c>
      <c r="Y466" s="65" t="s">
        <v>26392</v>
      </c>
      <c r="Z466" s="65" t="s">
        <v>26392</v>
      </c>
      <c r="AA466" s="65" t="s">
        <v>26392</v>
      </c>
      <c r="AB466" s="65" t="s">
        <v>26392</v>
      </c>
      <c r="AC466" s="65" t="s">
        <v>26392</v>
      </c>
      <c r="AD466" s="65" t="s">
        <v>26392</v>
      </c>
      <c r="AE466" s="65" t="s">
        <v>26392</v>
      </c>
      <c r="AF466" s="62" t="n">
        <v>73524</v>
      </c>
      <c r="AG466" s="62" t="s">
        <v>26393</v>
      </c>
      <c r="AH466" s="62" t="s">
        <v>2744</v>
      </c>
      <c r="AI466" s="62"/>
      <c r="AJ466" s="62"/>
    </row>
    <row r="467" customFormat="false" ht="15.75" hidden="false" customHeight="true" outlineLevel="0" collapsed="false">
      <c r="A467" s="62"/>
      <c r="B467" s="62"/>
      <c r="C467" s="62"/>
      <c r="D467" s="62"/>
      <c r="E467" s="62"/>
      <c r="F467" s="62"/>
      <c r="G467" s="62"/>
      <c r="I467" s="62"/>
      <c r="J467" s="62"/>
      <c r="K467" s="62" t="s">
        <v>26394</v>
      </c>
      <c r="L467" s="62" t="s">
        <v>26395</v>
      </c>
      <c r="M467" s="62" t="s">
        <v>26396</v>
      </c>
      <c r="N467" s="62" t="s">
        <v>26397</v>
      </c>
      <c r="O467" s="62" t="s">
        <v>26398</v>
      </c>
      <c r="P467" s="63"/>
      <c r="Q467" s="63"/>
      <c r="R467" s="63"/>
      <c r="S467" s="63"/>
      <c r="T467" s="63"/>
      <c r="U467" s="63"/>
      <c r="V467" s="63"/>
      <c r="W467" s="63"/>
      <c r="X467" s="65" t="s">
        <v>26399</v>
      </c>
      <c r="Y467" s="65" t="s">
        <v>26399</v>
      </c>
      <c r="Z467" s="65" t="s">
        <v>26399</v>
      </c>
      <c r="AA467" s="65" t="s">
        <v>26399</v>
      </c>
      <c r="AB467" s="65" t="s">
        <v>26399</v>
      </c>
      <c r="AC467" s="65" t="s">
        <v>26399</v>
      </c>
      <c r="AD467" s="65" t="s">
        <v>26399</v>
      </c>
      <c r="AE467" s="65" t="s">
        <v>26399</v>
      </c>
      <c r="AF467" s="62" t="s">
        <v>26400</v>
      </c>
      <c r="AG467" s="62" t="s">
        <v>16784</v>
      </c>
      <c r="AH467" s="62" t="s">
        <v>9108</v>
      </c>
      <c r="AI467" s="62"/>
      <c r="AJ467" s="62"/>
    </row>
    <row r="468" customFormat="false" ht="15.75" hidden="false" customHeight="false" outlineLevel="0" collapsed="false">
      <c r="A468" s="62"/>
      <c r="B468" s="62"/>
      <c r="C468" s="62"/>
      <c r="D468" s="62"/>
      <c r="E468" s="62"/>
      <c r="F468" s="62"/>
      <c r="G468" s="62"/>
      <c r="I468" s="62"/>
      <c r="J468" s="62"/>
      <c r="K468" s="62"/>
      <c r="L468" s="62"/>
      <c r="M468" s="62"/>
      <c r="N468" s="62"/>
      <c r="O468" s="62"/>
      <c r="P468" s="63"/>
      <c r="Q468" s="63"/>
      <c r="R468" s="63"/>
      <c r="S468" s="63"/>
      <c r="T468" s="63"/>
      <c r="U468" s="63"/>
      <c r="V468" s="63"/>
      <c r="W468" s="63"/>
      <c r="X468" s="65" t="s">
        <v>26399</v>
      </c>
      <c r="Y468" s="65" t="s">
        <v>26399</v>
      </c>
      <c r="Z468" s="65" t="s">
        <v>26399</v>
      </c>
      <c r="AA468" s="65" t="s">
        <v>26399</v>
      </c>
      <c r="AB468" s="65" t="s">
        <v>26399</v>
      </c>
      <c r="AC468" s="65" t="s">
        <v>26399</v>
      </c>
      <c r="AD468" s="65" t="s">
        <v>26399</v>
      </c>
      <c r="AE468" s="65" t="s">
        <v>26399</v>
      </c>
      <c r="AF468" s="62" t="n">
        <v>406069</v>
      </c>
      <c r="AG468" s="62" t="s">
        <v>17645</v>
      </c>
      <c r="AH468" s="62" t="s">
        <v>9108</v>
      </c>
      <c r="AI468" s="62"/>
      <c r="AJ468" s="62"/>
    </row>
    <row r="469" customFormat="false" ht="15.75" hidden="false" customHeight="true" outlineLevel="0" collapsed="false">
      <c r="A469" s="62"/>
      <c r="B469" s="62"/>
      <c r="C469" s="62"/>
      <c r="D469" s="62"/>
      <c r="E469" s="62"/>
      <c r="F469" s="62"/>
      <c r="G469" s="62"/>
      <c r="I469" s="62"/>
      <c r="J469" s="62"/>
      <c r="K469" s="62"/>
      <c r="L469" s="62"/>
      <c r="M469" s="62"/>
      <c r="N469" s="62"/>
      <c r="O469" s="62"/>
      <c r="P469" s="62" t="s">
        <v>26401</v>
      </c>
      <c r="Q469" s="62" t="s">
        <v>26402</v>
      </c>
      <c r="R469" s="62" t="s">
        <v>26403</v>
      </c>
      <c r="S469" s="62" t="s">
        <v>26404</v>
      </c>
      <c r="T469" s="62" t="s">
        <v>26405</v>
      </c>
      <c r="U469" s="62" t="s">
        <v>26406</v>
      </c>
      <c r="V469" s="62" t="s">
        <v>26407</v>
      </c>
      <c r="W469" s="62" t="s">
        <v>26408</v>
      </c>
      <c r="X469" s="62" t="s">
        <v>26409</v>
      </c>
      <c r="Y469" s="62" t="s">
        <v>26410</v>
      </c>
      <c r="Z469" s="62" t="s">
        <v>26411</v>
      </c>
      <c r="AA469" s="65" t="s">
        <v>26412</v>
      </c>
      <c r="AB469" s="65" t="s">
        <v>26412</v>
      </c>
      <c r="AC469" s="65" t="s">
        <v>26412</v>
      </c>
      <c r="AD469" s="65" t="s">
        <v>26412</v>
      </c>
      <c r="AE469" s="65" t="s">
        <v>26412</v>
      </c>
      <c r="AF469" s="62" t="s">
        <v>26413</v>
      </c>
      <c r="AG469" s="62" t="s">
        <v>12006</v>
      </c>
      <c r="AH469" s="62" t="s">
        <v>9108</v>
      </c>
      <c r="AI469" s="62" t="s">
        <v>212</v>
      </c>
      <c r="AJ469" s="62"/>
    </row>
    <row r="470" customFormat="false" ht="15.75" hidden="false" customHeight="false" outlineLevel="0" collapsed="false">
      <c r="A470" s="62"/>
      <c r="B470" s="62"/>
      <c r="C470" s="62"/>
      <c r="D470" s="62"/>
      <c r="E470" s="62"/>
      <c r="F470" s="62"/>
      <c r="G470" s="62"/>
      <c r="I470" s="62"/>
      <c r="J470" s="62"/>
      <c r="K470" s="62"/>
      <c r="L470" s="62"/>
      <c r="M470" s="62"/>
      <c r="N470" s="62"/>
      <c r="O470" s="62"/>
      <c r="P470" s="62"/>
      <c r="Q470" s="62"/>
      <c r="R470" s="62"/>
      <c r="S470" s="62"/>
      <c r="T470" s="62"/>
      <c r="U470" s="62"/>
      <c r="V470" s="62"/>
      <c r="W470" s="62"/>
      <c r="X470" s="62"/>
      <c r="Y470" s="62"/>
      <c r="Z470" s="62"/>
      <c r="AA470" s="65" t="s">
        <v>26412</v>
      </c>
      <c r="AB470" s="65" t="s">
        <v>26412</v>
      </c>
      <c r="AC470" s="65" t="s">
        <v>26412</v>
      </c>
      <c r="AD470" s="65" t="s">
        <v>26412</v>
      </c>
      <c r="AE470" s="65" t="s">
        <v>26412</v>
      </c>
      <c r="AF470" s="62" t="s">
        <v>9126</v>
      </c>
      <c r="AG470" s="62" t="s">
        <v>9126</v>
      </c>
      <c r="AH470" s="62" t="s">
        <v>9108</v>
      </c>
      <c r="AI470" s="62"/>
      <c r="AJ470" s="62"/>
    </row>
    <row r="471" customFormat="false" ht="15.75" hidden="false" customHeight="true" outlineLevel="0" collapsed="false">
      <c r="A471" s="62"/>
      <c r="B471" s="62"/>
      <c r="C471" s="62"/>
      <c r="D471" s="62"/>
      <c r="E471" s="62"/>
      <c r="F471" s="62"/>
      <c r="G471" s="62"/>
      <c r="I471" s="62"/>
      <c r="J471" s="62"/>
      <c r="K471" s="62"/>
      <c r="L471" s="62"/>
      <c r="M471" s="62"/>
      <c r="N471" s="62"/>
      <c r="O471" s="62"/>
      <c r="P471" s="62"/>
      <c r="Q471" s="62"/>
      <c r="R471" s="62"/>
      <c r="S471" s="62"/>
      <c r="T471" s="62"/>
      <c r="U471" s="62"/>
      <c r="V471" s="62"/>
      <c r="W471" s="62"/>
      <c r="X471" s="63"/>
      <c r="Y471" s="63"/>
      <c r="Z471" s="63"/>
      <c r="AA471" s="62" t="s">
        <v>26414</v>
      </c>
      <c r="AB471" s="62" t="s">
        <v>26415</v>
      </c>
      <c r="AC471" s="62" t="s">
        <v>26416</v>
      </c>
      <c r="AD471" s="65" t="s">
        <v>26417</v>
      </c>
      <c r="AE471" s="65" t="s">
        <v>26417</v>
      </c>
      <c r="AF471" s="62" t="s">
        <v>9126</v>
      </c>
      <c r="AG471" s="62" t="s">
        <v>9126</v>
      </c>
      <c r="AH471" s="62" t="s">
        <v>9108</v>
      </c>
      <c r="AI471" s="62"/>
      <c r="AJ471" s="62"/>
    </row>
    <row r="472" customFormat="false" ht="15.75" hidden="false" customHeight="false" outlineLevel="0" collapsed="false">
      <c r="A472" s="62"/>
      <c r="B472" s="62"/>
      <c r="C472" s="62"/>
      <c r="D472" s="62"/>
      <c r="E472" s="62"/>
      <c r="F472" s="62"/>
      <c r="G472" s="62"/>
      <c r="I472" s="62"/>
      <c r="J472" s="62"/>
      <c r="K472" s="62"/>
      <c r="L472" s="62"/>
      <c r="M472" s="62"/>
      <c r="N472" s="62"/>
      <c r="O472" s="62"/>
      <c r="P472" s="62"/>
      <c r="Q472" s="62"/>
      <c r="R472" s="62"/>
      <c r="S472" s="62"/>
      <c r="T472" s="62"/>
      <c r="U472" s="62"/>
      <c r="V472" s="62"/>
      <c r="W472" s="62"/>
      <c r="X472" s="63"/>
      <c r="Y472" s="63"/>
      <c r="Z472" s="63"/>
      <c r="AA472" s="62"/>
      <c r="AB472" s="62"/>
      <c r="AC472" s="62"/>
      <c r="AD472" s="65" t="s">
        <v>26417</v>
      </c>
      <c r="AE472" s="65" t="s">
        <v>26417</v>
      </c>
      <c r="AF472" s="62" t="n">
        <v>178431</v>
      </c>
      <c r="AG472" s="62" t="s">
        <v>16784</v>
      </c>
      <c r="AH472" s="62" t="s">
        <v>44</v>
      </c>
      <c r="AI472" s="62"/>
      <c r="AJ472" s="62"/>
    </row>
    <row r="473" customFormat="false" ht="15.75" hidden="false" customHeight="true" outlineLevel="0" collapsed="false">
      <c r="A473" s="62"/>
      <c r="B473" s="62"/>
      <c r="C473" s="62"/>
      <c r="D473" s="62"/>
      <c r="E473" s="62"/>
      <c r="F473" s="62"/>
      <c r="G473" s="62"/>
      <c r="H473" s="62" t="s">
        <v>1609</v>
      </c>
      <c r="I473" s="62" t="s">
        <v>26418</v>
      </c>
      <c r="J473" s="62" t="s">
        <v>26419</v>
      </c>
      <c r="K473" s="62" t="s">
        <v>26420</v>
      </c>
      <c r="L473" s="62" t="s">
        <v>26421</v>
      </c>
      <c r="M473" s="62" t="s">
        <v>26422</v>
      </c>
      <c r="N473" s="62" t="s">
        <v>26423</v>
      </c>
      <c r="O473" s="62" t="s">
        <v>26424</v>
      </c>
      <c r="P473" s="62" t="s">
        <v>26425</v>
      </c>
      <c r="Q473" s="62" t="s">
        <v>26426</v>
      </c>
      <c r="R473" s="62" t="s">
        <v>26427</v>
      </c>
      <c r="S473" s="62" t="s">
        <v>26428</v>
      </c>
      <c r="T473" s="62" t="s">
        <v>26429</v>
      </c>
      <c r="U473" s="63"/>
      <c r="V473" s="63"/>
      <c r="W473" s="63"/>
      <c r="X473" s="63"/>
      <c r="Y473" s="63"/>
      <c r="Z473" s="63"/>
      <c r="AA473" s="63"/>
      <c r="AB473" s="65" t="s">
        <v>1618</v>
      </c>
      <c r="AC473" s="65" t="s">
        <v>1618</v>
      </c>
      <c r="AD473" s="65" t="s">
        <v>1618</v>
      </c>
      <c r="AE473" s="65" t="s">
        <v>1618</v>
      </c>
      <c r="AF473" s="62" t="s">
        <v>9126</v>
      </c>
      <c r="AG473" s="62" t="s">
        <v>9126</v>
      </c>
      <c r="AH473" s="62" t="s">
        <v>9142</v>
      </c>
      <c r="AI473" s="62"/>
      <c r="AJ473" s="62"/>
    </row>
    <row r="474" customFormat="false" ht="15.75" hidden="false" customHeight="true" outlineLevel="0" collapsed="false">
      <c r="A474" s="62"/>
      <c r="B474" s="62"/>
      <c r="C474" s="62"/>
      <c r="D474" s="62"/>
      <c r="E474" s="62"/>
      <c r="F474" s="62"/>
      <c r="G474" s="62"/>
      <c r="H474" s="62"/>
      <c r="I474" s="62"/>
      <c r="J474" s="62"/>
      <c r="K474" s="62"/>
      <c r="L474" s="62"/>
      <c r="M474" s="62"/>
      <c r="N474" s="62"/>
      <c r="O474" s="62"/>
      <c r="P474" s="62"/>
      <c r="Q474" s="62"/>
      <c r="R474" s="62"/>
      <c r="S474" s="62"/>
      <c r="T474" s="62"/>
      <c r="U474" s="62" t="s">
        <v>26430</v>
      </c>
      <c r="V474" s="62" t="s">
        <v>26431</v>
      </c>
      <c r="W474" s="62" t="s">
        <v>26432</v>
      </c>
      <c r="X474" s="62" t="s">
        <v>26433</v>
      </c>
      <c r="Y474" s="62" t="s">
        <v>26434</v>
      </c>
      <c r="Z474" s="62" t="s">
        <v>26435</v>
      </c>
      <c r="AA474" s="62" t="s">
        <v>26436</v>
      </c>
      <c r="AB474" s="62" t="s">
        <v>26437</v>
      </c>
      <c r="AC474" s="62" t="s">
        <v>1621</v>
      </c>
      <c r="AD474" s="62" t="s">
        <v>26438</v>
      </c>
      <c r="AE474" s="65" t="s">
        <v>26439</v>
      </c>
      <c r="AF474" s="62" t="n">
        <v>891156</v>
      </c>
      <c r="AG474" s="62" t="s">
        <v>19035</v>
      </c>
      <c r="AH474" s="62" t="s">
        <v>9108</v>
      </c>
      <c r="AI474" s="62"/>
      <c r="AJ474" s="62"/>
    </row>
    <row r="475" customFormat="false" ht="15.75" hidden="false" customHeight="false" outlineLevel="0" collapsed="false">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5" t="s">
        <v>26439</v>
      </c>
      <c r="AF475" s="62" t="n">
        <v>891166</v>
      </c>
      <c r="AG475" s="62" t="s">
        <v>19035</v>
      </c>
      <c r="AH475" s="62" t="s">
        <v>9108</v>
      </c>
      <c r="AI475" s="62"/>
      <c r="AJ475" s="62"/>
    </row>
    <row r="476" customFormat="false" ht="15.75" hidden="false" customHeight="false" outlineLevel="0" collapsed="false">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5" t="s">
        <v>26439</v>
      </c>
      <c r="AF476" s="62" t="n">
        <v>547432</v>
      </c>
      <c r="AG476" s="62" t="s">
        <v>19035</v>
      </c>
      <c r="AH476" s="62" t="s">
        <v>9108</v>
      </c>
      <c r="AI476" s="62"/>
      <c r="AJ476" s="62"/>
    </row>
    <row r="477" customFormat="false" ht="15.75" hidden="false" customHeight="true" outlineLevel="0" collapsed="false">
      <c r="A477" s="62"/>
      <c r="B477" s="62"/>
      <c r="C477" s="62"/>
      <c r="D477" s="62"/>
      <c r="E477" s="62"/>
      <c r="F477" s="62"/>
      <c r="G477" s="62"/>
      <c r="H477" s="62"/>
      <c r="I477" s="62"/>
      <c r="J477" s="62"/>
      <c r="K477" s="62"/>
      <c r="L477" s="62"/>
      <c r="M477" s="62"/>
      <c r="N477" s="62"/>
      <c r="O477" s="62"/>
      <c r="P477" s="62"/>
      <c r="Q477" s="62"/>
      <c r="R477" s="62"/>
      <c r="S477" s="62"/>
      <c r="T477" s="63"/>
      <c r="U477" s="63"/>
      <c r="V477" s="63"/>
      <c r="W477" s="62" t="s">
        <v>26440</v>
      </c>
      <c r="X477" s="63"/>
      <c r="Y477" s="63"/>
      <c r="Z477" s="65" t="s">
        <v>1624</v>
      </c>
      <c r="AA477" s="65" t="s">
        <v>1624</v>
      </c>
      <c r="AB477" s="65" t="s">
        <v>1624</v>
      </c>
      <c r="AC477" s="65" t="s">
        <v>1624</v>
      </c>
      <c r="AD477" s="65" t="s">
        <v>1624</v>
      </c>
      <c r="AE477" s="65" t="s">
        <v>1624</v>
      </c>
      <c r="AF477" s="62" t="s">
        <v>26441</v>
      </c>
      <c r="AG477" s="62" t="s">
        <v>26442</v>
      </c>
      <c r="AH477" s="62" t="s">
        <v>9108</v>
      </c>
      <c r="AI477" s="62"/>
      <c r="AJ477" s="62"/>
    </row>
    <row r="478" customFormat="false" ht="15.75" hidden="false" customHeight="true" outlineLevel="0" collapsed="false">
      <c r="A478" s="62"/>
      <c r="B478" s="62"/>
      <c r="C478" s="62"/>
      <c r="D478" s="62"/>
      <c r="E478" s="62"/>
      <c r="F478" s="62"/>
      <c r="G478" s="62"/>
      <c r="H478" s="62"/>
      <c r="I478" s="62"/>
      <c r="J478" s="62"/>
      <c r="K478" s="62"/>
      <c r="L478" s="62"/>
      <c r="M478" s="62"/>
      <c r="N478" s="62"/>
      <c r="O478" s="62"/>
      <c r="P478" s="62"/>
      <c r="Q478" s="62"/>
      <c r="R478" s="62"/>
      <c r="S478" s="62"/>
      <c r="T478" s="63"/>
      <c r="U478" s="63"/>
      <c r="V478" s="63"/>
      <c r="W478" s="62"/>
      <c r="X478" s="62" t="s">
        <v>26443</v>
      </c>
      <c r="Y478" s="62" t="s">
        <v>26444</v>
      </c>
      <c r="Z478" s="62" t="s">
        <v>26445</v>
      </c>
      <c r="AA478" s="62" t="s">
        <v>26446</v>
      </c>
      <c r="AB478" s="63"/>
      <c r="AC478" s="63"/>
      <c r="AD478" s="65" t="s">
        <v>26447</v>
      </c>
      <c r="AE478" s="65" t="s">
        <v>26447</v>
      </c>
      <c r="AF478" s="62" t="s">
        <v>9126</v>
      </c>
      <c r="AG478" s="62" t="s">
        <v>9126</v>
      </c>
      <c r="AH478" s="62" t="s">
        <v>9142</v>
      </c>
      <c r="AI478" s="62"/>
      <c r="AJ478" s="62"/>
    </row>
    <row r="479" customFormat="false" ht="15.75" hidden="false" customHeight="false" outlineLevel="0" collapsed="false">
      <c r="A479" s="62"/>
      <c r="B479" s="62"/>
      <c r="C479" s="62"/>
      <c r="D479" s="62"/>
      <c r="E479" s="62"/>
      <c r="F479" s="62"/>
      <c r="G479" s="62"/>
      <c r="H479" s="62"/>
      <c r="I479" s="62"/>
      <c r="J479" s="62"/>
      <c r="K479" s="62"/>
      <c r="L479" s="62"/>
      <c r="M479" s="62"/>
      <c r="N479" s="62"/>
      <c r="O479" s="62"/>
      <c r="P479" s="62"/>
      <c r="Q479" s="62"/>
      <c r="R479" s="62"/>
      <c r="S479" s="62"/>
      <c r="T479" s="63"/>
      <c r="U479" s="63"/>
      <c r="V479" s="63"/>
      <c r="W479" s="62"/>
      <c r="X479" s="62"/>
      <c r="Y479" s="62"/>
      <c r="Z479" s="62"/>
      <c r="AA479" s="62"/>
      <c r="AB479" s="63"/>
      <c r="AC479" s="63"/>
      <c r="AD479" s="65" t="s">
        <v>26447</v>
      </c>
      <c r="AE479" s="65" t="s">
        <v>26447</v>
      </c>
      <c r="AF479" s="62" t="n">
        <v>254596</v>
      </c>
      <c r="AG479" s="62" t="s">
        <v>26448</v>
      </c>
      <c r="AH479" s="62" t="s">
        <v>44</v>
      </c>
      <c r="AI479" s="62"/>
      <c r="AJ479" s="62"/>
    </row>
    <row r="480" customFormat="false" ht="15.75" hidden="false" customHeight="false" outlineLevel="0" collapsed="false">
      <c r="A480" s="62"/>
      <c r="B480" s="62"/>
      <c r="C480" s="62"/>
      <c r="D480" s="62"/>
      <c r="E480" s="62"/>
      <c r="F480" s="62"/>
      <c r="G480" s="62"/>
      <c r="H480" s="62"/>
      <c r="I480" s="62"/>
      <c r="J480" s="62"/>
      <c r="K480" s="62"/>
      <c r="L480" s="62"/>
      <c r="M480" s="62"/>
      <c r="N480" s="62"/>
      <c r="O480" s="62"/>
      <c r="P480" s="62"/>
      <c r="Q480" s="62"/>
      <c r="R480" s="62"/>
      <c r="S480" s="62"/>
      <c r="T480" s="63"/>
      <c r="U480" s="63"/>
      <c r="V480" s="63"/>
      <c r="W480" s="62"/>
      <c r="X480" s="62"/>
      <c r="Y480" s="62"/>
      <c r="Z480" s="62"/>
      <c r="AA480" s="62"/>
      <c r="AB480" s="63"/>
      <c r="AC480" s="63"/>
      <c r="AD480" s="65" t="s">
        <v>26447</v>
      </c>
      <c r="AE480" s="65" t="s">
        <v>26447</v>
      </c>
      <c r="AF480" s="62" t="n">
        <v>173273</v>
      </c>
      <c r="AG480" s="62" t="s">
        <v>26448</v>
      </c>
      <c r="AH480" s="62" t="s">
        <v>44</v>
      </c>
      <c r="AI480" s="62"/>
      <c r="AJ480" s="62"/>
    </row>
    <row r="481" customFormat="false" ht="15.75" hidden="false" customHeight="true" outlineLevel="0" collapsed="false">
      <c r="A481" s="62"/>
      <c r="B481" s="62"/>
      <c r="C481" s="62"/>
      <c r="D481" s="62"/>
      <c r="E481" s="62"/>
      <c r="F481" s="62"/>
      <c r="G481" s="62"/>
      <c r="H481" s="62"/>
      <c r="I481" s="62"/>
      <c r="J481" s="62"/>
      <c r="K481" s="62"/>
      <c r="L481" s="62"/>
      <c r="M481" s="62"/>
      <c r="N481" s="62"/>
      <c r="O481" s="62"/>
      <c r="P481" s="62"/>
      <c r="Q481" s="62"/>
      <c r="R481" s="62"/>
      <c r="S481" s="62"/>
      <c r="T481" s="63"/>
      <c r="U481" s="63"/>
      <c r="V481" s="63"/>
      <c r="W481" s="62"/>
      <c r="X481" s="62"/>
      <c r="Y481" s="62"/>
      <c r="Z481" s="62"/>
      <c r="AA481" s="62"/>
      <c r="AB481" s="63"/>
      <c r="AC481" s="63"/>
      <c r="AD481" s="62" t="s">
        <v>26449</v>
      </c>
      <c r="AE481" s="62" t="s">
        <v>26450</v>
      </c>
      <c r="AF481" s="62" t="n">
        <v>590211</v>
      </c>
      <c r="AG481" s="62" t="s">
        <v>9380</v>
      </c>
      <c r="AH481" s="62" t="s">
        <v>9142</v>
      </c>
      <c r="AI481" s="62"/>
      <c r="AJ481" s="62"/>
    </row>
    <row r="482" customFormat="false" ht="15.75" hidden="false" customHeight="false" outlineLevel="0" collapsed="false">
      <c r="A482" s="62"/>
      <c r="B482" s="62"/>
      <c r="C482" s="62"/>
      <c r="D482" s="62"/>
      <c r="E482" s="62"/>
      <c r="F482" s="62"/>
      <c r="G482" s="62"/>
      <c r="H482" s="62"/>
      <c r="I482" s="62"/>
      <c r="J482" s="62"/>
      <c r="K482" s="62"/>
      <c r="L482" s="62"/>
      <c r="M482" s="62"/>
      <c r="N482" s="62"/>
      <c r="O482" s="62"/>
      <c r="P482" s="62"/>
      <c r="Q482" s="62"/>
      <c r="R482" s="62"/>
      <c r="S482" s="62"/>
      <c r="T482" s="63"/>
      <c r="U482" s="63"/>
      <c r="V482" s="63"/>
      <c r="W482" s="62"/>
      <c r="X482" s="62"/>
      <c r="Y482" s="62"/>
      <c r="Z482" s="62"/>
      <c r="AA482" s="62"/>
      <c r="AB482" s="63"/>
      <c r="AC482" s="63"/>
      <c r="AD482" s="62"/>
      <c r="AE482" s="62"/>
      <c r="AF482" s="62" t="n">
        <v>922640</v>
      </c>
      <c r="AG482" s="62" t="s">
        <v>9380</v>
      </c>
      <c r="AH482" s="62" t="s">
        <v>9142</v>
      </c>
      <c r="AI482" s="62"/>
      <c r="AJ482" s="62"/>
    </row>
    <row r="483" customFormat="false" ht="15.75" hidden="false" customHeight="true" outlineLevel="0" collapsed="false">
      <c r="A483" s="62"/>
      <c r="B483" s="62"/>
      <c r="C483" s="62"/>
      <c r="D483" s="62"/>
      <c r="E483" s="62"/>
      <c r="F483" s="62"/>
      <c r="G483" s="62"/>
      <c r="H483" s="62"/>
      <c r="I483" s="62"/>
      <c r="J483" s="62"/>
      <c r="K483" s="62"/>
      <c r="L483" s="62"/>
      <c r="M483" s="62"/>
      <c r="N483" s="62"/>
      <c r="O483" s="62"/>
      <c r="P483" s="62"/>
      <c r="Q483" s="62"/>
      <c r="R483" s="62"/>
      <c r="S483" s="62"/>
      <c r="T483" s="63"/>
      <c r="U483" s="63"/>
      <c r="V483" s="63"/>
      <c r="W483" s="62"/>
      <c r="X483" s="62"/>
      <c r="Y483" s="62"/>
      <c r="Z483" s="62"/>
      <c r="AA483" s="62"/>
      <c r="AB483" s="62" t="s">
        <v>26451</v>
      </c>
      <c r="AC483" s="62" t="s">
        <v>26452</v>
      </c>
      <c r="AD483" s="62" t="s">
        <v>26453</v>
      </c>
      <c r="AE483" s="65" t="s">
        <v>26454</v>
      </c>
      <c r="AF483" s="62" t="n">
        <v>495786</v>
      </c>
      <c r="AG483" s="62" t="s">
        <v>26455</v>
      </c>
      <c r="AH483" s="62" t="s">
        <v>9142</v>
      </c>
      <c r="AI483" s="62"/>
      <c r="AJ483" s="62"/>
    </row>
    <row r="484" customFormat="false" ht="15.75" hidden="false" customHeight="false" outlineLevel="0" collapsed="false">
      <c r="A484" s="62"/>
      <c r="B484" s="62"/>
      <c r="C484" s="62"/>
      <c r="D484" s="62"/>
      <c r="E484" s="62"/>
      <c r="F484" s="62"/>
      <c r="G484" s="62"/>
      <c r="H484" s="62"/>
      <c r="I484" s="62"/>
      <c r="J484" s="62"/>
      <c r="K484" s="62"/>
      <c r="L484" s="62"/>
      <c r="M484" s="62"/>
      <c r="N484" s="62"/>
      <c r="O484" s="62"/>
      <c r="P484" s="62"/>
      <c r="Q484" s="62"/>
      <c r="R484" s="62"/>
      <c r="S484" s="62"/>
      <c r="T484" s="63"/>
      <c r="U484" s="63"/>
      <c r="V484" s="63"/>
      <c r="W484" s="62"/>
      <c r="X484" s="62"/>
      <c r="Y484" s="62"/>
      <c r="Z484" s="62"/>
      <c r="AA484" s="62"/>
      <c r="AB484" s="62"/>
      <c r="AC484" s="62"/>
      <c r="AD484" s="62"/>
      <c r="AE484" s="65" t="s">
        <v>26454</v>
      </c>
      <c r="AF484" s="62" t="n">
        <v>172905</v>
      </c>
      <c r="AG484" s="62" t="s">
        <v>26448</v>
      </c>
      <c r="AH484" s="62" t="s">
        <v>44</v>
      </c>
      <c r="AI484" s="62"/>
      <c r="AJ484" s="62"/>
    </row>
    <row r="485" customFormat="false" ht="15.75" hidden="false" customHeight="true" outlineLevel="0" collapsed="false">
      <c r="A485" s="62"/>
      <c r="B485" s="62"/>
      <c r="C485" s="62"/>
      <c r="D485" s="62"/>
      <c r="E485" s="62"/>
      <c r="F485" s="62"/>
      <c r="G485" s="62"/>
      <c r="H485" s="62"/>
      <c r="I485" s="62"/>
      <c r="J485" s="62"/>
      <c r="K485" s="62"/>
      <c r="L485" s="62"/>
      <c r="M485" s="62"/>
      <c r="N485" s="62"/>
      <c r="O485" s="62"/>
      <c r="P485" s="62"/>
      <c r="Q485" s="62"/>
      <c r="R485" s="62"/>
      <c r="S485" s="62"/>
      <c r="T485" s="63"/>
      <c r="U485" s="63"/>
      <c r="V485" s="63"/>
      <c r="W485" s="62"/>
      <c r="X485" s="62"/>
      <c r="Y485" s="62"/>
      <c r="Z485" s="62"/>
      <c r="AA485" s="62"/>
      <c r="AB485" s="63"/>
      <c r="AC485" s="62" t="s">
        <v>26456</v>
      </c>
      <c r="AD485" s="62" t="s">
        <v>26457</v>
      </c>
      <c r="AE485" s="62" t="s">
        <v>26458</v>
      </c>
      <c r="AF485" s="62" t="n">
        <v>860201</v>
      </c>
      <c r="AG485" s="62" t="s">
        <v>26459</v>
      </c>
      <c r="AH485" s="62" t="s">
        <v>9142</v>
      </c>
      <c r="AI485" s="62"/>
      <c r="AJ485" s="62"/>
    </row>
    <row r="486" customFormat="false" ht="15.75" hidden="false" customHeight="false" outlineLevel="0" collapsed="false">
      <c r="A486" s="62"/>
      <c r="B486" s="62"/>
      <c r="C486" s="62"/>
      <c r="D486" s="62"/>
      <c r="E486" s="62"/>
      <c r="F486" s="62"/>
      <c r="G486" s="62"/>
      <c r="H486" s="62"/>
      <c r="I486" s="62"/>
      <c r="J486" s="62"/>
      <c r="K486" s="62"/>
      <c r="L486" s="62"/>
      <c r="M486" s="62"/>
      <c r="N486" s="62"/>
      <c r="O486" s="62"/>
      <c r="P486" s="62"/>
      <c r="Q486" s="62"/>
      <c r="R486" s="62"/>
      <c r="S486" s="62"/>
      <c r="T486" s="63"/>
      <c r="U486" s="63"/>
      <c r="V486" s="63"/>
      <c r="W486" s="62"/>
      <c r="X486" s="62"/>
      <c r="Y486" s="62"/>
      <c r="Z486" s="62"/>
      <c r="AA486" s="62"/>
      <c r="AB486" s="63"/>
      <c r="AC486" s="62"/>
      <c r="AD486" s="62"/>
      <c r="AE486" s="62"/>
      <c r="AF486" s="62" t="n">
        <v>860202</v>
      </c>
      <c r="AG486" s="62" t="s">
        <v>26459</v>
      </c>
      <c r="AH486" s="62" t="s">
        <v>9142</v>
      </c>
      <c r="AI486" s="62"/>
      <c r="AJ486" s="62"/>
    </row>
    <row r="487" customFormat="false" ht="15.75" hidden="false" customHeight="false" outlineLevel="0" collapsed="false">
      <c r="A487" s="62"/>
      <c r="B487" s="62"/>
      <c r="C487" s="62"/>
      <c r="D487" s="62"/>
      <c r="E487" s="62"/>
      <c r="F487" s="62"/>
      <c r="G487" s="62"/>
      <c r="H487" s="62"/>
      <c r="I487" s="62"/>
      <c r="J487" s="62"/>
      <c r="K487" s="62"/>
      <c r="L487" s="62"/>
      <c r="M487" s="62"/>
      <c r="N487" s="62"/>
      <c r="O487" s="62"/>
      <c r="P487" s="62"/>
      <c r="Q487" s="62"/>
      <c r="R487" s="62"/>
      <c r="S487" s="62"/>
      <c r="T487" s="63"/>
      <c r="U487" s="63"/>
      <c r="V487" s="63"/>
      <c r="W487" s="62"/>
      <c r="X487" s="62"/>
      <c r="Y487" s="62"/>
      <c r="Z487" s="62"/>
      <c r="AA487" s="62"/>
      <c r="AB487" s="63"/>
      <c r="AC487" s="62"/>
      <c r="AD487" s="62"/>
      <c r="AE487" s="62"/>
      <c r="AF487" s="62" t="s">
        <v>26460</v>
      </c>
      <c r="AG487" s="62" t="s">
        <v>26459</v>
      </c>
      <c r="AH487" s="62" t="s">
        <v>9142</v>
      </c>
      <c r="AI487" s="62"/>
      <c r="AJ487" s="62"/>
    </row>
    <row r="488" customFormat="false" ht="15.75" hidden="false" customHeight="false" outlineLevel="0" collapsed="false">
      <c r="A488" s="62"/>
      <c r="B488" s="62"/>
      <c r="C488" s="62"/>
      <c r="D488" s="62"/>
      <c r="E488" s="62"/>
      <c r="F488" s="62"/>
      <c r="G488" s="62"/>
      <c r="H488" s="62"/>
      <c r="I488" s="62"/>
      <c r="J488" s="62"/>
      <c r="K488" s="62"/>
      <c r="L488" s="62"/>
      <c r="M488" s="62"/>
      <c r="N488" s="62"/>
      <c r="O488" s="62"/>
      <c r="P488" s="62"/>
      <c r="Q488" s="62"/>
      <c r="R488" s="62"/>
      <c r="S488" s="62"/>
      <c r="T488" s="63"/>
      <c r="U488" s="63"/>
      <c r="V488" s="63"/>
      <c r="W488" s="62"/>
      <c r="X488" s="62"/>
      <c r="Y488" s="62"/>
      <c r="Z488" s="62"/>
      <c r="AA488" s="62"/>
      <c r="AB488" s="63"/>
      <c r="AC488" s="62"/>
      <c r="AD488" s="62"/>
      <c r="AE488" s="62"/>
      <c r="AF488" s="62" t="n">
        <v>342459</v>
      </c>
      <c r="AG488" s="62" t="s">
        <v>26459</v>
      </c>
      <c r="AH488" s="62" t="s">
        <v>9142</v>
      </c>
      <c r="AI488" s="62"/>
      <c r="AJ488" s="62"/>
    </row>
    <row r="489" customFormat="false" ht="15.75" hidden="false" customHeight="true" outlineLevel="0" collapsed="false">
      <c r="A489" s="62"/>
      <c r="B489" s="62"/>
      <c r="C489" s="62"/>
      <c r="D489" s="62"/>
      <c r="E489" s="62"/>
      <c r="F489" s="62"/>
      <c r="G489" s="62"/>
      <c r="H489" s="62"/>
      <c r="I489" s="62"/>
      <c r="J489" s="62"/>
      <c r="K489" s="62"/>
      <c r="L489" s="62"/>
      <c r="M489" s="62"/>
      <c r="N489" s="62"/>
      <c r="O489" s="62"/>
      <c r="P489" s="62"/>
      <c r="Q489" s="62"/>
      <c r="R489" s="62"/>
      <c r="S489" s="62"/>
      <c r="T489" s="63"/>
      <c r="U489" s="63"/>
      <c r="V489" s="63"/>
      <c r="W489" s="63"/>
      <c r="X489" s="62" t="s">
        <v>26461</v>
      </c>
      <c r="Y489" s="62" t="s">
        <v>26462</v>
      </c>
      <c r="Z489" s="65" t="s">
        <v>1611</v>
      </c>
      <c r="AA489" s="65" t="s">
        <v>1611</v>
      </c>
      <c r="AB489" s="65" t="s">
        <v>1611</v>
      </c>
      <c r="AC489" s="65" t="s">
        <v>1611</v>
      </c>
      <c r="AD489" s="65" t="s">
        <v>1611</v>
      </c>
      <c r="AE489" s="65" t="s">
        <v>1611</v>
      </c>
      <c r="AF489" s="62" t="n">
        <v>307478</v>
      </c>
      <c r="AG489" s="62" t="s">
        <v>13322</v>
      </c>
      <c r="AH489" s="62" t="s">
        <v>9108</v>
      </c>
      <c r="AI489" s="62" t="s">
        <v>212</v>
      </c>
      <c r="AJ489" s="62"/>
    </row>
    <row r="490" customFormat="false" ht="15.75" hidden="false" customHeight="false" outlineLevel="0" collapsed="false">
      <c r="A490" s="62"/>
      <c r="B490" s="62"/>
      <c r="C490" s="62"/>
      <c r="D490" s="62"/>
      <c r="E490" s="62"/>
      <c r="F490" s="62"/>
      <c r="G490" s="62"/>
      <c r="H490" s="62"/>
      <c r="I490" s="62"/>
      <c r="J490" s="62"/>
      <c r="K490" s="62"/>
      <c r="L490" s="62"/>
      <c r="M490" s="62"/>
      <c r="N490" s="62"/>
      <c r="O490" s="62"/>
      <c r="P490" s="62"/>
      <c r="Q490" s="62"/>
      <c r="R490" s="62"/>
      <c r="S490" s="62"/>
      <c r="T490" s="63"/>
      <c r="U490" s="63"/>
      <c r="V490" s="63"/>
      <c r="W490" s="63"/>
      <c r="X490" s="62"/>
      <c r="Y490" s="62"/>
      <c r="Z490" s="65" t="s">
        <v>1611</v>
      </c>
      <c r="AA490" s="65" t="s">
        <v>1611</v>
      </c>
      <c r="AB490" s="65" t="s">
        <v>1611</v>
      </c>
      <c r="AC490" s="65" t="s">
        <v>1611</v>
      </c>
      <c r="AD490" s="65" t="s">
        <v>1611</v>
      </c>
      <c r="AE490" s="65" t="s">
        <v>1611</v>
      </c>
      <c r="AF490" s="62" t="n">
        <v>821791</v>
      </c>
      <c r="AG490" s="62" t="s">
        <v>13322</v>
      </c>
      <c r="AH490" s="62" t="s">
        <v>9108</v>
      </c>
      <c r="AI490" s="62"/>
      <c r="AJ490" s="62"/>
    </row>
    <row r="491" customFormat="false" ht="15.75" hidden="false" customHeight="true" outlineLevel="0" collapsed="false">
      <c r="A491" s="62"/>
      <c r="B491" s="62"/>
      <c r="C491" s="62"/>
      <c r="D491" s="62"/>
      <c r="E491" s="62"/>
      <c r="F491" s="62"/>
      <c r="G491" s="62"/>
      <c r="H491" s="62"/>
      <c r="I491" s="62"/>
      <c r="J491" s="62"/>
      <c r="K491" s="62"/>
      <c r="L491" s="62"/>
      <c r="M491" s="62"/>
      <c r="N491" s="62"/>
      <c r="O491" s="62"/>
      <c r="P491" s="62"/>
      <c r="Q491" s="62"/>
      <c r="R491" s="62"/>
      <c r="S491" s="62"/>
      <c r="T491" s="63"/>
      <c r="U491" s="63"/>
      <c r="V491" s="63"/>
      <c r="W491" s="63"/>
      <c r="X491" s="62"/>
      <c r="Y491" s="62"/>
      <c r="Z491" s="63"/>
      <c r="AA491" s="62" t="s">
        <v>1615</v>
      </c>
      <c r="AB491" s="62" t="s">
        <v>26463</v>
      </c>
      <c r="AC491" s="65" t="s">
        <v>26464</v>
      </c>
      <c r="AD491" s="65" t="s">
        <v>26464</v>
      </c>
      <c r="AE491" s="65" t="s">
        <v>26464</v>
      </c>
      <c r="AF491" s="62" t="s">
        <v>26465</v>
      </c>
      <c r="AG491" s="62" t="s">
        <v>10087</v>
      </c>
      <c r="AH491" s="62" t="s">
        <v>9108</v>
      </c>
      <c r="AI491" s="62"/>
      <c r="AJ491" s="62"/>
    </row>
    <row r="492" customFormat="false" ht="15.75" hidden="false" customHeight="false" outlineLevel="0" collapsed="false">
      <c r="A492" s="62"/>
      <c r="B492" s="62"/>
      <c r="C492" s="62"/>
      <c r="D492" s="62"/>
      <c r="E492" s="62"/>
      <c r="F492" s="62"/>
      <c r="G492" s="62"/>
      <c r="H492" s="62"/>
      <c r="I492" s="62"/>
      <c r="J492" s="62"/>
      <c r="K492" s="62"/>
      <c r="L492" s="62"/>
      <c r="M492" s="62"/>
      <c r="N492" s="62"/>
      <c r="O492" s="62"/>
      <c r="P492" s="62"/>
      <c r="Q492" s="62"/>
      <c r="R492" s="62"/>
      <c r="S492" s="62"/>
      <c r="T492" s="63"/>
      <c r="U492" s="63"/>
      <c r="V492" s="63"/>
      <c r="W492" s="63"/>
      <c r="X492" s="62"/>
      <c r="Y492" s="62"/>
      <c r="Z492" s="63"/>
      <c r="AA492" s="62"/>
      <c r="AB492" s="62"/>
      <c r="AC492" s="65" t="s">
        <v>26464</v>
      </c>
      <c r="AD492" s="65" t="s">
        <v>26464</v>
      </c>
      <c r="AE492" s="65" t="s">
        <v>26464</v>
      </c>
      <c r="AF492" s="62" t="s">
        <v>26466</v>
      </c>
      <c r="AG492" s="62" t="s">
        <v>13322</v>
      </c>
      <c r="AH492" s="62" t="s">
        <v>9108</v>
      </c>
      <c r="AI492" s="62"/>
      <c r="AJ492" s="62"/>
    </row>
    <row r="493" customFormat="false" ht="15.75" hidden="false" customHeight="true" outlineLevel="0" collapsed="false">
      <c r="A493" s="62"/>
      <c r="B493" s="62"/>
      <c r="C493" s="62"/>
      <c r="D493" s="62"/>
      <c r="E493" s="62"/>
      <c r="F493" s="62"/>
      <c r="G493" s="62"/>
      <c r="I493" s="74" t="s">
        <v>26467</v>
      </c>
      <c r="J493" s="74" t="s">
        <v>26468</v>
      </c>
      <c r="K493" s="74" t="s">
        <v>26469</v>
      </c>
      <c r="L493" s="63"/>
      <c r="M493" s="63"/>
      <c r="N493" s="63"/>
      <c r="O493" s="63"/>
      <c r="P493" s="63"/>
      <c r="Q493" s="63"/>
      <c r="R493" s="63"/>
      <c r="S493" s="63"/>
      <c r="T493" s="65" t="s">
        <v>1603</v>
      </c>
      <c r="U493" s="65" t="s">
        <v>1603</v>
      </c>
      <c r="V493" s="65" t="s">
        <v>1603</v>
      </c>
      <c r="W493" s="65" t="s">
        <v>1603</v>
      </c>
      <c r="X493" s="65" t="s">
        <v>1603</v>
      </c>
      <c r="Y493" s="65" t="s">
        <v>1603</v>
      </c>
      <c r="Z493" s="65" t="s">
        <v>1603</v>
      </c>
      <c r="AA493" s="65" t="s">
        <v>1603</v>
      </c>
      <c r="AB493" s="65" t="s">
        <v>1603</v>
      </c>
      <c r="AC493" s="65" t="s">
        <v>1603</v>
      </c>
      <c r="AD493" s="65" t="s">
        <v>1603</v>
      </c>
      <c r="AE493" s="65" t="s">
        <v>1603</v>
      </c>
      <c r="AF493" s="62" t="n">
        <v>542528</v>
      </c>
      <c r="AG493" s="62" t="s">
        <v>13406</v>
      </c>
      <c r="AH493" s="62" t="s">
        <v>2744</v>
      </c>
      <c r="AI493" s="62"/>
      <c r="AJ493" s="62"/>
    </row>
    <row r="494" customFormat="false" ht="15.75" hidden="false" customHeight="false" outlineLevel="0" collapsed="false">
      <c r="A494" s="62"/>
      <c r="B494" s="62"/>
      <c r="C494" s="62"/>
      <c r="D494" s="62"/>
      <c r="E494" s="62"/>
      <c r="F494" s="62"/>
      <c r="G494" s="62"/>
      <c r="I494" s="74"/>
      <c r="J494" s="74"/>
      <c r="K494" s="74"/>
      <c r="L494" s="63"/>
      <c r="M494" s="63"/>
      <c r="N494" s="63"/>
      <c r="O494" s="63"/>
      <c r="P494" s="63"/>
      <c r="Q494" s="63"/>
      <c r="R494" s="63"/>
      <c r="S494" s="63"/>
      <c r="T494" s="65" t="s">
        <v>1603</v>
      </c>
      <c r="U494" s="65" t="s">
        <v>1603</v>
      </c>
      <c r="V494" s="65" t="s">
        <v>1603</v>
      </c>
      <c r="W494" s="65" t="s">
        <v>1603</v>
      </c>
      <c r="X494" s="65" t="s">
        <v>1603</v>
      </c>
      <c r="Y494" s="65" t="s">
        <v>1603</v>
      </c>
      <c r="Z494" s="65" t="s">
        <v>1603</v>
      </c>
      <c r="AA494" s="65" t="s">
        <v>1603</v>
      </c>
      <c r="AB494" s="65" t="s">
        <v>1603</v>
      </c>
      <c r="AC494" s="65" t="s">
        <v>1603</v>
      </c>
      <c r="AD494" s="65" t="s">
        <v>1603</v>
      </c>
      <c r="AE494" s="65" t="s">
        <v>1603</v>
      </c>
      <c r="AF494" s="62" t="n">
        <v>269197</v>
      </c>
      <c r="AG494" s="62" t="s">
        <v>26470</v>
      </c>
      <c r="AH494" s="62" t="s">
        <v>9142</v>
      </c>
      <c r="AI494" s="62"/>
      <c r="AJ494" s="62"/>
    </row>
    <row r="495" customFormat="false" ht="15.75" hidden="false" customHeight="false" outlineLevel="0" collapsed="false">
      <c r="A495" s="62"/>
      <c r="B495" s="62"/>
      <c r="C495" s="62"/>
      <c r="D495" s="62"/>
      <c r="E495" s="62"/>
      <c r="F495" s="62"/>
      <c r="G495" s="62"/>
      <c r="I495" s="74"/>
      <c r="J495" s="74"/>
      <c r="K495" s="74"/>
      <c r="L495" s="63"/>
      <c r="M495" s="63"/>
      <c r="N495" s="63"/>
      <c r="O495" s="63"/>
      <c r="P495" s="63"/>
      <c r="Q495" s="63"/>
      <c r="R495" s="63"/>
      <c r="S495" s="63"/>
      <c r="T495" s="65" t="s">
        <v>1603</v>
      </c>
      <c r="U495" s="65" t="s">
        <v>1603</v>
      </c>
      <c r="V495" s="65" t="s">
        <v>1603</v>
      </c>
      <c r="W495" s="65" t="s">
        <v>1603</v>
      </c>
      <c r="X495" s="65" t="s">
        <v>1603</v>
      </c>
      <c r="Y495" s="65" t="s">
        <v>1603</v>
      </c>
      <c r="Z495" s="65" t="s">
        <v>1603</v>
      </c>
      <c r="AA495" s="65" t="s">
        <v>1603</v>
      </c>
      <c r="AB495" s="65" t="s">
        <v>1603</v>
      </c>
      <c r="AC495" s="65" t="s">
        <v>1603</v>
      </c>
      <c r="AD495" s="65" t="s">
        <v>1603</v>
      </c>
      <c r="AE495" s="65" t="s">
        <v>1603</v>
      </c>
      <c r="AF495" s="62" t="s">
        <v>9126</v>
      </c>
      <c r="AG495" s="62" t="s">
        <v>9126</v>
      </c>
      <c r="AH495" s="62" t="s">
        <v>44</v>
      </c>
      <c r="AI495" s="62"/>
      <c r="AJ495" s="62"/>
    </row>
    <row r="496" customFormat="false" ht="15.75" hidden="false" customHeight="true" outlineLevel="0" collapsed="false">
      <c r="A496" s="62"/>
      <c r="B496" s="62"/>
      <c r="C496" s="62"/>
      <c r="D496" s="62"/>
      <c r="E496" s="62"/>
      <c r="F496" s="62"/>
      <c r="G496" s="62"/>
      <c r="I496" s="74"/>
      <c r="J496" s="74"/>
      <c r="K496" s="74"/>
      <c r="L496" s="62" t="s">
        <v>26471</v>
      </c>
      <c r="M496" s="62" t="s">
        <v>26472</v>
      </c>
      <c r="N496" s="62" t="s">
        <v>26473</v>
      </c>
      <c r="O496" s="62" t="s">
        <v>26474</v>
      </c>
      <c r="P496" s="62" t="s">
        <v>26475</v>
      </c>
      <c r="Q496" s="62" t="s">
        <v>26476</v>
      </c>
      <c r="R496" s="62" t="s">
        <v>26477</v>
      </c>
      <c r="S496" s="62" t="s">
        <v>26478</v>
      </c>
      <c r="T496" s="65" t="s">
        <v>26479</v>
      </c>
      <c r="U496" s="65" t="s">
        <v>26479</v>
      </c>
      <c r="V496" s="65" t="s">
        <v>26479</v>
      </c>
      <c r="W496" s="65" t="s">
        <v>26479</v>
      </c>
      <c r="X496" s="65" t="s">
        <v>26479</v>
      </c>
      <c r="Y496" s="65" t="s">
        <v>26479</v>
      </c>
      <c r="Z496" s="65" t="s">
        <v>26479</v>
      </c>
      <c r="AA496" s="65" t="s">
        <v>26479</v>
      </c>
      <c r="AB496" s="65" t="s">
        <v>26479</v>
      </c>
      <c r="AC496" s="65" t="s">
        <v>26479</v>
      </c>
      <c r="AD496" s="65" t="s">
        <v>26479</v>
      </c>
      <c r="AE496" s="65" t="s">
        <v>26479</v>
      </c>
      <c r="AF496" s="62" t="s">
        <v>9126</v>
      </c>
      <c r="AG496" s="62" t="s">
        <v>9126</v>
      </c>
      <c r="AH496" s="62" t="s">
        <v>9142</v>
      </c>
      <c r="AI496" s="62"/>
      <c r="AJ496" s="62"/>
    </row>
    <row r="497" customFormat="false" ht="15.75" hidden="false" customHeight="false" outlineLevel="0" collapsed="false">
      <c r="A497" s="62"/>
      <c r="B497" s="62"/>
      <c r="C497" s="62"/>
      <c r="D497" s="62"/>
      <c r="E497" s="62"/>
      <c r="F497" s="62"/>
      <c r="G497" s="62"/>
      <c r="I497" s="74"/>
      <c r="J497" s="74"/>
      <c r="K497" s="74"/>
      <c r="L497" s="62"/>
      <c r="M497" s="62"/>
      <c r="N497" s="62"/>
      <c r="O497" s="62"/>
      <c r="P497" s="62"/>
      <c r="Q497" s="62"/>
      <c r="R497" s="62"/>
      <c r="S497" s="62"/>
      <c r="T497" s="65" t="s">
        <v>26479</v>
      </c>
      <c r="U497" s="65" t="s">
        <v>26479</v>
      </c>
      <c r="V497" s="65" t="s">
        <v>26479</v>
      </c>
      <c r="W497" s="65" t="s">
        <v>26479</v>
      </c>
      <c r="X497" s="65" t="s">
        <v>26479</v>
      </c>
      <c r="Y497" s="65" t="s">
        <v>26479</v>
      </c>
      <c r="Z497" s="65" t="s">
        <v>26479</v>
      </c>
      <c r="AA497" s="65" t="s">
        <v>26479</v>
      </c>
      <c r="AB497" s="65" t="s">
        <v>26479</v>
      </c>
      <c r="AC497" s="65" t="s">
        <v>26479</v>
      </c>
      <c r="AD497" s="65" t="s">
        <v>26479</v>
      </c>
      <c r="AE497" s="65" t="s">
        <v>26479</v>
      </c>
      <c r="AF497" s="62" t="s">
        <v>9126</v>
      </c>
      <c r="AG497" s="62" t="s">
        <v>9126</v>
      </c>
      <c r="AH497" s="62" t="s">
        <v>44</v>
      </c>
      <c r="AI497" s="62"/>
      <c r="AJ497" s="62"/>
    </row>
    <row r="498" customFormat="false" ht="15.75" hidden="false" customHeight="true" outlineLevel="0" collapsed="false">
      <c r="A498" s="62"/>
      <c r="B498" s="62"/>
      <c r="C498" s="62"/>
      <c r="D498" s="62"/>
      <c r="E498" s="62"/>
      <c r="F498" s="62"/>
      <c r="G498" s="62"/>
      <c r="I498" s="74"/>
      <c r="J498" s="74"/>
      <c r="K498" s="74"/>
      <c r="L498" s="63"/>
      <c r="M498" s="63"/>
      <c r="N498" s="63"/>
      <c r="O498" s="62" t="s">
        <v>26480</v>
      </c>
      <c r="P498" s="62" t="s">
        <v>26481</v>
      </c>
      <c r="Q498" s="62" t="s">
        <v>26482</v>
      </c>
      <c r="R498" s="62" t="s">
        <v>26483</v>
      </c>
      <c r="S498" s="65" t="s">
        <v>26484</v>
      </c>
      <c r="T498" s="65" t="s">
        <v>26484</v>
      </c>
      <c r="U498" s="65" t="s">
        <v>26484</v>
      </c>
      <c r="V498" s="65" t="s">
        <v>26484</v>
      </c>
      <c r="W498" s="65" t="s">
        <v>26484</v>
      </c>
      <c r="X498" s="65" t="s">
        <v>26484</v>
      </c>
      <c r="Y498" s="65" t="s">
        <v>26484</v>
      </c>
      <c r="Z498" s="65" t="s">
        <v>26484</v>
      </c>
      <c r="AA498" s="65" t="s">
        <v>26484</v>
      </c>
      <c r="AB498" s="65" t="s">
        <v>26484</v>
      </c>
      <c r="AC498" s="65" t="s">
        <v>26484</v>
      </c>
      <c r="AD498" s="65" t="s">
        <v>26484</v>
      </c>
      <c r="AE498" s="65" t="s">
        <v>26484</v>
      </c>
      <c r="AF498" s="62" t="s">
        <v>9126</v>
      </c>
      <c r="AG498" s="62" t="s">
        <v>9126</v>
      </c>
      <c r="AH498" s="62" t="s">
        <v>9142</v>
      </c>
      <c r="AI498" s="62"/>
      <c r="AJ498" s="62"/>
    </row>
    <row r="499" customFormat="false" ht="15.75" hidden="false" customHeight="false" outlineLevel="0" collapsed="false">
      <c r="A499" s="62"/>
      <c r="B499" s="62"/>
      <c r="C499" s="62"/>
      <c r="D499" s="62"/>
      <c r="E499" s="62"/>
      <c r="F499" s="62"/>
      <c r="G499" s="62"/>
      <c r="I499" s="74"/>
      <c r="J499" s="74"/>
      <c r="K499" s="74"/>
      <c r="L499" s="63"/>
      <c r="M499" s="63"/>
      <c r="N499" s="63"/>
      <c r="O499" s="62"/>
      <c r="P499" s="62"/>
      <c r="Q499" s="62"/>
      <c r="R499" s="62"/>
      <c r="S499" s="65" t="s">
        <v>26484</v>
      </c>
      <c r="T499" s="65" t="s">
        <v>26484</v>
      </c>
      <c r="U499" s="65" t="s">
        <v>26484</v>
      </c>
      <c r="V499" s="65" t="s">
        <v>26484</v>
      </c>
      <c r="W499" s="65" t="s">
        <v>26484</v>
      </c>
      <c r="X499" s="65" t="s">
        <v>26484</v>
      </c>
      <c r="Y499" s="65" t="s">
        <v>26484</v>
      </c>
      <c r="Z499" s="65" t="s">
        <v>26484</v>
      </c>
      <c r="AA499" s="65" t="s">
        <v>26484</v>
      </c>
      <c r="AB499" s="65" t="s">
        <v>26484</v>
      </c>
      <c r="AC499" s="65" t="s">
        <v>26484</v>
      </c>
      <c r="AD499" s="65" t="s">
        <v>26484</v>
      </c>
      <c r="AE499" s="65" t="s">
        <v>26484</v>
      </c>
      <c r="AF499" s="62" t="s">
        <v>9126</v>
      </c>
      <c r="AG499" s="62" t="s">
        <v>9126</v>
      </c>
      <c r="AH499" s="62" t="s">
        <v>44</v>
      </c>
      <c r="AI499" s="62"/>
      <c r="AJ499" s="62"/>
    </row>
    <row r="500" customFormat="false" ht="15.75" hidden="false" customHeight="true" outlineLevel="0" collapsed="false">
      <c r="A500" s="62"/>
      <c r="B500" s="62"/>
      <c r="C500" s="62"/>
      <c r="D500" s="62"/>
      <c r="E500" s="62"/>
      <c r="F500" s="62"/>
      <c r="G500" s="62"/>
      <c r="I500" s="74"/>
      <c r="J500" s="74"/>
      <c r="K500" s="74"/>
      <c r="L500" s="63"/>
      <c r="M500" s="63"/>
      <c r="N500" s="63"/>
      <c r="O500" s="62"/>
      <c r="P500" s="63"/>
      <c r="Q500" s="63"/>
      <c r="R500" s="62" t="s">
        <v>26485</v>
      </c>
      <c r="S500" s="62" t="s">
        <v>26486</v>
      </c>
      <c r="T500" s="62" t="s">
        <v>26487</v>
      </c>
      <c r="U500" s="62" t="s">
        <v>26488</v>
      </c>
      <c r="V500" s="62" t="s">
        <v>26489</v>
      </c>
      <c r="W500" s="65" t="s">
        <v>26490</v>
      </c>
      <c r="X500" s="65" t="s">
        <v>26490</v>
      </c>
      <c r="Y500" s="65" t="s">
        <v>26490</v>
      </c>
      <c r="Z500" s="65" t="s">
        <v>26490</v>
      </c>
      <c r="AA500" s="65" t="s">
        <v>26490</v>
      </c>
      <c r="AB500" s="65" t="s">
        <v>26490</v>
      </c>
      <c r="AC500" s="65" t="s">
        <v>26490</v>
      </c>
      <c r="AD500" s="65" t="s">
        <v>26490</v>
      </c>
      <c r="AE500" s="65" t="s">
        <v>26490</v>
      </c>
      <c r="AF500" s="62" t="n">
        <v>345775</v>
      </c>
      <c r="AG500" s="62" t="s">
        <v>26491</v>
      </c>
      <c r="AH500" s="62" t="s">
        <v>44</v>
      </c>
      <c r="AI500" s="62"/>
      <c r="AJ500" s="62"/>
    </row>
    <row r="501" customFormat="false" ht="15.75" hidden="false" customHeight="true" outlineLevel="0" collapsed="false">
      <c r="A501" s="62"/>
      <c r="B501" s="62"/>
      <c r="C501" s="62"/>
      <c r="D501" s="62"/>
      <c r="E501" s="62"/>
      <c r="F501" s="62"/>
      <c r="G501" s="62"/>
      <c r="I501" s="74"/>
      <c r="J501" s="74"/>
      <c r="K501" s="74"/>
      <c r="L501" s="63"/>
      <c r="M501" s="63"/>
      <c r="N501" s="63"/>
      <c r="O501" s="62"/>
      <c r="P501" s="63"/>
      <c r="Q501" s="63"/>
      <c r="R501" s="62"/>
      <c r="S501" s="62"/>
      <c r="T501" s="62"/>
      <c r="U501" s="62"/>
      <c r="V501" s="62"/>
      <c r="W501" s="63"/>
      <c r="X501" s="63"/>
      <c r="Y501" s="63"/>
      <c r="Z501" s="62" t="s">
        <v>26492</v>
      </c>
      <c r="AA501" s="62" t="s">
        <v>26493</v>
      </c>
      <c r="AB501" s="62" t="s">
        <v>26494</v>
      </c>
      <c r="AC501" s="65" t="s">
        <v>26495</v>
      </c>
      <c r="AD501" s="65" t="s">
        <v>26495</v>
      </c>
      <c r="AE501" s="65" t="s">
        <v>26495</v>
      </c>
      <c r="AF501" s="62" t="n">
        <v>367220</v>
      </c>
      <c r="AG501" s="62" t="s">
        <v>26496</v>
      </c>
      <c r="AH501" s="62" t="s">
        <v>2744</v>
      </c>
      <c r="AI501" s="62"/>
      <c r="AJ501" s="62"/>
    </row>
    <row r="502" customFormat="false" ht="15.75" hidden="false" customHeight="false" outlineLevel="0" collapsed="false">
      <c r="A502" s="62"/>
      <c r="B502" s="62"/>
      <c r="C502" s="62"/>
      <c r="D502" s="62"/>
      <c r="E502" s="62"/>
      <c r="F502" s="62"/>
      <c r="G502" s="62"/>
      <c r="I502" s="74"/>
      <c r="J502" s="74"/>
      <c r="K502" s="74"/>
      <c r="L502" s="63"/>
      <c r="M502" s="63"/>
      <c r="N502" s="63"/>
      <c r="O502" s="62"/>
      <c r="P502" s="63"/>
      <c r="Q502" s="63"/>
      <c r="R502" s="62"/>
      <c r="S502" s="62"/>
      <c r="T502" s="62"/>
      <c r="U502" s="62"/>
      <c r="V502" s="62"/>
      <c r="W502" s="63"/>
      <c r="X502" s="63"/>
      <c r="Y502" s="63"/>
      <c r="Z502" s="62"/>
      <c r="AA502" s="62"/>
      <c r="AB502" s="62"/>
      <c r="AC502" s="65" t="s">
        <v>26495</v>
      </c>
      <c r="AD502" s="65" t="s">
        <v>26495</v>
      </c>
      <c r="AE502" s="65" t="s">
        <v>26495</v>
      </c>
      <c r="AF502" s="62" t="s">
        <v>9126</v>
      </c>
      <c r="AG502" s="62" t="s">
        <v>9126</v>
      </c>
      <c r="AH502" s="62" t="s">
        <v>44</v>
      </c>
      <c r="AI502" s="62"/>
      <c r="AJ502" s="62"/>
    </row>
    <row r="503" customFormat="false" ht="15.75" hidden="false" customHeight="true" outlineLevel="0" collapsed="false">
      <c r="A503" s="62"/>
      <c r="B503" s="62"/>
      <c r="C503" s="62"/>
      <c r="D503" s="62"/>
      <c r="E503" s="62"/>
      <c r="F503" s="62"/>
      <c r="G503" s="62"/>
      <c r="I503" s="74"/>
      <c r="J503" s="74"/>
      <c r="K503" s="74"/>
      <c r="L503" s="63"/>
      <c r="M503" s="63"/>
      <c r="N503" s="63"/>
      <c r="O503" s="62"/>
      <c r="P503" s="63"/>
      <c r="Q503" s="63"/>
      <c r="R503" s="62"/>
      <c r="S503" s="62"/>
      <c r="T503" s="62"/>
      <c r="U503" s="62"/>
      <c r="V503" s="62"/>
      <c r="W503" s="63"/>
      <c r="X503" s="63"/>
      <c r="Y503" s="63"/>
      <c r="Z503" s="62"/>
      <c r="AA503" s="62"/>
      <c r="AB503" s="62" t="s">
        <v>26497</v>
      </c>
      <c r="AC503" s="65" t="s">
        <v>26498</v>
      </c>
      <c r="AD503" s="65" t="s">
        <v>26498</v>
      </c>
      <c r="AE503" s="65" t="s">
        <v>26498</v>
      </c>
      <c r="AF503" s="62" t="s">
        <v>26499</v>
      </c>
      <c r="AG503" s="62" t="s">
        <v>10720</v>
      </c>
      <c r="AH503" s="62" t="s">
        <v>2744</v>
      </c>
      <c r="AI503" s="62"/>
      <c r="AJ503" s="62"/>
    </row>
    <row r="504" customFormat="false" ht="15.75" hidden="false" customHeight="false" outlineLevel="0" collapsed="false">
      <c r="A504" s="62"/>
      <c r="B504" s="62"/>
      <c r="C504" s="62"/>
      <c r="D504" s="62"/>
      <c r="E504" s="62"/>
      <c r="F504" s="62"/>
      <c r="G504" s="62"/>
      <c r="I504" s="74"/>
      <c r="J504" s="74"/>
      <c r="K504" s="74"/>
      <c r="L504" s="63"/>
      <c r="M504" s="63"/>
      <c r="N504" s="63"/>
      <c r="O504" s="62"/>
      <c r="P504" s="63"/>
      <c r="Q504" s="63"/>
      <c r="R504" s="62"/>
      <c r="S504" s="62"/>
      <c r="T504" s="62"/>
      <c r="U504" s="62"/>
      <c r="V504" s="62"/>
      <c r="W504" s="63"/>
      <c r="X504" s="63"/>
      <c r="Y504" s="63"/>
      <c r="Z504" s="62"/>
      <c r="AA504" s="62"/>
      <c r="AB504" s="62"/>
      <c r="AC504" s="65" t="s">
        <v>26498</v>
      </c>
      <c r="AD504" s="65" t="s">
        <v>26498</v>
      </c>
      <c r="AE504" s="65" t="s">
        <v>26498</v>
      </c>
      <c r="AF504" s="62" t="n">
        <v>280725</v>
      </c>
      <c r="AG504" s="62" t="s">
        <v>12088</v>
      </c>
      <c r="AH504" s="62" t="s">
        <v>2744</v>
      </c>
      <c r="AI504" s="62"/>
      <c r="AJ504" s="62"/>
    </row>
    <row r="505" customFormat="false" ht="15.75" hidden="false" customHeight="false" outlineLevel="0" collapsed="false">
      <c r="A505" s="62"/>
      <c r="B505" s="62"/>
      <c r="C505" s="62"/>
      <c r="D505" s="62"/>
      <c r="E505" s="62"/>
      <c r="F505" s="62"/>
      <c r="G505" s="62"/>
      <c r="I505" s="74"/>
      <c r="J505" s="74"/>
      <c r="K505" s="74"/>
      <c r="L505" s="63"/>
      <c r="M505" s="63"/>
      <c r="N505" s="63"/>
      <c r="O505" s="62"/>
      <c r="P505" s="63"/>
      <c r="Q505" s="63"/>
      <c r="R505" s="62"/>
      <c r="S505" s="62"/>
      <c r="T505" s="62"/>
      <c r="U505" s="62"/>
      <c r="V505" s="62"/>
      <c r="W505" s="63"/>
      <c r="X505" s="63"/>
      <c r="Y505" s="63"/>
      <c r="Z505" s="62"/>
      <c r="AA505" s="62"/>
      <c r="AB505" s="62"/>
      <c r="AC505" s="65" t="s">
        <v>26498</v>
      </c>
      <c r="AD505" s="65" t="s">
        <v>26498</v>
      </c>
      <c r="AE505" s="65" t="s">
        <v>26498</v>
      </c>
      <c r="AF505" s="62" t="s">
        <v>9126</v>
      </c>
      <c r="AG505" s="62" t="s">
        <v>9126</v>
      </c>
      <c r="AH505" s="62" t="s">
        <v>44</v>
      </c>
      <c r="AI505" s="62"/>
      <c r="AJ505" s="62"/>
    </row>
    <row r="506" customFormat="false" ht="15.75" hidden="false" customHeight="true" outlineLevel="0" collapsed="false">
      <c r="A506" s="62"/>
      <c r="B506" s="62"/>
      <c r="C506" s="62"/>
      <c r="D506" s="62"/>
      <c r="E506" s="62"/>
      <c r="F506" s="62"/>
      <c r="G506" s="62"/>
      <c r="I506" s="74"/>
      <c r="J506" s="74"/>
      <c r="K506" s="74"/>
      <c r="L506" s="63"/>
      <c r="M506" s="63"/>
      <c r="N506" s="63"/>
      <c r="O506" s="62"/>
      <c r="P506" s="63"/>
      <c r="Q506" s="63"/>
      <c r="R506" s="62"/>
      <c r="S506" s="62"/>
      <c r="T506" s="62"/>
      <c r="U506" s="62"/>
      <c r="V506" s="62"/>
      <c r="W506" s="63"/>
      <c r="X506" s="62" t="s">
        <v>26500</v>
      </c>
      <c r="Y506" s="62" t="s">
        <v>26501</v>
      </c>
      <c r="Z506" s="62" t="s">
        <v>26502</v>
      </c>
      <c r="AA506" s="62" t="s">
        <v>26503</v>
      </c>
      <c r="AB506" s="63"/>
      <c r="AC506" s="63"/>
      <c r="AD506" s="65" t="s">
        <v>26504</v>
      </c>
      <c r="AE506" s="65" t="s">
        <v>26504</v>
      </c>
      <c r="AF506" s="62" t="n">
        <v>181025</v>
      </c>
      <c r="AG506" s="62" t="s">
        <v>26505</v>
      </c>
      <c r="AH506" s="62" t="s">
        <v>9108</v>
      </c>
      <c r="AI506" s="62"/>
      <c r="AJ506" s="62"/>
    </row>
    <row r="507" customFormat="false" ht="15.75" hidden="false" customHeight="false" outlineLevel="0" collapsed="false">
      <c r="A507" s="62"/>
      <c r="B507" s="62"/>
      <c r="C507" s="62"/>
      <c r="D507" s="62"/>
      <c r="E507" s="62"/>
      <c r="F507" s="62"/>
      <c r="G507" s="62"/>
      <c r="I507" s="74"/>
      <c r="J507" s="74"/>
      <c r="K507" s="74"/>
      <c r="L507" s="63"/>
      <c r="M507" s="63"/>
      <c r="N507" s="63"/>
      <c r="O507" s="62"/>
      <c r="P507" s="63"/>
      <c r="Q507" s="63"/>
      <c r="R507" s="62"/>
      <c r="S507" s="62"/>
      <c r="T507" s="62"/>
      <c r="U507" s="62"/>
      <c r="V507" s="62"/>
      <c r="W507" s="63"/>
      <c r="X507" s="62"/>
      <c r="Y507" s="62"/>
      <c r="Z507" s="62"/>
      <c r="AA507" s="62"/>
      <c r="AB507" s="63"/>
      <c r="AC507" s="63"/>
      <c r="AD507" s="65" t="s">
        <v>26504</v>
      </c>
      <c r="AE507" s="65" t="s">
        <v>26504</v>
      </c>
      <c r="AF507" s="62" t="n">
        <v>120891</v>
      </c>
      <c r="AG507" s="62" t="s">
        <v>13227</v>
      </c>
      <c r="AH507" s="62" t="s">
        <v>9108</v>
      </c>
      <c r="AI507" s="62"/>
      <c r="AJ507" s="62"/>
    </row>
    <row r="508" customFormat="false" ht="15.75" hidden="false" customHeight="false" outlineLevel="0" collapsed="false">
      <c r="A508" s="62"/>
      <c r="B508" s="62"/>
      <c r="C508" s="62"/>
      <c r="D508" s="62"/>
      <c r="E508" s="62"/>
      <c r="F508" s="62"/>
      <c r="G508" s="62"/>
      <c r="I508" s="74"/>
      <c r="J508" s="74"/>
      <c r="K508" s="74"/>
      <c r="L508" s="63"/>
      <c r="M508" s="63"/>
      <c r="N508" s="63"/>
      <c r="O508" s="62"/>
      <c r="P508" s="63"/>
      <c r="Q508" s="63"/>
      <c r="R508" s="62"/>
      <c r="S508" s="62"/>
      <c r="T508" s="62"/>
      <c r="U508" s="62"/>
      <c r="V508" s="62"/>
      <c r="W508" s="63"/>
      <c r="X508" s="62"/>
      <c r="Y508" s="62"/>
      <c r="Z508" s="62"/>
      <c r="AA508" s="62"/>
      <c r="AB508" s="63"/>
      <c r="AC508" s="63"/>
      <c r="AD508" s="65" t="s">
        <v>26504</v>
      </c>
      <c r="AE508" s="65" t="s">
        <v>26504</v>
      </c>
      <c r="AF508" s="62" t="n">
        <v>231778</v>
      </c>
      <c r="AG508" s="62" t="s">
        <v>26505</v>
      </c>
      <c r="AH508" s="62" t="s">
        <v>9108</v>
      </c>
      <c r="AI508" s="62"/>
      <c r="AJ508" s="62"/>
    </row>
    <row r="509" customFormat="false" ht="15.75" hidden="false" customHeight="false" outlineLevel="0" collapsed="false">
      <c r="A509" s="62"/>
      <c r="B509" s="62"/>
      <c r="C509" s="62"/>
      <c r="D509" s="62"/>
      <c r="E509" s="62"/>
      <c r="F509" s="62"/>
      <c r="G509" s="62"/>
      <c r="I509" s="74"/>
      <c r="J509" s="74"/>
      <c r="K509" s="74"/>
      <c r="L509" s="63"/>
      <c r="M509" s="63"/>
      <c r="N509" s="63"/>
      <c r="O509" s="62"/>
      <c r="P509" s="63"/>
      <c r="Q509" s="63"/>
      <c r="R509" s="62"/>
      <c r="S509" s="62"/>
      <c r="T509" s="62"/>
      <c r="U509" s="62"/>
      <c r="V509" s="62"/>
      <c r="W509" s="63"/>
      <c r="X509" s="62"/>
      <c r="Y509" s="62"/>
      <c r="Z509" s="62"/>
      <c r="AA509" s="62"/>
      <c r="AB509" s="63"/>
      <c r="AC509" s="63"/>
      <c r="AD509" s="65" t="s">
        <v>26504</v>
      </c>
      <c r="AE509" s="65" t="s">
        <v>26504</v>
      </c>
      <c r="AF509" s="62" t="n">
        <v>119485</v>
      </c>
      <c r="AG509" s="62" t="s">
        <v>26505</v>
      </c>
      <c r="AH509" s="62" t="s">
        <v>8970</v>
      </c>
      <c r="AI509" s="62" t="s">
        <v>125</v>
      </c>
      <c r="AJ509" s="62"/>
    </row>
    <row r="510" customFormat="false" ht="15.75" hidden="false" customHeight="false" outlineLevel="0" collapsed="false">
      <c r="A510" s="62"/>
      <c r="B510" s="62"/>
      <c r="C510" s="62"/>
      <c r="D510" s="62"/>
      <c r="E510" s="62"/>
      <c r="F510" s="62"/>
      <c r="G510" s="62"/>
      <c r="I510" s="74"/>
      <c r="J510" s="74"/>
      <c r="K510" s="74"/>
      <c r="L510" s="63"/>
      <c r="M510" s="63"/>
      <c r="N510" s="63"/>
      <c r="O510" s="62"/>
      <c r="P510" s="63"/>
      <c r="Q510" s="63"/>
      <c r="R510" s="62"/>
      <c r="S510" s="62"/>
      <c r="T510" s="62"/>
      <c r="U510" s="62"/>
      <c r="V510" s="62"/>
      <c r="W510" s="63"/>
      <c r="X510" s="62"/>
      <c r="Y510" s="62"/>
      <c r="Z510" s="62"/>
      <c r="AA510" s="62"/>
      <c r="AB510" s="63"/>
      <c r="AC510" s="63"/>
      <c r="AD510" s="65" t="s">
        <v>26504</v>
      </c>
      <c r="AE510" s="65" t="s">
        <v>26504</v>
      </c>
      <c r="AF510" s="62" t="s">
        <v>26506</v>
      </c>
      <c r="AG510" s="62" t="s">
        <v>26505</v>
      </c>
      <c r="AH510" s="62" t="s">
        <v>8970</v>
      </c>
      <c r="AI510" s="62" t="s">
        <v>125</v>
      </c>
      <c r="AJ510" s="62"/>
    </row>
    <row r="511" customFormat="false" ht="15.75" hidden="false" customHeight="false" outlineLevel="0" collapsed="false">
      <c r="A511" s="62"/>
      <c r="B511" s="62"/>
      <c r="C511" s="62"/>
      <c r="D511" s="62"/>
      <c r="E511" s="62"/>
      <c r="F511" s="62"/>
      <c r="G511" s="62"/>
      <c r="I511" s="74"/>
      <c r="J511" s="74"/>
      <c r="K511" s="74"/>
      <c r="L511" s="63"/>
      <c r="M511" s="63"/>
      <c r="N511" s="63"/>
      <c r="O511" s="62"/>
      <c r="P511" s="63"/>
      <c r="Q511" s="63"/>
      <c r="R511" s="62"/>
      <c r="S511" s="62"/>
      <c r="T511" s="62"/>
      <c r="U511" s="62"/>
      <c r="V511" s="62"/>
      <c r="W511" s="63"/>
      <c r="X511" s="62"/>
      <c r="Y511" s="62"/>
      <c r="Z511" s="62"/>
      <c r="AA511" s="62"/>
      <c r="AB511" s="63"/>
      <c r="AC511" s="63"/>
      <c r="AD511" s="65" t="s">
        <v>26504</v>
      </c>
      <c r="AE511" s="65" t="s">
        <v>26504</v>
      </c>
      <c r="AF511" s="62" t="n">
        <v>428130</v>
      </c>
      <c r="AG511" s="62" t="s">
        <v>26505</v>
      </c>
      <c r="AH511" s="62" t="s">
        <v>8970</v>
      </c>
      <c r="AI511" s="62"/>
      <c r="AJ511" s="62"/>
    </row>
    <row r="512" customFormat="false" ht="15.75" hidden="false" customHeight="false" outlineLevel="0" collapsed="false">
      <c r="A512" s="62"/>
      <c r="B512" s="62"/>
      <c r="C512" s="62"/>
      <c r="D512" s="62"/>
      <c r="E512" s="62"/>
      <c r="F512" s="62"/>
      <c r="G512" s="62"/>
      <c r="I512" s="74"/>
      <c r="J512" s="74"/>
      <c r="K512" s="74"/>
      <c r="L512" s="63"/>
      <c r="M512" s="63"/>
      <c r="N512" s="63"/>
      <c r="O512" s="62"/>
      <c r="P512" s="63"/>
      <c r="Q512" s="63"/>
      <c r="R512" s="62"/>
      <c r="S512" s="62"/>
      <c r="T512" s="62"/>
      <c r="U512" s="62"/>
      <c r="V512" s="62"/>
      <c r="W512" s="63"/>
      <c r="X512" s="62"/>
      <c r="Y512" s="62"/>
      <c r="Z512" s="62"/>
      <c r="AA512" s="62"/>
      <c r="AB512" s="63"/>
      <c r="AC512" s="63"/>
      <c r="AD512" s="65" t="s">
        <v>26504</v>
      </c>
      <c r="AE512" s="65" t="s">
        <v>26504</v>
      </c>
      <c r="AF512" s="62" t="n">
        <v>174926</v>
      </c>
      <c r="AG512" s="62" t="s">
        <v>26505</v>
      </c>
      <c r="AH512" s="62" t="s">
        <v>2744</v>
      </c>
      <c r="AI512" s="62"/>
      <c r="AJ512" s="62"/>
    </row>
    <row r="513" customFormat="false" ht="15.75" hidden="false" customHeight="false" outlineLevel="0" collapsed="false">
      <c r="A513" s="62"/>
      <c r="B513" s="62"/>
      <c r="C513" s="62"/>
      <c r="D513" s="62"/>
      <c r="E513" s="62"/>
      <c r="F513" s="62"/>
      <c r="G513" s="62"/>
      <c r="I513" s="74"/>
      <c r="J513" s="74"/>
      <c r="K513" s="74"/>
      <c r="L513" s="63"/>
      <c r="M513" s="63"/>
      <c r="N513" s="63"/>
      <c r="O513" s="62"/>
      <c r="P513" s="63"/>
      <c r="Q513" s="63"/>
      <c r="R513" s="62"/>
      <c r="S513" s="62"/>
      <c r="T513" s="62"/>
      <c r="U513" s="62"/>
      <c r="V513" s="62"/>
      <c r="W513" s="63"/>
      <c r="X513" s="62"/>
      <c r="Y513" s="62"/>
      <c r="Z513" s="62"/>
      <c r="AA513" s="62"/>
      <c r="AB513" s="63"/>
      <c r="AC513" s="63"/>
      <c r="AD513" s="65" t="s">
        <v>26504</v>
      </c>
      <c r="AE513" s="65" t="s">
        <v>26504</v>
      </c>
      <c r="AF513" s="62" t="n">
        <v>112309</v>
      </c>
      <c r="AG513" s="62" t="s">
        <v>26505</v>
      </c>
      <c r="AH513" s="62" t="s">
        <v>9707</v>
      </c>
      <c r="AI513" s="62"/>
      <c r="AJ513" s="62"/>
    </row>
    <row r="514" customFormat="false" ht="15.75" hidden="false" customHeight="false" outlineLevel="0" collapsed="false">
      <c r="A514" s="62"/>
      <c r="B514" s="62"/>
      <c r="C514" s="62"/>
      <c r="D514" s="62"/>
      <c r="E514" s="62"/>
      <c r="F514" s="62"/>
      <c r="G514" s="62"/>
      <c r="I514" s="74"/>
      <c r="J514" s="74"/>
      <c r="K514" s="74"/>
      <c r="L514" s="63"/>
      <c r="M514" s="63"/>
      <c r="N514" s="63"/>
      <c r="O514" s="62"/>
      <c r="P514" s="63"/>
      <c r="Q514" s="63"/>
      <c r="R514" s="62"/>
      <c r="S514" s="62"/>
      <c r="T514" s="62"/>
      <c r="U514" s="62"/>
      <c r="V514" s="62"/>
      <c r="W514" s="63"/>
      <c r="X514" s="62"/>
      <c r="Y514" s="62"/>
      <c r="Z514" s="62"/>
      <c r="AA514" s="62"/>
      <c r="AB514" s="63"/>
      <c r="AC514" s="63"/>
      <c r="AD514" s="65" t="s">
        <v>26504</v>
      </c>
      <c r="AE514" s="65" t="s">
        <v>26504</v>
      </c>
      <c r="AF514" s="62" t="n">
        <v>422073</v>
      </c>
      <c r="AG514" s="62" t="s">
        <v>26507</v>
      </c>
      <c r="AH514" s="62" t="s">
        <v>2749</v>
      </c>
      <c r="AI514" s="62"/>
      <c r="AJ514" s="62"/>
    </row>
    <row r="515" customFormat="false" ht="15.75" hidden="false" customHeight="true" outlineLevel="0" collapsed="false">
      <c r="A515" s="62"/>
      <c r="B515" s="62"/>
      <c r="C515" s="62"/>
      <c r="D515" s="62"/>
      <c r="E515" s="62"/>
      <c r="F515" s="62"/>
      <c r="G515" s="62"/>
      <c r="I515" s="74"/>
      <c r="J515" s="74"/>
      <c r="K515" s="74"/>
      <c r="L515" s="63"/>
      <c r="M515" s="63"/>
      <c r="N515" s="63"/>
      <c r="O515" s="62"/>
      <c r="P515" s="63"/>
      <c r="Q515" s="63"/>
      <c r="R515" s="62"/>
      <c r="S515" s="62"/>
      <c r="T515" s="62"/>
      <c r="U515" s="62"/>
      <c r="V515" s="62"/>
      <c r="W515" s="63"/>
      <c r="X515" s="62"/>
      <c r="Y515" s="62"/>
      <c r="Z515" s="62"/>
      <c r="AA515" s="62"/>
      <c r="AB515" s="62" t="s">
        <v>26508</v>
      </c>
      <c r="AC515" s="62" t="s">
        <v>26509</v>
      </c>
      <c r="AD515" s="65" t="s">
        <v>26510</v>
      </c>
      <c r="AE515" s="65" t="s">
        <v>26510</v>
      </c>
      <c r="AF515" s="62" t="s">
        <v>26511</v>
      </c>
      <c r="AG515" s="62" t="s">
        <v>26505</v>
      </c>
      <c r="AH515" s="62" t="s">
        <v>8970</v>
      </c>
      <c r="AI515" s="62"/>
      <c r="AJ515" s="62"/>
    </row>
    <row r="516" customFormat="false" ht="15.75" hidden="false" customHeight="false" outlineLevel="0" collapsed="false">
      <c r="A516" s="62"/>
      <c r="B516" s="62"/>
      <c r="C516" s="62"/>
      <c r="D516" s="62"/>
      <c r="E516" s="62"/>
      <c r="F516" s="62"/>
      <c r="G516" s="62"/>
      <c r="I516" s="74"/>
      <c r="J516" s="74"/>
      <c r="K516" s="74"/>
      <c r="L516" s="63"/>
      <c r="M516" s="63"/>
      <c r="N516" s="63"/>
      <c r="O516" s="62"/>
      <c r="P516" s="63"/>
      <c r="Q516" s="63"/>
      <c r="R516" s="62"/>
      <c r="S516" s="62"/>
      <c r="T516" s="62"/>
      <c r="U516" s="62"/>
      <c r="V516" s="62"/>
      <c r="W516" s="63"/>
      <c r="X516" s="62"/>
      <c r="Y516" s="62"/>
      <c r="Z516" s="62"/>
      <c r="AA516" s="62"/>
      <c r="AB516" s="62"/>
      <c r="AC516" s="62"/>
      <c r="AD516" s="65" t="s">
        <v>26510</v>
      </c>
      <c r="AE516" s="65" t="s">
        <v>26510</v>
      </c>
      <c r="AF516" s="62" t="n">
        <v>140816</v>
      </c>
      <c r="AG516" s="62" t="s">
        <v>26505</v>
      </c>
      <c r="AH516" s="62" t="s">
        <v>44</v>
      </c>
      <c r="AI516" s="62"/>
      <c r="AJ516" s="62"/>
    </row>
    <row r="517" customFormat="false" ht="15.75" hidden="false" customHeight="true" outlineLevel="0" collapsed="false">
      <c r="A517" s="62"/>
      <c r="B517" s="62"/>
      <c r="C517" s="62"/>
      <c r="D517" s="62"/>
      <c r="E517" s="62"/>
      <c r="F517" s="62"/>
      <c r="G517" s="62"/>
      <c r="I517" s="74"/>
      <c r="J517" s="74"/>
      <c r="K517" s="74"/>
      <c r="L517" s="63"/>
      <c r="M517" s="63"/>
      <c r="N517" s="63"/>
      <c r="O517" s="62"/>
      <c r="P517" s="63"/>
      <c r="Q517" s="63"/>
      <c r="R517" s="62"/>
      <c r="S517" s="62"/>
      <c r="T517" s="62"/>
      <c r="U517" s="62"/>
      <c r="V517" s="62"/>
      <c r="W517" s="63"/>
      <c r="X517" s="63"/>
      <c r="Y517" s="62" t="s">
        <v>26512</v>
      </c>
      <c r="Z517" s="62" t="s">
        <v>26513</v>
      </c>
      <c r="AA517" s="62" t="s">
        <v>26514</v>
      </c>
      <c r="AB517" s="62" t="s">
        <v>26515</v>
      </c>
      <c r="AC517" s="62" t="s">
        <v>26516</v>
      </c>
      <c r="AD517" s="65" t="s">
        <v>26517</v>
      </c>
      <c r="AE517" s="65" t="s">
        <v>26517</v>
      </c>
      <c r="AF517" s="62" t="n">
        <v>38554</v>
      </c>
      <c r="AG517" s="62" t="s">
        <v>26518</v>
      </c>
      <c r="AH517" s="62" t="s">
        <v>9108</v>
      </c>
      <c r="AI517" s="62"/>
      <c r="AJ517" s="62"/>
    </row>
    <row r="518" customFormat="false" ht="15.75" hidden="false" customHeight="false" outlineLevel="0" collapsed="false">
      <c r="A518" s="62"/>
      <c r="B518" s="62"/>
      <c r="C518" s="62"/>
      <c r="D518" s="62"/>
      <c r="E518" s="62"/>
      <c r="F518" s="62"/>
      <c r="G518" s="62"/>
      <c r="I518" s="74"/>
      <c r="J518" s="74"/>
      <c r="K518" s="74"/>
      <c r="L518" s="63"/>
      <c r="M518" s="63"/>
      <c r="N518" s="63"/>
      <c r="O518" s="62"/>
      <c r="P518" s="63"/>
      <c r="Q518" s="63"/>
      <c r="R518" s="62"/>
      <c r="S518" s="62"/>
      <c r="T518" s="62"/>
      <c r="U518" s="62"/>
      <c r="V518" s="62"/>
      <c r="W518" s="63"/>
      <c r="X518" s="63"/>
      <c r="Y518" s="62"/>
      <c r="Z518" s="62"/>
      <c r="AA518" s="62"/>
      <c r="AB518" s="62"/>
      <c r="AC518" s="62"/>
      <c r="AD518" s="65" t="s">
        <v>26517</v>
      </c>
      <c r="AE518" s="65" t="s">
        <v>26517</v>
      </c>
      <c r="AF518" s="62" t="n">
        <v>510675</v>
      </c>
      <c r="AG518" s="62" t="s">
        <v>26519</v>
      </c>
      <c r="AH518" s="62" t="s">
        <v>2744</v>
      </c>
      <c r="AI518" s="62" t="s">
        <v>4199</v>
      </c>
      <c r="AJ518" s="62"/>
    </row>
    <row r="519" customFormat="false" ht="15.75" hidden="false" customHeight="false" outlineLevel="0" collapsed="false">
      <c r="A519" s="62"/>
      <c r="B519" s="62"/>
      <c r="C519" s="62"/>
      <c r="D519" s="62"/>
      <c r="E519" s="62"/>
      <c r="F519" s="62"/>
      <c r="G519" s="62"/>
      <c r="I519" s="74"/>
      <c r="J519" s="74"/>
      <c r="K519" s="74"/>
      <c r="L519" s="63"/>
      <c r="M519" s="63"/>
      <c r="N519" s="63"/>
      <c r="O519" s="62"/>
      <c r="P519" s="63"/>
      <c r="Q519" s="63"/>
      <c r="R519" s="62"/>
      <c r="S519" s="62"/>
      <c r="T519" s="62"/>
      <c r="U519" s="62"/>
      <c r="V519" s="62"/>
      <c r="W519" s="63"/>
      <c r="X519" s="63"/>
      <c r="Y519" s="62"/>
      <c r="Z519" s="62"/>
      <c r="AA519" s="62"/>
      <c r="AB519" s="62"/>
      <c r="AC519" s="62"/>
      <c r="AD519" s="65" t="s">
        <v>26517</v>
      </c>
      <c r="AE519" s="65" t="s">
        <v>26517</v>
      </c>
      <c r="AF519" s="62" t="s">
        <v>9126</v>
      </c>
      <c r="AG519" s="62" t="s">
        <v>9126</v>
      </c>
      <c r="AH519" s="62" t="s">
        <v>2744</v>
      </c>
      <c r="AI519" s="62"/>
      <c r="AJ519" s="62"/>
    </row>
    <row r="520" customFormat="false" ht="15.75" hidden="false" customHeight="false" outlineLevel="0" collapsed="false">
      <c r="A520" s="62"/>
      <c r="B520" s="62"/>
      <c r="C520" s="62"/>
      <c r="D520" s="62"/>
      <c r="E520" s="62"/>
      <c r="F520" s="62"/>
      <c r="G520" s="62"/>
      <c r="I520" s="74"/>
      <c r="J520" s="74"/>
      <c r="K520" s="74"/>
      <c r="L520" s="63"/>
      <c r="M520" s="63"/>
      <c r="N520" s="63"/>
      <c r="O520" s="62"/>
      <c r="P520" s="63"/>
      <c r="Q520" s="63"/>
      <c r="R520" s="62"/>
      <c r="S520" s="62"/>
      <c r="T520" s="62"/>
      <c r="U520" s="62"/>
      <c r="V520" s="62"/>
      <c r="W520" s="63"/>
      <c r="X520" s="63"/>
      <c r="Y520" s="62"/>
      <c r="Z520" s="62"/>
      <c r="AA520" s="62"/>
      <c r="AB520" s="62"/>
      <c r="AC520" s="62"/>
      <c r="AD520" s="65" t="s">
        <v>26517</v>
      </c>
      <c r="AE520" s="65" t="s">
        <v>26517</v>
      </c>
      <c r="AF520" s="62" t="s">
        <v>9126</v>
      </c>
      <c r="AG520" s="62" t="s">
        <v>9126</v>
      </c>
      <c r="AH520" s="62" t="s">
        <v>2744</v>
      </c>
      <c r="AI520" s="62"/>
      <c r="AJ520" s="62"/>
    </row>
    <row r="521" customFormat="false" ht="15.75" hidden="false" customHeight="true" outlineLevel="0" collapsed="false">
      <c r="A521" s="62"/>
      <c r="B521" s="62"/>
      <c r="C521" s="62"/>
      <c r="D521" s="62"/>
      <c r="E521" s="62"/>
      <c r="F521" s="62"/>
      <c r="G521" s="62"/>
      <c r="I521" s="74"/>
      <c r="J521" s="74"/>
      <c r="K521" s="74"/>
      <c r="L521" s="74" t="s">
        <v>26520</v>
      </c>
      <c r="M521" s="74" t="s">
        <v>26521</v>
      </c>
      <c r="N521" s="74" t="s">
        <v>26522</v>
      </c>
      <c r="O521" s="74" t="s">
        <v>26523</v>
      </c>
      <c r="P521" s="74" t="s">
        <v>26524</v>
      </c>
      <c r="Q521" s="74" t="s">
        <v>26525</v>
      </c>
      <c r="R521" s="74" t="s">
        <v>7882</v>
      </c>
      <c r="S521" s="74" t="s">
        <v>26526</v>
      </c>
      <c r="T521" s="74" t="s">
        <v>26527</v>
      </c>
      <c r="U521" s="74" t="s">
        <v>26528</v>
      </c>
      <c r="V521" s="74" t="s">
        <v>26529</v>
      </c>
      <c r="W521" s="63"/>
      <c r="X521" s="65" t="s">
        <v>26530</v>
      </c>
      <c r="Y521" s="65" t="s">
        <v>26530</v>
      </c>
      <c r="Z521" s="65" t="s">
        <v>26530</v>
      </c>
      <c r="AA521" s="65" t="s">
        <v>26530</v>
      </c>
      <c r="AB521" s="65" t="s">
        <v>26530</v>
      </c>
      <c r="AC521" s="65" t="s">
        <v>26530</v>
      </c>
      <c r="AD521" s="65" t="s">
        <v>26530</v>
      </c>
      <c r="AE521" s="65" t="s">
        <v>26530</v>
      </c>
      <c r="AF521" s="62" t="n">
        <v>588629</v>
      </c>
      <c r="AG521" s="62" t="s">
        <v>24431</v>
      </c>
      <c r="AH521" s="62" t="s">
        <v>2822</v>
      </c>
      <c r="AI521" s="62"/>
      <c r="AJ521" s="62"/>
    </row>
    <row r="522" customFormat="false" ht="15.75" hidden="false" customHeight="false" outlineLevel="0" collapsed="false">
      <c r="A522" s="62"/>
      <c r="B522" s="62"/>
      <c r="C522" s="62"/>
      <c r="D522" s="62"/>
      <c r="E522" s="62"/>
      <c r="F522" s="62"/>
      <c r="G522" s="62"/>
      <c r="I522" s="74"/>
      <c r="J522" s="74"/>
      <c r="K522" s="74"/>
      <c r="L522" s="74"/>
      <c r="M522" s="74"/>
      <c r="N522" s="74"/>
      <c r="O522" s="74"/>
      <c r="P522" s="74"/>
      <c r="Q522" s="74"/>
      <c r="R522" s="74"/>
      <c r="S522" s="74"/>
      <c r="T522" s="74"/>
      <c r="U522" s="74"/>
      <c r="V522" s="74"/>
      <c r="W522" s="63"/>
      <c r="X522" s="65" t="s">
        <v>26530</v>
      </c>
      <c r="Y522" s="65" t="s">
        <v>26530</v>
      </c>
      <c r="Z522" s="65" t="s">
        <v>26530</v>
      </c>
      <c r="AA522" s="65" t="s">
        <v>26530</v>
      </c>
      <c r="AB522" s="65" t="s">
        <v>26530</v>
      </c>
      <c r="AC522" s="65" t="s">
        <v>26530</v>
      </c>
      <c r="AD522" s="65" t="s">
        <v>26530</v>
      </c>
      <c r="AE522" s="65" t="s">
        <v>26530</v>
      </c>
      <c r="AF522" s="62" t="s">
        <v>9126</v>
      </c>
      <c r="AG522" s="62" t="s">
        <v>9126</v>
      </c>
      <c r="AH522" s="62" t="s">
        <v>2822</v>
      </c>
      <c r="AI522" s="62"/>
      <c r="AJ522" s="62"/>
    </row>
    <row r="523" customFormat="false" ht="15.75" hidden="false" customHeight="false" outlineLevel="0" collapsed="false">
      <c r="A523" s="62"/>
      <c r="B523" s="62"/>
      <c r="C523" s="62"/>
      <c r="D523" s="62"/>
      <c r="E523" s="62"/>
      <c r="F523" s="62"/>
      <c r="G523" s="62"/>
      <c r="I523" s="74"/>
      <c r="J523" s="74"/>
      <c r="K523" s="74"/>
      <c r="L523" s="74"/>
      <c r="M523" s="74"/>
      <c r="N523" s="74"/>
      <c r="O523" s="74"/>
      <c r="P523" s="74"/>
      <c r="Q523" s="74"/>
      <c r="R523" s="74"/>
      <c r="S523" s="74"/>
      <c r="T523" s="74"/>
      <c r="U523" s="74"/>
      <c r="V523" s="74"/>
      <c r="W523" s="63"/>
      <c r="X523" s="65" t="s">
        <v>26530</v>
      </c>
      <c r="Y523" s="65" t="s">
        <v>26530</v>
      </c>
      <c r="Z523" s="65" t="s">
        <v>26530</v>
      </c>
      <c r="AA523" s="65" t="s">
        <v>26530</v>
      </c>
      <c r="AB523" s="65" t="s">
        <v>26530</v>
      </c>
      <c r="AC523" s="65" t="s">
        <v>26530</v>
      </c>
      <c r="AD523" s="65" t="s">
        <v>26530</v>
      </c>
      <c r="AE523" s="65" t="s">
        <v>26530</v>
      </c>
      <c r="AF523" s="62" t="n">
        <v>174285</v>
      </c>
      <c r="AG523" s="62" t="s">
        <v>10013</v>
      </c>
      <c r="AH523" s="62" t="s">
        <v>2749</v>
      </c>
      <c r="AI523" s="62"/>
      <c r="AJ523" s="62"/>
    </row>
    <row r="524" customFormat="false" ht="15.75" hidden="false" customHeight="true" outlineLevel="0" collapsed="false">
      <c r="A524" s="62"/>
      <c r="B524" s="62"/>
      <c r="C524" s="62"/>
      <c r="D524" s="62"/>
      <c r="E524" s="62"/>
      <c r="F524" s="62"/>
      <c r="G524" s="62"/>
      <c r="I524" s="74"/>
      <c r="J524" s="74"/>
      <c r="K524" s="74"/>
      <c r="L524" s="74"/>
      <c r="M524" s="74"/>
      <c r="N524" s="74"/>
      <c r="O524" s="74"/>
      <c r="P524" s="74"/>
      <c r="Q524" s="74"/>
      <c r="R524" s="74"/>
      <c r="S524" s="74"/>
      <c r="T524" s="74"/>
      <c r="U524" s="74"/>
      <c r="V524" s="74"/>
      <c r="W524" s="74" t="s">
        <v>26531</v>
      </c>
      <c r="X524" s="65" t="s">
        <v>26532</v>
      </c>
      <c r="Y524" s="65" t="s">
        <v>26532</v>
      </c>
      <c r="Z524" s="65" t="s">
        <v>26532</v>
      </c>
      <c r="AA524" s="65" t="s">
        <v>26532</v>
      </c>
      <c r="AB524" s="65" t="s">
        <v>26532</v>
      </c>
      <c r="AC524" s="65" t="s">
        <v>26532</v>
      </c>
      <c r="AD524" s="65" t="s">
        <v>26532</v>
      </c>
      <c r="AE524" s="65" t="s">
        <v>26532</v>
      </c>
      <c r="AF524" s="62" t="n">
        <v>574701</v>
      </c>
      <c r="AG524" s="62" t="s">
        <v>26533</v>
      </c>
      <c r="AH524" s="62" t="s">
        <v>44</v>
      </c>
      <c r="AI524" s="62"/>
      <c r="AJ524" s="62"/>
    </row>
    <row r="525" customFormat="false" ht="15.75" hidden="false" customHeight="false" outlineLevel="0" collapsed="false">
      <c r="A525" s="62"/>
      <c r="B525" s="62"/>
      <c r="C525" s="62"/>
      <c r="D525" s="62"/>
      <c r="E525" s="62"/>
      <c r="F525" s="62"/>
      <c r="G525" s="62"/>
      <c r="H525" s="138"/>
      <c r="I525" s="74"/>
      <c r="J525" s="74"/>
      <c r="K525" s="74"/>
      <c r="L525" s="74"/>
      <c r="M525" s="74"/>
      <c r="N525" s="74"/>
      <c r="O525" s="74"/>
      <c r="P525" s="74"/>
      <c r="Q525" s="74"/>
      <c r="R525" s="74"/>
      <c r="S525" s="74"/>
      <c r="T525" s="74"/>
      <c r="U525" s="74"/>
      <c r="V525" s="74"/>
      <c r="W525" s="74"/>
      <c r="X525" s="80" t="s">
        <v>26532</v>
      </c>
      <c r="Y525" s="80" t="s">
        <v>26532</v>
      </c>
      <c r="Z525" s="80" t="s">
        <v>26532</v>
      </c>
      <c r="AA525" s="80" t="s">
        <v>26532</v>
      </c>
      <c r="AB525" s="80" t="s">
        <v>26532</v>
      </c>
      <c r="AC525" s="80" t="s">
        <v>26532</v>
      </c>
      <c r="AD525" s="80" t="s">
        <v>26532</v>
      </c>
      <c r="AE525" s="80" t="s">
        <v>26532</v>
      </c>
      <c r="AF525" s="74" t="s">
        <v>9126</v>
      </c>
      <c r="AG525" s="74" t="s">
        <v>9126</v>
      </c>
      <c r="AH525" s="74" t="s">
        <v>44</v>
      </c>
      <c r="AI525" s="74"/>
      <c r="AJ525" s="74"/>
    </row>
    <row r="526" customFormat="false" ht="15.75" hidden="false" customHeight="true" outlineLevel="0" collapsed="false">
      <c r="A526" s="62"/>
      <c r="B526" s="62"/>
      <c r="C526" s="62"/>
      <c r="D526" s="62"/>
      <c r="E526" s="62"/>
      <c r="F526" s="62"/>
      <c r="G526" s="62"/>
      <c r="H526" s="69" t="s">
        <v>26534</v>
      </c>
      <c r="J526" s="63"/>
      <c r="K526" s="63"/>
      <c r="L526" s="63"/>
      <c r="M526" s="63"/>
      <c r="N526" s="63"/>
      <c r="O526" s="63"/>
      <c r="P526" s="63"/>
      <c r="Q526" s="63"/>
      <c r="R526" s="63"/>
      <c r="S526" s="68" t="s">
        <v>26535</v>
      </c>
      <c r="T526" s="68" t="s">
        <v>26535</v>
      </c>
      <c r="U526" s="68" t="s">
        <v>26535</v>
      </c>
      <c r="V526" s="68" t="s">
        <v>26535</v>
      </c>
      <c r="W526" s="68" t="s">
        <v>26535</v>
      </c>
      <c r="X526" s="68" t="s">
        <v>26535</v>
      </c>
      <c r="Y526" s="68" t="s">
        <v>26535</v>
      </c>
      <c r="Z526" s="68" t="s">
        <v>26535</v>
      </c>
      <c r="AA526" s="68" t="s">
        <v>26535</v>
      </c>
      <c r="AB526" s="68" t="s">
        <v>26535</v>
      </c>
      <c r="AC526" s="68" t="s">
        <v>26535</v>
      </c>
      <c r="AD526" s="68" t="s">
        <v>26535</v>
      </c>
      <c r="AE526" s="68" t="s">
        <v>26535</v>
      </c>
      <c r="AF526" s="69" t="n">
        <v>204641</v>
      </c>
      <c r="AG526" s="69" t="s">
        <v>26536</v>
      </c>
      <c r="AH526" s="69" t="s">
        <v>2749</v>
      </c>
      <c r="AI526" s="69"/>
      <c r="AJ526" s="69"/>
    </row>
    <row r="527" customFormat="false" ht="15.75" hidden="false" customHeight="false" outlineLevel="0" collapsed="false">
      <c r="A527" s="62"/>
      <c r="B527" s="62"/>
      <c r="C527" s="62"/>
      <c r="D527" s="62"/>
      <c r="E527" s="62"/>
      <c r="F527" s="62"/>
      <c r="G527" s="62"/>
      <c r="H527" s="62"/>
      <c r="J527" s="63"/>
      <c r="K527" s="63"/>
      <c r="L527" s="63"/>
      <c r="M527" s="63"/>
      <c r="N527" s="63"/>
      <c r="O527" s="63"/>
      <c r="P527" s="63"/>
      <c r="Q527" s="63"/>
      <c r="R527" s="63"/>
      <c r="S527" s="65" t="s">
        <v>26535</v>
      </c>
      <c r="T527" s="65" t="s">
        <v>26535</v>
      </c>
      <c r="U527" s="65" t="s">
        <v>26535</v>
      </c>
      <c r="V527" s="65" t="s">
        <v>26535</v>
      </c>
      <c r="W527" s="65" t="s">
        <v>26535</v>
      </c>
      <c r="X527" s="75" t="s">
        <v>26535</v>
      </c>
      <c r="Y527" s="75" t="s">
        <v>26535</v>
      </c>
      <c r="Z527" s="75" t="s">
        <v>26535</v>
      </c>
      <c r="AA527" s="75" t="s">
        <v>26535</v>
      </c>
      <c r="AB527" s="75" t="s">
        <v>26535</v>
      </c>
      <c r="AC527" s="75" t="s">
        <v>26535</v>
      </c>
      <c r="AD527" s="75" t="s">
        <v>26535</v>
      </c>
      <c r="AE527" s="75" t="s">
        <v>26535</v>
      </c>
      <c r="AF527" s="62" t="n">
        <v>599430</v>
      </c>
      <c r="AG527" s="62" t="s">
        <v>9125</v>
      </c>
      <c r="AH527" s="62" t="s">
        <v>9108</v>
      </c>
      <c r="AI527" s="62" t="s">
        <v>580</v>
      </c>
      <c r="AJ527" s="62"/>
    </row>
    <row r="528" customFormat="false" ht="15.75" hidden="false" customHeight="true" outlineLevel="0" collapsed="false">
      <c r="A528" s="62"/>
      <c r="B528" s="62"/>
      <c r="C528" s="62"/>
      <c r="D528" s="62"/>
      <c r="E528" s="62"/>
      <c r="F528" s="62"/>
      <c r="G528" s="62"/>
      <c r="H528" s="62"/>
      <c r="J528" s="63"/>
      <c r="K528" s="63"/>
      <c r="L528" s="63"/>
      <c r="M528" s="63"/>
      <c r="N528" s="63"/>
      <c r="O528" s="63"/>
      <c r="P528" s="63"/>
      <c r="Q528" s="63"/>
      <c r="R528" s="63"/>
      <c r="S528" s="63"/>
      <c r="T528" s="62" t="s">
        <v>26537</v>
      </c>
      <c r="U528" s="62" t="s">
        <v>26538</v>
      </c>
      <c r="V528" s="62" t="s">
        <v>26539</v>
      </c>
      <c r="W528" s="62" t="s">
        <v>26540</v>
      </c>
      <c r="X528" s="65" t="s">
        <v>26541</v>
      </c>
      <c r="Y528" s="65" t="s">
        <v>26541</v>
      </c>
      <c r="Z528" s="65" t="s">
        <v>26541</v>
      </c>
      <c r="AA528" s="65" t="s">
        <v>26541</v>
      </c>
      <c r="AB528" s="65" t="s">
        <v>26541</v>
      </c>
      <c r="AC528" s="65" t="s">
        <v>26541</v>
      </c>
      <c r="AD528" s="65" t="s">
        <v>26541</v>
      </c>
      <c r="AE528" s="65" t="s">
        <v>26541</v>
      </c>
      <c r="AF528" s="76" t="s">
        <v>26542</v>
      </c>
      <c r="AG528" s="62" t="s">
        <v>13227</v>
      </c>
      <c r="AH528" s="62" t="s">
        <v>2749</v>
      </c>
      <c r="AI528" s="62"/>
      <c r="AJ528" s="62"/>
    </row>
    <row r="529" customFormat="false" ht="15.75" hidden="false" customHeight="false" outlineLevel="0" collapsed="false">
      <c r="A529" s="62"/>
      <c r="B529" s="62"/>
      <c r="C529" s="62"/>
      <c r="D529" s="62"/>
      <c r="E529" s="62"/>
      <c r="F529" s="62"/>
      <c r="G529" s="62"/>
      <c r="H529" s="62"/>
      <c r="J529" s="63"/>
      <c r="K529" s="63"/>
      <c r="L529" s="63"/>
      <c r="M529" s="63"/>
      <c r="N529" s="63"/>
      <c r="O529" s="63"/>
      <c r="P529" s="63"/>
      <c r="Q529" s="63"/>
      <c r="R529" s="63"/>
      <c r="S529" s="63"/>
      <c r="T529" s="62"/>
      <c r="U529" s="62"/>
      <c r="V529" s="62"/>
      <c r="W529" s="62"/>
      <c r="X529" s="65" t="s">
        <v>26541</v>
      </c>
      <c r="Y529" s="65" t="s">
        <v>26541</v>
      </c>
      <c r="Z529" s="65" t="s">
        <v>26541</v>
      </c>
      <c r="AA529" s="65" t="s">
        <v>26541</v>
      </c>
      <c r="AB529" s="65" t="s">
        <v>26541</v>
      </c>
      <c r="AC529" s="65" t="s">
        <v>26541</v>
      </c>
      <c r="AD529" s="65" t="s">
        <v>26541</v>
      </c>
      <c r="AE529" s="65" t="s">
        <v>26541</v>
      </c>
      <c r="AF529" s="76" t="s">
        <v>26543</v>
      </c>
      <c r="AG529" s="62" t="s">
        <v>26544</v>
      </c>
      <c r="AH529" s="62" t="s">
        <v>9142</v>
      </c>
      <c r="AI529" s="62"/>
      <c r="AJ529" s="62"/>
    </row>
    <row r="530" customFormat="false" ht="15.75" hidden="false" customHeight="true" outlineLevel="0" collapsed="false">
      <c r="A530" s="62"/>
      <c r="B530" s="62"/>
      <c r="C530" s="62"/>
      <c r="D530" s="62"/>
      <c r="E530" s="62"/>
      <c r="F530" s="62"/>
      <c r="G530" s="62"/>
      <c r="H530" s="62"/>
      <c r="J530" s="63"/>
      <c r="K530" s="63"/>
      <c r="L530" s="63"/>
      <c r="M530" s="63"/>
      <c r="N530" s="63"/>
      <c r="O530" s="63"/>
      <c r="P530" s="63"/>
      <c r="Q530" s="63"/>
      <c r="R530" s="63"/>
      <c r="S530" s="63"/>
      <c r="T530" s="62" t="s">
        <v>26545</v>
      </c>
      <c r="U530" s="62" t="s">
        <v>26546</v>
      </c>
      <c r="V530" s="62" t="s">
        <v>26547</v>
      </c>
      <c r="W530" s="62" t="s">
        <v>26548</v>
      </c>
      <c r="X530" s="62" t="s">
        <v>26549</v>
      </c>
      <c r="Y530" s="62" t="s">
        <v>26550</v>
      </c>
      <c r="Z530" s="62" t="s">
        <v>26551</v>
      </c>
      <c r="AA530" s="62" t="s">
        <v>26552</v>
      </c>
      <c r="AB530" s="65" t="s">
        <v>26553</v>
      </c>
      <c r="AC530" s="65" t="s">
        <v>26553</v>
      </c>
      <c r="AD530" s="65" t="s">
        <v>26553</v>
      </c>
      <c r="AE530" s="65" t="s">
        <v>26553</v>
      </c>
      <c r="AF530" s="62" t="s">
        <v>26554</v>
      </c>
      <c r="AG530" s="62" t="s">
        <v>9355</v>
      </c>
      <c r="AH530" s="62" t="s">
        <v>9108</v>
      </c>
      <c r="AI530" s="62"/>
      <c r="AJ530" s="62"/>
    </row>
    <row r="531" customFormat="false" ht="15.75" hidden="false" customHeight="false" outlineLevel="0" collapsed="false">
      <c r="A531" s="62"/>
      <c r="B531" s="62"/>
      <c r="C531" s="62"/>
      <c r="D531" s="62"/>
      <c r="E531" s="62"/>
      <c r="F531" s="62"/>
      <c r="G531" s="62"/>
      <c r="H531" s="62"/>
      <c r="J531" s="63"/>
      <c r="K531" s="63"/>
      <c r="L531" s="63"/>
      <c r="M531" s="63"/>
      <c r="N531" s="63"/>
      <c r="O531" s="63"/>
      <c r="P531" s="63"/>
      <c r="Q531" s="63"/>
      <c r="R531" s="63"/>
      <c r="S531" s="63"/>
      <c r="T531" s="62"/>
      <c r="U531" s="62"/>
      <c r="V531" s="62"/>
      <c r="W531" s="62"/>
      <c r="X531" s="62"/>
      <c r="Y531" s="62"/>
      <c r="Z531" s="62"/>
      <c r="AA531" s="62"/>
      <c r="AB531" s="65" t="s">
        <v>26553</v>
      </c>
      <c r="AC531" s="65" t="s">
        <v>26553</v>
      </c>
      <c r="AD531" s="65" t="s">
        <v>26553</v>
      </c>
      <c r="AE531" s="65" t="s">
        <v>26553</v>
      </c>
      <c r="AF531" s="62" t="n">
        <v>146205</v>
      </c>
      <c r="AG531" s="62" t="s">
        <v>12150</v>
      </c>
      <c r="AH531" s="62" t="s">
        <v>9108</v>
      </c>
      <c r="AI531" s="62"/>
      <c r="AJ531" s="62"/>
    </row>
    <row r="532" customFormat="false" ht="15.75" hidden="false" customHeight="true" outlineLevel="0" collapsed="false">
      <c r="A532" s="62"/>
      <c r="B532" s="62"/>
      <c r="C532" s="62"/>
      <c r="D532" s="62"/>
      <c r="E532" s="62"/>
      <c r="F532" s="62"/>
      <c r="G532" s="62"/>
      <c r="H532" s="62"/>
      <c r="J532" s="63"/>
      <c r="K532" s="63"/>
      <c r="L532" s="63"/>
      <c r="M532" s="63"/>
      <c r="N532" s="63"/>
      <c r="O532" s="63"/>
      <c r="P532" s="63"/>
      <c r="Q532" s="62" t="s">
        <v>26555</v>
      </c>
      <c r="R532" s="63"/>
      <c r="S532" s="63"/>
      <c r="T532" s="63"/>
      <c r="U532" s="63"/>
      <c r="V532" s="63"/>
      <c r="W532" s="63"/>
      <c r="X532" s="65" t="s">
        <v>26556</v>
      </c>
      <c r="Y532" s="65" t="s">
        <v>26556</v>
      </c>
      <c r="Z532" s="65" t="s">
        <v>26556</v>
      </c>
      <c r="AA532" s="65" t="s">
        <v>26556</v>
      </c>
      <c r="AB532" s="65" t="s">
        <v>26556</v>
      </c>
      <c r="AC532" s="65" t="s">
        <v>26556</v>
      </c>
      <c r="AD532" s="65" t="s">
        <v>26556</v>
      </c>
      <c r="AE532" s="65" t="s">
        <v>26556</v>
      </c>
      <c r="AF532" s="62" t="s">
        <v>9126</v>
      </c>
      <c r="AG532" s="62" t="s">
        <v>9126</v>
      </c>
      <c r="AH532" s="62" t="s">
        <v>9108</v>
      </c>
      <c r="AI532" s="62"/>
      <c r="AJ532" s="62"/>
    </row>
    <row r="533" customFormat="false" ht="15.75" hidden="false" customHeight="false" outlineLevel="0" collapsed="false">
      <c r="A533" s="62"/>
      <c r="B533" s="62"/>
      <c r="C533" s="62"/>
      <c r="D533" s="62"/>
      <c r="E533" s="62"/>
      <c r="F533" s="62"/>
      <c r="G533" s="62"/>
      <c r="H533" s="62"/>
      <c r="J533" s="63"/>
      <c r="K533" s="63"/>
      <c r="L533" s="63"/>
      <c r="M533" s="63"/>
      <c r="N533" s="63"/>
      <c r="O533" s="63"/>
      <c r="P533" s="63"/>
      <c r="Q533" s="62"/>
      <c r="R533" s="63"/>
      <c r="S533" s="63"/>
      <c r="T533" s="63"/>
      <c r="U533" s="63"/>
      <c r="V533" s="63"/>
      <c r="W533" s="63"/>
      <c r="X533" s="65" t="s">
        <v>26556</v>
      </c>
      <c r="Y533" s="65" t="s">
        <v>26556</v>
      </c>
      <c r="Z533" s="65" t="s">
        <v>26556</v>
      </c>
      <c r="AA533" s="65" t="s">
        <v>26556</v>
      </c>
      <c r="AB533" s="65" t="s">
        <v>26556</v>
      </c>
      <c r="AC533" s="65" t="s">
        <v>26556</v>
      </c>
      <c r="AD533" s="65" t="s">
        <v>26556</v>
      </c>
      <c r="AE533" s="65" t="s">
        <v>26556</v>
      </c>
      <c r="AF533" s="62" t="s">
        <v>9126</v>
      </c>
      <c r="AG533" s="62" t="s">
        <v>9126</v>
      </c>
      <c r="AH533" s="62" t="s">
        <v>44</v>
      </c>
      <c r="AI533" s="62"/>
      <c r="AJ533" s="62"/>
    </row>
    <row r="534" customFormat="false" ht="15.75" hidden="false" customHeight="true" outlineLevel="0" collapsed="false">
      <c r="A534" s="62"/>
      <c r="B534" s="62"/>
      <c r="C534" s="62"/>
      <c r="D534" s="62"/>
      <c r="E534" s="62"/>
      <c r="F534" s="62"/>
      <c r="G534" s="62"/>
      <c r="H534" s="62"/>
      <c r="J534" s="63"/>
      <c r="K534" s="63"/>
      <c r="L534" s="63"/>
      <c r="M534" s="63"/>
      <c r="N534" s="63"/>
      <c r="O534" s="63"/>
      <c r="P534" s="63"/>
      <c r="Q534" s="62"/>
      <c r="R534" s="62" t="s">
        <v>26557</v>
      </c>
      <c r="S534" s="62" t="s">
        <v>26558</v>
      </c>
      <c r="T534" s="62" t="s">
        <v>26559</v>
      </c>
      <c r="U534" s="62" t="s">
        <v>26560</v>
      </c>
      <c r="V534" s="62" t="s">
        <v>26561</v>
      </c>
      <c r="W534" s="62" t="s">
        <v>26562</v>
      </c>
      <c r="X534" s="65" t="s">
        <v>26563</v>
      </c>
      <c r="Y534" s="65" t="s">
        <v>26563</v>
      </c>
      <c r="Z534" s="65" t="s">
        <v>26563</v>
      </c>
      <c r="AA534" s="65" t="s">
        <v>26563</v>
      </c>
      <c r="AB534" s="65" t="s">
        <v>26563</v>
      </c>
      <c r="AC534" s="65" t="s">
        <v>26563</v>
      </c>
      <c r="AD534" s="65" t="s">
        <v>26563</v>
      </c>
      <c r="AE534" s="65" t="s">
        <v>26563</v>
      </c>
      <c r="AF534" s="62" t="s">
        <v>26564</v>
      </c>
      <c r="AG534" s="62" t="s">
        <v>12615</v>
      </c>
      <c r="AH534" s="62" t="s">
        <v>2744</v>
      </c>
      <c r="AI534" s="62"/>
      <c r="AJ534" s="62"/>
    </row>
    <row r="535" customFormat="false" ht="15.75" hidden="false" customHeight="false" outlineLevel="0" collapsed="false">
      <c r="A535" s="62"/>
      <c r="B535" s="62"/>
      <c r="C535" s="62"/>
      <c r="D535" s="62"/>
      <c r="E535" s="62"/>
      <c r="F535" s="62"/>
      <c r="G535" s="62"/>
      <c r="H535" s="62"/>
      <c r="J535" s="63"/>
      <c r="K535" s="63"/>
      <c r="L535" s="63"/>
      <c r="M535" s="63"/>
      <c r="N535" s="63"/>
      <c r="O535" s="63"/>
      <c r="P535" s="63"/>
      <c r="Q535" s="62"/>
      <c r="R535" s="62"/>
      <c r="S535" s="62"/>
      <c r="T535" s="62"/>
      <c r="U535" s="62"/>
      <c r="V535" s="62"/>
      <c r="W535" s="62"/>
      <c r="X535" s="65" t="s">
        <v>26563</v>
      </c>
      <c r="Y535" s="65" t="s">
        <v>26563</v>
      </c>
      <c r="Z535" s="65" t="s">
        <v>26563</v>
      </c>
      <c r="AA535" s="65" t="s">
        <v>26563</v>
      </c>
      <c r="AB535" s="65" t="s">
        <v>26563</v>
      </c>
      <c r="AC535" s="65" t="s">
        <v>26563</v>
      </c>
      <c r="AD535" s="65" t="s">
        <v>26563</v>
      </c>
      <c r="AE535" s="65" t="s">
        <v>26563</v>
      </c>
      <c r="AF535" s="62" t="s">
        <v>26565</v>
      </c>
      <c r="AG535" s="62" t="s">
        <v>26566</v>
      </c>
      <c r="AH535" s="62" t="s">
        <v>2744</v>
      </c>
      <c r="AI535" s="62"/>
      <c r="AJ535" s="62"/>
    </row>
    <row r="536" customFormat="false" ht="15.75" hidden="false" customHeight="true" outlineLevel="0" collapsed="false">
      <c r="A536" s="62"/>
      <c r="B536" s="62"/>
      <c r="C536" s="62"/>
      <c r="D536" s="62"/>
      <c r="E536" s="62"/>
      <c r="F536" s="62"/>
      <c r="G536" s="62"/>
      <c r="H536" s="62"/>
      <c r="J536" s="63"/>
      <c r="K536" s="63"/>
      <c r="L536" s="63"/>
      <c r="M536" s="63"/>
      <c r="N536" s="63"/>
      <c r="O536" s="63"/>
      <c r="P536" s="63"/>
      <c r="Q536" s="62"/>
      <c r="R536" s="62"/>
      <c r="S536" s="63"/>
      <c r="T536" s="63"/>
      <c r="U536" s="62" t="s">
        <v>26567</v>
      </c>
      <c r="V536" s="62" t="s">
        <v>26568</v>
      </c>
      <c r="W536" s="62" t="s">
        <v>26569</v>
      </c>
      <c r="X536" s="62" t="s">
        <v>26570</v>
      </c>
      <c r="Y536" s="65" t="s">
        <v>26571</v>
      </c>
      <c r="Z536" s="65" t="s">
        <v>26571</v>
      </c>
      <c r="AA536" s="65" t="s">
        <v>26571</v>
      </c>
      <c r="AB536" s="65" t="s">
        <v>26571</v>
      </c>
      <c r="AC536" s="65" t="s">
        <v>26571</v>
      </c>
      <c r="AD536" s="65" t="s">
        <v>26571</v>
      </c>
      <c r="AE536" s="65" t="s">
        <v>26571</v>
      </c>
      <c r="AF536" s="62" t="s">
        <v>26572</v>
      </c>
      <c r="AG536" s="62" t="s">
        <v>11617</v>
      </c>
      <c r="AH536" s="62" t="s">
        <v>8970</v>
      </c>
      <c r="AI536" s="62"/>
      <c r="AJ536" s="62"/>
    </row>
    <row r="537" customFormat="false" ht="15.75" hidden="false" customHeight="false" outlineLevel="0" collapsed="false">
      <c r="A537" s="62"/>
      <c r="B537" s="62"/>
      <c r="C537" s="62"/>
      <c r="D537" s="62"/>
      <c r="E537" s="62"/>
      <c r="F537" s="62"/>
      <c r="G537" s="62"/>
      <c r="H537" s="62"/>
      <c r="J537" s="63"/>
      <c r="K537" s="63"/>
      <c r="L537" s="63"/>
      <c r="M537" s="63"/>
      <c r="N537" s="63"/>
      <c r="O537" s="63"/>
      <c r="P537" s="63"/>
      <c r="Q537" s="62"/>
      <c r="R537" s="62"/>
      <c r="S537" s="63"/>
      <c r="T537" s="63"/>
      <c r="U537" s="62"/>
      <c r="V537" s="62"/>
      <c r="W537" s="62"/>
      <c r="X537" s="62"/>
      <c r="Y537" s="65" t="s">
        <v>26571</v>
      </c>
      <c r="Z537" s="65" t="s">
        <v>26571</v>
      </c>
      <c r="AA537" s="65" t="s">
        <v>26571</v>
      </c>
      <c r="AB537" s="65" t="s">
        <v>26571</v>
      </c>
      <c r="AC537" s="65" t="s">
        <v>26571</v>
      </c>
      <c r="AD537" s="65" t="s">
        <v>26571</v>
      </c>
      <c r="AE537" s="65" t="s">
        <v>26571</v>
      </c>
      <c r="AF537" s="62" t="n">
        <v>138281</v>
      </c>
      <c r="AG537" s="62" t="s">
        <v>26573</v>
      </c>
      <c r="AH537" s="62" t="s">
        <v>2744</v>
      </c>
      <c r="AI537" s="62" t="s">
        <v>3223</v>
      </c>
      <c r="AJ537" s="62"/>
    </row>
    <row r="538" customFormat="false" ht="15.75" hidden="false" customHeight="true" outlineLevel="0" collapsed="false">
      <c r="A538" s="62"/>
      <c r="B538" s="62"/>
      <c r="C538" s="62"/>
      <c r="D538" s="62"/>
      <c r="E538" s="62"/>
      <c r="F538" s="62"/>
      <c r="G538" s="62"/>
      <c r="H538" s="62"/>
      <c r="J538" s="63"/>
      <c r="K538" s="63"/>
      <c r="L538" s="62" t="s">
        <v>26574</v>
      </c>
      <c r="M538" s="62" t="s">
        <v>26575</v>
      </c>
      <c r="N538" s="62" t="s">
        <v>26576</v>
      </c>
      <c r="O538" s="62" t="s">
        <v>26577</v>
      </c>
      <c r="P538" s="62" t="s">
        <v>26578</v>
      </c>
      <c r="Q538" s="62" t="s">
        <v>26579</v>
      </c>
      <c r="R538" s="62" t="s">
        <v>26580</v>
      </c>
      <c r="S538" s="62" t="s">
        <v>26581</v>
      </c>
      <c r="T538" s="62" t="s">
        <v>26582</v>
      </c>
      <c r="U538" s="62" t="s">
        <v>26583</v>
      </c>
      <c r="V538" s="62" t="s">
        <v>26584</v>
      </c>
      <c r="W538" s="62" t="s">
        <v>26585</v>
      </c>
      <c r="X538" s="62" t="s">
        <v>26586</v>
      </c>
      <c r="Y538" s="65" t="s">
        <v>7885</v>
      </c>
      <c r="Z538" s="65" t="s">
        <v>7885</v>
      </c>
      <c r="AA538" s="65" t="s">
        <v>7885</v>
      </c>
      <c r="AB538" s="65" t="s">
        <v>7885</v>
      </c>
      <c r="AC538" s="65" t="s">
        <v>7885</v>
      </c>
      <c r="AD538" s="65" t="s">
        <v>7885</v>
      </c>
      <c r="AE538" s="65" t="s">
        <v>7885</v>
      </c>
      <c r="AF538" s="62" t="n">
        <v>142920</v>
      </c>
      <c r="AG538" s="62" t="s">
        <v>26587</v>
      </c>
      <c r="AH538" s="62" t="s">
        <v>2744</v>
      </c>
      <c r="AI538" s="62" t="s">
        <v>26588</v>
      </c>
      <c r="AJ538" s="62"/>
    </row>
    <row r="539" customFormat="false" ht="15.75" hidden="false" customHeight="true" outlineLevel="0" collapsed="false">
      <c r="A539" s="62"/>
      <c r="B539" s="62"/>
      <c r="C539" s="62"/>
      <c r="D539" s="62"/>
      <c r="E539" s="62"/>
      <c r="F539" s="62"/>
      <c r="G539" s="62"/>
      <c r="H539" s="62"/>
      <c r="J539" s="63"/>
      <c r="K539" s="63"/>
      <c r="L539" s="62"/>
      <c r="M539" s="62"/>
      <c r="N539" s="62"/>
      <c r="O539" s="62"/>
      <c r="P539" s="62"/>
      <c r="Q539" s="62"/>
      <c r="R539" s="62"/>
      <c r="S539" s="62"/>
      <c r="T539" s="62"/>
      <c r="U539" s="62"/>
      <c r="V539" s="62"/>
      <c r="W539" s="62"/>
      <c r="X539" s="62"/>
      <c r="Y539" s="62" t="s">
        <v>7888</v>
      </c>
      <c r="Z539" s="62" t="s">
        <v>26589</v>
      </c>
      <c r="AA539" s="62" t="s">
        <v>26590</v>
      </c>
      <c r="AB539" s="62" t="s">
        <v>26591</v>
      </c>
      <c r="AC539" s="62" t="s">
        <v>26592</v>
      </c>
      <c r="AD539" s="62" t="s">
        <v>26593</v>
      </c>
      <c r="AE539" s="65" t="s">
        <v>26594</v>
      </c>
      <c r="AF539" s="62" t="n">
        <v>486169</v>
      </c>
      <c r="AG539" s="62" t="s">
        <v>26587</v>
      </c>
      <c r="AH539" s="62" t="s">
        <v>2744</v>
      </c>
      <c r="AI539" s="62"/>
      <c r="AJ539" s="62"/>
    </row>
    <row r="540" customFormat="false" ht="15.75" hidden="false" customHeight="false" outlineLevel="0" collapsed="false">
      <c r="A540" s="62"/>
      <c r="B540" s="62"/>
      <c r="C540" s="62"/>
      <c r="D540" s="62"/>
      <c r="E540" s="62"/>
      <c r="F540" s="62"/>
      <c r="G540" s="62"/>
      <c r="H540" s="62"/>
      <c r="J540" s="63"/>
      <c r="K540" s="63"/>
      <c r="L540" s="62"/>
      <c r="M540" s="62"/>
      <c r="N540" s="62"/>
      <c r="O540" s="62"/>
      <c r="P540" s="62"/>
      <c r="Q540" s="62"/>
      <c r="R540" s="62"/>
      <c r="S540" s="62"/>
      <c r="T540" s="62"/>
      <c r="U540" s="62"/>
      <c r="V540" s="62"/>
      <c r="W540" s="62"/>
      <c r="X540" s="62"/>
      <c r="Y540" s="62"/>
      <c r="Z540" s="62"/>
      <c r="AA540" s="62"/>
      <c r="AB540" s="62"/>
      <c r="AC540" s="62"/>
      <c r="AD540" s="62"/>
      <c r="AE540" s="65" t="s">
        <v>26594</v>
      </c>
      <c r="AF540" s="62" t="n">
        <v>327018</v>
      </c>
      <c r="AG540" s="62" t="s">
        <v>26587</v>
      </c>
      <c r="AH540" s="62" t="s">
        <v>2744</v>
      </c>
      <c r="AI540" s="62" t="s">
        <v>26588</v>
      </c>
      <c r="AJ540" s="62"/>
    </row>
    <row r="541" customFormat="false" ht="15.75" hidden="false" customHeight="false" outlineLevel="0" collapsed="false">
      <c r="A541" s="62"/>
      <c r="B541" s="62"/>
      <c r="C541" s="62"/>
      <c r="D541" s="62"/>
      <c r="E541" s="62"/>
      <c r="F541" s="62"/>
      <c r="G541" s="62"/>
      <c r="H541" s="62"/>
      <c r="J541" s="63"/>
      <c r="K541" s="63"/>
      <c r="L541" s="62"/>
      <c r="M541" s="62"/>
      <c r="N541" s="62"/>
      <c r="O541" s="62"/>
      <c r="P541" s="62"/>
      <c r="Q541" s="62"/>
      <c r="R541" s="62"/>
      <c r="S541" s="62"/>
      <c r="T541" s="62"/>
      <c r="U541" s="62"/>
      <c r="V541" s="62"/>
      <c r="W541" s="62"/>
      <c r="X541" s="62"/>
      <c r="Y541" s="62"/>
      <c r="Z541" s="62"/>
      <c r="AA541" s="62"/>
      <c r="AB541" s="62"/>
      <c r="AC541" s="62"/>
      <c r="AD541" s="62"/>
      <c r="AE541" s="65" t="s">
        <v>26594</v>
      </c>
      <c r="AF541" s="62" t="s">
        <v>9126</v>
      </c>
      <c r="AG541" s="62" t="s">
        <v>9126</v>
      </c>
      <c r="AH541" s="62" t="s">
        <v>2744</v>
      </c>
      <c r="AI541" s="62"/>
      <c r="AJ541" s="62"/>
    </row>
    <row r="542" customFormat="false" ht="15.75" hidden="false" customHeight="true" outlineLevel="0" collapsed="false">
      <c r="A542" s="62"/>
      <c r="B542" s="62"/>
      <c r="C542" s="62"/>
      <c r="D542" s="62"/>
      <c r="E542" s="62"/>
      <c r="F542" s="62"/>
      <c r="G542" s="62"/>
      <c r="H542" s="62"/>
      <c r="I542" s="62" t="s">
        <v>26595</v>
      </c>
      <c r="J542" s="62" t="s">
        <v>26596</v>
      </c>
      <c r="K542" s="62" t="s">
        <v>26597</v>
      </c>
      <c r="L542" s="65" t="s">
        <v>26598</v>
      </c>
      <c r="M542" s="65" t="s">
        <v>26598</v>
      </c>
      <c r="N542" s="65" t="s">
        <v>26598</v>
      </c>
      <c r="O542" s="65" t="s">
        <v>26598</v>
      </c>
      <c r="P542" s="65" t="s">
        <v>26598</v>
      </c>
      <c r="Q542" s="65" t="s">
        <v>26598</v>
      </c>
      <c r="R542" s="65" t="s">
        <v>26598</v>
      </c>
      <c r="S542" s="65" t="s">
        <v>26598</v>
      </c>
      <c r="T542" s="65" t="s">
        <v>26598</v>
      </c>
      <c r="U542" s="65" t="s">
        <v>26598</v>
      </c>
      <c r="V542" s="65" t="s">
        <v>26598</v>
      </c>
      <c r="W542" s="65" t="s">
        <v>26598</v>
      </c>
      <c r="X542" s="65" t="s">
        <v>26598</v>
      </c>
      <c r="Y542" s="65" t="s">
        <v>26598</v>
      </c>
      <c r="Z542" s="65" t="s">
        <v>26598</v>
      </c>
      <c r="AA542" s="65" t="s">
        <v>26598</v>
      </c>
      <c r="AB542" s="65" t="s">
        <v>26598</v>
      </c>
      <c r="AC542" s="65" t="s">
        <v>26598</v>
      </c>
      <c r="AD542" s="65" t="s">
        <v>26598</v>
      </c>
      <c r="AE542" s="65" t="s">
        <v>26598</v>
      </c>
      <c r="AF542" s="62" t="n">
        <v>649557</v>
      </c>
      <c r="AG542" s="62" t="s">
        <v>12855</v>
      </c>
      <c r="AH542" s="62" t="s">
        <v>2822</v>
      </c>
      <c r="AI542" s="62"/>
      <c r="AJ542" s="62"/>
    </row>
    <row r="543" customFormat="false" ht="15.75" hidden="false" customHeight="true" outlineLevel="0" collapsed="false">
      <c r="A543" s="62"/>
      <c r="B543" s="62"/>
      <c r="C543" s="62"/>
      <c r="D543" s="62"/>
      <c r="E543" s="62"/>
      <c r="F543" s="62"/>
      <c r="G543" s="62"/>
      <c r="H543" s="62"/>
      <c r="I543" s="62"/>
      <c r="J543" s="62"/>
      <c r="K543" s="62"/>
      <c r="L543" s="63"/>
      <c r="M543" s="62" t="s">
        <v>26599</v>
      </c>
      <c r="N543" s="62" t="s">
        <v>26600</v>
      </c>
      <c r="O543" s="62" t="s">
        <v>26601</v>
      </c>
      <c r="P543" s="62" t="s">
        <v>26602</v>
      </c>
      <c r="Q543" s="62" t="s">
        <v>26603</v>
      </c>
      <c r="R543" s="63"/>
      <c r="S543" s="63"/>
      <c r="T543" s="63"/>
      <c r="U543" s="63"/>
      <c r="V543" s="63"/>
      <c r="W543" s="63"/>
      <c r="X543" s="63"/>
      <c r="Y543" s="63"/>
      <c r="Z543" s="63"/>
      <c r="AA543" s="65" t="s">
        <v>26604</v>
      </c>
      <c r="AB543" s="65" t="s">
        <v>26604</v>
      </c>
      <c r="AC543" s="65" t="s">
        <v>26604</v>
      </c>
      <c r="AD543" s="65" t="s">
        <v>26604</v>
      </c>
      <c r="AE543" s="65" t="s">
        <v>26604</v>
      </c>
      <c r="AF543" s="62" t="n">
        <v>927142</v>
      </c>
      <c r="AG543" s="62" t="s">
        <v>9731</v>
      </c>
      <c r="AH543" s="62" t="s">
        <v>9108</v>
      </c>
      <c r="AI543" s="62" t="s">
        <v>79</v>
      </c>
      <c r="AJ543" s="62"/>
    </row>
    <row r="544" customFormat="false" ht="15.75" hidden="false" customHeight="false" outlineLevel="0" collapsed="false">
      <c r="A544" s="62"/>
      <c r="B544" s="62"/>
      <c r="C544" s="62"/>
      <c r="D544" s="62"/>
      <c r="E544" s="62"/>
      <c r="F544" s="62"/>
      <c r="G544" s="62"/>
      <c r="H544" s="62"/>
      <c r="I544" s="62"/>
      <c r="J544" s="62"/>
      <c r="K544" s="62"/>
      <c r="L544" s="63"/>
      <c r="M544" s="62"/>
      <c r="N544" s="62"/>
      <c r="O544" s="62"/>
      <c r="P544" s="62"/>
      <c r="Q544" s="62"/>
      <c r="R544" s="63"/>
      <c r="S544" s="63"/>
      <c r="T544" s="63"/>
      <c r="U544" s="63"/>
      <c r="V544" s="63"/>
      <c r="W544" s="63"/>
      <c r="X544" s="63"/>
      <c r="Y544" s="63"/>
      <c r="Z544" s="63"/>
      <c r="AA544" s="65" t="s">
        <v>26604</v>
      </c>
      <c r="AB544" s="65" t="s">
        <v>26604</v>
      </c>
      <c r="AC544" s="65" t="s">
        <v>26604</v>
      </c>
      <c r="AD544" s="65" t="s">
        <v>26604</v>
      </c>
      <c r="AE544" s="65" t="s">
        <v>26604</v>
      </c>
      <c r="AF544" s="62" t="s">
        <v>9126</v>
      </c>
      <c r="AG544" s="62" t="s">
        <v>9126</v>
      </c>
      <c r="AH544" s="62" t="s">
        <v>44</v>
      </c>
      <c r="AI544" s="62"/>
      <c r="AJ544" s="62"/>
    </row>
    <row r="545" customFormat="false" ht="15.75" hidden="false" customHeight="true" outlineLevel="0" collapsed="false">
      <c r="A545" s="62"/>
      <c r="B545" s="62"/>
      <c r="C545" s="62"/>
      <c r="D545" s="62"/>
      <c r="E545" s="62"/>
      <c r="F545" s="62"/>
      <c r="G545" s="62"/>
      <c r="H545" s="62"/>
      <c r="I545" s="62"/>
      <c r="J545" s="62"/>
      <c r="K545" s="62"/>
      <c r="L545" s="63"/>
      <c r="M545" s="62"/>
      <c r="N545" s="62"/>
      <c r="O545" s="62"/>
      <c r="P545" s="62"/>
      <c r="Q545" s="62"/>
      <c r="R545" s="62" t="s">
        <v>26605</v>
      </c>
      <c r="S545" s="62" t="s">
        <v>26606</v>
      </c>
      <c r="T545" s="62" t="s">
        <v>26607</v>
      </c>
      <c r="U545" s="62" t="s">
        <v>26608</v>
      </c>
      <c r="V545" s="63"/>
      <c r="W545" s="63"/>
      <c r="X545" s="63"/>
      <c r="Y545" s="63"/>
      <c r="Z545" s="63"/>
      <c r="AA545" s="65" t="s">
        <v>26609</v>
      </c>
      <c r="AB545" s="65" t="s">
        <v>26609</v>
      </c>
      <c r="AC545" s="65" t="s">
        <v>26609</v>
      </c>
      <c r="AD545" s="65" t="s">
        <v>26609</v>
      </c>
      <c r="AE545" s="65" t="s">
        <v>26609</v>
      </c>
      <c r="AF545" s="62" t="n">
        <v>262456</v>
      </c>
      <c r="AG545" s="62" t="s">
        <v>26610</v>
      </c>
      <c r="AH545" s="62" t="s">
        <v>2749</v>
      </c>
      <c r="AI545" s="62"/>
      <c r="AJ545" s="62"/>
    </row>
    <row r="546" customFormat="false" ht="15.75" hidden="false" customHeight="true" outlineLevel="0" collapsed="false">
      <c r="A546" s="62"/>
      <c r="B546" s="62"/>
      <c r="C546" s="62"/>
      <c r="D546" s="62"/>
      <c r="E546" s="62"/>
      <c r="F546" s="62"/>
      <c r="G546" s="62"/>
      <c r="H546" s="62"/>
      <c r="I546" s="62"/>
      <c r="J546" s="62"/>
      <c r="K546" s="62"/>
      <c r="L546" s="63"/>
      <c r="M546" s="62"/>
      <c r="N546" s="62"/>
      <c r="O546" s="62"/>
      <c r="P546" s="62"/>
      <c r="Q546" s="62"/>
      <c r="R546" s="62"/>
      <c r="S546" s="62"/>
      <c r="T546" s="62"/>
      <c r="U546" s="62"/>
      <c r="V546" s="62" t="s">
        <v>26611</v>
      </c>
      <c r="W546" s="62" t="s">
        <v>26612</v>
      </c>
      <c r="X546" s="62" t="s">
        <v>26613</v>
      </c>
      <c r="Y546" s="65" t="s">
        <v>26614</v>
      </c>
      <c r="Z546" s="65" t="s">
        <v>26614</v>
      </c>
      <c r="AA546" s="65" t="s">
        <v>26614</v>
      </c>
      <c r="AB546" s="65" t="s">
        <v>26614</v>
      </c>
      <c r="AC546" s="65" t="s">
        <v>26614</v>
      </c>
      <c r="AD546" s="65" t="s">
        <v>26614</v>
      </c>
      <c r="AE546" s="65" t="s">
        <v>26614</v>
      </c>
      <c r="AF546" s="62" t="s">
        <v>26615</v>
      </c>
      <c r="AG546" s="62" t="s">
        <v>26616</v>
      </c>
      <c r="AH546" s="62" t="s">
        <v>9108</v>
      </c>
      <c r="AI546" s="62"/>
      <c r="AJ546" s="62"/>
    </row>
    <row r="547" customFormat="false" ht="15.75" hidden="false" customHeight="false" outlineLevel="0" collapsed="false">
      <c r="A547" s="62"/>
      <c r="B547" s="62"/>
      <c r="C547" s="62"/>
      <c r="D547" s="62"/>
      <c r="E547" s="62"/>
      <c r="F547" s="62"/>
      <c r="G547" s="62"/>
      <c r="H547" s="62"/>
      <c r="I547" s="62"/>
      <c r="J547" s="62"/>
      <c r="K547" s="62"/>
      <c r="L547" s="63"/>
      <c r="M547" s="62"/>
      <c r="N547" s="62"/>
      <c r="O547" s="62"/>
      <c r="P547" s="62"/>
      <c r="Q547" s="62"/>
      <c r="R547" s="62"/>
      <c r="S547" s="62"/>
      <c r="T547" s="62"/>
      <c r="U547" s="62"/>
      <c r="V547" s="62"/>
      <c r="W547" s="62"/>
      <c r="X547" s="62"/>
      <c r="Y547" s="65" t="s">
        <v>26614</v>
      </c>
      <c r="Z547" s="65" t="s">
        <v>26614</v>
      </c>
      <c r="AA547" s="65" t="s">
        <v>26614</v>
      </c>
      <c r="AB547" s="65" t="s">
        <v>26614</v>
      </c>
      <c r="AC547" s="65" t="s">
        <v>26614</v>
      </c>
      <c r="AD547" s="65" t="s">
        <v>26614</v>
      </c>
      <c r="AE547" s="65" t="s">
        <v>26614</v>
      </c>
      <c r="AF547" s="62" t="n">
        <v>337626</v>
      </c>
      <c r="AG547" s="62" t="s">
        <v>26617</v>
      </c>
      <c r="AH547" s="62" t="s">
        <v>9108</v>
      </c>
      <c r="AI547" s="62"/>
      <c r="AJ547" s="62"/>
    </row>
    <row r="548" customFormat="false" ht="15.75" hidden="false" customHeight="false" outlineLevel="0" collapsed="false">
      <c r="A548" s="62"/>
      <c r="B548" s="62"/>
      <c r="C548" s="62"/>
      <c r="D548" s="62"/>
      <c r="E548" s="62"/>
      <c r="F548" s="62"/>
      <c r="G548" s="62"/>
      <c r="H548" s="62"/>
      <c r="I548" s="62"/>
      <c r="J548" s="62"/>
      <c r="K548" s="62"/>
      <c r="L548" s="63"/>
      <c r="M548" s="62"/>
      <c r="N548" s="62"/>
      <c r="O548" s="62"/>
      <c r="P548" s="62"/>
      <c r="Q548" s="62"/>
      <c r="R548" s="62"/>
      <c r="S548" s="62"/>
      <c r="T548" s="62"/>
      <c r="U548" s="62"/>
      <c r="V548" s="62"/>
      <c r="W548" s="62"/>
      <c r="X548" s="62"/>
      <c r="Y548" s="65" t="s">
        <v>26614</v>
      </c>
      <c r="Z548" s="65" t="s">
        <v>26614</v>
      </c>
      <c r="AA548" s="65" t="s">
        <v>26614</v>
      </c>
      <c r="AB548" s="65" t="s">
        <v>26614</v>
      </c>
      <c r="AC548" s="65" t="s">
        <v>26614</v>
      </c>
      <c r="AD548" s="65" t="s">
        <v>26614</v>
      </c>
      <c r="AE548" s="65" t="s">
        <v>26614</v>
      </c>
      <c r="AF548" s="62" t="n">
        <v>584492</v>
      </c>
      <c r="AG548" s="62" t="s">
        <v>26618</v>
      </c>
      <c r="AH548" s="62" t="s">
        <v>9142</v>
      </c>
      <c r="AI548" s="62"/>
      <c r="AJ548" s="62"/>
    </row>
    <row r="549" customFormat="false" ht="15.75" hidden="false" customHeight="true" outlineLevel="0" collapsed="false">
      <c r="A549" s="62"/>
      <c r="B549" s="62"/>
      <c r="C549" s="62"/>
      <c r="D549" s="62"/>
      <c r="E549" s="62"/>
      <c r="F549" s="62"/>
      <c r="G549" s="62"/>
      <c r="H549" s="62"/>
      <c r="I549" s="62"/>
      <c r="J549" s="62"/>
      <c r="K549" s="62"/>
      <c r="L549" s="63"/>
      <c r="M549" s="62"/>
      <c r="N549" s="62"/>
      <c r="O549" s="62"/>
      <c r="P549" s="62"/>
      <c r="Q549" s="62"/>
      <c r="R549" s="62"/>
      <c r="S549" s="62"/>
      <c r="T549" s="62"/>
      <c r="U549" s="62"/>
      <c r="V549" s="62"/>
      <c r="W549" s="62"/>
      <c r="X549" s="62"/>
      <c r="Y549" s="62" t="s">
        <v>26619</v>
      </c>
      <c r="Z549" s="62" t="s">
        <v>26620</v>
      </c>
      <c r="AA549" s="62" t="s">
        <v>26621</v>
      </c>
      <c r="AB549" s="62" t="s">
        <v>26622</v>
      </c>
      <c r="AC549" s="62" t="s">
        <v>26623</v>
      </c>
      <c r="AD549" s="65" t="s">
        <v>26624</v>
      </c>
      <c r="AE549" s="65" t="s">
        <v>26624</v>
      </c>
      <c r="AF549" s="62" t="n">
        <v>261679</v>
      </c>
      <c r="AG549" s="62" t="s">
        <v>26625</v>
      </c>
      <c r="AH549" s="62" t="s">
        <v>9142</v>
      </c>
      <c r="AI549" s="62"/>
      <c r="AJ549" s="62"/>
    </row>
    <row r="550" customFormat="false" ht="15.75" hidden="false" customHeight="true" outlineLevel="0" collapsed="false">
      <c r="A550" s="62"/>
      <c r="B550" s="62"/>
      <c r="C550" s="62"/>
      <c r="D550" s="62"/>
      <c r="E550" s="62"/>
      <c r="F550" s="62"/>
      <c r="G550" s="62"/>
      <c r="H550" s="62"/>
      <c r="I550" s="62"/>
      <c r="J550" s="62"/>
      <c r="K550" s="62"/>
      <c r="L550" s="63"/>
      <c r="M550" s="62"/>
      <c r="N550" s="62"/>
      <c r="O550" s="62"/>
      <c r="P550" s="62"/>
      <c r="Q550" s="62"/>
      <c r="R550" s="62"/>
      <c r="S550" s="62"/>
      <c r="T550" s="62"/>
      <c r="U550" s="62"/>
      <c r="V550" s="62"/>
      <c r="W550" s="62"/>
      <c r="X550" s="62"/>
      <c r="Y550" s="62"/>
      <c r="Z550" s="62"/>
      <c r="AA550" s="62"/>
      <c r="AB550" s="62"/>
      <c r="AC550" s="62"/>
      <c r="AD550" s="62" t="s">
        <v>26626</v>
      </c>
      <c r="AE550" s="65" t="s">
        <v>26627</v>
      </c>
      <c r="AF550" s="62" t="n">
        <v>198641</v>
      </c>
      <c r="AG550" s="62" t="s">
        <v>26628</v>
      </c>
      <c r="AH550" s="62" t="s">
        <v>2749</v>
      </c>
      <c r="AI550" s="62"/>
      <c r="AJ550" s="62"/>
    </row>
    <row r="551" customFormat="false" ht="15.75" hidden="false" customHeight="false" outlineLevel="0" collapsed="false">
      <c r="A551" s="62"/>
      <c r="B551" s="62"/>
      <c r="C551" s="62"/>
      <c r="D551" s="62"/>
      <c r="E551" s="62"/>
      <c r="F551" s="62"/>
      <c r="G551" s="62"/>
      <c r="H551" s="62"/>
      <c r="I551" s="62"/>
      <c r="J551" s="62"/>
      <c r="K551" s="62"/>
      <c r="L551" s="63"/>
      <c r="M551" s="62"/>
      <c r="N551" s="62"/>
      <c r="O551" s="62"/>
      <c r="P551" s="62"/>
      <c r="Q551" s="62"/>
      <c r="R551" s="62"/>
      <c r="S551" s="62"/>
      <c r="T551" s="62"/>
      <c r="U551" s="62"/>
      <c r="V551" s="62"/>
      <c r="W551" s="62"/>
      <c r="X551" s="62"/>
      <c r="Y551" s="62"/>
      <c r="Z551" s="62"/>
      <c r="AA551" s="62"/>
      <c r="AB551" s="62"/>
      <c r="AC551" s="62"/>
      <c r="AD551" s="62"/>
      <c r="AE551" s="65" t="s">
        <v>26627</v>
      </c>
      <c r="AF551" s="62" t="n">
        <v>49354</v>
      </c>
      <c r="AG551" s="62" t="s">
        <v>26628</v>
      </c>
      <c r="AH551" s="62" t="s">
        <v>9142</v>
      </c>
      <c r="AI551" s="62"/>
      <c r="AJ551" s="62"/>
    </row>
    <row r="552" customFormat="false" ht="15.75" hidden="false" customHeight="true" outlineLevel="0" collapsed="false">
      <c r="A552" s="62"/>
      <c r="B552" s="62"/>
      <c r="C552" s="62"/>
      <c r="D552" s="62"/>
      <c r="E552" s="62"/>
      <c r="F552" s="62"/>
      <c r="G552" s="62"/>
      <c r="H552" s="62"/>
      <c r="I552" s="62"/>
      <c r="J552" s="62"/>
      <c r="K552" s="62"/>
      <c r="L552" s="63"/>
      <c r="M552" s="62"/>
      <c r="N552" s="62"/>
      <c r="O552" s="62"/>
      <c r="P552" s="62"/>
      <c r="Q552" s="62"/>
      <c r="R552" s="62"/>
      <c r="S552" s="62"/>
      <c r="T552" s="62"/>
      <c r="U552" s="62" t="s">
        <v>26629</v>
      </c>
      <c r="V552" s="62" t="s">
        <v>26630</v>
      </c>
      <c r="W552" s="63"/>
      <c r="X552" s="63"/>
      <c r="Y552" s="63"/>
      <c r="Z552" s="63"/>
      <c r="AA552" s="63"/>
      <c r="AB552" s="63"/>
      <c r="AC552" s="65" t="s">
        <v>26631</v>
      </c>
      <c r="AD552" s="65" t="s">
        <v>26631</v>
      </c>
      <c r="AE552" s="65" t="s">
        <v>26631</v>
      </c>
      <c r="AF552" s="62" t="s">
        <v>9126</v>
      </c>
      <c r="AG552" s="62" t="s">
        <v>9126</v>
      </c>
      <c r="AH552" s="62" t="s">
        <v>9142</v>
      </c>
      <c r="AI552" s="62"/>
      <c r="AJ552" s="62"/>
    </row>
    <row r="553" customFormat="false" ht="15.75" hidden="false" customHeight="false" outlineLevel="0" collapsed="false">
      <c r="A553" s="62"/>
      <c r="B553" s="62"/>
      <c r="C553" s="62"/>
      <c r="D553" s="62"/>
      <c r="E553" s="62"/>
      <c r="F553" s="62"/>
      <c r="G553" s="62"/>
      <c r="H553" s="62"/>
      <c r="I553" s="62"/>
      <c r="J553" s="62"/>
      <c r="K553" s="62"/>
      <c r="L553" s="63"/>
      <c r="M553" s="62"/>
      <c r="N553" s="62"/>
      <c r="O553" s="62"/>
      <c r="P553" s="62"/>
      <c r="Q553" s="62"/>
      <c r="R553" s="62"/>
      <c r="S553" s="62"/>
      <c r="T553" s="62"/>
      <c r="U553" s="62"/>
      <c r="V553" s="62"/>
      <c r="W553" s="63"/>
      <c r="X553" s="63"/>
      <c r="Y553" s="63"/>
      <c r="Z553" s="63"/>
      <c r="AA553" s="63"/>
      <c r="AB553" s="63"/>
      <c r="AC553" s="65" t="s">
        <v>26631</v>
      </c>
      <c r="AD553" s="65" t="s">
        <v>26631</v>
      </c>
      <c r="AE553" s="65" t="s">
        <v>26631</v>
      </c>
      <c r="AF553" s="62" t="s">
        <v>9126</v>
      </c>
      <c r="AG553" s="62" t="s">
        <v>9126</v>
      </c>
      <c r="AH553" s="62" t="s">
        <v>44</v>
      </c>
      <c r="AI553" s="62"/>
      <c r="AJ553" s="62"/>
    </row>
    <row r="554" customFormat="false" ht="15.75" hidden="false" customHeight="false" outlineLevel="0" collapsed="false">
      <c r="A554" s="62"/>
      <c r="B554" s="62"/>
      <c r="C554" s="62"/>
      <c r="D554" s="62"/>
      <c r="E554" s="62"/>
      <c r="F554" s="62"/>
      <c r="G554" s="62"/>
      <c r="H554" s="62"/>
      <c r="I554" s="62"/>
      <c r="J554" s="62"/>
      <c r="K554" s="62"/>
      <c r="L554" s="63"/>
      <c r="M554" s="62"/>
      <c r="N554" s="62"/>
      <c r="O554" s="62"/>
      <c r="P554" s="62"/>
      <c r="Q554" s="62"/>
      <c r="R554" s="62"/>
      <c r="S554" s="62"/>
      <c r="T554" s="62"/>
      <c r="U554" s="62"/>
      <c r="V554" s="62"/>
      <c r="W554" s="63"/>
      <c r="X554" s="63"/>
      <c r="Y554" s="63"/>
      <c r="Z554" s="63"/>
      <c r="AA554" s="63"/>
      <c r="AB554" s="63"/>
      <c r="AC554" s="65" t="s">
        <v>26631</v>
      </c>
      <c r="AD554" s="65" t="s">
        <v>26631</v>
      </c>
      <c r="AE554" s="65" t="s">
        <v>26631</v>
      </c>
      <c r="AF554" s="62" t="s">
        <v>9126</v>
      </c>
      <c r="AG554" s="62" t="s">
        <v>9126</v>
      </c>
      <c r="AH554" s="62" t="s">
        <v>44</v>
      </c>
      <c r="AI554" s="62"/>
      <c r="AJ554" s="62"/>
    </row>
    <row r="555" customFormat="false" ht="15.75" hidden="false" customHeight="false" outlineLevel="0" collapsed="false">
      <c r="A555" s="62"/>
      <c r="B555" s="62"/>
      <c r="C555" s="62"/>
      <c r="D555" s="62"/>
      <c r="E555" s="62"/>
      <c r="F555" s="62"/>
      <c r="G555" s="62"/>
      <c r="H555" s="62"/>
      <c r="I555" s="62"/>
      <c r="J555" s="62"/>
      <c r="K555" s="62"/>
      <c r="L555" s="63"/>
      <c r="M555" s="62"/>
      <c r="N555" s="62"/>
      <c r="O555" s="62"/>
      <c r="P555" s="62"/>
      <c r="Q555" s="62"/>
      <c r="R555" s="62"/>
      <c r="S555" s="62"/>
      <c r="T555" s="62"/>
      <c r="U555" s="62"/>
      <c r="V555" s="62"/>
      <c r="W555" s="63"/>
      <c r="X555" s="63"/>
      <c r="Y555" s="63"/>
      <c r="Z555" s="63"/>
      <c r="AA555" s="63"/>
      <c r="AB555" s="63"/>
      <c r="AC555" s="65" t="s">
        <v>26631</v>
      </c>
      <c r="AD555" s="65" t="s">
        <v>26631</v>
      </c>
      <c r="AE555" s="65" t="s">
        <v>26631</v>
      </c>
      <c r="AF555" s="62" t="s">
        <v>9126</v>
      </c>
      <c r="AG555" s="62" t="s">
        <v>9126</v>
      </c>
      <c r="AH555" s="62" t="s">
        <v>44</v>
      </c>
      <c r="AI555" s="62"/>
      <c r="AJ555" s="62"/>
    </row>
    <row r="556" customFormat="false" ht="15.75" hidden="false" customHeight="true" outlineLevel="0" collapsed="false">
      <c r="A556" s="62"/>
      <c r="B556" s="62"/>
      <c r="C556" s="62"/>
      <c r="D556" s="62"/>
      <c r="E556" s="62"/>
      <c r="F556" s="62"/>
      <c r="G556" s="62"/>
      <c r="H556" s="62"/>
      <c r="I556" s="62"/>
      <c r="J556" s="62"/>
      <c r="K556" s="62"/>
      <c r="L556" s="63"/>
      <c r="M556" s="62"/>
      <c r="N556" s="62"/>
      <c r="O556" s="62"/>
      <c r="P556" s="62"/>
      <c r="Q556" s="62"/>
      <c r="R556" s="62"/>
      <c r="S556" s="62"/>
      <c r="T556" s="62"/>
      <c r="U556" s="62"/>
      <c r="V556" s="62"/>
      <c r="W556" s="62" t="s">
        <v>26632</v>
      </c>
      <c r="X556" s="65" t="s">
        <v>26633</v>
      </c>
      <c r="Y556" s="65" t="s">
        <v>26633</v>
      </c>
      <c r="Z556" s="65" t="s">
        <v>26633</v>
      </c>
      <c r="AA556" s="65" t="s">
        <v>26633</v>
      </c>
      <c r="AB556" s="65" t="s">
        <v>26633</v>
      </c>
      <c r="AC556" s="65" t="s">
        <v>26633</v>
      </c>
      <c r="AD556" s="65" t="s">
        <v>26633</v>
      </c>
      <c r="AE556" s="65" t="s">
        <v>26633</v>
      </c>
      <c r="AF556" s="62" t="n">
        <v>876843</v>
      </c>
      <c r="AG556" s="62" t="s">
        <v>26634</v>
      </c>
      <c r="AH556" s="62" t="s">
        <v>9108</v>
      </c>
      <c r="AI556" s="62"/>
      <c r="AJ556" s="62"/>
    </row>
    <row r="557" customFormat="false" ht="15.75" hidden="false" customHeight="false" outlineLevel="0" collapsed="false">
      <c r="A557" s="62"/>
      <c r="B557" s="62"/>
      <c r="C557" s="62"/>
      <c r="D557" s="62"/>
      <c r="E557" s="62"/>
      <c r="F557" s="62"/>
      <c r="G557" s="62"/>
      <c r="H557" s="62"/>
      <c r="I557" s="62"/>
      <c r="J557" s="62"/>
      <c r="K557" s="62"/>
      <c r="L557" s="63"/>
      <c r="M557" s="62"/>
      <c r="N557" s="62"/>
      <c r="O557" s="62"/>
      <c r="P557" s="62"/>
      <c r="Q557" s="62"/>
      <c r="R557" s="62"/>
      <c r="S557" s="62"/>
      <c r="T557" s="62"/>
      <c r="U557" s="62"/>
      <c r="V557" s="62"/>
      <c r="W557" s="62"/>
      <c r="X557" s="65" t="s">
        <v>26633</v>
      </c>
      <c r="Y557" s="65" t="s">
        <v>26633</v>
      </c>
      <c r="Z557" s="65" t="s">
        <v>26633</v>
      </c>
      <c r="AA557" s="65" t="s">
        <v>26633</v>
      </c>
      <c r="AB557" s="65" t="s">
        <v>26633</v>
      </c>
      <c r="AC557" s="65" t="s">
        <v>26633</v>
      </c>
      <c r="AD557" s="65" t="s">
        <v>26633</v>
      </c>
      <c r="AE557" s="65" t="s">
        <v>26633</v>
      </c>
      <c r="AF557" s="62" t="n">
        <v>495421</v>
      </c>
      <c r="AG557" s="62" t="s">
        <v>10224</v>
      </c>
      <c r="AH557" s="62" t="s">
        <v>9142</v>
      </c>
      <c r="AI557" s="62"/>
      <c r="AJ557" s="62"/>
    </row>
    <row r="558" customFormat="false" ht="15.75" hidden="false" customHeight="false" outlineLevel="0" collapsed="false">
      <c r="A558" s="62"/>
      <c r="B558" s="62"/>
      <c r="C558" s="62"/>
      <c r="D558" s="62"/>
      <c r="E558" s="62"/>
      <c r="F558" s="62"/>
      <c r="G558" s="62"/>
      <c r="H558" s="62"/>
      <c r="I558" s="62"/>
      <c r="J558" s="62"/>
      <c r="K558" s="62"/>
      <c r="L558" s="63"/>
      <c r="M558" s="62"/>
      <c r="N558" s="62"/>
      <c r="O558" s="62"/>
      <c r="P558" s="62"/>
      <c r="Q558" s="62"/>
      <c r="R558" s="62"/>
      <c r="S558" s="62"/>
      <c r="T558" s="62"/>
      <c r="U558" s="62"/>
      <c r="V558" s="62"/>
      <c r="W558" s="62"/>
      <c r="X558" s="65" t="s">
        <v>26633</v>
      </c>
      <c r="Y558" s="65" t="s">
        <v>26633</v>
      </c>
      <c r="Z558" s="65" t="s">
        <v>26633</v>
      </c>
      <c r="AA558" s="65" t="s">
        <v>26633</v>
      </c>
      <c r="AB558" s="65" t="s">
        <v>26633</v>
      </c>
      <c r="AC558" s="65" t="s">
        <v>26633</v>
      </c>
      <c r="AD558" s="65" t="s">
        <v>26633</v>
      </c>
      <c r="AE558" s="65" t="s">
        <v>26633</v>
      </c>
      <c r="AF558" s="62" t="n">
        <v>827674</v>
      </c>
      <c r="AG558" s="62" t="s">
        <v>19172</v>
      </c>
      <c r="AH558" s="62" t="s">
        <v>44</v>
      </c>
      <c r="AI558" s="62"/>
      <c r="AJ558" s="62"/>
    </row>
    <row r="559" customFormat="false" ht="15.75" hidden="false" customHeight="true" outlineLevel="0" collapsed="false">
      <c r="A559" s="62"/>
      <c r="B559" s="62"/>
      <c r="C559" s="62"/>
      <c r="D559" s="62"/>
      <c r="E559" s="62"/>
      <c r="F559" s="62"/>
      <c r="G559" s="62"/>
      <c r="H559" s="62"/>
      <c r="I559" s="62"/>
      <c r="J559" s="62"/>
      <c r="K559" s="62"/>
      <c r="L559" s="63"/>
      <c r="M559" s="62"/>
      <c r="N559" s="62"/>
      <c r="O559" s="62"/>
      <c r="P559" s="62"/>
      <c r="Q559" s="62"/>
      <c r="R559" s="62"/>
      <c r="S559" s="62"/>
      <c r="T559" s="62"/>
      <c r="U559" s="62"/>
      <c r="V559" s="62"/>
      <c r="W559" s="62"/>
      <c r="X559" s="63"/>
      <c r="Y559" s="63"/>
      <c r="Z559" s="63"/>
      <c r="AA559" s="63"/>
      <c r="AB559" s="62" t="s">
        <v>26635</v>
      </c>
      <c r="AC559" s="62" t="s">
        <v>26636</v>
      </c>
      <c r="AD559" s="65" t="s">
        <v>26637</v>
      </c>
      <c r="AE559" s="65" t="s">
        <v>26637</v>
      </c>
      <c r="AF559" s="62" t="s">
        <v>26638</v>
      </c>
      <c r="AG559" s="62" t="s">
        <v>10073</v>
      </c>
      <c r="AH559" s="62" t="s">
        <v>9142</v>
      </c>
      <c r="AI559" s="62"/>
      <c r="AJ559" s="62"/>
    </row>
    <row r="560" customFormat="false" ht="15.75" hidden="false" customHeight="false" outlineLevel="0" collapsed="false">
      <c r="A560" s="62"/>
      <c r="B560" s="62"/>
      <c r="C560" s="62"/>
      <c r="D560" s="62"/>
      <c r="E560" s="62"/>
      <c r="F560" s="62"/>
      <c r="G560" s="62"/>
      <c r="H560" s="62"/>
      <c r="I560" s="62"/>
      <c r="J560" s="62"/>
      <c r="K560" s="62"/>
      <c r="L560" s="63"/>
      <c r="M560" s="62"/>
      <c r="N560" s="62"/>
      <c r="O560" s="62"/>
      <c r="P560" s="62"/>
      <c r="Q560" s="62"/>
      <c r="R560" s="62"/>
      <c r="S560" s="62"/>
      <c r="T560" s="62"/>
      <c r="U560" s="62"/>
      <c r="V560" s="62"/>
      <c r="W560" s="62"/>
      <c r="X560" s="63"/>
      <c r="Y560" s="63"/>
      <c r="Z560" s="63"/>
      <c r="AA560" s="63"/>
      <c r="AB560" s="62"/>
      <c r="AC560" s="62"/>
      <c r="AD560" s="65" t="s">
        <v>26637</v>
      </c>
      <c r="AE560" s="65" t="s">
        <v>26637</v>
      </c>
      <c r="AF560" s="62" t="n">
        <v>239563</v>
      </c>
      <c r="AG560" s="62" t="s">
        <v>26639</v>
      </c>
      <c r="AH560" s="62" t="s">
        <v>44</v>
      </c>
      <c r="AI560" s="62"/>
      <c r="AJ560" s="62"/>
    </row>
    <row r="561" customFormat="false" ht="15.75" hidden="false" customHeight="true" outlineLevel="0" collapsed="false">
      <c r="A561" s="62"/>
      <c r="B561" s="62"/>
      <c r="C561" s="62"/>
      <c r="D561" s="62"/>
      <c r="E561" s="62"/>
      <c r="F561" s="62"/>
      <c r="G561" s="62"/>
      <c r="H561" s="62"/>
      <c r="I561" s="62"/>
      <c r="J561" s="62"/>
      <c r="K561" s="62"/>
      <c r="L561" s="63"/>
      <c r="M561" s="62"/>
      <c r="N561" s="62"/>
      <c r="O561" s="62"/>
      <c r="P561" s="62"/>
      <c r="Q561" s="62"/>
      <c r="R561" s="62"/>
      <c r="S561" s="62"/>
      <c r="T561" s="62"/>
      <c r="U561" s="62"/>
      <c r="V561" s="62"/>
      <c r="W561" s="62" t="s">
        <v>26640</v>
      </c>
      <c r="X561" s="62" t="s">
        <v>26641</v>
      </c>
      <c r="Y561" s="62" t="s">
        <v>26642</v>
      </c>
      <c r="Z561" s="62" t="s">
        <v>26643</v>
      </c>
      <c r="AA561" s="62" t="s">
        <v>26644</v>
      </c>
      <c r="AB561" s="62" t="s">
        <v>26645</v>
      </c>
      <c r="AC561" s="62" t="s">
        <v>26646</v>
      </c>
      <c r="AD561" s="65" t="s">
        <v>26647</v>
      </c>
      <c r="AE561" s="65" t="s">
        <v>26647</v>
      </c>
      <c r="AF561" s="62" t="n">
        <v>91</v>
      </c>
      <c r="AG561" s="62" t="s">
        <v>25893</v>
      </c>
      <c r="AH561" s="62" t="s">
        <v>44</v>
      </c>
      <c r="AI561" s="62"/>
      <c r="AJ561" s="62"/>
    </row>
    <row r="562" customFormat="false" ht="15.75" hidden="false" customHeight="false" outlineLevel="0" collapsed="false">
      <c r="A562" s="62"/>
      <c r="B562" s="62"/>
      <c r="C562" s="62"/>
      <c r="D562" s="62"/>
      <c r="E562" s="62"/>
      <c r="F562" s="62"/>
      <c r="G562" s="62"/>
      <c r="H562" s="62"/>
      <c r="I562" s="62"/>
      <c r="J562" s="62"/>
      <c r="K562" s="62"/>
      <c r="L562" s="63"/>
      <c r="M562" s="62"/>
      <c r="N562" s="62"/>
      <c r="O562" s="62"/>
      <c r="P562" s="62"/>
      <c r="Q562" s="62"/>
      <c r="R562" s="62"/>
      <c r="S562" s="62"/>
      <c r="T562" s="62"/>
      <c r="U562" s="62"/>
      <c r="V562" s="62"/>
      <c r="W562" s="62"/>
      <c r="X562" s="62"/>
      <c r="Y562" s="62"/>
      <c r="Z562" s="62"/>
      <c r="AA562" s="62"/>
      <c r="AB562" s="62"/>
      <c r="AC562" s="62"/>
      <c r="AD562" s="65" t="s">
        <v>26647</v>
      </c>
      <c r="AE562" s="65" t="s">
        <v>26647</v>
      </c>
      <c r="AF562" s="62" t="n">
        <v>529520</v>
      </c>
      <c r="AG562" s="62" t="s">
        <v>26648</v>
      </c>
      <c r="AH562" s="62" t="s">
        <v>44</v>
      </c>
      <c r="AI562" s="62"/>
      <c r="AJ562" s="62"/>
    </row>
    <row r="563" customFormat="false" ht="15.75" hidden="false" customHeight="false" outlineLevel="0" collapsed="false">
      <c r="A563" s="62"/>
      <c r="B563" s="62"/>
      <c r="C563" s="62"/>
      <c r="D563" s="62"/>
      <c r="E563" s="62"/>
      <c r="F563" s="62"/>
      <c r="G563" s="62"/>
      <c r="H563" s="62"/>
      <c r="I563" s="62"/>
      <c r="J563" s="62"/>
      <c r="K563" s="62"/>
      <c r="L563" s="63"/>
      <c r="M563" s="62"/>
      <c r="N563" s="62"/>
      <c r="O563" s="62"/>
      <c r="P563" s="62"/>
      <c r="Q563" s="62"/>
      <c r="R563" s="62"/>
      <c r="S563" s="62"/>
      <c r="T563" s="62"/>
      <c r="U563" s="62"/>
      <c r="V563" s="62"/>
      <c r="W563" s="62"/>
      <c r="X563" s="62"/>
      <c r="Y563" s="62"/>
      <c r="Z563" s="62"/>
      <c r="AA563" s="62"/>
      <c r="AB563" s="62"/>
      <c r="AC563" s="62"/>
      <c r="AD563" s="65" t="s">
        <v>26647</v>
      </c>
      <c r="AE563" s="65" t="s">
        <v>26647</v>
      </c>
      <c r="AF563" s="62" t="s">
        <v>9126</v>
      </c>
      <c r="AG563" s="62" t="s">
        <v>9126</v>
      </c>
      <c r="AH563" s="62" t="s">
        <v>44</v>
      </c>
      <c r="AI563" s="62"/>
      <c r="AJ563" s="62"/>
    </row>
    <row r="564" customFormat="false" ht="15.75" hidden="false" customHeight="false" outlineLevel="0" collapsed="false">
      <c r="A564" s="62"/>
      <c r="B564" s="62"/>
      <c r="C564" s="62"/>
      <c r="D564" s="62"/>
      <c r="E564" s="62"/>
      <c r="F564" s="62"/>
      <c r="G564" s="62"/>
      <c r="H564" s="62"/>
      <c r="I564" s="62"/>
      <c r="J564" s="62"/>
      <c r="K564" s="62"/>
      <c r="L564" s="63"/>
      <c r="M564" s="62"/>
      <c r="N564" s="62"/>
      <c r="O564" s="62"/>
      <c r="P564" s="62"/>
      <c r="Q564" s="62"/>
      <c r="R564" s="62"/>
      <c r="S564" s="62"/>
      <c r="T564" s="62"/>
      <c r="U564" s="62"/>
      <c r="V564" s="62"/>
      <c r="W564" s="62"/>
      <c r="X564" s="62"/>
      <c r="Y564" s="62"/>
      <c r="Z564" s="62"/>
      <c r="AA564" s="62"/>
      <c r="AB564" s="62"/>
      <c r="AC564" s="62"/>
      <c r="AD564" s="65" t="s">
        <v>26647</v>
      </c>
      <c r="AE564" s="65" t="s">
        <v>26647</v>
      </c>
      <c r="AF564" s="62" t="s">
        <v>9126</v>
      </c>
      <c r="AG564" s="62" t="s">
        <v>9126</v>
      </c>
      <c r="AH564" s="62" t="s">
        <v>44</v>
      </c>
      <c r="AI564" s="62"/>
      <c r="AJ564" s="62"/>
    </row>
    <row r="565" customFormat="false" ht="15.75" hidden="false" customHeight="true" outlineLevel="0" collapsed="false">
      <c r="A565" s="62"/>
      <c r="B565" s="62"/>
      <c r="C565" s="62"/>
      <c r="D565" s="62"/>
      <c r="E565" s="62"/>
      <c r="F565" s="62"/>
      <c r="G565" s="62"/>
      <c r="H565" s="62"/>
      <c r="I565" s="62" t="s">
        <v>26649</v>
      </c>
      <c r="K565" s="63"/>
      <c r="L565" s="63"/>
      <c r="M565" s="63"/>
      <c r="N565" s="63"/>
      <c r="O565" s="63"/>
      <c r="P565" s="63"/>
      <c r="Q565" s="63"/>
      <c r="R565" s="63"/>
      <c r="S565" s="63"/>
      <c r="T565" s="63"/>
      <c r="U565" s="63"/>
      <c r="V565" s="63"/>
      <c r="W565" s="63"/>
      <c r="X565" s="65" t="s">
        <v>26650</v>
      </c>
      <c r="Y565" s="65" t="s">
        <v>26650</v>
      </c>
      <c r="Z565" s="65" t="s">
        <v>26650</v>
      </c>
      <c r="AA565" s="65" t="s">
        <v>26650</v>
      </c>
      <c r="AB565" s="65" t="s">
        <v>26650</v>
      </c>
      <c r="AC565" s="65" t="s">
        <v>26650</v>
      </c>
      <c r="AD565" s="65" t="s">
        <v>26650</v>
      </c>
      <c r="AE565" s="65" t="s">
        <v>26650</v>
      </c>
      <c r="AF565" s="62" t="s">
        <v>26651</v>
      </c>
      <c r="AG565" s="62" t="s">
        <v>26652</v>
      </c>
      <c r="AH565" s="62" t="s">
        <v>2744</v>
      </c>
      <c r="AI565" s="62"/>
      <c r="AJ565" s="62"/>
    </row>
    <row r="566" customFormat="false" ht="15.75" hidden="false" customHeight="false" outlineLevel="0" collapsed="false">
      <c r="A566" s="62"/>
      <c r="B566" s="62"/>
      <c r="C566" s="62"/>
      <c r="D566" s="62"/>
      <c r="E566" s="62"/>
      <c r="F566" s="62"/>
      <c r="G566" s="62"/>
      <c r="H566" s="62"/>
      <c r="I566" s="62"/>
      <c r="K566" s="63"/>
      <c r="L566" s="63"/>
      <c r="M566" s="63"/>
      <c r="N566" s="63"/>
      <c r="O566" s="63"/>
      <c r="P566" s="63"/>
      <c r="Q566" s="63"/>
      <c r="R566" s="63"/>
      <c r="S566" s="63"/>
      <c r="T566" s="63"/>
      <c r="U566" s="63"/>
      <c r="V566" s="63"/>
      <c r="W566" s="63"/>
      <c r="X566" s="65" t="s">
        <v>26650</v>
      </c>
      <c r="Y566" s="65" t="s">
        <v>26650</v>
      </c>
      <c r="Z566" s="65" t="s">
        <v>26650</v>
      </c>
      <c r="AA566" s="65" t="s">
        <v>26650</v>
      </c>
      <c r="AB566" s="65" t="s">
        <v>26650</v>
      </c>
      <c r="AC566" s="65" t="s">
        <v>26650</v>
      </c>
      <c r="AD566" s="65" t="s">
        <v>26650</v>
      </c>
      <c r="AE566" s="65" t="s">
        <v>26650</v>
      </c>
      <c r="AF566" s="62" t="s">
        <v>26653</v>
      </c>
      <c r="AG566" s="62" t="s">
        <v>26654</v>
      </c>
      <c r="AH566" s="62" t="s">
        <v>26655</v>
      </c>
      <c r="AI566" s="62" t="s">
        <v>26656</v>
      </c>
      <c r="AJ566" s="62"/>
    </row>
    <row r="567" customFormat="false" ht="15.75" hidden="false" customHeight="true" outlineLevel="0" collapsed="false">
      <c r="A567" s="62"/>
      <c r="B567" s="62"/>
      <c r="C567" s="62"/>
      <c r="D567" s="62"/>
      <c r="E567" s="62"/>
      <c r="F567" s="62"/>
      <c r="G567" s="62"/>
      <c r="H567" s="62"/>
      <c r="I567" s="62"/>
      <c r="K567" s="63"/>
      <c r="L567" s="63"/>
      <c r="M567" s="63"/>
      <c r="N567" s="63"/>
      <c r="O567" s="63"/>
      <c r="P567" s="62" t="s">
        <v>26657</v>
      </c>
      <c r="Q567" s="63"/>
      <c r="R567" s="63"/>
      <c r="S567" s="63"/>
      <c r="T567" s="63"/>
      <c r="U567" s="63"/>
      <c r="V567" s="65" t="s">
        <v>26658</v>
      </c>
      <c r="W567" s="65" t="s">
        <v>26658</v>
      </c>
      <c r="X567" s="65" t="s">
        <v>26658</v>
      </c>
      <c r="Y567" s="65" t="s">
        <v>26658</v>
      </c>
      <c r="Z567" s="65" t="s">
        <v>26658</v>
      </c>
      <c r="AA567" s="65" t="s">
        <v>26658</v>
      </c>
      <c r="AB567" s="65" t="s">
        <v>26658</v>
      </c>
      <c r="AC567" s="65" t="s">
        <v>26658</v>
      </c>
      <c r="AD567" s="65" t="s">
        <v>26658</v>
      </c>
      <c r="AE567" s="65" t="s">
        <v>26658</v>
      </c>
      <c r="AF567" s="62" t="n">
        <v>896344</v>
      </c>
      <c r="AG567" s="62" t="s">
        <v>26659</v>
      </c>
      <c r="AH567" s="62" t="s">
        <v>44</v>
      </c>
      <c r="AI567" s="62"/>
      <c r="AJ567" s="62"/>
    </row>
    <row r="568" customFormat="false" ht="15.75" hidden="false" customHeight="true" outlineLevel="0" collapsed="false">
      <c r="A568" s="62"/>
      <c r="B568" s="62"/>
      <c r="C568" s="62"/>
      <c r="D568" s="62"/>
      <c r="E568" s="62"/>
      <c r="F568" s="62"/>
      <c r="G568" s="62"/>
      <c r="H568" s="62"/>
      <c r="I568" s="62"/>
      <c r="K568" s="63"/>
      <c r="L568" s="63"/>
      <c r="M568" s="63"/>
      <c r="N568" s="63"/>
      <c r="O568" s="63"/>
      <c r="P568" s="62"/>
      <c r="Q568" s="62" t="s">
        <v>26660</v>
      </c>
      <c r="R568" s="62" t="s">
        <v>26661</v>
      </c>
      <c r="S568" s="62" t="s">
        <v>26662</v>
      </c>
      <c r="T568" s="62" t="s">
        <v>26663</v>
      </c>
      <c r="U568" s="62" t="s">
        <v>26664</v>
      </c>
      <c r="V568" s="62" t="s">
        <v>26665</v>
      </c>
      <c r="W568" s="62" t="s">
        <v>26666</v>
      </c>
      <c r="X568" s="62" t="s">
        <v>26667</v>
      </c>
      <c r="Y568" s="62" t="s">
        <v>26668</v>
      </c>
      <c r="Z568" s="62" t="s">
        <v>26669</v>
      </c>
      <c r="AA568" s="62" t="s">
        <v>26670</v>
      </c>
      <c r="AB568" s="62" t="s">
        <v>26671</v>
      </c>
      <c r="AC568" s="65" t="s">
        <v>26672</v>
      </c>
      <c r="AD568" s="65" t="s">
        <v>26672</v>
      </c>
      <c r="AE568" s="65" t="s">
        <v>26672</v>
      </c>
      <c r="AF568" s="62" t="s">
        <v>9126</v>
      </c>
      <c r="AG568" s="62" t="s">
        <v>9126</v>
      </c>
      <c r="AH568" s="62" t="s">
        <v>9108</v>
      </c>
      <c r="AI568" s="62"/>
      <c r="AJ568" s="62"/>
    </row>
    <row r="569" customFormat="false" ht="15.75" hidden="false" customHeight="false" outlineLevel="0" collapsed="false">
      <c r="A569" s="62"/>
      <c r="B569" s="62"/>
      <c r="C569" s="62"/>
      <c r="D569" s="62"/>
      <c r="E569" s="62"/>
      <c r="F569" s="62"/>
      <c r="G569" s="62"/>
      <c r="H569" s="62"/>
      <c r="I569" s="62"/>
      <c r="K569" s="63"/>
      <c r="L569" s="63"/>
      <c r="M569" s="63"/>
      <c r="N569" s="63"/>
      <c r="O569" s="63"/>
      <c r="P569" s="62"/>
      <c r="Q569" s="62"/>
      <c r="R569" s="62"/>
      <c r="S569" s="62"/>
      <c r="T569" s="62"/>
      <c r="U569" s="62"/>
      <c r="V569" s="62"/>
      <c r="W569" s="62"/>
      <c r="X569" s="62"/>
      <c r="Y569" s="62"/>
      <c r="Z569" s="62"/>
      <c r="AA569" s="62"/>
      <c r="AB569" s="62"/>
      <c r="AC569" s="65" t="s">
        <v>26672</v>
      </c>
      <c r="AD569" s="65" t="s">
        <v>26672</v>
      </c>
      <c r="AE569" s="65" t="s">
        <v>26672</v>
      </c>
      <c r="AF569" s="62" t="s">
        <v>26673</v>
      </c>
      <c r="AG569" s="62" t="s">
        <v>26674</v>
      </c>
      <c r="AH569" s="62" t="s">
        <v>8970</v>
      </c>
      <c r="AI569" s="62"/>
      <c r="AJ569" s="62"/>
    </row>
    <row r="570" customFormat="false" ht="15.75" hidden="false" customHeight="true" outlineLevel="0" collapsed="false">
      <c r="A570" s="62"/>
      <c r="B570" s="62"/>
      <c r="C570" s="62"/>
      <c r="D570" s="62"/>
      <c r="E570" s="62"/>
      <c r="F570" s="62"/>
      <c r="G570" s="62"/>
      <c r="H570" s="62"/>
      <c r="I570" s="62"/>
      <c r="K570" s="63"/>
      <c r="L570" s="63"/>
      <c r="M570" s="63"/>
      <c r="N570" s="63"/>
      <c r="O570" s="63"/>
      <c r="P570" s="63"/>
      <c r="Q570" s="63"/>
      <c r="R570" s="62" t="s">
        <v>26675</v>
      </c>
      <c r="S570" s="62" t="s">
        <v>26676</v>
      </c>
      <c r="T570" s="62" t="s">
        <v>26677</v>
      </c>
      <c r="U570" s="62" t="s">
        <v>26678</v>
      </c>
      <c r="V570" s="62" t="s">
        <v>26679</v>
      </c>
      <c r="W570" s="62" t="s">
        <v>26680</v>
      </c>
      <c r="X570" s="62" t="s">
        <v>26681</v>
      </c>
      <c r="Y570" s="62" t="s">
        <v>26682</v>
      </c>
      <c r="Z570" s="62" t="s">
        <v>26683</v>
      </c>
      <c r="AA570" s="62" t="s">
        <v>26684</v>
      </c>
      <c r="AB570" s="62" t="s">
        <v>26685</v>
      </c>
      <c r="AC570" s="65" t="s">
        <v>26686</v>
      </c>
      <c r="AD570" s="65" t="s">
        <v>26686</v>
      </c>
      <c r="AE570" s="65" t="s">
        <v>26686</v>
      </c>
      <c r="AF570" s="62" t="n">
        <v>933083</v>
      </c>
      <c r="AG570" s="62" t="s">
        <v>20657</v>
      </c>
      <c r="AH570" s="62" t="s">
        <v>9108</v>
      </c>
      <c r="AI570" s="62"/>
      <c r="AJ570" s="62"/>
    </row>
    <row r="571" customFormat="false" ht="15.75" hidden="false" customHeight="true" outlineLevel="0" collapsed="false">
      <c r="A571" s="62"/>
      <c r="B571" s="62"/>
      <c r="C571" s="62"/>
      <c r="D571" s="62"/>
      <c r="E571" s="62"/>
      <c r="F571" s="62"/>
      <c r="G571" s="62"/>
      <c r="H571" s="62"/>
      <c r="I571" s="62"/>
      <c r="K571" s="63"/>
      <c r="L571" s="63"/>
      <c r="M571" s="63"/>
      <c r="N571" s="63"/>
      <c r="O571" s="63"/>
      <c r="P571" s="63"/>
      <c r="Q571" s="63"/>
      <c r="R571" s="62"/>
      <c r="S571" s="62"/>
      <c r="T571" s="62"/>
      <c r="U571" s="62"/>
      <c r="V571" s="62"/>
      <c r="W571" s="62"/>
      <c r="X571" s="62"/>
      <c r="Y571" s="62"/>
      <c r="Z571" s="62"/>
      <c r="AA571" s="62"/>
      <c r="AB571" s="62"/>
      <c r="AC571" s="62" t="s">
        <v>26687</v>
      </c>
      <c r="AD571" s="62" t="s">
        <v>26688</v>
      </c>
      <c r="AE571" s="65" t="s">
        <v>26689</v>
      </c>
      <c r="AF571" s="62" t="n">
        <v>395791</v>
      </c>
      <c r="AG571" s="62" t="s">
        <v>20657</v>
      </c>
      <c r="AH571" s="62" t="s">
        <v>9108</v>
      </c>
      <c r="AI571" s="62"/>
      <c r="AJ571" s="62"/>
    </row>
    <row r="572" customFormat="false" ht="15.75" hidden="false" customHeight="false" outlineLevel="0" collapsed="false">
      <c r="A572" s="62"/>
      <c r="B572" s="62"/>
      <c r="C572" s="62"/>
      <c r="D572" s="62"/>
      <c r="E572" s="62"/>
      <c r="F572" s="62"/>
      <c r="G572" s="62"/>
      <c r="H572" s="62"/>
      <c r="I572" s="62"/>
      <c r="K572" s="63"/>
      <c r="L572" s="63"/>
      <c r="M572" s="63"/>
      <c r="N572" s="63"/>
      <c r="O572" s="63"/>
      <c r="P572" s="63"/>
      <c r="Q572" s="63"/>
      <c r="R572" s="62"/>
      <c r="S572" s="62"/>
      <c r="T572" s="62"/>
      <c r="U572" s="62"/>
      <c r="V572" s="62"/>
      <c r="W572" s="62"/>
      <c r="X572" s="62"/>
      <c r="Y572" s="62"/>
      <c r="Z572" s="62"/>
      <c r="AA572" s="62"/>
      <c r="AB572" s="62"/>
      <c r="AC572" s="62"/>
      <c r="AD572" s="62"/>
      <c r="AE572" s="65" t="s">
        <v>26689</v>
      </c>
      <c r="AF572" s="62" t="s">
        <v>26690</v>
      </c>
      <c r="AG572" s="62" t="s">
        <v>20450</v>
      </c>
      <c r="AH572" s="62" t="s">
        <v>9142</v>
      </c>
      <c r="AI572" s="62"/>
      <c r="AJ572" s="62"/>
    </row>
    <row r="573" customFormat="false" ht="15.75" hidden="false" customHeight="true" outlineLevel="0" collapsed="false">
      <c r="A573" s="62"/>
      <c r="B573" s="62"/>
      <c r="C573" s="62"/>
      <c r="D573" s="62"/>
      <c r="E573" s="62"/>
      <c r="F573" s="62"/>
      <c r="G573" s="62"/>
      <c r="H573" s="62"/>
      <c r="I573" s="62"/>
      <c r="J573" s="62" t="s">
        <v>26691</v>
      </c>
      <c r="K573" s="63"/>
      <c r="L573" s="63"/>
      <c r="M573" s="63"/>
      <c r="N573" s="63"/>
      <c r="O573" s="63"/>
      <c r="P573" s="63"/>
      <c r="Q573" s="63"/>
      <c r="R573" s="63"/>
      <c r="S573" s="63"/>
      <c r="T573" s="63"/>
      <c r="U573" s="63"/>
      <c r="V573" s="63"/>
      <c r="W573" s="63"/>
      <c r="X573" s="63"/>
      <c r="Y573" s="63"/>
      <c r="Z573" s="65" t="s">
        <v>26692</v>
      </c>
      <c r="AA573" s="65" t="s">
        <v>26692</v>
      </c>
      <c r="AB573" s="65" t="s">
        <v>26692</v>
      </c>
      <c r="AC573" s="65" t="s">
        <v>26692</v>
      </c>
      <c r="AD573" s="65" t="s">
        <v>26692</v>
      </c>
      <c r="AE573" s="65" t="s">
        <v>26692</v>
      </c>
      <c r="AF573" s="62" t="s">
        <v>26693</v>
      </c>
      <c r="AG573" s="62" t="s">
        <v>12918</v>
      </c>
      <c r="AH573" s="62" t="s">
        <v>79</v>
      </c>
      <c r="AI573" s="62"/>
      <c r="AJ573" s="62"/>
    </row>
    <row r="574" customFormat="false" ht="15.75" hidden="false" customHeight="true" outlineLevel="0" collapsed="false">
      <c r="A574" s="62"/>
      <c r="B574" s="62"/>
      <c r="C574" s="62"/>
      <c r="D574" s="62"/>
      <c r="E574" s="62"/>
      <c r="F574" s="62"/>
      <c r="G574" s="62"/>
      <c r="H574" s="62"/>
      <c r="I574" s="62"/>
      <c r="J574" s="62"/>
      <c r="K574" s="63"/>
      <c r="L574" s="63"/>
      <c r="M574" s="63"/>
      <c r="N574" s="63"/>
      <c r="O574" s="63"/>
      <c r="P574" s="63"/>
      <c r="Q574" s="63"/>
      <c r="R574" s="63"/>
      <c r="S574" s="62" t="s">
        <v>26694</v>
      </c>
      <c r="T574" s="62" t="s">
        <v>26695</v>
      </c>
      <c r="U574" s="62" t="s">
        <v>26696</v>
      </c>
      <c r="V574" s="62" t="s">
        <v>26697</v>
      </c>
      <c r="W574" s="62" t="s">
        <v>26698</v>
      </c>
      <c r="X574" s="65" t="s">
        <v>26699</v>
      </c>
      <c r="Y574" s="65" t="s">
        <v>26699</v>
      </c>
      <c r="Z574" s="65" t="s">
        <v>26699</v>
      </c>
      <c r="AA574" s="65" t="s">
        <v>26699</v>
      </c>
      <c r="AB574" s="65" t="s">
        <v>26699</v>
      </c>
      <c r="AC574" s="65" t="s">
        <v>26699</v>
      </c>
      <c r="AD574" s="65" t="s">
        <v>26699</v>
      </c>
      <c r="AE574" s="65" t="s">
        <v>26699</v>
      </c>
      <c r="AF574" s="62" t="s">
        <v>9126</v>
      </c>
      <c r="AG574" s="62" t="s">
        <v>9126</v>
      </c>
      <c r="AH574" s="62" t="s">
        <v>44</v>
      </c>
      <c r="AI574" s="62"/>
      <c r="AJ574" s="62"/>
    </row>
    <row r="575" customFormat="false" ht="15.75" hidden="false" customHeight="true" outlineLevel="0" collapsed="false">
      <c r="A575" s="62"/>
      <c r="B575" s="62"/>
      <c r="C575" s="62"/>
      <c r="D575" s="62"/>
      <c r="E575" s="62"/>
      <c r="F575" s="62"/>
      <c r="G575" s="62"/>
      <c r="H575" s="62"/>
      <c r="I575" s="62"/>
      <c r="J575" s="62"/>
      <c r="K575" s="63"/>
      <c r="L575" s="63"/>
      <c r="M575" s="63"/>
      <c r="N575" s="63"/>
      <c r="O575" s="63"/>
      <c r="P575" s="63"/>
      <c r="Q575" s="63"/>
      <c r="R575" s="63"/>
      <c r="S575" s="62"/>
      <c r="T575" s="62"/>
      <c r="U575" s="62"/>
      <c r="V575" s="62"/>
      <c r="W575" s="62"/>
      <c r="X575" s="63"/>
      <c r="Y575" s="63"/>
      <c r="Z575" s="62" t="s">
        <v>26700</v>
      </c>
      <c r="AA575" s="65" t="s">
        <v>26701</v>
      </c>
      <c r="AB575" s="65" t="s">
        <v>26701</v>
      </c>
      <c r="AC575" s="65" t="s">
        <v>26701</v>
      </c>
      <c r="AD575" s="65" t="s">
        <v>26701</v>
      </c>
      <c r="AE575" s="65" t="s">
        <v>26701</v>
      </c>
      <c r="AF575" s="62" t="s">
        <v>26702</v>
      </c>
      <c r="AG575" s="62" t="s">
        <v>21614</v>
      </c>
      <c r="AH575" s="62" t="s">
        <v>44</v>
      </c>
      <c r="AI575" s="62"/>
      <c r="AJ575" s="62"/>
    </row>
    <row r="576" customFormat="false" ht="15.75" hidden="false" customHeight="false" outlineLevel="0" collapsed="false">
      <c r="A576" s="62"/>
      <c r="B576" s="62"/>
      <c r="C576" s="62"/>
      <c r="D576" s="62"/>
      <c r="E576" s="62"/>
      <c r="F576" s="62"/>
      <c r="G576" s="62"/>
      <c r="H576" s="62"/>
      <c r="I576" s="62"/>
      <c r="J576" s="62"/>
      <c r="K576" s="63"/>
      <c r="L576" s="63"/>
      <c r="M576" s="63"/>
      <c r="N576" s="63"/>
      <c r="O576" s="63"/>
      <c r="P576" s="63"/>
      <c r="Q576" s="63"/>
      <c r="R576" s="63"/>
      <c r="S576" s="62"/>
      <c r="T576" s="62"/>
      <c r="U576" s="62"/>
      <c r="V576" s="62"/>
      <c r="W576" s="62"/>
      <c r="X576" s="63"/>
      <c r="Y576" s="63"/>
      <c r="Z576" s="62"/>
      <c r="AA576" s="65" t="s">
        <v>26701</v>
      </c>
      <c r="AB576" s="65" t="s">
        <v>26701</v>
      </c>
      <c r="AC576" s="65" t="s">
        <v>26701</v>
      </c>
      <c r="AD576" s="65" t="s">
        <v>26701</v>
      </c>
      <c r="AE576" s="65" t="s">
        <v>26701</v>
      </c>
      <c r="AF576" s="62" t="s">
        <v>9126</v>
      </c>
      <c r="AG576" s="62" t="s">
        <v>9126</v>
      </c>
      <c r="AH576" s="62" t="s">
        <v>44</v>
      </c>
      <c r="AI576" s="62"/>
      <c r="AJ576" s="62"/>
    </row>
    <row r="577" customFormat="false" ht="15.75" hidden="false" customHeight="true" outlineLevel="0" collapsed="false">
      <c r="A577" s="62"/>
      <c r="B577" s="62"/>
      <c r="C577" s="62"/>
      <c r="D577" s="62"/>
      <c r="E577" s="62"/>
      <c r="F577" s="62"/>
      <c r="G577" s="62"/>
      <c r="H577" s="62"/>
      <c r="I577" s="62"/>
      <c r="J577" s="62"/>
      <c r="K577" s="62" t="s">
        <v>26703</v>
      </c>
      <c r="L577" s="62" t="s">
        <v>26704</v>
      </c>
      <c r="M577" s="62" t="s">
        <v>26705</v>
      </c>
      <c r="N577" s="62" t="s">
        <v>26706</v>
      </c>
      <c r="O577" s="62" t="s">
        <v>26707</v>
      </c>
      <c r="P577" s="62" t="s">
        <v>26708</v>
      </c>
      <c r="Q577" s="62" t="s">
        <v>26709</v>
      </c>
      <c r="R577" s="62" t="s">
        <v>26710</v>
      </c>
      <c r="S577" s="63"/>
      <c r="T577" s="63"/>
      <c r="U577" s="63"/>
      <c r="V577" s="63"/>
      <c r="W577" s="62" t="s">
        <v>26711</v>
      </c>
      <c r="X577" s="65" t="s">
        <v>26712</v>
      </c>
      <c r="Y577" s="65" t="s">
        <v>26712</v>
      </c>
      <c r="Z577" s="65" t="s">
        <v>26712</v>
      </c>
      <c r="AA577" s="65" t="s">
        <v>26712</v>
      </c>
      <c r="AB577" s="65" t="s">
        <v>26712</v>
      </c>
      <c r="AC577" s="65" t="s">
        <v>26712</v>
      </c>
      <c r="AD577" s="65" t="s">
        <v>26712</v>
      </c>
      <c r="AE577" s="65" t="s">
        <v>26712</v>
      </c>
      <c r="AF577" s="62" t="s">
        <v>26713</v>
      </c>
      <c r="AG577" s="62" t="s">
        <v>19124</v>
      </c>
      <c r="AH577" s="62" t="s">
        <v>9108</v>
      </c>
      <c r="AI577" s="62"/>
      <c r="AJ577" s="62"/>
    </row>
    <row r="578" customFormat="false" ht="15.75" hidden="false" customHeight="false" outlineLevel="0" collapsed="false">
      <c r="A578" s="62"/>
      <c r="B578" s="62"/>
      <c r="C578" s="62"/>
      <c r="D578" s="62"/>
      <c r="E578" s="62"/>
      <c r="F578" s="62"/>
      <c r="G578" s="62"/>
      <c r="H578" s="62"/>
      <c r="I578" s="62"/>
      <c r="J578" s="62"/>
      <c r="K578" s="62"/>
      <c r="L578" s="62"/>
      <c r="M578" s="62"/>
      <c r="N578" s="62"/>
      <c r="O578" s="62"/>
      <c r="P578" s="62"/>
      <c r="Q578" s="62"/>
      <c r="R578" s="62"/>
      <c r="S578" s="63"/>
      <c r="T578" s="63"/>
      <c r="U578" s="63"/>
      <c r="V578" s="63"/>
      <c r="W578" s="62"/>
      <c r="X578" s="65" t="s">
        <v>26712</v>
      </c>
      <c r="Y578" s="65" t="s">
        <v>26712</v>
      </c>
      <c r="Z578" s="65" t="s">
        <v>26712</v>
      </c>
      <c r="AA578" s="65" t="s">
        <v>26712</v>
      </c>
      <c r="AB578" s="65" t="s">
        <v>26712</v>
      </c>
      <c r="AC578" s="65" t="s">
        <v>26712</v>
      </c>
      <c r="AD578" s="65" t="s">
        <v>26712</v>
      </c>
      <c r="AE578" s="65" t="s">
        <v>26712</v>
      </c>
      <c r="AF578" s="62" t="n">
        <v>53904</v>
      </c>
      <c r="AG578" s="62" t="s">
        <v>19124</v>
      </c>
      <c r="AH578" s="62" t="s">
        <v>9108</v>
      </c>
      <c r="AI578" s="62" t="s">
        <v>162</v>
      </c>
      <c r="AJ578" s="62"/>
    </row>
    <row r="579" customFormat="false" ht="15.75" hidden="false" customHeight="true" outlineLevel="0" collapsed="false">
      <c r="A579" s="62"/>
      <c r="B579" s="62"/>
      <c r="C579" s="62"/>
      <c r="D579" s="62"/>
      <c r="E579" s="62"/>
      <c r="F579" s="62"/>
      <c r="G579" s="62"/>
      <c r="H579" s="62"/>
      <c r="I579" s="62"/>
      <c r="J579" s="62"/>
      <c r="K579" s="62"/>
      <c r="L579" s="62"/>
      <c r="M579" s="62"/>
      <c r="N579" s="62"/>
      <c r="O579" s="62"/>
      <c r="P579" s="62"/>
      <c r="Q579" s="62"/>
      <c r="R579" s="62"/>
      <c r="S579" s="62" t="s">
        <v>26714</v>
      </c>
      <c r="T579" s="62" t="s">
        <v>26715</v>
      </c>
      <c r="U579" s="65" t="s">
        <v>26716</v>
      </c>
      <c r="V579" s="65" t="s">
        <v>26717</v>
      </c>
      <c r="W579" s="65" t="s">
        <v>26717</v>
      </c>
      <c r="X579" s="65" t="s">
        <v>26717</v>
      </c>
      <c r="Y579" s="65" t="s">
        <v>26717</v>
      </c>
      <c r="Z579" s="65" t="s">
        <v>26717</v>
      </c>
      <c r="AA579" s="65" t="s">
        <v>26717</v>
      </c>
      <c r="AB579" s="65" t="s">
        <v>26717</v>
      </c>
      <c r="AC579" s="65" t="s">
        <v>26717</v>
      </c>
      <c r="AD579" s="65" t="s">
        <v>26717</v>
      </c>
      <c r="AE579" s="65" t="s">
        <v>26717</v>
      </c>
      <c r="AF579" s="62" t="s">
        <v>9126</v>
      </c>
      <c r="AG579" s="62" t="s">
        <v>9126</v>
      </c>
      <c r="AH579" s="62" t="s">
        <v>9108</v>
      </c>
      <c r="AI579" s="62"/>
      <c r="AJ579" s="62"/>
    </row>
    <row r="580" customFormat="false" ht="15.75" hidden="false" customHeight="true" outlineLevel="0" collapsed="false">
      <c r="A580" s="62"/>
      <c r="B580" s="62"/>
      <c r="C580" s="62"/>
      <c r="D580" s="62"/>
      <c r="E580" s="62"/>
      <c r="F580" s="62"/>
      <c r="G580" s="62"/>
      <c r="H580" s="62"/>
      <c r="I580" s="62"/>
      <c r="J580" s="62"/>
      <c r="K580" s="62"/>
      <c r="L580" s="62"/>
      <c r="M580" s="62"/>
      <c r="N580" s="62"/>
      <c r="O580" s="62"/>
      <c r="P580" s="62"/>
      <c r="Q580" s="62"/>
      <c r="R580" s="62"/>
      <c r="S580" s="62"/>
      <c r="T580" s="62"/>
      <c r="U580" s="63"/>
      <c r="V580" s="63"/>
      <c r="W580" s="63"/>
      <c r="X580" s="63"/>
      <c r="Y580" s="63"/>
      <c r="Z580" s="63"/>
      <c r="AA580" s="62" t="s">
        <v>26718</v>
      </c>
      <c r="AB580" s="62" t="s">
        <v>26719</v>
      </c>
      <c r="AC580" s="62" t="s">
        <v>26720</v>
      </c>
      <c r="AD580" s="65" t="s">
        <v>26721</v>
      </c>
      <c r="AE580" s="65" t="s">
        <v>26721</v>
      </c>
      <c r="AF580" s="62" t="s">
        <v>26722</v>
      </c>
      <c r="AG580" s="62" t="s">
        <v>10134</v>
      </c>
      <c r="AH580" s="62" t="s">
        <v>44</v>
      </c>
      <c r="AI580" s="62"/>
      <c r="AJ580" s="62"/>
    </row>
    <row r="581" customFormat="false" ht="15.75" hidden="false" customHeight="false" outlineLevel="0" collapsed="false">
      <c r="A581" s="62"/>
      <c r="B581" s="62"/>
      <c r="C581" s="62"/>
      <c r="D581" s="62"/>
      <c r="E581" s="62"/>
      <c r="F581" s="62"/>
      <c r="G581" s="62"/>
      <c r="H581" s="62"/>
      <c r="I581" s="62"/>
      <c r="J581" s="62"/>
      <c r="K581" s="62"/>
      <c r="L581" s="62"/>
      <c r="M581" s="62"/>
      <c r="N581" s="62"/>
      <c r="O581" s="62"/>
      <c r="P581" s="62"/>
      <c r="Q581" s="62"/>
      <c r="R581" s="62"/>
      <c r="S581" s="62"/>
      <c r="T581" s="62"/>
      <c r="U581" s="63"/>
      <c r="V581" s="63"/>
      <c r="W581" s="63"/>
      <c r="X581" s="63"/>
      <c r="Y581" s="63"/>
      <c r="Z581" s="63"/>
      <c r="AA581" s="62"/>
      <c r="AB581" s="62"/>
      <c r="AC581" s="62"/>
      <c r="AD581" s="65" t="s">
        <v>26721</v>
      </c>
      <c r="AE581" s="65" t="s">
        <v>26721</v>
      </c>
      <c r="AF581" s="62" t="s">
        <v>9126</v>
      </c>
      <c r="AG581" s="62" t="s">
        <v>9126</v>
      </c>
      <c r="AH581" s="62" t="s">
        <v>44</v>
      </c>
      <c r="AI581" s="62"/>
      <c r="AJ581" s="62"/>
    </row>
    <row r="582" customFormat="false" ht="15.75" hidden="false" customHeight="true" outlineLevel="0" collapsed="false">
      <c r="A582" s="62"/>
      <c r="B582" s="62"/>
      <c r="C582" s="62"/>
      <c r="D582" s="62"/>
      <c r="E582" s="62"/>
      <c r="F582" s="62"/>
      <c r="G582" s="62"/>
      <c r="H582" s="62"/>
      <c r="I582" s="62"/>
      <c r="K582" s="63"/>
      <c r="L582" s="63"/>
      <c r="M582" s="63"/>
      <c r="N582" s="62" t="s">
        <v>1628</v>
      </c>
      <c r="O582" s="63"/>
      <c r="P582" s="63"/>
      <c r="Q582" s="63"/>
      <c r="R582" s="63"/>
      <c r="S582" s="62" t="s">
        <v>26723</v>
      </c>
      <c r="T582" s="62" t="s">
        <v>26724</v>
      </c>
      <c r="U582" s="62" t="s">
        <v>26725</v>
      </c>
      <c r="V582" s="62" t="s">
        <v>26726</v>
      </c>
      <c r="W582" s="62" t="s">
        <v>26727</v>
      </c>
      <c r="X582" s="62" t="s">
        <v>26728</v>
      </c>
      <c r="Y582" s="62" t="s">
        <v>26729</v>
      </c>
      <c r="Z582" s="62" t="s">
        <v>26730</v>
      </c>
      <c r="AA582" s="62" t="s">
        <v>26731</v>
      </c>
      <c r="AB582" s="62" t="s">
        <v>26732</v>
      </c>
      <c r="AC582" s="62" t="s">
        <v>26733</v>
      </c>
      <c r="AD582" s="62" t="s">
        <v>26734</v>
      </c>
      <c r="AE582" s="65" t="s">
        <v>26735</v>
      </c>
      <c r="AF582" s="62" t="s">
        <v>26736</v>
      </c>
      <c r="AG582" s="62" t="s">
        <v>19131</v>
      </c>
      <c r="AH582" s="62" t="s">
        <v>9108</v>
      </c>
      <c r="AI582" s="62"/>
      <c r="AJ582" s="62"/>
    </row>
    <row r="583" customFormat="false" ht="15.75" hidden="false" customHeight="false" outlineLevel="0" collapsed="false">
      <c r="A583" s="62"/>
      <c r="B583" s="62"/>
      <c r="C583" s="62"/>
      <c r="D583" s="62"/>
      <c r="E583" s="62"/>
      <c r="F583" s="62"/>
      <c r="G583" s="62"/>
      <c r="H583" s="62"/>
      <c r="I583" s="62"/>
      <c r="K583" s="63"/>
      <c r="L583" s="63"/>
      <c r="M583" s="63"/>
      <c r="N583" s="62"/>
      <c r="O583" s="63"/>
      <c r="P583" s="63"/>
      <c r="Q583" s="63"/>
      <c r="R583" s="63"/>
      <c r="S583" s="62"/>
      <c r="T583" s="62"/>
      <c r="U583" s="62"/>
      <c r="V583" s="62"/>
      <c r="W583" s="62"/>
      <c r="X583" s="62"/>
      <c r="Y583" s="62"/>
      <c r="Z583" s="62"/>
      <c r="AA583" s="62"/>
      <c r="AB583" s="62"/>
      <c r="AC583" s="62"/>
      <c r="AD583" s="62"/>
      <c r="AE583" s="65" t="s">
        <v>26735</v>
      </c>
      <c r="AF583" s="62" t="s">
        <v>9126</v>
      </c>
      <c r="AG583" s="62" t="s">
        <v>9126</v>
      </c>
      <c r="AH583" s="62" t="s">
        <v>9108</v>
      </c>
      <c r="AI583" s="62"/>
      <c r="AJ583" s="62"/>
    </row>
    <row r="584" customFormat="false" ht="15.75" hidden="false" customHeight="true" outlineLevel="0" collapsed="false">
      <c r="A584" s="62"/>
      <c r="B584" s="62"/>
      <c r="C584" s="62"/>
      <c r="D584" s="62"/>
      <c r="E584" s="62"/>
      <c r="F584" s="62"/>
      <c r="G584" s="62"/>
      <c r="H584" s="62"/>
      <c r="I584" s="62"/>
      <c r="K584" s="63"/>
      <c r="L584" s="63"/>
      <c r="M584" s="63"/>
      <c r="N584" s="62"/>
      <c r="O584" s="63"/>
      <c r="P584" s="62" t="s">
        <v>26737</v>
      </c>
      <c r="Q584" s="62" t="s">
        <v>26738</v>
      </c>
      <c r="R584" s="62" t="s">
        <v>26739</v>
      </c>
      <c r="S584" s="62" t="s">
        <v>26740</v>
      </c>
      <c r="T584" s="65" t="s">
        <v>26741</v>
      </c>
      <c r="U584" s="65" t="s">
        <v>26741</v>
      </c>
      <c r="V584" s="65" t="s">
        <v>26741</v>
      </c>
      <c r="W584" s="65" t="s">
        <v>26741</v>
      </c>
      <c r="X584" s="65" t="s">
        <v>26741</v>
      </c>
      <c r="Y584" s="65" t="s">
        <v>26741</v>
      </c>
      <c r="Z584" s="65" t="s">
        <v>26741</v>
      </c>
      <c r="AA584" s="65" t="s">
        <v>26741</v>
      </c>
      <c r="AB584" s="65" t="s">
        <v>26741</v>
      </c>
      <c r="AC584" s="65" t="s">
        <v>26741</v>
      </c>
      <c r="AD584" s="65" t="s">
        <v>26741</v>
      </c>
      <c r="AE584" s="65" t="s">
        <v>26741</v>
      </c>
      <c r="AF584" s="62" t="s">
        <v>9126</v>
      </c>
      <c r="AG584" s="62" t="s">
        <v>9126</v>
      </c>
      <c r="AH584" s="62" t="s">
        <v>9108</v>
      </c>
      <c r="AI584" s="62"/>
      <c r="AJ584" s="62"/>
    </row>
    <row r="585" customFormat="false" ht="15.75" hidden="false" customHeight="false" outlineLevel="0" collapsed="false">
      <c r="A585" s="62"/>
      <c r="B585" s="62"/>
      <c r="C585" s="62"/>
      <c r="D585" s="62"/>
      <c r="E585" s="62"/>
      <c r="F585" s="62"/>
      <c r="G585" s="62"/>
      <c r="H585" s="62"/>
      <c r="I585" s="62"/>
      <c r="K585" s="63"/>
      <c r="L585" s="63"/>
      <c r="M585" s="63"/>
      <c r="N585" s="62"/>
      <c r="O585" s="63"/>
      <c r="P585" s="62"/>
      <c r="Q585" s="62"/>
      <c r="R585" s="62"/>
      <c r="S585" s="62"/>
      <c r="T585" s="65" t="s">
        <v>26741</v>
      </c>
      <c r="U585" s="65" t="s">
        <v>26741</v>
      </c>
      <c r="V585" s="65" t="s">
        <v>26741</v>
      </c>
      <c r="W585" s="65" t="s">
        <v>26741</v>
      </c>
      <c r="X585" s="65" t="s">
        <v>26741</v>
      </c>
      <c r="Y585" s="65" t="s">
        <v>26741</v>
      </c>
      <c r="Z585" s="65" t="s">
        <v>26741</v>
      </c>
      <c r="AA585" s="65" t="s">
        <v>26741</v>
      </c>
      <c r="AB585" s="65" t="s">
        <v>26741</v>
      </c>
      <c r="AC585" s="65" t="s">
        <v>26741</v>
      </c>
      <c r="AD585" s="65" t="s">
        <v>26741</v>
      </c>
      <c r="AE585" s="65" t="s">
        <v>26741</v>
      </c>
      <c r="AF585" s="62" t="n">
        <v>734672</v>
      </c>
      <c r="AG585" s="62" t="s">
        <v>9220</v>
      </c>
      <c r="AH585" s="62" t="s">
        <v>9142</v>
      </c>
      <c r="AI585" s="62"/>
      <c r="AJ585" s="62"/>
    </row>
    <row r="586" customFormat="false" ht="15.75" hidden="false" customHeight="true" outlineLevel="0" collapsed="false">
      <c r="A586" s="62"/>
      <c r="B586" s="62"/>
      <c r="C586" s="62"/>
      <c r="D586" s="62"/>
      <c r="E586" s="62"/>
      <c r="F586" s="62"/>
      <c r="G586" s="62"/>
      <c r="H586" s="62"/>
      <c r="I586" s="62"/>
      <c r="K586" s="63"/>
      <c r="L586" s="63"/>
      <c r="M586" s="63"/>
      <c r="N586" s="62"/>
      <c r="O586" s="63"/>
      <c r="P586" s="62"/>
      <c r="Q586" s="62"/>
      <c r="R586" s="62" t="s">
        <v>26742</v>
      </c>
      <c r="S586" s="62" t="s">
        <v>26743</v>
      </c>
      <c r="T586" s="62" t="s">
        <v>26744</v>
      </c>
      <c r="U586" s="63"/>
      <c r="V586" s="63"/>
      <c r="W586" s="63"/>
      <c r="X586" s="65" t="s">
        <v>26745</v>
      </c>
      <c r="Y586" s="65" t="s">
        <v>26745</v>
      </c>
      <c r="Z586" s="65" t="s">
        <v>26745</v>
      </c>
      <c r="AA586" s="65" t="s">
        <v>26745</v>
      </c>
      <c r="AB586" s="65" t="s">
        <v>26745</v>
      </c>
      <c r="AC586" s="65" t="s">
        <v>26745</v>
      </c>
      <c r="AD586" s="65" t="s">
        <v>26745</v>
      </c>
      <c r="AE586" s="65" t="s">
        <v>26745</v>
      </c>
      <c r="AF586" s="62" t="n">
        <v>246890</v>
      </c>
      <c r="AG586" s="62" t="s">
        <v>9388</v>
      </c>
      <c r="AH586" s="62" t="s">
        <v>9108</v>
      </c>
      <c r="AI586" s="62"/>
      <c r="AJ586" s="62"/>
    </row>
    <row r="587" customFormat="false" ht="15.75" hidden="false" customHeight="true" outlineLevel="0" collapsed="false">
      <c r="A587" s="62"/>
      <c r="B587" s="62"/>
      <c r="C587" s="62"/>
      <c r="D587" s="62"/>
      <c r="E587" s="62"/>
      <c r="F587" s="62"/>
      <c r="G587" s="62"/>
      <c r="H587" s="62"/>
      <c r="I587" s="62"/>
      <c r="K587" s="63"/>
      <c r="L587" s="63"/>
      <c r="M587" s="63"/>
      <c r="N587" s="62"/>
      <c r="O587" s="63"/>
      <c r="P587" s="62"/>
      <c r="Q587" s="62"/>
      <c r="R587" s="62"/>
      <c r="S587" s="62"/>
      <c r="T587" s="62"/>
      <c r="U587" s="62" t="s">
        <v>26746</v>
      </c>
      <c r="V587" s="62" t="s">
        <v>26747</v>
      </c>
      <c r="W587" s="62" t="s">
        <v>26748</v>
      </c>
      <c r="X587" s="62" t="s">
        <v>26749</v>
      </c>
      <c r="Y587" s="63"/>
      <c r="Z587" s="65" t="s">
        <v>26750</v>
      </c>
      <c r="AA587" s="65" t="s">
        <v>26750</v>
      </c>
      <c r="AB587" s="65" t="s">
        <v>26750</v>
      </c>
      <c r="AC587" s="65" t="s">
        <v>26750</v>
      </c>
      <c r="AD587" s="65" t="s">
        <v>26750</v>
      </c>
      <c r="AE587" s="65" t="s">
        <v>26750</v>
      </c>
      <c r="AF587" s="62" t="s">
        <v>26751</v>
      </c>
      <c r="AG587" s="62" t="s">
        <v>19868</v>
      </c>
      <c r="AH587" s="62" t="s">
        <v>9108</v>
      </c>
      <c r="AI587" s="62"/>
      <c r="AJ587" s="62" t="s">
        <v>26752</v>
      </c>
    </row>
    <row r="588" customFormat="false" ht="15.75" hidden="false" customHeight="false" outlineLevel="0" collapsed="false">
      <c r="A588" s="62"/>
      <c r="B588" s="62"/>
      <c r="C588" s="62"/>
      <c r="D588" s="62"/>
      <c r="E588" s="62"/>
      <c r="F588" s="62"/>
      <c r="G588" s="62"/>
      <c r="H588" s="62"/>
      <c r="I588" s="62"/>
      <c r="K588" s="63"/>
      <c r="L588" s="63"/>
      <c r="M588" s="63"/>
      <c r="N588" s="62"/>
      <c r="O588" s="63"/>
      <c r="P588" s="62"/>
      <c r="Q588" s="62"/>
      <c r="R588" s="62"/>
      <c r="S588" s="62"/>
      <c r="T588" s="62"/>
      <c r="U588" s="62"/>
      <c r="V588" s="62"/>
      <c r="W588" s="62"/>
      <c r="X588" s="62"/>
      <c r="Y588" s="63"/>
      <c r="Z588" s="65" t="s">
        <v>26750</v>
      </c>
      <c r="AA588" s="65" t="s">
        <v>26750</v>
      </c>
      <c r="AB588" s="65" t="s">
        <v>26750</v>
      </c>
      <c r="AC588" s="65" t="s">
        <v>26750</v>
      </c>
      <c r="AD588" s="65" t="s">
        <v>26750</v>
      </c>
      <c r="AE588" s="65" t="s">
        <v>26750</v>
      </c>
      <c r="AF588" s="62" t="n">
        <v>153270</v>
      </c>
      <c r="AG588" s="62" t="s">
        <v>26753</v>
      </c>
      <c r="AH588" s="62" t="s">
        <v>9108</v>
      </c>
      <c r="AI588" s="62"/>
      <c r="AJ588" s="62"/>
    </row>
    <row r="589" customFormat="false" ht="15.75" hidden="false" customHeight="true" outlineLevel="0" collapsed="false">
      <c r="A589" s="62"/>
      <c r="B589" s="62"/>
      <c r="C589" s="62"/>
      <c r="D589" s="62"/>
      <c r="E589" s="62"/>
      <c r="F589" s="62"/>
      <c r="G589" s="62"/>
      <c r="H589" s="62"/>
      <c r="I589" s="62"/>
      <c r="K589" s="63"/>
      <c r="L589" s="63"/>
      <c r="M589" s="63"/>
      <c r="N589" s="62"/>
      <c r="O589" s="63"/>
      <c r="P589" s="62"/>
      <c r="Q589" s="62"/>
      <c r="R589" s="62"/>
      <c r="S589" s="62"/>
      <c r="T589" s="62"/>
      <c r="U589" s="62"/>
      <c r="V589" s="62"/>
      <c r="W589" s="62"/>
      <c r="X589" s="62"/>
      <c r="Y589" s="62" t="s">
        <v>26754</v>
      </c>
      <c r="Z589" s="63"/>
      <c r="AA589" s="63"/>
      <c r="AB589" s="65" t="s">
        <v>26755</v>
      </c>
      <c r="AC589" s="65" t="s">
        <v>26755</v>
      </c>
      <c r="AD589" s="65" t="s">
        <v>26755</v>
      </c>
      <c r="AE589" s="65" t="s">
        <v>26755</v>
      </c>
      <c r="AF589" s="62" t="n">
        <v>15844</v>
      </c>
      <c r="AG589" s="62" t="s">
        <v>26756</v>
      </c>
      <c r="AH589" s="62" t="s">
        <v>9108</v>
      </c>
      <c r="AI589" s="62" t="s">
        <v>75</v>
      </c>
      <c r="AJ589" s="62"/>
    </row>
    <row r="590" customFormat="false" ht="15.75" hidden="false" customHeight="false" outlineLevel="0" collapsed="false">
      <c r="A590" s="62"/>
      <c r="B590" s="62"/>
      <c r="C590" s="62"/>
      <c r="D590" s="62"/>
      <c r="E590" s="62"/>
      <c r="F590" s="62"/>
      <c r="G590" s="62"/>
      <c r="H590" s="62"/>
      <c r="I590" s="62"/>
      <c r="K590" s="63"/>
      <c r="L590" s="63"/>
      <c r="M590" s="63"/>
      <c r="N590" s="62"/>
      <c r="O590" s="63"/>
      <c r="P590" s="62"/>
      <c r="Q590" s="62"/>
      <c r="R590" s="62"/>
      <c r="S590" s="62"/>
      <c r="T590" s="62"/>
      <c r="U590" s="62"/>
      <c r="V590" s="62"/>
      <c r="W590" s="62"/>
      <c r="X590" s="62"/>
      <c r="Y590" s="62"/>
      <c r="Z590" s="63"/>
      <c r="AA590" s="63"/>
      <c r="AB590" s="65" t="s">
        <v>26755</v>
      </c>
      <c r="AC590" s="65" t="s">
        <v>26755</v>
      </c>
      <c r="AD590" s="65" t="s">
        <v>26755</v>
      </c>
      <c r="AE590" s="65" t="s">
        <v>26755</v>
      </c>
      <c r="AF590" s="62" t="n">
        <v>109048</v>
      </c>
      <c r="AG590" s="62" t="s">
        <v>26753</v>
      </c>
      <c r="AH590" s="62" t="s">
        <v>9108</v>
      </c>
      <c r="AI590" s="62" t="s">
        <v>75</v>
      </c>
      <c r="AJ590" s="62"/>
    </row>
    <row r="591" customFormat="false" ht="15.75" hidden="false" customHeight="false" outlineLevel="0" collapsed="false">
      <c r="A591" s="62"/>
      <c r="B591" s="62"/>
      <c r="C591" s="62"/>
      <c r="D591" s="62"/>
      <c r="E591" s="62"/>
      <c r="F591" s="62"/>
      <c r="G591" s="62"/>
      <c r="H591" s="62"/>
      <c r="I591" s="62"/>
      <c r="K591" s="63"/>
      <c r="L591" s="63"/>
      <c r="M591" s="63"/>
      <c r="N591" s="62"/>
      <c r="O591" s="63"/>
      <c r="P591" s="62"/>
      <c r="Q591" s="62"/>
      <c r="R591" s="62"/>
      <c r="S591" s="62"/>
      <c r="T591" s="62"/>
      <c r="U591" s="62"/>
      <c r="V591" s="62"/>
      <c r="W591" s="62"/>
      <c r="X591" s="62"/>
      <c r="Y591" s="62"/>
      <c r="Z591" s="63"/>
      <c r="AA591" s="63"/>
      <c r="AB591" s="65" t="s">
        <v>26755</v>
      </c>
      <c r="AC591" s="65" t="s">
        <v>26755</v>
      </c>
      <c r="AD591" s="65" t="s">
        <v>26755</v>
      </c>
      <c r="AE591" s="65" t="s">
        <v>26755</v>
      </c>
      <c r="AF591" s="62" t="s">
        <v>9126</v>
      </c>
      <c r="AG591" s="62" t="s">
        <v>9126</v>
      </c>
      <c r="AH591" s="62" t="s">
        <v>44</v>
      </c>
      <c r="AI591" s="62"/>
      <c r="AJ591" s="62"/>
    </row>
    <row r="592" customFormat="false" ht="15.75" hidden="false" customHeight="true" outlineLevel="0" collapsed="false">
      <c r="A592" s="62"/>
      <c r="B592" s="62"/>
      <c r="C592" s="62"/>
      <c r="D592" s="62"/>
      <c r="E592" s="62"/>
      <c r="F592" s="62"/>
      <c r="G592" s="62"/>
      <c r="H592" s="62"/>
      <c r="I592" s="62"/>
      <c r="K592" s="63"/>
      <c r="L592" s="63"/>
      <c r="M592" s="63"/>
      <c r="N592" s="62"/>
      <c r="O592" s="63"/>
      <c r="P592" s="62"/>
      <c r="Q592" s="62"/>
      <c r="R592" s="62"/>
      <c r="S592" s="62"/>
      <c r="T592" s="62"/>
      <c r="U592" s="62"/>
      <c r="V592" s="62"/>
      <c r="W592" s="62"/>
      <c r="X592" s="62"/>
      <c r="Y592" s="62"/>
      <c r="Z592" s="62" t="s">
        <v>26757</v>
      </c>
      <c r="AA592" s="62" t="s">
        <v>26758</v>
      </c>
      <c r="AB592" s="65" t="s">
        <v>26759</v>
      </c>
      <c r="AC592" s="65" t="s">
        <v>26759</v>
      </c>
      <c r="AD592" s="65" t="s">
        <v>26759</v>
      </c>
      <c r="AE592" s="65" t="s">
        <v>26759</v>
      </c>
      <c r="AF592" s="62" t="n">
        <v>180361</v>
      </c>
      <c r="AG592" s="62" t="s">
        <v>26753</v>
      </c>
      <c r="AH592" s="62" t="s">
        <v>9108</v>
      </c>
      <c r="AI592" s="62"/>
      <c r="AJ592" s="62"/>
    </row>
    <row r="593" customFormat="false" ht="15.75" hidden="false" customHeight="false" outlineLevel="0" collapsed="false">
      <c r="A593" s="62"/>
      <c r="B593" s="62"/>
      <c r="C593" s="62"/>
      <c r="D593" s="62"/>
      <c r="E593" s="62"/>
      <c r="F593" s="62"/>
      <c r="G593" s="62"/>
      <c r="H593" s="62"/>
      <c r="I593" s="62"/>
      <c r="K593" s="63"/>
      <c r="L593" s="63"/>
      <c r="M593" s="63"/>
      <c r="N593" s="62"/>
      <c r="O593" s="63"/>
      <c r="P593" s="62"/>
      <c r="Q593" s="62"/>
      <c r="R593" s="62"/>
      <c r="S593" s="62"/>
      <c r="T593" s="62"/>
      <c r="U593" s="62"/>
      <c r="V593" s="62"/>
      <c r="W593" s="62"/>
      <c r="X593" s="62"/>
      <c r="Y593" s="62"/>
      <c r="Z593" s="62"/>
      <c r="AA593" s="62"/>
      <c r="AB593" s="65" t="s">
        <v>26759</v>
      </c>
      <c r="AC593" s="65" t="s">
        <v>26759</v>
      </c>
      <c r="AD593" s="65" t="s">
        <v>26759</v>
      </c>
      <c r="AE593" s="65" t="s">
        <v>26759</v>
      </c>
      <c r="AF593" s="62" t="n">
        <v>519049</v>
      </c>
      <c r="AG593" s="62" t="s">
        <v>26753</v>
      </c>
      <c r="AH593" s="62" t="s">
        <v>9108</v>
      </c>
      <c r="AI593" s="62" t="s">
        <v>75</v>
      </c>
      <c r="AJ593" s="62"/>
    </row>
    <row r="594" customFormat="false" ht="15.75" hidden="false" customHeight="false" outlineLevel="0" collapsed="false">
      <c r="A594" s="62"/>
      <c r="B594" s="62"/>
      <c r="C594" s="62"/>
      <c r="D594" s="62"/>
      <c r="E594" s="62"/>
      <c r="F594" s="62"/>
      <c r="G594" s="62"/>
      <c r="H594" s="62"/>
      <c r="I594" s="62"/>
      <c r="K594" s="63"/>
      <c r="L594" s="63"/>
      <c r="M594" s="63"/>
      <c r="N594" s="62"/>
      <c r="O594" s="63"/>
      <c r="P594" s="62"/>
      <c r="Q594" s="62"/>
      <c r="R594" s="62"/>
      <c r="S594" s="62"/>
      <c r="T594" s="62"/>
      <c r="U594" s="62"/>
      <c r="V594" s="62"/>
      <c r="W594" s="62"/>
      <c r="X594" s="62"/>
      <c r="Y594" s="62"/>
      <c r="Z594" s="62"/>
      <c r="AA594" s="62"/>
      <c r="AB594" s="65" t="s">
        <v>26759</v>
      </c>
      <c r="AC594" s="65" t="s">
        <v>26759</v>
      </c>
      <c r="AD594" s="65" t="s">
        <v>26759</v>
      </c>
      <c r="AE594" s="65" t="s">
        <v>26759</v>
      </c>
      <c r="AF594" s="62" t="n">
        <v>410880</v>
      </c>
      <c r="AG594" s="65" t="s">
        <v>26760</v>
      </c>
      <c r="AH594" s="62" t="s">
        <v>9108</v>
      </c>
      <c r="AI594" s="62"/>
      <c r="AJ594" s="62"/>
    </row>
    <row r="595" customFormat="false" ht="15.75" hidden="false" customHeight="true" outlineLevel="0" collapsed="false">
      <c r="A595" s="62"/>
      <c r="B595" s="62"/>
      <c r="C595" s="62"/>
      <c r="D595" s="62"/>
      <c r="E595" s="62"/>
      <c r="F595" s="62"/>
      <c r="G595" s="62"/>
      <c r="H595" s="62"/>
      <c r="I595" s="62"/>
      <c r="K595" s="63"/>
      <c r="L595" s="63"/>
      <c r="M595" s="63"/>
      <c r="N595" s="62"/>
      <c r="O595" s="62" t="s">
        <v>26761</v>
      </c>
      <c r="P595" s="62" t="s">
        <v>26762</v>
      </c>
      <c r="Q595" s="62" t="s">
        <v>26763</v>
      </c>
      <c r="R595" s="62" t="s">
        <v>26764</v>
      </c>
      <c r="S595" s="62" t="s">
        <v>26765</v>
      </c>
      <c r="T595" s="62" t="s">
        <v>26766</v>
      </c>
      <c r="U595" s="62" t="s">
        <v>26767</v>
      </c>
      <c r="V595" s="63"/>
      <c r="W595" s="63"/>
      <c r="X595" s="63"/>
      <c r="Y595" s="63"/>
      <c r="Z595" s="63"/>
      <c r="AA595" s="63"/>
      <c r="AB595" s="63"/>
      <c r="AC595" s="65" t="s">
        <v>26768</v>
      </c>
      <c r="AD595" s="65" t="s">
        <v>26768</v>
      </c>
      <c r="AE595" s="65" t="s">
        <v>26768</v>
      </c>
      <c r="AF595" s="62" t="s">
        <v>26769</v>
      </c>
      <c r="AG595" s="62" t="s">
        <v>26770</v>
      </c>
      <c r="AH595" s="62" t="s">
        <v>2749</v>
      </c>
      <c r="AI595" s="62"/>
      <c r="AJ595" s="62"/>
    </row>
    <row r="596" customFormat="false" ht="15.75" hidden="false" customHeight="true" outlineLevel="0" collapsed="false">
      <c r="A596" s="62"/>
      <c r="B596" s="62"/>
      <c r="C596" s="62"/>
      <c r="D596" s="62"/>
      <c r="E596" s="62"/>
      <c r="F596" s="62"/>
      <c r="G596" s="62"/>
      <c r="H596" s="62"/>
      <c r="I596" s="62"/>
      <c r="K596" s="63"/>
      <c r="L596" s="63"/>
      <c r="M596" s="63"/>
      <c r="N596" s="62"/>
      <c r="O596" s="62"/>
      <c r="P596" s="62"/>
      <c r="Q596" s="62"/>
      <c r="R596" s="62"/>
      <c r="S596" s="62"/>
      <c r="T596" s="62"/>
      <c r="U596" s="62"/>
      <c r="V596" s="62" t="s">
        <v>26771</v>
      </c>
      <c r="W596" s="62" t="s">
        <v>26772</v>
      </c>
      <c r="X596" s="65" t="s">
        <v>26773</v>
      </c>
      <c r="Y596" s="65" t="s">
        <v>26773</v>
      </c>
      <c r="Z596" s="65" t="s">
        <v>26773</v>
      </c>
      <c r="AA596" s="65" t="s">
        <v>26773</v>
      </c>
      <c r="AB596" s="65" t="s">
        <v>26773</v>
      </c>
      <c r="AC596" s="65" t="s">
        <v>26773</v>
      </c>
      <c r="AD596" s="65" t="s">
        <v>26773</v>
      </c>
      <c r="AE596" s="65" t="s">
        <v>26773</v>
      </c>
      <c r="AF596" s="62" t="n">
        <v>326583</v>
      </c>
      <c r="AG596" s="62" t="s">
        <v>26774</v>
      </c>
      <c r="AH596" s="62" t="s">
        <v>2749</v>
      </c>
      <c r="AI596" s="62" t="s">
        <v>2845</v>
      </c>
      <c r="AJ596" s="62"/>
    </row>
    <row r="597" customFormat="false" ht="15.75" hidden="false" customHeight="false" outlineLevel="0" collapsed="false">
      <c r="A597" s="62"/>
      <c r="B597" s="62"/>
      <c r="C597" s="62"/>
      <c r="D597" s="62"/>
      <c r="E597" s="62"/>
      <c r="F597" s="62"/>
      <c r="G597" s="62"/>
      <c r="H597" s="62"/>
      <c r="I597" s="62"/>
      <c r="K597" s="63"/>
      <c r="L597" s="63"/>
      <c r="M597" s="63"/>
      <c r="N597" s="62"/>
      <c r="O597" s="62"/>
      <c r="P597" s="62"/>
      <c r="Q597" s="62"/>
      <c r="R597" s="62"/>
      <c r="S597" s="62"/>
      <c r="T597" s="62"/>
      <c r="U597" s="62"/>
      <c r="V597" s="62"/>
      <c r="W597" s="62"/>
      <c r="X597" s="65" t="s">
        <v>26773</v>
      </c>
      <c r="Y597" s="65" t="s">
        <v>26773</v>
      </c>
      <c r="Z597" s="65" t="s">
        <v>26773</v>
      </c>
      <c r="AA597" s="65" t="s">
        <v>26773</v>
      </c>
      <c r="AB597" s="65" t="s">
        <v>26773</v>
      </c>
      <c r="AC597" s="65" t="s">
        <v>26773</v>
      </c>
      <c r="AD597" s="65" t="s">
        <v>26773</v>
      </c>
      <c r="AE597" s="65" t="s">
        <v>26773</v>
      </c>
      <c r="AF597" s="62" t="n">
        <v>976565</v>
      </c>
      <c r="AG597" s="62" t="s">
        <v>26775</v>
      </c>
      <c r="AH597" s="62" t="s">
        <v>2749</v>
      </c>
      <c r="AI597" s="62" t="s">
        <v>3355</v>
      </c>
      <c r="AJ597" s="62"/>
    </row>
    <row r="598" customFormat="false" ht="15.75" hidden="false" customHeight="true" outlineLevel="0" collapsed="false">
      <c r="A598" s="62"/>
      <c r="B598" s="62"/>
      <c r="C598" s="62"/>
      <c r="D598" s="62"/>
      <c r="E598" s="62"/>
      <c r="F598" s="62"/>
      <c r="G598" s="62"/>
      <c r="H598" s="62"/>
      <c r="I598" s="62"/>
      <c r="K598" s="63"/>
      <c r="L598" s="63"/>
      <c r="M598" s="63"/>
      <c r="N598" s="62"/>
      <c r="O598" s="62"/>
      <c r="P598" s="62"/>
      <c r="Q598" s="62"/>
      <c r="R598" s="62"/>
      <c r="S598" s="62"/>
      <c r="T598" s="62"/>
      <c r="U598" s="62"/>
      <c r="V598" s="63"/>
      <c r="W598" s="63"/>
      <c r="X598" s="63"/>
      <c r="Y598" s="63"/>
      <c r="Z598" s="62" t="s">
        <v>26776</v>
      </c>
      <c r="AA598" s="62" t="s">
        <v>26777</v>
      </c>
      <c r="AB598" s="65" t="s">
        <v>26778</v>
      </c>
      <c r="AC598" s="65" t="s">
        <v>26778</v>
      </c>
      <c r="AD598" s="65" t="s">
        <v>26778</v>
      </c>
      <c r="AE598" s="65" t="s">
        <v>26778</v>
      </c>
      <c r="AF598" s="62" t="n">
        <v>176557</v>
      </c>
      <c r="AG598" s="62" t="s">
        <v>26779</v>
      </c>
      <c r="AH598" s="62" t="s">
        <v>9170</v>
      </c>
      <c r="AI598" s="62"/>
      <c r="AJ598" s="62"/>
    </row>
    <row r="599" customFormat="false" ht="15.75" hidden="false" customHeight="false" outlineLevel="0" collapsed="false">
      <c r="A599" s="62"/>
      <c r="B599" s="62"/>
      <c r="C599" s="62"/>
      <c r="D599" s="62"/>
      <c r="E599" s="62"/>
      <c r="F599" s="62"/>
      <c r="G599" s="62"/>
      <c r="H599" s="62"/>
      <c r="I599" s="62"/>
      <c r="K599" s="63"/>
      <c r="L599" s="63"/>
      <c r="M599" s="63"/>
      <c r="N599" s="62"/>
      <c r="O599" s="62"/>
      <c r="P599" s="62"/>
      <c r="Q599" s="62"/>
      <c r="R599" s="62"/>
      <c r="S599" s="62"/>
      <c r="T599" s="62"/>
      <c r="U599" s="62"/>
      <c r="V599" s="63"/>
      <c r="W599" s="63"/>
      <c r="X599" s="63"/>
      <c r="Y599" s="63"/>
      <c r="Z599" s="62"/>
      <c r="AA599" s="62"/>
      <c r="AB599" s="65" t="s">
        <v>26778</v>
      </c>
      <c r="AC599" s="65" t="s">
        <v>26778</v>
      </c>
      <c r="AD599" s="65" t="s">
        <v>26778</v>
      </c>
      <c r="AE599" s="65" t="s">
        <v>26778</v>
      </c>
      <c r="AF599" s="62" t="s">
        <v>9126</v>
      </c>
      <c r="AG599" s="62" t="s">
        <v>9126</v>
      </c>
      <c r="AH599" s="62" t="s">
        <v>44</v>
      </c>
      <c r="AI599" s="62"/>
      <c r="AJ599" s="62"/>
    </row>
    <row r="600" customFormat="false" ht="15.75" hidden="false" customHeight="true" outlineLevel="0" collapsed="false">
      <c r="A600" s="62"/>
      <c r="B600" s="62"/>
      <c r="C600" s="62"/>
      <c r="D600" s="62"/>
      <c r="E600" s="62"/>
      <c r="F600" s="62"/>
      <c r="G600" s="62"/>
      <c r="H600" s="62"/>
      <c r="I600" s="62"/>
      <c r="K600" s="63"/>
      <c r="L600" s="63"/>
      <c r="M600" s="63"/>
      <c r="N600" s="62"/>
      <c r="O600" s="62"/>
      <c r="P600" s="62"/>
      <c r="Q600" s="62"/>
      <c r="R600" s="62"/>
      <c r="S600" s="62"/>
      <c r="T600" s="62"/>
      <c r="U600" s="62"/>
      <c r="V600" s="63"/>
      <c r="W600" s="62" t="s">
        <v>26780</v>
      </c>
      <c r="X600" s="63"/>
      <c r="Y600" s="62" t="s">
        <v>26781</v>
      </c>
      <c r="Z600" s="62" t="s">
        <v>26782</v>
      </c>
      <c r="AA600" s="62" t="s">
        <v>26783</v>
      </c>
      <c r="AB600" s="65" t="s">
        <v>26784</v>
      </c>
      <c r="AC600" s="65" t="s">
        <v>26784</v>
      </c>
      <c r="AD600" s="65" t="s">
        <v>26784</v>
      </c>
      <c r="AE600" s="65" t="s">
        <v>26784</v>
      </c>
      <c r="AF600" s="62" t="s">
        <v>26785</v>
      </c>
      <c r="AG600" s="62" t="s">
        <v>26786</v>
      </c>
      <c r="AH600" s="62" t="s">
        <v>2749</v>
      </c>
      <c r="AI600" s="62"/>
      <c r="AJ600" s="62"/>
    </row>
    <row r="601" customFormat="false" ht="15.75" hidden="false" customHeight="false" outlineLevel="0" collapsed="false">
      <c r="A601" s="62"/>
      <c r="B601" s="62"/>
      <c r="C601" s="62"/>
      <c r="D601" s="62"/>
      <c r="E601" s="62"/>
      <c r="F601" s="62"/>
      <c r="G601" s="62"/>
      <c r="H601" s="62"/>
      <c r="I601" s="62"/>
      <c r="K601" s="63"/>
      <c r="L601" s="63"/>
      <c r="M601" s="63"/>
      <c r="N601" s="62"/>
      <c r="O601" s="62"/>
      <c r="P601" s="62"/>
      <c r="Q601" s="62"/>
      <c r="R601" s="62"/>
      <c r="S601" s="62"/>
      <c r="T601" s="62"/>
      <c r="U601" s="62"/>
      <c r="V601" s="63"/>
      <c r="W601" s="62"/>
      <c r="X601" s="63"/>
      <c r="Y601" s="62"/>
      <c r="Z601" s="62"/>
      <c r="AA601" s="62"/>
      <c r="AB601" s="65" t="s">
        <v>26784</v>
      </c>
      <c r="AC601" s="65" t="s">
        <v>26784</v>
      </c>
      <c r="AD601" s="65" t="s">
        <v>26784</v>
      </c>
      <c r="AE601" s="65" t="s">
        <v>26784</v>
      </c>
      <c r="AF601" s="62" t="s">
        <v>9126</v>
      </c>
      <c r="AG601" s="62" t="s">
        <v>9126</v>
      </c>
      <c r="AH601" s="62" t="s">
        <v>44</v>
      </c>
      <c r="AI601" s="62"/>
      <c r="AJ601" s="62"/>
    </row>
    <row r="602" customFormat="false" ht="15.75" hidden="false" customHeight="true" outlineLevel="0" collapsed="false">
      <c r="A602" s="62"/>
      <c r="B602" s="62"/>
      <c r="C602" s="62"/>
      <c r="D602" s="62"/>
      <c r="E602" s="62"/>
      <c r="F602" s="62"/>
      <c r="G602" s="62"/>
      <c r="H602" s="62"/>
      <c r="I602" s="62"/>
      <c r="K602" s="63"/>
      <c r="L602" s="63"/>
      <c r="M602" s="63"/>
      <c r="N602" s="62"/>
      <c r="O602" s="62"/>
      <c r="P602" s="62"/>
      <c r="Q602" s="62"/>
      <c r="R602" s="62"/>
      <c r="S602" s="62"/>
      <c r="T602" s="62"/>
      <c r="U602" s="62"/>
      <c r="V602" s="63"/>
      <c r="W602" s="62"/>
      <c r="X602" s="62" t="s">
        <v>26787</v>
      </c>
      <c r="Y602" s="62" t="s">
        <v>26788</v>
      </c>
      <c r="Z602" s="65" t="s">
        <v>26789</v>
      </c>
      <c r="AA602" s="65" t="s">
        <v>26789</v>
      </c>
      <c r="AB602" s="65" t="s">
        <v>26789</v>
      </c>
      <c r="AC602" s="65" t="s">
        <v>26789</v>
      </c>
      <c r="AD602" s="65" t="s">
        <v>26789</v>
      </c>
      <c r="AE602" s="65" t="s">
        <v>26789</v>
      </c>
      <c r="AF602" s="62" t="s">
        <v>26790</v>
      </c>
      <c r="AG602" s="62" t="s">
        <v>26791</v>
      </c>
      <c r="AH602" s="62" t="s">
        <v>2749</v>
      </c>
      <c r="AI602" s="62" t="s">
        <v>2801</v>
      </c>
      <c r="AJ602" s="62"/>
    </row>
    <row r="603" customFormat="false" ht="15.75" hidden="false" customHeight="false" outlineLevel="0" collapsed="false">
      <c r="A603" s="62"/>
      <c r="B603" s="62"/>
      <c r="C603" s="62"/>
      <c r="D603" s="62"/>
      <c r="E603" s="62"/>
      <c r="F603" s="62"/>
      <c r="G603" s="62"/>
      <c r="H603" s="62"/>
      <c r="I603" s="62"/>
      <c r="K603" s="63"/>
      <c r="L603" s="63"/>
      <c r="M603" s="63"/>
      <c r="N603" s="62"/>
      <c r="O603" s="62"/>
      <c r="P603" s="62"/>
      <c r="Q603" s="62"/>
      <c r="R603" s="62"/>
      <c r="S603" s="62"/>
      <c r="T603" s="62"/>
      <c r="U603" s="62"/>
      <c r="V603" s="63"/>
      <c r="W603" s="62"/>
      <c r="X603" s="62"/>
      <c r="Y603" s="62"/>
      <c r="Z603" s="65" t="s">
        <v>26789</v>
      </c>
      <c r="AA603" s="65" t="s">
        <v>26789</v>
      </c>
      <c r="AB603" s="65" t="s">
        <v>26789</v>
      </c>
      <c r="AC603" s="65" t="s">
        <v>26789</v>
      </c>
      <c r="AD603" s="65" t="s">
        <v>26789</v>
      </c>
      <c r="AE603" s="65" t="s">
        <v>26789</v>
      </c>
      <c r="AF603" s="62" t="n">
        <v>189162</v>
      </c>
      <c r="AG603" s="62" t="s">
        <v>26792</v>
      </c>
      <c r="AH603" s="62" t="s">
        <v>9142</v>
      </c>
      <c r="AI603" s="62"/>
      <c r="AJ603" s="62"/>
    </row>
    <row r="604" customFormat="false" ht="15.75" hidden="false" customHeight="true" outlineLevel="0" collapsed="false">
      <c r="A604" s="62"/>
      <c r="B604" s="62"/>
      <c r="C604" s="62"/>
      <c r="D604" s="62"/>
      <c r="E604" s="62"/>
      <c r="F604" s="62"/>
      <c r="G604" s="62"/>
      <c r="H604" s="62"/>
      <c r="I604" s="62"/>
      <c r="K604" s="63"/>
      <c r="L604" s="63"/>
      <c r="M604" s="63"/>
      <c r="N604" s="62"/>
      <c r="O604" s="62"/>
      <c r="P604" s="62"/>
      <c r="Q604" s="62"/>
      <c r="R604" s="62"/>
      <c r="S604" s="62"/>
      <c r="T604" s="62"/>
      <c r="U604" s="62"/>
      <c r="V604" s="63"/>
      <c r="W604" s="63"/>
      <c r="X604" s="62" t="s">
        <v>26793</v>
      </c>
      <c r="Y604" s="63"/>
      <c r="Z604" s="63"/>
      <c r="AA604" s="63"/>
      <c r="AB604" s="65" t="s">
        <v>26794</v>
      </c>
      <c r="AC604" s="65" t="s">
        <v>26794</v>
      </c>
      <c r="AD604" s="65" t="s">
        <v>26794</v>
      </c>
      <c r="AE604" s="65" t="s">
        <v>26794</v>
      </c>
      <c r="AF604" s="62" t="s">
        <v>26793</v>
      </c>
      <c r="AG604" s="62" t="s">
        <v>26795</v>
      </c>
      <c r="AH604" s="62" t="s">
        <v>2749</v>
      </c>
      <c r="AI604" s="62" t="s">
        <v>4059</v>
      </c>
      <c r="AJ604" s="62"/>
    </row>
    <row r="605" customFormat="false" ht="15.75" hidden="false" customHeight="false" outlineLevel="0" collapsed="false">
      <c r="A605" s="62"/>
      <c r="B605" s="62"/>
      <c r="C605" s="62"/>
      <c r="D605" s="62"/>
      <c r="E605" s="62"/>
      <c r="F605" s="62"/>
      <c r="G605" s="62"/>
      <c r="H605" s="62"/>
      <c r="I605" s="62"/>
      <c r="K605" s="63"/>
      <c r="L605" s="63"/>
      <c r="M605" s="63"/>
      <c r="N605" s="62"/>
      <c r="O605" s="62"/>
      <c r="P605" s="62"/>
      <c r="Q605" s="62"/>
      <c r="R605" s="62"/>
      <c r="S605" s="62"/>
      <c r="T605" s="62"/>
      <c r="U605" s="62"/>
      <c r="V605" s="63"/>
      <c r="W605" s="63"/>
      <c r="X605" s="62"/>
      <c r="Y605" s="63"/>
      <c r="Z605" s="63"/>
      <c r="AA605" s="63"/>
      <c r="AB605" s="65" t="s">
        <v>26794</v>
      </c>
      <c r="AC605" s="65" t="s">
        <v>26794</v>
      </c>
      <c r="AD605" s="65" t="s">
        <v>26794</v>
      </c>
      <c r="AE605" s="65" t="s">
        <v>26794</v>
      </c>
      <c r="AF605" s="62" t="s">
        <v>9126</v>
      </c>
      <c r="AG605" s="62" t="s">
        <v>9126</v>
      </c>
      <c r="AH605" s="62" t="s">
        <v>2749</v>
      </c>
      <c r="AI605" s="62"/>
      <c r="AJ605" s="62"/>
    </row>
    <row r="606" customFormat="false" ht="15.75" hidden="false" customHeight="false" outlineLevel="0" collapsed="false">
      <c r="A606" s="62"/>
      <c r="B606" s="62"/>
      <c r="C606" s="62"/>
      <c r="D606" s="62"/>
      <c r="E606" s="62"/>
      <c r="F606" s="62"/>
      <c r="G606" s="62"/>
      <c r="H606" s="62"/>
      <c r="I606" s="62"/>
      <c r="K606" s="63"/>
      <c r="L606" s="63"/>
      <c r="M606" s="63"/>
      <c r="N606" s="62"/>
      <c r="O606" s="62"/>
      <c r="P606" s="62"/>
      <c r="Q606" s="62"/>
      <c r="R606" s="62"/>
      <c r="S606" s="62"/>
      <c r="T606" s="62"/>
      <c r="U606" s="62"/>
      <c r="V606" s="63"/>
      <c r="W606" s="63"/>
      <c r="X606" s="62"/>
      <c r="Y606" s="63"/>
      <c r="Z606" s="63"/>
      <c r="AA606" s="63"/>
      <c r="AB606" s="65" t="s">
        <v>26794</v>
      </c>
      <c r="AC606" s="65" t="s">
        <v>26794</v>
      </c>
      <c r="AD606" s="65" t="s">
        <v>26794</v>
      </c>
      <c r="AE606" s="65" t="s">
        <v>26794</v>
      </c>
      <c r="AF606" s="62" t="s">
        <v>9126</v>
      </c>
      <c r="AG606" s="62" t="s">
        <v>9126</v>
      </c>
      <c r="AH606" s="62" t="s">
        <v>2749</v>
      </c>
      <c r="AI606" s="62"/>
      <c r="AJ606" s="62"/>
    </row>
    <row r="607" customFormat="false" ht="15.75" hidden="false" customHeight="true" outlineLevel="0" collapsed="false">
      <c r="A607" s="62"/>
      <c r="B607" s="62"/>
      <c r="C607" s="62"/>
      <c r="D607" s="62"/>
      <c r="E607" s="62"/>
      <c r="F607" s="62"/>
      <c r="G607" s="62"/>
      <c r="H607" s="62"/>
      <c r="I607" s="62"/>
      <c r="K607" s="63"/>
      <c r="L607" s="63"/>
      <c r="M607" s="63"/>
      <c r="N607" s="62"/>
      <c r="O607" s="62"/>
      <c r="P607" s="62"/>
      <c r="Q607" s="62"/>
      <c r="R607" s="62"/>
      <c r="S607" s="62"/>
      <c r="T607" s="62"/>
      <c r="U607" s="62"/>
      <c r="V607" s="63"/>
      <c r="W607" s="63"/>
      <c r="X607" s="62"/>
      <c r="Y607" s="62" t="s">
        <v>26796</v>
      </c>
      <c r="Z607" s="62" t="s">
        <v>26797</v>
      </c>
      <c r="AA607" s="62" t="s">
        <v>26798</v>
      </c>
      <c r="AB607" s="62" t="s">
        <v>26799</v>
      </c>
      <c r="AC607" s="65" t="s">
        <v>26800</v>
      </c>
      <c r="AD607" s="65" t="s">
        <v>26800</v>
      </c>
      <c r="AE607" s="65" t="s">
        <v>26800</v>
      </c>
      <c r="AF607" s="62" t="n">
        <v>914621</v>
      </c>
      <c r="AG607" s="62" t="s">
        <v>26774</v>
      </c>
      <c r="AH607" s="62" t="s">
        <v>44</v>
      </c>
      <c r="AI607" s="62"/>
      <c r="AJ607" s="62"/>
    </row>
    <row r="608" customFormat="false" ht="15.75" hidden="false" customHeight="false" outlineLevel="0" collapsed="false">
      <c r="A608" s="62"/>
      <c r="B608" s="62"/>
      <c r="C608" s="62"/>
      <c r="D608" s="62"/>
      <c r="E608" s="62"/>
      <c r="F608" s="62"/>
      <c r="G608" s="62"/>
      <c r="H608" s="62"/>
      <c r="I608" s="62"/>
      <c r="K608" s="63"/>
      <c r="L608" s="63"/>
      <c r="M608" s="63"/>
      <c r="N608" s="62"/>
      <c r="O608" s="62"/>
      <c r="P608" s="62"/>
      <c r="Q608" s="62"/>
      <c r="R608" s="62"/>
      <c r="S608" s="62"/>
      <c r="T608" s="62"/>
      <c r="U608" s="62"/>
      <c r="V608" s="63"/>
      <c r="W608" s="63"/>
      <c r="X608" s="62"/>
      <c r="Y608" s="62"/>
      <c r="Z608" s="62"/>
      <c r="AA608" s="62"/>
      <c r="AB608" s="62"/>
      <c r="AC608" s="65" t="s">
        <v>26800</v>
      </c>
      <c r="AD608" s="65" t="s">
        <v>26800</v>
      </c>
      <c r="AE608" s="65" t="s">
        <v>26800</v>
      </c>
      <c r="AF608" s="62" t="s">
        <v>9126</v>
      </c>
      <c r="AG608" s="62" t="s">
        <v>9126</v>
      </c>
      <c r="AH608" s="62" t="s">
        <v>44</v>
      </c>
      <c r="AI608" s="62"/>
      <c r="AJ608" s="62"/>
    </row>
    <row r="609" customFormat="false" ht="15.75" hidden="false" customHeight="true" outlineLevel="0" collapsed="false">
      <c r="A609" s="62"/>
      <c r="B609" s="62"/>
      <c r="C609" s="62"/>
      <c r="D609" s="62"/>
      <c r="E609" s="62"/>
      <c r="F609" s="62"/>
      <c r="G609" s="62"/>
      <c r="H609" s="62"/>
      <c r="I609" s="62"/>
      <c r="J609" s="62" t="s">
        <v>26801</v>
      </c>
      <c r="L609" s="63"/>
      <c r="M609" s="63"/>
      <c r="N609" s="63"/>
      <c r="O609" s="63"/>
      <c r="P609" s="63"/>
      <c r="Q609" s="63"/>
      <c r="R609" s="63"/>
      <c r="S609" s="63"/>
      <c r="T609" s="63"/>
      <c r="U609" s="63"/>
      <c r="V609" s="63"/>
      <c r="W609" s="63"/>
      <c r="X609" s="63"/>
      <c r="Y609" s="65" t="s">
        <v>26802</v>
      </c>
      <c r="Z609" s="65" t="s">
        <v>26802</v>
      </c>
      <c r="AA609" s="65" t="s">
        <v>26802</v>
      </c>
      <c r="AB609" s="65" t="s">
        <v>26802</v>
      </c>
      <c r="AC609" s="65" t="s">
        <v>26802</v>
      </c>
      <c r="AD609" s="65" t="s">
        <v>26802</v>
      </c>
      <c r="AE609" s="65" t="s">
        <v>26802</v>
      </c>
      <c r="AF609" s="62" t="n">
        <v>234182</v>
      </c>
      <c r="AG609" s="62" t="s">
        <v>10319</v>
      </c>
      <c r="AH609" s="62" t="s">
        <v>9108</v>
      </c>
      <c r="AI609" s="62"/>
      <c r="AJ609" s="62"/>
    </row>
    <row r="610" customFormat="false" ht="15.75" hidden="false" customHeight="false" outlineLevel="0" collapsed="false">
      <c r="A610" s="62"/>
      <c r="B610" s="62"/>
      <c r="C610" s="62"/>
      <c r="D610" s="62"/>
      <c r="E610" s="62"/>
      <c r="F610" s="62"/>
      <c r="G610" s="62"/>
      <c r="H610" s="62"/>
      <c r="I610" s="62"/>
      <c r="J610" s="62"/>
      <c r="L610" s="63"/>
      <c r="M610" s="63"/>
      <c r="N610" s="63"/>
      <c r="O610" s="63"/>
      <c r="P610" s="63"/>
      <c r="Q610" s="63"/>
      <c r="R610" s="63"/>
      <c r="S610" s="63"/>
      <c r="T610" s="63"/>
      <c r="U610" s="63"/>
      <c r="V610" s="63"/>
      <c r="W610" s="63"/>
      <c r="X610" s="63"/>
      <c r="Y610" s="65" t="s">
        <v>26802</v>
      </c>
      <c r="Z610" s="65" t="s">
        <v>26802</v>
      </c>
      <c r="AA610" s="65" t="s">
        <v>26802</v>
      </c>
      <c r="AB610" s="65" t="s">
        <v>26802</v>
      </c>
      <c r="AC610" s="65" t="s">
        <v>26802</v>
      </c>
      <c r="AD610" s="65" t="s">
        <v>26802</v>
      </c>
      <c r="AE610" s="65" t="s">
        <v>26802</v>
      </c>
      <c r="AF610" s="62" t="s">
        <v>9126</v>
      </c>
      <c r="AG610" s="62" t="s">
        <v>9126</v>
      </c>
      <c r="AH610" s="62" t="s">
        <v>9170</v>
      </c>
      <c r="AI610" s="62"/>
      <c r="AJ610" s="62"/>
    </row>
    <row r="611" customFormat="false" ht="15.75" hidden="false" customHeight="true" outlineLevel="0" collapsed="false">
      <c r="A611" s="62"/>
      <c r="B611" s="62"/>
      <c r="C611" s="62"/>
      <c r="D611" s="62"/>
      <c r="E611" s="62"/>
      <c r="F611" s="62"/>
      <c r="G611" s="62"/>
      <c r="H611" s="62"/>
      <c r="I611" s="62"/>
      <c r="J611" s="62"/>
      <c r="L611" s="63"/>
      <c r="M611" s="62" t="s">
        <v>26803</v>
      </c>
      <c r="N611" s="63"/>
      <c r="O611" s="63"/>
      <c r="P611" s="63"/>
      <c r="Q611" s="63"/>
      <c r="R611" s="63"/>
      <c r="S611" s="63"/>
      <c r="T611" s="62" t="s">
        <v>26804</v>
      </c>
      <c r="U611" s="65" t="s">
        <v>26805</v>
      </c>
      <c r="V611" s="65" t="s">
        <v>26805</v>
      </c>
      <c r="W611" s="65" t="s">
        <v>26805</v>
      </c>
      <c r="X611" s="65" t="s">
        <v>26805</v>
      </c>
      <c r="Y611" s="65" t="s">
        <v>26805</v>
      </c>
      <c r="Z611" s="65" t="s">
        <v>26805</v>
      </c>
      <c r="AA611" s="65" t="s">
        <v>26805</v>
      </c>
      <c r="AB611" s="65" t="s">
        <v>26805</v>
      </c>
      <c r="AC611" s="65" t="s">
        <v>26805</v>
      </c>
      <c r="AD611" s="65" t="s">
        <v>26805</v>
      </c>
      <c r="AE611" s="65" t="s">
        <v>26805</v>
      </c>
      <c r="AF611" s="62" t="s">
        <v>26806</v>
      </c>
      <c r="AG611" s="62" t="s">
        <v>26807</v>
      </c>
      <c r="AH611" s="62" t="s">
        <v>2749</v>
      </c>
      <c r="AI611" s="62" t="s">
        <v>2801</v>
      </c>
      <c r="AJ611" s="62"/>
    </row>
    <row r="612" customFormat="false" ht="15.75" hidden="false" customHeight="false" outlineLevel="0" collapsed="false">
      <c r="A612" s="62"/>
      <c r="B612" s="62"/>
      <c r="C612" s="62"/>
      <c r="D612" s="62"/>
      <c r="E612" s="62"/>
      <c r="F612" s="62"/>
      <c r="G612" s="62"/>
      <c r="H612" s="62"/>
      <c r="I612" s="62"/>
      <c r="J612" s="62"/>
      <c r="L612" s="63"/>
      <c r="M612" s="62"/>
      <c r="N612" s="63"/>
      <c r="O612" s="63"/>
      <c r="P612" s="63"/>
      <c r="Q612" s="63"/>
      <c r="R612" s="63"/>
      <c r="S612" s="63"/>
      <c r="T612" s="62"/>
      <c r="U612" s="65" t="s">
        <v>26805</v>
      </c>
      <c r="V612" s="65" t="s">
        <v>26805</v>
      </c>
      <c r="W612" s="65" t="s">
        <v>26805</v>
      </c>
      <c r="X612" s="65" t="s">
        <v>26805</v>
      </c>
      <c r="Y612" s="65" t="s">
        <v>26805</v>
      </c>
      <c r="Z612" s="65" t="s">
        <v>26805</v>
      </c>
      <c r="AA612" s="65" t="s">
        <v>26805</v>
      </c>
      <c r="AB612" s="65" t="s">
        <v>26805</v>
      </c>
      <c r="AC612" s="65" t="s">
        <v>26805</v>
      </c>
      <c r="AD612" s="65" t="s">
        <v>26805</v>
      </c>
      <c r="AE612" s="65" t="s">
        <v>26805</v>
      </c>
      <c r="AF612" s="62" t="s">
        <v>9126</v>
      </c>
      <c r="AG612" s="62" t="s">
        <v>9126</v>
      </c>
      <c r="AH612" s="62" t="s">
        <v>44</v>
      </c>
      <c r="AI612" s="62"/>
      <c r="AJ612" s="62"/>
    </row>
    <row r="613" customFormat="false" ht="15.75" hidden="false" customHeight="true" outlineLevel="0" collapsed="false">
      <c r="A613" s="62"/>
      <c r="B613" s="62"/>
      <c r="C613" s="62"/>
      <c r="D613" s="62"/>
      <c r="E613" s="62"/>
      <c r="F613" s="62"/>
      <c r="G613" s="62"/>
      <c r="H613" s="62"/>
      <c r="I613" s="62"/>
      <c r="J613" s="62"/>
      <c r="L613" s="63"/>
      <c r="M613" s="62"/>
      <c r="N613" s="62" t="s">
        <v>26808</v>
      </c>
      <c r="O613" s="65" t="s">
        <v>26809</v>
      </c>
      <c r="P613" s="65" t="s">
        <v>26809</v>
      </c>
      <c r="Q613" s="65" t="s">
        <v>26809</v>
      </c>
      <c r="R613" s="65" t="s">
        <v>26809</v>
      </c>
      <c r="S613" s="65" t="s">
        <v>26809</v>
      </c>
      <c r="T613" s="65" t="s">
        <v>26809</v>
      </c>
      <c r="U613" s="65" t="s">
        <v>26809</v>
      </c>
      <c r="V613" s="65" t="s">
        <v>26809</v>
      </c>
      <c r="W613" s="65" t="s">
        <v>26809</v>
      </c>
      <c r="X613" s="65" t="s">
        <v>26809</v>
      </c>
      <c r="Y613" s="65" t="s">
        <v>26809</v>
      </c>
      <c r="Z613" s="65" t="s">
        <v>26809</v>
      </c>
      <c r="AA613" s="65" t="s">
        <v>26809</v>
      </c>
      <c r="AB613" s="65" t="s">
        <v>26809</v>
      </c>
      <c r="AC613" s="65" t="s">
        <v>26809</v>
      </c>
      <c r="AD613" s="65" t="s">
        <v>26809</v>
      </c>
      <c r="AE613" s="65" t="s">
        <v>26809</v>
      </c>
      <c r="AF613" s="62" t="n">
        <v>643585</v>
      </c>
      <c r="AG613" s="62" t="s">
        <v>26810</v>
      </c>
      <c r="AH613" s="62" t="s">
        <v>2749</v>
      </c>
      <c r="AI613" s="62"/>
      <c r="AJ613" s="62"/>
    </row>
    <row r="614" customFormat="false" ht="15.75" hidden="false" customHeight="true" outlineLevel="0" collapsed="false">
      <c r="A614" s="62"/>
      <c r="B614" s="62"/>
      <c r="C614" s="62"/>
      <c r="D614" s="62"/>
      <c r="E614" s="62"/>
      <c r="F614" s="62"/>
      <c r="G614" s="62"/>
      <c r="H614" s="62"/>
      <c r="I614" s="62"/>
      <c r="J614" s="62"/>
      <c r="L614" s="63"/>
      <c r="M614" s="62"/>
      <c r="N614" s="62"/>
      <c r="O614" s="63"/>
      <c r="P614" s="63"/>
      <c r="Q614" s="63"/>
      <c r="R614" s="63"/>
      <c r="S614" s="63"/>
      <c r="T614" s="63"/>
      <c r="U614" s="63"/>
      <c r="V614" s="62" t="s">
        <v>26811</v>
      </c>
      <c r="W614" s="62" t="s">
        <v>26812</v>
      </c>
      <c r="X614" s="63"/>
      <c r="Y614" s="63"/>
      <c r="Z614" s="65" t="s">
        <v>26813</v>
      </c>
      <c r="AA614" s="65" t="s">
        <v>26813</v>
      </c>
      <c r="AB614" s="65" t="s">
        <v>26813</v>
      </c>
      <c r="AC614" s="65" t="s">
        <v>26813</v>
      </c>
      <c r="AD614" s="65" t="s">
        <v>26813</v>
      </c>
      <c r="AE614" s="65" t="s">
        <v>26813</v>
      </c>
      <c r="AF614" s="62" t="s">
        <v>26814</v>
      </c>
      <c r="AG614" s="62" t="s">
        <v>20315</v>
      </c>
      <c r="AH614" s="62" t="s">
        <v>9108</v>
      </c>
      <c r="AI614" s="62" t="s">
        <v>54</v>
      </c>
      <c r="AJ614" s="62"/>
    </row>
    <row r="615" customFormat="false" ht="15.75" hidden="false" customHeight="true" outlineLevel="0" collapsed="false">
      <c r="A615" s="62"/>
      <c r="B615" s="62"/>
      <c r="C615" s="62"/>
      <c r="D615" s="62"/>
      <c r="E615" s="62"/>
      <c r="F615" s="62"/>
      <c r="G615" s="62"/>
      <c r="H615" s="62"/>
      <c r="I615" s="62"/>
      <c r="J615" s="62"/>
      <c r="L615" s="63"/>
      <c r="M615" s="62"/>
      <c r="N615" s="62"/>
      <c r="O615" s="63"/>
      <c r="P615" s="63"/>
      <c r="Q615" s="63"/>
      <c r="R615" s="63"/>
      <c r="S615" s="63"/>
      <c r="T615" s="63"/>
      <c r="U615" s="63"/>
      <c r="V615" s="62"/>
      <c r="W615" s="62"/>
      <c r="X615" s="62" t="s">
        <v>26815</v>
      </c>
      <c r="Y615" s="62" t="s">
        <v>26816</v>
      </c>
      <c r="Z615" s="62" t="s">
        <v>26817</v>
      </c>
      <c r="AA615" s="62" t="s">
        <v>26818</v>
      </c>
      <c r="AB615" s="65" t="s">
        <v>26819</v>
      </c>
      <c r="AC615" s="65" t="s">
        <v>26819</v>
      </c>
      <c r="AD615" s="65" t="s">
        <v>26819</v>
      </c>
      <c r="AE615" s="65" t="s">
        <v>26819</v>
      </c>
      <c r="AF615" s="62" t="s">
        <v>26820</v>
      </c>
      <c r="AG615" s="62" t="s">
        <v>19868</v>
      </c>
      <c r="AH615" s="62" t="s">
        <v>9108</v>
      </c>
      <c r="AI615" s="62"/>
      <c r="AJ615" s="62"/>
    </row>
    <row r="616" customFormat="false" ht="15.75" hidden="false" customHeight="false" outlineLevel="0" collapsed="false">
      <c r="A616" s="62"/>
      <c r="B616" s="62"/>
      <c r="C616" s="62"/>
      <c r="D616" s="62"/>
      <c r="E616" s="62"/>
      <c r="F616" s="62"/>
      <c r="G616" s="62"/>
      <c r="H616" s="62"/>
      <c r="I616" s="62"/>
      <c r="J616" s="62"/>
      <c r="L616" s="63"/>
      <c r="M616" s="62"/>
      <c r="N616" s="62"/>
      <c r="O616" s="63"/>
      <c r="P616" s="63"/>
      <c r="Q616" s="63"/>
      <c r="R616" s="63"/>
      <c r="S616" s="63"/>
      <c r="T616" s="63"/>
      <c r="U616" s="63"/>
      <c r="V616" s="62"/>
      <c r="W616" s="62"/>
      <c r="X616" s="62"/>
      <c r="Y616" s="62"/>
      <c r="Z616" s="62"/>
      <c r="AA616" s="62"/>
      <c r="AB616" s="65" t="s">
        <v>26819</v>
      </c>
      <c r="AC616" s="65" t="s">
        <v>26819</v>
      </c>
      <c r="AD616" s="65" t="s">
        <v>26819</v>
      </c>
      <c r="AE616" s="65" t="s">
        <v>26819</v>
      </c>
      <c r="AF616" s="62" t="n">
        <v>661249</v>
      </c>
      <c r="AG616" s="62" t="s">
        <v>19868</v>
      </c>
      <c r="AH616" s="62" t="s">
        <v>44</v>
      </c>
      <c r="AI616" s="62"/>
      <c r="AJ616" s="62"/>
    </row>
    <row r="617" customFormat="false" ht="15.75" hidden="false" customHeight="false" outlineLevel="0" collapsed="false">
      <c r="A617" s="62"/>
      <c r="B617" s="62"/>
      <c r="C617" s="62"/>
      <c r="D617" s="62"/>
      <c r="E617" s="62"/>
      <c r="F617" s="62"/>
      <c r="G617" s="62"/>
      <c r="H617" s="62"/>
      <c r="I617" s="62"/>
      <c r="J617" s="62"/>
      <c r="L617" s="63"/>
      <c r="M617" s="62"/>
      <c r="N617" s="62"/>
      <c r="O617" s="63"/>
      <c r="P617" s="63"/>
      <c r="Q617" s="63"/>
      <c r="R617" s="63"/>
      <c r="S617" s="63"/>
      <c r="T617" s="63"/>
      <c r="U617" s="63"/>
      <c r="V617" s="62"/>
      <c r="W617" s="62"/>
      <c r="X617" s="62"/>
      <c r="Y617" s="62"/>
      <c r="Z617" s="62"/>
      <c r="AA617" s="62"/>
      <c r="AB617" s="65" t="s">
        <v>26819</v>
      </c>
      <c r="AC617" s="65" t="s">
        <v>26819</v>
      </c>
      <c r="AD617" s="65" t="s">
        <v>26819</v>
      </c>
      <c r="AE617" s="65" t="s">
        <v>26819</v>
      </c>
      <c r="AF617" s="62" t="s">
        <v>26821</v>
      </c>
      <c r="AG617" s="62" t="s">
        <v>19868</v>
      </c>
      <c r="AH617" s="62" t="s">
        <v>44</v>
      </c>
      <c r="AI617" s="62"/>
      <c r="AJ617" s="62"/>
    </row>
    <row r="618" customFormat="false" ht="15.75" hidden="false" customHeight="true" outlineLevel="0" collapsed="false">
      <c r="A618" s="62"/>
      <c r="B618" s="62"/>
      <c r="C618" s="62"/>
      <c r="D618" s="62"/>
      <c r="E618" s="62"/>
      <c r="F618" s="62"/>
      <c r="G618" s="62"/>
      <c r="H618" s="62"/>
      <c r="I618" s="62"/>
      <c r="J618" s="62"/>
      <c r="L618" s="63"/>
      <c r="M618" s="62"/>
      <c r="N618" s="62" t="s">
        <v>26822</v>
      </c>
      <c r="O618" s="62" t="s">
        <v>26823</v>
      </c>
      <c r="P618" s="62" t="s">
        <v>26824</v>
      </c>
      <c r="Q618" s="62" t="s">
        <v>26825</v>
      </c>
      <c r="R618" s="62" t="s">
        <v>26826</v>
      </c>
      <c r="S618" s="62" t="s">
        <v>26827</v>
      </c>
      <c r="T618" s="62" t="s">
        <v>26828</v>
      </c>
      <c r="U618" s="62" t="s">
        <v>26829</v>
      </c>
      <c r="V618" s="62" t="s">
        <v>26830</v>
      </c>
      <c r="W618" s="62" t="s">
        <v>26831</v>
      </c>
      <c r="X618" s="62" t="s">
        <v>26832</v>
      </c>
      <c r="Y618" s="62" t="s">
        <v>26833</v>
      </c>
      <c r="Z618" s="62" t="s">
        <v>26834</v>
      </c>
      <c r="AA618" s="62" t="s">
        <v>26835</v>
      </c>
      <c r="AB618" s="62" t="s">
        <v>26836</v>
      </c>
      <c r="AC618" s="62" t="s">
        <v>26837</v>
      </c>
      <c r="AD618" s="65" t="s">
        <v>26838</v>
      </c>
      <c r="AE618" s="65" t="s">
        <v>26838</v>
      </c>
      <c r="AF618" s="62" t="s">
        <v>9126</v>
      </c>
      <c r="AG618" s="62" t="s">
        <v>9126</v>
      </c>
      <c r="AH618" s="62" t="s">
        <v>2744</v>
      </c>
      <c r="AI618" s="62"/>
      <c r="AJ618" s="62"/>
    </row>
    <row r="619" customFormat="false" ht="15.75" hidden="false" customHeight="false" outlineLevel="0" collapsed="false">
      <c r="A619" s="62"/>
      <c r="B619" s="62"/>
      <c r="C619" s="62"/>
      <c r="D619" s="62"/>
      <c r="E619" s="62"/>
      <c r="F619" s="62"/>
      <c r="G619" s="62"/>
      <c r="H619" s="62"/>
      <c r="I619" s="62"/>
      <c r="J619" s="62"/>
      <c r="L619" s="63"/>
      <c r="M619" s="62"/>
      <c r="N619" s="62"/>
      <c r="O619" s="62"/>
      <c r="P619" s="62"/>
      <c r="Q619" s="62"/>
      <c r="R619" s="62"/>
      <c r="S619" s="62"/>
      <c r="T619" s="62"/>
      <c r="U619" s="62"/>
      <c r="V619" s="62"/>
      <c r="W619" s="62"/>
      <c r="X619" s="62"/>
      <c r="Y619" s="62"/>
      <c r="Z619" s="62"/>
      <c r="AA619" s="62"/>
      <c r="AB619" s="62"/>
      <c r="AC619" s="62"/>
      <c r="AD619" s="65" t="s">
        <v>26838</v>
      </c>
      <c r="AE619" s="65" t="s">
        <v>26838</v>
      </c>
      <c r="AF619" s="62" t="n">
        <v>96196</v>
      </c>
      <c r="AG619" s="62" t="s">
        <v>26839</v>
      </c>
      <c r="AH619" s="62" t="s">
        <v>44</v>
      </c>
      <c r="AI619" s="62"/>
      <c r="AJ619" s="62"/>
    </row>
    <row r="620" customFormat="false" ht="15.75" hidden="false" customHeight="true" outlineLevel="0" collapsed="false">
      <c r="A620" s="62"/>
      <c r="B620" s="62"/>
      <c r="C620" s="62"/>
      <c r="D620" s="62"/>
      <c r="E620" s="62"/>
      <c r="F620" s="62"/>
      <c r="G620" s="62"/>
      <c r="H620" s="62"/>
      <c r="I620" s="62"/>
      <c r="J620" s="62"/>
      <c r="L620" s="63"/>
      <c r="M620" s="62"/>
      <c r="N620" s="62"/>
      <c r="O620" s="62"/>
      <c r="P620" s="62"/>
      <c r="Q620" s="62"/>
      <c r="R620" s="62"/>
      <c r="S620" s="62"/>
      <c r="T620" s="62"/>
      <c r="U620" s="62"/>
      <c r="V620" s="62"/>
      <c r="W620" s="62"/>
      <c r="X620" s="62"/>
      <c r="Y620" s="62"/>
      <c r="Z620" s="62"/>
      <c r="AA620" s="62"/>
      <c r="AB620" s="62" t="s">
        <v>26840</v>
      </c>
      <c r="AC620" s="63"/>
      <c r="AD620" s="63"/>
      <c r="AE620" s="65" t="s">
        <v>26841</v>
      </c>
      <c r="AF620" s="62" t="s">
        <v>9126</v>
      </c>
      <c r="AG620" s="62" t="s">
        <v>9126</v>
      </c>
      <c r="AH620" s="62" t="s">
        <v>2744</v>
      </c>
      <c r="AI620" s="62"/>
      <c r="AJ620" s="62"/>
    </row>
    <row r="621" customFormat="false" ht="15.75" hidden="false" customHeight="true" outlineLevel="0" collapsed="false">
      <c r="A621" s="62"/>
      <c r="B621" s="62"/>
      <c r="C621" s="62"/>
      <c r="D621" s="62"/>
      <c r="E621" s="62"/>
      <c r="F621" s="62"/>
      <c r="G621" s="62"/>
      <c r="H621" s="62"/>
      <c r="I621" s="62"/>
      <c r="J621" s="62"/>
      <c r="L621" s="63"/>
      <c r="M621" s="62"/>
      <c r="N621" s="62"/>
      <c r="O621" s="62"/>
      <c r="P621" s="62"/>
      <c r="Q621" s="62"/>
      <c r="R621" s="62"/>
      <c r="S621" s="62"/>
      <c r="T621" s="62"/>
      <c r="U621" s="62"/>
      <c r="V621" s="62"/>
      <c r="W621" s="62"/>
      <c r="X621" s="62"/>
      <c r="Y621" s="62"/>
      <c r="Z621" s="62"/>
      <c r="AA621" s="62"/>
      <c r="AB621" s="62"/>
      <c r="AC621" s="62" t="s">
        <v>26842</v>
      </c>
      <c r="AD621" s="62" t="s">
        <v>26843</v>
      </c>
      <c r="AE621" s="65" t="s">
        <v>26844</v>
      </c>
      <c r="AF621" s="62" t="s">
        <v>26845</v>
      </c>
      <c r="AG621" s="62" t="s">
        <v>26846</v>
      </c>
      <c r="AH621" s="62" t="s">
        <v>9108</v>
      </c>
      <c r="AI621" s="62"/>
      <c r="AJ621" s="62"/>
    </row>
    <row r="622" customFormat="false" ht="15.75" hidden="false" customHeight="false" outlineLevel="0" collapsed="false">
      <c r="A622" s="62"/>
      <c r="B622" s="62"/>
      <c r="C622" s="62"/>
      <c r="D622" s="62"/>
      <c r="E622" s="62"/>
      <c r="F622" s="62"/>
      <c r="G622" s="62"/>
      <c r="H622" s="62"/>
      <c r="I622" s="62"/>
      <c r="J622" s="62"/>
      <c r="L622" s="63"/>
      <c r="M622" s="62"/>
      <c r="N622" s="62"/>
      <c r="O622" s="62"/>
      <c r="P622" s="62"/>
      <c r="Q622" s="62"/>
      <c r="R622" s="62"/>
      <c r="S622" s="62"/>
      <c r="T622" s="62"/>
      <c r="U622" s="62"/>
      <c r="V622" s="62"/>
      <c r="W622" s="62"/>
      <c r="X622" s="62"/>
      <c r="Y622" s="62"/>
      <c r="Z622" s="62"/>
      <c r="AA622" s="62"/>
      <c r="AB622" s="62"/>
      <c r="AC622" s="62"/>
      <c r="AD622" s="62"/>
      <c r="AE622" s="65" t="s">
        <v>26844</v>
      </c>
      <c r="AF622" s="62" t="n">
        <v>453341</v>
      </c>
      <c r="AG622" s="62" t="s">
        <v>26847</v>
      </c>
      <c r="AH622" s="62" t="s">
        <v>9142</v>
      </c>
      <c r="AI622" s="62"/>
      <c r="AJ622" s="62"/>
    </row>
    <row r="623" customFormat="false" ht="15.75" hidden="false" customHeight="true" outlineLevel="0" collapsed="false">
      <c r="A623" s="62"/>
      <c r="B623" s="62"/>
      <c r="C623" s="62"/>
      <c r="D623" s="62"/>
      <c r="E623" s="62"/>
      <c r="F623" s="62"/>
      <c r="G623" s="62"/>
      <c r="H623" s="62"/>
      <c r="I623" s="62"/>
      <c r="J623" s="62"/>
      <c r="L623" s="63"/>
      <c r="M623" s="63"/>
      <c r="N623" s="63"/>
      <c r="O623" s="62" t="s">
        <v>26848</v>
      </c>
      <c r="P623" s="62" t="s">
        <v>26849</v>
      </c>
      <c r="Q623" s="62" t="s">
        <v>26850</v>
      </c>
      <c r="R623" s="62" t="s">
        <v>26851</v>
      </c>
      <c r="S623" s="62" t="s">
        <v>26852</v>
      </c>
      <c r="T623" s="63"/>
      <c r="U623" s="63"/>
      <c r="V623" s="63"/>
      <c r="W623" s="62" t="s">
        <v>26853</v>
      </c>
      <c r="X623" s="62" t="s">
        <v>26854</v>
      </c>
      <c r="Y623" s="63"/>
      <c r="Z623" s="63"/>
      <c r="AA623" s="63"/>
      <c r="AB623" s="63"/>
      <c r="AC623" s="65" t="s">
        <v>26855</v>
      </c>
      <c r="AD623" s="65" t="s">
        <v>26855</v>
      </c>
      <c r="AE623" s="65" t="s">
        <v>26855</v>
      </c>
      <c r="AF623" s="62" t="s">
        <v>26856</v>
      </c>
      <c r="AG623" s="62" t="s">
        <v>17539</v>
      </c>
      <c r="AH623" s="62" t="s">
        <v>44</v>
      </c>
      <c r="AI623" s="62"/>
      <c r="AJ623" s="62"/>
    </row>
    <row r="624" customFormat="false" ht="15.75" hidden="false" customHeight="true" outlineLevel="0" collapsed="false">
      <c r="A624" s="62"/>
      <c r="B624" s="62"/>
      <c r="C624" s="62"/>
      <c r="D624" s="62"/>
      <c r="E624" s="62"/>
      <c r="F624" s="62"/>
      <c r="G624" s="62"/>
      <c r="H624" s="62"/>
      <c r="I624" s="62"/>
      <c r="J624" s="62"/>
      <c r="L624" s="63"/>
      <c r="M624" s="63"/>
      <c r="N624" s="63"/>
      <c r="O624" s="62"/>
      <c r="P624" s="62"/>
      <c r="Q624" s="62"/>
      <c r="R624" s="62"/>
      <c r="S624" s="62"/>
      <c r="T624" s="63"/>
      <c r="U624" s="63"/>
      <c r="V624" s="63"/>
      <c r="W624" s="62"/>
      <c r="X624" s="62"/>
      <c r="Y624" s="62" t="s">
        <v>26857</v>
      </c>
      <c r="Z624" s="63"/>
      <c r="AA624" s="63"/>
      <c r="AB624" s="65" t="s">
        <v>26858</v>
      </c>
      <c r="AC624" s="65" t="s">
        <v>26858</v>
      </c>
      <c r="AD624" s="65" t="s">
        <v>26858</v>
      </c>
      <c r="AE624" s="65" t="s">
        <v>26858</v>
      </c>
      <c r="AF624" s="62" t="s">
        <v>26859</v>
      </c>
      <c r="AG624" s="62" t="s">
        <v>26860</v>
      </c>
      <c r="AH624" s="62" t="s">
        <v>3283</v>
      </c>
      <c r="AI624" s="62"/>
      <c r="AJ624" s="62"/>
    </row>
    <row r="625" customFormat="false" ht="15.75" hidden="false" customHeight="true" outlineLevel="0" collapsed="false">
      <c r="A625" s="62"/>
      <c r="B625" s="62"/>
      <c r="C625" s="62"/>
      <c r="D625" s="62"/>
      <c r="E625" s="62"/>
      <c r="F625" s="62"/>
      <c r="G625" s="62"/>
      <c r="H625" s="62"/>
      <c r="I625" s="62"/>
      <c r="J625" s="62"/>
      <c r="L625" s="63"/>
      <c r="M625" s="63"/>
      <c r="N625" s="63"/>
      <c r="O625" s="62"/>
      <c r="P625" s="62"/>
      <c r="Q625" s="62"/>
      <c r="R625" s="62"/>
      <c r="S625" s="62"/>
      <c r="T625" s="63"/>
      <c r="U625" s="63"/>
      <c r="V625" s="63"/>
      <c r="W625" s="62"/>
      <c r="X625" s="62"/>
      <c r="Y625" s="62"/>
      <c r="Z625" s="62" t="s">
        <v>26861</v>
      </c>
      <c r="AA625" s="62" t="s">
        <v>26862</v>
      </c>
      <c r="AB625" s="62" t="s">
        <v>26863</v>
      </c>
      <c r="AC625" s="62" t="s">
        <v>26864</v>
      </c>
      <c r="AD625" s="62" t="s">
        <v>26865</v>
      </c>
      <c r="AE625" s="65" t="s">
        <v>26866</v>
      </c>
      <c r="AF625" s="62" t="n">
        <v>169910</v>
      </c>
      <c r="AG625" s="62" t="s">
        <v>26867</v>
      </c>
      <c r="AH625" s="62" t="s">
        <v>44</v>
      </c>
      <c r="AI625" s="62"/>
      <c r="AJ625" s="62"/>
    </row>
    <row r="626" customFormat="false" ht="15.75" hidden="false" customHeight="false" outlineLevel="0" collapsed="false">
      <c r="A626" s="62"/>
      <c r="B626" s="62"/>
      <c r="C626" s="62"/>
      <c r="D626" s="62"/>
      <c r="E626" s="62"/>
      <c r="F626" s="62"/>
      <c r="G626" s="62"/>
      <c r="H626" s="62"/>
      <c r="I626" s="62"/>
      <c r="J626" s="62"/>
      <c r="L626" s="63"/>
      <c r="M626" s="63"/>
      <c r="N626" s="63"/>
      <c r="O626" s="62"/>
      <c r="P626" s="62"/>
      <c r="Q626" s="62"/>
      <c r="R626" s="62"/>
      <c r="S626" s="62"/>
      <c r="T626" s="63"/>
      <c r="U626" s="63"/>
      <c r="V626" s="63"/>
      <c r="W626" s="62"/>
      <c r="X626" s="62"/>
      <c r="Y626" s="62"/>
      <c r="Z626" s="62"/>
      <c r="AA626" s="62"/>
      <c r="AB626" s="62"/>
      <c r="AC626" s="62"/>
      <c r="AD626" s="62"/>
      <c r="AE626" s="65" t="s">
        <v>26866</v>
      </c>
      <c r="AF626" s="62" t="n">
        <v>475697</v>
      </c>
      <c r="AG626" s="62" t="s">
        <v>26867</v>
      </c>
      <c r="AH626" s="62" t="s">
        <v>44</v>
      </c>
      <c r="AI626" s="62"/>
      <c r="AJ626" s="62"/>
    </row>
    <row r="627" customFormat="false" ht="15.75" hidden="false" customHeight="false" outlineLevel="0" collapsed="false">
      <c r="A627" s="62"/>
      <c r="B627" s="62"/>
      <c r="C627" s="62"/>
      <c r="D627" s="62"/>
      <c r="E627" s="62"/>
      <c r="F627" s="62"/>
      <c r="G627" s="62"/>
      <c r="H627" s="62"/>
      <c r="I627" s="62"/>
      <c r="J627" s="62"/>
      <c r="L627" s="63"/>
      <c r="M627" s="63"/>
      <c r="N627" s="63"/>
      <c r="O627" s="62"/>
      <c r="P627" s="62"/>
      <c r="Q627" s="62"/>
      <c r="R627" s="62"/>
      <c r="S627" s="62"/>
      <c r="T627" s="63"/>
      <c r="U627" s="63"/>
      <c r="V627" s="63"/>
      <c r="W627" s="62"/>
      <c r="X627" s="62"/>
      <c r="Y627" s="62"/>
      <c r="Z627" s="62"/>
      <c r="AA627" s="62"/>
      <c r="AB627" s="62"/>
      <c r="AC627" s="62"/>
      <c r="AD627" s="62"/>
      <c r="AE627" s="65" t="s">
        <v>26866</v>
      </c>
      <c r="AF627" s="62" t="s">
        <v>26868</v>
      </c>
      <c r="AG627" s="62" t="s">
        <v>26867</v>
      </c>
      <c r="AH627" s="62" t="s">
        <v>44</v>
      </c>
      <c r="AI627" s="62"/>
      <c r="AJ627" s="62"/>
    </row>
    <row r="628" customFormat="false" ht="15.75" hidden="false" customHeight="true" outlineLevel="0" collapsed="false">
      <c r="A628" s="62"/>
      <c r="B628" s="62"/>
      <c r="C628" s="62"/>
      <c r="D628" s="62"/>
      <c r="E628" s="62"/>
      <c r="F628" s="62"/>
      <c r="G628" s="62"/>
      <c r="H628" s="62"/>
      <c r="I628" s="62"/>
      <c r="J628" s="62"/>
      <c r="L628" s="63"/>
      <c r="M628" s="63"/>
      <c r="N628" s="63"/>
      <c r="O628" s="62"/>
      <c r="P628" s="62"/>
      <c r="Q628" s="62"/>
      <c r="R628" s="62"/>
      <c r="S628" s="62"/>
      <c r="T628" s="63"/>
      <c r="U628" s="63"/>
      <c r="V628" s="63"/>
      <c r="W628" s="62"/>
      <c r="X628" s="62"/>
      <c r="Y628" s="62"/>
      <c r="Z628" s="62"/>
      <c r="AA628" s="62"/>
      <c r="AB628" s="62"/>
      <c r="AC628" s="62"/>
      <c r="AD628" s="62"/>
      <c r="AE628" s="62" t="s">
        <v>26869</v>
      </c>
      <c r="AF628" s="62" t="s">
        <v>26870</v>
      </c>
      <c r="AG628" s="62" t="s">
        <v>13716</v>
      </c>
      <c r="AH628" s="62" t="s">
        <v>9142</v>
      </c>
      <c r="AI628" s="62"/>
      <c r="AJ628" s="62"/>
    </row>
    <row r="629" customFormat="false" ht="15.75" hidden="false" customHeight="false" outlineLevel="0" collapsed="false">
      <c r="A629" s="62"/>
      <c r="B629" s="62"/>
      <c r="C629" s="62"/>
      <c r="D629" s="62"/>
      <c r="E629" s="62"/>
      <c r="F629" s="62"/>
      <c r="G629" s="62"/>
      <c r="H629" s="62"/>
      <c r="I629" s="62"/>
      <c r="J629" s="62"/>
      <c r="L629" s="63"/>
      <c r="M629" s="63"/>
      <c r="N629" s="63"/>
      <c r="O629" s="62"/>
      <c r="P629" s="62"/>
      <c r="Q629" s="62"/>
      <c r="R629" s="62"/>
      <c r="S629" s="62"/>
      <c r="T629" s="63"/>
      <c r="U629" s="63"/>
      <c r="V629" s="63"/>
      <c r="W629" s="62"/>
      <c r="X629" s="62"/>
      <c r="Y629" s="62"/>
      <c r="Z629" s="62"/>
      <c r="AA629" s="62"/>
      <c r="AB629" s="62"/>
      <c r="AC629" s="62"/>
      <c r="AD629" s="62"/>
      <c r="AE629" s="62"/>
      <c r="AF629" s="62" t="s">
        <v>9126</v>
      </c>
      <c r="AG629" s="62" t="s">
        <v>9126</v>
      </c>
      <c r="AH629" s="62" t="s">
        <v>9142</v>
      </c>
      <c r="AI629" s="62"/>
      <c r="AJ629" s="62"/>
    </row>
    <row r="630" customFormat="false" ht="15.75" hidden="false" customHeight="true" outlineLevel="0" collapsed="false">
      <c r="A630" s="62"/>
      <c r="B630" s="62"/>
      <c r="C630" s="62"/>
      <c r="D630" s="62"/>
      <c r="E630" s="62"/>
      <c r="F630" s="62"/>
      <c r="G630" s="62"/>
      <c r="H630" s="62"/>
      <c r="I630" s="62"/>
      <c r="J630" s="62"/>
      <c r="L630" s="63"/>
      <c r="M630" s="63"/>
      <c r="N630" s="63"/>
      <c r="O630" s="62"/>
      <c r="P630" s="62"/>
      <c r="Q630" s="62"/>
      <c r="R630" s="62"/>
      <c r="S630" s="62"/>
      <c r="T630" s="62" t="s">
        <v>26871</v>
      </c>
      <c r="U630" s="62" t="s">
        <v>26872</v>
      </c>
      <c r="V630" s="62" t="s">
        <v>26873</v>
      </c>
      <c r="W630" s="63"/>
      <c r="X630" s="63"/>
      <c r="Y630" s="63"/>
      <c r="Z630" s="63"/>
      <c r="AA630" s="63"/>
      <c r="AB630" s="63"/>
      <c r="AC630" s="65" t="s">
        <v>26874</v>
      </c>
      <c r="AD630" s="65" t="s">
        <v>26874</v>
      </c>
      <c r="AE630" s="65" t="s">
        <v>26874</v>
      </c>
      <c r="AF630" s="62" t="n">
        <v>97440</v>
      </c>
      <c r="AG630" s="62" t="s">
        <v>9220</v>
      </c>
      <c r="AH630" s="62" t="s">
        <v>9170</v>
      </c>
      <c r="AI630" s="62"/>
      <c r="AJ630" s="62"/>
    </row>
    <row r="631" customFormat="false" ht="15.75" hidden="false" customHeight="true" outlineLevel="0" collapsed="false">
      <c r="A631" s="62"/>
      <c r="B631" s="62"/>
      <c r="C631" s="62"/>
      <c r="D631" s="62"/>
      <c r="E631" s="62"/>
      <c r="F631" s="62"/>
      <c r="G631" s="62"/>
      <c r="H631" s="62"/>
      <c r="I631" s="62"/>
      <c r="J631" s="62"/>
      <c r="L631" s="63"/>
      <c r="M631" s="63"/>
      <c r="N631" s="63"/>
      <c r="O631" s="62"/>
      <c r="P631" s="62"/>
      <c r="Q631" s="62"/>
      <c r="R631" s="62"/>
      <c r="S631" s="62"/>
      <c r="T631" s="62"/>
      <c r="U631" s="62"/>
      <c r="V631" s="62"/>
      <c r="W631" s="62" t="s">
        <v>26875</v>
      </c>
      <c r="X631" s="62" t="s">
        <v>26876</v>
      </c>
      <c r="Y631" s="62" t="s">
        <v>26877</v>
      </c>
      <c r="Z631" s="62" t="s">
        <v>26878</v>
      </c>
      <c r="AA631" s="63"/>
      <c r="AB631" s="63"/>
      <c r="AC631" s="65" t="s">
        <v>26879</v>
      </c>
      <c r="AD631" s="65" t="s">
        <v>26879</v>
      </c>
      <c r="AE631" s="65" t="s">
        <v>26879</v>
      </c>
      <c r="AF631" s="62" t="n">
        <v>300992</v>
      </c>
      <c r="AG631" s="62" t="s">
        <v>9846</v>
      </c>
      <c r="AH631" s="62" t="s">
        <v>9142</v>
      </c>
      <c r="AI631" s="62"/>
      <c r="AJ631" s="62"/>
    </row>
    <row r="632" customFormat="false" ht="15.75" hidden="false" customHeight="true" outlineLevel="0" collapsed="false">
      <c r="A632" s="62"/>
      <c r="B632" s="62"/>
      <c r="C632" s="62"/>
      <c r="D632" s="62"/>
      <c r="E632" s="62"/>
      <c r="F632" s="62"/>
      <c r="G632" s="62"/>
      <c r="H632" s="62"/>
      <c r="I632" s="62"/>
      <c r="J632" s="62"/>
      <c r="L632" s="63"/>
      <c r="M632" s="63"/>
      <c r="N632" s="63"/>
      <c r="O632" s="62"/>
      <c r="P632" s="62"/>
      <c r="Q632" s="62"/>
      <c r="R632" s="62"/>
      <c r="S632" s="62"/>
      <c r="T632" s="62"/>
      <c r="U632" s="62"/>
      <c r="V632" s="62"/>
      <c r="W632" s="62"/>
      <c r="X632" s="62"/>
      <c r="Y632" s="62"/>
      <c r="Z632" s="62"/>
      <c r="AA632" s="62" t="s">
        <v>26880</v>
      </c>
      <c r="AB632" s="62" t="s">
        <v>26881</v>
      </c>
      <c r="AC632" s="63"/>
      <c r="AD632" s="65" t="s">
        <v>26882</v>
      </c>
      <c r="AE632" s="65" t="s">
        <v>26882</v>
      </c>
      <c r="AF632" s="62" t="n">
        <v>873964</v>
      </c>
      <c r="AG632" s="62" t="s">
        <v>9846</v>
      </c>
      <c r="AH632" s="62" t="s">
        <v>9142</v>
      </c>
      <c r="AI632" s="62"/>
      <c r="AJ632" s="62"/>
    </row>
    <row r="633" customFormat="false" ht="15.75" hidden="false" customHeight="false" outlineLevel="0" collapsed="false">
      <c r="A633" s="62"/>
      <c r="B633" s="62"/>
      <c r="C633" s="62"/>
      <c r="D633" s="62"/>
      <c r="E633" s="62"/>
      <c r="F633" s="62"/>
      <c r="G633" s="62"/>
      <c r="H633" s="62"/>
      <c r="I633" s="62"/>
      <c r="J633" s="62"/>
      <c r="L633" s="63"/>
      <c r="M633" s="63"/>
      <c r="N633" s="63"/>
      <c r="O633" s="62"/>
      <c r="P633" s="62"/>
      <c r="Q633" s="62"/>
      <c r="R633" s="62"/>
      <c r="S633" s="62"/>
      <c r="T633" s="62"/>
      <c r="U633" s="62"/>
      <c r="V633" s="62"/>
      <c r="W633" s="62"/>
      <c r="X633" s="62"/>
      <c r="Y633" s="62"/>
      <c r="Z633" s="62"/>
      <c r="AA633" s="62"/>
      <c r="AB633" s="62"/>
      <c r="AC633" s="63"/>
      <c r="AD633" s="65" t="s">
        <v>26882</v>
      </c>
      <c r="AE633" s="65" t="s">
        <v>26882</v>
      </c>
      <c r="AF633" s="62" t="s">
        <v>26883</v>
      </c>
      <c r="AG633" s="62" t="s">
        <v>9846</v>
      </c>
      <c r="AH633" s="62" t="s">
        <v>44</v>
      </c>
      <c r="AI633" s="62"/>
      <c r="AJ633" s="62"/>
    </row>
    <row r="634" customFormat="false" ht="15.75" hidden="false" customHeight="false" outlineLevel="0" collapsed="false">
      <c r="A634" s="62"/>
      <c r="B634" s="62"/>
      <c r="C634" s="62"/>
      <c r="D634" s="62"/>
      <c r="E634" s="62"/>
      <c r="F634" s="62"/>
      <c r="G634" s="62"/>
      <c r="H634" s="62"/>
      <c r="I634" s="62"/>
      <c r="J634" s="62"/>
      <c r="L634" s="63"/>
      <c r="M634" s="63"/>
      <c r="N634" s="63"/>
      <c r="O634" s="62"/>
      <c r="P634" s="62"/>
      <c r="Q634" s="62"/>
      <c r="R634" s="62"/>
      <c r="S634" s="62"/>
      <c r="T634" s="62"/>
      <c r="U634" s="62"/>
      <c r="V634" s="62"/>
      <c r="W634" s="62"/>
      <c r="X634" s="62"/>
      <c r="Y634" s="62"/>
      <c r="Z634" s="62"/>
      <c r="AA634" s="62"/>
      <c r="AB634" s="62"/>
      <c r="AC634" s="63"/>
      <c r="AD634" s="65" t="s">
        <v>26882</v>
      </c>
      <c r="AE634" s="65" t="s">
        <v>26882</v>
      </c>
      <c r="AF634" s="62" t="n">
        <v>377749</v>
      </c>
      <c r="AG634" s="62" t="s">
        <v>9846</v>
      </c>
      <c r="AH634" s="62" t="s">
        <v>44</v>
      </c>
      <c r="AI634" s="62"/>
      <c r="AJ634" s="62"/>
    </row>
    <row r="635" customFormat="false" ht="15.75" hidden="false" customHeight="true" outlineLevel="0" collapsed="false">
      <c r="A635" s="62"/>
      <c r="B635" s="62"/>
      <c r="C635" s="62"/>
      <c r="D635" s="62"/>
      <c r="E635" s="62"/>
      <c r="F635" s="62"/>
      <c r="G635" s="62"/>
      <c r="H635" s="62"/>
      <c r="I635" s="62"/>
      <c r="J635" s="62"/>
      <c r="L635" s="63"/>
      <c r="M635" s="63"/>
      <c r="N635" s="63"/>
      <c r="O635" s="62"/>
      <c r="P635" s="62"/>
      <c r="Q635" s="62"/>
      <c r="R635" s="62"/>
      <c r="S635" s="62"/>
      <c r="T635" s="62"/>
      <c r="U635" s="62"/>
      <c r="V635" s="62"/>
      <c r="W635" s="62"/>
      <c r="X635" s="62"/>
      <c r="Y635" s="62"/>
      <c r="Z635" s="62"/>
      <c r="AA635" s="62"/>
      <c r="AB635" s="62"/>
      <c r="AC635" s="62" t="s">
        <v>26884</v>
      </c>
      <c r="AD635" s="65" t="s">
        <v>26885</v>
      </c>
      <c r="AE635" s="65" t="s">
        <v>26885</v>
      </c>
      <c r="AF635" s="62" t="n">
        <v>901879</v>
      </c>
      <c r="AG635" s="62" t="s">
        <v>11601</v>
      </c>
      <c r="AH635" s="62" t="s">
        <v>44</v>
      </c>
      <c r="AI635" s="62"/>
      <c r="AJ635" s="62"/>
    </row>
    <row r="636" customFormat="false" ht="15.75" hidden="false" customHeight="false" outlineLevel="0" collapsed="false">
      <c r="A636" s="62"/>
      <c r="B636" s="62"/>
      <c r="C636" s="62"/>
      <c r="D636" s="62"/>
      <c r="E636" s="62"/>
      <c r="F636" s="62"/>
      <c r="G636" s="62"/>
      <c r="H636" s="62"/>
      <c r="I636" s="62"/>
      <c r="J636" s="62"/>
      <c r="L636" s="63"/>
      <c r="M636" s="63"/>
      <c r="N636" s="63"/>
      <c r="O636" s="62"/>
      <c r="P636" s="62"/>
      <c r="Q636" s="62"/>
      <c r="R636" s="62"/>
      <c r="S636" s="62"/>
      <c r="T636" s="62"/>
      <c r="U636" s="62"/>
      <c r="V636" s="62"/>
      <c r="W636" s="62"/>
      <c r="X636" s="62"/>
      <c r="Y636" s="62"/>
      <c r="Z636" s="62"/>
      <c r="AA636" s="62"/>
      <c r="AB636" s="62"/>
      <c r="AC636" s="62"/>
      <c r="AD636" s="65" t="s">
        <v>26885</v>
      </c>
      <c r="AE636" s="65" t="s">
        <v>26885</v>
      </c>
      <c r="AF636" s="62" t="s">
        <v>9126</v>
      </c>
      <c r="AG636" s="62" t="s">
        <v>9126</v>
      </c>
      <c r="AH636" s="62" t="s">
        <v>44</v>
      </c>
      <c r="AI636" s="62"/>
      <c r="AJ636" s="62"/>
    </row>
    <row r="637" customFormat="false" ht="15.75" hidden="false" customHeight="true" outlineLevel="0" collapsed="false">
      <c r="A637" s="62"/>
      <c r="B637" s="62"/>
      <c r="C637" s="62"/>
      <c r="D637" s="62"/>
      <c r="E637" s="62"/>
      <c r="F637" s="62"/>
      <c r="G637" s="62"/>
      <c r="H637" s="62"/>
      <c r="I637" s="62"/>
      <c r="J637" s="62"/>
      <c r="K637" s="62" t="s">
        <v>26886</v>
      </c>
      <c r="L637" s="62" t="s">
        <v>26887</v>
      </c>
      <c r="M637" s="63"/>
      <c r="N637" s="63"/>
      <c r="O637" s="63"/>
      <c r="P637" s="63"/>
      <c r="Q637" s="63"/>
      <c r="R637" s="63"/>
      <c r="S637" s="65" t="s">
        <v>26888</v>
      </c>
      <c r="T637" s="65" t="s">
        <v>26888</v>
      </c>
      <c r="U637" s="65" t="s">
        <v>26888</v>
      </c>
      <c r="V637" s="65" t="s">
        <v>26888</v>
      </c>
      <c r="W637" s="65" t="s">
        <v>26888</v>
      </c>
      <c r="X637" s="65" t="s">
        <v>26888</v>
      </c>
      <c r="Y637" s="65" t="s">
        <v>26888</v>
      </c>
      <c r="Z637" s="65" t="s">
        <v>26888</v>
      </c>
      <c r="AA637" s="65" t="s">
        <v>26888</v>
      </c>
      <c r="AB637" s="65" t="s">
        <v>26888</v>
      </c>
      <c r="AC637" s="65" t="s">
        <v>26888</v>
      </c>
      <c r="AD637" s="65" t="s">
        <v>26888</v>
      </c>
      <c r="AE637" s="65" t="s">
        <v>26888</v>
      </c>
      <c r="AF637" s="62" t="s">
        <v>9126</v>
      </c>
      <c r="AG637" s="62" t="s">
        <v>9126</v>
      </c>
      <c r="AH637" s="62" t="s">
        <v>9108</v>
      </c>
      <c r="AI637" s="62"/>
      <c r="AJ637" s="62"/>
    </row>
    <row r="638" customFormat="false" ht="15.75" hidden="false" customHeight="false" outlineLevel="0" collapsed="false">
      <c r="A638" s="62"/>
      <c r="B638" s="62"/>
      <c r="C638" s="62"/>
      <c r="D638" s="62"/>
      <c r="E638" s="62"/>
      <c r="F638" s="62"/>
      <c r="G638" s="62"/>
      <c r="H638" s="62"/>
      <c r="I638" s="62"/>
      <c r="J638" s="62"/>
      <c r="K638" s="62"/>
      <c r="L638" s="62"/>
      <c r="M638" s="63"/>
      <c r="N638" s="63"/>
      <c r="O638" s="63"/>
      <c r="P638" s="63"/>
      <c r="Q638" s="63"/>
      <c r="R638" s="63"/>
      <c r="S638" s="65" t="s">
        <v>26888</v>
      </c>
      <c r="T638" s="65" t="s">
        <v>26888</v>
      </c>
      <c r="U638" s="65" t="s">
        <v>26888</v>
      </c>
      <c r="V638" s="65" t="s">
        <v>26888</v>
      </c>
      <c r="W638" s="65" t="s">
        <v>26888</v>
      </c>
      <c r="X638" s="65" t="s">
        <v>26888</v>
      </c>
      <c r="Y638" s="65" t="s">
        <v>26888</v>
      </c>
      <c r="Z638" s="65" t="s">
        <v>26888</v>
      </c>
      <c r="AA638" s="65" t="s">
        <v>26888</v>
      </c>
      <c r="AB638" s="65" t="s">
        <v>26888</v>
      </c>
      <c r="AC638" s="65" t="s">
        <v>26888</v>
      </c>
      <c r="AD638" s="65" t="s">
        <v>26888</v>
      </c>
      <c r="AE638" s="65" t="s">
        <v>26888</v>
      </c>
      <c r="AF638" s="62" t="s">
        <v>9126</v>
      </c>
      <c r="AG638" s="62" t="s">
        <v>9126</v>
      </c>
      <c r="AH638" s="62" t="s">
        <v>9108</v>
      </c>
      <c r="AI638" s="62"/>
      <c r="AJ638" s="62"/>
    </row>
    <row r="639" customFormat="false" ht="15.75" hidden="false" customHeight="false" outlineLevel="0" collapsed="false">
      <c r="A639" s="62"/>
      <c r="B639" s="62"/>
      <c r="C639" s="62"/>
      <c r="D639" s="62"/>
      <c r="E639" s="62"/>
      <c r="F639" s="62"/>
      <c r="G639" s="62"/>
      <c r="H639" s="62"/>
      <c r="I639" s="62"/>
      <c r="J639" s="62"/>
      <c r="K639" s="62"/>
      <c r="L639" s="62"/>
      <c r="M639" s="63"/>
      <c r="N639" s="63"/>
      <c r="O639" s="63"/>
      <c r="P639" s="63"/>
      <c r="Q639" s="63"/>
      <c r="R639" s="63"/>
      <c r="S639" s="65" t="s">
        <v>26888</v>
      </c>
      <c r="T639" s="65" t="s">
        <v>26888</v>
      </c>
      <c r="U639" s="65" t="s">
        <v>26888</v>
      </c>
      <c r="V639" s="65" t="s">
        <v>26888</v>
      </c>
      <c r="W639" s="65" t="s">
        <v>26888</v>
      </c>
      <c r="X639" s="65" t="s">
        <v>26888</v>
      </c>
      <c r="Y639" s="65" t="s">
        <v>26888</v>
      </c>
      <c r="Z639" s="65" t="s">
        <v>26888</v>
      </c>
      <c r="AA639" s="65" t="s">
        <v>26888</v>
      </c>
      <c r="AB639" s="65" t="s">
        <v>26888</v>
      </c>
      <c r="AC639" s="65" t="s">
        <v>26888</v>
      </c>
      <c r="AD639" s="65" t="s">
        <v>26888</v>
      </c>
      <c r="AE639" s="65" t="s">
        <v>26888</v>
      </c>
      <c r="AF639" s="62" t="n">
        <v>265077</v>
      </c>
      <c r="AG639" s="62" t="s">
        <v>17856</v>
      </c>
      <c r="AH639" s="62" t="s">
        <v>2822</v>
      </c>
      <c r="AI639" s="62" t="s">
        <v>26889</v>
      </c>
      <c r="AJ639" s="62"/>
    </row>
    <row r="640" customFormat="false" ht="15.75" hidden="false" customHeight="false" outlineLevel="0" collapsed="false">
      <c r="A640" s="62"/>
      <c r="B640" s="62"/>
      <c r="C640" s="62"/>
      <c r="D640" s="62"/>
      <c r="E640" s="62"/>
      <c r="F640" s="62"/>
      <c r="G640" s="62"/>
      <c r="H640" s="62"/>
      <c r="I640" s="62"/>
      <c r="J640" s="62"/>
      <c r="K640" s="62"/>
      <c r="L640" s="62"/>
      <c r="M640" s="63"/>
      <c r="N640" s="63"/>
      <c r="O640" s="63"/>
      <c r="P640" s="63"/>
      <c r="Q640" s="63"/>
      <c r="R640" s="63"/>
      <c r="S640" s="65" t="s">
        <v>26888</v>
      </c>
      <c r="T640" s="65" t="s">
        <v>26888</v>
      </c>
      <c r="U640" s="65" t="s">
        <v>26888</v>
      </c>
      <c r="V640" s="65" t="s">
        <v>26888</v>
      </c>
      <c r="W640" s="65" t="s">
        <v>26888</v>
      </c>
      <c r="X640" s="65" t="s">
        <v>26888</v>
      </c>
      <c r="Y640" s="65" t="s">
        <v>26888</v>
      </c>
      <c r="Z640" s="65" t="s">
        <v>26888</v>
      </c>
      <c r="AA640" s="65" t="s">
        <v>26888</v>
      </c>
      <c r="AB640" s="65" t="s">
        <v>26888</v>
      </c>
      <c r="AC640" s="65" t="s">
        <v>26888</v>
      </c>
      <c r="AD640" s="65" t="s">
        <v>26888</v>
      </c>
      <c r="AE640" s="65" t="s">
        <v>26888</v>
      </c>
      <c r="AF640" s="62" t="s">
        <v>9126</v>
      </c>
      <c r="AG640" s="62" t="s">
        <v>9126</v>
      </c>
      <c r="AH640" s="62" t="s">
        <v>9142</v>
      </c>
      <c r="AI640" s="62"/>
      <c r="AJ640" s="62"/>
    </row>
    <row r="641" customFormat="false" ht="15.75" hidden="false" customHeight="false" outlineLevel="0" collapsed="false">
      <c r="A641" s="62"/>
      <c r="B641" s="62"/>
      <c r="C641" s="62"/>
      <c r="D641" s="62"/>
      <c r="E641" s="62"/>
      <c r="F641" s="62"/>
      <c r="G641" s="62"/>
      <c r="H641" s="62"/>
      <c r="I641" s="62"/>
      <c r="J641" s="62"/>
      <c r="K641" s="62"/>
      <c r="L641" s="62"/>
      <c r="M641" s="63"/>
      <c r="N641" s="63"/>
      <c r="O641" s="63"/>
      <c r="P641" s="63"/>
      <c r="Q641" s="63"/>
      <c r="R641" s="63"/>
      <c r="S641" s="65" t="s">
        <v>26888</v>
      </c>
      <c r="T641" s="65" t="s">
        <v>26888</v>
      </c>
      <c r="U641" s="65" t="s">
        <v>26888</v>
      </c>
      <c r="V641" s="65" t="s">
        <v>26888</v>
      </c>
      <c r="W641" s="65" t="s">
        <v>26888</v>
      </c>
      <c r="X641" s="65" t="s">
        <v>26888</v>
      </c>
      <c r="Y641" s="65" t="s">
        <v>26888</v>
      </c>
      <c r="Z641" s="65" t="s">
        <v>26888</v>
      </c>
      <c r="AA641" s="65" t="s">
        <v>26888</v>
      </c>
      <c r="AB641" s="65" t="s">
        <v>26888</v>
      </c>
      <c r="AC641" s="65" t="s">
        <v>26888</v>
      </c>
      <c r="AD641" s="65" t="s">
        <v>26888</v>
      </c>
      <c r="AE641" s="65" t="s">
        <v>26888</v>
      </c>
      <c r="AF641" s="62" t="n">
        <v>122029</v>
      </c>
      <c r="AG641" s="62" t="s">
        <v>15321</v>
      </c>
      <c r="AH641" s="62" t="s">
        <v>9142</v>
      </c>
      <c r="AI641" s="62"/>
      <c r="AJ641" s="62"/>
    </row>
    <row r="642" customFormat="false" ht="15.75" hidden="false" customHeight="true" outlineLevel="0" collapsed="false">
      <c r="A642" s="62"/>
      <c r="B642" s="62"/>
      <c r="C642" s="62"/>
      <c r="D642" s="62"/>
      <c r="E642" s="62"/>
      <c r="F642" s="62"/>
      <c r="G642" s="62"/>
      <c r="H642" s="62"/>
      <c r="I642" s="62"/>
      <c r="J642" s="62"/>
      <c r="K642" s="62"/>
      <c r="L642" s="62"/>
      <c r="M642" s="63"/>
      <c r="N642" s="63"/>
      <c r="O642" s="63"/>
      <c r="P642" s="63"/>
      <c r="Q642" s="63"/>
      <c r="R642" s="63"/>
      <c r="S642" s="63"/>
      <c r="T642" s="63"/>
      <c r="U642" s="63"/>
      <c r="V642" s="62" t="s">
        <v>26890</v>
      </c>
      <c r="W642" s="62" t="s">
        <v>26891</v>
      </c>
      <c r="X642" s="62" t="s">
        <v>26892</v>
      </c>
      <c r="Y642" s="65" t="s">
        <v>26893</v>
      </c>
      <c r="Z642" s="65" t="s">
        <v>26893</v>
      </c>
      <c r="AA642" s="65" t="s">
        <v>26893</v>
      </c>
      <c r="AB642" s="65" t="s">
        <v>26893</v>
      </c>
      <c r="AC642" s="65" t="s">
        <v>26893</v>
      </c>
      <c r="AD642" s="65" t="s">
        <v>26893</v>
      </c>
      <c r="AE642" s="65" t="s">
        <v>26893</v>
      </c>
      <c r="AF642" s="62" t="n">
        <v>253376</v>
      </c>
      <c r="AG642" s="62" t="s">
        <v>26894</v>
      </c>
      <c r="AH642" s="62" t="s">
        <v>9108</v>
      </c>
      <c r="AI642" s="62" t="s">
        <v>151</v>
      </c>
      <c r="AJ642" s="62"/>
    </row>
    <row r="643" customFormat="false" ht="15.75" hidden="false" customHeight="false" outlineLevel="0" collapsed="false">
      <c r="A643" s="62"/>
      <c r="B643" s="62"/>
      <c r="C643" s="62"/>
      <c r="D643" s="62"/>
      <c r="E643" s="62"/>
      <c r="F643" s="62"/>
      <c r="G643" s="62"/>
      <c r="H643" s="62"/>
      <c r="I643" s="62"/>
      <c r="J643" s="62"/>
      <c r="K643" s="62"/>
      <c r="L643" s="62"/>
      <c r="M643" s="63"/>
      <c r="N643" s="63"/>
      <c r="O643" s="63"/>
      <c r="P643" s="63"/>
      <c r="Q643" s="63"/>
      <c r="R643" s="63"/>
      <c r="S643" s="63"/>
      <c r="T643" s="63"/>
      <c r="U643" s="63"/>
      <c r="V643" s="62"/>
      <c r="W643" s="62"/>
      <c r="X643" s="62"/>
      <c r="Y643" s="65" t="s">
        <v>26893</v>
      </c>
      <c r="Z643" s="65" t="s">
        <v>26893</v>
      </c>
      <c r="AA643" s="65" t="s">
        <v>26893</v>
      </c>
      <c r="AB643" s="65" t="s">
        <v>26893</v>
      </c>
      <c r="AC643" s="65" t="s">
        <v>26893</v>
      </c>
      <c r="AD643" s="65" t="s">
        <v>26893</v>
      </c>
      <c r="AE643" s="65" t="s">
        <v>26893</v>
      </c>
      <c r="AF643" s="62" t="n">
        <v>836204</v>
      </c>
      <c r="AG643" s="62" t="s">
        <v>26895</v>
      </c>
      <c r="AH643" s="62" t="s">
        <v>44</v>
      </c>
      <c r="AI643" s="62"/>
      <c r="AJ643" s="62"/>
    </row>
    <row r="644" customFormat="false" ht="15.75" hidden="false" customHeight="true" outlineLevel="0" collapsed="false">
      <c r="A644" s="62"/>
      <c r="B644" s="62"/>
      <c r="C644" s="62"/>
      <c r="D644" s="62"/>
      <c r="E644" s="62"/>
      <c r="F644" s="62"/>
      <c r="G644" s="62"/>
      <c r="H644" s="62"/>
      <c r="I644" s="62"/>
      <c r="J644" s="62"/>
      <c r="K644" s="62"/>
      <c r="L644" s="62"/>
      <c r="M644" s="62" t="s">
        <v>26896</v>
      </c>
      <c r="N644" s="65" t="s">
        <v>26897</v>
      </c>
      <c r="O644" s="65" t="s">
        <v>26897</v>
      </c>
      <c r="P644" s="65" t="s">
        <v>26897</v>
      </c>
      <c r="Q644" s="65" t="s">
        <v>26897</v>
      </c>
      <c r="R644" s="65" t="s">
        <v>26897</v>
      </c>
      <c r="S644" s="65" t="s">
        <v>26897</v>
      </c>
      <c r="T644" s="65" t="s">
        <v>26897</v>
      </c>
      <c r="U644" s="65" t="s">
        <v>26897</v>
      </c>
      <c r="V644" s="65" t="s">
        <v>26897</v>
      </c>
      <c r="W644" s="65" t="s">
        <v>26897</v>
      </c>
      <c r="X644" s="65" t="s">
        <v>26897</v>
      </c>
      <c r="Y644" s="65" t="s">
        <v>26897</v>
      </c>
      <c r="Z644" s="65" t="s">
        <v>26897</v>
      </c>
      <c r="AA644" s="65" t="s">
        <v>26897</v>
      </c>
      <c r="AB644" s="65" t="s">
        <v>26897</v>
      </c>
      <c r="AC644" s="65" t="s">
        <v>26897</v>
      </c>
      <c r="AD644" s="65" t="s">
        <v>26897</v>
      </c>
      <c r="AE644" s="65" t="s">
        <v>26897</v>
      </c>
      <c r="AF644" s="62" t="n">
        <v>921084</v>
      </c>
      <c r="AG644" s="62" t="s">
        <v>9770</v>
      </c>
      <c r="AH644" s="62" t="s">
        <v>9108</v>
      </c>
      <c r="AI644" s="62"/>
      <c r="AJ644" s="62"/>
    </row>
    <row r="645" customFormat="false" ht="15.75" hidden="false" customHeight="true" outlineLevel="0" collapsed="false">
      <c r="A645" s="62"/>
      <c r="B645" s="62"/>
      <c r="C645" s="62"/>
      <c r="D645" s="62"/>
      <c r="E645" s="62"/>
      <c r="F645" s="62"/>
      <c r="G645" s="62"/>
      <c r="H645" s="62"/>
      <c r="I645" s="62"/>
      <c r="J645" s="62"/>
      <c r="K645" s="62"/>
      <c r="L645" s="62"/>
      <c r="M645" s="62"/>
      <c r="N645" s="62" t="s">
        <v>26898</v>
      </c>
      <c r="O645" s="62" t="s">
        <v>26899</v>
      </c>
      <c r="P645" s="62" t="s">
        <v>26900</v>
      </c>
      <c r="Q645" s="62" t="s">
        <v>26901</v>
      </c>
      <c r="R645" s="62" t="s">
        <v>26902</v>
      </c>
      <c r="S645" s="62" t="s">
        <v>26903</v>
      </c>
      <c r="T645" s="63"/>
      <c r="U645" s="63"/>
      <c r="V645" s="63"/>
      <c r="W645" s="63"/>
      <c r="X645" s="65" t="s">
        <v>26904</v>
      </c>
      <c r="Y645" s="65" t="s">
        <v>26904</v>
      </c>
      <c r="Z645" s="65" t="s">
        <v>26904</v>
      </c>
      <c r="AA645" s="65" t="s">
        <v>26904</v>
      </c>
      <c r="AB645" s="65" t="s">
        <v>26904</v>
      </c>
      <c r="AC645" s="65" t="s">
        <v>26904</v>
      </c>
      <c r="AD645" s="65" t="s">
        <v>26904</v>
      </c>
      <c r="AE645" s="65" t="s">
        <v>26904</v>
      </c>
      <c r="AF645" s="62" t="n">
        <v>500870</v>
      </c>
      <c r="AG645" s="62" t="s">
        <v>12531</v>
      </c>
      <c r="AH645" s="62" t="s">
        <v>9108</v>
      </c>
      <c r="AI645" s="62"/>
      <c r="AJ645" s="62"/>
    </row>
    <row r="646" customFormat="false" ht="15.75" hidden="false" customHeight="false" outlineLevel="0" collapsed="false">
      <c r="A646" s="62"/>
      <c r="B646" s="62"/>
      <c r="C646" s="62"/>
      <c r="D646" s="62"/>
      <c r="E646" s="62"/>
      <c r="F646" s="62"/>
      <c r="G646" s="62"/>
      <c r="H646" s="62"/>
      <c r="I646" s="62"/>
      <c r="J646" s="62"/>
      <c r="K646" s="62"/>
      <c r="L646" s="62"/>
      <c r="M646" s="62"/>
      <c r="N646" s="62"/>
      <c r="O646" s="62"/>
      <c r="P646" s="62"/>
      <c r="Q646" s="62"/>
      <c r="R646" s="62"/>
      <c r="S646" s="62"/>
      <c r="T646" s="63"/>
      <c r="U646" s="63"/>
      <c r="V646" s="63"/>
      <c r="W646" s="63"/>
      <c r="X646" s="65" t="s">
        <v>26904</v>
      </c>
      <c r="Y646" s="65" t="s">
        <v>26904</v>
      </c>
      <c r="Z646" s="65" t="s">
        <v>26904</v>
      </c>
      <c r="AA646" s="65" t="s">
        <v>26904</v>
      </c>
      <c r="AB646" s="65" t="s">
        <v>26904</v>
      </c>
      <c r="AC646" s="65" t="s">
        <v>26904</v>
      </c>
      <c r="AD646" s="65" t="s">
        <v>26904</v>
      </c>
      <c r="AE646" s="65" t="s">
        <v>26904</v>
      </c>
      <c r="AF646" s="62" t="n">
        <v>910574</v>
      </c>
      <c r="AG646" s="62" t="s">
        <v>12531</v>
      </c>
      <c r="AH646" s="62" t="s">
        <v>9108</v>
      </c>
      <c r="AI646" s="62"/>
      <c r="AJ646" s="62"/>
    </row>
    <row r="647" customFormat="false" ht="15.75" hidden="false" customHeight="true" outlineLevel="0" collapsed="false">
      <c r="A647" s="62"/>
      <c r="B647" s="62"/>
      <c r="C647" s="62"/>
      <c r="D647" s="62"/>
      <c r="E647" s="62"/>
      <c r="F647" s="62"/>
      <c r="G647" s="62"/>
      <c r="H647" s="62"/>
      <c r="I647" s="62"/>
      <c r="J647" s="62"/>
      <c r="K647" s="62"/>
      <c r="L647" s="62"/>
      <c r="M647" s="62"/>
      <c r="N647" s="62"/>
      <c r="O647" s="62"/>
      <c r="P647" s="62"/>
      <c r="Q647" s="62"/>
      <c r="R647" s="62"/>
      <c r="S647" s="62"/>
      <c r="T647" s="62" t="s">
        <v>26905</v>
      </c>
      <c r="U647" s="62" t="s">
        <v>26906</v>
      </c>
      <c r="V647" s="62" t="s">
        <v>26907</v>
      </c>
      <c r="W647" s="65" t="s">
        <v>26908</v>
      </c>
      <c r="X647" s="65" t="s">
        <v>26908</v>
      </c>
      <c r="Y647" s="65" t="s">
        <v>26909</v>
      </c>
      <c r="Z647" s="65" t="s">
        <v>26909</v>
      </c>
      <c r="AA647" s="65" t="s">
        <v>26909</v>
      </c>
      <c r="AB647" s="65" t="s">
        <v>26909</v>
      </c>
      <c r="AC647" s="65" t="s">
        <v>26909</v>
      </c>
      <c r="AD647" s="65" t="s">
        <v>26908</v>
      </c>
      <c r="AE647" s="65" t="s">
        <v>26908</v>
      </c>
      <c r="AF647" s="62" t="s">
        <v>9126</v>
      </c>
      <c r="AG647" s="62" t="s">
        <v>9126</v>
      </c>
      <c r="AH647" s="62" t="s">
        <v>9108</v>
      </c>
      <c r="AI647" s="62"/>
      <c r="AJ647" s="62"/>
    </row>
    <row r="648" customFormat="false" ht="15.75" hidden="false" customHeight="true" outlineLevel="0" collapsed="false">
      <c r="A648" s="62"/>
      <c r="B648" s="62"/>
      <c r="C648" s="62"/>
      <c r="D648" s="62"/>
      <c r="E648" s="62"/>
      <c r="F648" s="62"/>
      <c r="G648" s="62"/>
      <c r="H648" s="62"/>
      <c r="I648" s="62"/>
      <c r="J648" s="62"/>
      <c r="K648" s="62"/>
      <c r="L648" s="62"/>
      <c r="M648" s="62"/>
      <c r="N648" s="62"/>
      <c r="O648" s="62"/>
      <c r="P648" s="62"/>
      <c r="Q648" s="62"/>
      <c r="R648" s="62"/>
      <c r="S648" s="62"/>
      <c r="T648" s="62"/>
      <c r="U648" s="62"/>
      <c r="V648" s="62"/>
      <c r="W648" s="63"/>
      <c r="X648" s="62" t="s">
        <v>26910</v>
      </c>
      <c r="Y648" s="62" t="s">
        <v>26911</v>
      </c>
      <c r="Z648" s="62" t="s">
        <v>26912</v>
      </c>
      <c r="AA648" s="62" t="s">
        <v>26913</v>
      </c>
      <c r="AB648" s="65" t="s">
        <v>26914</v>
      </c>
      <c r="AC648" s="65" t="s">
        <v>26914</v>
      </c>
      <c r="AD648" s="65" t="s">
        <v>26914</v>
      </c>
      <c r="AE648" s="65" t="s">
        <v>26914</v>
      </c>
      <c r="AF648" s="62" t="n">
        <v>722131</v>
      </c>
      <c r="AG648" s="62" t="s">
        <v>12531</v>
      </c>
      <c r="AH648" s="62" t="s">
        <v>9108</v>
      </c>
      <c r="AI648" s="62"/>
      <c r="AJ648" s="62"/>
    </row>
    <row r="649" customFormat="false" ht="15.75" hidden="false" customHeight="false" outlineLevel="0" collapsed="false">
      <c r="A649" s="62"/>
      <c r="B649" s="62"/>
      <c r="C649" s="62"/>
      <c r="D649" s="62"/>
      <c r="E649" s="62"/>
      <c r="F649" s="62"/>
      <c r="G649" s="62"/>
      <c r="H649" s="62"/>
      <c r="I649" s="62"/>
      <c r="J649" s="62"/>
      <c r="K649" s="62"/>
      <c r="L649" s="62"/>
      <c r="M649" s="62"/>
      <c r="N649" s="62"/>
      <c r="O649" s="62"/>
      <c r="P649" s="62"/>
      <c r="Q649" s="62"/>
      <c r="R649" s="62"/>
      <c r="S649" s="62"/>
      <c r="T649" s="62"/>
      <c r="U649" s="62"/>
      <c r="V649" s="62"/>
      <c r="W649" s="63"/>
      <c r="X649" s="62"/>
      <c r="Y649" s="62"/>
      <c r="Z649" s="62"/>
      <c r="AA649" s="62"/>
      <c r="AB649" s="65" t="s">
        <v>26914</v>
      </c>
      <c r="AC649" s="65" t="s">
        <v>26914</v>
      </c>
      <c r="AD649" s="65" t="s">
        <v>26914</v>
      </c>
      <c r="AE649" s="65" t="s">
        <v>26914</v>
      </c>
      <c r="AF649" s="62" t="s">
        <v>26915</v>
      </c>
      <c r="AG649" s="62" t="s">
        <v>11991</v>
      </c>
      <c r="AH649" s="62" t="s">
        <v>9108</v>
      </c>
      <c r="AI649" s="62" t="s">
        <v>86</v>
      </c>
      <c r="AJ649" s="62"/>
    </row>
    <row r="650" customFormat="false" ht="15.75" hidden="false" customHeight="false" outlineLevel="0" collapsed="false">
      <c r="A650" s="62"/>
      <c r="B650" s="62"/>
      <c r="C650" s="62"/>
      <c r="D650" s="62"/>
      <c r="E650" s="62"/>
      <c r="F650" s="62"/>
      <c r="G650" s="62"/>
      <c r="H650" s="62"/>
      <c r="I650" s="62"/>
      <c r="J650" s="62"/>
      <c r="K650" s="62"/>
      <c r="L650" s="62"/>
      <c r="M650" s="62"/>
      <c r="N650" s="62"/>
      <c r="O650" s="62"/>
      <c r="P650" s="62"/>
      <c r="Q650" s="62"/>
      <c r="R650" s="62"/>
      <c r="S650" s="62"/>
      <c r="T650" s="62"/>
      <c r="U650" s="62"/>
      <c r="V650" s="62"/>
      <c r="W650" s="63"/>
      <c r="X650" s="62"/>
      <c r="Y650" s="62"/>
      <c r="Z650" s="62"/>
      <c r="AA650" s="62"/>
      <c r="AB650" s="65" t="s">
        <v>26914</v>
      </c>
      <c r="AC650" s="65" t="s">
        <v>26914</v>
      </c>
      <c r="AD650" s="65" t="s">
        <v>26914</v>
      </c>
      <c r="AE650" s="65" t="s">
        <v>26914</v>
      </c>
      <c r="AF650" s="62" t="s">
        <v>9126</v>
      </c>
      <c r="AG650" s="62" t="s">
        <v>9126</v>
      </c>
      <c r="AH650" s="62" t="s">
        <v>44</v>
      </c>
      <c r="AI650" s="62"/>
      <c r="AJ650" s="62"/>
    </row>
    <row r="651" customFormat="false" ht="15.75" hidden="false" customHeight="true" outlineLevel="0" collapsed="false">
      <c r="A651" s="62"/>
      <c r="B651" s="62"/>
      <c r="C651" s="62"/>
      <c r="D651" s="62"/>
      <c r="E651" s="62"/>
      <c r="F651" s="62"/>
      <c r="G651" s="62"/>
      <c r="H651" s="62"/>
      <c r="I651" s="62"/>
      <c r="J651" s="62"/>
      <c r="K651" s="62"/>
      <c r="L651" s="62"/>
      <c r="M651" s="62" t="s">
        <v>26916</v>
      </c>
      <c r="N651" s="63"/>
      <c r="O651" s="63"/>
      <c r="P651" s="63"/>
      <c r="Q651" s="63"/>
      <c r="R651" s="63"/>
      <c r="S651" s="63"/>
      <c r="T651" s="63"/>
      <c r="U651" s="63"/>
      <c r="V651" s="63"/>
      <c r="W651" s="63"/>
      <c r="X651" s="63"/>
      <c r="Y651" s="65" t="s">
        <v>26917</v>
      </c>
      <c r="Z651" s="65" t="s">
        <v>26917</v>
      </c>
      <c r="AA651" s="65" t="s">
        <v>26917</v>
      </c>
      <c r="AB651" s="65" t="s">
        <v>26917</v>
      </c>
      <c r="AC651" s="65" t="s">
        <v>26917</v>
      </c>
      <c r="AD651" s="65" t="s">
        <v>26917</v>
      </c>
      <c r="AE651" s="65" t="s">
        <v>26917</v>
      </c>
      <c r="AF651" s="62" t="s">
        <v>26918</v>
      </c>
      <c r="AG651" s="62" t="s">
        <v>9205</v>
      </c>
      <c r="AH651" s="62" t="s">
        <v>9108</v>
      </c>
      <c r="AI651" s="62" t="s">
        <v>79</v>
      </c>
      <c r="AJ651" s="62"/>
    </row>
    <row r="652" customFormat="false" ht="15.75" hidden="false" customHeight="false" outlineLevel="0" collapsed="false">
      <c r="A652" s="62"/>
      <c r="B652" s="62"/>
      <c r="C652" s="62"/>
      <c r="D652" s="62"/>
      <c r="E652" s="62"/>
      <c r="F652" s="62"/>
      <c r="G652" s="62"/>
      <c r="H652" s="62"/>
      <c r="I652" s="62"/>
      <c r="J652" s="62"/>
      <c r="K652" s="62"/>
      <c r="L652" s="62"/>
      <c r="M652" s="62"/>
      <c r="N652" s="63"/>
      <c r="O652" s="63"/>
      <c r="P652" s="63"/>
      <c r="Q652" s="63"/>
      <c r="R652" s="63"/>
      <c r="S652" s="63"/>
      <c r="T652" s="63"/>
      <c r="U652" s="63"/>
      <c r="V652" s="63"/>
      <c r="W652" s="63"/>
      <c r="X652" s="63"/>
      <c r="Y652" s="65" t="s">
        <v>26917</v>
      </c>
      <c r="Z652" s="65" t="s">
        <v>26917</v>
      </c>
      <c r="AA652" s="65" t="s">
        <v>26917</v>
      </c>
      <c r="AB652" s="65" t="s">
        <v>26917</v>
      </c>
      <c r="AC652" s="65" t="s">
        <v>26917</v>
      </c>
      <c r="AD652" s="65" t="s">
        <v>26917</v>
      </c>
      <c r="AE652" s="65" t="s">
        <v>26917</v>
      </c>
      <c r="AF652" s="62" t="s">
        <v>9126</v>
      </c>
      <c r="AG652" s="62" t="s">
        <v>9126</v>
      </c>
      <c r="AH652" s="62" t="s">
        <v>9126</v>
      </c>
      <c r="AI652" s="62"/>
      <c r="AJ652" s="62"/>
    </row>
    <row r="653" customFormat="false" ht="15.75" hidden="false" customHeight="false" outlineLevel="0" collapsed="false">
      <c r="A653" s="62"/>
      <c r="B653" s="62"/>
      <c r="C653" s="62"/>
      <c r="D653" s="62"/>
      <c r="E653" s="62"/>
      <c r="F653" s="62"/>
      <c r="G653" s="62"/>
      <c r="H653" s="62"/>
      <c r="I653" s="62"/>
      <c r="J653" s="62"/>
      <c r="K653" s="62"/>
      <c r="L653" s="62"/>
      <c r="M653" s="62"/>
      <c r="N653" s="63"/>
      <c r="O653" s="63"/>
      <c r="P653" s="63"/>
      <c r="Q653" s="63"/>
      <c r="R653" s="63"/>
      <c r="S653" s="63"/>
      <c r="T653" s="63"/>
      <c r="U653" s="63"/>
      <c r="V653" s="63"/>
      <c r="W653" s="63"/>
      <c r="X653" s="63"/>
      <c r="Y653" s="65" t="s">
        <v>26917</v>
      </c>
      <c r="Z653" s="65" t="s">
        <v>26917</v>
      </c>
      <c r="AA653" s="65" t="s">
        <v>26917</v>
      </c>
      <c r="AB653" s="65" t="s">
        <v>26917</v>
      </c>
      <c r="AC653" s="65" t="s">
        <v>26917</v>
      </c>
      <c r="AD653" s="65" t="s">
        <v>26917</v>
      </c>
      <c r="AE653" s="65" t="s">
        <v>26917</v>
      </c>
      <c r="AF653" s="62" t="n">
        <v>40730</v>
      </c>
      <c r="AG653" s="62" t="s">
        <v>26919</v>
      </c>
      <c r="AH653" s="62" t="s">
        <v>44</v>
      </c>
      <c r="AI653" s="62"/>
      <c r="AJ653" s="62"/>
    </row>
    <row r="654" customFormat="false" ht="15.75" hidden="false" customHeight="true" outlineLevel="0" collapsed="false">
      <c r="A654" s="62"/>
      <c r="B654" s="62"/>
      <c r="C654" s="62"/>
      <c r="D654" s="62"/>
      <c r="E654" s="62"/>
      <c r="F654" s="62"/>
      <c r="G654" s="62"/>
      <c r="H654" s="62"/>
      <c r="I654" s="62"/>
      <c r="J654" s="62"/>
      <c r="K654" s="62"/>
      <c r="L654" s="62"/>
      <c r="M654" s="62"/>
      <c r="N654" s="62" t="s">
        <v>26920</v>
      </c>
      <c r="P654" s="63"/>
      <c r="Q654" s="63"/>
      <c r="R654" s="62" t="s">
        <v>26921</v>
      </c>
      <c r="S654" s="62" t="s">
        <v>26922</v>
      </c>
      <c r="T654" s="62" t="s">
        <v>26923</v>
      </c>
      <c r="U654" s="62" t="s">
        <v>26924</v>
      </c>
      <c r="V654" s="62" t="s">
        <v>26925</v>
      </c>
      <c r="W654" s="65" t="s">
        <v>26926</v>
      </c>
      <c r="X654" s="65" t="s">
        <v>26926</v>
      </c>
      <c r="Y654" s="65" t="s">
        <v>26926</v>
      </c>
      <c r="Z654" s="65" t="s">
        <v>26926</v>
      </c>
      <c r="AA654" s="65" t="s">
        <v>26926</v>
      </c>
      <c r="AB654" s="65" t="s">
        <v>26926</v>
      </c>
      <c r="AC654" s="65" t="s">
        <v>26926</v>
      </c>
      <c r="AD654" s="65" t="s">
        <v>26926</v>
      </c>
      <c r="AE654" s="65" t="s">
        <v>26926</v>
      </c>
      <c r="AF654" s="62" t="n">
        <v>480401</v>
      </c>
      <c r="AG654" s="62" t="s">
        <v>10792</v>
      </c>
      <c r="AH654" s="62" t="s">
        <v>9108</v>
      </c>
      <c r="AI654" s="62" t="s">
        <v>162</v>
      </c>
      <c r="AJ654" s="62"/>
    </row>
    <row r="655" customFormat="false" ht="15.75" hidden="false" customHeight="false" outlineLevel="0" collapsed="false">
      <c r="A655" s="62"/>
      <c r="B655" s="62"/>
      <c r="C655" s="62"/>
      <c r="D655" s="62"/>
      <c r="E655" s="62"/>
      <c r="F655" s="62"/>
      <c r="G655" s="62"/>
      <c r="H655" s="62"/>
      <c r="I655" s="62"/>
      <c r="J655" s="62"/>
      <c r="K655" s="62"/>
      <c r="L655" s="62"/>
      <c r="M655" s="62"/>
      <c r="N655" s="62"/>
      <c r="O655" s="63"/>
      <c r="P655" s="63"/>
      <c r="Q655" s="63"/>
      <c r="R655" s="62"/>
      <c r="S655" s="62"/>
      <c r="T655" s="62"/>
      <c r="U655" s="62"/>
      <c r="V655" s="62"/>
      <c r="W655" s="65" t="s">
        <v>26926</v>
      </c>
      <c r="X655" s="65" t="s">
        <v>26926</v>
      </c>
      <c r="Y655" s="65" t="s">
        <v>26926</v>
      </c>
      <c r="Z655" s="65" t="s">
        <v>26926</v>
      </c>
      <c r="AA655" s="65" t="s">
        <v>26926</v>
      </c>
      <c r="AB655" s="65" t="s">
        <v>26926</v>
      </c>
      <c r="AC655" s="65" t="s">
        <v>26926</v>
      </c>
      <c r="AD655" s="65" t="s">
        <v>26926</v>
      </c>
      <c r="AE655" s="65" t="s">
        <v>26926</v>
      </c>
      <c r="AF655" s="62" t="s">
        <v>9126</v>
      </c>
      <c r="AG655" s="62" t="s">
        <v>9126</v>
      </c>
      <c r="AH655" s="62" t="s">
        <v>44</v>
      </c>
      <c r="AI655" s="62"/>
      <c r="AJ655" s="62"/>
    </row>
    <row r="656" customFormat="false" ht="15.75" hidden="false" customHeight="true" outlineLevel="0" collapsed="false">
      <c r="A656" s="62"/>
      <c r="B656" s="62"/>
      <c r="C656" s="62"/>
      <c r="D656" s="62"/>
      <c r="E656" s="62"/>
      <c r="F656" s="62"/>
      <c r="G656" s="62"/>
      <c r="H656" s="62"/>
      <c r="I656" s="62"/>
      <c r="J656" s="62"/>
      <c r="K656" s="62"/>
      <c r="L656" s="62"/>
      <c r="M656" s="62"/>
      <c r="N656" s="62"/>
      <c r="O656" s="62" t="s">
        <v>26927</v>
      </c>
      <c r="P656" s="63"/>
      <c r="Q656" s="63"/>
      <c r="R656" s="63"/>
      <c r="S656" s="63"/>
      <c r="T656" s="63"/>
      <c r="U656" s="63"/>
      <c r="V656" s="63"/>
      <c r="W656" s="63"/>
      <c r="X656" s="63"/>
      <c r="Y656" s="63"/>
      <c r="Z656" s="63"/>
      <c r="AA656" s="65" t="s">
        <v>26928</v>
      </c>
      <c r="AB656" s="65" t="s">
        <v>26928</v>
      </c>
      <c r="AC656" s="65" t="s">
        <v>26928</v>
      </c>
      <c r="AD656" s="65" t="s">
        <v>26928</v>
      </c>
      <c r="AE656" s="65" t="s">
        <v>26928</v>
      </c>
      <c r="AF656" s="62" t="n">
        <v>90790</v>
      </c>
      <c r="AG656" s="62" t="s">
        <v>21739</v>
      </c>
      <c r="AH656" s="62" t="s">
        <v>44</v>
      </c>
      <c r="AI656" s="62"/>
      <c r="AJ656" s="62"/>
    </row>
    <row r="657" customFormat="false" ht="15.75" hidden="false" customHeight="false" outlineLevel="0" collapsed="false">
      <c r="A657" s="62"/>
      <c r="B657" s="62"/>
      <c r="C657" s="62"/>
      <c r="D657" s="62"/>
      <c r="E657" s="62"/>
      <c r="F657" s="62"/>
      <c r="G657" s="62"/>
      <c r="H657" s="62"/>
      <c r="I657" s="62"/>
      <c r="J657" s="62"/>
      <c r="K657" s="62"/>
      <c r="L657" s="62"/>
      <c r="M657" s="62"/>
      <c r="N657" s="62"/>
      <c r="O657" s="62"/>
      <c r="P657" s="63"/>
      <c r="Q657" s="63"/>
      <c r="R657" s="63"/>
      <c r="S657" s="63"/>
      <c r="T657" s="63"/>
      <c r="U657" s="63"/>
      <c r="V657" s="63"/>
      <c r="W657" s="63"/>
      <c r="X657" s="63"/>
      <c r="Y657" s="63"/>
      <c r="Z657" s="63"/>
      <c r="AA657" s="65" t="s">
        <v>26928</v>
      </c>
      <c r="AB657" s="65" t="s">
        <v>26928</v>
      </c>
      <c r="AC657" s="65" t="s">
        <v>26928</v>
      </c>
      <c r="AD657" s="65" t="s">
        <v>26928</v>
      </c>
      <c r="AE657" s="65" t="s">
        <v>26928</v>
      </c>
      <c r="AF657" s="62" t="s">
        <v>9126</v>
      </c>
      <c r="AG657" s="62" t="s">
        <v>9126</v>
      </c>
      <c r="AH657" s="62" t="s">
        <v>44</v>
      </c>
      <c r="AI657" s="62"/>
      <c r="AJ657" s="62"/>
    </row>
    <row r="658" customFormat="false" ht="15.75" hidden="false" customHeight="true" outlineLevel="0" collapsed="false">
      <c r="A658" s="62"/>
      <c r="B658" s="62"/>
      <c r="C658" s="62"/>
      <c r="D658" s="62"/>
      <c r="E658" s="62"/>
      <c r="F658" s="62"/>
      <c r="G658" s="62"/>
      <c r="H658" s="62"/>
      <c r="I658" s="62"/>
      <c r="J658" s="62"/>
      <c r="K658" s="62"/>
      <c r="L658" s="62"/>
      <c r="M658" s="62"/>
      <c r="N658" s="62"/>
      <c r="O658" s="62"/>
      <c r="P658" s="62" t="s">
        <v>26929</v>
      </c>
      <c r="Q658" s="62" t="s">
        <v>26930</v>
      </c>
      <c r="R658" s="62" t="s">
        <v>26931</v>
      </c>
      <c r="S658" s="62" t="s">
        <v>26932</v>
      </c>
      <c r="T658" s="62" t="s">
        <v>26933</v>
      </c>
      <c r="U658" s="62" t="s">
        <v>26934</v>
      </c>
      <c r="V658" s="62" t="s">
        <v>26935</v>
      </c>
      <c r="W658" s="62" t="s">
        <v>26936</v>
      </c>
      <c r="X658" s="62" t="s">
        <v>26937</v>
      </c>
      <c r="Y658" s="62" t="s">
        <v>26938</v>
      </c>
      <c r="Z658" s="62" t="s">
        <v>26939</v>
      </c>
      <c r="AA658" s="62" t="s">
        <v>26940</v>
      </c>
      <c r="AB658" s="62" t="s">
        <v>26941</v>
      </c>
      <c r="AC658" s="62" t="s">
        <v>26942</v>
      </c>
      <c r="AD658" s="65" t="s">
        <v>26943</v>
      </c>
      <c r="AE658" s="65" t="s">
        <v>26943</v>
      </c>
      <c r="AF658" s="62" t="n">
        <v>29418</v>
      </c>
      <c r="AG658" s="62" t="s">
        <v>26944</v>
      </c>
      <c r="AH658" s="62" t="s">
        <v>2749</v>
      </c>
      <c r="AI658" s="62"/>
      <c r="AJ658" s="62"/>
    </row>
    <row r="659" customFormat="false" ht="15.75" hidden="false" customHeight="false" outlineLevel="0" collapsed="false">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5" t="s">
        <v>26943</v>
      </c>
      <c r="AE659" s="65" t="s">
        <v>26943</v>
      </c>
      <c r="AF659" s="62" t="n">
        <v>107028</v>
      </c>
      <c r="AG659" s="62" t="s">
        <v>26944</v>
      </c>
      <c r="AH659" s="62" t="s">
        <v>9142</v>
      </c>
      <c r="AI659" s="62"/>
      <c r="AJ659" s="62"/>
    </row>
    <row r="660" customFormat="false" ht="15.75" hidden="false" customHeight="false" outlineLevel="0" collapsed="false">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5" t="s">
        <v>26943</v>
      </c>
      <c r="AE660" s="65" t="s">
        <v>26943</v>
      </c>
      <c r="AF660" s="62" t="s">
        <v>9126</v>
      </c>
      <c r="AG660" s="62" t="s">
        <v>9126</v>
      </c>
      <c r="AH660" s="62" t="s">
        <v>44</v>
      </c>
      <c r="AI660" s="62"/>
      <c r="AJ660" s="62"/>
    </row>
    <row r="661" customFormat="false" ht="15.75" hidden="false" customHeight="false" outlineLevel="0" collapsed="false">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5" t="s">
        <v>26943</v>
      </c>
      <c r="AE661" s="65" t="s">
        <v>26943</v>
      </c>
      <c r="AF661" s="62" t="s">
        <v>9126</v>
      </c>
      <c r="AG661" s="62" t="s">
        <v>9126</v>
      </c>
      <c r="AH661" s="62" t="s">
        <v>44</v>
      </c>
      <c r="AI661" s="62"/>
      <c r="AJ661" s="62"/>
    </row>
    <row r="662" customFormat="false" ht="15.75" hidden="false" customHeight="true" outlineLevel="0" collapsed="false">
      <c r="A662" s="62"/>
      <c r="B662" s="62"/>
      <c r="C662" s="62"/>
      <c r="D662" s="62"/>
      <c r="E662" s="62"/>
      <c r="F662" s="62"/>
      <c r="G662" s="62"/>
      <c r="H662" s="62"/>
      <c r="I662" s="62"/>
      <c r="J662" s="62"/>
      <c r="K662" s="62"/>
      <c r="L662" s="62"/>
      <c r="M662" s="62"/>
      <c r="N662" s="62"/>
      <c r="O662" s="62"/>
      <c r="P662" s="63"/>
      <c r="Q662" s="63"/>
      <c r="R662" s="63"/>
      <c r="S662" s="63"/>
      <c r="T662" s="62" t="s">
        <v>26945</v>
      </c>
      <c r="U662" s="62" t="s">
        <v>26946</v>
      </c>
      <c r="V662" s="62" t="s">
        <v>26947</v>
      </c>
      <c r="W662" s="62" t="s">
        <v>26948</v>
      </c>
      <c r="X662" s="62" t="s">
        <v>26949</v>
      </c>
      <c r="Y662" s="62" t="s">
        <v>26950</v>
      </c>
      <c r="Z662" s="62" t="s">
        <v>26951</v>
      </c>
      <c r="AA662" s="62" t="s">
        <v>26952</v>
      </c>
      <c r="AB662" s="65" t="s">
        <v>26953</v>
      </c>
      <c r="AC662" s="65" t="s">
        <v>26953</v>
      </c>
      <c r="AD662" s="65" t="s">
        <v>26953</v>
      </c>
      <c r="AE662" s="65" t="s">
        <v>26953</v>
      </c>
      <c r="AF662" s="62" t="n">
        <v>350294</v>
      </c>
      <c r="AG662" s="62" t="s">
        <v>15189</v>
      </c>
      <c r="AH662" s="62" t="s">
        <v>9108</v>
      </c>
      <c r="AI662" s="62"/>
      <c r="AJ662" s="62"/>
    </row>
    <row r="663" customFormat="false" ht="15.75" hidden="false" customHeight="false" outlineLevel="0" collapsed="false">
      <c r="A663" s="62"/>
      <c r="B663" s="62"/>
      <c r="C663" s="62"/>
      <c r="D663" s="62"/>
      <c r="E663" s="62"/>
      <c r="F663" s="62"/>
      <c r="G663" s="62"/>
      <c r="H663" s="62"/>
      <c r="I663" s="62"/>
      <c r="J663" s="62"/>
      <c r="K663" s="62"/>
      <c r="L663" s="62"/>
      <c r="M663" s="62"/>
      <c r="N663" s="62"/>
      <c r="O663" s="62"/>
      <c r="P663" s="63"/>
      <c r="Q663" s="63"/>
      <c r="R663" s="63"/>
      <c r="S663" s="63"/>
      <c r="T663" s="62"/>
      <c r="U663" s="62"/>
      <c r="V663" s="62"/>
      <c r="W663" s="62"/>
      <c r="X663" s="62"/>
      <c r="Y663" s="62"/>
      <c r="Z663" s="62"/>
      <c r="AA663" s="62"/>
      <c r="AB663" s="65" t="s">
        <v>26953</v>
      </c>
      <c r="AC663" s="65" t="s">
        <v>26953</v>
      </c>
      <c r="AD663" s="65" t="s">
        <v>26953</v>
      </c>
      <c r="AE663" s="65" t="s">
        <v>26953</v>
      </c>
      <c r="AF663" s="62" t="s">
        <v>9126</v>
      </c>
      <c r="AG663" s="62" t="s">
        <v>9126</v>
      </c>
      <c r="AH663" s="62" t="s">
        <v>9108</v>
      </c>
      <c r="AI663" s="62"/>
      <c r="AJ663" s="62"/>
    </row>
    <row r="664" customFormat="false" ht="15.75" hidden="false" customHeight="true" outlineLevel="0" collapsed="false">
      <c r="A664" s="62"/>
      <c r="B664" s="62"/>
      <c r="C664" s="62"/>
      <c r="D664" s="62"/>
      <c r="E664" s="62"/>
      <c r="F664" s="62"/>
      <c r="G664" s="62"/>
      <c r="H664" s="62"/>
      <c r="I664" s="62"/>
      <c r="J664" s="62"/>
      <c r="K664" s="62"/>
      <c r="L664" s="62"/>
      <c r="M664" s="62"/>
      <c r="N664" s="62"/>
      <c r="O664" s="62"/>
      <c r="P664" s="62" t="s">
        <v>26954</v>
      </c>
      <c r="Q664" s="62" t="s">
        <v>26955</v>
      </c>
      <c r="R664" s="62" t="s">
        <v>26956</v>
      </c>
      <c r="S664" s="62" t="s">
        <v>26957</v>
      </c>
      <c r="T664" s="62" t="s">
        <v>26958</v>
      </c>
      <c r="U664" s="62" t="s">
        <v>26959</v>
      </c>
      <c r="V664" s="62" t="s">
        <v>26960</v>
      </c>
      <c r="W664" s="62" t="s">
        <v>26961</v>
      </c>
      <c r="X664" s="62" t="s">
        <v>26962</v>
      </c>
      <c r="Y664" s="62" t="s">
        <v>26963</v>
      </c>
      <c r="Z664" s="62" t="s">
        <v>26964</v>
      </c>
      <c r="AA664" s="62" t="s">
        <v>26965</v>
      </c>
      <c r="AB664" s="62" t="s">
        <v>26966</v>
      </c>
      <c r="AC664" s="65" t="s">
        <v>26967</v>
      </c>
      <c r="AD664" s="65" t="s">
        <v>26967</v>
      </c>
      <c r="AE664" s="65" t="s">
        <v>26967</v>
      </c>
      <c r="AF664" s="62" t="s">
        <v>26968</v>
      </c>
      <c r="AG664" s="62" t="s">
        <v>12150</v>
      </c>
      <c r="AH664" s="62" t="s">
        <v>9108</v>
      </c>
      <c r="AI664" s="62"/>
      <c r="AJ664" s="62" t="s">
        <v>26969</v>
      </c>
    </row>
    <row r="665" customFormat="false" ht="15.75" hidden="false" customHeight="false" outlineLevel="0" collapsed="false">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5" t="s">
        <v>26967</v>
      </c>
      <c r="AD665" s="65" t="s">
        <v>26967</v>
      </c>
      <c r="AE665" s="65" t="s">
        <v>26967</v>
      </c>
      <c r="AF665" s="62" t="n">
        <v>793180</v>
      </c>
      <c r="AG665" s="62" t="s">
        <v>9355</v>
      </c>
      <c r="AH665" s="62" t="s">
        <v>9108</v>
      </c>
      <c r="AI665" s="62"/>
      <c r="AJ665" s="62"/>
    </row>
    <row r="666" customFormat="false" ht="15.75" hidden="false" customHeight="false" outlineLevel="0" collapsed="false">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3"/>
      <c r="Z666" s="63"/>
      <c r="AA666" s="63"/>
      <c r="AB666" s="65" t="s">
        <v>26970</v>
      </c>
      <c r="AC666" s="65" t="s">
        <v>26970</v>
      </c>
      <c r="AD666" s="65" t="s">
        <v>26970</v>
      </c>
      <c r="AE666" s="65" t="s">
        <v>26970</v>
      </c>
      <c r="AF666" s="62" t="n">
        <v>412477</v>
      </c>
      <c r="AG666" s="62" t="s">
        <v>12150</v>
      </c>
      <c r="AH666" s="62" t="s">
        <v>9108</v>
      </c>
      <c r="AI666" s="62" t="s">
        <v>79</v>
      </c>
      <c r="AJ666" s="62"/>
    </row>
    <row r="667" customFormat="false" ht="15.75" hidden="false" customHeight="true" outlineLevel="0" collapsed="false">
      <c r="A667" s="62"/>
      <c r="B667" s="62"/>
      <c r="C667" s="62"/>
      <c r="D667" s="62"/>
      <c r="E667" s="62"/>
      <c r="F667" s="62"/>
      <c r="G667" s="62"/>
      <c r="H667" s="62"/>
      <c r="I667" s="62"/>
      <c r="J667" s="62"/>
      <c r="K667" s="62"/>
      <c r="L667" s="62"/>
      <c r="M667" s="62"/>
      <c r="N667" s="62"/>
      <c r="O667" s="62"/>
      <c r="P667" s="62"/>
      <c r="Q667" s="62"/>
      <c r="R667" s="62"/>
      <c r="S667" s="62"/>
      <c r="T667" s="62"/>
      <c r="U667" s="62"/>
      <c r="V667" s="62"/>
      <c r="W667" s="63"/>
      <c r="X667" s="63"/>
      <c r="Y667" s="62" t="s">
        <v>26971</v>
      </c>
      <c r="Z667" s="62" t="s">
        <v>26972</v>
      </c>
      <c r="AA667" s="62" t="s">
        <v>26973</v>
      </c>
      <c r="AB667" s="62" t="s">
        <v>26974</v>
      </c>
      <c r="AC667" s="62" t="s">
        <v>26975</v>
      </c>
      <c r="AD667" s="62" t="s">
        <v>26976</v>
      </c>
      <c r="AE667" s="65" t="s">
        <v>26977</v>
      </c>
      <c r="AF667" s="62" t="s">
        <v>26978</v>
      </c>
      <c r="AG667" s="62" t="s">
        <v>12150</v>
      </c>
      <c r="AH667" s="62" t="s">
        <v>9108</v>
      </c>
      <c r="AI667" s="62" t="s">
        <v>287</v>
      </c>
      <c r="AJ667" s="62"/>
    </row>
    <row r="668" customFormat="false" ht="15.75" hidden="false" customHeight="false" outlineLevel="0" collapsed="false">
      <c r="A668" s="62"/>
      <c r="B668" s="62"/>
      <c r="C668" s="62"/>
      <c r="D668" s="62"/>
      <c r="E668" s="62"/>
      <c r="F668" s="62"/>
      <c r="G668" s="62"/>
      <c r="H668" s="62"/>
      <c r="I668" s="62"/>
      <c r="J668" s="62"/>
      <c r="K668" s="62"/>
      <c r="L668" s="62"/>
      <c r="M668" s="62"/>
      <c r="N668" s="62"/>
      <c r="O668" s="62"/>
      <c r="P668" s="62"/>
      <c r="Q668" s="62"/>
      <c r="R668" s="62"/>
      <c r="S668" s="62"/>
      <c r="T668" s="62"/>
      <c r="U668" s="62"/>
      <c r="V668" s="62"/>
      <c r="W668" s="63"/>
      <c r="X668" s="63"/>
      <c r="Y668" s="62"/>
      <c r="Z668" s="62"/>
      <c r="AA668" s="62"/>
      <c r="AB668" s="62"/>
      <c r="AC668" s="62"/>
      <c r="AD668" s="62"/>
      <c r="AE668" s="65" t="s">
        <v>26977</v>
      </c>
      <c r="AF668" s="62" t="s">
        <v>9126</v>
      </c>
      <c r="AG668" s="62" t="s">
        <v>9126</v>
      </c>
      <c r="AH668" s="62" t="s">
        <v>9108</v>
      </c>
      <c r="AI668" s="62"/>
      <c r="AJ668" s="62"/>
    </row>
    <row r="669" customFormat="false" ht="15.75" hidden="false" customHeight="false" outlineLevel="0" collapsed="false">
      <c r="A669" s="62"/>
      <c r="B669" s="62"/>
      <c r="C669" s="62"/>
      <c r="D669" s="62"/>
      <c r="E669" s="62"/>
      <c r="F669" s="62"/>
      <c r="G669" s="62"/>
      <c r="H669" s="62"/>
      <c r="I669" s="62"/>
      <c r="J669" s="62"/>
      <c r="K669" s="62"/>
      <c r="L669" s="62"/>
      <c r="M669" s="62"/>
      <c r="N669" s="62"/>
      <c r="O669" s="62"/>
      <c r="P669" s="62"/>
      <c r="Q669" s="62"/>
      <c r="R669" s="62"/>
      <c r="S669" s="62"/>
      <c r="T669" s="62"/>
      <c r="U669" s="62"/>
      <c r="V669" s="62"/>
      <c r="W669" s="63"/>
      <c r="X669" s="63"/>
      <c r="Y669" s="62"/>
      <c r="Z669" s="62"/>
      <c r="AA669" s="62"/>
      <c r="AB669" s="62"/>
      <c r="AC669" s="62"/>
      <c r="AD669" s="62"/>
      <c r="AE669" s="65" t="s">
        <v>26977</v>
      </c>
      <c r="AF669" s="62" t="s">
        <v>9126</v>
      </c>
      <c r="AG669" s="62" t="s">
        <v>9126</v>
      </c>
      <c r="AH669" s="62" t="s">
        <v>9108</v>
      </c>
      <c r="AI669" s="62"/>
      <c r="AJ669" s="62"/>
    </row>
    <row r="670" customFormat="false" ht="15.75" hidden="false" customHeight="true" outlineLevel="0" collapsed="false">
      <c r="A670" s="62"/>
      <c r="B670" s="62"/>
      <c r="C670" s="62"/>
      <c r="D670" s="62"/>
      <c r="E670" s="62"/>
      <c r="F670" s="62"/>
      <c r="G670" s="62"/>
      <c r="H670" s="62"/>
      <c r="I670" s="62"/>
      <c r="J670" s="62"/>
      <c r="K670" s="62"/>
      <c r="L670" s="62"/>
      <c r="M670" s="62"/>
      <c r="N670" s="62"/>
      <c r="O670" s="62"/>
      <c r="P670" s="63"/>
      <c r="Q670" s="63"/>
      <c r="R670" s="63"/>
      <c r="S670" s="62" t="s">
        <v>26979</v>
      </c>
      <c r="T670" s="62" t="s">
        <v>26980</v>
      </c>
      <c r="U670" s="63"/>
      <c r="V670" s="63"/>
      <c r="W670" s="62" t="s">
        <v>26981</v>
      </c>
      <c r="X670" s="62" t="s">
        <v>26982</v>
      </c>
      <c r="Y670" s="62" t="s">
        <v>26983</v>
      </c>
      <c r="Z670" s="65" t="s">
        <v>26984</v>
      </c>
      <c r="AA670" s="65" t="s">
        <v>26984</v>
      </c>
      <c r="AB670" s="65" t="s">
        <v>26984</v>
      </c>
      <c r="AC670" s="65" t="s">
        <v>26984</v>
      </c>
      <c r="AD670" s="65" t="s">
        <v>26984</v>
      </c>
      <c r="AE670" s="65" t="s">
        <v>26984</v>
      </c>
      <c r="AF670" s="62" t="s">
        <v>9126</v>
      </c>
      <c r="AG670" s="62" t="s">
        <v>9126</v>
      </c>
      <c r="AH670" s="62" t="s">
        <v>9108</v>
      </c>
      <c r="AI670" s="62"/>
      <c r="AJ670" s="62" t="s">
        <v>26985</v>
      </c>
    </row>
    <row r="671" customFormat="false" ht="15.75" hidden="false" customHeight="true" outlineLevel="0" collapsed="false">
      <c r="A671" s="62"/>
      <c r="B671" s="62"/>
      <c r="C671" s="62"/>
      <c r="D671" s="62"/>
      <c r="E671" s="62"/>
      <c r="F671" s="62"/>
      <c r="G671" s="62"/>
      <c r="H671" s="62"/>
      <c r="I671" s="62"/>
      <c r="J671" s="62"/>
      <c r="K671" s="62"/>
      <c r="L671" s="62"/>
      <c r="M671" s="62"/>
      <c r="N671" s="62"/>
      <c r="O671" s="62"/>
      <c r="P671" s="63"/>
      <c r="Q671" s="63"/>
      <c r="R671" s="63"/>
      <c r="S671" s="62"/>
      <c r="T671" s="62"/>
      <c r="U671" s="63"/>
      <c r="V671" s="63"/>
      <c r="W671" s="62"/>
      <c r="X671" s="62"/>
      <c r="Y671" s="62"/>
      <c r="Z671" s="63"/>
      <c r="AA671" s="62" t="s">
        <v>26986</v>
      </c>
      <c r="AB671" s="62" t="s">
        <v>26987</v>
      </c>
      <c r="AC671" s="63"/>
      <c r="AD671" s="63"/>
      <c r="AE671" s="65" t="s">
        <v>26988</v>
      </c>
      <c r="AF671" s="62" t="s">
        <v>9126</v>
      </c>
      <c r="AG671" s="62" t="s">
        <v>9126</v>
      </c>
      <c r="AH671" s="62" t="s">
        <v>44</v>
      </c>
      <c r="AI671" s="62"/>
      <c r="AJ671" s="62"/>
    </row>
    <row r="672" customFormat="false" ht="15.75" hidden="false" customHeight="true" outlineLevel="0" collapsed="false">
      <c r="A672" s="62"/>
      <c r="B672" s="62"/>
      <c r="C672" s="62"/>
      <c r="D672" s="62"/>
      <c r="E672" s="62"/>
      <c r="F672" s="62"/>
      <c r="G672" s="62"/>
      <c r="H672" s="62"/>
      <c r="I672" s="62"/>
      <c r="J672" s="62"/>
      <c r="K672" s="62"/>
      <c r="L672" s="62"/>
      <c r="M672" s="62"/>
      <c r="N672" s="62"/>
      <c r="O672" s="62"/>
      <c r="P672" s="63"/>
      <c r="Q672" s="63"/>
      <c r="R672" s="63"/>
      <c r="S672" s="62"/>
      <c r="T672" s="62"/>
      <c r="U672" s="63"/>
      <c r="V672" s="63"/>
      <c r="W672" s="62"/>
      <c r="X672" s="62"/>
      <c r="Y672" s="62"/>
      <c r="Z672" s="63"/>
      <c r="AA672" s="62"/>
      <c r="AB672" s="62"/>
      <c r="AC672" s="62" t="s">
        <v>26989</v>
      </c>
      <c r="AD672" s="62" t="s">
        <v>26990</v>
      </c>
      <c r="AE672" s="65" t="s">
        <v>26991</v>
      </c>
      <c r="AF672" s="62" t="n">
        <v>865427</v>
      </c>
      <c r="AG672" s="62" t="s">
        <v>17245</v>
      </c>
      <c r="AH672" s="62" t="s">
        <v>44</v>
      </c>
      <c r="AI672" s="62"/>
      <c r="AJ672" s="62"/>
    </row>
    <row r="673" customFormat="false" ht="15.75" hidden="false" customHeight="false" outlineLevel="0" collapsed="false">
      <c r="A673" s="62"/>
      <c r="B673" s="62"/>
      <c r="C673" s="62"/>
      <c r="D673" s="62"/>
      <c r="E673" s="62"/>
      <c r="F673" s="62"/>
      <c r="G673" s="62"/>
      <c r="H673" s="62"/>
      <c r="I673" s="62"/>
      <c r="J673" s="62"/>
      <c r="K673" s="62"/>
      <c r="L673" s="62"/>
      <c r="M673" s="62"/>
      <c r="N673" s="62"/>
      <c r="O673" s="62"/>
      <c r="P673" s="63"/>
      <c r="Q673" s="63"/>
      <c r="R673" s="63"/>
      <c r="S673" s="62"/>
      <c r="T673" s="62"/>
      <c r="U673" s="63"/>
      <c r="V673" s="63"/>
      <c r="W673" s="62"/>
      <c r="X673" s="62"/>
      <c r="Y673" s="62"/>
      <c r="Z673" s="63"/>
      <c r="AA673" s="62"/>
      <c r="AB673" s="62"/>
      <c r="AC673" s="62"/>
      <c r="AD673" s="62"/>
      <c r="AE673" s="65" t="s">
        <v>26991</v>
      </c>
      <c r="AF673" s="62" t="n">
        <v>352519</v>
      </c>
      <c r="AG673" s="62" t="s">
        <v>17245</v>
      </c>
      <c r="AH673" s="62" t="s">
        <v>44</v>
      </c>
      <c r="AI673" s="62"/>
      <c r="AJ673" s="62"/>
    </row>
    <row r="674" customFormat="false" ht="15.75" hidden="false" customHeight="false" outlineLevel="0" collapsed="false">
      <c r="A674" s="62"/>
      <c r="B674" s="62"/>
      <c r="C674" s="62"/>
      <c r="D674" s="62"/>
      <c r="E674" s="62"/>
      <c r="F674" s="62"/>
      <c r="G674" s="62"/>
      <c r="H674" s="62"/>
      <c r="I674" s="62"/>
      <c r="J674" s="62"/>
      <c r="K674" s="62"/>
      <c r="L674" s="62"/>
      <c r="M674" s="62"/>
      <c r="N674" s="62"/>
      <c r="O674" s="62"/>
      <c r="P674" s="63"/>
      <c r="Q674" s="63"/>
      <c r="R674" s="63"/>
      <c r="S674" s="62"/>
      <c r="T674" s="62"/>
      <c r="U674" s="63"/>
      <c r="V674" s="63"/>
      <c r="W674" s="62"/>
      <c r="X674" s="62"/>
      <c r="Y674" s="62"/>
      <c r="Z674" s="63"/>
      <c r="AA674" s="62"/>
      <c r="AB674" s="62"/>
      <c r="AC674" s="62"/>
      <c r="AD674" s="62"/>
      <c r="AE674" s="65" t="s">
        <v>26991</v>
      </c>
      <c r="AF674" s="62" t="s">
        <v>9126</v>
      </c>
      <c r="AG674" s="62" t="s">
        <v>9126</v>
      </c>
      <c r="AH674" s="62" t="s">
        <v>44</v>
      </c>
      <c r="AI674" s="62"/>
      <c r="AJ674" s="62"/>
    </row>
    <row r="675" customFormat="false" ht="15.75" hidden="false" customHeight="false" outlineLevel="0" collapsed="false">
      <c r="A675" s="62"/>
      <c r="B675" s="62"/>
      <c r="C675" s="62"/>
      <c r="D675" s="62"/>
      <c r="E675" s="62"/>
      <c r="F675" s="62"/>
      <c r="G675" s="62"/>
      <c r="H675" s="62"/>
      <c r="I675" s="62"/>
      <c r="J675" s="62"/>
      <c r="K675" s="62"/>
      <c r="L675" s="62"/>
      <c r="M675" s="62"/>
      <c r="N675" s="62"/>
      <c r="O675" s="62"/>
      <c r="P675" s="63"/>
      <c r="Q675" s="63"/>
      <c r="R675" s="63"/>
      <c r="S675" s="62"/>
      <c r="T675" s="62"/>
      <c r="U675" s="63"/>
      <c r="V675" s="63"/>
      <c r="W675" s="62"/>
      <c r="X675" s="62"/>
      <c r="Y675" s="62"/>
      <c r="Z675" s="63"/>
      <c r="AA675" s="62"/>
      <c r="AB675" s="62"/>
      <c r="AC675" s="62"/>
      <c r="AD675" s="62"/>
      <c r="AE675" s="65" t="s">
        <v>26991</v>
      </c>
      <c r="AF675" s="62" t="s">
        <v>9126</v>
      </c>
      <c r="AG675" s="62" t="s">
        <v>9126</v>
      </c>
      <c r="AH675" s="62" t="s">
        <v>44</v>
      </c>
      <c r="AI675" s="62"/>
      <c r="AJ675" s="62"/>
    </row>
    <row r="676" customFormat="false" ht="15.75" hidden="false" customHeight="true" outlineLevel="0" collapsed="false">
      <c r="A676" s="62"/>
      <c r="B676" s="62"/>
      <c r="C676" s="62"/>
      <c r="D676" s="62"/>
      <c r="E676" s="62"/>
      <c r="F676" s="62"/>
      <c r="G676" s="62"/>
      <c r="H676" s="62"/>
      <c r="I676" s="62"/>
      <c r="J676" s="62"/>
      <c r="K676" s="62"/>
      <c r="L676" s="62"/>
      <c r="M676" s="62"/>
      <c r="N676" s="62"/>
      <c r="O676" s="62"/>
      <c r="P676" s="63"/>
      <c r="Q676" s="63"/>
      <c r="R676" s="63"/>
      <c r="S676" s="62"/>
      <c r="T676" s="62"/>
      <c r="U676" s="63"/>
      <c r="V676" s="63"/>
      <c r="W676" s="62" t="s">
        <v>26992</v>
      </c>
      <c r="X676" s="63"/>
      <c r="Y676" s="63"/>
      <c r="Z676" s="65" t="s">
        <v>26993</v>
      </c>
      <c r="AA676" s="65" t="s">
        <v>26993</v>
      </c>
      <c r="AB676" s="65" t="s">
        <v>26993</v>
      </c>
      <c r="AC676" s="65" t="s">
        <v>26993</v>
      </c>
      <c r="AD676" s="65" t="s">
        <v>26993</v>
      </c>
      <c r="AE676" s="65" t="s">
        <v>26993</v>
      </c>
      <c r="AF676" s="62" t="n">
        <v>65178</v>
      </c>
      <c r="AG676" s="62" t="s">
        <v>19868</v>
      </c>
      <c r="AH676" s="62" t="s">
        <v>9108</v>
      </c>
      <c r="AI676" s="62" t="s">
        <v>79</v>
      </c>
      <c r="AJ676" s="62"/>
    </row>
    <row r="677" customFormat="false" ht="15.75" hidden="false" customHeight="false" outlineLevel="0" collapsed="false">
      <c r="A677" s="62"/>
      <c r="B677" s="62"/>
      <c r="C677" s="62"/>
      <c r="D677" s="62"/>
      <c r="E677" s="62"/>
      <c r="F677" s="62"/>
      <c r="G677" s="62"/>
      <c r="H677" s="62"/>
      <c r="I677" s="62"/>
      <c r="J677" s="62"/>
      <c r="K677" s="62"/>
      <c r="L677" s="62"/>
      <c r="M677" s="62"/>
      <c r="N677" s="62"/>
      <c r="O677" s="62"/>
      <c r="P677" s="63"/>
      <c r="Q677" s="63"/>
      <c r="R677" s="63"/>
      <c r="S677" s="62"/>
      <c r="T677" s="62"/>
      <c r="U677" s="63"/>
      <c r="V677" s="63"/>
      <c r="W677" s="62"/>
      <c r="X677" s="63"/>
      <c r="Y677" s="63"/>
      <c r="Z677" s="65" t="s">
        <v>26993</v>
      </c>
      <c r="AA677" s="65" t="s">
        <v>26993</v>
      </c>
      <c r="AB677" s="65" t="s">
        <v>26993</v>
      </c>
      <c r="AC677" s="65" t="s">
        <v>26993</v>
      </c>
      <c r="AD677" s="65" t="s">
        <v>26993</v>
      </c>
      <c r="AE677" s="65" t="s">
        <v>26993</v>
      </c>
      <c r="AF677" s="62" t="s">
        <v>26994</v>
      </c>
      <c r="AG677" s="62" t="s">
        <v>26995</v>
      </c>
      <c r="AH677" s="62" t="s">
        <v>9142</v>
      </c>
      <c r="AI677" s="62"/>
      <c r="AJ677" s="62"/>
    </row>
    <row r="678" customFormat="false" ht="15.75" hidden="false" customHeight="true" outlineLevel="0" collapsed="false">
      <c r="A678" s="62"/>
      <c r="B678" s="62"/>
      <c r="C678" s="62"/>
      <c r="D678" s="62"/>
      <c r="E678" s="62"/>
      <c r="F678" s="62"/>
      <c r="G678" s="62"/>
      <c r="H678" s="62"/>
      <c r="I678" s="62"/>
      <c r="J678" s="62"/>
      <c r="K678" s="62"/>
      <c r="L678" s="62"/>
      <c r="M678" s="62"/>
      <c r="N678" s="62"/>
      <c r="O678" s="62"/>
      <c r="P678" s="63"/>
      <c r="Q678" s="63"/>
      <c r="R678" s="63"/>
      <c r="S678" s="62"/>
      <c r="T678" s="62"/>
      <c r="U678" s="63"/>
      <c r="V678" s="63"/>
      <c r="W678" s="62"/>
      <c r="X678" s="62" t="s">
        <v>26996</v>
      </c>
      <c r="Y678" s="62" t="s">
        <v>26997</v>
      </c>
      <c r="Z678" s="65" t="s">
        <v>26998</v>
      </c>
      <c r="AA678" s="65" t="s">
        <v>26998</v>
      </c>
      <c r="AB678" s="65" t="s">
        <v>26998</v>
      </c>
      <c r="AC678" s="65" t="s">
        <v>26998</v>
      </c>
      <c r="AD678" s="65" t="s">
        <v>26998</v>
      </c>
      <c r="AE678" s="65" t="s">
        <v>26998</v>
      </c>
      <c r="AF678" s="62" t="n">
        <v>889610</v>
      </c>
      <c r="AG678" s="62" t="s">
        <v>20871</v>
      </c>
      <c r="AH678" s="62" t="s">
        <v>9108</v>
      </c>
      <c r="AI678" s="62"/>
      <c r="AJ678" s="62"/>
    </row>
    <row r="679" customFormat="false" ht="15.75" hidden="false" customHeight="false" outlineLevel="0" collapsed="false">
      <c r="A679" s="62"/>
      <c r="B679" s="62"/>
      <c r="C679" s="62"/>
      <c r="D679" s="62"/>
      <c r="E679" s="62"/>
      <c r="F679" s="62"/>
      <c r="G679" s="62"/>
      <c r="H679" s="62"/>
      <c r="I679" s="62"/>
      <c r="J679" s="62"/>
      <c r="K679" s="62"/>
      <c r="L679" s="62"/>
      <c r="M679" s="62"/>
      <c r="N679" s="62"/>
      <c r="O679" s="62"/>
      <c r="P679" s="63"/>
      <c r="Q679" s="63"/>
      <c r="R679" s="63"/>
      <c r="S679" s="62"/>
      <c r="T679" s="62"/>
      <c r="U679" s="63"/>
      <c r="V679" s="63"/>
      <c r="W679" s="62"/>
      <c r="X679" s="62"/>
      <c r="Y679" s="62"/>
      <c r="Z679" s="65" t="s">
        <v>26998</v>
      </c>
      <c r="AA679" s="65" t="s">
        <v>26998</v>
      </c>
      <c r="AB679" s="65" t="s">
        <v>26998</v>
      </c>
      <c r="AC679" s="65" t="s">
        <v>26998</v>
      </c>
      <c r="AD679" s="65" t="s">
        <v>26998</v>
      </c>
      <c r="AE679" s="65" t="s">
        <v>26998</v>
      </c>
      <c r="AF679" s="62" t="s">
        <v>9126</v>
      </c>
      <c r="AG679" s="62" t="s">
        <v>9126</v>
      </c>
      <c r="AH679" s="62" t="s">
        <v>9108</v>
      </c>
      <c r="AI679" s="62"/>
      <c r="AJ679" s="62"/>
    </row>
    <row r="680" customFormat="false" ht="15.75" hidden="false" customHeight="true" outlineLevel="0" collapsed="false">
      <c r="A680" s="62"/>
      <c r="B680" s="62"/>
      <c r="C680" s="62"/>
      <c r="D680" s="62"/>
      <c r="E680" s="62"/>
      <c r="F680" s="62"/>
      <c r="G680" s="62"/>
      <c r="H680" s="62"/>
      <c r="I680" s="62"/>
      <c r="J680" s="62"/>
      <c r="K680" s="62"/>
      <c r="L680" s="62"/>
      <c r="M680" s="62"/>
      <c r="N680" s="62"/>
      <c r="O680" s="62"/>
      <c r="P680" s="63"/>
      <c r="Q680" s="63"/>
      <c r="R680" s="63"/>
      <c r="S680" s="62"/>
      <c r="T680" s="62"/>
      <c r="U680" s="63"/>
      <c r="V680" s="63"/>
      <c r="W680" s="62" t="s">
        <v>26999</v>
      </c>
      <c r="X680" s="63"/>
      <c r="Y680" s="63"/>
      <c r="Z680" s="63"/>
      <c r="AA680" s="63"/>
      <c r="AB680" s="63"/>
      <c r="AC680" s="65" t="s">
        <v>27000</v>
      </c>
      <c r="AD680" s="65" t="s">
        <v>27000</v>
      </c>
      <c r="AE680" s="65" t="s">
        <v>27000</v>
      </c>
      <c r="AF680" s="62" t="s">
        <v>9126</v>
      </c>
      <c r="AG680" s="62" t="s">
        <v>9126</v>
      </c>
      <c r="AH680" s="62" t="s">
        <v>9108</v>
      </c>
      <c r="AI680" s="62"/>
      <c r="AJ680" s="62"/>
    </row>
    <row r="681" customFormat="false" ht="15.75" hidden="false" customHeight="true" outlineLevel="0" collapsed="false">
      <c r="A681" s="62"/>
      <c r="B681" s="62"/>
      <c r="C681" s="62"/>
      <c r="D681" s="62"/>
      <c r="E681" s="62"/>
      <c r="F681" s="62"/>
      <c r="G681" s="62"/>
      <c r="H681" s="62"/>
      <c r="I681" s="62"/>
      <c r="J681" s="62"/>
      <c r="K681" s="62"/>
      <c r="L681" s="62"/>
      <c r="M681" s="62"/>
      <c r="N681" s="62"/>
      <c r="O681" s="62"/>
      <c r="P681" s="63"/>
      <c r="Q681" s="63"/>
      <c r="R681" s="63"/>
      <c r="S681" s="62"/>
      <c r="T681" s="62"/>
      <c r="U681" s="63"/>
      <c r="V681" s="63"/>
      <c r="W681" s="62"/>
      <c r="X681" s="62" t="s">
        <v>27001</v>
      </c>
      <c r="Y681" s="62" t="s">
        <v>27002</v>
      </c>
      <c r="Z681" s="62" t="s">
        <v>27003</v>
      </c>
      <c r="AA681" s="65" t="s">
        <v>27004</v>
      </c>
      <c r="AB681" s="65" t="s">
        <v>27004</v>
      </c>
      <c r="AC681" s="65" t="s">
        <v>27004</v>
      </c>
      <c r="AD681" s="65" t="s">
        <v>27004</v>
      </c>
      <c r="AE681" s="65" t="s">
        <v>27004</v>
      </c>
      <c r="AF681" s="62" t="n">
        <v>309671</v>
      </c>
      <c r="AG681" s="62" t="s">
        <v>19868</v>
      </c>
      <c r="AH681" s="62" t="s">
        <v>9108</v>
      </c>
      <c r="AI681" s="62" t="s">
        <v>54</v>
      </c>
      <c r="AJ681" s="62"/>
    </row>
    <row r="682" customFormat="false" ht="15.75" hidden="false" customHeight="false" outlineLevel="0" collapsed="false">
      <c r="A682" s="62"/>
      <c r="B682" s="62"/>
      <c r="C682" s="62"/>
      <c r="D682" s="62"/>
      <c r="E682" s="62"/>
      <c r="F682" s="62"/>
      <c r="G682" s="62"/>
      <c r="H682" s="62"/>
      <c r="I682" s="62"/>
      <c r="J682" s="62"/>
      <c r="K682" s="62"/>
      <c r="L682" s="62"/>
      <c r="M682" s="62"/>
      <c r="N682" s="62"/>
      <c r="O682" s="62"/>
      <c r="P682" s="63"/>
      <c r="Q682" s="63"/>
      <c r="R682" s="63"/>
      <c r="S682" s="62"/>
      <c r="T682" s="62"/>
      <c r="U682" s="63"/>
      <c r="V682" s="63"/>
      <c r="W682" s="62"/>
      <c r="X682" s="62"/>
      <c r="Y682" s="62"/>
      <c r="Z682" s="62"/>
      <c r="AA682" s="65" t="s">
        <v>27004</v>
      </c>
      <c r="AB682" s="65" t="s">
        <v>27004</v>
      </c>
      <c r="AC682" s="65" t="s">
        <v>27004</v>
      </c>
      <c r="AD682" s="65" t="s">
        <v>27004</v>
      </c>
      <c r="AE682" s="65" t="s">
        <v>27004</v>
      </c>
      <c r="AF682" s="62" t="s">
        <v>9126</v>
      </c>
      <c r="AG682" s="62" t="s">
        <v>9126</v>
      </c>
      <c r="AH682" s="62" t="s">
        <v>9108</v>
      </c>
      <c r="AI682" s="62"/>
      <c r="AJ682" s="62"/>
    </row>
    <row r="683" customFormat="false" ht="15.75" hidden="false" customHeight="true" outlineLevel="0" collapsed="false">
      <c r="A683" s="62"/>
      <c r="B683" s="62"/>
      <c r="C683" s="62"/>
      <c r="D683" s="62"/>
      <c r="E683" s="62"/>
      <c r="F683" s="62"/>
      <c r="G683" s="62"/>
      <c r="H683" s="62"/>
      <c r="I683" s="62"/>
      <c r="J683" s="62"/>
      <c r="K683" s="62"/>
      <c r="L683" s="62"/>
      <c r="M683" s="62"/>
      <c r="N683" s="62"/>
      <c r="O683" s="62"/>
      <c r="P683" s="63"/>
      <c r="Q683" s="63"/>
      <c r="R683" s="63"/>
      <c r="S683" s="62"/>
      <c r="T683" s="62"/>
      <c r="U683" s="62" t="s">
        <v>27005</v>
      </c>
      <c r="V683" s="63"/>
      <c r="W683" s="63"/>
      <c r="X683" s="63"/>
      <c r="Y683" s="63"/>
      <c r="Z683" s="63"/>
      <c r="AA683" s="63"/>
      <c r="AB683" s="65" t="s">
        <v>27006</v>
      </c>
      <c r="AC683" s="65" t="s">
        <v>27006</v>
      </c>
      <c r="AD683" s="65" t="s">
        <v>27006</v>
      </c>
      <c r="AE683" s="65" t="s">
        <v>27006</v>
      </c>
      <c r="AF683" s="62" t="n">
        <v>191082</v>
      </c>
      <c r="AG683" s="62" t="s">
        <v>20871</v>
      </c>
      <c r="AH683" s="62" t="s">
        <v>9108</v>
      </c>
      <c r="AI683" s="62"/>
      <c r="AJ683" s="62"/>
    </row>
    <row r="684" customFormat="false" ht="15.75" hidden="false" customHeight="false" outlineLevel="0" collapsed="false">
      <c r="A684" s="62"/>
      <c r="B684" s="62"/>
      <c r="C684" s="62"/>
      <c r="D684" s="62"/>
      <c r="E684" s="62"/>
      <c r="F684" s="62"/>
      <c r="G684" s="62"/>
      <c r="H684" s="62"/>
      <c r="I684" s="62"/>
      <c r="J684" s="62"/>
      <c r="K684" s="62"/>
      <c r="L684" s="62"/>
      <c r="M684" s="62"/>
      <c r="N684" s="62"/>
      <c r="O684" s="62"/>
      <c r="P684" s="63"/>
      <c r="Q684" s="63"/>
      <c r="R684" s="63"/>
      <c r="S684" s="62"/>
      <c r="T684" s="62"/>
      <c r="U684" s="62"/>
      <c r="V684" s="63"/>
      <c r="W684" s="63"/>
      <c r="X684" s="63"/>
      <c r="Y684" s="63"/>
      <c r="Z684" s="63"/>
      <c r="AA684" s="63"/>
      <c r="AB684" s="65" t="s">
        <v>27006</v>
      </c>
      <c r="AC684" s="65" t="s">
        <v>27006</v>
      </c>
      <c r="AD684" s="65" t="s">
        <v>27006</v>
      </c>
      <c r="AE684" s="65" t="s">
        <v>27006</v>
      </c>
      <c r="AF684" s="62" t="n">
        <v>926140</v>
      </c>
      <c r="AG684" s="62" t="s">
        <v>9126</v>
      </c>
      <c r="AH684" s="62" t="s">
        <v>9108</v>
      </c>
      <c r="AI684" s="62"/>
      <c r="AJ684" s="62"/>
    </row>
    <row r="685" customFormat="false" ht="15.75" hidden="false" customHeight="false" outlineLevel="0" collapsed="false">
      <c r="A685" s="62"/>
      <c r="B685" s="62"/>
      <c r="C685" s="62"/>
      <c r="D685" s="62"/>
      <c r="E685" s="62"/>
      <c r="F685" s="62"/>
      <c r="G685" s="62"/>
      <c r="H685" s="62"/>
      <c r="I685" s="62"/>
      <c r="J685" s="62"/>
      <c r="K685" s="62"/>
      <c r="L685" s="62"/>
      <c r="M685" s="62"/>
      <c r="N685" s="62"/>
      <c r="O685" s="62"/>
      <c r="P685" s="63"/>
      <c r="Q685" s="63"/>
      <c r="R685" s="63"/>
      <c r="S685" s="62"/>
      <c r="T685" s="62"/>
      <c r="U685" s="62"/>
      <c r="V685" s="63"/>
      <c r="W685" s="63"/>
      <c r="X685" s="63"/>
      <c r="Y685" s="63"/>
      <c r="Z685" s="63"/>
      <c r="AA685" s="63"/>
      <c r="AB685" s="65" t="s">
        <v>27006</v>
      </c>
      <c r="AC685" s="65" t="s">
        <v>27006</v>
      </c>
      <c r="AD685" s="65" t="s">
        <v>27006</v>
      </c>
      <c r="AE685" s="65" t="s">
        <v>27006</v>
      </c>
      <c r="AF685" s="62" t="s">
        <v>9126</v>
      </c>
      <c r="AG685" s="62" t="s">
        <v>9126</v>
      </c>
      <c r="AH685" s="62" t="s">
        <v>44</v>
      </c>
      <c r="AI685" s="62"/>
      <c r="AJ685" s="62"/>
    </row>
    <row r="686" customFormat="false" ht="15.75" hidden="false" customHeight="false" outlineLevel="0" collapsed="false">
      <c r="A686" s="62"/>
      <c r="B686" s="62"/>
      <c r="C686" s="62"/>
      <c r="D686" s="62"/>
      <c r="E686" s="62"/>
      <c r="F686" s="62"/>
      <c r="G686" s="62"/>
      <c r="H686" s="62"/>
      <c r="I686" s="62"/>
      <c r="J686" s="62"/>
      <c r="K686" s="62"/>
      <c r="L686" s="62"/>
      <c r="M686" s="62"/>
      <c r="N686" s="62"/>
      <c r="O686" s="62"/>
      <c r="P686" s="63"/>
      <c r="Q686" s="63"/>
      <c r="R686" s="63"/>
      <c r="S686" s="62"/>
      <c r="T686" s="62"/>
      <c r="U686" s="62"/>
      <c r="V686" s="63"/>
      <c r="W686" s="63"/>
      <c r="X686" s="63"/>
      <c r="Y686" s="63"/>
      <c r="Z686" s="63"/>
      <c r="AA686" s="63"/>
      <c r="AB686" s="63"/>
      <c r="AC686" s="62" t="s">
        <v>27007</v>
      </c>
      <c r="AD686" s="65" t="s">
        <v>27008</v>
      </c>
      <c r="AE686" s="65" t="s">
        <v>27008</v>
      </c>
      <c r="AF686" s="62" t="s">
        <v>27009</v>
      </c>
      <c r="AG686" s="62" t="s">
        <v>27010</v>
      </c>
      <c r="AH686" s="62" t="s">
        <v>44</v>
      </c>
      <c r="AI686" s="62"/>
      <c r="AJ686" s="62"/>
    </row>
    <row r="687" customFormat="false" ht="15.75" hidden="false" customHeight="true" outlineLevel="0" collapsed="false">
      <c r="A687" s="62"/>
      <c r="B687" s="62"/>
      <c r="C687" s="62"/>
      <c r="D687" s="62"/>
      <c r="E687" s="62"/>
      <c r="F687" s="62"/>
      <c r="G687" s="62"/>
      <c r="H687" s="62"/>
      <c r="I687" s="62"/>
      <c r="J687" s="62"/>
      <c r="K687" s="62"/>
      <c r="L687" s="62"/>
      <c r="M687" s="62"/>
      <c r="N687" s="62"/>
      <c r="O687" s="62"/>
      <c r="P687" s="63"/>
      <c r="Q687" s="63"/>
      <c r="R687" s="63"/>
      <c r="S687" s="62"/>
      <c r="T687" s="62"/>
      <c r="U687" s="62"/>
      <c r="V687" s="62" t="s">
        <v>27011</v>
      </c>
      <c r="W687" s="65" t="s">
        <v>27012</v>
      </c>
      <c r="X687" s="65" t="s">
        <v>27012</v>
      </c>
      <c r="Y687" s="65" t="s">
        <v>27012</v>
      </c>
      <c r="Z687" s="65" t="s">
        <v>27012</v>
      </c>
      <c r="AA687" s="65" t="s">
        <v>27012</v>
      </c>
      <c r="AB687" s="65" t="s">
        <v>27012</v>
      </c>
      <c r="AC687" s="65" t="s">
        <v>27012</v>
      </c>
      <c r="AD687" s="65" t="s">
        <v>27012</v>
      </c>
      <c r="AE687" s="65" t="s">
        <v>27012</v>
      </c>
      <c r="AF687" s="62" t="s">
        <v>9126</v>
      </c>
      <c r="AG687" s="62" t="s">
        <v>9126</v>
      </c>
      <c r="AH687" s="62" t="s">
        <v>9108</v>
      </c>
      <c r="AI687" s="62"/>
      <c r="AJ687" s="62"/>
    </row>
    <row r="688" customFormat="false" ht="15.75" hidden="false" customHeight="true" outlineLevel="0" collapsed="false">
      <c r="A688" s="62"/>
      <c r="B688" s="62"/>
      <c r="C688" s="62"/>
      <c r="D688" s="62"/>
      <c r="E688" s="62"/>
      <c r="F688" s="62"/>
      <c r="G688" s="62"/>
      <c r="H688" s="62"/>
      <c r="I688" s="62"/>
      <c r="J688" s="62"/>
      <c r="K688" s="62"/>
      <c r="L688" s="62"/>
      <c r="M688" s="62"/>
      <c r="N688" s="62"/>
      <c r="O688" s="62"/>
      <c r="P688" s="63"/>
      <c r="Q688" s="63"/>
      <c r="R688" s="63"/>
      <c r="S688" s="62"/>
      <c r="T688" s="62"/>
      <c r="U688" s="62"/>
      <c r="V688" s="62"/>
      <c r="W688" s="63"/>
      <c r="X688" s="63"/>
      <c r="Y688" s="63"/>
      <c r="Z688" s="63"/>
      <c r="AA688" s="62" t="s">
        <v>27013</v>
      </c>
      <c r="AB688" s="62" t="s">
        <v>27014</v>
      </c>
      <c r="AC688" s="62" t="s">
        <v>27015</v>
      </c>
      <c r="AD688" s="65" t="s">
        <v>27016</v>
      </c>
      <c r="AE688" s="65" t="s">
        <v>27016</v>
      </c>
      <c r="AF688" s="62" t="n">
        <v>35733</v>
      </c>
      <c r="AG688" s="62" t="s">
        <v>27017</v>
      </c>
      <c r="AH688" s="62" t="s">
        <v>44</v>
      </c>
      <c r="AI688" s="62"/>
      <c r="AJ688" s="62"/>
    </row>
    <row r="689" customFormat="false" ht="15.75" hidden="false" customHeight="false" outlineLevel="0" collapsed="false">
      <c r="A689" s="62"/>
      <c r="B689" s="62"/>
      <c r="C689" s="62"/>
      <c r="D689" s="62"/>
      <c r="E689" s="62"/>
      <c r="F689" s="62"/>
      <c r="G689" s="62"/>
      <c r="H689" s="62"/>
      <c r="I689" s="62"/>
      <c r="J689" s="62"/>
      <c r="K689" s="62"/>
      <c r="L689" s="62"/>
      <c r="M689" s="62"/>
      <c r="N689" s="62"/>
      <c r="O689" s="62"/>
      <c r="P689" s="63"/>
      <c r="Q689" s="63"/>
      <c r="R689" s="63"/>
      <c r="S689" s="62"/>
      <c r="T689" s="62"/>
      <c r="U689" s="62"/>
      <c r="V689" s="62"/>
      <c r="W689" s="63"/>
      <c r="X689" s="63"/>
      <c r="Y689" s="63"/>
      <c r="Z689" s="63"/>
      <c r="AA689" s="62"/>
      <c r="AB689" s="62"/>
      <c r="AC689" s="62"/>
      <c r="AD689" s="65" t="s">
        <v>27016</v>
      </c>
      <c r="AE689" s="65" t="s">
        <v>27016</v>
      </c>
      <c r="AF689" s="62" t="s">
        <v>9126</v>
      </c>
      <c r="AG689" s="62" t="s">
        <v>9126</v>
      </c>
      <c r="AH689" s="62" t="s">
        <v>44</v>
      </c>
      <c r="AI689" s="62"/>
      <c r="AJ689" s="62"/>
    </row>
    <row r="690" customFormat="false" ht="15.75" hidden="false" customHeight="true" outlineLevel="0" collapsed="false">
      <c r="A690" s="62"/>
      <c r="B690" s="62"/>
      <c r="C690" s="62"/>
      <c r="D690" s="62"/>
      <c r="E690" s="62"/>
      <c r="F690" s="62"/>
      <c r="G690" s="62"/>
      <c r="H690" s="62"/>
      <c r="I690" s="62"/>
      <c r="J690" s="62"/>
      <c r="K690" s="62"/>
      <c r="L690" s="62"/>
      <c r="M690" s="62"/>
      <c r="N690" s="62"/>
      <c r="O690" s="62"/>
      <c r="P690" s="63"/>
      <c r="Q690" s="63"/>
      <c r="R690" s="63"/>
      <c r="S690" s="62"/>
      <c r="T690" s="62"/>
      <c r="U690" s="63"/>
      <c r="V690" s="63"/>
      <c r="W690" s="63"/>
      <c r="X690" s="63"/>
      <c r="Y690" s="62" t="s">
        <v>27018</v>
      </c>
      <c r="Z690" s="62" t="s">
        <v>27019</v>
      </c>
      <c r="AA690" s="65" t="s">
        <v>27020</v>
      </c>
      <c r="AB690" s="65" t="s">
        <v>27020</v>
      </c>
      <c r="AC690" s="65" t="s">
        <v>27020</v>
      </c>
      <c r="AD690" s="65" t="s">
        <v>27020</v>
      </c>
      <c r="AE690" s="65" t="s">
        <v>27020</v>
      </c>
      <c r="AF690" s="62" t="s">
        <v>9126</v>
      </c>
      <c r="AG690" s="62" t="s">
        <v>9126</v>
      </c>
      <c r="AH690" s="62" t="s">
        <v>9108</v>
      </c>
      <c r="AI690" s="62"/>
      <c r="AJ690" s="62"/>
    </row>
    <row r="691" customFormat="false" ht="15.75" hidden="false" customHeight="false" outlineLevel="0" collapsed="false">
      <c r="A691" s="62"/>
      <c r="B691" s="62"/>
      <c r="C691" s="62"/>
      <c r="D691" s="62"/>
      <c r="E691" s="62"/>
      <c r="F691" s="62"/>
      <c r="G691" s="62"/>
      <c r="H691" s="62"/>
      <c r="I691" s="62"/>
      <c r="J691" s="62"/>
      <c r="K691" s="62"/>
      <c r="L691" s="62"/>
      <c r="M691" s="62"/>
      <c r="N691" s="62"/>
      <c r="O691" s="62"/>
      <c r="P691" s="63"/>
      <c r="Q691" s="63"/>
      <c r="R691" s="63"/>
      <c r="S691" s="62"/>
      <c r="T691" s="62"/>
      <c r="U691" s="63"/>
      <c r="V691" s="63"/>
      <c r="W691" s="63"/>
      <c r="X691" s="63"/>
      <c r="Y691" s="62"/>
      <c r="Z691" s="62"/>
      <c r="AA691" s="65" t="s">
        <v>27020</v>
      </c>
      <c r="AB691" s="65" t="s">
        <v>27020</v>
      </c>
      <c r="AC691" s="65" t="s">
        <v>27020</v>
      </c>
      <c r="AD691" s="65" t="s">
        <v>27020</v>
      </c>
      <c r="AE691" s="65" t="s">
        <v>27020</v>
      </c>
      <c r="AF691" s="62" t="n">
        <v>326569</v>
      </c>
      <c r="AG691" s="62" t="s">
        <v>11401</v>
      </c>
      <c r="AH691" s="62" t="s">
        <v>44</v>
      </c>
      <c r="AI691" s="62"/>
      <c r="AJ691" s="62"/>
    </row>
    <row r="692" customFormat="false" ht="15.75" hidden="false" customHeight="true" outlineLevel="0" collapsed="false">
      <c r="A692" s="62"/>
      <c r="B692" s="62"/>
      <c r="C692" s="62"/>
      <c r="D692" s="62"/>
      <c r="E692" s="62"/>
      <c r="F692" s="62"/>
      <c r="G692" s="62"/>
      <c r="H692" s="62"/>
      <c r="I692" s="62"/>
      <c r="J692" s="62"/>
      <c r="K692" s="62"/>
      <c r="L692" s="62"/>
      <c r="M692" s="62"/>
      <c r="N692" s="62"/>
      <c r="O692" s="62"/>
      <c r="P692" s="63"/>
      <c r="Q692" s="63"/>
      <c r="R692" s="63"/>
      <c r="S692" s="62"/>
      <c r="T692" s="62"/>
      <c r="U692" s="63"/>
      <c r="V692" s="63"/>
      <c r="W692" s="63"/>
      <c r="X692" s="63"/>
      <c r="Y692" s="62"/>
      <c r="Z692" s="62"/>
      <c r="AA692" s="63"/>
      <c r="AB692" s="63"/>
      <c r="AC692" s="62" t="s">
        <v>27021</v>
      </c>
      <c r="AD692" s="65" t="s">
        <v>27022</v>
      </c>
      <c r="AE692" s="65" t="s">
        <v>27022</v>
      </c>
      <c r="AF692" s="62" t="s">
        <v>27023</v>
      </c>
      <c r="AG692" s="62" t="s">
        <v>20871</v>
      </c>
      <c r="AH692" s="62" t="s">
        <v>9108</v>
      </c>
      <c r="AI692" s="62"/>
      <c r="AJ692" s="62"/>
    </row>
    <row r="693" customFormat="false" ht="15.75" hidden="false" customHeight="false" outlineLevel="0" collapsed="false">
      <c r="A693" s="62"/>
      <c r="B693" s="62"/>
      <c r="C693" s="62"/>
      <c r="D693" s="62"/>
      <c r="E693" s="62"/>
      <c r="F693" s="62"/>
      <c r="G693" s="62"/>
      <c r="H693" s="62"/>
      <c r="I693" s="62"/>
      <c r="J693" s="62"/>
      <c r="K693" s="62"/>
      <c r="L693" s="62"/>
      <c r="M693" s="62"/>
      <c r="N693" s="62"/>
      <c r="O693" s="62"/>
      <c r="P693" s="63"/>
      <c r="Q693" s="63"/>
      <c r="R693" s="63"/>
      <c r="S693" s="62"/>
      <c r="T693" s="62"/>
      <c r="U693" s="63"/>
      <c r="V693" s="63"/>
      <c r="W693" s="63"/>
      <c r="X693" s="63"/>
      <c r="Y693" s="62"/>
      <c r="Z693" s="62"/>
      <c r="AA693" s="63"/>
      <c r="AB693" s="63"/>
      <c r="AC693" s="62"/>
      <c r="AD693" s="65" t="s">
        <v>27022</v>
      </c>
      <c r="AE693" s="65" t="s">
        <v>27022</v>
      </c>
      <c r="AF693" s="62" t="n">
        <v>180129</v>
      </c>
      <c r="AG693" s="62" t="s">
        <v>20871</v>
      </c>
      <c r="AH693" s="62" t="s">
        <v>9108</v>
      </c>
      <c r="AI693" s="62"/>
      <c r="AJ693" s="62"/>
    </row>
    <row r="694" customFormat="false" ht="15.75" hidden="false" customHeight="true" outlineLevel="0" collapsed="false">
      <c r="A694" s="62"/>
      <c r="B694" s="62"/>
      <c r="C694" s="62"/>
      <c r="D694" s="62"/>
      <c r="E694" s="62"/>
      <c r="F694" s="62"/>
      <c r="G694" s="62"/>
      <c r="H694" s="62"/>
      <c r="I694" s="62"/>
      <c r="J694" s="62"/>
      <c r="K694" s="62"/>
      <c r="L694" s="62"/>
      <c r="M694" s="62" t="s">
        <v>27024</v>
      </c>
      <c r="N694" s="62" t="s">
        <v>27025</v>
      </c>
      <c r="O694" s="63"/>
      <c r="P694" s="63"/>
      <c r="Q694" s="63"/>
      <c r="R694" s="63"/>
      <c r="S694" s="63"/>
      <c r="T694" s="63"/>
      <c r="U694" s="63"/>
      <c r="V694" s="63"/>
      <c r="W694" s="63"/>
      <c r="X694" s="65" t="s">
        <v>27026</v>
      </c>
      <c r="Y694" s="65" t="s">
        <v>27026</v>
      </c>
      <c r="Z694" s="65" t="s">
        <v>27026</v>
      </c>
      <c r="AA694" s="65" t="s">
        <v>27026</v>
      </c>
      <c r="AB694" s="65" t="s">
        <v>27026</v>
      </c>
      <c r="AC694" s="65" t="s">
        <v>27026</v>
      </c>
      <c r="AD694" s="65" t="s">
        <v>27026</v>
      </c>
      <c r="AE694" s="65" t="s">
        <v>27026</v>
      </c>
      <c r="AF694" s="62" t="n">
        <v>572454</v>
      </c>
      <c r="AG694" s="65" t="s">
        <v>9205</v>
      </c>
      <c r="AH694" s="62" t="s">
        <v>44</v>
      </c>
      <c r="AI694" s="62"/>
      <c r="AJ694" s="62" t="s">
        <v>27027</v>
      </c>
    </row>
    <row r="695" customFormat="false" ht="15.75" hidden="false" customHeight="true" outlineLevel="0" collapsed="false">
      <c r="A695" s="62"/>
      <c r="B695" s="62"/>
      <c r="C695" s="62"/>
      <c r="D695" s="62"/>
      <c r="E695" s="62"/>
      <c r="F695" s="62"/>
      <c r="G695" s="62"/>
      <c r="H695" s="62"/>
      <c r="I695" s="62"/>
      <c r="J695" s="62"/>
      <c r="K695" s="62"/>
      <c r="L695" s="62"/>
      <c r="M695" s="62"/>
      <c r="N695" s="62"/>
      <c r="O695" s="63"/>
      <c r="P695" s="63"/>
      <c r="Q695" s="63"/>
      <c r="R695" s="63"/>
      <c r="S695" s="63"/>
      <c r="T695" s="63"/>
      <c r="U695" s="62" t="s">
        <v>27028</v>
      </c>
      <c r="V695" s="62" t="s">
        <v>27029</v>
      </c>
      <c r="W695" s="62" t="s">
        <v>27030</v>
      </c>
      <c r="X695" s="62" t="s">
        <v>27031</v>
      </c>
      <c r="Y695" s="62" t="s">
        <v>27032</v>
      </c>
      <c r="Z695" s="62" t="s">
        <v>27033</v>
      </c>
      <c r="AA695" s="62" t="s">
        <v>27034</v>
      </c>
      <c r="AB695" s="62" t="s">
        <v>27035</v>
      </c>
      <c r="AC695" s="62" t="s">
        <v>27036</v>
      </c>
      <c r="AD695" s="65" t="s">
        <v>27037</v>
      </c>
      <c r="AE695" s="65" t="s">
        <v>27037</v>
      </c>
      <c r="AF695" s="62" t="s">
        <v>27038</v>
      </c>
      <c r="AG695" s="62" t="s">
        <v>24971</v>
      </c>
      <c r="AH695" s="62" t="s">
        <v>2749</v>
      </c>
      <c r="AI695" s="62"/>
      <c r="AJ695" s="62"/>
    </row>
    <row r="696" customFormat="false" ht="15.75" hidden="false" customHeight="false" outlineLevel="0" collapsed="false">
      <c r="A696" s="62"/>
      <c r="B696" s="62"/>
      <c r="C696" s="62"/>
      <c r="D696" s="62"/>
      <c r="E696" s="62"/>
      <c r="F696" s="62"/>
      <c r="G696" s="62"/>
      <c r="H696" s="62"/>
      <c r="I696" s="62"/>
      <c r="J696" s="62"/>
      <c r="K696" s="62"/>
      <c r="L696" s="62"/>
      <c r="M696" s="62"/>
      <c r="N696" s="62"/>
      <c r="O696" s="63"/>
      <c r="P696" s="63"/>
      <c r="Q696" s="63"/>
      <c r="R696" s="63"/>
      <c r="S696" s="63"/>
      <c r="T696" s="63"/>
      <c r="U696" s="62"/>
      <c r="V696" s="62"/>
      <c r="W696" s="62"/>
      <c r="X696" s="62"/>
      <c r="Y696" s="62"/>
      <c r="Z696" s="62"/>
      <c r="AA696" s="62"/>
      <c r="AB696" s="62"/>
      <c r="AC696" s="62"/>
      <c r="AD696" s="65" t="s">
        <v>27037</v>
      </c>
      <c r="AE696" s="65" t="s">
        <v>27037</v>
      </c>
      <c r="AF696" s="62" t="n">
        <v>316796</v>
      </c>
      <c r="AG696" s="62" t="s">
        <v>24971</v>
      </c>
      <c r="AH696" s="62" t="s">
        <v>2749</v>
      </c>
      <c r="AI696" s="62" t="s">
        <v>6239</v>
      </c>
      <c r="AJ696" s="62"/>
    </row>
    <row r="697" customFormat="false" ht="15.75" hidden="false" customHeight="true" outlineLevel="0" collapsed="false">
      <c r="A697" s="62"/>
      <c r="B697" s="62"/>
      <c r="C697" s="62"/>
      <c r="D697" s="62"/>
      <c r="E697" s="62"/>
      <c r="F697" s="62"/>
      <c r="G697" s="62"/>
      <c r="H697" s="62"/>
      <c r="I697" s="62"/>
      <c r="J697" s="62"/>
      <c r="K697" s="62"/>
      <c r="L697" s="62"/>
      <c r="M697" s="62"/>
      <c r="N697" s="62"/>
      <c r="O697" s="62" t="s">
        <v>27039</v>
      </c>
      <c r="P697" s="62" t="s">
        <v>27040</v>
      </c>
      <c r="Q697" s="63"/>
      <c r="R697" s="63"/>
      <c r="S697" s="63"/>
      <c r="T697" s="63"/>
      <c r="U697" s="63"/>
      <c r="V697" s="63"/>
      <c r="W697" s="63"/>
      <c r="X697" s="63"/>
      <c r="Y697" s="63"/>
      <c r="Z697" s="63"/>
      <c r="AA697" s="65" t="s">
        <v>27041</v>
      </c>
      <c r="AB697" s="65" t="s">
        <v>27041</v>
      </c>
      <c r="AC697" s="65" t="s">
        <v>27041</v>
      </c>
      <c r="AD697" s="65" t="s">
        <v>27041</v>
      </c>
      <c r="AE697" s="65" t="s">
        <v>27041</v>
      </c>
      <c r="AF697" s="62" t="n">
        <v>133488</v>
      </c>
      <c r="AG697" s="62" t="s">
        <v>9388</v>
      </c>
      <c r="AH697" s="62" t="s">
        <v>9108</v>
      </c>
      <c r="AI697" s="62"/>
      <c r="AJ697" s="62"/>
    </row>
    <row r="698" customFormat="false" ht="15.75" hidden="false" customHeight="true" outlineLevel="0" collapsed="false">
      <c r="A698" s="62"/>
      <c r="B698" s="62"/>
      <c r="C698" s="62"/>
      <c r="D698" s="62"/>
      <c r="E698" s="62"/>
      <c r="F698" s="62"/>
      <c r="G698" s="62"/>
      <c r="H698" s="62"/>
      <c r="I698" s="62"/>
      <c r="J698" s="62"/>
      <c r="K698" s="62"/>
      <c r="L698" s="62"/>
      <c r="M698" s="62"/>
      <c r="N698" s="62"/>
      <c r="O698" s="62"/>
      <c r="P698" s="62"/>
      <c r="Q698" s="62" t="s">
        <v>27042</v>
      </c>
      <c r="R698" s="62" t="s">
        <v>27043</v>
      </c>
      <c r="S698" s="62" t="s">
        <v>27044</v>
      </c>
      <c r="T698" s="62" t="s">
        <v>27045</v>
      </c>
      <c r="U698" s="62" t="s">
        <v>27046</v>
      </c>
      <c r="V698" s="62" t="s">
        <v>27047</v>
      </c>
      <c r="W698" s="62" t="s">
        <v>27048</v>
      </c>
      <c r="X698" s="62" t="s">
        <v>27049</v>
      </c>
      <c r="Y698" s="62" t="s">
        <v>27050</v>
      </c>
      <c r="Z698" s="62" t="s">
        <v>27051</v>
      </c>
      <c r="AA698" s="62" t="s">
        <v>27052</v>
      </c>
      <c r="AB698" s="62" t="s">
        <v>27053</v>
      </c>
      <c r="AC698" s="62" t="s">
        <v>27054</v>
      </c>
      <c r="AD698" s="65" t="s">
        <v>27055</v>
      </c>
      <c r="AE698" s="65" t="s">
        <v>27055</v>
      </c>
      <c r="AF698" s="62" t="s">
        <v>27056</v>
      </c>
      <c r="AG698" s="62" t="s">
        <v>9412</v>
      </c>
      <c r="AH698" s="62" t="s">
        <v>9108</v>
      </c>
      <c r="AI698" s="62"/>
      <c r="AJ698" s="62"/>
    </row>
    <row r="699" customFormat="false" ht="15.75" hidden="false" customHeight="true" outlineLevel="0" collapsed="false">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t="s">
        <v>27057</v>
      </c>
      <c r="AE699" s="65" t="s">
        <v>27058</v>
      </c>
      <c r="AF699" s="62" t="n">
        <v>276567</v>
      </c>
      <c r="AG699" s="65" t="s">
        <v>27059</v>
      </c>
      <c r="AH699" s="62" t="s">
        <v>9108</v>
      </c>
      <c r="AI699" s="62"/>
      <c r="AJ699" s="62"/>
    </row>
    <row r="700" customFormat="false" ht="15.75" hidden="false" customHeight="false" outlineLevel="0" collapsed="false">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5" t="s">
        <v>27058</v>
      </c>
      <c r="AF700" s="62" t="s">
        <v>9126</v>
      </c>
      <c r="AG700" s="62" t="s">
        <v>9126</v>
      </c>
      <c r="AH700" s="62" t="s">
        <v>9108</v>
      </c>
      <c r="AI700" s="62"/>
      <c r="AJ700" s="62"/>
    </row>
    <row r="701" customFormat="false" ht="15.75" hidden="false" customHeight="true" outlineLevel="0" collapsed="false">
      <c r="A701" s="62"/>
      <c r="B701" s="62"/>
      <c r="C701" s="62"/>
      <c r="D701" s="62"/>
      <c r="E701" s="62"/>
      <c r="F701" s="62"/>
      <c r="G701" s="62"/>
      <c r="H701" s="62"/>
      <c r="I701" s="62"/>
      <c r="J701" s="62"/>
      <c r="K701" s="62"/>
      <c r="L701" s="62"/>
      <c r="M701" s="62"/>
      <c r="N701" s="62"/>
      <c r="O701" s="62"/>
      <c r="P701" s="62"/>
      <c r="Q701" s="62" t="s">
        <v>27060</v>
      </c>
      <c r="R701" s="62" t="s">
        <v>27061</v>
      </c>
      <c r="S701" s="63"/>
      <c r="T701" s="63"/>
      <c r="U701" s="63"/>
      <c r="V701" s="63"/>
      <c r="W701" s="63"/>
      <c r="X701" s="63"/>
      <c r="Y701" s="63"/>
      <c r="Z701" s="63"/>
      <c r="AA701" s="63"/>
      <c r="AB701" s="63"/>
      <c r="AC701" s="65" t="s">
        <v>27062</v>
      </c>
      <c r="AD701" s="65" t="s">
        <v>27062</v>
      </c>
      <c r="AE701" s="65" t="s">
        <v>27062</v>
      </c>
      <c r="AF701" s="62" t="n">
        <v>325507</v>
      </c>
      <c r="AG701" s="62" t="s">
        <v>27063</v>
      </c>
      <c r="AH701" s="62" t="s">
        <v>9108</v>
      </c>
      <c r="AI701" s="62"/>
      <c r="AJ701" s="62"/>
    </row>
    <row r="702" customFormat="false" ht="15.75" hidden="false" customHeight="true" outlineLevel="0" collapsed="false">
      <c r="A702" s="62"/>
      <c r="B702" s="62"/>
      <c r="C702" s="62"/>
      <c r="D702" s="62"/>
      <c r="E702" s="62"/>
      <c r="F702" s="62"/>
      <c r="G702" s="62"/>
      <c r="H702" s="62"/>
      <c r="I702" s="62"/>
      <c r="J702" s="62"/>
      <c r="K702" s="62"/>
      <c r="L702" s="62"/>
      <c r="M702" s="62"/>
      <c r="N702" s="62"/>
      <c r="O702" s="62"/>
      <c r="P702" s="62"/>
      <c r="Q702" s="62"/>
      <c r="R702" s="62"/>
      <c r="S702" s="62" t="s">
        <v>27064</v>
      </c>
      <c r="T702" s="65" t="s">
        <v>27065</v>
      </c>
      <c r="U702" s="65" t="s">
        <v>27065</v>
      </c>
      <c r="V702" s="65" t="s">
        <v>27065</v>
      </c>
      <c r="W702" s="65" t="s">
        <v>27066</v>
      </c>
      <c r="X702" s="65" t="s">
        <v>27066</v>
      </c>
      <c r="Y702" s="65" t="s">
        <v>27066</v>
      </c>
      <c r="Z702" s="65" t="s">
        <v>27066</v>
      </c>
      <c r="AA702" s="65" t="s">
        <v>27066</v>
      </c>
      <c r="AB702" s="65" t="s">
        <v>27066</v>
      </c>
      <c r="AC702" s="65" t="s">
        <v>27066</v>
      </c>
      <c r="AD702" s="65" t="s">
        <v>27066</v>
      </c>
      <c r="AE702" s="65" t="s">
        <v>27066</v>
      </c>
      <c r="AF702" s="62" t="s">
        <v>27067</v>
      </c>
      <c r="AG702" s="62" t="s">
        <v>27068</v>
      </c>
      <c r="AH702" s="62" t="s">
        <v>9108</v>
      </c>
      <c r="AI702" s="62"/>
      <c r="AJ702" s="62"/>
    </row>
    <row r="703" customFormat="false" ht="15.75" hidden="false" customHeight="true" outlineLevel="0" collapsed="false">
      <c r="A703" s="62"/>
      <c r="B703" s="62"/>
      <c r="C703" s="62"/>
      <c r="D703" s="62"/>
      <c r="E703" s="62"/>
      <c r="F703" s="62"/>
      <c r="G703" s="62"/>
      <c r="H703" s="62"/>
      <c r="I703" s="62"/>
      <c r="J703" s="62"/>
      <c r="K703" s="62"/>
      <c r="L703" s="62"/>
      <c r="M703" s="62"/>
      <c r="N703" s="62"/>
      <c r="O703" s="62"/>
      <c r="P703" s="62"/>
      <c r="Q703" s="62"/>
      <c r="R703" s="62"/>
      <c r="S703" s="62"/>
      <c r="T703" s="63"/>
      <c r="U703" s="63"/>
      <c r="V703" s="63"/>
      <c r="W703" s="63"/>
      <c r="X703" s="62" t="s">
        <v>27069</v>
      </c>
      <c r="Y703" s="62" t="s">
        <v>27070</v>
      </c>
      <c r="Z703" s="62" t="s">
        <v>27071</v>
      </c>
      <c r="AA703" s="62" t="s">
        <v>27072</v>
      </c>
      <c r="AB703" s="62" t="s">
        <v>27073</v>
      </c>
      <c r="AC703" s="62" t="s">
        <v>27074</v>
      </c>
      <c r="AD703" s="65" t="s">
        <v>27075</v>
      </c>
      <c r="AE703" s="65" t="s">
        <v>27075</v>
      </c>
      <c r="AF703" s="62" t="n">
        <v>5074</v>
      </c>
      <c r="AG703" s="62" t="s">
        <v>9388</v>
      </c>
      <c r="AH703" s="62" t="s">
        <v>9108</v>
      </c>
      <c r="AI703" s="62"/>
      <c r="AJ703" s="62"/>
    </row>
    <row r="704" customFormat="false" ht="15.75" hidden="false" customHeight="false" outlineLevel="0" collapsed="false">
      <c r="A704" s="62"/>
      <c r="B704" s="62"/>
      <c r="C704" s="62"/>
      <c r="D704" s="62"/>
      <c r="E704" s="62"/>
      <c r="F704" s="62"/>
      <c r="G704" s="62"/>
      <c r="H704" s="62"/>
      <c r="I704" s="62"/>
      <c r="J704" s="62"/>
      <c r="K704" s="62"/>
      <c r="L704" s="62"/>
      <c r="M704" s="62"/>
      <c r="N704" s="62"/>
      <c r="O704" s="62"/>
      <c r="P704" s="62"/>
      <c r="Q704" s="62"/>
      <c r="R704" s="62"/>
      <c r="S704" s="62"/>
      <c r="T704" s="63"/>
      <c r="U704" s="63"/>
      <c r="V704" s="63"/>
      <c r="W704" s="63"/>
      <c r="X704" s="62"/>
      <c r="Y704" s="62"/>
      <c r="Z704" s="62"/>
      <c r="AA704" s="62"/>
      <c r="AB704" s="62"/>
      <c r="AC704" s="62"/>
      <c r="AD704" s="65" t="s">
        <v>27075</v>
      </c>
      <c r="AE704" s="65" t="s">
        <v>27075</v>
      </c>
      <c r="AF704" s="62" t="n">
        <v>121122</v>
      </c>
      <c r="AG704" s="62" t="s">
        <v>9388</v>
      </c>
      <c r="AH704" s="62" t="s">
        <v>9108</v>
      </c>
      <c r="AI704" s="62" t="s">
        <v>148</v>
      </c>
      <c r="AJ704" s="62"/>
    </row>
    <row r="705" customFormat="false" ht="15.75" hidden="false" customHeight="true" outlineLevel="0" collapsed="false">
      <c r="A705" s="62"/>
      <c r="B705" s="62"/>
      <c r="C705" s="62"/>
      <c r="D705" s="62"/>
      <c r="E705" s="62"/>
      <c r="F705" s="62"/>
      <c r="G705" s="62"/>
      <c r="H705" s="62"/>
      <c r="I705" s="62"/>
      <c r="J705" s="62"/>
      <c r="K705" s="62"/>
      <c r="L705" s="62"/>
      <c r="M705" s="62"/>
      <c r="N705" s="62"/>
      <c r="P705" s="63"/>
      <c r="Q705" s="62" t="s">
        <v>27076</v>
      </c>
      <c r="R705" s="62" t="s">
        <v>27077</v>
      </c>
      <c r="S705" s="63"/>
      <c r="T705" s="63"/>
      <c r="U705" s="63"/>
      <c r="V705" s="63"/>
      <c r="W705" s="63"/>
      <c r="X705" s="63"/>
      <c r="Y705" s="65" t="s">
        <v>27078</v>
      </c>
      <c r="Z705" s="65" t="s">
        <v>27078</v>
      </c>
      <c r="AA705" s="65" t="s">
        <v>27078</v>
      </c>
      <c r="AB705" s="65" t="s">
        <v>27078</v>
      </c>
      <c r="AC705" s="65" t="s">
        <v>27078</v>
      </c>
      <c r="AD705" s="65" t="s">
        <v>27078</v>
      </c>
      <c r="AE705" s="65" t="s">
        <v>27078</v>
      </c>
      <c r="AF705" s="62" t="n">
        <v>888705</v>
      </c>
      <c r="AG705" s="62" t="s">
        <v>27079</v>
      </c>
      <c r="AH705" s="62" t="s">
        <v>9108</v>
      </c>
      <c r="AI705" s="62"/>
      <c r="AJ705" s="62"/>
    </row>
    <row r="706" customFormat="false" ht="15.75" hidden="false" customHeight="false" outlineLevel="0" collapsed="false">
      <c r="A706" s="62"/>
      <c r="B706" s="62"/>
      <c r="C706" s="62"/>
      <c r="D706" s="62"/>
      <c r="E706" s="62"/>
      <c r="F706" s="62"/>
      <c r="G706" s="62"/>
      <c r="H706" s="62"/>
      <c r="I706" s="62"/>
      <c r="J706" s="62"/>
      <c r="K706" s="62"/>
      <c r="L706" s="62"/>
      <c r="M706" s="62"/>
      <c r="N706" s="62"/>
      <c r="O706" s="63"/>
      <c r="P706" s="63"/>
      <c r="Q706" s="62"/>
      <c r="R706" s="62"/>
      <c r="S706" s="63"/>
      <c r="T706" s="63"/>
      <c r="U706" s="63"/>
      <c r="V706" s="63"/>
      <c r="W706" s="63"/>
      <c r="X706" s="63"/>
      <c r="Y706" s="65" t="s">
        <v>27078</v>
      </c>
      <c r="Z706" s="65" t="s">
        <v>27078</v>
      </c>
      <c r="AA706" s="65" t="s">
        <v>27078</v>
      </c>
      <c r="AB706" s="65" t="s">
        <v>27078</v>
      </c>
      <c r="AC706" s="65" t="s">
        <v>27078</v>
      </c>
      <c r="AD706" s="65" t="s">
        <v>27078</v>
      </c>
      <c r="AE706" s="65" t="s">
        <v>27078</v>
      </c>
      <c r="AF706" s="62" t="n">
        <v>827022</v>
      </c>
      <c r="AG706" s="62" t="s">
        <v>9388</v>
      </c>
      <c r="AH706" s="62" t="s">
        <v>9108</v>
      </c>
      <c r="AI706" s="62"/>
      <c r="AJ706" s="62"/>
    </row>
    <row r="707" customFormat="false" ht="15.75" hidden="false" customHeight="false" outlineLevel="0" collapsed="false">
      <c r="A707" s="62"/>
      <c r="B707" s="62"/>
      <c r="C707" s="62"/>
      <c r="D707" s="62"/>
      <c r="E707" s="62"/>
      <c r="F707" s="62"/>
      <c r="G707" s="62"/>
      <c r="H707" s="62"/>
      <c r="I707" s="62"/>
      <c r="J707" s="62"/>
      <c r="K707" s="62"/>
      <c r="L707" s="62"/>
      <c r="M707" s="62"/>
      <c r="N707" s="62"/>
      <c r="O707" s="63"/>
      <c r="P707" s="63"/>
      <c r="Q707" s="62"/>
      <c r="R707" s="62"/>
      <c r="S707" s="63"/>
      <c r="T707" s="63"/>
      <c r="U707" s="63"/>
      <c r="V707" s="63"/>
      <c r="W707" s="63"/>
      <c r="X707" s="63"/>
      <c r="Y707" s="65" t="s">
        <v>27078</v>
      </c>
      <c r="Z707" s="65" t="s">
        <v>27078</v>
      </c>
      <c r="AA707" s="65" t="s">
        <v>27078</v>
      </c>
      <c r="AB707" s="65" t="s">
        <v>27078</v>
      </c>
      <c r="AC707" s="65" t="s">
        <v>27078</v>
      </c>
      <c r="AD707" s="65" t="s">
        <v>27078</v>
      </c>
      <c r="AE707" s="65" t="s">
        <v>27078</v>
      </c>
      <c r="AF707" s="62" t="s">
        <v>27080</v>
      </c>
      <c r="AG707" s="62" t="s">
        <v>10073</v>
      </c>
      <c r="AH707" s="62" t="s">
        <v>2749</v>
      </c>
      <c r="AI707" s="62"/>
      <c r="AJ707" s="62"/>
    </row>
    <row r="708" customFormat="false" ht="15.75" hidden="false" customHeight="true" outlineLevel="0" collapsed="false">
      <c r="A708" s="62"/>
      <c r="B708" s="62"/>
      <c r="C708" s="62"/>
      <c r="D708" s="62"/>
      <c r="E708" s="62"/>
      <c r="F708" s="62"/>
      <c r="G708" s="62"/>
      <c r="H708" s="62"/>
      <c r="I708" s="62"/>
      <c r="J708" s="62"/>
      <c r="K708" s="62"/>
      <c r="L708" s="62"/>
      <c r="M708" s="62"/>
      <c r="N708" s="62"/>
      <c r="O708" s="63"/>
      <c r="P708" s="63"/>
      <c r="Q708" s="62"/>
      <c r="R708" s="62"/>
      <c r="S708" s="63"/>
      <c r="T708" s="63"/>
      <c r="U708" s="63"/>
      <c r="V708" s="62" t="s">
        <v>27081</v>
      </c>
      <c r="W708" s="62" t="s">
        <v>27082</v>
      </c>
      <c r="X708" s="62" t="s">
        <v>27083</v>
      </c>
      <c r="Y708" s="62" t="s">
        <v>27084</v>
      </c>
      <c r="Z708" s="62" t="s">
        <v>27085</v>
      </c>
      <c r="AA708" s="62" t="s">
        <v>27086</v>
      </c>
      <c r="AB708" s="62" t="s">
        <v>27087</v>
      </c>
      <c r="AC708" s="62" t="s">
        <v>27088</v>
      </c>
      <c r="AD708" s="62" t="s">
        <v>27089</v>
      </c>
      <c r="AE708" s="65" t="s">
        <v>27090</v>
      </c>
      <c r="AF708" s="62" t="n">
        <v>870294</v>
      </c>
      <c r="AG708" s="62" t="s">
        <v>23261</v>
      </c>
      <c r="AH708" s="62" t="s">
        <v>9108</v>
      </c>
      <c r="AI708" s="62"/>
      <c r="AJ708" s="62"/>
    </row>
    <row r="709" customFormat="false" ht="15.75" hidden="false" customHeight="false" outlineLevel="0" collapsed="false">
      <c r="A709" s="62"/>
      <c r="B709" s="62"/>
      <c r="C709" s="62"/>
      <c r="D709" s="62"/>
      <c r="E709" s="62"/>
      <c r="F709" s="62"/>
      <c r="G709" s="62"/>
      <c r="H709" s="62"/>
      <c r="I709" s="62"/>
      <c r="J709" s="62"/>
      <c r="K709" s="62"/>
      <c r="L709" s="62"/>
      <c r="M709" s="62"/>
      <c r="N709" s="62"/>
      <c r="O709" s="63"/>
      <c r="P709" s="63"/>
      <c r="Q709" s="62"/>
      <c r="R709" s="62"/>
      <c r="S709" s="63"/>
      <c r="T709" s="63"/>
      <c r="U709" s="63"/>
      <c r="V709" s="62"/>
      <c r="W709" s="62"/>
      <c r="X709" s="62"/>
      <c r="Y709" s="62"/>
      <c r="Z709" s="62"/>
      <c r="AA709" s="62"/>
      <c r="AB709" s="62"/>
      <c r="AC709" s="62"/>
      <c r="AD709" s="62"/>
      <c r="AE709" s="65" t="s">
        <v>27090</v>
      </c>
      <c r="AF709" s="62" t="s">
        <v>9126</v>
      </c>
      <c r="AG709" s="62" t="s">
        <v>9126</v>
      </c>
      <c r="AH709" s="62" t="s">
        <v>9108</v>
      </c>
      <c r="AI709" s="62"/>
      <c r="AJ709" s="62"/>
    </row>
    <row r="710" customFormat="false" ht="15.75" hidden="false" customHeight="false" outlineLevel="0" collapsed="false">
      <c r="A710" s="62"/>
      <c r="B710" s="62"/>
      <c r="C710" s="62"/>
      <c r="D710" s="62"/>
      <c r="E710" s="62"/>
      <c r="F710" s="62"/>
      <c r="G710" s="62"/>
      <c r="H710" s="62"/>
      <c r="I710" s="62"/>
      <c r="J710" s="62"/>
      <c r="K710" s="62"/>
      <c r="L710" s="62"/>
      <c r="M710" s="62"/>
      <c r="N710" s="62"/>
      <c r="O710" s="63"/>
      <c r="P710" s="63"/>
      <c r="Q710" s="62"/>
      <c r="R710" s="62"/>
      <c r="S710" s="63"/>
      <c r="T710" s="63"/>
      <c r="U710" s="63"/>
      <c r="V710" s="62"/>
      <c r="W710" s="62"/>
      <c r="X710" s="62"/>
      <c r="Y710" s="62"/>
      <c r="Z710" s="62"/>
      <c r="AA710" s="62"/>
      <c r="AB710" s="62"/>
      <c r="AC710" s="62"/>
      <c r="AD710" s="62"/>
      <c r="AE710" s="65" t="s">
        <v>27090</v>
      </c>
      <c r="AF710" s="62" t="s">
        <v>9126</v>
      </c>
      <c r="AG710" s="62" t="s">
        <v>9126</v>
      </c>
      <c r="AH710" s="62" t="s">
        <v>44</v>
      </c>
      <c r="AI710" s="62"/>
      <c r="AJ710" s="62"/>
    </row>
    <row r="711" customFormat="false" ht="15.75" hidden="false" customHeight="true" outlineLevel="0" collapsed="false">
      <c r="A711" s="62"/>
      <c r="B711" s="62"/>
      <c r="C711" s="62"/>
      <c r="D711" s="62"/>
      <c r="E711" s="62"/>
      <c r="F711" s="62"/>
      <c r="G711" s="62"/>
      <c r="H711" s="62"/>
      <c r="I711" s="62"/>
      <c r="J711" s="62"/>
      <c r="K711" s="62"/>
      <c r="L711" s="62"/>
      <c r="M711" s="62"/>
      <c r="N711" s="62"/>
      <c r="O711" s="63"/>
      <c r="P711" s="63"/>
      <c r="Q711" s="62"/>
      <c r="R711" s="62"/>
      <c r="S711" s="63"/>
      <c r="T711" s="63"/>
      <c r="U711" s="63"/>
      <c r="V711" s="63"/>
      <c r="W711" s="63"/>
      <c r="X711" s="63"/>
      <c r="Y711" s="63"/>
      <c r="Z711" s="63"/>
      <c r="AA711" s="62" t="s">
        <v>27091</v>
      </c>
      <c r="AB711" s="62" t="s">
        <v>27092</v>
      </c>
      <c r="AC711" s="62" t="s">
        <v>27093</v>
      </c>
      <c r="AD711" s="65" t="s">
        <v>27094</v>
      </c>
      <c r="AE711" s="65" t="s">
        <v>27094</v>
      </c>
      <c r="AF711" s="62" t="n">
        <v>170615</v>
      </c>
      <c r="AG711" s="62" t="s">
        <v>9388</v>
      </c>
      <c r="AH711" s="62" t="s">
        <v>9108</v>
      </c>
      <c r="AI711" s="62"/>
      <c r="AJ711" s="62"/>
    </row>
    <row r="712" customFormat="false" ht="15.75" hidden="false" customHeight="false" outlineLevel="0" collapsed="false">
      <c r="A712" s="62"/>
      <c r="B712" s="62"/>
      <c r="C712" s="62"/>
      <c r="D712" s="62"/>
      <c r="E712" s="62"/>
      <c r="F712" s="62"/>
      <c r="G712" s="62"/>
      <c r="H712" s="62"/>
      <c r="I712" s="62"/>
      <c r="J712" s="62"/>
      <c r="K712" s="62"/>
      <c r="L712" s="62"/>
      <c r="M712" s="62"/>
      <c r="N712" s="62"/>
      <c r="O712" s="63"/>
      <c r="P712" s="63"/>
      <c r="Q712" s="62"/>
      <c r="R712" s="62"/>
      <c r="S712" s="63"/>
      <c r="T712" s="63"/>
      <c r="U712" s="63"/>
      <c r="V712" s="63"/>
      <c r="W712" s="63"/>
      <c r="X712" s="63"/>
      <c r="Y712" s="63"/>
      <c r="Z712" s="63"/>
      <c r="AA712" s="62"/>
      <c r="AB712" s="62"/>
      <c r="AC712" s="62"/>
      <c r="AD712" s="65" t="s">
        <v>27094</v>
      </c>
      <c r="AE712" s="65" t="s">
        <v>27094</v>
      </c>
      <c r="AF712" s="62" t="s">
        <v>9126</v>
      </c>
      <c r="AG712" s="62" t="s">
        <v>9126</v>
      </c>
      <c r="AH712" s="62" t="s">
        <v>44</v>
      </c>
      <c r="AI712" s="62"/>
      <c r="AJ712" s="62"/>
    </row>
    <row r="713" customFormat="false" ht="15.75" hidden="false" customHeight="true" outlineLevel="0" collapsed="false">
      <c r="A713" s="62"/>
      <c r="B713" s="62"/>
      <c r="C713" s="62"/>
      <c r="D713" s="62"/>
      <c r="E713" s="62"/>
      <c r="F713" s="62"/>
      <c r="G713" s="62"/>
      <c r="H713" s="62"/>
      <c r="I713" s="62"/>
      <c r="J713" s="62"/>
      <c r="K713" s="62"/>
      <c r="L713" s="62"/>
      <c r="M713" s="62"/>
      <c r="N713" s="62"/>
      <c r="O713" s="63"/>
      <c r="P713" s="63"/>
      <c r="Q713" s="62"/>
      <c r="R713" s="62"/>
      <c r="S713" s="62" t="s">
        <v>27095</v>
      </c>
      <c r="T713" s="62" t="s">
        <v>27096</v>
      </c>
      <c r="U713" s="62" t="s">
        <v>27097</v>
      </c>
      <c r="V713" s="62" t="s">
        <v>27098</v>
      </c>
      <c r="W713" s="62" t="s">
        <v>27099</v>
      </c>
      <c r="X713" s="62" t="s">
        <v>27100</v>
      </c>
      <c r="Y713" s="62" t="s">
        <v>27101</v>
      </c>
      <c r="Z713" s="62" t="s">
        <v>27102</v>
      </c>
      <c r="AA713" s="65" t="s">
        <v>27103</v>
      </c>
      <c r="AB713" s="65" t="s">
        <v>27103</v>
      </c>
      <c r="AC713" s="65" t="s">
        <v>27103</v>
      </c>
      <c r="AD713" s="65" t="s">
        <v>27103</v>
      </c>
      <c r="AE713" s="65" t="s">
        <v>27103</v>
      </c>
      <c r="AF713" s="62" t="n">
        <v>823666</v>
      </c>
      <c r="AG713" s="62" t="s">
        <v>9388</v>
      </c>
      <c r="AH713" s="62" t="s">
        <v>9108</v>
      </c>
      <c r="AI713" s="62" t="s">
        <v>86</v>
      </c>
      <c r="AJ713" s="62"/>
    </row>
    <row r="714" customFormat="false" ht="15.75" hidden="false" customHeight="false" outlineLevel="0" collapsed="false">
      <c r="A714" s="62"/>
      <c r="B714" s="62"/>
      <c r="C714" s="62"/>
      <c r="D714" s="62"/>
      <c r="E714" s="62"/>
      <c r="F714" s="62"/>
      <c r="G714" s="62"/>
      <c r="H714" s="62"/>
      <c r="I714" s="62"/>
      <c r="J714" s="62"/>
      <c r="K714" s="62"/>
      <c r="L714" s="62"/>
      <c r="M714" s="62"/>
      <c r="N714" s="62"/>
      <c r="O714" s="63"/>
      <c r="P714" s="63"/>
      <c r="Q714" s="62"/>
      <c r="R714" s="62"/>
      <c r="S714" s="62"/>
      <c r="T714" s="62"/>
      <c r="U714" s="62"/>
      <c r="V714" s="62"/>
      <c r="W714" s="62"/>
      <c r="X714" s="62"/>
      <c r="Y714" s="62"/>
      <c r="Z714" s="62"/>
      <c r="AA714" s="65" t="s">
        <v>27103</v>
      </c>
      <c r="AB714" s="65" t="s">
        <v>27103</v>
      </c>
      <c r="AC714" s="65" t="s">
        <v>27103</v>
      </c>
      <c r="AD714" s="65" t="s">
        <v>27103</v>
      </c>
      <c r="AE714" s="65" t="s">
        <v>27103</v>
      </c>
      <c r="AF714" s="62" t="n">
        <v>379991</v>
      </c>
      <c r="AG714" s="62" t="s">
        <v>9388</v>
      </c>
      <c r="AH714" s="62" t="s">
        <v>9108</v>
      </c>
      <c r="AI714" s="62"/>
      <c r="AJ714" s="62"/>
    </row>
    <row r="715" customFormat="false" ht="15.75" hidden="false" customHeight="true" outlineLevel="0" collapsed="false">
      <c r="A715" s="62"/>
      <c r="B715" s="62"/>
      <c r="C715" s="62"/>
      <c r="D715" s="62"/>
      <c r="E715" s="62"/>
      <c r="F715" s="62"/>
      <c r="G715" s="62"/>
      <c r="H715" s="62"/>
      <c r="I715" s="62"/>
      <c r="J715" s="62"/>
      <c r="K715" s="62"/>
      <c r="L715" s="62"/>
      <c r="M715" s="62"/>
      <c r="N715" s="62"/>
      <c r="O715" s="63"/>
      <c r="P715" s="63"/>
      <c r="Q715" s="62"/>
      <c r="R715" s="62"/>
      <c r="S715" s="63"/>
      <c r="T715" s="62" t="s">
        <v>27104</v>
      </c>
      <c r="U715" s="62" t="s">
        <v>27105</v>
      </c>
      <c r="V715" s="63"/>
      <c r="W715" s="63"/>
      <c r="X715" s="63"/>
      <c r="Y715" s="63"/>
      <c r="Z715" s="65" t="s">
        <v>27106</v>
      </c>
      <c r="AA715" s="65" t="s">
        <v>27106</v>
      </c>
      <c r="AB715" s="65" t="s">
        <v>27106</v>
      </c>
      <c r="AC715" s="65" t="s">
        <v>27106</v>
      </c>
      <c r="AD715" s="65" t="s">
        <v>27106</v>
      </c>
      <c r="AE715" s="65" t="s">
        <v>27106</v>
      </c>
      <c r="AF715" s="62" t="n">
        <v>114593</v>
      </c>
      <c r="AG715" s="62" t="s">
        <v>10073</v>
      </c>
      <c r="AH715" s="62" t="s">
        <v>9108</v>
      </c>
      <c r="AI715" s="62"/>
      <c r="AJ715" s="62"/>
    </row>
    <row r="716" customFormat="false" ht="15.75" hidden="false" customHeight="false" outlineLevel="0" collapsed="false">
      <c r="A716" s="62"/>
      <c r="B716" s="62"/>
      <c r="C716" s="62"/>
      <c r="D716" s="62"/>
      <c r="E716" s="62"/>
      <c r="F716" s="62"/>
      <c r="G716" s="62"/>
      <c r="H716" s="62"/>
      <c r="I716" s="62"/>
      <c r="J716" s="62"/>
      <c r="K716" s="62"/>
      <c r="L716" s="62"/>
      <c r="M716" s="62"/>
      <c r="N716" s="62"/>
      <c r="O716" s="63"/>
      <c r="P716" s="63"/>
      <c r="Q716" s="62"/>
      <c r="R716" s="62"/>
      <c r="S716" s="63"/>
      <c r="T716" s="62"/>
      <c r="U716" s="62"/>
      <c r="V716" s="63"/>
      <c r="W716" s="63"/>
      <c r="X716" s="63"/>
      <c r="Y716" s="63"/>
      <c r="Z716" s="65" t="s">
        <v>27106</v>
      </c>
      <c r="AA716" s="65" t="s">
        <v>27106</v>
      </c>
      <c r="AB716" s="65" t="s">
        <v>27106</v>
      </c>
      <c r="AC716" s="65" t="s">
        <v>27106</v>
      </c>
      <c r="AD716" s="65" t="s">
        <v>27106</v>
      </c>
      <c r="AE716" s="65" t="s">
        <v>27106</v>
      </c>
      <c r="AF716" s="62" t="s">
        <v>27107</v>
      </c>
      <c r="AG716" s="62" t="s">
        <v>9388</v>
      </c>
      <c r="AH716" s="62" t="s">
        <v>9108</v>
      </c>
      <c r="AI716" s="62"/>
      <c r="AJ716" s="62"/>
    </row>
    <row r="717" customFormat="false" ht="15.75" hidden="false" customHeight="true" outlineLevel="0" collapsed="false">
      <c r="A717" s="62"/>
      <c r="B717" s="62"/>
      <c r="C717" s="62"/>
      <c r="D717" s="62"/>
      <c r="E717" s="62"/>
      <c r="F717" s="62"/>
      <c r="G717" s="62"/>
      <c r="H717" s="62"/>
      <c r="I717" s="62"/>
      <c r="J717" s="62"/>
      <c r="K717" s="62"/>
      <c r="L717" s="62"/>
      <c r="M717" s="62"/>
      <c r="N717" s="62"/>
      <c r="O717" s="63"/>
      <c r="P717" s="63"/>
      <c r="Q717" s="62"/>
      <c r="R717" s="62"/>
      <c r="S717" s="63"/>
      <c r="T717" s="62"/>
      <c r="U717" s="62"/>
      <c r="V717" s="62" t="s">
        <v>27108</v>
      </c>
      <c r="W717" s="62" t="s">
        <v>27109</v>
      </c>
      <c r="X717" s="62" t="s">
        <v>27110</v>
      </c>
      <c r="Y717" s="62" t="s">
        <v>27111</v>
      </c>
      <c r="Z717" s="62" t="s">
        <v>27112</v>
      </c>
      <c r="AA717" s="62" t="s">
        <v>27113</v>
      </c>
      <c r="AB717" s="65" t="s">
        <v>27114</v>
      </c>
      <c r="AC717" s="65" t="s">
        <v>27114</v>
      </c>
      <c r="AD717" s="65" t="s">
        <v>27114</v>
      </c>
      <c r="AE717" s="65" t="s">
        <v>27114</v>
      </c>
      <c r="AF717" s="62" t="s">
        <v>27115</v>
      </c>
      <c r="AG717" s="62" t="s">
        <v>27116</v>
      </c>
      <c r="AH717" s="62" t="s">
        <v>9108</v>
      </c>
      <c r="AI717" s="62" t="s">
        <v>86</v>
      </c>
      <c r="AJ717" s="62"/>
    </row>
    <row r="718" customFormat="false" ht="15.75" hidden="false" customHeight="true" outlineLevel="0" collapsed="false">
      <c r="A718" s="62"/>
      <c r="B718" s="62"/>
      <c r="C718" s="62"/>
      <c r="D718" s="62"/>
      <c r="E718" s="62"/>
      <c r="F718" s="62"/>
      <c r="G718" s="62"/>
      <c r="H718" s="62"/>
      <c r="I718" s="62"/>
      <c r="J718" s="62"/>
      <c r="K718" s="62"/>
      <c r="L718" s="62"/>
      <c r="M718" s="62"/>
      <c r="N718" s="62"/>
      <c r="O718" s="63"/>
      <c r="P718" s="63"/>
      <c r="Q718" s="62"/>
      <c r="R718" s="62"/>
      <c r="S718" s="63"/>
      <c r="T718" s="62"/>
      <c r="U718" s="62"/>
      <c r="V718" s="62"/>
      <c r="W718" s="62"/>
      <c r="X718" s="62"/>
      <c r="Y718" s="62"/>
      <c r="Z718" s="62"/>
      <c r="AA718" s="62"/>
      <c r="AB718" s="63"/>
      <c r="AC718" s="62" t="s">
        <v>27117</v>
      </c>
      <c r="AD718" s="62" t="s">
        <v>27118</v>
      </c>
      <c r="AE718" s="65" t="s">
        <v>27119</v>
      </c>
      <c r="AF718" s="62" t="n">
        <v>287447</v>
      </c>
      <c r="AG718" s="62" t="s">
        <v>27120</v>
      </c>
      <c r="AH718" s="62" t="s">
        <v>9142</v>
      </c>
      <c r="AI718" s="62"/>
      <c r="AJ718" s="62"/>
    </row>
    <row r="719" customFormat="false" ht="15.75" hidden="false" customHeight="false" outlineLevel="0" collapsed="false">
      <c r="A719" s="62"/>
      <c r="B719" s="62"/>
      <c r="C719" s="62"/>
      <c r="D719" s="62"/>
      <c r="E719" s="62"/>
      <c r="F719" s="62"/>
      <c r="G719" s="62"/>
      <c r="H719" s="62"/>
      <c r="I719" s="62"/>
      <c r="J719" s="62"/>
      <c r="K719" s="62"/>
      <c r="L719" s="62"/>
      <c r="M719" s="62"/>
      <c r="N719" s="62"/>
      <c r="O719" s="63"/>
      <c r="P719" s="63"/>
      <c r="Q719" s="62"/>
      <c r="R719" s="62"/>
      <c r="S719" s="63"/>
      <c r="T719" s="62"/>
      <c r="U719" s="62"/>
      <c r="V719" s="62"/>
      <c r="W719" s="62"/>
      <c r="X719" s="62"/>
      <c r="Y719" s="62"/>
      <c r="Z719" s="62"/>
      <c r="AA719" s="62"/>
      <c r="AB719" s="63"/>
      <c r="AC719" s="62"/>
      <c r="AD719" s="62"/>
      <c r="AE719" s="65" t="s">
        <v>27119</v>
      </c>
      <c r="AF719" s="62" t="s">
        <v>9126</v>
      </c>
      <c r="AG719" s="62" t="s">
        <v>9126</v>
      </c>
      <c r="AH719" s="62" t="s">
        <v>9142</v>
      </c>
      <c r="AI719" s="62"/>
      <c r="AJ719" s="62"/>
    </row>
    <row r="720" customFormat="false" ht="15.75" hidden="false" customHeight="true" outlineLevel="0" collapsed="false">
      <c r="A720" s="62"/>
      <c r="B720" s="62"/>
      <c r="C720" s="62"/>
      <c r="D720" s="62"/>
      <c r="E720" s="62"/>
      <c r="F720" s="62"/>
      <c r="G720" s="62"/>
      <c r="H720" s="62"/>
      <c r="I720" s="62"/>
      <c r="J720" s="62"/>
      <c r="K720" s="62"/>
      <c r="L720" s="62"/>
      <c r="M720" s="62"/>
      <c r="N720" s="62"/>
      <c r="O720" s="63"/>
      <c r="P720" s="63"/>
      <c r="Q720" s="62"/>
      <c r="R720" s="62"/>
      <c r="S720" s="63"/>
      <c r="T720" s="63"/>
      <c r="U720" s="63"/>
      <c r="V720" s="63"/>
      <c r="W720" s="63"/>
      <c r="X720" s="62" t="s">
        <v>27121</v>
      </c>
      <c r="Y720" s="62" t="s">
        <v>27122</v>
      </c>
      <c r="Z720" s="63"/>
      <c r="AA720" s="65" t="s">
        <v>27123</v>
      </c>
      <c r="AB720" s="65" t="s">
        <v>27123</v>
      </c>
      <c r="AC720" s="65" t="s">
        <v>27123</v>
      </c>
      <c r="AD720" s="65" t="s">
        <v>27123</v>
      </c>
      <c r="AE720" s="65" t="s">
        <v>27123</v>
      </c>
      <c r="AF720" s="62" t="n">
        <v>507945</v>
      </c>
      <c r="AG720" s="62" t="s">
        <v>10073</v>
      </c>
      <c r="AH720" s="62" t="s">
        <v>9108</v>
      </c>
      <c r="AI720" s="62"/>
      <c r="AJ720" s="62"/>
    </row>
    <row r="721" customFormat="false" ht="15.75" hidden="false" customHeight="false" outlineLevel="0" collapsed="false">
      <c r="A721" s="62"/>
      <c r="B721" s="62"/>
      <c r="C721" s="62"/>
      <c r="D721" s="62"/>
      <c r="E721" s="62"/>
      <c r="F721" s="62"/>
      <c r="G721" s="62"/>
      <c r="H721" s="62"/>
      <c r="I721" s="62"/>
      <c r="J721" s="62"/>
      <c r="K721" s="62"/>
      <c r="L721" s="62"/>
      <c r="M721" s="62"/>
      <c r="N721" s="62"/>
      <c r="O721" s="63"/>
      <c r="P721" s="63"/>
      <c r="Q721" s="62"/>
      <c r="R721" s="62"/>
      <c r="S721" s="63"/>
      <c r="T721" s="63"/>
      <c r="U721" s="63"/>
      <c r="V721" s="63"/>
      <c r="W721" s="63"/>
      <c r="X721" s="62"/>
      <c r="Y721" s="62"/>
      <c r="Z721" s="63"/>
      <c r="AA721" s="65" t="s">
        <v>27123</v>
      </c>
      <c r="AB721" s="65" t="s">
        <v>27123</v>
      </c>
      <c r="AC721" s="65" t="s">
        <v>27123</v>
      </c>
      <c r="AD721" s="65" t="s">
        <v>27123</v>
      </c>
      <c r="AE721" s="65" t="s">
        <v>27123</v>
      </c>
      <c r="AF721" s="62" t="n">
        <v>277423</v>
      </c>
      <c r="AG721" s="62" t="s">
        <v>10073</v>
      </c>
      <c r="AH721" s="62" t="s">
        <v>9108</v>
      </c>
      <c r="AI721" s="62"/>
      <c r="AJ721" s="62"/>
    </row>
    <row r="722" customFormat="false" ht="15.75" hidden="false" customHeight="false" outlineLevel="0" collapsed="false">
      <c r="A722" s="62"/>
      <c r="B722" s="62"/>
      <c r="C722" s="62"/>
      <c r="D722" s="62"/>
      <c r="E722" s="62"/>
      <c r="F722" s="62"/>
      <c r="G722" s="62"/>
      <c r="H722" s="62"/>
      <c r="I722" s="62"/>
      <c r="J722" s="62"/>
      <c r="K722" s="62"/>
      <c r="L722" s="62"/>
      <c r="M722" s="62"/>
      <c r="N722" s="62"/>
      <c r="O722" s="63"/>
      <c r="P722" s="63"/>
      <c r="Q722" s="62"/>
      <c r="R722" s="62"/>
      <c r="S722" s="63"/>
      <c r="T722" s="63"/>
      <c r="U722" s="63"/>
      <c r="V722" s="63"/>
      <c r="W722" s="63"/>
      <c r="X722" s="62"/>
      <c r="Y722" s="62"/>
      <c r="Z722" s="63"/>
      <c r="AA722" s="65" t="s">
        <v>27123</v>
      </c>
      <c r="AB722" s="65" t="s">
        <v>27123</v>
      </c>
      <c r="AC722" s="65" t="s">
        <v>27123</v>
      </c>
      <c r="AD722" s="65" t="s">
        <v>27123</v>
      </c>
      <c r="AE722" s="65" t="s">
        <v>27123</v>
      </c>
      <c r="AF722" s="62" t="s">
        <v>9126</v>
      </c>
      <c r="AG722" s="62" t="s">
        <v>9126</v>
      </c>
      <c r="AH722" s="62" t="s">
        <v>9108</v>
      </c>
      <c r="AI722" s="62"/>
      <c r="AJ722" s="62"/>
    </row>
    <row r="723" customFormat="false" ht="15.75" hidden="false" customHeight="false" outlineLevel="0" collapsed="false">
      <c r="A723" s="62"/>
      <c r="B723" s="62"/>
      <c r="C723" s="62"/>
      <c r="D723" s="62"/>
      <c r="E723" s="62"/>
      <c r="F723" s="62"/>
      <c r="G723" s="62"/>
      <c r="H723" s="62"/>
      <c r="I723" s="62"/>
      <c r="J723" s="62"/>
      <c r="K723" s="62"/>
      <c r="L723" s="62"/>
      <c r="M723" s="62"/>
      <c r="N723" s="62"/>
      <c r="O723" s="63"/>
      <c r="P723" s="63"/>
      <c r="Q723" s="62"/>
      <c r="R723" s="62"/>
      <c r="S723" s="63"/>
      <c r="T723" s="63"/>
      <c r="U723" s="63"/>
      <c r="V723" s="63"/>
      <c r="W723" s="63"/>
      <c r="X723" s="62"/>
      <c r="Y723" s="62"/>
      <c r="Z723" s="63"/>
      <c r="AA723" s="65" t="s">
        <v>27123</v>
      </c>
      <c r="AB723" s="65" t="s">
        <v>27123</v>
      </c>
      <c r="AC723" s="65" t="s">
        <v>27123</v>
      </c>
      <c r="AD723" s="65" t="s">
        <v>27123</v>
      </c>
      <c r="AE723" s="65" t="s">
        <v>27123</v>
      </c>
      <c r="AF723" s="62" t="n">
        <v>940512</v>
      </c>
      <c r="AG723" s="62" t="s">
        <v>21614</v>
      </c>
      <c r="AH723" s="62" t="s">
        <v>9142</v>
      </c>
      <c r="AI723" s="62"/>
      <c r="AJ723" s="62"/>
    </row>
    <row r="724" customFormat="false" ht="15.75" hidden="false" customHeight="false" outlineLevel="0" collapsed="false">
      <c r="A724" s="62"/>
      <c r="B724" s="62"/>
      <c r="C724" s="62"/>
      <c r="D724" s="62"/>
      <c r="E724" s="62"/>
      <c r="F724" s="62"/>
      <c r="G724" s="62"/>
      <c r="H724" s="62"/>
      <c r="I724" s="62"/>
      <c r="J724" s="62"/>
      <c r="K724" s="62"/>
      <c r="L724" s="62"/>
      <c r="M724" s="62"/>
      <c r="N724" s="62"/>
      <c r="O724" s="63"/>
      <c r="P724" s="63"/>
      <c r="Q724" s="62"/>
      <c r="R724" s="62"/>
      <c r="S724" s="63"/>
      <c r="T724" s="63"/>
      <c r="U724" s="63"/>
      <c r="V724" s="63"/>
      <c r="W724" s="63"/>
      <c r="X724" s="62"/>
      <c r="Y724" s="62"/>
      <c r="Z724" s="63"/>
      <c r="AA724" s="65" t="s">
        <v>27123</v>
      </c>
      <c r="AB724" s="65" t="s">
        <v>27123</v>
      </c>
      <c r="AC724" s="65" t="s">
        <v>27123</v>
      </c>
      <c r="AD724" s="65" t="s">
        <v>27123</v>
      </c>
      <c r="AE724" s="65" t="s">
        <v>27123</v>
      </c>
      <c r="AF724" s="62" t="n">
        <v>484573</v>
      </c>
      <c r="AG724" s="65" t="s">
        <v>27124</v>
      </c>
      <c r="AH724" s="62" t="s">
        <v>44</v>
      </c>
      <c r="AI724" s="62"/>
      <c r="AJ724" s="62"/>
    </row>
    <row r="725" customFormat="false" ht="15.75" hidden="false" customHeight="true" outlineLevel="0" collapsed="false">
      <c r="A725" s="62"/>
      <c r="B725" s="62"/>
      <c r="C725" s="62"/>
      <c r="D725" s="62"/>
      <c r="E725" s="62"/>
      <c r="F725" s="62"/>
      <c r="G725" s="62"/>
      <c r="H725" s="62"/>
      <c r="I725" s="62"/>
      <c r="J725" s="62"/>
      <c r="K725" s="62"/>
      <c r="L725" s="62"/>
      <c r="M725" s="62"/>
      <c r="N725" s="62"/>
      <c r="O725" s="63"/>
      <c r="P725" s="63"/>
      <c r="Q725" s="62"/>
      <c r="R725" s="62"/>
      <c r="S725" s="63"/>
      <c r="T725" s="63"/>
      <c r="U725" s="63"/>
      <c r="V725" s="63"/>
      <c r="W725" s="63"/>
      <c r="X725" s="62"/>
      <c r="Y725" s="62"/>
      <c r="Z725" s="62" t="s">
        <v>27125</v>
      </c>
      <c r="AA725" s="65" t="s">
        <v>27126</v>
      </c>
      <c r="AB725" s="65" t="s">
        <v>27126</v>
      </c>
      <c r="AC725" s="65" t="s">
        <v>27126</v>
      </c>
      <c r="AD725" s="65" t="s">
        <v>27126</v>
      </c>
      <c r="AE725" s="65" t="s">
        <v>27126</v>
      </c>
      <c r="AF725" s="62" t="s">
        <v>27127</v>
      </c>
      <c r="AG725" s="62" t="s">
        <v>10073</v>
      </c>
      <c r="AH725" s="62" t="s">
        <v>9108</v>
      </c>
      <c r="AI725" s="62"/>
      <c r="AJ725" s="62"/>
    </row>
    <row r="726" customFormat="false" ht="15.75" hidden="false" customHeight="false" outlineLevel="0" collapsed="false">
      <c r="A726" s="62"/>
      <c r="B726" s="62"/>
      <c r="C726" s="62"/>
      <c r="D726" s="62"/>
      <c r="E726" s="62"/>
      <c r="F726" s="62"/>
      <c r="G726" s="62"/>
      <c r="H726" s="62"/>
      <c r="I726" s="62"/>
      <c r="J726" s="62"/>
      <c r="K726" s="62"/>
      <c r="L726" s="62"/>
      <c r="M726" s="62"/>
      <c r="N726" s="62"/>
      <c r="O726" s="63"/>
      <c r="P726" s="63"/>
      <c r="Q726" s="62"/>
      <c r="R726" s="62"/>
      <c r="S726" s="63"/>
      <c r="T726" s="63"/>
      <c r="U726" s="63"/>
      <c r="V726" s="63"/>
      <c r="W726" s="63"/>
      <c r="X726" s="62"/>
      <c r="Y726" s="62"/>
      <c r="Z726" s="62"/>
      <c r="AA726" s="65" t="s">
        <v>27126</v>
      </c>
      <c r="AB726" s="65" t="s">
        <v>27126</v>
      </c>
      <c r="AC726" s="65" t="s">
        <v>27126</v>
      </c>
      <c r="AD726" s="65" t="s">
        <v>27126</v>
      </c>
      <c r="AE726" s="65" t="s">
        <v>27126</v>
      </c>
      <c r="AF726" s="62" t="n">
        <v>961480</v>
      </c>
      <c r="AG726" s="62" t="s">
        <v>9388</v>
      </c>
      <c r="AH726" s="62" t="s">
        <v>44</v>
      </c>
      <c r="AI726" s="62"/>
      <c r="AJ726" s="62"/>
    </row>
    <row r="727" customFormat="false" ht="15.75" hidden="false" customHeight="true" outlineLevel="0" collapsed="false">
      <c r="A727" s="62"/>
      <c r="B727" s="62"/>
      <c r="C727" s="62"/>
      <c r="D727" s="62"/>
      <c r="E727" s="62"/>
      <c r="F727" s="62"/>
      <c r="G727" s="62"/>
      <c r="H727" s="62"/>
      <c r="I727" s="62"/>
      <c r="J727" s="62"/>
      <c r="K727" s="62"/>
      <c r="L727" s="62"/>
      <c r="M727" s="62"/>
      <c r="N727" s="62"/>
      <c r="O727" s="63"/>
      <c r="P727" s="63"/>
      <c r="Q727" s="62"/>
      <c r="R727" s="62"/>
      <c r="S727" s="63"/>
      <c r="T727" s="63"/>
      <c r="U727" s="63"/>
      <c r="V727" s="63"/>
      <c r="W727" s="63"/>
      <c r="X727" s="62"/>
      <c r="Y727" s="62"/>
      <c r="Z727" s="62" t="s">
        <v>27128</v>
      </c>
      <c r="AA727" s="62" t="s">
        <v>27129</v>
      </c>
      <c r="AB727" s="62" t="s">
        <v>27130</v>
      </c>
      <c r="AC727" s="65" t="s">
        <v>27131</v>
      </c>
      <c r="AD727" s="65" t="s">
        <v>27131</v>
      </c>
      <c r="AE727" s="65" t="s">
        <v>27131</v>
      </c>
      <c r="AF727" s="62" t="n">
        <v>823633</v>
      </c>
      <c r="AG727" s="62" t="s">
        <v>10073</v>
      </c>
      <c r="AH727" s="62" t="s">
        <v>44</v>
      </c>
      <c r="AI727" s="62"/>
      <c r="AJ727" s="62"/>
    </row>
    <row r="728" customFormat="false" ht="15.75" hidden="false" customHeight="false" outlineLevel="0" collapsed="false">
      <c r="A728" s="62"/>
      <c r="B728" s="62"/>
      <c r="C728" s="62"/>
      <c r="D728" s="62"/>
      <c r="E728" s="62"/>
      <c r="F728" s="62"/>
      <c r="G728" s="62"/>
      <c r="H728" s="62"/>
      <c r="I728" s="62"/>
      <c r="J728" s="62"/>
      <c r="K728" s="62"/>
      <c r="L728" s="62"/>
      <c r="M728" s="62"/>
      <c r="N728" s="62"/>
      <c r="O728" s="63"/>
      <c r="P728" s="63"/>
      <c r="Q728" s="62"/>
      <c r="R728" s="62"/>
      <c r="S728" s="63"/>
      <c r="T728" s="63"/>
      <c r="U728" s="63"/>
      <c r="V728" s="63"/>
      <c r="W728" s="63"/>
      <c r="X728" s="62"/>
      <c r="Y728" s="62"/>
      <c r="Z728" s="62"/>
      <c r="AA728" s="62"/>
      <c r="AB728" s="62"/>
      <c r="AC728" s="65" t="s">
        <v>27131</v>
      </c>
      <c r="AD728" s="65" t="s">
        <v>27131</v>
      </c>
      <c r="AE728" s="65" t="s">
        <v>27131</v>
      </c>
      <c r="AF728" s="62" t="n">
        <v>477196</v>
      </c>
      <c r="AG728" s="62" t="s">
        <v>27132</v>
      </c>
      <c r="AH728" s="62" t="s">
        <v>44</v>
      </c>
      <c r="AI728" s="62"/>
      <c r="AJ728" s="62"/>
    </row>
    <row r="729" customFormat="false" ht="15.75" hidden="false" customHeight="true" outlineLevel="0" collapsed="false">
      <c r="A729" s="62"/>
      <c r="B729" s="62"/>
      <c r="C729" s="62"/>
      <c r="D729" s="62"/>
      <c r="E729" s="62"/>
      <c r="F729" s="62"/>
      <c r="G729" s="62"/>
      <c r="H729" s="62"/>
      <c r="I729" s="62"/>
      <c r="J729" s="62"/>
      <c r="K729" s="62"/>
      <c r="L729" s="62"/>
      <c r="M729" s="62"/>
      <c r="N729" s="62"/>
      <c r="O729" s="63"/>
      <c r="P729" s="63"/>
      <c r="Q729" s="62"/>
      <c r="R729" s="62"/>
      <c r="S729" s="63"/>
      <c r="T729" s="63"/>
      <c r="U729" s="63"/>
      <c r="V729" s="63"/>
      <c r="W729" s="63"/>
      <c r="X729" s="62"/>
      <c r="Y729" s="62"/>
      <c r="Z729" s="63"/>
      <c r="AA729" s="62" t="s">
        <v>27133</v>
      </c>
      <c r="AB729" s="62" t="s">
        <v>27134</v>
      </c>
      <c r="AC729" s="62" t="s">
        <v>27135</v>
      </c>
      <c r="AD729" s="65" t="s">
        <v>27136</v>
      </c>
      <c r="AE729" s="65" t="s">
        <v>27136</v>
      </c>
      <c r="AF729" s="62" t="n">
        <v>175814</v>
      </c>
      <c r="AG729" s="62" t="s">
        <v>10073</v>
      </c>
      <c r="AH729" s="62" t="s">
        <v>9108</v>
      </c>
      <c r="AI729" s="62"/>
      <c r="AJ729" s="62"/>
    </row>
    <row r="730" customFormat="false" ht="15.75" hidden="false" customHeight="false" outlineLevel="0" collapsed="false">
      <c r="A730" s="62"/>
      <c r="B730" s="62"/>
      <c r="C730" s="62"/>
      <c r="D730" s="62"/>
      <c r="E730" s="62"/>
      <c r="F730" s="62"/>
      <c r="G730" s="62"/>
      <c r="H730" s="62"/>
      <c r="I730" s="62"/>
      <c r="J730" s="62"/>
      <c r="K730" s="62"/>
      <c r="L730" s="62"/>
      <c r="M730" s="62"/>
      <c r="N730" s="62"/>
      <c r="O730" s="63"/>
      <c r="P730" s="63"/>
      <c r="Q730" s="62"/>
      <c r="R730" s="62"/>
      <c r="S730" s="63"/>
      <c r="T730" s="63"/>
      <c r="U730" s="63"/>
      <c r="V730" s="63"/>
      <c r="W730" s="63"/>
      <c r="X730" s="62"/>
      <c r="Y730" s="62"/>
      <c r="Z730" s="63"/>
      <c r="AA730" s="62"/>
      <c r="AB730" s="62"/>
      <c r="AC730" s="62"/>
      <c r="AD730" s="65" t="s">
        <v>27136</v>
      </c>
      <c r="AE730" s="65" t="s">
        <v>27136</v>
      </c>
      <c r="AF730" s="62" t="n">
        <v>32690</v>
      </c>
      <c r="AG730" s="62" t="s">
        <v>9388</v>
      </c>
      <c r="AH730" s="62" t="s">
        <v>9108</v>
      </c>
      <c r="AI730" s="62" t="s">
        <v>1567</v>
      </c>
      <c r="AJ730" s="62"/>
    </row>
    <row r="731" customFormat="false" ht="15.75" hidden="false" customHeight="false" outlineLevel="0" collapsed="false">
      <c r="A731" s="62"/>
      <c r="B731" s="62"/>
      <c r="C731" s="62"/>
      <c r="D731" s="62"/>
      <c r="E731" s="62"/>
      <c r="F731" s="62"/>
      <c r="G731" s="62"/>
      <c r="H731" s="62"/>
      <c r="I731" s="62"/>
      <c r="J731" s="62"/>
      <c r="K731" s="62"/>
      <c r="L731" s="62"/>
      <c r="M731" s="62"/>
      <c r="N731" s="62"/>
      <c r="O731" s="63"/>
      <c r="P731" s="63"/>
      <c r="Q731" s="62"/>
      <c r="R731" s="62"/>
      <c r="S731" s="63"/>
      <c r="T731" s="63"/>
      <c r="U731" s="63"/>
      <c r="V731" s="63"/>
      <c r="W731" s="63"/>
      <c r="X731" s="62"/>
      <c r="Y731" s="62"/>
      <c r="Z731" s="63"/>
      <c r="AA731" s="62"/>
      <c r="AB731" s="62"/>
      <c r="AC731" s="62"/>
      <c r="AD731" s="65" t="s">
        <v>27136</v>
      </c>
      <c r="AE731" s="65" t="s">
        <v>27136</v>
      </c>
      <c r="AF731" s="62" t="s">
        <v>9126</v>
      </c>
      <c r="AG731" s="62" t="s">
        <v>9126</v>
      </c>
      <c r="AH731" s="62" t="s">
        <v>44</v>
      </c>
      <c r="AI731" s="62"/>
      <c r="AJ731" s="62"/>
    </row>
    <row r="732" customFormat="false" ht="15.75" hidden="false" customHeight="true" outlineLevel="0" collapsed="false">
      <c r="A732" s="62"/>
      <c r="B732" s="62"/>
      <c r="C732" s="62"/>
      <c r="D732" s="62"/>
      <c r="E732" s="62"/>
      <c r="F732" s="62"/>
      <c r="G732" s="62"/>
      <c r="H732" s="62"/>
      <c r="I732" s="62"/>
      <c r="J732" s="62"/>
      <c r="K732" s="62"/>
      <c r="L732" s="62"/>
      <c r="M732" s="62"/>
      <c r="N732" s="62"/>
      <c r="O732" s="63"/>
      <c r="P732" s="63"/>
      <c r="Q732" s="62"/>
      <c r="R732" s="62"/>
      <c r="S732" s="63"/>
      <c r="T732" s="63"/>
      <c r="U732" s="63"/>
      <c r="V732" s="63"/>
      <c r="W732" s="63"/>
      <c r="X732" s="62"/>
      <c r="Y732" s="62"/>
      <c r="Z732" s="63"/>
      <c r="AA732" s="63"/>
      <c r="AB732" s="63"/>
      <c r="AC732" s="62" t="s">
        <v>27137</v>
      </c>
      <c r="AD732" s="65" t="s">
        <v>27138</v>
      </c>
      <c r="AE732" s="65" t="s">
        <v>27138</v>
      </c>
      <c r="AF732" s="62" t="s">
        <v>27139</v>
      </c>
      <c r="AG732" s="62" t="s">
        <v>10073</v>
      </c>
      <c r="AH732" s="62" t="s">
        <v>9108</v>
      </c>
      <c r="AI732" s="62"/>
      <c r="AJ732" s="62"/>
    </row>
    <row r="733" customFormat="false" ht="15.75" hidden="false" customHeight="false" outlineLevel="0" collapsed="false">
      <c r="A733" s="62"/>
      <c r="B733" s="62"/>
      <c r="C733" s="62"/>
      <c r="D733" s="62"/>
      <c r="E733" s="62"/>
      <c r="F733" s="62"/>
      <c r="G733" s="62"/>
      <c r="H733" s="62"/>
      <c r="I733" s="62"/>
      <c r="J733" s="62"/>
      <c r="K733" s="62"/>
      <c r="L733" s="62"/>
      <c r="M733" s="62"/>
      <c r="N733" s="62"/>
      <c r="O733" s="63"/>
      <c r="P733" s="63"/>
      <c r="Q733" s="62"/>
      <c r="R733" s="62"/>
      <c r="S733" s="63"/>
      <c r="T733" s="63"/>
      <c r="U733" s="63"/>
      <c r="V733" s="63"/>
      <c r="W733" s="63"/>
      <c r="X733" s="62"/>
      <c r="Y733" s="62"/>
      <c r="Z733" s="63"/>
      <c r="AA733" s="63"/>
      <c r="AB733" s="63"/>
      <c r="AC733" s="62"/>
      <c r="AD733" s="65" t="s">
        <v>27138</v>
      </c>
      <c r="AE733" s="65" t="s">
        <v>27138</v>
      </c>
      <c r="AF733" s="62" t="s">
        <v>9126</v>
      </c>
      <c r="AG733" s="62" t="s">
        <v>9126</v>
      </c>
      <c r="AH733" s="62" t="s">
        <v>9170</v>
      </c>
      <c r="AI733" s="62"/>
      <c r="AJ733" s="62"/>
    </row>
    <row r="734" customFormat="false" ht="15.75" hidden="false" customHeight="true" outlineLevel="0" collapsed="false">
      <c r="A734" s="62"/>
      <c r="B734" s="62"/>
      <c r="C734" s="62"/>
      <c r="D734" s="62"/>
      <c r="E734" s="62"/>
      <c r="F734" s="62"/>
      <c r="G734" s="62"/>
      <c r="H734" s="62"/>
      <c r="I734" s="62"/>
      <c r="J734" s="62"/>
      <c r="K734" s="62"/>
      <c r="L734" s="62"/>
      <c r="M734" s="62"/>
      <c r="N734" s="62"/>
      <c r="O734" s="63"/>
      <c r="P734" s="63"/>
      <c r="Q734" s="62"/>
      <c r="R734" s="62"/>
      <c r="S734" s="62" t="s">
        <v>27140</v>
      </c>
      <c r="T734" s="63"/>
      <c r="U734" s="63"/>
      <c r="V734" s="63"/>
      <c r="W734" s="63"/>
      <c r="X734" s="63"/>
      <c r="Y734" s="63"/>
      <c r="Z734" s="63"/>
      <c r="AA734" s="63"/>
      <c r="AB734" s="63"/>
      <c r="AC734" s="65" t="s">
        <v>27141</v>
      </c>
      <c r="AD734" s="65" t="s">
        <v>27141</v>
      </c>
      <c r="AE734" s="65" t="s">
        <v>27141</v>
      </c>
      <c r="AF734" s="62" t="n">
        <v>232724</v>
      </c>
      <c r="AG734" s="62" t="s">
        <v>9388</v>
      </c>
      <c r="AH734" s="62" t="s">
        <v>9108</v>
      </c>
      <c r="AI734" s="62"/>
      <c r="AJ734" s="62"/>
    </row>
    <row r="735" customFormat="false" ht="15.75" hidden="false" customHeight="true" outlineLevel="0" collapsed="false">
      <c r="A735" s="62"/>
      <c r="B735" s="62"/>
      <c r="C735" s="62"/>
      <c r="D735" s="62"/>
      <c r="E735" s="62"/>
      <c r="F735" s="62"/>
      <c r="G735" s="62"/>
      <c r="H735" s="62"/>
      <c r="I735" s="62"/>
      <c r="J735" s="62"/>
      <c r="K735" s="62"/>
      <c r="L735" s="62"/>
      <c r="M735" s="62"/>
      <c r="N735" s="62"/>
      <c r="O735" s="63"/>
      <c r="P735" s="63"/>
      <c r="Q735" s="62"/>
      <c r="R735" s="62"/>
      <c r="S735" s="62"/>
      <c r="T735" s="63"/>
      <c r="U735" s="63"/>
      <c r="V735" s="63"/>
      <c r="W735" s="63"/>
      <c r="X735" s="63"/>
      <c r="Y735" s="62" t="s">
        <v>27142</v>
      </c>
      <c r="Z735" s="63"/>
      <c r="AA735" s="63"/>
      <c r="AB735" s="65" t="s">
        <v>27143</v>
      </c>
      <c r="AC735" s="65" t="s">
        <v>27143</v>
      </c>
      <c r="AD735" s="65" t="s">
        <v>27143</v>
      </c>
      <c r="AE735" s="65" t="s">
        <v>27143</v>
      </c>
      <c r="AF735" s="62" t="n">
        <v>120689</v>
      </c>
      <c r="AG735" s="62" t="s">
        <v>10408</v>
      </c>
      <c r="AH735" s="62" t="s">
        <v>9108</v>
      </c>
      <c r="AI735" s="62"/>
      <c r="AJ735" s="62"/>
    </row>
    <row r="736" customFormat="false" ht="15.75" hidden="false" customHeight="true" outlineLevel="0" collapsed="false">
      <c r="A736" s="62"/>
      <c r="B736" s="62"/>
      <c r="C736" s="62"/>
      <c r="D736" s="62"/>
      <c r="E736" s="62"/>
      <c r="F736" s="62"/>
      <c r="G736" s="62"/>
      <c r="H736" s="62"/>
      <c r="I736" s="62"/>
      <c r="J736" s="62"/>
      <c r="K736" s="62"/>
      <c r="L736" s="62"/>
      <c r="M736" s="62"/>
      <c r="N736" s="62"/>
      <c r="O736" s="63"/>
      <c r="P736" s="63"/>
      <c r="Q736" s="62"/>
      <c r="R736" s="62"/>
      <c r="S736" s="62"/>
      <c r="T736" s="63"/>
      <c r="U736" s="63"/>
      <c r="V736" s="63"/>
      <c r="W736" s="63"/>
      <c r="X736" s="63"/>
      <c r="Y736" s="62"/>
      <c r="Z736" s="62" t="s">
        <v>27144</v>
      </c>
      <c r="AA736" s="62" t="s">
        <v>27145</v>
      </c>
      <c r="AB736" s="65" t="s">
        <v>27146</v>
      </c>
      <c r="AC736" s="65" t="s">
        <v>27146</v>
      </c>
      <c r="AD736" s="65" t="s">
        <v>27146</v>
      </c>
      <c r="AE736" s="65" t="s">
        <v>27146</v>
      </c>
      <c r="AF736" s="62" t="s">
        <v>27147</v>
      </c>
      <c r="AG736" s="62" t="s">
        <v>10839</v>
      </c>
      <c r="AH736" s="62" t="s">
        <v>9108</v>
      </c>
      <c r="AI736" s="62"/>
      <c r="AJ736" s="62"/>
    </row>
    <row r="737" customFormat="false" ht="15.75" hidden="false" customHeight="false" outlineLevel="0" collapsed="false">
      <c r="A737" s="62"/>
      <c r="B737" s="62"/>
      <c r="C737" s="62"/>
      <c r="D737" s="62"/>
      <c r="E737" s="62"/>
      <c r="F737" s="62"/>
      <c r="G737" s="62"/>
      <c r="H737" s="62"/>
      <c r="I737" s="62"/>
      <c r="J737" s="62"/>
      <c r="K737" s="62"/>
      <c r="L737" s="62"/>
      <c r="M737" s="62"/>
      <c r="N737" s="62"/>
      <c r="O737" s="63"/>
      <c r="P737" s="63"/>
      <c r="Q737" s="62"/>
      <c r="R737" s="62"/>
      <c r="S737" s="62"/>
      <c r="T737" s="63"/>
      <c r="U737" s="63"/>
      <c r="V737" s="63"/>
      <c r="W737" s="63"/>
      <c r="X737" s="63"/>
      <c r="Y737" s="62"/>
      <c r="Z737" s="62"/>
      <c r="AA737" s="62"/>
      <c r="AB737" s="65" t="s">
        <v>27146</v>
      </c>
      <c r="AC737" s="65" t="s">
        <v>27146</v>
      </c>
      <c r="AD737" s="65" t="s">
        <v>27146</v>
      </c>
      <c r="AE737" s="65" t="s">
        <v>27146</v>
      </c>
      <c r="AF737" s="62" t="n">
        <v>942485</v>
      </c>
      <c r="AG737" s="62" t="s">
        <v>9205</v>
      </c>
      <c r="AH737" s="62" t="s">
        <v>9108</v>
      </c>
      <c r="AI737" s="62"/>
      <c r="AJ737" s="62"/>
    </row>
    <row r="738" customFormat="false" ht="15.75" hidden="false" customHeight="true" outlineLevel="0" collapsed="false">
      <c r="A738" s="62"/>
      <c r="B738" s="62"/>
      <c r="C738" s="62"/>
      <c r="D738" s="62"/>
      <c r="E738" s="62"/>
      <c r="F738" s="62"/>
      <c r="G738" s="62"/>
      <c r="H738" s="62"/>
      <c r="I738" s="62"/>
      <c r="J738" s="62"/>
      <c r="K738" s="62"/>
      <c r="L738" s="62"/>
      <c r="M738" s="62"/>
      <c r="N738" s="62"/>
      <c r="O738" s="63"/>
      <c r="P738" s="63"/>
      <c r="Q738" s="62"/>
      <c r="R738" s="62"/>
      <c r="S738" s="62"/>
      <c r="T738" s="63"/>
      <c r="U738" s="62" t="s">
        <v>27148</v>
      </c>
      <c r="V738" s="62" t="s">
        <v>27149</v>
      </c>
      <c r="W738" s="63"/>
      <c r="X738" s="63"/>
      <c r="Y738" s="63"/>
      <c r="Z738" s="63"/>
      <c r="AA738" s="63"/>
      <c r="AB738" s="63"/>
      <c r="AC738" s="63"/>
      <c r="AD738" s="65" t="s">
        <v>27150</v>
      </c>
      <c r="AE738" s="65" t="s">
        <v>27150</v>
      </c>
      <c r="AF738" s="62" t="n">
        <v>265781</v>
      </c>
      <c r="AG738" s="62" t="s">
        <v>9388</v>
      </c>
      <c r="AH738" s="62" t="s">
        <v>44</v>
      </c>
      <c r="AI738" s="62"/>
      <c r="AJ738" s="62"/>
    </row>
    <row r="739" customFormat="false" ht="15.75" hidden="false" customHeight="false" outlineLevel="0" collapsed="false">
      <c r="A739" s="62"/>
      <c r="B739" s="62"/>
      <c r="C739" s="62"/>
      <c r="D739" s="62"/>
      <c r="E739" s="62"/>
      <c r="F739" s="62"/>
      <c r="G739" s="62"/>
      <c r="H739" s="62"/>
      <c r="I739" s="62"/>
      <c r="J739" s="62"/>
      <c r="K739" s="62"/>
      <c r="L739" s="62"/>
      <c r="M739" s="62"/>
      <c r="N739" s="62"/>
      <c r="O739" s="63"/>
      <c r="P739" s="63"/>
      <c r="Q739" s="62"/>
      <c r="R739" s="62"/>
      <c r="S739" s="62"/>
      <c r="T739" s="63"/>
      <c r="U739" s="62"/>
      <c r="V739" s="62"/>
      <c r="W739" s="63"/>
      <c r="X739" s="63"/>
      <c r="Y739" s="63"/>
      <c r="Z739" s="63"/>
      <c r="AA739" s="63"/>
      <c r="AB739" s="63"/>
      <c r="AC739" s="63"/>
      <c r="AD739" s="65" t="s">
        <v>27150</v>
      </c>
      <c r="AE739" s="65" t="s">
        <v>27150</v>
      </c>
      <c r="AF739" s="62" t="s">
        <v>9126</v>
      </c>
      <c r="AG739" s="62" t="s">
        <v>9126</v>
      </c>
      <c r="AH739" s="62" t="s">
        <v>44</v>
      </c>
      <c r="AI739" s="62"/>
      <c r="AJ739" s="62"/>
    </row>
    <row r="740" customFormat="false" ht="15.75" hidden="false" customHeight="true" outlineLevel="0" collapsed="false">
      <c r="A740" s="62"/>
      <c r="B740" s="62"/>
      <c r="C740" s="62"/>
      <c r="D740" s="62"/>
      <c r="E740" s="62"/>
      <c r="F740" s="62"/>
      <c r="G740" s="62"/>
      <c r="H740" s="62"/>
      <c r="I740" s="62"/>
      <c r="J740" s="62"/>
      <c r="K740" s="62"/>
      <c r="L740" s="62"/>
      <c r="M740" s="62"/>
      <c r="N740" s="62"/>
      <c r="O740" s="63"/>
      <c r="P740" s="63"/>
      <c r="Q740" s="62"/>
      <c r="R740" s="62"/>
      <c r="S740" s="62"/>
      <c r="T740" s="63"/>
      <c r="U740" s="62"/>
      <c r="V740" s="62"/>
      <c r="W740" s="62" t="s">
        <v>27151</v>
      </c>
      <c r="X740" s="62" t="s">
        <v>27152</v>
      </c>
      <c r="Y740" s="62" t="s">
        <v>27153</v>
      </c>
      <c r="Z740" s="62" t="s">
        <v>27154</v>
      </c>
      <c r="AA740" s="62" t="s">
        <v>27155</v>
      </c>
      <c r="AB740" s="62" t="s">
        <v>27156</v>
      </c>
      <c r="AC740" s="65" t="s">
        <v>27157</v>
      </c>
      <c r="AD740" s="65" t="s">
        <v>27157</v>
      </c>
      <c r="AE740" s="65" t="s">
        <v>27157</v>
      </c>
      <c r="AF740" s="62" t="n">
        <v>837962</v>
      </c>
      <c r="AG740" s="62" t="s">
        <v>13450</v>
      </c>
      <c r="AH740" s="62" t="s">
        <v>44</v>
      </c>
      <c r="AI740" s="62"/>
      <c r="AJ740" s="62"/>
    </row>
    <row r="741" customFormat="false" ht="15.75" hidden="false" customHeight="false" outlineLevel="0" collapsed="false">
      <c r="A741" s="62"/>
      <c r="B741" s="62"/>
      <c r="C741" s="62"/>
      <c r="D741" s="62"/>
      <c r="E741" s="62"/>
      <c r="F741" s="62"/>
      <c r="G741" s="62"/>
      <c r="H741" s="62"/>
      <c r="I741" s="62"/>
      <c r="J741" s="62"/>
      <c r="K741" s="62"/>
      <c r="L741" s="62"/>
      <c r="M741" s="62"/>
      <c r="N741" s="62"/>
      <c r="O741" s="63"/>
      <c r="P741" s="63"/>
      <c r="Q741" s="62"/>
      <c r="R741" s="62"/>
      <c r="S741" s="62"/>
      <c r="T741" s="63"/>
      <c r="U741" s="62"/>
      <c r="V741" s="62"/>
      <c r="W741" s="62"/>
      <c r="X741" s="62"/>
      <c r="Y741" s="62"/>
      <c r="Z741" s="62"/>
      <c r="AA741" s="62"/>
      <c r="AB741" s="62"/>
      <c r="AC741" s="65" t="s">
        <v>27157</v>
      </c>
      <c r="AD741" s="65" t="s">
        <v>27157</v>
      </c>
      <c r="AE741" s="65" t="s">
        <v>27157</v>
      </c>
      <c r="AF741" s="62" t="s">
        <v>9126</v>
      </c>
      <c r="AG741" s="62" t="s">
        <v>9126</v>
      </c>
      <c r="AH741" s="62" t="s">
        <v>44</v>
      </c>
      <c r="AI741" s="62"/>
      <c r="AJ741" s="62"/>
    </row>
    <row r="742" customFormat="false" ht="15.75" hidden="false" customHeight="true" outlineLevel="0" collapsed="false">
      <c r="A742" s="62"/>
      <c r="B742" s="62"/>
      <c r="C742" s="62"/>
      <c r="D742" s="62"/>
      <c r="E742" s="62"/>
      <c r="F742" s="62"/>
      <c r="G742" s="62"/>
      <c r="H742" s="62"/>
      <c r="I742" s="62"/>
      <c r="J742" s="62"/>
      <c r="K742" s="62"/>
      <c r="L742" s="62"/>
      <c r="M742" s="62"/>
      <c r="N742" s="62"/>
      <c r="O742" s="63"/>
      <c r="P742" s="63"/>
      <c r="Q742" s="62"/>
      <c r="R742" s="62"/>
      <c r="S742" s="62"/>
      <c r="T742" s="63"/>
      <c r="U742" s="62"/>
      <c r="V742" s="62"/>
      <c r="W742" s="63"/>
      <c r="X742" s="63"/>
      <c r="Y742" s="63"/>
      <c r="Z742" s="62" t="s">
        <v>27158</v>
      </c>
      <c r="AA742" s="63"/>
      <c r="AB742" s="65" t="s">
        <v>27159</v>
      </c>
      <c r="AC742" s="65" t="s">
        <v>27159</v>
      </c>
      <c r="AD742" s="65" t="s">
        <v>27159</v>
      </c>
      <c r="AE742" s="65" t="s">
        <v>27159</v>
      </c>
      <c r="AF742" s="62" t="n">
        <v>434730</v>
      </c>
      <c r="AG742" s="62" t="s">
        <v>9388</v>
      </c>
      <c r="AH742" s="62" t="s">
        <v>9108</v>
      </c>
      <c r="AI742" s="62"/>
      <c r="AJ742" s="62"/>
    </row>
    <row r="743" customFormat="false" ht="15.75" hidden="false" customHeight="false" outlineLevel="0" collapsed="false">
      <c r="A743" s="62"/>
      <c r="B743" s="62"/>
      <c r="C743" s="62"/>
      <c r="D743" s="62"/>
      <c r="E743" s="62"/>
      <c r="F743" s="62"/>
      <c r="G743" s="62"/>
      <c r="H743" s="62"/>
      <c r="I743" s="62"/>
      <c r="J743" s="62"/>
      <c r="K743" s="62"/>
      <c r="L743" s="62"/>
      <c r="M743" s="62"/>
      <c r="N743" s="62"/>
      <c r="O743" s="63"/>
      <c r="P743" s="63"/>
      <c r="Q743" s="62"/>
      <c r="R743" s="62"/>
      <c r="S743" s="62"/>
      <c r="T743" s="63"/>
      <c r="U743" s="62"/>
      <c r="V743" s="62"/>
      <c r="W743" s="63"/>
      <c r="X743" s="63"/>
      <c r="Y743" s="63"/>
      <c r="Z743" s="62"/>
      <c r="AA743" s="63"/>
      <c r="AB743" s="65" t="s">
        <v>27159</v>
      </c>
      <c r="AC743" s="65" t="s">
        <v>27159</v>
      </c>
      <c r="AD743" s="65" t="s">
        <v>27159</v>
      </c>
      <c r="AE743" s="65" t="s">
        <v>27159</v>
      </c>
      <c r="AF743" s="62" t="n">
        <v>312570</v>
      </c>
      <c r="AG743" s="62" t="s">
        <v>9388</v>
      </c>
      <c r="AH743" s="62" t="s">
        <v>44</v>
      </c>
      <c r="AI743" s="62"/>
      <c r="AJ743" s="62"/>
    </row>
    <row r="744" customFormat="false" ht="15.75" hidden="false" customHeight="true" outlineLevel="0" collapsed="false">
      <c r="A744" s="62"/>
      <c r="B744" s="62"/>
      <c r="C744" s="62"/>
      <c r="D744" s="62"/>
      <c r="E744" s="62"/>
      <c r="F744" s="62"/>
      <c r="G744" s="62"/>
      <c r="H744" s="62"/>
      <c r="I744" s="62"/>
      <c r="J744" s="62"/>
      <c r="K744" s="62"/>
      <c r="L744" s="62"/>
      <c r="M744" s="62"/>
      <c r="N744" s="62"/>
      <c r="O744" s="63"/>
      <c r="P744" s="63"/>
      <c r="Q744" s="62"/>
      <c r="R744" s="62"/>
      <c r="S744" s="62"/>
      <c r="T744" s="63"/>
      <c r="U744" s="62"/>
      <c r="V744" s="62"/>
      <c r="W744" s="63"/>
      <c r="X744" s="63"/>
      <c r="Y744" s="63"/>
      <c r="Z744" s="62"/>
      <c r="AA744" s="62" t="s">
        <v>27160</v>
      </c>
      <c r="AB744" s="65" t="s">
        <v>27161</v>
      </c>
      <c r="AC744" s="65" t="s">
        <v>27161</v>
      </c>
      <c r="AD744" s="65" t="s">
        <v>27161</v>
      </c>
      <c r="AE744" s="65" t="s">
        <v>27161</v>
      </c>
      <c r="AF744" s="62" t="n">
        <v>31641</v>
      </c>
      <c r="AG744" s="62" t="s">
        <v>9388</v>
      </c>
      <c r="AH744" s="62" t="s">
        <v>9108</v>
      </c>
      <c r="AI744" s="62" t="s">
        <v>86</v>
      </c>
      <c r="AJ744" s="62"/>
    </row>
    <row r="745" customFormat="false" ht="15.75" hidden="false" customHeight="false" outlineLevel="0" collapsed="false">
      <c r="A745" s="62"/>
      <c r="B745" s="62"/>
      <c r="C745" s="62"/>
      <c r="D745" s="62"/>
      <c r="E745" s="62"/>
      <c r="F745" s="62"/>
      <c r="G745" s="62"/>
      <c r="H745" s="62"/>
      <c r="I745" s="62"/>
      <c r="J745" s="62"/>
      <c r="K745" s="62"/>
      <c r="L745" s="62"/>
      <c r="M745" s="62"/>
      <c r="N745" s="62"/>
      <c r="O745" s="63"/>
      <c r="P745" s="63"/>
      <c r="Q745" s="62"/>
      <c r="R745" s="62"/>
      <c r="S745" s="62"/>
      <c r="T745" s="63"/>
      <c r="U745" s="62"/>
      <c r="V745" s="62"/>
      <c r="W745" s="63"/>
      <c r="X745" s="63"/>
      <c r="Y745" s="63"/>
      <c r="Z745" s="62"/>
      <c r="AA745" s="62"/>
      <c r="AB745" s="65" t="s">
        <v>27161</v>
      </c>
      <c r="AC745" s="65" t="s">
        <v>27161</v>
      </c>
      <c r="AD745" s="65" t="s">
        <v>27161</v>
      </c>
      <c r="AE745" s="65" t="s">
        <v>27161</v>
      </c>
      <c r="AF745" s="62" t="n">
        <v>807542</v>
      </c>
      <c r="AG745" s="62" t="s">
        <v>21996</v>
      </c>
      <c r="AH745" s="62" t="s">
        <v>44</v>
      </c>
      <c r="AI745" s="62"/>
      <c r="AJ745" s="62"/>
    </row>
    <row r="746" customFormat="false" ht="15.75" hidden="false" customHeight="true" outlineLevel="0" collapsed="false">
      <c r="A746" s="62"/>
      <c r="B746" s="62"/>
      <c r="C746" s="62"/>
      <c r="D746" s="62"/>
      <c r="E746" s="62"/>
      <c r="F746" s="62"/>
      <c r="G746" s="62"/>
      <c r="H746" s="62"/>
      <c r="I746" s="62"/>
      <c r="J746" s="62"/>
      <c r="K746" s="62"/>
      <c r="L746" s="62"/>
      <c r="M746" s="62"/>
      <c r="N746" s="62"/>
      <c r="O746" s="63"/>
      <c r="P746" s="63"/>
      <c r="Q746" s="62"/>
      <c r="R746" s="62"/>
      <c r="S746" s="62"/>
      <c r="T746" s="63"/>
      <c r="U746" s="62"/>
      <c r="V746" s="62"/>
      <c r="W746" s="63"/>
      <c r="X746" s="63"/>
      <c r="Y746" s="62" t="s">
        <v>27162</v>
      </c>
      <c r="Z746" s="63"/>
      <c r="AA746" s="63"/>
      <c r="AB746" s="63"/>
      <c r="AC746" s="63"/>
      <c r="AD746" s="65" t="s">
        <v>27163</v>
      </c>
      <c r="AE746" s="65" t="s">
        <v>27163</v>
      </c>
      <c r="AF746" s="62" t="n">
        <v>367303</v>
      </c>
      <c r="AG746" s="62" t="s">
        <v>27164</v>
      </c>
      <c r="AH746" s="62" t="s">
        <v>9142</v>
      </c>
      <c r="AI746" s="62"/>
      <c r="AJ746" s="62"/>
    </row>
    <row r="747" customFormat="false" ht="15.75" hidden="false" customHeight="true" outlineLevel="0" collapsed="false">
      <c r="A747" s="62"/>
      <c r="B747" s="62"/>
      <c r="C747" s="62"/>
      <c r="D747" s="62"/>
      <c r="E747" s="62"/>
      <c r="F747" s="62"/>
      <c r="G747" s="62"/>
      <c r="H747" s="62"/>
      <c r="I747" s="62"/>
      <c r="J747" s="62"/>
      <c r="K747" s="62"/>
      <c r="L747" s="62"/>
      <c r="M747" s="62"/>
      <c r="N747" s="62"/>
      <c r="O747" s="63"/>
      <c r="P747" s="63"/>
      <c r="Q747" s="62"/>
      <c r="R747" s="62"/>
      <c r="S747" s="62"/>
      <c r="T747" s="63"/>
      <c r="U747" s="62"/>
      <c r="V747" s="62"/>
      <c r="W747" s="63"/>
      <c r="X747" s="63"/>
      <c r="Y747" s="62"/>
      <c r="Z747" s="62" t="s">
        <v>27165</v>
      </c>
      <c r="AA747" s="63"/>
      <c r="AB747" s="63"/>
      <c r="AC747" s="63"/>
      <c r="AD747" s="63"/>
      <c r="AE747" s="65" t="s">
        <v>27166</v>
      </c>
      <c r="AF747" s="62" t="n">
        <v>490280</v>
      </c>
      <c r="AG747" s="62" t="s">
        <v>9388</v>
      </c>
      <c r="AH747" s="62" t="s">
        <v>9108</v>
      </c>
      <c r="AI747" s="62"/>
      <c r="AJ747" s="62"/>
    </row>
    <row r="748" customFormat="false" ht="15.75" hidden="false" customHeight="true" outlineLevel="0" collapsed="false">
      <c r="A748" s="62"/>
      <c r="B748" s="62"/>
      <c r="C748" s="62"/>
      <c r="D748" s="62"/>
      <c r="E748" s="62"/>
      <c r="F748" s="62"/>
      <c r="G748" s="62"/>
      <c r="H748" s="62"/>
      <c r="I748" s="62"/>
      <c r="J748" s="62"/>
      <c r="K748" s="62"/>
      <c r="L748" s="62"/>
      <c r="M748" s="62"/>
      <c r="N748" s="62"/>
      <c r="O748" s="63"/>
      <c r="P748" s="63"/>
      <c r="Q748" s="62"/>
      <c r="R748" s="62"/>
      <c r="S748" s="62"/>
      <c r="T748" s="63"/>
      <c r="U748" s="62"/>
      <c r="V748" s="62"/>
      <c r="W748" s="63"/>
      <c r="X748" s="63"/>
      <c r="Y748" s="62"/>
      <c r="Z748" s="62"/>
      <c r="AA748" s="62" t="s">
        <v>27167</v>
      </c>
      <c r="AB748" s="62" t="s">
        <v>27168</v>
      </c>
      <c r="AC748" s="65" t="s">
        <v>27169</v>
      </c>
      <c r="AD748" s="65" t="s">
        <v>27169</v>
      </c>
      <c r="AE748" s="65" t="s">
        <v>27169</v>
      </c>
      <c r="AF748" s="62" t="n">
        <v>191233</v>
      </c>
      <c r="AG748" s="62" t="s">
        <v>17845</v>
      </c>
      <c r="AH748" s="62" t="s">
        <v>44</v>
      </c>
      <c r="AI748" s="62"/>
      <c r="AJ748" s="62"/>
    </row>
    <row r="749" customFormat="false" ht="15.75" hidden="false" customHeight="true" outlineLevel="0" collapsed="false">
      <c r="A749" s="62"/>
      <c r="B749" s="62"/>
      <c r="C749" s="62"/>
      <c r="D749" s="62"/>
      <c r="E749" s="62"/>
      <c r="F749" s="62"/>
      <c r="G749" s="62"/>
      <c r="H749" s="62"/>
      <c r="I749" s="62"/>
      <c r="J749" s="62"/>
      <c r="K749" s="62"/>
      <c r="L749" s="62"/>
      <c r="M749" s="62"/>
      <c r="N749" s="62"/>
      <c r="O749" s="63"/>
      <c r="P749" s="63"/>
      <c r="Q749" s="62"/>
      <c r="R749" s="62"/>
      <c r="S749" s="62"/>
      <c r="T749" s="63"/>
      <c r="U749" s="62"/>
      <c r="V749" s="62"/>
      <c r="W749" s="63"/>
      <c r="X749" s="63"/>
      <c r="Y749" s="62"/>
      <c r="Z749" s="62"/>
      <c r="AA749" s="62"/>
      <c r="AB749" s="62"/>
      <c r="AC749" s="62" t="s">
        <v>27170</v>
      </c>
      <c r="AD749" s="65" t="s">
        <v>27171</v>
      </c>
      <c r="AE749" s="65" t="s">
        <v>27171</v>
      </c>
      <c r="AF749" s="62" t="n">
        <v>217139</v>
      </c>
      <c r="AG749" s="62" t="s">
        <v>27172</v>
      </c>
      <c r="AH749" s="62" t="s">
        <v>9170</v>
      </c>
      <c r="AI749" s="62"/>
      <c r="AJ749" s="62"/>
    </row>
    <row r="750" customFormat="false" ht="15.75" hidden="false" customHeight="false" outlineLevel="0" collapsed="false">
      <c r="A750" s="62"/>
      <c r="B750" s="62"/>
      <c r="C750" s="62"/>
      <c r="D750" s="62"/>
      <c r="E750" s="62"/>
      <c r="F750" s="62"/>
      <c r="G750" s="62"/>
      <c r="H750" s="62"/>
      <c r="I750" s="62"/>
      <c r="J750" s="62"/>
      <c r="K750" s="62"/>
      <c r="L750" s="62"/>
      <c r="M750" s="62"/>
      <c r="N750" s="62"/>
      <c r="O750" s="63"/>
      <c r="P750" s="63"/>
      <c r="Q750" s="62"/>
      <c r="R750" s="62"/>
      <c r="S750" s="62"/>
      <c r="T750" s="63"/>
      <c r="U750" s="62"/>
      <c r="V750" s="62"/>
      <c r="W750" s="63"/>
      <c r="X750" s="63"/>
      <c r="Y750" s="62"/>
      <c r="Z750" s="62"/>
      <c r="AA750" s="62"/>
      <c r="AB750" s="62"/>
      <c r="AC750" s="62"/>
      <c r="AD750" s="65" t="s">
        <v>27171</v>
      </c>
      <c r="AE750" s="65" t="s">
        <v>27171</v>
      </c>
      <c r="AF750" s="62" t="n">
        <v>415142</v>
      </c>
      <c r="AG750" s="62" t="s">
        <v>27173</v>
      </c>
      <c r="AH750" s="62" t="s">
        <v>44</v>
      </c>
      <c r="AI750" s="62"/>
      <c r="AJ750" s="62"/>
    </row>
    <row r="751" customFormat="false" ht="15.75" hidden="false" customHeight="false" outlineLevel="0" collapsed="false">
      <c r="A751" s="62"/>
      <c r="B751" s="62"/>
      <c r="C751" s="62"/>
      <c r="D751" s="62"/>
      <c r="E751" s="62"/>
      <c r="F751" s="62"/>
      <c r="G751" s="62"/>
      <c r="H751" s="62"/>
      <c r="I751" s="62"/>
      <c r="J751" s="62"/>
      <c r="K751" s="62"/>
      <c r="L751" s="62"/>
      <c r="M751" s="62"/>
      <c r="N751" s="62"/>
      <c r="O751" s="63"/>
      <c r="P751" s="63"/>
      <c r="Q751" s="62"/>
      <c r="R751" s="62"/>
      <c r="S751" s="62"/>
      <c r="T751" s="63"/>
      <c r="U751" s="62"/>
      <c r="V751" s="62"/>
      <c r="W751" s="63"/>
      <c r="X751" s="63"/>
      <c r="Y751" s="62"/>
      <c r="Z751" s="62"/>
      <c r="AA751" s="62"/>
      <c r="AB751" s="62"/>
      <c r="AC751" s="62"/>
      <c r="AD751" s="65" t="s">
        <v>27171</v>
      </c>
      <c r="AE751" s="65" t="s">
        <v>27171</v>
      </c>
      <c r="AF751" s="62" t="n">
        <v>232917</v>
      </c>
      <c r="AG751" s="62" t="s">
        <v>27173</v>
      </c>
      <c r="AH751" s="62" t="s">
        <v>44</v>
      </c>
      <c r="AI751" s="62"/>
      <c r="AJ751" s="62"/>
    </row>
    <row r="752" customFormat="false" ht="15.75" hidden="false" customHeight="true" outlineLevel="0" collapsed="false">
      <c r="A752" s="62"/>
      <c r="B752" s="62"/>
      <c r="C752" s="62"/>
      <c r="D752" s="62"/>
      <c r="E752" s="62"/>
      <c r="F752" s="62"/>
      <c r="G752" s="62"/>
      <c r="H752" s="62"/>
      <c r="I752" s="62"/>
      <c r="J752" s="62"/>
      <c r="K752" s="62"/>
      <c r="L752" s="62"/>
      <c r="M752" s="62"/>
      <c r="N752" s="62"/>
      <c r="O752" s="63"/>
      <c r="P752" s="63"/>
      <c r="Q752" s="62"/>
      <c r="R752" s="62"/>
      <c r="S752" s="62"/>
      <c r="T752" s="62" t="s">
        <v>27174</v>
      </c>
      <c r="U752" s="63"/>
      <c r="V752" s="63"/>
      <c r="W752" s="65" t="s">
        <v>27175</v>
      </c>
      <c r="X752" s="65" t="s">
        <v>27175</v>
      </c>
      <c r="Y752" s="65" t="s">
        <v>27175</v>
      </c>
      <c r="Z752" s="65" t="s">
        <v>27175</v>
      </c>
      <c r="AA752" s="65" t="s">
        <v>27175</v>
      </c>
      <c r="AB752" s="65" t="s">
        <v>27175</v>
      </c>
      <c r="AC752" s="65" t="s">
        <v>27175</v>
      </c>
      <c r="AD752" s="65" t="s">
        <v>27175</v>
      </c>
      <c r="AE752" s="65" t="s">
        <v>27175</v>
      </c>
      <c r="AF752" s="62" t="n">
        <v>233446</v>
      </c>
      <c r="AG752" s="62" t="s">
        <v>9388</v>
      </c>
      <c r="AH752" s="62" t="s">
        <v>9108</v>
      </c>
      <c r="AI752" s="62" t="s">
        <v>148</v>
      </c>
      <c r="AJ752" s="62"/>
    </row>
    <row r="753" customFormat="false" ht="15.75" hidden="false" customHeight="false" outlineLevel="0" collapsed="false">
      <c r="A753" s="62"/>
      <c r="B753" s="62"/>
      <c r="C753" s="62"/>
      <c r="D753" s="62"/>
      <c r="E753" s="62"/>
      <c r="F753" s="62"/>
      <c r="G753" s="62"/>
      <c r="H753" s="62"/>
      <c r="I753" s="62"/>
      <c r="J753" s="62"/>
      <c r="K753" s="62"/>
      <c r="L753" s="62"/>
      <c r="M753" s="62"/>
      <c r="N753" s="62"/>
      <c r="O753" s="63"/>
      <c r="P753" s="63"/>
      <c r="Q753" s="62"/>
      <c r="R753" s="62"/>
      <c r="S753" s="62"/>
      <c r="T753" s="62"/>
      <c r="U753" s="63"/>
      <c r="V753" s="63"/>
      <c r="W753" s="65" t="s">
        <v>27175</v>
      </c>
      <c r="X753" s="65" t="s">
        <v>27175</v>
      </c>
      <c r="Y753" s="65" t="s">
        <v>27175</v>
      </c>
      <c r="Z753" s="65" t="s">
        <v>27175</v>
      </c>
      <c r="AA753" s="65" t="s">
        <v>27175</v>
      </c>
      <c r="AB753" s="65" t="s">
        <v>27175</v>
      </c>
      <c r="AC753" s="65" t="s">
        <v>27175</v>
      </c>
      <c r="AD753" s="65" t="s">
        <v>27175</v>
      </c>
      <c r="AE753" s="65" t="s">
        <v>27175</v>
      </c>
      <c r="AF753" s="62" t="n">
        <v>473313</v>
      </c>
      <c r="AG753" s="62" t="s">
        <v>23261</v>
      </c>
      <c r="AH753" s="62" t="s">
        <v>44</v>
      </c>
      <c r="AI753" s="62"/>
      <c r="AJ753" s="62"/>
    </row>
    <row r="754" customFormat="false" ht="15.75" hidden="false" customHeight="true" outlineLevel="0" collapsed="false">
      <c r="A754" s="62"/>
      <c r="B754" s="62"/>
      <c r="C754" s="62"/>
      <c r="D754" s="62"/>
      <c r="E754" s="62"/>
      <c r="F754" s="62"/>
      <c r="G754" s="62"/>
      <c r="H754" s="62"/>
      <c r="I754" s="62"/>
      <c r="J754" s="62"/>
      <c r="K754" s="62"/>
      <c r="L754" s="62"/>
      <c r="M754" s="62"/>
      <c r="N754" s="62"/>
      <c r="O754" s="63"/>
      <c r="P754" s="63"/>
      <c r="Q754" s="62"/>
      <c r="R754" s="62"/>
      <c r="S754" s="62"/>
      <c r="T754" s="62"/>
      <c r="U754" s="63"/>
      <c r="V754" s="63"/>
      <c r="W754" s="63"/>
      <c r="X754" s="62" t="s">
        <v>27176</v>
      </c>
      <c r="Y754" s="62" t="s">
        <v>27177</v>
      </c>
      <c r="Z754" s="62" t="s">
        <v>27178</v>
      </c>
      <c r="AA754" s="62" t="s">
        <v>27179</v>
      </c>
      <c r="AB754" s="62" t="s">
        <v>27180</v>
      </c>
      <c r="AC754" s="62" t="s">
        <v>27181</v>
      </c>
      <c r="AD754" s="62" t="s">
        <v>27182</v>
      </c>
      <c r="AE754" s="62" t="s">
        <v>27183</v>
      </c>
      <c r="AF754" s="62" t="n">
        <v>332661</v>
      </c>
      <c r="AG754" s="62" t="s">
        <v>23261</v>
      </c>
      <c r="AH754" s="62" t="s">
        <v>9108</v>
      </c>
      <c r="AI754" s="62"/>
      <c r="AJ754" s="62"/>
    </row>
    <row r="755" customFormat="false" ht="15.75" hidden="false" customHeight="false" outlineLevel="0" collapsed="false">
      <c r="A755" s="62"/>
      <c r="B755" s="62"/>
      <c r="C755" s="62"/>
      <c r="D755" s="62"/>
      <c r="E755" s="62"/>
      <c r="F755" s="62"/>
      <c r="G755" s="62"/>
      <c r="H755" s="62"/>
      <c r="I755" s="62"/>
      <c r="J755" s="62"/>
      <c r="K755" s="62"/>
      <c r="L755" s="62"/>
      <c r="M755" s="62"/>
      <c r="N755" s="62"/>
      <c r="O755" s="63"/>
      <c r="P755" s="63"/>
      <c r="Q755" s="62"/>
      <c r="R755" s="62"/>
      <c r="S755" s="62"/>
      <c r="T755" s="62"/>
      <c r="U755" s="63"/>
      <c r="V755" s="63"/>
      <c r="W755" s="63"/>
      <c r="X755" s="62"/>
      <c r="Y755" s="62"/>
      <c r="Z755" s="62"/>
      <c r="AA755" s="62"/>
      <c r="AB755" s="62"/>
      <c r="AC755" s="62"/>
      <c r="AD755" s="62"/>
      <c r="AE755" s="62"/>
      <c r="AF755" s="62" t="s">
        <v>9126</v>
      </c>
      <c r="AG755" s="62" t="s">
        <v>9126</v>
      </c>
      <c r="AH755" s="62" t="s">
        <v>9108</v>
      </c>
      <c r="AI755" s="62"/>
      <c r="AJ755" s="62"/>
    </row>
    <row r="756" customFormat="false" ht="15.75" hidden="false" customHeight="true" outlineLevel="0" collapsed="false">
      <c r="A756" s="62"/>
      <c r="B756" s="62"/>
      <c r="C756" s="62"/>
      <c r="D756" s="62"/>
      <c r="E756" s="62"/>
      <c r="F756" s="62"/>
      <c r="G756" s="62"/>
      <c r="H756" s="62"/>
      <c r="I756" s="62"/>
      <c r="J756" s="62"/>
      <c r="K756" s="62"/>
      <c r="L756" s="62"/>
      <c r="M756" s="62"/>
      <c r="N756" s="62"/>
      <c r="O756" s="63"/>
      <c r="P756" s="63"/>
      <c r="Q756" s="62"/>
      <c r="R756" s="62"/>
      <c r="S756" s="62"/>
      <c r="T756" s="62"/>
      <c r="U756" s="62" t="s">
        <v>27184</v>
      </c>
      <c r="V756" s="62" t="s">
        <v>27185</v>
      </c>
      <c r="W756" s="65" t="s">
        <v>27186</v>
      </c>
      <c r="X756" s="65" t="s">
        <v>27186</v>
      </c>
      <c r="Y756" s="65" t="s">
        <v>27186</v>
      </c>
      <c r="Z756" s="65" t="s">
        <v>27186</v>
      </c>
      <c r="AA756" s="65" t="s">
        <v>27186</v>
      </c>
      <c r="AB756" s="65" t="s">
        <v>27186</v>
      </c>
      <c r="AC756" s="65" t="s">
        <v>27186</v>
      </c>
      <c r="AD756" s="65" t="s">
        <v>27186</v>
      </c>
      <c r="AE756" s="65" t="s">
        <v>27186</v>
      </c>
      <c r="AF756" s="62" t="n">
        <v>360398</v>
      </c>
      <c r="AG756" s="62" t="s">
        <v>9388</v>
      </c>
      <c r="AH756" s="62" t="s">
        <v>9108</v>
      </c>
      <c r="AI756" s="62"/>
      <c r="AJ756" s="62"/>
    </row>
    <row r="757" customFormat="false" ht="15.75" hidden="false" customHeight="false" outlineLevel="0" collapsed="false">
      <c r="A757" s="62"/>
      <c r="B757" s="62"/>
      <c r="C757" s="62"/>
      <c r="D757" s="62"/>
      <c r="E757" s="62"/>
      <c r="F757" s="62"/>
      <c r="G757" s="62"/>
      <c r="H757" s="62"/>
      <c r="I757" s="62"/>
      <c r="J757" s="62"/>
      <c r="K757" s="62"/>
      <c r="L757" s="62"/>
      <c r="M757" s="62"/>
      <c r="N757" s="62"/>
      <c r="O757" s="63"/>
      <c r="P757" s="63"/>
      <c r="Q757" s="62"/>
      <c r="R757" s="62"/>
      <c r="S757" s="62"/>
      <c r="T757" s="62"/>
      <c r="U757" s="62"/>
      <c r="V757" s="62"/>
      <c r="W757" s="65" t="s">
        <v>27186</v>
      </c>
      <c r="X757" s="65" t="s">
        <v>27186</v>
      </c>
      <c r="Y757" s="65" t="s">
        <v>27186</v>
      </c>
      <c r="Z757" s="65" t="s">
        <v>27186</v>
      </c>
      <c r="AA757" s="65" t="s">
        <v>27186</v>
      </c>
      <c r="AB757" s="65" t="s">
        <v>27186</v>
      </c>
      <c r="AC757" s="65" t="s">
        <v>27186</v>
      </c>
      <c r="AD757" s="65" t="s">
        <v>27186</v>
      </c>
      <c r="AE757" s="65" t="s">
        <v>27186</v>
      </c>
      <c r="AF757" s="62" t="n">
        <v>891920</v>
      </c>
      <c r="AG757" s="65" t="s">
        <v>27187</v>
      </c>
      <c r="AH757" s="62" t="s">
        <v>44</v>
      </c>
      <c r="AI757" s="62"/>
      <c r="AJ757" s="62"/>
    </row>
    <row r="758" customFormat="false" ht="15.75" hidden="false" customHeight="true" outlineLevel="0" collapsed="false">
      <c r="A758" s="62"/>
      <c r="B758" s="62"/>
      <c r="C758" s="62"/>
      <c r="D758" s="62"/>
      <c r="E758" s="62"/>
      <c r="F758" s="62"/>
      <c r="G758" s="62"/>
      <c r="H758" s="62"/>
      <c r="I758" s="62"/>
      <c r="J758" s="62"/>
      <c r="K758" s="62"/>
      <c r="L758" s="62"/>
      <c r="M758" s="62"/>
      <c r="N758" s="62"/>
      <c r="O758" s="63"/>
      <c r="P758" s="63"/>
      <c r="Q758" s="62"/>
      <c r="R758" s="62"/>
      <c r="S758" s="62"/>
      <c r="T758" s="62"/>
      <c r="U758" s="62"/>
      <c r="V758" s="63"/>
      <c r="W758" s="63"/>
      <c r="X758" s="63"/>
      <c r="Y758" s="62" t="s">
        <v>27188</v>
      </c>
      <c r="Z758" s="62" t="s">
        <v>27189</v>
      </c>
      <c r="AA758" s="62" t="s">
        <v>27190</v>
      </c>
      <c r="AB758" s="62" t="s">
        <v>27191</v>
      </c>
      <c r="AC758" s="62" t="s">
        <v>27192</v>
      </c>
      <c r="AD758" s="65" t="s">
        <v>27193</v>
      </c>
      <c r="AE758" s="65" t="s">
        <v>27193</v>
      </c>
      <c r="AF758" s="62" t="s">
        <v>27194</v>
      </c>
      <c r="AG758" s="62" t="s">
        <v>10073</v>
      </c>
      <c r="AH758" s="62" t="s">
        <v>9108</v>
      </c>
      <c r="AI758" s="62"/>
      <c r="AJ758" s="62"/>
    </row>
    <row r="759" customFormat="false" ht="15.75" hidden="false" customHeight="false" outlineLevel="0" collapsed="false">
      <c r="A759" s="62"/>
      <c r="B759" s="62"/>
      <c r="C759" s="62"/>
      <c r="D759" s="62"/>
      <c r="E759" s="62"/>
      <c r="F759" s="62"/>
      <c r="G759" s="62"/>
      <c r="H759" s="62"/>
      <c r="I759" s="62"/>
      <c r="J759" s="62"/>
      <c r="K759" s="62"/>
      <c r="L759" s="62"/>
      <c r="M759" s="62"/>
      <c r="N759" s="62"/>
      <c r="O759" s="63"/>
      <c r="P759" s="63"/>
      <c r="Q759" s="62"/>
      <c r="R759" s="62"/>
      <c r="S759" s="62"/>
      <c r="T759" s="62"/>
      <c r="U759" s="62"/>
      <c r="V759" s="63"/>
      <c r="W759" s="63"/>
      <c r="X759" s="63"/>
      <c r="Y759" s="62"/>
      <c r="Z759" s="62"/>
      <c r="AA759" s="62"/>
      <c r="AB759" s="62"/>
      <c r="AC759" s="62"/>
      <c r="AD759" s="65" t="s">
        <v>27193</v>
      </c>
      <c r="AE759" s="65" t="s">
        <v>27193</v>
      </c>
      <c r="AF759" s="62" t="n">
        <v>226672</v>
      </c>
      <c r="AG759" s="62" t="s">
        <v>10073</v>
      </c>
      <c r="AH759" s="62" t="s">
        <v>44</v>
      </c>
      <c r="AI759" s="62"/>
      <c r="AJ759" s="62"/>
    </row>
    <row r="760" customFormat="false" ht="15.75" hidden="false" customHeight="true" outlineLevel="0" collapsed="false">
      <c r="A760" s="62"/>
      <c r="B760" s="62"/>
      <c r="C760" s="62"/>
      <c r="D760" s="62"/>
      <c r="E760" s="62"/>
      <c r="F760" s="62"/>
      <c r="G760" s="62"/>
      <c r="H760" s="62"/>
      <c r="I760" s="62"/>
      <c r="J760" s="62"/>
      <c r="K760" s="62"/>
      <c r="L760" s="62"/>
      <c r="M760" s="62"/>
      <c r="N760" s="62"/>
      <c r="O760" s="63"/>
      <c r="P760" s="63"/>
      <c r="Q760" s="62"/>
      <c r="R760" s="62"/>
      <c r="S760" s="62"/>
      <c r="T760" s="62"/>
      <c r="U760" s="63"/>
      <c r="V760" s="63"/>
      <c r="W760" s="63"/>
      <c r="X760" s="62" t="s">
        <v>27195</v>
      </c>
      <c r="Y760" s="63"/>
      <c r="Z760" s="63"/>
      <c r="AA760" s="63"/>
      <c r="AB760" s="63"/>
      <c r="AC760" s="63"/>
      <c r="AD760" s="65" t="s">
        <v>27196</v>
      </c>
      <c r="AE760" s="65" t="s">
        <v>27196</v>
      </c>
      <c r="AF760" s="62" t="n">
        <v>312566</v>
      </c>
      <c r="AG760" s="62" t="s">
        <v>9388</v>
      </c>
      <c r="AH760" s="62" t="s">
        <v>9108</v>
      </c>
      <c r="AI760" s="62"/>
      <c r="AJ760" s="62"/>
    </row>
    <row r="761" customFormat="false" ht="15.75" hidden="false" customHeight="true" outlineLevel="0" collapsed="false">
      <c r="A761" s="62"/>
      <c r="B761" s="62"/>
      <c r="C761" s="62"/>
      <c r="D761" s="62"/>
      <c r="E761" s="62"/>
      <c r="F761" s="62"/>
      <c r="G761" s="62"/>
      <c r="H761" s="62"/>
      <c r="I761" s="62"/>
      <c r="J761" s="62"/>
      <c r="K761" s="62"/>
      <c r="L761" s="62"/>
      <c r="M761" s="62"/>
      <c r="N761" s="62"/>
      <c r="O761" s="63"/>
      <c r="P761" s="63"/>
      <c r="Q761" s="62"/>
      <c r="R761" s="62"/>
      <c r="S761" s="62"/>
      <c r="T761" s="62"/>
      <c r="U761" s="63"/>
      <c r="V761" s="63"/>
      <c r="W761" s="63"/>
      <c r="X761" s="62"/>
      <c r="Y761" s="62" t="s">
        <v>27197</v>
      </c>
      <c r="Z761" s="62" t="s">
        <v>27198</v>
      </c>
      <c r="AA761" s="62" t="s">
        <v>27199</v>
      </c>
      <c r="AB761" s="65" t="s">
        <v>27200</v>
      </c>
      <c r="AC761" s="65" t="s">
        <v>27200</v>
      </c>
      <c r="AD761" s="65" t="s">
        <v>27200</v>
      </c>
      <c r="AE761" s="65" t="s">
        <v>27200</v>
      </c>
      <c r="AF761" s="62" t="n">
        <v>107642</v>
      </c>
      <c r="AG761" s="62" t="s">
        <v>27201</v>
      </c>
      <c r="AH761" s="62" t="s">
        <v>9108</v>
      </c>
      <c r="AI761" s="62" t="s">
        <v>1567</v>
      </c>
      <c r="AJ761" s="62"/>
    </row>
    <row r="762" customFormat="false" ht="15.75" hidden="false" customHeight="true" outlineLevel="0" collapsed="false">
      <c r="A762" s="62"/>
      <c r="B762" s="62"/>
      <c r="C762" s="62"/>
      <c r="D762" s="62"/>
      <c r="E762" s="62"/>
      <c r="F762" s="62"/>
      <c r="G762" s="62"/>
      <c r="H762" s="62"/>
      <c r="I762" s="62"/>
      <c r="J762" s="62"/>
      <c r="K762" s="62"/>
      <c r="L762" s="62"/>
      <c r="M762" s="62"/>
      <c r="N762" s="62"/>
      <c r="O762" s="63"/>
      <c r="P762" s="63"/>
      <c r="Q762" s="62"/>
      <c r="R762" s="62"/>
      <c r="S762" s="62"/>
      <c r="T762" s="62"/>
      <c r="U762" s="63"/>
      <c r="V762" s="63"/>
      <c r="W762" s="63"/>
      <c r="X762" s="62"/>
      <c r="Y762" s="62"/>
      <c r="Z762" s="62"/>
      <c r="AA762" s="62"/>
      <c r="AB762" s="62" t="s">
        <v>27202</v>
      </c>
      <c r="AC762" s="62" t="s">
        <v>27203</v>
      </c>
      <c r="AD762" s="65" t="s">
        <v>27204</v>
      </c>
      <c r="AE762" s="65" t="s">
        <v>27204</v>
      </c>
      <c r="AF762" s="62" t="n">
        <v>950012</v>
      </c>
      <c r="AG762" s="62" t="s">
        <v>13227</v>
      </c>
      <c r="AH762" s="62" t="s">
        <v>9142</v>
      </c>
      <c r="AI762" s="62"/>
      <c r="AJ762" s="62"/>
    </row>
    <row r="763" customFormat="false" ht="15.75" hidden="false" customHeight="false" outlineLevel="0" collapsed="false">
      <c r="A763" s="62"/>
      <c r="B763" s="62"/>
      <c r="C763" s="62"/>
      <c r="D763" s="62"/>
      <c r="E763" s="62"/>
      <c r="F763" s="62"/>
      <c r="G763" s="62"/>
      <c r="H763" s="62"/>
      <c r="I763" s="62"/>
      <c r="J763" s="62"/>
      <c r="K763" s="62"/>
      <c r="L763" s="62"/>
      <c r="M763" s="62"/>
      <c r="N763" s="62"/>
      <c r="O763" s="63"/>
      <c r="P763" s="63"/>
      <c r="Q763" s="62"/>
      <c r="R763" s="62"/>
      <c r="S763" s="62"/>
      <c r="T763" s="62"/>
      <c r="U763" s="63"/>
      <c r="V763" s="63"/>
      <c r="W763" s="63"/>
      <c r="X763" s="62"/>
      <c r="Y763" s="62"/>
      <c r="Z763" s="62"/>
      <c r="AA763" s="62"/>
      <c r="AB763" s="62"/>
      <c r="AC763" s="62"/>
      <c r="AD763" s="65" t="s">
        <v>27204</v>
      </c>
      <c r="AE763" s="65" t="s">
        <v>27204</v>
      </c>
      <c r="AF763" s="62" t="s">
        <v>9126</v>
      </c>
      <c r="AG763" s="62" t="s">
        <v>9126</v>
      </c>
      <c r="AH763" s="62" t="s">
        <v>9142</v>
      </c>
      <c r="AI763" s="62"/>
      <c r="AJ763" s="62"/>
    </row>
    <row r="764" customFormat="false" ht="15.75" hidden="false" customHeight="false" outlineLevel="0" collapsed="false">
      <c r="A764" s="62"/>
      <c r="B764" s="62"/>
      <c r="C764" s="62"/>
      <c r="D764" s="62"/>
      <c r="E764" s="62"/>
      <c r="F764" s="62"/>
      <c r="G764" s="62"/>
      <c r="H764" s="62"/>
      <c r="I764" s="62"/>
      <c r="J764" s="62"/>
      <c r="K764" s="62"/>
      <c r="L764" s="62"/>
      <c r="M764" s="62"/>
      <c r="N764" s="62"/>
      <c r="O764" s="63"/>
      <c r="P764" s="63"/>
      <c r="Q764" s="62"/>
      <c r="R764" s="62"/>
      <c r="S764" s="62"/>
      <c r="T764" s="62"/>
      <c r="U764" s="63"/>
      <c r="V764" s="63"/>
      <c r="W764" s="63"/>
      <c r="X764" s="62"/>
      <c r="Y764" s="62"/>
      <c r="Z764" s="62"/>
      <c r="AA764" s="62"/>
      <c r="AB764" s="62"/>
      <c r="AC764" s="62"/>
      <c r="AD764" s="65" t="s">
        <v>27204</v>
      </c>
      <c r="AE764" s="65" t="s">
        <v>27204</v>
      </c>
      <c r="AF764" s="62" t="n">
        <v>18882</v>
      </c>
      <c r="AG764" s="62" t="s">
        <v>10483</v>
      </c>
      <c r="AH764" s="62" t="s">
        <v>44</v>
      </c>
      <c r="AI764" s="62"/>
      <c r="AJ764" s="62"/>
    </row>
    <row r="765" customFormat="false" ht="15.75" hidden="false" customHeight="false" outlineLevel="0" collapsed="false">
      <c r="A765" s="62"/>
      <c r="B765" s="62"/>
      <c r="C765" s="62"/>
      <c r="D765" s="62"/>
      <c r="E765" s="62"/>
      <c r="F765" s="62"/>
      <c r="G765" s="62"/>
      <c r="H765" s="62"/>
      <c r="I765" s="62"/>
      <c r="J765" s="62"/>
      <c r="K765" s="62"/>
      <c r="L765" s="62"/>
      <c r="M765" s="62"/>
      <c r="N765" s="62"/>
      <c r="O765" s="63"/>
      <c r="P765" s="63"/>
      <c r="Q765" s="62"/>
      <c r="R765" s="62"/>
      <c r="S765" s="62"/>
      <c r="T765" s="62"/>
      <c r="U765" s="63"/>
      <c r="V765" s="63"/>
      <c r="W765" s="63"/>
      <c r="X765" s="62"/>
      <c r="Y765" s="62"/>
      <c r="Z765" s="62"/>
      <c r="AA765" s="62"/>
      <c r="AB765" s="62"/>
      <c r="AC765" s="62"/>
      <c r="AD765" s="65" t="s">
        <v>27204</v>
      </c>
      <c r="AE765" s="65" t="s">
        <v>27204</v>
      </c>
      <c r="AF765" s="62" t="n">
        <v>867764</v>
      </c>
      <c r="AG765" s="62" t="s">
        <v>10483</v>
      </c>
      <c r="AH765" s="62" t="s">
        <v>44</v>
      </c>
      <c r="AI765" s="62"/>
      <c r="AJ765" s="62"/>
    </row>
    <row r="766" customFormat="false" ht="15.75" hidden="false" customHeight="true" outlineLevel="0" collapsed="false">
      <c r="A766" s="62"/>
      <c r="B766" s="62"/>
      <c r="C766" s="62"/>
      <c r="D766" s="62"/>
      <c r="E766" s="62"/>
      <c r="F766" s="62"/>
      <c r="G766" s="62"/>
      <c r="H766" s="62"/>
      <c r="I766" s="62"/>
      <c r="J766" s="62"/>
      <c r="K766" s="62"/>
      <c r="L766" s="62"/>
      <c r="M766" s="62"/>
      <c r="N766" s="62"/>
      <c r="O766" s="63"/>
      <c r="P766" s="63"/>
      <c r="Q766" s="62"/>
      <c r="R766" s="62"/>
      <c r="S766" s="62"/>
      <c r="T766" s="62"/>
      <c r="U766" s="63"/>
      <c r="V766" s="63"/>
      <c r="W766" s="63"/>
      <c r="X766" s="62"/>
      <c r="Y766" s="63"/>
      <c r="Z766" s="63"/>
      <c r="AA766" s="63"/>
      <c r="AB766" s="62" t="s">
        <v>27205</v>
      </c>
      <c r="AC766" s="62" t="s">
        <v>27206</v>
      </c>
      <c r="AD766" s="62" t="s">
        <v>27207</v>
      </c>
      <c r="AE766" s="62" t="s">
        <v>27208</v>
      </c>
      <c r="AF766" s="62" t="n">
        <v>373390</v>
      </c>
      <c r="AG766" s="62" t="s">
        <v>10073</v>
      </c>
      <c r="AH766" s="62" t="s">
        <v>8970</v>
      </c>
      <c r="AI766" s="62"/>
      <c r="AJ766" s="62"/>
    </row>
    <row r="767" customFormat="false" ht="15.75" hidden="false" customHeight="false" outlineLevel="0" collapsed="false">
      <c r="A767" s="62"/>
      <c r="B767" s="62"/>
      <c r="C767" s="62"/>
      <c r="D767" s="62"/>
      <c r="E767" s="62"/>
      <c r="F767" s="62"/>
      <c r="G767" s="62"/>
      <c r="H767" s="62"/>
      <c r="I767" s="62"/>
      <c r="J767" s="62"/>
      <c r="K767" s="62"/>
      <c r="L767" s="62"/>
      <c r="M767" s="62"/>
      <c r="N767" s="62"/>
      <c r="O767" s="63"/>
      <c r="P767" s="63"/>
      <c r="Q767" s="62"/>
      <c r="R767" s="62"/>
      <c r="S767" s="62"/>
      <c r="T767" s="62"/>
      <c r="U767" s="63"/>
      <c r="V767" s="63"/>
      <c r="W767" s="63"/>
      <c r="X767" s="62"/>
      <c r="Y767" s="63"/>
      <c r="Z767" s="63"/>
      <c r="AA767" s="63"/>
      <c r="AB767" s="62"/>
      <c r="AC767" s="62"/>
      <c r="AD767" s="62"/>
      <c r="AE767" s="62"/>
      <c r="AF767" s="62" t="n">
        <v>507764</v>
      </c>
      <c r="AG767" s="62" t="s">
        <v>10073</v>
      </c>
      <c r="AH767" s="62" t="s">
        <v>44</v>
      </c>
      <c r="AI767" s="62"/>
      <c r="AJ767" s="62"/>
    </row>
    <row r="768" customFormat="false" ht="15.75" hidden="false" customHeight="false" outlineLevel="0" collapsed="false">
      <c r="A768" s="62"/>
      <c r="B768" s="62"/>
      <c r="C768" s="62"/>
      <c r="D768" s="62"/>
      <c r="E768" s="62"/>
      <c r="F768" s="62"/>
      <c r="G768" s="62"/>
      <c r="H768" s="62"/>
      <c r="I768" s="62"/>
      <c r="J768" s="62"/>
      <c r="K768" s="62"/>
      <c r="L768" s="62"/>
      <c r="M768" s="62"/>
      <c r="N768" s="62"/>
      <c r="O768" s="63"/>
      <c r="P768" s="63"/>
      <c r="Q768" s="62"/>
      <c r="R768" s="62"/>
      <c r="S768" s="62"/>
      <c r="T768" s="62"/>
      <c r="U768" s="63"/>
      <c r="V768" s="63"/>
      <c r="W768" s="63"/>
      <c r="X768" s="62"/>
      <c r="Y768" s="63"/>
      <c r="Z768" s="63"/>
      <c r="AA768" s="63"/>
      <c r="AB768" s="62"/>
      <c r="AC768" s="62"/>
      <c r="AD768" s="62"/>
      <c r="AE768" s="62"/>
      <c r="AF768" s="62" t="s">
        <v>9126</v>
      </c>
      <c r="AG768" s="62" t="s">
        <v>9126</v>
      </c>
      <c r="AH768" s="62" t="s">
        <v>44</v>
      </c>
      <c r="AI768" s="62"/>
      <c r="AJ768" s="62"/>
    </row>
    <row r="769" customFormat="false" ht="15.75" hidden="false" customHeight="true" outlineLevel="0" collapsed="false">
      <c r="A769" s="62"/>
      <c r="B769" s="62"/>
      <c r="C769" s="62"/>
      <c r="D769" s="62"/>
      <c r="E769" s="62"/>
      <c r="F769" s="62"/>
      <c r="G769" s="62"/>
      <c r="H769" s="62"/>
      <c r="I769" s="62"/>
      <c r="J769" s="62"/>
      <c r="K769" s="62"/>
      <c r="L769" s="62"/>
      <c r="M769" s="62"/>
      <c r="N769" s="62"/>
      <c r="O769" s="63"/>
      <c r="P769" s="63"/>
      <c r="Q769" s="62"/>
      <c r="R769" s="62"/>
      <c r="S769" s="62"/>
      <c r="T769" s="62"/>
      <c r="U769" s="63"/>
      <c r="V769" s="63"/>
      <c r="W769" s="62" t="s">
        <v>27209</v>
      </c>
      <c r="X769" s="63"/>
      <c r="Y769" s="63"/>
      <c r="Z769" s="63"/>
      <c r="AA769" s="63"/>
      <c r="AB769" s="63"/>
      <c r="AC769" s="63"/>
      <c r="AD769" s="65" t="s">
        <v>27210</v>
      </c>
      <c r="AE769" s="65" t="s">
        <v>27210</v>
      </c>
      <c r="AF769" s="62" t="s">
        <v>27211</v>
      </c>
      <c r="AG769" s="62" t="s">
        <v>9388</v>
      </c>
      <c r="AH769" s="62" t="s">
        <v>9108</v>
      </c>
      <c r="AI769" s="62"/>
      <c r="AJ769" s="62"/>
    </row>
    <row r="770" customFormat="false" ht="15.75" hidden="false" customHeight="true" outlineLevel="0" collapsed="false">
      <c r="A770" s="62"/>
      <c r="B770" s="62"/>
      <c r="C770" s="62"/>
      <c r="D770" s="62"/>
      <c r="E770" s="62"/>
      <c r="F770" s="62"/>
      <c r="G770" s="62"/>
      <c r="H770" s="62"/>
      <c r="I770" s="62"/>
      <c r="J770" s="62"/>
      <c r="K770" s="62"/>
      <c r="L770" s="62"/>
      <c r="M770" s="62"/>
      <c r="N770" s="62"/>
      <c r="O770" s="63"/>
      <c r="P770" s="63"/>
      <c r="Q770" s="62"/>
      <c r="R770" s="62"/>
      <c r="S770" s="62"/>
      <c r="T770" s="62"/>
      <c r="U770" s="63"/>
      <c r="V770" s="63"/>
      <c r="W770" s="62"/>
      <c r="X770" s="62" t="s">
        <v>27212</v>
      </c>
      <c r="Y770" s="62" t="s">
        <v>27213</v>
      </c>
      <c r="Z770" s="62" t="s">
        <v>27214</v>
      </c>
      <c r="AA770" s="62" t="s">
        <v>27215</v>
      </c>
      <c r="AB770" s="62" t="s">
        <v>27216</v>
      </c>
      <c r="AC770" s="63"/>
      <c r="AD770" s="65" t="s">
        <v>27217</v>
      </c>
      <c r="AE770" s="65" t="s">
        <v>27217</v>
      </c>
      <c r="AF770" s="62" t="n">
        <v>31911</v>
      </c>
      <c r="AG770" s="62" t="s">
        <v>9388</v>
      </c>
      <c r="AH770" s="62" t="s">
        <v>9108</v>
      </c>
      <c r="AI770" s="62" t="s">
        <v>79</v>
      </c>
      <c r="AJ770" s="62"/>
    </row>
    <row r="771" customFormat="false" ht="15.75" hidden="false" customHeight="false" outlineLevel="0" collapsed="false">
      <c r="A771" s="62"/>
      <c r="B771" s="62"/>
      <c r="C771" s="62"/>
      <c r="D771" s="62"/>
      <c r="E771" s="62"/>
      <c r="F771" s="62"/>
      <c r="G771" s="62"/>
      <c r="H771" s="62"/>
      <c r="I771" s="62"/>
      <c r="J771" s="62"/>
      <c r="K771" s="62"/>
      <c r="L771" s="62"/>
      <c r="M771" s="62"/>
      <c r="N771" s="62"/>
      <c r="O771" s="63"/>
      <c r="P771" s="63"/>
      <c r="Q771" s="62"/>
      <c r="R771" s="62"/>
      <c r="S771" s="62"/>
      <c r="T771" s="62"/>
      <c r="U771" s="63"/>
      <c r="V771" s="63"/>
      <c r="W771" s="62"/>
      <c r="X771" s="62"/>
      <c r="Y771" s="62"/>
      <c r="Z771" s="62"/>
      <c r="AA771" s="62"/>
      <c r="AB771" s="62"/>
      <c r="AC771" s="63"/>
      <c r="AD771" s="65" t="s">
        <v>27217</v>
      </c>
      <c r="AE771" s="65" t="s">
        <v>27217</v>
      </c>
      <c r="AF771" s="62" t="n">
        <v>773052</v>
      </c>
      <c r="AG771" s="62" t="s">
        <v>9388</v>
      </c>
      <c r="AH771" s="62" t="s">
        <v>9108</v>
      </c>
      <c r="AI771" s="62"/>
      <c r="AJ771" s="62"/>
    </row>
    <row r="772" customFormat="false" ht="15.75" hidden="false" customHeight="true" outlineLevel="0" collapsed="false">
      <c r="A772" s="62"/>
      <c r="B772" s="62"/>
      <c r="C772" s="62"/>
      <c r="D772" s="62"/>
      <c r="E772" s="62"/>
      <c r="F772" s="62"/>
      <c r="G772" s="62"/>
      <c r="H772" s="62"/>
      <c r="I772" s="62"/>
      <c r="J772" s="62"/>
      <c r="K772" s="62"/>
      <c r="L772" s="62"/>
      <c r="M772" s="62"/>
      <c r="N772" s="62"/>
      <c r="O772" s="63"/>
      <c r="P772" s="63"/>
      <c r="Q772" s="62"/>
      <c r="R772" s="62"/>
      <c r="S772" s="62"/>
      <c r="T772" s="62"/>
      <c r="U772" s="63"/>
      <c r="V772" s="63"/>
      <c r="W772" s="62"/>
      <c r="X772" s="62"/>
      <c r="Y772" s="62"/>
      <c r="Z772" s="62"/>
      <c r="AA772" s="62"/>
      <c r="AB772" s="62"/>
      <c r="AC772" s="62" t="s">
        <v>27218</v>
      </c>
      <c r="AD772" s="62" t="s">
        <v>27219</v>
      </c>
      <c r="AE772" s="62" t="s">
        <v>27220</v>
      </c>
      <c r="AF772" s="62" t="n">
        <v>196076</v>
      </c>
      <c r="AG772" s="62" t="s">
        <v>9388</v>
      </c>
      <c r="AH772" s="62" t="s">
        <v>9108</v>
      </c>
      <c r="AI772" s="62" t="s">
        <v>79</v>
      </c>
      <c r="AJ772" s="62"/>
    </row>
    <row r="773" customFormat="false" ht="15.75" hidden="false" customHeight="false" outlineLevel="0" collapsed="false">
      <c r="A773" s="62"/>
      <c r="B773" s="62"/>
      <c r="C773" s="62"/>
      <c r="D773" s="62"/>
      <c r="E773" s="62"/>
      <c r="F773" s="62"/>
      <c r="G773" s="62"/>
      <c r="H773" s="62"/>
      <c r="I773" s="62"/>
      <c r="J773" s="62"/>
      <c r="K773" s="62"/>
      <c r="L773" s="62"/>
      <c r="M773" s="62"/>
      <c r="N773" s="62"/>
      <c r="O773" s="63"/>
      <c r="P773" s="63"/>
      <c r="Q773" s="62"/>
      <c r="R773" s="62"/>
      <c r="S773" s="62"/>
      <c r="T773" s="62"/>
      <c r="U773" s="63"/>
      <c r="V773" s="63"/>
      <c r="W773" s="62"/>
      <c r="X773" s="62"/>
      <c r="Y773" s="62"/>
      <c r="Z773" s="62"/>
      <c r="AA773" s="62"/>
      <c r="AB773" s="62"/>
      <c r="AC773" s="62"/>
      <c r="AD773" s="62"/>
      <c r="AE773" s="62"/>
      <c r="AF773" s="62" t="s">
        <v>27221</v>
      </c>
      <c r="AG773" s="62" t="s">
        <v>9388</v>
      </c>
      <c r="AH773" s="62" t="s">
        <v>9108</v>
      </c>
      <c r="AI773" s="62" t="s">
        <v>79</v>
      </c>
      <c r="AJ773" s="62"/>
    </row>
    <row r="774" customFormat="false" ht="15.75" hidden="false" customHeight="false" outlineLevel="0" collapsed="false">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row>
    <row r="775" customFormat="false" ht="15.75" hidden="false" customHeight="false" outlineLevel="0" collapsed="false">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row>
  </sheetData>
  <mergeCells count="1609">
    <mergeCell ref="A3:A773"/>
    <mergeCell ref="K3:K5"/>
    <mergeCell ref="L3:L5"/>
    <mergeCell ref="M3:M5"/>
    <mergeCell ref="N3:N5"/>
    <mergeCell ref="O3:O5"/>
    <mergeCell ref="P3:P5"/>
    <mergeCell ref="Q3:Q5"/>
    <mergeCell ref="R3:R5"/>
    <mergeCell ref="S3:S5"/>
    <mergeCell ref="T3:T5"/>
    <mergeCell ref="U3:U5"/>
    <mergeCell ref="V3:V5"/>
    <mergeCell ref="W3:W5"/>
    <mergeCell ref="X3:X5"/>
    <mergeCell ref="Y3:Y5"/>
    <mergeCell ref="Z3:Z5"/>
    <mergeCell ref="AA3:AA5"/>
    <mergeCell ref="B6:B148"/>
    <mergeCell ref="C6:C148"/>
    <mergeCell ref="D6:D148"/>
    <mergeCell ref="E6:E148"/>
    <mergeCell ref="F7:F15"/>
    <mergeCell ref="G7:G15"/>
    <mergeCell ref="H7:H15"/>
    <mergeCell ref="I7:I15"/>
    <mergeCell ref="J7:J15"/>
    <mergeCell ref="K7:K15"/>
    <mergeCell ref="L7:L15"/>
    <mergeCell ref="M7:M15"/>
    <mergeCell ref="N7:N15"/>
    <mergeCell ref="O7:O15"/>
    <mergeCell ref="P7:P8"/>
    <mergeCell ref="Q7:Q8"/>
    <mergeCell ref="R7:R8"/>
    <mergeCell ref="S7:S8"/>
    <mergeCell ref="T7:T8"/>
    <mergeCell ref="U7:U8"/>
    <mergeCell ref="V7:V8"/>
    <mergeCell ref="W7:W8"/>
    <mergeCell ref="X7:X8"/>
    <mergeCell ref="Y7:Y8"/>
    <mergeCell ref="Z7:Z8"/>
    <mergeCell ref="AA7:AA8"/>
    <mergeCell ref="AB7:AB8"/>
    <mergeCell ref="AC7:AC8"/>
    <mergeCell ref="AD7:AD8"/>
    <mergeCell ref="AJ7:AJ15"/>
    <mergeCell ref="W9:W15"/>
    <mergeCell ref="AA14:AA15"/>
    <mergeCell ref="AB14:AB15"/>
    <mergeCell ref="F16:F63"/>
    <mergeCell ref="G16:G63"/>
    <mergeCell ref="H16:H63"/>
    <mergeCell ref="Y16:Y17"/>
    <mergeCell ref="Z16:Z17"/>
    <mergeCell ref="AA16:AA17"/>
    <mergeCell ref="AB16:AB17"/>
    <mergeCell ref="O18:O19"/>
    <mergeCell ref="P18:P19"/>
    <mergeCell ref="Q18:Q19"/>
    <mergeCell ref="R18:R19"/>
    <mergeCell ref="S18:S19"/>
    <mergeCell ref="T18:T19"/>
    <mergeCell ref="U18:U19"/>
    <mergeCell ref="V18:V19"/>
    <mergeCell ref="W18:W19"/>
    <mergeCell ref="X18:X19"/>
    <mergeCell ref="Y18:Y19"/>
    <mergeCell ref="Z18:Z19"/>
    <mergeCell ref="AA18:AA19"/>
    <mergeCell ref="N20:N22"/>
    <mergeCell ref="O20:O22"/>
    <mergeCell ref="P20:P22"/>
    <mergeCell ref="Q21:Q22"/>
    <mergeCell ref="R21:R22"/>
    <mergeCell ref="S21:S22"/>
    <mergeCell ref="T21:T22"/>
    <mergeCell ref="U21:U22"/>
    <mergeCell ref="V21:V22"/>
    <mergeCell ref="W21:W22"/>
    <mergeCell ref="L23:L38"/>
    <mergeCell ref="T23:T24"/>
    <mergeCell ref="U23:U24"/>
    <mergeCell ref="V23:V24"/>
    <mergeCell ref="W23:W24"/>
    <mergeCell ref="X23:X24"/>
    <mergeCell ref="Y23:Y24"/>
    <mergeCell ref="Z23:Z24"/>
    <mergeCell ref="AA23:AA24"/>
    <mergeCell ref="AB23:AB24"/>
    <mergeCell ref="AC23:AC24"/>
    <mergeCell ref="AD23:AD24"/>
    <mergeCell ref="M25:M38"/>
    <mergeCell ref="T25:T28"/>
    <mergeCell ref="U25:U28"/>
    <mergeCell ref="V25:V28"/>
    <mergeCell ref="W26:W28"/>
    <mergeCell ref="X26:X28"/>
    <mergeCell ref="Y26:Y28"/>
    <mergeCell ref="N29:N38"/>
    <mergeCell ref="O29:O38"/>
    <mergeCell ref="P29:P38"/>
    <mergeCell ref="Q29:Q38"/>
    <mergeCell ref="R29:R38"/>
    <mergeCell ref="S29:S38"/>
    <mergeCell ref="T29:T38"/>
    <mergeCell ref="U29:U32"/>
    <mergeCell ref="V29:V32"/>
    <mergeCell ref="W29:W32"/>
    <mergeCell ref="X29:X32"/>
    <mergeCell ref="Y29:Y32"/>
    <mergeCell ref="Z29:Z32"/>
    <mergeCell ref="AA29:AA32"/>
    <mergeCell ref="W33:W38"/>
    <mergeCell ref="X33:X38"/>
    <mergeCell ref="Y33:Y38"/>
    <mergeCell ref="Z33:Z38"/>
    <mergeCell ref="AA33:AA38"/>
    <mergeCell ref="AB33:AB38"/>
    <mergeCell ref="AC34:AC38"/>
    <mergeCell ref="AD34:AD38"/>
    <mergeCell ref="AE34:AE35"/>
    <mergeCell ref="I39:I63"/>
    <mergeCell ref="J40:J63"/>
    <mergeCell ref="K40:K63"/>
    <mergeCell ref="L40:L63"/>
    <mergeCell ref="O40:O43"/>
    <mergeCell ref="P40:P43"/>
    <mergeCell ref="Q40:Q43"/>
    <mergeCell ref="R40:R43"/>
    <mergeCell ref="S40:S43"/>
    <mergeCell ref="T40:T43"/>
    <mergeCell ref="U40:U43"/>
    <mergeCell ref="V40:V43"/>
    <mergeCell ref="W40:W43"/>
    <mergeCell ref="X40:X43"/>
    <mergeCell ref="Y40:Y43"/>
    <mergeCell ref="Z40:Z43"/>
    <mergeCell ref="AA40:AA43"/>
    <mergeCell ref="AB40:AB43"/>
    <mergeCell ref="AC42:AC43"/>
    <mergeCell ref="AD42:AD43"/>
    <mergeCell ref="O44:O48"/>
    <mergeCell ref="Z44:Z45"/>
    <mergeCell ref="P46:P48"/>
    <mergeCell ref="Q46:Q48"/>
    <mergeCell ref="Y47:Y48"/>
    <mergeCell ref="R49:R50"/>
    <mergeCell ref="S49:S50"/>
    <mergeCell ref="T49:T50"/>
    <mergeCell ref="U49:U50"/>
    <mergeCell ref="V49:V50"/>
    <mergeCell ref="W49:W50"/>
    <mergeCell ref="X49:X50"/>
    <mergeCell ref="Y49:Y50"/>
    <mergeCell ref="Z49:Z50"/>
    <mergeCell ref="AA49:AA50"/>
    <mergeCell ref="AB49:AB50"/>
    <mergeCell ref="AC49:AC50"/>
    <mergeCell ref="AD49:AD50"/>
    <mergeCell ref="M51:M63"/>
    <mergeCell ref="N51:N63"/>
    <mergeCell ref="O51:O63"/>
    <mergeCell ref="P51:P63"/>
    <mergeCell ref="Q51:Q63"/>
    <mergeCell ref="R51:R63"/>
    <mergeCell ref="S51:S63"/>
    <mergeCell ref="T51:T63"/>
    <mergeCell ref="Y51:Y56"/>
    <mergeCell ref="Z51:Z56"/>
    <mergeCell ref="AA51:AA56"/>
    <mergeCell ref="AB51:AB56"/>
    <mergeCell ref="AJ51:AJ63"/>
    <mergeCell ref="U57:U63"/>
    <mergeCell ref="V57:V63"/>
    <mergeCell ref="AB57:AB59"/>
    <mergeCell ref="W60:W63"/>
    <mergeCell ref="X61:X63"/>
    <mergeCell ref="Y61:Y63"/>
    <mergeCell ref="AD62:AD63"/>
    <mergeCell ref="AE62:AE63"/>
    <mergeCell ref="F64:F148"/>
    <mergeCell ref="U65:U66"/>
    <mergeCell ref="U67:U68"/>
    <mergeCell ref="R69:R70"/>
    <mergeCell ref="S69:S70"/>
    <mergeCell ref="T69:T70"/>
    <mergeCell ref="U69:U70"/>
    <mergeCell ref="V69:V70"/>
    <mergeCell ref="W69:W70"/>
    <mergeCell ref="X69:X70"/>
    <mergeCell ref="Y69:Y70"/>
    <mergeCell ref="Z69:Z70"/>
    <mergeCell ref="AA69:AA70"/>
    <mergeCell ref="AB69:AB70"/>
    <mergeCell ref="AC69:AC70"/>
    <mergeCell ref="AD69:AD70"/>
    <mergeCell ref="J71:J84"/>
    <mergeCell ref="K72:K84"/>
    <mergeCell ref="L72:L84"/>
    <mergeCell ref="AJ72:AJ84"/>
    <mergeCell ref="M73:M84"/>
    <mergeCell ref="N73:N84"/>
    <mergeCell ref="O73:O84"/>
    <mergeCell ref="P73:P84"/>
    <mergeCell ref="Q73:Q84"/>
    <mergeCell ref="R73:R84"/>
    <mergeCell ref="S73:S84"/>
    <mergeCell ref="X73:X76"/>
    <mergeCell ref="Z74:Z76"/>
    <mergeCell ref="AA74:AA76"/>
    <mergeCell ref="AC75:AC76"/>
    <mergeCell ref="AD75:AD76"/>
    <mergeCell ref="Y77:Y79"/>
    <mergeCell ref="Z78:Z79"/>
    <mergeCell ref="AA78:AA79"/>
    <mergeCell ref="AB78:AB79"/>
    <mergeCell ref="AC78:AC79"/>
    <mergeCell ref="AD78:AD79"/>
    <mergeCell ref="T80:T84"/>
    <mergeCell ref="U80:U84"/>
    <mergeCell ref="V80:V84"/>
    <mergeCell ref="W80:W84"/>
    <mergeCell ref="X80:X84"/>
    <mergeCell ref="Y80:Y84"/>
    <mergeCell ref="Z80:Z84"/>
    <mergeCell ref="AA80:AA84"/>
    <mergeCell ref="AB80:AB84"/>
    <mergeCell ref="AC80:AC84"/>
    <mergeCell ref="G85:G116"/>
    <mergeCell ref="H85:H116"/>
    <mergeCell ref="I85:I116"/>
    <mergeCell ref="J85:J90"/>
    <mergeCell ref="K85:K90"/>
    <mergeCell ref="L85:L90"/>
    <mergeCell ref="M85:M90"/>
    <mergeCell ref="N85:N90"/>
    <mergeCell ref="O85:O90"/>
    <mergeCell ref="P85:P90"/>
    <mergeCell ref="Q85:Q90"/>
    <mergeCell ref="R85:R90"/>
    <mergeCell ref="S85:S90"/>
    <mergeCell ref="T85:T90"/>
    <mergeCell ref="U85:U90"/>
    <mergeCell ref="V85:V90"/>
    <mergeCell ref="W85:W90"/>
    <mergeCell ref="X85:X90"/>
    <mergeCell ref="Y85:Y90"/>
    <mergeCell ref="Z85:Z90"/>
    <mergeCell ref="AA85:AA90"/>
    <mergeCell ref="AJ85:AJ116"/>
    <mergeCell ref="AC89:AC90"/>
    <mergeCell ref="AD89:AD90"/>
    <mergeCell ref="Q91:Q95"/>
    <mergeCell ref="R91:R95"/>
    <mergeCell ref="S91:S95"/>
    <mergeCell ref="T91:T95"/>
    <mergeCell ref="AD92:AD95"/>
    <mergeCell ref="AE92:AE95"/>
    <mergeCell ref="S96:S116"/>
    <mergeCell ref="T96:T116"/>
    <mergeCell ref="U96:U116"/>
    <mergeCell ref="V96:V105"/>
    <mergeCell ref="Y96:Y98"/>
    <mergeCell ref="Z96:Z98"/>
    <mergeCell ref="AA96:AA98"/>
    <mergeCell ref="AB96:AB98"/>
    <mergeCell ref="AC96:AC98"/>
    <mergeCell ref="AD96:AD98"/>
    <mergeCell ref="AE96:AE98"/>
    <mergeCell ref="W99:W103"/>
    <mergeCell ref="X99:X103"/>
    <mergeCell ref="Y99:Y103"/>
    <mergeCell ref="Z99:Z103"/>
    <mergeCell ref="AA99:AA103"/>
    <mergeCell ref="AB99:AB103"/>
    <mergeCell ref="AC99:AC100"/>
    <mergeCell ref="AD99:AD100"/>
    <mergeCell ref="AE101:AE102"/>
    <mergeCell ref="Y106:Y114"/>
    <mergeCell ref="AD108:AD109"/>
    <mergeCell ref="Z110:Z114"/>
    <mergeCell ref="AA110:AA114"/>
    <mergeCell ref="AB110:AB114"/>
    <mergeCell ref="AC110:AC111"/>
    <mergeCell ref="AD110:AD111"/>
    <mergeCell ref="AE110:AE111"/>
    <mergeCell ref="AE112:AE113"/>
    <mergeCell ref="G117:G148"/>
    <mergeCell ref="H117:H148"/>
    <mergeCell ref="I117:I148"/>
    <mergeCell ref="J117:J148"/>
    <mergeCell ref="K117:K148"/>
    <mergeCell ref="L117:L148"/>
    <mergeCell ref="M117:M148"/>
    <mergeCell ref="Q119:Q120"/>
    <mergeCell ref="R119:R120"/>
    <mergeCell ref="S119:S120"/>
    <mergeCell ref="T119:T120"/>
    <mergeCell ref="U119:U120"/>
    <mergeCell ref="V119:V120"/>
    <mergeCell ref="W119:W120"/>
    <mergeCell ref="X119:X120"/>
    <mergeCell ref="Y119:Y120"/>
    <mergeCell ref="Z119:Z120"/>
    <mergeCell ref="AA119:AA120"/>
    <mergeCell ref="AB119:AB120"/>
    <mergeCell ref="AC119:AC120"/>
    <mergeCell ref="S121:S122"/>
    <mergeCell ref="T121:T122"/>
    <mergeCell ref="U121:U122"/>
    <mergeCell ref="V121:V122"/>
    <mergeCell ref="W121:W122"/>
    <mergeCell ref="X121:X122"/>
    <mergeCell ref="Y121:Y122"/>
    <mergeCell ref="Z121:Z122"/>
    <mergeCell ref="N123:N132"/>
    <mergeCell ref="O123:O132"/>
    <mergeCell ref="P124:P132"/>
    <mergeCell ref="Q124:Q132"/>
    <mergeCell ref="R124:R132"/>
    <mergeCell ref="S124:S132"/>
    <mergeCell ref="U128:U129"/>
    <mergeCell ref="V128:V129"/>
    <mergeCell ref="W128:W129"/>
    <mergeCell ref="X128:X129"/>
    <mergeCell ref="Y128:Y129"/>
    <mergeCell ref="Z128:Z129"/>
    <mergeCell ref="AA128:AA129"/>
    <mergeCell ref="AB128:AB129"/>
    <mergeCell ref="T130:T132"/>
    <mergeCell ref="W131:W132"/>
    <mergeCell ref="X131:X132"/>
    <mergeCell ref="Y131:Y132"/>
    <mergeCell ref="Z131:Z132"/>
    <mergeCell ref="AA131:AA132"/>
    <mergeCell ref="AB131:AB132"/>
    <mergeCell ref="AC131:AC132"/>
    <mergeCell ref="S133:S135"/>
    <mergeCell ref="T133:T135"/>
    <mergeCell ref="U133:U135"/>
    <mergeCell ref="V133:V135"/>
    <mergeCell ref="W133:W135"/>
    <mergeCell ref="X133:X135"/>
    <mergeCell ref="Y133:Y135"/>
    <mergeCell ref="Z133:Z135"/>
    <mergeCell ref="AA133:AA135"/>
    <mergeCell ref="AB133:AB135"/>
    <mergeCell ref="AC133:AC134"/>
    <mergeCell ref="N136:N143"/>
    <mergeCell ref="O136:O143"/>
    <mergeCell ref="P136:P143"/>
    <mergeCell ref="Z138:Z139"/>
    <mergeCell ref="AA138:AA139"/>
    <mergeCell ref="AB138:AB139"/>
    <mergeCell ref="AC138:AC139"/>
    <mergeCell ref="AD138:AD139"/>
    <mergeCell ref="AE138:AE139"/>
    <mergeCell ref="W140:W141"/>
    <mergeCell ref="X140:X141"/>
    <mergeCell ref="Y140:Y141"/>
    <mergeCell ref="Z140:Z141"/>
    <mergeCell ref="AA140:AA141"/>
    <mergeCell ref="AB140:AB141"/>
    <mergeCell ref="V142:V143"/>
    <mergeCell ref="W142:W143"/>
    <mergeCell ref="X142:X143"/>
    <mergeCell ref="Y142:Y143"/>
    <mergeCell ref="Z142:Z143"/>
    <mergeCell ref="AA142:AA143"/>
    <mergeCell ref="AB142:AB143"/>
    <mergeCell ref="AC142:AC143"/>
    <mergeCell ref="AD142:AD143"/>
    <mergeCell ref="R144:R148"/>
    <mergeCell ref="S144:S148"/>
    <mergeCell ref="T144:T148"/>
    <mergeCell ref="AA145:AA148"/>
    <mergeCell ref="AB145:AB148"/>
    <mergeCell ref="B149:B773"/>
    <mergeCell ref="C149:C196"/>
    <mergeCell ref="D149:D196"/>
    <mergeCell ref="E149:E196"/>
    <mergeCell ref="F149:F196"/>
    <mergeCell ref="O149:O156"/>
    <mergeCell ref="P149:P151"/>
    <mergeCell ref="Q149:Q151"/>
    <mergeCell ref="R149:R151"/>
    <mergeCell ref="S149:S151"/>
    <mergeCell ref="T149:T151"/>
    <mergeCell ref="U149:U151"/>
    <mergeCell ref="V150:V151"/>
    <mergeCell ref="W150:W151"/>
    <mergeCell ref="X150:X151"/>
    <mergeCell ref="Q152:Q156"/>
    <mergeCell ref="V153:V156"/>
    <mergeCell ref="W153:W156"/>
    <mergeCell ref="X153:X156"/>
    <mergeCell ref="Y153:Y156"/>
    <mergeCell ref="Z153:Z156"/>
    <mergeCell ref="AA153:AA156"/>
    <mergeCell ref="AB153:AB154"/>
    <mergeCell ref="AC153:AC154"/>
    <mergeCell ref="AD153:AD154"/>
    <mergeCell ref="AB155:AB156"/>
    <mergeCell ref="AC155:AC156"/>
    <mergeCell ref="N158:N166"/>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O162:O166"/>
    <mergeCell ref="P162:P166"/>
    <mergeCell ref="Q162:Q166"/>
    <mergeCell ref="R162:R166"/>
    <mergeCell ref="S162:S166"/>
    <mergeCell ref="T162:T166"/>
    <mergeCell ref="U162:U166"/>
    <mergeCell ref="V162:V166"/>
    <mergeCell ref="W162:W166"/>
    <mergeCell ref="X162:X166"/>
    <mergeCell ref="Y162:Y166"/>
    <mergeCell ref="Z164:Z166"/>
    <mergeCell ref="AA164:AA166"/>
    <mergeCell ref="AB164:AB165"/>
    <mergeCell ref="G167:G196"/>
    <mergeCell ref="H167:H196"/>
    <mergeCell ref="I167:I196"/>
    <mergeCell ref="J167:J196"/>
    <mergeCell ref="K167:K196"/>
    <mergeCell ref="L167:L196"/>
    <mergeCell ref="M167:M196"/>
    <mergeCell ref="W167:W168"/>
    <mergeCell ref="X167:X168"/>
    <mergeCell ref="Y167:Y168"/>
    <mergeCell ref="Z167:Z168"/>
    <mergeCell ref="AA167:AA168"/>
    <mergeCell ref="AB167:AB168"/>
    <mergeCell ref="AC167:AC168"/>
    <mergeCell ref="AD167:AD168"/>
    <mergeCell ref="AE167:AE168"/>
    <mergeCell ref="N169:N196"/>
    <mergeCell ref="O169:O196"/>
    <mergeCell ref="P169:P196"/>
    <mergeCell ref="Q169:Q196"/>
    <mergeCell ref="R169:R196"/>
    <mergeCell ref="S169:S196"/>
    <mergeCell ref="T169:T196"/>
    <mergeCell ref="U169:U196"/>
    <mergeCell ref="V169:V196"/>
    <mergeCell ref="W169:W196"/>
    <mergeCell ref="X169:X196"/>
    <mergeCell ref="Y169:Y171"/>
    <mergeCell ref="Z169:Z171"/>
    <mergeCell ref="AA169:AA171"/>
    <mergeCell ref="AB169:AB171"/>
    <mergeCell ref="Y172:Y196"/>
    <mergeCell ref="Z172:Z196"/>
    <mergeCell ref="AJ172:AJ196"/>
    <mergeCell ref="AA173:AA196"/>
    <mergeCell ref="AB176:AB185"/>
    <mergeCell ref="AE178:AE182"/>
    <mergeCell ref="AC183:AC185"/>
    <mergeCell ref="AB186:AB196"/>
    <mergeCell ref="AC186:AC196"/>
    <mergeCell ref="AD191:AD192"/>
    <mergeCell ref="AD193:AD196"/>
    <mergeCell ref="AE193:AE194"/>
    <mergeCell ref="C197:C318"/>
    <mergeCell ref="D198:D318"/>
    <mergeCell ref="R200:R201"/>
    <mergeCell ref="S200:S201"/>
    <mergeCell ref="T200:T201"/>
    <mergeCell ref="U200:U201"/>
    <mergeCell ref="V200:V201"/>
    <mergeCell ref="W200:W201"/>
    <mergeCell ref="X200:X201"/>
    <mergeCell ref="O202:O205"/>
    <mergeCell ref="P202:P205"/>
    <mergeCell ref="Q202:Q205"/>
    <mergeCell ref="R202:R205"/>
    <mergeCell ref="S202:S205"/>
    <mergeCell ref="T202:T205"/>
    <mergeCell ref="U202:U205"/>
    <mergeCell ref="V202:V205"/>
    <mergeCell ref="W202:W205"/>
    <mergeCell ref="X202:X205"/>
    <mergeCell ref="Y203:Y205"/>
    <mergeCell ref="Z203:Z204"/>
    <mergeCell ref="AA203:AA204"/>
    <mergeCell ref="U206:U211"/>
    <mergeCell ref="V206:V211"/>
    <mergeCell ref="W207:W211"/>
    <mergeCell ref="X207:X211"/>
    <mergeCell ref="Y207:Y211"/>
    <mergeCell ref="Z207:Z211"/>
    <mergeCell ref="AA208:AA211"/>
    <mergeCell ref="AB209:AB211"/>
    <mergeCell ref="AC209:AC211"/>
    <mergeCell ref="AD209:AD211"/>
    <mergeCell ref="G212:G253"/>
    <mergeCell ref="H212:H253"/>
    <mergeCell ref="K212:K230"/>
    <mergeCell ref="L212:L230"/>
    <mergeCell ref="M212:M230"/>
    <mergeCell ref="N212:N230"/>
    <mergeCell ref="O212:O230"/>
    <mergeCell ref="P212:P230"/>
    <mergeCell ref="Q212:Q230"/>
    <mergeCell ref="R212:R230"/>
    <mergeCell ref="U212:U216"/>
    <mergeCell ref="V212:V216"/>
    <mergeCell ref="W212:W216"/>
    <mergeCell ref="X212:X216"/>
    <mergeCell ref="Y212:Y216"/>
    <mergeCell ref="Z212:Z216"/>
    <mergeCell ref="AA215:AA216"/>
    <mergeCell ref="S217:S230"/>
    <mergeCell ref="T217:T230"/>
    <mergeCell ref="U217:U230"/>
    <mergeCell ref="V217:V230"/>
    <mergeCell ref="W217:W230"/>
    <mergeCell ref="AJ217:AJ230"/>
    <mergeCell ref="X218:X230"/>
    <mergeCell ref="Y218:Y226"/>
    <mergeCell ref="Z218:Z226"/>
    <mergeCell ref="AD218:AD220"/>
    <mergeCell ref="AA221:AA223"/>
    <mergeCell ref="AB221:AB223"/>
    <mergeCell ref="AC221:AC223"/>
    <mergeCell ref="AD224:AD226"/>
    <mergeCell ref="AA227:AA230"/>
    <mergeCell ref="AC228:AC230"/>
    <mergeCell ref="AD229:AD230"/>
    <mergeCell ref="I231:I253"/>
    <mergeCell ref="K231:K233"/>
    <mergeCell ref="L231:L233"/>
    <mergeCell ref="M231:M233"/>
    <mergeCell ref="N231:N233"/>
    <mergeCell ref="O231:O233"/>
    <mergeCell ref="P231:P233"/>
    <mergeCell ref="Q231:Q233"/>
    <mergeCell ref="R231:R233"/>
    <mergeCell ref="S231:S233"/>
    <mergeCell ref="T231:T233"/>
    <mergeCell ref="U232:U233"/>
    <mergeCell ref="V232:V233"/>
    <mergeCell ref="W232:W233"/>
    <mergeCell ref="X232:X233"/>
    <mergeCell ref="Y232:Y233"/>
    <mergeCell ref="Z232:Z233"/>
    <mergeCell ref="AA232:AA233"/>
    <mergeCell ref="J234:J253"/>
    <mergeCell ref="K234:K253"/>
    <mergeCell ref="L234:L253"/>
    <mergeCell ref="M234:M253"/>
    <mergeCell ref="N234:N253"/>
    <mergeCell ref="O234:O253"/>
    <mergeCell ref="P234:P253"/>
    <mergeCell ref="Q234:Q253"/>
    <mergeCell ref="R234:R253"/>
    <mergeCell ref="S234:S253"/>
    <mergeCell ref="AJ234:AJ253"/>
    <mergeCell ref="AC236:AC240"/>
    <mergeCell ref="AD238:AD240"/>
    <mergeCell ref="T241:T245"/>
    <mergeCell ref="U241:U245"/>
    <mergeCell ref="V241:V245"/>
    <mergeCell ref="W241:W245"/>
    <mergeCell ref="X241:X245"/>
    <mergeCell ref="Y241:Y243"/>
    <mergeCell ref="Z241:Z243"/>
    <mergeCell ref="AA241:AA243"/>
    <mergeCell ref="AA244:AA245"/>
    <mergeCell ref="AB244:AB245"/>
    <mergeCell ref="AC244:AC245"/>
    <mergeCell ref="AD244:AD245"/>
    <mergeCell ref="W246:W253"/>
    <mergeCell ref="X246:X253"/>
    <mergeCell ref="AA247:AA253"/>
    <mergeCell ref="AB249:AB250"/>
    <mergeCell ref="AC251:AC253"/>
    <mergeCell ref="AD251:AD253"/>
    <mergeCell ref="E254:E318"/>
    <mergeCell ref="F254:F318"/>
    <mergeCell ref="G254:G318"/>
    <mergeCell ref="H254:H318"/>
    <mergeCell ref="U254:U257"/>
    <mergeCell ref="V254:V257"/>
    <mergeCell ref="AJ254:AJ272"/>
    <mergeCell ref="W255:W257"/>
    <mergeCell ref="X256:X257"/>
    <mergeCell ref="Y256:Y257"/>
    <mergeCell ref="Z256:Z257"/>
    <mergeCell ref="AA256:AA257"/>
    <mergeCell ref="AB256:AB257"/>
    <mergeCell ref="AC256:AC257"/>
    <mergeCell ref="AD256:AD257"/>
    <mergeCell ref="I258:I272"/>
    <mergeCell ref="J258:J272"/>
    <mergeCell ref="K258:K272"/>
    <mergeCell ref="L258:L272"/>
    <mergeCell ref="M258:M272"/>
    <mergeCell ref="N258:N272"/>
    <mergeCell ref="O258:O268"/>
    <mergeCell ref="T258:T263"/>
    <mergeCell ref="U258:U263"/>
    <mergeCell ref="V258:V263"/>
    <mergeCell ref="W258:W263"/>
    <mergeCell ref="X258:X263"/>
    <mergeCell ref="Y258:Y263"/>
    <mergeCell ref="Z258:Z263"/>
    <mergeCell ref="AA258:AA263"/>
    <mergeCell ref="AB258:AB263"/>
    <mergeCell ref="AD259:AD260"/>
    <mergeCell ref="AE259:AE260"/>
    <mergeCell ref="AC261:AC263"/>
    <mergeCell ref="AD261:AD263"/>
    <mergeCell ref="AE261:AE263"/>
    <mergeCell ref="P264:P268"/>
    <mergeCell ref="Q264:Q268"/>
    <mergeCell ref="R264:R268"/>
    <mergeCell ref="S264:S268"/>
    <mergeCell ref="T266:T268"/>
    <mergeCell ref="U266:U268"/>
    <mergeCell ref="V266:V268"/>
    <mergeCell ref="W266:W268"/>
    <mergeCell ref="X266:X268"/>
    <mergeCell ref="Y267:Y268"/>
    <mergeCell ref="Z267:Z268"/>
    <mergeCell ref="AA267:AA268"/>
    <mergeCell ref="U269:U272"/>
    <mergeCell ref="V269:V272"/>
    <mergeCell ref="W270:W272"/>
    <mergeCell ref="X271:X272"/>
    <mergeCell ref="Y271:Y272"/>
    <mergeCell ref="Z271:Z272"/>
    <mergeCell ref="AA271:AA272"/>
    <mergeCell ref="AB271:AB272"/>
    <mergeCell ref="AC271:AC272"/>
    <mergeCell ref="AD271:AD272"/>
    <mergeCell ref="I273:I318"/>
    <mergeCell ref="J273:J318"/>
    <mergeCell ref="K274:K318"/>
    <mergeCell ref="L274:L318"/>
    <mergeCell ref="M274:M318"/>
    <mergeCell ref="N274:N318"/>
    <mergeCell ref="O274:O318"/>
    <mergeCell ref="P274:P286"/>
    <mergeCell ref="Q274:Q286"/>
    <mergeCell ref="S274:S276"/>
    <mergeCell ref="T275:T276"/>
    <mergeCell ref="U275:U276"/>
    <mergeCell ref="V275:V276"/>
    <mergeCell ref="W275:W276"/>
    <mergeCell ref="X275:X276"/>
    <mergeCell ref="Y275:Y276"/>
    <mergeCell ref="Z275:Z276"/>
    <mergeCell ref="R277:R281"/>
    <mergeCell ref="S277:S281"/>
    <mergeCell ref="W277:W278"/>
    <mergeCell ref="X277:X278"/>
    <mergeCell ref="Y277:Y278"/>
    <mergeCell ref="Z277:Z278"/>
    <mergeCell ref="AA277:AA278"/>
    <mergeCell ref="AB277:AB278"/>
    <mergeCell ref="T279:T281"/>
    <mergeCell ref="U279:U281"/>
    <mergeCell ref="V279:V281"/>
    <mergeCell ref="W279:W281"/>
    <mergeCell ref="X279:X281"/>
    <mergeCell ref="Y279:Y281"/>
    <mergeCell ref="Z279:Z281"/>
    <mergeCell ref="AA280:AA281"/>
    <mergeCell ref="AB280:AB281"/>
    <mergeCell ref="AC280:AC281"/>
    <mergeCell ref="U282:U286"/>
    <mergeCell ref="V283:V284"/>
    <mergeCell ref="W283:W284"/>
    <mergeCell ref="X283:X284"/>
    <mergeCell ref="Y283:Y284"/>
    <mergeCell ref="X285:X286"/>
    <mergeCell ref="Y285:Y286"/>
    <mergeCell ref="Z285:Z286"/>
    <mergeCell ref="P287:P318"/>
    <mergeCell ref="Q287:Q318"/>
    <mergeCell ref="AJ287:AJ318"/>
    <mergeCell ref="U288:U289"/>
    <mergeCell ref="V288:V289"/>
    <mergeCell ref="W288:W289"/>
    <mergeCell ref="X288:X289"/>
    <mergeCell ref="Y288:Y289"/>
    <mergeCell ref="R290:R318"/>
    <mergeCell ref="S291:S295"/>
    <mergeCell ref="T291:T295"/>
    <mergeCell ref="Y292:Y295"/>
    <mergeCell ref="Z293:Z295"/>
    <mergeCell ref="AA293:AA295"/>
    <mergeCell ref="AB293:AB295"/>
    <mergeCell ref="AC294:AC295"/>
    <mergeCell ref="S296:S318"/>
    <mergeCell ref="T296:T318"/>
    <mergeCell ref="U297:U318"/>
    <mergeCell ref="V297:V318"/>
    <mergeCell ref="W303:W307"/>
    <mergeCell ref="X303:X304"/>
    <mergeCell ref="Y303:Y304"/>
    <mergeCell ref="AA305:AA307"/>
    <mergeCell ref="AB305:AB307"/>
    <mergeCell ref="AC306:AC307"/>
    <mergeCell ref="W308:W318"/>
    <mergeCell ref="X312:X318"/>
    <mergeCell ref="Y315:Y318"/>
    <mergeCell ref="Z315:Z318"/>
    <mergeCell ref="AA315:AA318"/>
    <mergeCell ref="AB315:AB318"/>
    <mergeCell ref="AC315:AC318"/>
    <mergeCell ref="AD316:AD318"/>
    <mergeCell ref="AE316:AE317"/>
    <mergeCell ref="C319:C773"/>
    <mergeCell ref="D319:D773"/>
    <mergeCell ref="H321:H328"/>
    <mergeCell ref="I321:I328"/>
    <mergeCell ref="J321:J328"/>
    <mergeCell ref="K321:K328"/>
    <mergeCell ref="O322:O324"/>
    <mergeCell ref="P322:P324"/>
    <mergeCell ref="Q322:Q324"/>
    <mergeCell ref="R322:R324"/>
    <mergeCell ref="S322:S324"/>
    <mergeCell ref="T322:T324"/>
    <mergeCell ref="U322:U324"/>
    <mergeCell ref="V322:V324"/>
    <mergeCell ref="W322:W324"/>
    <mergeCell ref="X322:X324"/>
    <mergeCell ref="Y322:Y324"/>
    <mergeCell ref="Z322:Z324"/>
    <mergeCell ref="AD323:AD324"/>
    <mergeCell ref="W325:W328"/>
    <mergeCell ref="X325:X328"/>
    <mergeCell ref="Y326:Y328"/>
    <mergeCell ref="Z326:Z328"/>
    <mergeCell ref="E329:E393"/>
    <mergeCell ref="F329:F393"/>
    <mergeCell ref="G329:G393"/>
    <mergeCell ref="H329:H340"/>
    <mergeCell ref="Q329:Q330"/>
    <mergeCell ref="R329:R330"/>
    <mergeCell ref="S329:S330"/>
    <mergeCell ref="T329:T330"/>
    <mergeCell ref="U329:U330"/>
    <mergeCell ref="V329:V330"/>
    <mergeCell ref="W329:W330"/>
    <mergeCell ref="I331:I340"/>
    <mergeCell ref="J331:J340"/>
    <mergeCell ref="K332:K340"/>
    <mergeCell ref="L332:L340"/>
    <mergeCell ref="M332:M340"/>
    <mergeCell ref="N332:N340"/>
    <mergeCell ref="O332:O340"/>
    <mergeCell ref="P332:P340"/>
    <mergeCell ref="R334:R340"/>
    <mergeCell ref="S334:S340"/>
    <mergeCell ref="T334:T340"/>
    <mergeCell ref="U334:U340"/>
    <mergeCell ref="V334:V340"/>
    <mergeCell ref="W334:W340"/>
    <mergeCell ref="X334:X340"/>
    <mergeCell ref="Y335:Y340"/>
    <mergeCell ref="Z338:Z340"/>
    <mergeCell ref="AA338:AA340"/>
    <mergeCell ref="AB339:AB340"/>
    <mergeCell ref="AC339:AC340"/>
    <mergeCell ref="AD339:AD340"/>
    <mergeCell ref="AE339:AE340"/>
    <mergeCell ref="H341:H393"/>
    <mergeCell ref="I341:I393"/>
    <mergeCell ref="J341:J393"/>
    <mergeCell ref="K341:K393"/>
    <mergeCell ref="P341:P342"/>
    <mergeCell ref="Q341:Q342"/>
    <mergeCell ref="R341:R342"/>
    <mergeCell ref="L343:L393"/>
    <mergeCell ref="M343:M393"/>
    <mergeCell ref="N343:N393"/>
    <mergeCell ref="O343:O393"/>
    <mergeCell ref="P343:P393"/>
    <mergeCell ref="Q343:Q393"/>
    <mergeCell ref="R343:R393"/>
    <mergeCell ref="S343:S393"/>
    <mergeCell ref="T343:T393"/>
    <mergeCell ref="AJ343:AJ383"/>
    <mergeCell ref="Z344:Z346"/>
    <mergeCell ref="AA344:AA346"/>
    <mergeCell ref="AB344:AB346"/>
    <mergeCell ref="AC344:AC346"/>
    <mergeCell ref="AD344:AD346"/>
    <mergeCell ref="AA347:AA348"/>
    <mergeCell ref="AB347:AB348"/>
    <mergeCell ref="AC347:AC348"/>
    <mergeCell ref="W349:W360"/>
    <mergeCell ref="X349:X353"/>
    <mergeCell ref="Y350:Y353"/>
    <mergeCell ref="Z350:Z353"/>
    <mergeCell ref="AA350:AA353"/>
    <mergeCell ref="AB352:AB353"/>
    <mergeCell ref="Y354:Y360"/>
    <mergeCell ref="Z354:Z356"/>
    <mergeCell ref="AA354:AA356"/>
    <mergeCell ref="AB354:AB356"/>
    <mergeCell ref="AC355:AC356"/>
    <mergeCell ref="AA357:AA360"/>
    <mergeCell ref="AB357:AB360"/>
    <mergeCell ref="AC359:AC360"/>
    <mergeCell ref="U361:U393"/>
    <mergeCell ref="X365:X379"/>
    <mergeCell ref="AC368:AC369"/>
    <mergeCell ref="AD368:AD369"/>
    <mergeCell ref="AE368:AE369"/>
    <mergeCell ref="Y370:Y379"/>
    <mergeCell ref="Z374:Z375"/>
    <mergeCell ref="AA374:AA375"/>
    <mergeCell ref="AB374:AB375"/>
    <mergeCell ref="AB376:AB379"/>
    <mergeCell ref="AC376:AC379"/>
    <mergeCell ref="AD376:AD379"/>
    <mergeCell ref="V380:V393"/>
    <mergeCell ref="W380:W393"/>
    <mergeCell ref="X380:X393"/>
    <mergeCell ref="AB381:AB383"/>
    <mergeCell ref="AD382:AD383"/>
    <mergeCell ref="AA384:AA393"/>
    <mergeCell ref="AD389:AD390"/>
    <mergeCell ref="AB391:AB393"/>
    <mergeCell ref="E394:E773"/>
    <mergeCell ref="F394:F773"/>
    <mergeCell ref="G394:G773"/>
    <mergeCell ref="I397:I399"/>
    <mergeCell ref="J397:J399"/>
    <mergeCell ref="N398:N399"/>
    <mergeCell ref="O398:O399"/>
    <mergeCell ref="P398:P399"/>
    <mergeCell ref="Q398:Q399"/>
    <mergeCell ref="R398:R399"/>
    <mergeCell ref="S398:S399"/>
    <mergeCell ref="T398:T399"/>
    <mergeCell ref="U398:U399"/>
    <mergeCell ref="V398:V399"/>
    <mergeCell ref="W398:W399"/>
    <mergeCell ref="X398:X399"/>
    <mergeCell ref="Y398:Y399"/>
    <mergeCell ref="Z398:Z399"/>
    <mergeCell ref="AA398:AA399"/>
    <mergeCell ref="N400:N401"/>
    <mergeCell ref="O400:O401"/>
    <mergeCell ref="P400:P401"/>
    <mergeCell ref="Q400:Q401"/>
    <mergeCell ref="R400:R401"/>
    <mergeCell ref="S400:S401"/>
    <mergeCell ref="T400:T401"/>
    <mergeCell ref="U400:U401"/>
    <mergeCell ref="V400:V401"/>
    <mergeCell ref="W400:W401"/>
    <mergeCell ref="X400:X401"/>
    <mergeCell ref="Y400:Y401"/>
    <mergeCell ref="Z400:Z401"/>
    <mergeCell ref="Q402:Q404"/>
    <mergeCell ref="R402:R404"/>
    <mergeCell ref="S402:S404"/>
    <mergeCell ref="T403:T404"/>
    <mergeCell ref="U403:U404"/>
    <mergeCell ref="V403:V404"/>
    <mergeCell ref="W403:W404"/>
    <mergeCell ref="N405:N406"/>
    <mergeCell ref="O405:O406"/>
    <mergeCell ref="P405:P406"/>
    <mergeCell ref="Q405:Q406"/>
    <mergeCell ref="R405:R406"/>
    <mergeCell ref="S405:S406"/>
    <mergeCell ref="T405:T406"/>
    <mergeCell ref="U405:U406"/>
    <mergeCell ref="V405:V406"/>
    <mergeCell ref="W405:W406"/>
    <mergeCell ref="X405:X406"/>
    <mergeCell ref="Y405:Y406"/>
    <mergeCell ref="Z405:Z406"/>
    <mergeCell ref="AA405:AA406"/>
    <mergeCell ref="L407:L417"/>
    <mergeCell ref="U407:U408"/>
    <mergeCell ref="V407:V408"/>
    <mergeCell ref="W407:W408"/>
    <mergeCell ref="X407:X408"/>
    <mergeCell ref="Y407:Y408"/>
    <mergeCell ref="Z407:Z408"/>
    <mergeCell ref="AA407:AA408"/>
    <mergeCell ref="AB407:AB408"/>
    <mergeCell ref="AC407:AC408"/>
    <mergeCell ref="M409:M417"/>
    <mergeCell ref="N409:N417"/>
    <mergeCell ref="O409:O417"/>
    <mergeCell ref="P409:P417"/>
    <mergeCell ref="Q409:Q417"/>
    <mergeCell ref="R409:R417"/>
    <mergeCell ref="S409:S417"/>
    <mergeCell ref="X409:X410"/>
    <mergeCell ref="AB411:AB412"/>
    <mergeCell ref="AC411:AC412"/>
    <mergeCell ref="AD411:AD412"/>
    <mergeCell ref="AE411:AE412"/>
    <mergeCell ref="T413:T417"/>
    <mergeCell ref="U413:U417"/>
    <mergeCell ref="V413:V417"/>
    <mergeCell ref="W413:W417"/>
    <mergeCell ref="X413:X417"/>
    <mergeCell ref="Y413:Y417"/>
    <mergeCell ref="Z413:Z417"/>
    <mergeCell ref="AC415:AC417"/>
    <mergeCell ref="N418:N425"/>
    <mergeCell ref="O418:O425"/>
    <mergeCell ref="P418:P425"/>
    <mergeCell ref="Q418:Q425"/>
    <mergeCell ref="R418:R425"/>
    <mergeCell ref="S418:S425"/>
    <mergeCell ref="T418:T425"/>
    <mergeCell ref="U418:U425"/>
    <mergeCell ref="V418:V425"/>
    <mergeCell ref="W418:W425"/>
    <mergeCell ref="X418:X425"/>
    <mergeCell ref="Y422:Y425"/>
    <mergeCell ref="Z422:Z425"/>
    <mergeCell ref="AA422:AA425"/>
    <mergeCell ref="AB423:AB425"/>
    <mergeCell ref="H426:H442"/>
    <mergeCell ref="I426:I442"/>
    <mergeCell ref="J426:J442"/>
    <mergeCell ref="K426:K442"/>
    <mergeCell ref="L426:L442"/>
    <mergeCell ref="M426:M442"/>
    <mergeCell ref="N426:N442"/>
    <mergeCell ref="O426:O442"/>
    <mergeCell ref="P426:P442"/>
    <mergeCell ref="Q426:Q442"/>
    <mergeCell ref="R426:R442"/>
    <mergeCell ref="S426:S442"/>
    <mergeCell ref="T426:T442"/>
    <mergeCell ref="U426:U428"/>
    <mergeCell ref="V426:V428"/>
    <mergeCell ref="W426:W428"/>
    <mergeCell ref="X426:X428"/>
    <mergeCell ref="Y426:Y428"/>
    <mergeCell ref="Z426:Z428"/>
    <mergeCell ref="AJ426:AJ442"/>
    <mergeCell ref="AD427:AD428"/>
    <mergeCell ref="AE427:AE428"/>
    <mergeCell ref="AB429:AB430"/>
    <mergeCell ref="W431:W442"/>
    <mergeCell ref="X435:X436"/>
    <mergeCell ref="Y435:Y436"/>
    <mergeCell ref="Z435:Z436"/>
    <mergeCell ref="AA435:AA436"/>
    <mergeCell ref="AB435:AB436"/>
    <mergeCell ref="AC437:AC442"/>
    <mergeCell ref="AD438:AD439"/>
    <mergeCell ref="AE438:AE439"/>
    <mergeCell ref="AD440:AD442"/>
    <mergeCell ref="AE440:AE442"/>
    <mergeCell ref="Q443:Q446"/>
    <mergeCell ref="R443:R446"/>
    <mergeCell ref="S443:S446"/>
    <mergeCell ref="T443:T446"/>
    <mergeCell ref="U443:U446"/>
    <mergeCell ref="V443:V446"/>
    <mergeCell ref="W443:W446"/>
    <mergeCell ref="X443:X446"/>
    <mergeCell ref="Z445:Z446"/>
    <mergeCell ref="AA445:AA446"/>
    <mergeCell ref="AB445:AB446"/>
    <mergeCell ref="L447:L453"/>
    <mergeCell ref="M447:M453"/>
    <mergeCell ref="N447:N453"/>
    <mergeCell ref="O447:O453"/>
    <mergeCell ref="P447:P453"/>
    <mergeCell ref="Q447:Q453"/>
    <mergeCell ref="R447:R453"/>
    <mergeCell ref="S447:S453"/>
    <mergeCell ref="T447:T453"/>
    <mergeCell ref="U447:U453"/>
    <mergeCell ref="V447:V453"/>
    <mergeCell ref="W447:W453"/>
    <mergeCell ref="Y447:Y451"/>
    <mergeCell ref="Z447:Z451"/>
    <mergeCell ref="AD447:AD449"/>
    <mergeCell ref="AE447:AE448"/>
    <mergeCell ref="AA450:AA451"/>
    <mergeCell ref="AB450:AB451"/>
    <mergeCell ref="AC450:AC451"/>
    <mergeCell ref="AD450:AD451"/>
    <mergeCell ref="AE450:AE451"/>
    <mergeCell ref="X452:X453"/>
    <mergeCell ref="Y452:Y453"/>
    <mergeCell ref="Z452:Z453"/>
    <mergeCell ref="AA452:AA453"/>
    <mergeCell ref="AB452:AB453"/>
    <mergeCell ref="AC452:AC453"/>
    <mergeCell ref="AD452:AD453"/>
    <mergeCell ref="AE452:AE453"/>
    <mergeCell ref="H454:H459"/>
    <mergeCell ref="I454:I459"/>
    <mergeCell ref="J454:J459"/>
    <mergeCell ref="K454:K459"/>
    <mergeCell ref="L454:L459"/>
    <mergeCell ref="M454:M459"/>
    <mergeCell ref="N454:N459"/>
    <mergeCell ref="O454:O459"/>
    <mergeCell ref="P454:P459"/>
    <mergeCell ref="Q454:Q459"/>
    <mergeCell ref="R454:R459"/>
    <mergeCell ref="S454:S459"/>
    <mergeCell ref="T454:T459"/>
    <mergeCell ref="U456:U459"/>
    <mergeCell ref="V456:V459"/>
    <mergeCell ref="W456:W459"/>
    <mergeCell ref="X456:X457"/>
    <mergeCell ref="AB458:AB459"/>
    <mergeCell ref="P460:P463"/>
    <mergeCell ref="Q460:Q463"/>
    <mergeCell ref="R460:R463"/>
    <mergeCell ref="S461:S463"/>
    <mergeCell ref="T461:T463"/>
    <mergeCell ref="U461:U463"/>
    <mergeCell ref="V461:V463"/>
    <mergeCell ref="W461:W463"/>
    <mergeCell ref="X461:X463"/>
    <mergeCell ref="Y461:Y463"/>
    <mergeCell ref="Z462:Z463"/>
    <mergeCell ref="I464:I472"/>
    <mergeCell ref="J466:J472"/>
    <mergeCell ref="K467:K472"/>
    <mergeCell ref="L467:L472"/>
    <mergeCell ref="M467:M472"/>
    <mergeCell ref="N467:N472"/>
    <mergeCell ref="O467:O472"/>
    <mergeCell ref="P469:P472"/>
    <mergeCell ref="Q469:Q472"/>
    <mergeCell ref="R469:R472"/>
    <mergeCell ref="S469:S472"/>
    <mergeCell ref="T469:T472"/>
    <mergeCell ref="U469:U472"/>
    <mergeCell ref="V469:V472"/>
    <mergeCell ref="W469:W472"/>
    <mergeCell ref="X469:X470"/>
    <mergeCell ref="Y469:Y470"/>
    <mergeCell ref="Z469:Z470"/>
    <mergeCell ref="AA471:AA472"/>
    <mergeCell ref="AB471:AB472"/>
    <mergeCell ref="AC471:AC472"/>
    <mergeCell ref="H473:H492"/>
    <mergeCell ref="I473:I492"/>
    <mergeCell ref="J473:J492"/>
    <mergeCell ref="K473:K492"/>
    <mergeCell ref="L473:L492"/>
    <mergeCell ref="M473:M492"/>
    <mergeCell ref="N473:N492"/>
    <mergeCell ref="O473:O492"/>
    <mergeCell ref="P473:P492"/>
    <mergeCell ref="Q473:Q492"/>
    <mergeCell ref="R473:R492"/>
    <mergeCell ref="S473:S492"/>
    <mergeCell ref="T473:T476"/>
    <mergeCell ref="U474:U476"/>
    <mergeCell ref="V474:V476"/>
    <mergeCell ref="W474:W476"/>
    <mergeCell ref="X474:X476"/>
    <mergeCell ref="Y474:Y476"/>
    <mergeCell ref="Z474:Z476"/>
    <mergeCell ref="AA474:AA476"/>
    <mergeCell ref="AB474:AB476"/>
    <mergeCell ref="AC474:AC476"/>
    <mergeCell ref="AD474:AD476"/>
    <mergeCell ref="W477:W488"/>
    <mergeCell ref="X478:X488"/>
    <mergeCell ref="Y478:Y488"/>
    <mergeCell ref="Z478:Z488"/>
    <mergeCell ref="AA478:AA488"/>
    <mergeCell ref="AD481:AD482"/>
    <mergeCell ref="AE481:AE482"/>
    <mergeCell ref="AB483:AB484"/>
    <mergeCell ref="AC483:AC484"/>
    <mergeCell ref="AD483:AD484"/>
    <mergeCell ref="AC485:AC488"/>
    <mergeCell ref="AD485:AD488"/>
    <mergeCell ref="AE485:AE488"/>
    <mergeCell ref="X489:X492"/>
    <mergeCell ref="Y489:Y492"/>
    <mergeCell ref="AA491:AA492"/>
    <mergeCell ref="AB491:AB492"/>
    <mergeCell ref="I493:I525"/>
    <mergeCell ref="J493:J525"/>
    <mergeCell ref="K493:K525"/>
    <mergeCell ref="L496:L497"/>
    <mergeCell ref="M496:M497"/>
    <mergeCell ref="N496:N497"/>
    <mergeCell ref="O496:O497"/>
    <mergeCell ref="P496:P497"/>
    <mergeCell ref="Q496:Q497"/>
    <mergeCell ref="R496:R497"/>
    <mergeCell ref="S496:S497"/>
    <mergeCell ref="O498:O520"/>
    <mergeCell ref="P498:P499"/>
    <mergeCell ref="Q498:Q499"/>
    <mergeCell ref="R498:R499"/>
    <mergeCell ref="R500:R520"/>
    <mergeCell ref="S500:S520"/>
    <mergeCell ref="T500:T520"/>
    <mergeCell ref="U500:U520"/>
    <mergeCell ref="V500:V520"/>
    <mergeCell ref="Z501:Z505"/>
    <mergeCell ref="AA501:AA505"/>
    <mergeCell ref="AB501:AB502"/>
    <mergeCell ref="AB503:AB505"/>
    <mergeCell ref="X506:X516"/>
    <mergeCell ref="Y506:Y516"/>
    <mergeCell ref="Z506:Z516"/>
    <mergeCell ref="AA506:AA516"/>
    <mergeCell ref="AB515:AB516"/>
    <mergeCell ref="AC515:AC516"/>
    <mergeCell ref="Y517:Y520"/>
    <mergeCell ref="Z517:Z520"/>
    <mergeCell ref="AA517:AA520"/>
    <mergeCell ref="AB517:AB520"/>
    <mergeCell ref="AC517:AC520"/>
    <mergeCell ref="L521:L525"/>
    <mergeCell ref="M521:M525"/>
    <mergeCell ref="N521:N525"/>
    <mergeCell ref="O521:O525"/>
    <mergeCell ref="P521:P525"/>
    <mergeCell ref="Q521:Q525"/>
    <mergeCell ref="R521:R525"/>
    <mergeCell ref="S521:S525"/>
    <mergeCell ref="T521:T525"/>
    <mergeCell ref="U521:U525"/>
    <mergeCell ref="V521:V525"/>
    <mergeCell ref="W524:W525"/>
    <mergeCell ref="H526:H773"/>
    <mergeCell ref="T528:T529"/>
    <mergeCell ref="U528:U529"/>
    <mergeCell ref="V528:V529"/>
    <mergeCell ref="W528:W529"/>
    <mergeCell ref="T530:T531"/>
    <mergeCell ref="U530:U531"/>
    <mergeCell ref="V530:V531"/>
    <mergeCell ref="W530:W531"/>
    <mergeCell ref="X530:X531"/>
    <mergeCell ref="Y530:Y531"/>
    <mergeCell ref="Z530:Z531"/>
    <mergeCell ref="AA530:AA531"/>
    <mergeCell ref="Q532:Q537"/>
    <mergeCell ref="R534:R537"/>
    <mergeCell ref="S534:S535"/>
    <mergeCell ref="T534:T535"/>
    <mergeCell ref="U534:U535"/>
    <mergeCell ref="V534:V535"/>
    <mergeCell ref="W534:W535"/>
    <mergeCell ref="U536:U537"/>
    <mergeCell ref="V536:V537"/>
    <mergeCell ref="W536:W537"/>
    <mergeCell ref="X536:X537"/>
    <mergeCell ref="L538:L541"/>
    <mergeCell ref="M538:M541"/>
    <mergeCell ref="N538:N541"/>
    <mergeCell ref="O538:O541"/>
    <mergeCell ref="P538:P541"/>
    <mergeCell ref="Q538:Q541"/>
    <mergeCell ref="R538:R541"/>
    <mergeCell ref="S538:S541"/>
    <mergeCell ref="T538:T541"/>
    <mergeCell ref="U538:U541"/>
    <mergeCell ref="V538:V541"/>
    <mergeCell ref="W538:W541"/>
    <mergeCell ref="X538:X541"/>
    <mergeCell ref="Y539:Y541"/>
    <mergeCell ref="Z539:Z541"/>
    <mergeCell ref="AA539:AA541"/>
    <mergeCell ref="AB539:AB541"/>
    <mergeCell ref="AC539:AC541"/>
    <mergeCell ref="AD539:AD541"/>
    <mergeCell ref="I542:I564"/>
    <mergeCell ref="J542:J564"/>
    <mergeCell ref="K542:K564"/>
    <mergeCell ref="M543:M564"/>
    <mergeCell ref="N543:N564"/>
    <mergeCell ref="O543:O564"/>
    <mergeCell ref="P543:P564"/>
    <mergeCell ref="Q543:Q564"/>
    <mergeCell ref="R545:R564"/>
    <mergeCell ref="S545:S564"/>
    <mergeCell ref="T545:T564"/>
    <mergeCell ref="U545:U551"/>
    <mergeCell ref="V546:V551"/>
    <mergeCell ref="W546:W551"/>
    <mergeCell ref="X546:X551"/>
    <mergeCell ref="Y549:Y551"/>
    <mergeCell ref="Z549:Z551"/>
    <mergeCell ref="AA549:AA551"/>
    <mergeCell ref="AB549:AB551"/>
    <mergeCell ref="AC549:AC551"/>
    <mergeCell ref="AD550:AD551"/>
    <mergeCell ref="U552:U564"/>
    <mergeCell ref="V552:V564"/>
    <mergeCell ref="W556:W560"/>
    <mergeCell ref="AB559:AB560"/>
    <mergeCell ref="AC559:AC560"/>
    <mergeCell ref="W561:W564"/>
    <mergeCell ref="X561:X564"/>
    <mergeCell ref="Y561:Y564"/>
    <mergeCell ref="Z561:Z564"/>
    <mergeCell ref="AA561:AA564"/>
    <mergeCell ref="AB561:AB564"/>
    <mergeCell ref="AC561:AC564"/>
    <mergeCell ref="I565:I773"/>
    <mergeCell ref="P567:P569"/>
    <mergeCell ref="Q568:Q569"/>
    <mergeCell ref="R568:R569"/>
    <mergeCell ref="S568:S569"/>
    <mergeCell ref="T568:T569"/>
    <mergeCell ref="U568:U569"/>
    <mergeCell ref="V568:V569"/>
    <mergeCell ref="W568:W569"/>
    <mergeCell ref="X568:X569"/>
    <mergeCell ref="Y568:Y569"/>
    <mergeCell ref="Z568:Z569"/>
    <mergeCell ref="AA568:AA569"/>
    <mergeCell ref="AB568:AB569"/>
    <mergeCell ref="R570:R572"/>
    <mergeCell ref="S570:S572"/>
    <mergeCell ref="T570:T572"/>
    <mergeCell ref="U570:U572"/>
    <mergeCell ref="V570:V572"/>
    <mergeCell ref="W570:W572"/>
    <mergeCell ref="X570:X572"/>
    <mergeCell ref="Y570:Y572"/>
    <mergeCell ref="Z570:Z572"/>
    <mergeCell ref="AA570:AA572"/>
    <mergeCell ref="AB570:AB572"/>
    <mergeCell ref="AC571:AC572"/>
    <mergeCell ref="AD571:AD572"/>
    <mergeCell ref="J573:J581"/>
    <mergeCell ref="S574:S576"/>
    <mergeCell ref="T574:T576"/>
    <mergeCell ref="U574:U576"/>
    <mergeCell ref="V574:V576"/>
    <mergeCell ref="W574:W576"/>
    <mergeCell ref="Z575:Z576"/>
    <mergeCell ref="K577:K581"/>
    <mergeCell ref="L577:L581"/>
    <mergeCell ref="M577:M581"/>
    <mergeCell ref="N577:N581"/>
    <mergeCell ref="O577:O581"/>
    <mergeCell ref="P577:P581"/>
    <mergeCell ref="Q577:Q581"/>
    <mergeCell ref="R577:R581"/>
    <mergeCell ref="W577:W578"/>
    <mergeCell ref="S579:S581"/>
    <mergeCell ref="T579:T581"/>
    <mergeCell ref="AA580:AA581"/>
    <mergeCell ref="AB580:AB581"/>
    <mergeCell ref="AC580:AC581"/>
    <mergeCell ref="N582:N608"/>
    <mergeCell ref="S582:S583"/>
    <mergeCell ref="T582:T583"/>
    <mergeCell ref="U582:U583"/>
    <mergeCell ref="V582:V583"/>
    <mergeCell ref="W582:W583"/>
    <mergeCell ref="X582:X583"/>
    <mergeCell ref="Y582:Y583"/>
    <mergeCell ref="Z582:Z583"/>
    <mergeCell ref="AA582:AA583"/>
    <mergeCell ref="AB582:AB583"/>
    <mergeCell ref="AC582:AC583"/>
    <mergeCell ref="AD582:AD583"/>
    <mergeCell ref="P584:P594"/>
    <mergeCell ref="Q584:Q594"/>
    <mergeCell ref="R584:R585"/>
    <mergeCell ref="S584:S585"/>
    <mergeCell ref="R586:R594"/>
    <mergeCell ref="S586:S594"/>
    <mergeCell ref="T586:T594"/>
    <mergeCell ref="U587:U594"/>
    <mergeCell ref="V587:V594"/>
    <mergeCell ref="W587:W594"/>
    <mergeCell ref="X587:X594"/>
    <mergeCell ref="AJ587:AJ594"/>
    <mergeCell ref="Y589:Y594"/>
    <mergeCell ref="Z592:Z594"/>
    <mergeCell ref="AA592:AA594"/>
    <mergeCell ref="O595:O608"/>
    <mergeCell ref="P595:P608"/>
    <mergeCell ref="Q595:Q608"/>
    <mergeCell ref="R595:R608"/>
    <mergeCell ref="S595:S608"/>
    <mergeCell ref="T595:T608"/>
    <mergeCell ref="U595:U608"/>
    <mergeCell ref="V596:V597"/>
    <mergeCell ref="W596:W597"/>
    <mergeCell ref="Z598:Z599"/>
    <mergeCell ref="AA598:AA599"/>
    <mergeCell ref="W600:W603"/>
    <mergeCell ref="Y600:Y601"/>
    <mergeCell ref="Z600:Z601"/>
    <mergeCell ref="AA600:AA601"/>
    <mergeCell ref="X602:X603"/>
    <mergeCell ref="Y602:Y603"/>
    <mergeCell ref="X604:X608"/>
    <mergeCell ref="Y607:Y608"/>
    <mergeCell ref="Z607:Z608"/>
    <mergeCell ref="AA607:AA608"/>
    <mergeCell ref="AB607:AB608"/>
    <mergeCell ref="J609:J773"/>
    <mergeCell ref="M611:M622"/>
    <mergeCell ref="T611:T612"/>
    <mergeCell ref="N613:N617"/>
    <mergeCell ref="V614:V617"/>
    <mergeCell ref="W614:W617"/>
    <mergeCell ref="X615:X617"/>
    <mergeCell ref="Y615:Y617"/>
    <mergeCell ref="Z615:Z617"/>
    <mergeCell ref="AA615:AA617"/>
    <mergeCell ref="N618:N622"/>
    <mergeCell ref="O618:O622"/>
    <mergeCell ref="P618:P622"/>
    <mergeCell ref="Q618:Q622"/>
    <mergeCell ref="R618:R622"/>
    <mergeCell ref="S618:S622"/>
    <mergeCell ref="T618:T622"/>
    <mergeCell ref="U618:U622"/>
    <mergeCell ref="V618:V622"/>
    <mergeCell ref="W618:W622"/>
    <mergeCell ref="X618:X622"/>
    <mergeCell ref="Y618:Y622"/>
    <mergeCell ref="Z618:Z622"/>
    <mergeCell ref="AA618:AA622"/>
    <mergeCell ref="AB618:AB619"/>
    <mergeCell ref="AC618:AC619"/>
    <mergeCell ref="AB620:AB622"/>
    <mergeCell ref="AC621:AC622"/>
    <mergeCell ref="AD621:AD622"/>
    <mergeCell ref="O623:O636"/>
    <mergeCell ref="P623:P636"/>
    <mergeCell ref="Q623:Q636"/>
    <mergeCell ref="R623:R636"/>
    <mergeCell ref="S623:S636"/>
    <mergeCell ref="W623:W629"/>
    <mergeCell ref="X623:X629"/>
    <mergeCell ref="Y624:Y629"/>
    <mergeCell ref="Z625:Z629"/>
    <mergeCell ref="AA625:AA629"/>
    <mergeCell ref="AB625:AB629"/>
    <mergeCell ref="AC625:AC629"/>
    <mergeCell ref="AD625:AD629"/>
    <mergeCell ref="AE628:AE629"/>
    <mergeCell ref="T630:T636"/>
    <mergeCell ref="U630:U636"/>
    <mergeCell ref="V630:V636"/>
    <mergeCell ref="W631:W636"/>
    <mergeCell ref="X631:X636"/>
    <mergeCell ref="Y631:Y636"/>
    <mergeCell ref="Z631:Z636"/>
    <mergeCell ref="AA632:AA636"/>
    <mergeCell ref="AB632:AB636"/>
    <mergeCell ref="AC635:AC636"/>
    <mergeCell ref="K637:K773"/>
    <mergeCell ref="L637:L773"/>
    <mergeCell ref="V642:V643"/>
    <mergeCell ref="W642:W643"/>
    <mergeCell ref="X642:X643"/>
    <mergeCell ref="M644:M650"/>
    <mergeCell ref="N645:N650"/>
    <mergeCell ref="O645:O650"/>
    <mergeCell ref="P645:P650"/>
    <mergeCell ref="Q645:Q650"/>
    <mergeCell ref="R645:R650"/>
    <mergeCell ref="S645:S650"/>
    <mergeCell ref="T647:T650"/>
    <mergeCell ref="U647:U650"/>
    <mergeCell ref="V647:V650"/>
    <mergeCell ref="X648:X650"/>
    <mergeCell ref="Y648:Y650"/>
    <mergeCell ref="Z648:Z650"/>
    <mergeCell ref="AA648:AA650"/>
    <mergeCell ref="M651:M693"/>
    <mergeCell ref="N654:N693"/>
    <mergeCell ref="R654:R655"/>
    <mergeCell ref="S654:S655"/>
    <mergeCell ref="T654:T655"/>
    <mergeCell ref="U654:U655"/>
    <mergeCell ref="V654:V655"/>
    <mergeCell ref="O656:O693"/>
    <mergeCell ref="P658:P661"/>
    <mergeCell ref="Q658:Q661"/>
    <mergeCell ref="R658:R661"/>
    <mergeCell ref="S658:S661"/>
    <mergeCell ref="T658:T661"/>
    <mergeCell ref="U658:U661"/>
    <mergeCell ref="V658:V661"/>
    <mergeCell ref="W658:W661"/>
    <mergeCell ref="X658:X661"/>
    <mergeCell ref="Y658:Y661"/>
    <mergeCell ref="Z658:Z661"/>
    <mergeCell ref="AA658:AA661"/>
    <mergeCell ref="AB658:AB661"/>
    <mergeCell ref="AC658:AC661"/>
    <mergeCell ref="T662:T663"/>
    <mergeCell ref="U662:U663"/>
    <mergeCell ref="V662:V663"/>
    <mergeCell ref="W662:W663"/>
    <mergeCell ref="X662:X663"/>
    <mergeCell ref="Y662:Y663"/>
    <mergeCell ref="Z662:Z663"/>
    <mergeCell ref="AA662:AA663"/>
    <mergeCell ref="P664:P669"/>
    <mergeCell ref="Q664:Q669"/>
    <mergeCell ref="R664:R669"/>
    <mergeCell ref="S664:S669"/>
    <mergeCell ref="T664:T669"/>
    <mergeCell ref="U664:U669"/>
    <mergeCell ref="V664:V669"/>
    <mergeCell ref="W664:W666"/>
    <mergeCell ref="X664:X666"/>
    <mergeCell ref="Y664:Y665"/>
    <mergeCell ref="Z664:Z665"/>
    <mergeCell ref="AA664:AA665"/>
    <mergeCell ref="AB664:AB665"/>
    <mergeCell ref="AJ664:AJ669"/>
    <mergeCell ref="Y667:Y669"/>
    <mergeCell ref="Z667:Z669"/>
    <mergeCell ref="AA667:AA669"/>
    <mergeCell ref="AB667:AB669"/>
    <mergeCell ref="AC667:AC669"/>
    <mergeCell ref="AD667:AD669"/>
    <mergeCell ref="S670:S693"/>
    <mergeCell ref="T670:T693"/>
    <mergeCell ref="W670:W675"/>
    <mergeCell ref="X670:X675"/>
    <mergeCell ref="Y670:Y675"/>
    <mergeCell ref="AJ670:AJ693"/>
    <mergeCell ref="AA671:AA675"/>
    <mergeCell ref="AB671:AB675"/>
    <mergeCell ref="AC672:AC675"/>
    <mergeCell ref="AD672:AD675"/>
    <mergeCell ref="W676:W679"/>
    <mergeCell ref="X678:X679"/>
    <mergeCell ref="Y678:Y679"/>
    <mergeCell ref="W680:W682"/>
    <mergeCell ref="X681:X682"/>
    <mergeCell ref="Y681:Y682"/>
    <mergeCell ref="Z681:Z682"/>
    <mergeCell ref="U683:U689"/>
    <mergeCell ref="V687:V689"/>
    <mergeCell ref="AA688:AA689"/>
    <mergeCell ref="AB688:AB689"/>
    <mergeCell ref="AC688:AC689"/>
    <mergeCell ref="Y690:Y693"/>
    <mergeCell ref="Z690:Z693"/>
    <mergeCell ref="AC692:AC693"/>
    <mergeCell ref="M694:M773"/>
    <mergeCell ref="N694:N773"/>
    <mergeCell ref="AJ694:AJ773"/>
    <mergeCell ref="U695:U696"/>
    <mergeCell ref="V695:V696"/>
    <mergeCell ref="W695:W696"/>
    <mergeCell ref="X695:X696"/>
    <mergeCell ref="Y695:Y696"/>
    <mergeCell ref="Z695:Z696"/>
    <mergeCell ref="AA695:AA696"/>
    <mergeCell ref="AB695:AB696"/>
    <mergeCell ref="AC695:AC696"/>
    <mergeCell ref="O697:O704"/>
    <mergeCell ref="P697:P704"/>
    <mergeCell ref="Q698:Q700"/>
    <mergeCell ref="R698:R700"/>
    <mergeCell ref="S698:S700"/>
    <mergeCell ref="T698:T700"/>
    <mergeCell ref="U698:U700"/>
    <mergeCell ref="V698:V700"/>
    <mergeCell ref="W698:W700"/>
    <mergeCell ref="X698:X700"/>
    <mergeCell ref="Y698:Y700"/>
    <mergeCell ref="Z698:Z700"/>
    <mergeCell ref="AA698:AA700"/>
    <mergeCell ref="AB698:AB700"/>
    <mergeCell ref="AC698:AC700"/>
    <mergeCell ref="AD699:AD700"/>
    <mergeCell ref="Q701:Q704"/>
    <mergeCell ref="R701:R704"/>
    <mergeCell ref="S702:S704"/>
    <mergeCell ref="X703:X704"/>
    <mergeCell ref="Y703:Y704"/>
    <mergeCell ref="Z703:Z704"/>
    <mergeCell ref="AA703:AA704"/>
    <mergeCell ref="AB703:AB704"/>
    <mergeCell ref="AC703:AC704"/>
    <mergeCell ref="Q705:Q773"/>
    <mergeCell ref="R705:R773"/>
    <mergeCell ref="V708:V710"/>
    <mergeCell ref="W708:W710"/>
    <mergeCell ref="X708:X710"/>
    <mergeCell ref="Y708:Y710"/>
    <mergeCell ref="Z708:Z710"/>
    <mergeCell ref="AA708:AA710"/>
    <mergeCell ref="AB708:AB710"/>
    <mergeCell ref="AC708:AC710"/>
    <mergeCell ref="AD708:AD710"/>
    <mergeCell ref="AA711:AA712"/>
    <mergeCell ref="AB711:AB712"/>
    <mergeCell ref="AC711:AC712"/>
    <mergeCell ref="S713:S714"/>
    <mergeCell ref="T713:T714"/>
    <mergeCell ref="U713:U714"/>
    <mergeCell ref="V713:V714"/>
    <mergeCell ref="W713:W714"/>
    <mergeCell ref="X713:X714"/>
    <mergeCell ref="Y713:Y714"/>
    <mergeCell ref="Z713:Z714"/>
    <mergeCell ref="T715:T719"/>
    <mergeCell ref="U715:U719"/>
    <mergeCell ref="V717:V719"/>
    <mergeCell ref="W717:W719"/>
    <mergeCell ref="X717:X719"/>
    <mergeCell ref="Y717:Y719"/>
    <mergeCell ref="Z717:Z719"/>
    <mergeCell ref="AA717:AA719"/>
    <mergeCell ref="AC718:AC719"/>
    <mergeCell ref="AD718:AD719"/>
    <mergeCell ref="X720:X733"/>
    <mergeCell ref="Y720:Y733"/>
    <mergeCell ref="Z725:Z726"/>
    <mergeCell ref="Z727:Z728"/>
    <mergeCell ref="AA727:AA728"/>
    <mergeCell ref="AB727:AB728"/>
    <mergeCell ref="AA729:AA731"/>
    <mergeCell ref="AB729:AB731"/>
    <mergeCell ref="AC729:AC731"/>
    <mergeCell ref="AC732:AC733"/>
    <mergeCell ref="S734:S773"/>
    <mergeCell ref="Y735:Y737"/>
    <mergeCell ref="Z736:Z737"/>
    <mergeCell ref="AA736:AA737"/>
    <mergeCell ref="U738:U751"/>
    <mergeCell ref="V738:V751"/>
    <mergeCell ref="W740:W741"/>
    <mergeCell ref="X740:X741"/>
    <mergeCell ref="Y740:Y741"/>
    <mergeCell ref="Z740:Z741"/>
    <mergeCell ref="AA740:AA741"/>
    <mergeCell ref="AB740:AB741"/>
    <mergeCell ref="Z742:Z745"/>
    <mergeCell ref="AA744:AA745"/>
    <mergeCell ref="Y746:Y751"/>
    <mergeCell ref="Z747:Z751"/>
    <mergeCell ref="AA748:AA751"/>
    <mergeCell ref="AB748:AB751"/>
    <mergeCell ref="AC749:AC751"/>
    <mergeCell ref="T752:T773"/>
    <mergeCell ref="X754:X755"/>
    <mergeCell ref="Y754:Y755"/>
    <mergeCell ref="Z754:Z755"/>
    <mergeCell ref="AA754:AA755"/>
    <mergeCell ref="AB754:AB755"/>
    <mergeCell ref="AC754:AC755"/>
    <mergeCell ref="AD754:AD755"/>
    <mergeCell ref="AE754:AE755"/>
    <mergeCell ref="U756:U759"/>
    <mergeCell ref="V756:V757"/>
    <mergeCell ref="Y758:Y759"/>
    <mergeCell ref="Z758:Z759"/>
    <mergeCell ref="AA758:AA759"/>
    <mergeCell ref="AB758:AB759"/>
    <mergeCell ref="AC758:AC759"/>
    <mergeCell ref="X760:X768"/>
    <mergeCell ref="Y761:Y765"/>
    <mergeCell ref="Z761:Z765"/>
    <mergeCell ref="AA761:AA765"/>
    <mergeCell ref="AB762:AB765"/>
    <mergeCell ref="AC762:AC765"/>
    <mergeCell ref="AB766:AB768"/>
    <mergeCell ref="AC766:AC768"/>
    <mergeCell ref="AD766:AD768"/>
    <mergeCell ref="AE766:AE768"/>
    <mergeCell ref="W769:W773"/>
    <mergeCell ref="X770:X773"/>
    <mergeCell ref="Y770:Y773"/>
    <mergeCell ref="Z770:Z773"/>
    <mergeCell ref="AA770:AA773"/>
    <mergeCell ref="AB770:AB773"/>
    <mergeCell ref="AC772:AC773"/>
    <mergeCell ref="AD772:AD773"/>
    <mergeCell ref="AE772:AE77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E189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ColWidth="12.640625" defaultRowHeight="15.75" zeroHeight="false" outlineLevelRow="0" outlineLevelCol="0"/>
  <cols>
    <col collapsed="false" customWidth="true" hidden="false" outlineLevel="0" max="1" min="1" style="0" width="23.24"/>
    <col collapsed="false" customWidth="true" hidden="false" outlineLevel="0" max="4" min="4" style="0" width="13.63"/>
    <col collapsed="false" customWidth="true" hidden="false" outlineLevel="0" max="6" min="6" style="0" width="19.5"/>
    <col collapsed="false" customWidth="true" hidden="false" outlineLevel="0" max="7" min="7" style="0" width="16.63"/>
    <col collapsed="false" customWidth="true" hidden="false" outlineLevel="0" max="8" min="8" style="0" width="26.38"/>
    <col collapsed="false" customWidth="true" hidden="false" outlineLevel="0" max="9" min="9" style="0" width="25.87"/>
    <col collapsed="false" customWidth="true" hidden="false" outlineLevel="0" max="10" min="10" style="0" width="27"/>
    <col collapsed="false" customWidth="true" hidden="false" outlineLevel="0" max="11" min="11" style="0" width="24.13"/>
    <col collapsed="false" customWidth="true" hidden="false" outlineLevel="0" max="12" min="12" style="0" width="25"/>
    <col collapsed="false" customWidth="true" hidden="false" outlineLevel="0" max="13" min="13" style="0" width="23.13"/>
    <col collapsed="false" customWidth="true" hidden="false" outlineLevel="0" max="14" min="14" style="0" width="20.13"/>
    <col collapsed="false" customWidth="true" hidden="false" outlineLevel="0" max="15" min="15" style="0" width="18.25"/>
    <col collapsed="false" customWidth="true" hidden="false" outlineLevel="0" max="16" min="16" style="0" width="18.38"/>
    <col collapsed="false" customWidth="true" hidden="false" outlineLevel="0" max="17" min="17" style="0" width="20.13"/>
    <col collapsed="false" customWidth="true" hidden="false" outlineLevel="0" max="18" min="18" style="0" width="22.62"/>
    <col collapsed="false" customWidth="true" hidden="false" outlineLevel="0" max="19" min="19" style="0" width="23.62"/>
    <col collapsed="false" customWidth="true" hidden="false" outlineLevel="0" max="20" min="20" style="0" width="22.88"/>
    <col collapsed="false" customWidth="true" hidden="false" outlineLevel="0" max="21" min="21" style="0" width="24.26"/>
    <col collapsed="false" customWidth="true" hidden="false" outlineLevel="0" max="22" min="22" style="0" width="22.88"/>
    <col collapsed="false" customWidth="true" hidden="false" outlineLevel="0" max="23" min="23" style="0" width="24.75"/>
    <col collapsed="false" customWidth="true" hidden="false" outlineLevel="0" max="24" min="24" style="0" width="18.74"/>
    <col collapsed="false" customWidth="true" hidden="false" outlineLevel="0" max="25" min="25" style="0" width="18.25"/>
    <col collapsed="false" customWidth="true" hidden="false" outlineLevel="0" max="26" min="26" style="0" width="11.12"/>
    <col collapsed="false" customWidth="true" hidden="false" outlineLevel="0" max="27" min="27" style="0" width="9.13"/>
    <col collapsed="false" customWidth="true" hidden="false" outlineLevel="0" max="28" min="28" style="0" width="16.13"/>
    <col collapsed="false" customWidth="true" hidden="false" outlineLevel="0" max="29" min="29" style="0" width="16.26"/>
    <col collapsed="false" customWidth="true" hidden="false" outlineLevel="0" max="30" min="30" style="0" width="15.13"/>
    <col collapsed="false" customWidth="true" hidden="false" outlineLevel="0" max="31" min="31" style="0" width="9.38"/>
  </cols>
  <sheetData>
    <row r="1" customFormat="false" ht="15.75" hidden="false" customHeight="false" outlineLevel="0" collapsed="false">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2738</v>
      </c>
      <c r="AB1" s="2" t="s">
        <v>2739</v>
      </c>
      <c r="AC1" s="25" t="s">
        <v>27</v>
      </c>
      <c r="AD1" s="25" t="s">
        <v>28</v>
      </c>
      <c r="AE1" s="26" t="s">
        <v>2740</v>
      </c>
    </row>
    <row r="2" customFormat="false" ht="15.75" hidden="false" customHeight="false" outlineLevel="0" collapsed="false">
      <c r="A2" s="6" t="s">
        <v>2741</v>
      </c>
      <c r="B2" s="5"/>
      <c r="C2" s="5"/>
      <c r="D2" s="5"/>
      <c r="E2" s="5"/>
      <c r="F2" s="5" t="s">
        <v>2742</v>
      </c>
      <c r="G2" s="5" t="s">
        <v>2742</v>
      </c>
      <c r="H2" s="5" t="s">
        <v>2742</v>
      </c>
      <c r="I2" s="5" t="s">
        <v>2742</v>
      </c>
      <c r="J2" s="5" t="s">
        <v>2742</v>
      </c>
      <c r="K2" s="5" t="s">
        <v>2742</v>
      </c>
      <c r="L2" s="5" t="s">
        <v>2742</v>
      </c>
      <c r="M2" s="5" t="s">
        <v>2742</v>
      </c>
      <c r="N2" s="5" t="s">
        <v>2742</v>
      </c>
      <c r="O2" s="5" t="s">
        <v>2742</v>
      </c>
      <c r="P2" s="5" t="s">
        <v>2742</v>
      </c>
      <c r="Q2" s="5" t="s">
        <v>2742</v>
      </c>
      <c r="R2" s="5" t="s">
        <v>2742</v>
      </c>
      <c r="S2" s="5" t="s">
        <v>2742</v>
      </c>
      <c r="T2" s="5" t="s">
        <v>2742</v>
      </c>
      <c r="U2" s="5" t="s">
        <v>2742</v>
      </c>
      <c r="V2" s="5" t="s">
        <v>2742</v>
      </c>
      <c r="W2" s="5" t="s">
        <v>2742</v>
      </c>
      <c r="X2" s="5" t="s">
        <v>2742</v>
      </c>
      <c r="Y2" s="5" t="s">
        <v>2742</v>
      </c>
      <c r="Z2" s="27" t="s">
        <v>2743</v>
      </c>
      <c r="AA2" s="5" t="s">
        <v>2744</v>
      </c>
      <c r="AB2" s="6" t="s">
        <v>44</v>
      </c>
      <c r="AC2" s="11" t="s">
        <v>2745</v>
      </c>
      <c r="AD2" s="11" t="s">
        <v>2746</v>
      </c>
      <c r="AE2" s="12" t="n">
        <v>5600</v>
      </c>
    </row>
    <row r="3" customFormat="false" ht="15.75" hidden="false" customHeight="false" outlineLevel="0" collapsed="false">
      <c r="A3" s="28"/>
      <c r="B3" s="3"/>
      <c r="C3" s="3"/>
      <c r="D3" s="3"/>
      <c r="E3" s="3"/>
      <c r="F3" s="3"/>
      <c r="G3" s="3"/>
      <c r="H3" s="3" t="s">
        <v>2747</v>
      </c>
      <c r="I3" s="3" t="s">
        <v>2747</v>
      </c>
      <c r="J3" s="3" t="s">
        <v>2747</v>
      </c>
      <c r="K3" s="3" t="s">
        <v>2747</v>
      </c>
      <c r="L3" s="3" t="s">
        <v>2747</v>
      </c>
      <c r="M3" s="3" t="s">
        <v>2747</v>
      </c>
      <c r="N3" s="3" t="s">
        <v>2747</v>
      </c>
      <c r="O3" s="3" t="s">
        <v>2747</v>
      </c>
      <c r="P3" s="3" t="s">
        <v>2747</v>
      </c>
      <c r="Q3" s="3" t="s">
        <v>2747</v>
      </c>
      <c r="R3" s="3" t="s">
        <v>2747</v>
      </c>
      <c r="S3" s="3" t="s">
        <v>2747</v>
      </c>
      <c r="T3" s="3" t="s">
        <v>2747</v>
      </c>
      <c r="U3" s="3" t="s">
        <v>2747</v>
      </c>
      <c r="V3" s="3" t="s">
        <v>2747</v>
      </c>
      <c r="W3" s="3" t="s">
        <v>2747</v>
      </c>
      <c r="X3" s="3" t="s">
        <v>2747</v>
      </c>
      <c r="Y3" s="3" t="s">
        <v>2747</v>
      </c>
      <c r="Z3" s="29" t="s">
        <v>2748</v>
      </c>
      <c r="AA3" s="3" t="s">
        <v>2749</v>
      </c>
      <c r="AB3" s="4" t="s">
        <v>44</v>
      </c>
      <c r="AC3" s="14" t="s">
        <v>2745</v>
      </c>
      <c r="AD3" s="14" t="s">
        <v>2750</v>
      </c>
      <c r="AE3" s="7" t="n">
        <v>4900</v>
      </c>
    </row>
    <row r="4" customFormat="false" ht="15.75" hidden="false" customHeight="false" outlineLevel="0" collapsed="false">
      <c r="A4" s="4" t="s">
        <v>2751</v>
      </c>
      <c r="B4" s="3"/>
      <c r="C4" s="3"/>
      <c r="D4" s="3"/>
      <c r="E4" s="3"/>
      <c r="F4" s="3"/>
      <c r="G4" s="3"/>
      <c r="H4" s="3"/>
      <c r="I4" s="3"/>
      <c r="J4" s="3"/>
      <c r="K4" s="3"/>
      <c r="L4" s="3"/>
      <c r="M4" s="3"/>
      <c r="N4" s="3" t="s">
        <v>2752</v>
      </c>
      <c r="O4" s="3" t="s">
        <v>2752</v>
      </c>
      <c r="P4" s="3" t="s">
        <v>2752</v>
      </c>
      <c r="Q4" s="3" t="s">
        <v>2752</v>
      </c>
      <c r="R4" s="3" t="s">
        <v>2752</v>
      </c>
      <c r="S4" s="3" t="s">
        <v>2752</v>
      </c>
      <c r="T4" s="3" t="s">
        <v>2752</v>
      </c>
      <c r="U4" s="3" t="s">
        <v>2752</v>
      </c>
      <c r="V4" s="3" t="s">
        <v>2752</v>
      </c>
      <c r="W4" s="3" t="s">
        <v>2752</v>
      </c>
      <c r="X4" s="3" t="s">
        <v>2752</v>
      </c>
      <c r="Y4" s="3" t="s">
        <v>2752</v>
      </c>
      <c r="Z4" s="29" t="s">
        <v>2753</v>
      </c>
      <c r="AA4" s="3" t="s">
        <v>2754</v>
      </c>
      <c r="AB4" s="4" t="s">
        <v>44</v>
      </c>
      <c r="AC4" s="14" t="s">
        <v>34</v>
      </c>
      <c r="AD4" s="14" t="s">
        <v>2755</v>
      </c>
      <c r="AE4" s="7" t="n">
        <v>3000</v>
      </c>
    </row>
    <row r="5" customFormat="false" ht="15.75" hidden="false" customHeight="false" outlineLevel="0" collapsed="false">
      <c r="A5" s="6" t="s">
        <v>2756</v>
      </c>
      <c r="B5" s="5"/>
      <c r="C5" s="5"/>
      <c r="D5" s="5"/>
      <c r="E5" s="5"/>
      <c r="F5" s="5"/>
      <c r="G5" s="5"/>
      <c r="H5" s="5"/>
      <c r="I5" s="5"/>
      <c r="J5" s="5"/>
      <c r="K5" s="5"/>
      <c r="L5" s="5"/>
      <c r="M5" s="5"/>
      <c r="N5" s="5"/>
      <c r="O5" s="5"/>
      <c r="P5" s="5"/>
      <c r="Q5" s="5"/>
      <c r="R5" s="5"/>
      <c r="S5" s="5"/>
      <c r="T5" s="5"/>
      <c r="U5" s="5"/>
      <c r="V5" s="5"/>
      <c r="W5" s="5"/>
      <c r="X5" s="5" t="s">
        <v>2757</v>
      </c>
      <c r="Y5" s="5" t="s">
        <v>2757</v>
      </c>
      <c r="Z5" s="27" t="s">
        <v>2758</v>
      </c>
      <c r="AA5" s="5" t="s">
        <v>2749</v>
      </c>
      <c r="AB5" s="6" t="s">
        <v>2759</v>
      </c>
      <c r="AC5" s="11" t="s">
        <v>2760</v>
      </c>
      <c r="AD5" s="11" t="s">
        <v>87</v>
      </c>
      <c r="AE5" s="12" t="s">
        <v>2761</v>
      </c>
    </row>
    <row r="6" customFormat="false" ht="15.75" hidden="false" customHeight="false" outlineLevel="0" collapsed="false">
      <c r="A6" s="28"/>
      <c r="B6" s="3"/>
      <c r="C6" s="3"/>
      <c r="D6" s="3"/>
      <c r="E6" s="3"/>
      <c r="F6" s="3"/>
      <c r="G6" s="3"/>
      <c r="H6" s="3"/>
      <c r="I6" s="3"/>
      <c r="J6" s="3"/>
      <c r="K6" s="3"/>
      <c r="L6" s="3"/>
      <c r="M6" s="3"/>
      <c r="N6" s="3"/>
      <c r="O6" s="3"/>
      <c r="P6" s="3"/>
      <c r="Q6" s="3"/>
      <c r="R6" s="3"/>
      <c r="S6" s="3"/>
      <c r="T6" s="3" t="s">
        <v>2762</v>
      </c>
      <c r="U6" s="3" t="s">
        <v>2762</v>
      </c>
      <c r="V6" s="3" t="s">
        <v>2762</v>
      </c>
      <c r="W6" s="3" t="s">
        <v>2762</v>
      </c>
      <c r="X6" s="3" t="s">
        <v>2762</v>
      </c>
      <c r="Y6" s="3" t="s">
        <v>2762</v>
      </c>
      <c r="Z6" s="29" t="s">
        <v>2763</v>
      </c>
      <c r="AA6" s="3" t="s">
        <v>2749</v>
      </c>
      <c r="AB6" s="4" t="s">
        <v>2764</v>
      </c>
      <c r="AC6" s="14" t="s">
        <v>2760</v>
      </c>
      <c r="AD6" s="14" t="s">
        <v>1023</v>
      </c>
      <c r="AE6" s="7" t="s">
        <v>2765</v>
      </c>
    </row>
    <row r="7" customFormat="false" ht="15.75" hidden="false" customHeight="false" outlineLevel="0" collapsed="false">
      <c r="A7" s="6" t="s">
        <v>2766</v>
      </c>
      <c r="B7" s="5"/>
      <c r="C7" s="5"/>
      <c r="D7" s="5"/>
      <c r="E7" s="5"/>
      <c r="F7" s="5"/>
      <c r="G7" s="5"/>
      <c r="H7" s="5"/>
      <c r="I7" s="5"/>
      <c r="J7" s="5"/>
      <c r="K7" s="5"/>
      <c r="L7" s="5"/>
      <c r="M7" s="5"/>
      <c r="N7" s="5"/>
      <c r="O7" s="5"/>
      <c r="P7" s="5" t="s">
        <v>2767</v>
      </c>
      <c r="Q7" s="5" t="s">
        <v>2767</v>
      </c>
      <c r="R7" s="5" t="s">
        <v>2767</v>
      </c>
      <c r="S7" s="5" t="s">
        <v>2767</v>
      </c>
      <c r="T7" s="5" t="s">
        <v>2767</v>
      </c>
      <c r="U7" s="5" t="s">
        <v>2767</v>
      </c>
      <c r="V7" s="5" t="s">
        <v>2767</v>
      </c>
      <c r="W7" s="5" t="s">
        <v>2767</v>
      </c>
      <c r="X7" s="5" t="s">
        <v>2767</v>
      </c>
      <c r="Y7" s="5" t="s">
        <v>2767</v>
      </c>
      <c r="Z7" s="27" t="s">
        <v>2768</v>
      </c>
      <c r="AA7" s="5" t="s">
        <v>2749</v>
      </c>
      <c r="AB7" s="6" t="s">
        <v>44</v>
      </c>
      <c r="AC7" s="14" t="s">
        <v>2769</v>
      </c>
      <c r="AD7" s="11" t="s">
        <v>2770</v>
      </c>
      <c r="AE7" s="12" t="n">
        <v>2600</v>
      </c>
    </row>
    <row r="8" customFormat="false" ht="15.75" hidden="false" customHeight="false" outlineLevel="0" collapsed="false">
      <c r="B8" s="5"/>
      <c r="C8" s="5"/>
      <c r="D8" s="5"/>
      <c r="E8" s="5"/>
      <c r="F8" s="5"/>
      <c r="G8" s="5"/>
      <c r="H8" s="5"/>
      <c r="I8" s="5"/>
      <c r="J8" s="5" t="s">
        <v>2771</v>
      </c>
      <c r="K8" s="5" t="s">
        <v>2771</v>
      </c>
      <c r="L8" s="5" t="s">
        <v>2771</v>
      </c>
      <c r="M8" s="5" t="s">
        <v>2771</v>
      </c>
      <c r="N8" s="5" t="s">
        <v>2771</v>
      </c>
      <c r="O8" s="5" t="s">
        <v>2771</v>
      </c>
      <c r="P8" s="5" t="s">
        <v>2771</v>
      </c>
      <c r="Q8" s="5" t="s">
        <v>2771</v>
      </c>
      <c r="R8" s="5" t="s">
        <v>2771</v>
      </c>
      <c r="S8" s="5" t="s">
        <v>2771</v>
      </c>
      <c r="T8" s="5" t="s">
        <v>2771</v>
      </c>
      <c r="U8" s="5" t="s">
        <v>2771</v>
      </c>
      <c r="V8" s="5" t="s">
        <v>2771</v>
      </c>
      <c r="W8" s="5" t="s">
        <v>2771</v>
      </c>
      <c r="X8" s="5" t="s">
        <v>2771</v>
      </c>
      <c r="Y8" s="5" t="s">
        <v>2771</v>
      </c>
      <c r="Z8" s="27" t="s">
        <v>2772</v>
      </c>
      <c r="AA8" s="5" t="s">
        <v>2749</v>
      </c>
      <c r="AB8" s="6" t="s">
        <v>44</v>
      </c>
      <c r="AC8" s="14"/>
      <c r="AD8" s="11" t="s">
        <v>956</v>
      </c>
      <c r="AE8" s="12" t="n">
        <v>4100</v>
      </c>
    </row>
    <row r="9" customFormat="false" ht="15.75" hidden="false" customHeight="false" outlineLevel="0" collapsed="false">
      <c r="B9" s="5"/>
      <c r="C9" s="5"/>
      <c r="D9" s="5"/>
      <c r="E9" s="5"/>
      <c r="F9" s="5"/>
      <c r="G9" s="5"/>
      <c r="H9" s="5"/>
      <c r="I9" s="5"/>
      <c r="J9" s="5"/>
      <c r="K9" s="5"/>
      <c r="L9" s="5"/>
      <c r="M9" s="5"/>
      <c r="N9" s="5"/>
      <c r="O9" s="5" t="s">
        <v>2773</v>
      </c>
      <c r="P9" s="5" t="s">
        <v>2773</v>
      </c>
      <c r="Q9" s="5" t="s">
        <v>2773</v>
      </c>
      <c r="R9" s="5" t="s">
        <v>2773</v>
      </c>
      <c r="S9" s="5" t="s">
        <v>2773</v>
      </c>
      <c r="T9" s="5" t="s">
        <v>2773</v>
      </c>
      <c r="U9" s="5" t="s">
        <v>2773</v>
      </c>
      <c r="V9" s="5" t="s">
        <v>2773</v>
      </c>
      <c r="W9" s="5" t="s">
        <v>2773</v>
      </c>
      <c r="X9" s="5" t="s">
        <v>2773</v>
      </c>
      <c r="Y9" s="5" t="s">
        <v>2773</v>
      </c>
      <c r="Z9" s="27" t="s">
        <v>2774</v>
      </c>
      <c r="AA9" s="5" t="s">
        <v>2749</v>
      </c>
      <c r="AB9" s="6" t="s">
        <v>44</v>
      </c>
      <c r="AC9" s="14"/>
      <c r="AD9" s="14" t="s">
        <v>2750</v>
      </c>
      <c r="AE9" s="7" t="n">
        <v>2900</v>
      </c>
    </row>
    <row r="10" customFormat="false" ht="15.75" hidden="false" customHeight="false" outlineLevel="0" collapsed="false">
      <c r="A10" s="28"/>
      <c r="B10" s="3"/>
      <c r="C10" s="3"/>
      <c r="D10" s="3"/>
      <c r="E10" s="3"/>
      <c r="F10" s="3"/>
      <c r="G10" s="3"/>
      <c r="H10" s="3"/>
      <c r="I10" s="3"/>
      <c r="J10" s="3"/>
      <c r="K10" s="3"/>
      <c r="L10" s="3"/>
      <c r="M10" s="3"/>
      <c r="N10" s="3"/>
      <c r="O10" s="3" t="s">
        <v>2775</v>
      </c>
      <c r="P10" s="3" t="s">
        <v>2776</v>
      </c>
      <c r="Q10" s="3" t="s">
        <v>2776</v>
      </c>
      <c r="R10" s="3" t="s">
        <v>2776</v>
      </c>
      <c r="S10" s="3" t="s">
        <v>2776</v>
      </c>
      <c r="T10" s="3" t="s">
        <v>2776</v>
      </c>
      <c r="U10" s="3" t="s">
        <v>2776</v>
      </c>
      <c r="V10" s="3" t="s">
        <v>2776</v>
      </c>
      <c r="W10" s="3" t="s">
        <v>2776</v>
      </c>
      <c r="X10" s="3" t="s">
        <v>2776</v>
      </c>
      <c r="Y10" s="3" t="s">
        <v>2776</v>
      </c>
      <c r="Z10" s="29" t="s">
        <v>2777</v>
      </c>
      <c r="AA10" s="3" t="s">
        <v>2749</v>
      </c>
      <c r="AB10" s="4" t="s">
        <v>44</v>
      </c>
      <c r="AC10" s="14"/>
      <c r="AD10" s="14"/>
      <c r="AE10" s="14"/>
    </row>
    <row r="11" customFormat="false" ht="15.75" hidden="false" customHeight="false" outlineLevel="0" collapsed="false">
      <c r="A11" s="6" t="s">
        <v>2778</v>
      </c>
      <c r="B11" s="5"/>
      <c r="C11" s="5"/>
      <c r="D11" s="5"/>
      <c r="E11" s="5"/>
      <c r="F11" s="5"/>
      <c r="G11" s="5"/>
      <c r="H11" s="5"/>
      <c r="I11" s="5"/>
      <c r="J11" s="5"/>
      <c r="K11" s="5"/>
      <c r="L11" s="5"/>
      <c r="M11" s="5"/>
      <c r="N11" s="5"/>
      <c r="O11" s="5"/>
      <c r="P11" s="5"/>
      <c r="Q11" s="5"/>
      <c r="R11" s="5" t="s">
        <v>2779</v>
      </c>
      <c r="S11" s="5" t="s">
        <v>2779</v>
      </c>
      <c r="T11" s="5" t="s">
        <v>2779</v>
      </c>
      <c r="U11" s="5" t="s">
        <v>2779</v>
      </c>
      <c r="V11" s="5" t="s">
        <v>2779</v>
      </c>
      <c r="W11" s="5" t="s">
        <v>2779</v>
      </c>
      <c r="X11" s="5" t="s">
        <v>2779</v>
      </c>
      <c r="Y11" s="5" t="s">
        <v>2779</v>
      </c>
      <c r="Z11" s="27" t="s">
        <v>2780</v>
      </c>
      <c r="AA11" s="5" t="s">
        <v>2744</v>
      </c>
      <c r="AB11" s="6" t="s">
        <v>2781</v>
      </c>
      <c r="AC11" s="14" t="s">
        <v>2782</v>
      </c>
      <c r="AD11" s="11" t="s">
        <v>1229</v>
      </c>
      <c r="AE11" s="12" t="n">
        <v>2200</v>
      </c>
    </row>
    <row r="12" customFormat="false" ht="15.75" hidden="false" customHeight="false" outlineLevel="0" collapsed="false">
      <c r="B12" s="5"/>
      <c r="C12" s="5"/>
      <c r="D12" s="5"/>
      <c r="E12" s="5"/>
      <c r="F12" s="5"/>
      <c r="G12" s="5"/>
      <c r="H12" s="5"/>
      <c r="I12" s="5"/>
      <c r="J12" s="5"/>
      <c r="K12" s="5"/>
      <c r="L12" s="5"/>
      <c r="M12" s="5"/>
      <c r="N12" s="5"/>
      <c r="O12" s="5"/>
      <c r="P12" s="5"/>
      <c r="Q12" s="5"/>
      <c r="R12" s="5"/>
      <c r="S12" s="5"/>
      <c r="T12" s="5"/>
      <c r="U12" s="5"/>
      <c r="V12" s="5" t="s">
        <v>42</v>
      </c>
      <c r="W12" s="5" t="s">
        <v>42</v>
      </c>
      <c r="X12" s="5" t="s">
        <v>42</v>
      </c>
      <c r="Y12" s="5" t="s">
        <v>42</v>
      </c>
      <c r="Z12" s="27" t="s">
        <v>2783</v>
      </c>
      <c r="AA12" s="5" t="s">
        <v>2744</v>
      </c>
      <c r="AB12" s="6" t="s">
        <v>2784</v>
      </c>
      <c r="AC12" s="14"/>
      <c r="AD12" s="11" t="s">
        <v>2785</v>
      </c>
      <c r="AE12" s="12" t="n">
        <v>1150</v>
      </c>
    </row>
    <row r="13" customFormat="false" ht="15.75" hidden="false" customHeight="false" outlineLevel="0" collapsed="false">
      <c r="B13" s="5"/>
      <c r="C13" s="5"/>
      <c r="D13" s="5"/>
      <c r="E13" s="5"/>
      <c r="F13" s="5"/>
      <c r="G13" s="5"/>
      <c r="H13" s="5" t="s">
        <v>2786</v>
      </c>
      <c r="I13" s="5" t="s">
        <v>2786</v>
      </c>
      <c r="J13" s="5" t="s">
        <v>2786</v>
      </c>
      <c r="K13" s="5" t="s">
        <v>2786</v>
      </c>
      <c r="L13" s="5" t="s">
        <v>2786</v>
      </c>
      <c r="M13" s="5" t="s">
        <v>2786</v>
      </c>
      <c r="N13" s="5" t="s">
        <v>2786</v>
      </c>
      <c r="O13" s="5" t="s">
        <v>2786</v>
      </c>
      <c r="P13" s="5" t="s">
        <v>2786</v>
      </c>
      <c r="Q13" s="5" t="s">
        <v>2786</v>
      </c>
      <c r="R13" s="5" t="s">
        <v>2786</v>
      </c>
      <c r="S13" s="5" t="s">
        <v>2786</v>
      </c>
      <c r="T13" s="5" t="s">
        <v>2786</v>
      </c>
      <c r="U13" s="5" t="s">
        <v>2786</v>
      </c>
      <c r="V13" s="5" t="s">
        <v>2786</v>
      </c>
      <c r="W13" s="5" t="s">
        <v>2786</v>
      </c>
      <c r="X13" s="5" t="s">
        <v>2786</v>
      </c>
      <c r="Y13" s="5" t="s">
        <v>2786</v>
      </c>
      <c r="Z13" s="27" t="s">
        <v>2787</v>
      </c>
      <c r="AA13" s="5" t="s">
        <v>2744</v>
      </c>
      <c r="AB13" s="6" t="s">
        <v>2781</v>
      </c>
      <c r="AC13" s="14"/>
      <c r="AD13" s="11" t="s">
        <v>2788</v>
      </c>
      <c r="AE13" s="12" t="n">
        <v>4500</v>
      </c>
    </row>
    <row r="14" customFormat="false" ht="15.75" hidden="false" customHeight="false" outlineLevel="0" collapsed="false">
      <c r="B14" s="5"/>
      <c r="C14" s="5"/>
      <c r="D14" s="5"/>
      <c r="E14" s="5"/>
      <c r="F14" s="5"/>
      <c r="G14" s="5"/>
      <c r="H14" s="5"/>
      <c r="I14" s="5"/>
      <c r="J14" s="5" t="s">
        <v>2789</v>
      </c>
      <c r="K14" s="5" t="s">
        <v>2789</v>
      </c>
      <c r="L14" s="5" t="s">
        <v>2789</v>
      </c>
      <c r="M14" s="5" t="s">
        <v>2789</v>
      </c>
      <c r="N14" s="5" t="s">
        <v>2789</v>
      </c>
      <c r="O14" s="5" t="s">
        <v>2789</v>
      </c>
      <c r="P14" s="5" t="s">
        <v>2789</v>
      </c>
      <c r="Q14" s="5" t="s">
        <v>2789</v>
      </c>
      <c r="R14" s="5" t="s">
        <v>2789</v>
      </c>
      <c r="S14" s="5" t="s">
        <v>2789</v>
      </c>
      <c r="T14" s="5" t="s">
        <v>2789</v>
      </c>
      <c r="U14" s="5" t="s">
        <v>2789</v>
      </c>
      <c r="V14" s="5" t="s">
        <v>2789</v>
      </c>
      <c r="W14" s="5" t="s">
        <v>2789</v>
      </c>
      <c r="X14" s="5" t="s">
        <v>2789</v>
      </c>
      <c r="Y14" s="5" t="s">
        <v>2789</v>
      </c>
      <c r="Z14" s="27" t="s">
        <v>2790</v>
      </c>
      <c r="AA14" s="5" t="s">
        <v>2744</v>
      </c>
      <c r="AB14" s="6" t="s">
        <v>2784</v>
      </c>
      <c r="AC14" s="14"/>
      <c r="AD14" s="11" t="s">
        <v>2788</v>
      </c>
      <c r="AE14" s="12" t="n">
        <v>4100</v>
      </c>
    </row>
    <row r="15" customFormat="false" ht="15.75" hidden="false" customHeight="false" outlineLevel="0" collapsed="false">
      <c r="B15" s="5"/>
      <c r="C15" s="5"/>
      <c r="D15" s="5"/>
      <c r="E15" s="5" t="s">
        <v>2791</v>
      </c>
      <c r="F15" s="5" t="s">
        <v>2791</v>
      </c>
      <c r="G15" s="5" t="s">
        <v>2791</v>
      </c>
      <c r="H15" s="5" t="s">
        <v>2791</v>
      </c>
      <c r="I15" s="5" t="s">
        <v>2791</v>
      </c>
      <c r="J15" s="5" t="s">
        <v>2791</v>
      </c>
      <c r="K15" s="5" t="s">
        <v>2791</v>
      </c>
      <c r="L15" s="5" t="s">
        <v>2791</v>
      </c>
      <c r="M15" s="5" t="s">
        <v>2791</v>
      </c>
      <c r="N15" s="5" t="s">
        <v>2791</v>
      </c>
      <c r="O15" s="5" t="s">
        <v>2791</v>
      </c>
      <c r="P15" s="5" t="s">
        <v>2791</v>
      </c>
      <c r="Q15" s="5" t="s">
        <v>2791</v>
      </c>
      <c r="R15" s="5" t="s">
        <v>2791</v>
      </c>
      <c r="S15" s="5" t="s">
        <v>2791</v>
      </c>
      <c r="T15" s="5" t="s">
        <v>2791</v>
      </c>
      <c r="U15" s="5" t="s">
        <v>2791</v>
      </c>
      <c r="V15" s="5" t="s">
        <v>2791</v>
      </c>
      <c r="W15" s="5" t="s">
        <v>2791</v>
      </c>
      <c r="X15" s="5" t="s">
        <v>2791</v>
      </c>
      <c r="Y15" s="5" t="s">
        <v>2791</v>
      </c>
      <c r="Z15" s="27" t="s">
        <v>2792</v>
      </c>
      <c r="AA15" s="5" t="s">
        <v>2754</v>
      </c>
      <c r="AB15" s="6" t="s">
        <v>44</v>
      </c>
      <c r="AC15" s="14"/>
      <c r="AD15" s="11" t="s">
        <v>2793</v>
      </c>
      <c r="AE15" s="12" t="n">
        <v>6100</v>
      </c>
    </row>
    <row r="16" customFormat="false" ht="15.75" hidden="false" customHeight="false" outlineLevel="0" collapsed="false">
      <c r="B16" s="5"/>
      <c r="C16" s="5"/>
      <c r="D16" s="5"/>
      <c r="E16" s="5"/>
      <c r="F16" s="5"/>
      <c r="G16" s="5"/>
      <c r="H16" s="5"/>
      <c r="I16" s="5"/>
      <c r="J16" s="5"/>
      <c r="K16" s="5"/>
      <c r="L16" s="5"/>
      <c r="M16" s="5"/>
      <c r="N16" s="5"/>
      <c r="O16" s="5"/>
      <c r="P16" s="5"/>
      <c r="Q16" s="5"/>
      <c r="R16" s="5"/>
      <c r="S16" s="5"/>
      <c r="T16" s="5" t="s">
        <v>2794</v>
      </c>
      <c r="U16" s="5" t="s">
        <v>2794</v>
      </c>
      <c r="V16" s="5" t="s">
        <v>2794</v>
      </c>
      <c r="W16" s="5" t="s">
        <v>2794</v>
      </c>
      <c r="X16" s="5" t="s">
        <v>2794</v>
      </c>
      <c r="Y16" s="5" t="s">
        <v>2794</v>
      </c>
      <c r="Z16" s="27" t="s">
        <v>2795</v>
      </c>
      <c r="AA16" s="5" t="s">
        <v>2749</v>
      </c>
      <c r="AB16" s="6" t="s">
        <v>44</v>
      </c>
      <c r="AC16" s="14"/>
      <c r="AD16" s="11" t="s">
        <v>2796</v>
      </c>
      <c r="AE16" s="12" t="n">
        <v>1600</v>
      </c>
    </row>
    <row r="17" customFormat="false" ht="15.75" hidden="false" customHeight="false" outlineLevel="0" collapsed="false">
      <c r="B17" s="5"/>
      <c r="C17" s="5"/>
      <c r="D17" s="5"/>
      <c r="E17" s="5"/>
      <c r="F17" s="5"/>
      <c r="G17" s="5"/>
      <c r="H17" s="5"/>
      <c r="I17" s="5"/>
      <c r="J17" s="5" t="s">
        <v>2797</v>
      </c>
      <c r="K17" s="5" t="s">
        <v>2797</v>
      </c>
      <c r="L17" s="5" t="s">
        <v>2797</v>
      </c>
      <c r="M17" s="5" t="s">
        <v>2797</v>
      </c>
      <c r="N17" s="5" t="s">
        <v>2797</v>
      </c>
      <c r="O17" s="5" t="s">
        <v>2797</v>
      </c>
      <c r="P17" s="5" t="s">
        <v>2797</v>
      </c>
      <c r="Q17" s="5" t="s">
        <v>2797</v>
      </c>
      <c r="R17" s="5" t="s">
        <v>2797</v>
      </c>
      <c r="S17" s="5" t="s">
        <v>2797</v>
      </c>
      <c r="T17" s="5" t="s">
        <v>2797</v>
      </c>
      <c r="U17" s="5" t="s">
        <v>2797</v>
      </c>
      <c r="V17" s="5" t="s">
        <v>2797</v>
      </c>
      <c r="W17" s="5" t="s">
        <v>2797</v>
      </c>
      <c r="X17" s="5" t="s">
        <v>2797</v>
      </c>
      <c r="Y17" s="5" t="s">
        <v>2797</v>
      </c>
      <c r="Z17" s="27" t="s">
        <v>2798</v>
      </c>
      <c r="AA17" s="5" t="s">
        <v>2754</v>
      </c>
      <c r="AB17" s="6" t="s">
        <v>44</v>
      </c>
      <c r="AC17" s="14"/>
      <c r="AD17" s="11" t="s">
        <v>2755</v>
      </c>
      <c r="AE17" s="12" t="n">
        <v>4200</v>
      </c>
    </row>
    <row r="18" customFormat="false" ht="15.75" hidden="false" customHeight="false" outlineLevel="0" collapsed="false">
      <c r="B18" s="5"/>
      <c r="C18" s="5"/>
      <c r="D18" s="5"/>
      <c r="E18" s="5"/>
      <c r="F18" s="5"/>
      <c r="G18" s="5"/>
      <c r="H18" s="5"/>
      <c r="I18" s="5"/>
      <c r="J18" s="5" t="s">
        <v>2799</v>
      </c>
      <c r="K18" s="5" t="s">
        <v>2799</v>
      </c>
      <c r="L18" s="5" t="s">
        <v>2799</v>
      </c>
      <c r="M18" s="5" t="s">
        <v>2799</v>
      </c>
      <c r="N18" s="5" t="s">
        <v>2799</v>
      </c>
      <c r="O18" s="5" t="s">
        <v>2799</v>
      </c>
      <c r="P18" s="5" t="s">
        <v>2799</v>
      </c>
      <c r="Q18" s="5" t="s">
        <v>2799</v>
      </c>
      <c r="R18" s="5" t="s">
        <v>2799</v>
      </c>
      <c r="S18" s="5" t="s">
        <v>2799</v>
      </c>
      <c r="T18" s="5" t="s">
        <v>2799</v>
      </c>
      <c r="U18" s="5" t="s">
        <v>2799</v>
      </c>
      <c r="V18" s="5" t="s">
        <v>2799</v>
      </c>
      <c r="W18" s="5" t="s">
        <v>2799</v>
      </c>
      <c r="X18" s="5" t="s">
        <v>2799</v>
      </c>
      <c r="Y18" s="5" t="s">
        <v>2799</v>
      </c>
      <c r="Z18" s="27" t="s">
        <v>2800</v>
      </c>
      <c r="AA18" s="5" t="s">
        <v>2749</v>
      </c>
      <c r="AB18" s="6" t="s">
        <v>2801</v>
      </c>
      <c r="AC18" s="14"/>
      <c r="AD18" s="11" t="s">
        <v>2788</v>
      </c>
      <c r="AE18" s="12" t="n">
        <v>4100</v>
      </c>
    </row>
    <row r="19" customFormat="false" ht="15.75" hidden="false" customHeight="false" outlineLevel="0" collapsed="false">
      <c r="B19" s="5"/>
      <c r="C19" s="5"/>
      <c r="D19" s="5"/>
      <c r="E19" s="5"/>
      <c r="F19" s="5"/>
      <c r="G19" s="5"/>
      <c r="H19" s="5"/>
      <c r="I19" s="5"/>
      <c r="J19" s="5"/>
      <c r="K19" s="5"/>
      <c r="L19" s="5" t="s">
        <v>2802</v>
      </c>
      <c r="M19" s="5" t="s">
        <v>2802</v>
      </c>
      <c r="N19" s="5" t="s">
        <v>2802</v>
      </c>
      <c r="O19" s="5" t="s">
        <v>2802</v>
      </c>
      <c r="P19" s="5" t="s">
        <v>2802</v>
      </c>
      <c r="Q19" s="5" t="s">
        <v>2802</v>
      </c>
      <c r="R19" s="5" t="s">
        <v>2802</v>
      </c>
      <c r="S19" s="5" t="s">
        <v>2802</v>
      </c>
      <c r="T19" s="5" t="s">
        <v>2802</v>
      </c>
      <c r="U19" s="5" t="s">
        <v>2802</v>
      </c>
      <c r="V19" s="5" t="s">
        <v>2802</v>
      </c>
      <c r="W19" s="5" t="s">
        <v>2802</v>
      </c>
      <c r="X19" s="5" t="s">
        <v>2802</v>
      </c>
      <c r="Y19" s="5" t="s">
        <v>2802</v>
      </c>
      <c r="Z19" s="27" t="s">
        <v>2803</v>
      </c>
      <c r="AA19" s="5" t="s">
        <v>2754</v>
      </c>
      <c r="AB19" s="6" t="s">
        <v>44</v>
      </c>
      <c r="AC19" s="14"/>
      <c r="AD19" s="11" t="s">
        <v>2788</v>
      </c>
      <c r="AE19" s="12" t="n">
        <v>3600</v>
      </c>
    </row>
    <row r="20" customFormat="false" ht="15.75" hidden="false" customHeight="false" outlineLevel="0" collapsed="false">
      <c r="A20" s="28"/>
      <c r="B20" s="3"/>
      <c r="C20" s="3"/>
      <c r="D20" s="3"/>
      <c r="E20" s="3"/>
      <c r="F20" s="3"/>
      <c r="G20" s="3"/>
      <c r="H20" s="3"/>
      <c r="I20" s="3"/>
      <c r="J20" s="3"/>
      <c r="K20" s="3"/>
      <c r="L20" s="3"/>
      <c r="M20" s="3"/>
      <c r="N20" s="3"/>
      <c r="O20" s="3"/>
      <c r="P20" s="3" t="s">
        <v>2804</v>
      </c>
      <c r="Q20" s="3" t="s">
        <v>2804</v>
      </c>
      <c r="R20" s="3" t="s">
        <v>2804</v>
      </c>
      <c r="S20" s="3" t="s">
        <v>2804</v>
      </c>
      <c r="T20" s="3" t="s">
        <v>2804</v>
      </c>
      <c r="U20" s="3" t="s">
        <v>2804</v>
      </c>
      <c r="V20" s="3" t="s">
        <v>2804</v>
      </c>
      <c r="W20" s="3" t="s">
        <v>2804</v>
      </c>
      <c r="X20" s="3" t="s">
        <v>2804</v>
      </c>
      <c r="Y20" s="3" t="s">
        <v>2804</v>
      </c>
      <c r="Z20" s="29" t="s">
        <v>2805</v>
      </c>
      <c r="AA20" s="3" t="s">
        <v>2754</v>
      </c>
      <c r="AB20" s="4" t="s">
        <v>44</v>
      </c>
      <c r="AC20" s="14"/>
      <c r="AD20" s="14" t="s">
        <v>2796</v>
      </c>
      <c r="AE20" s="7" t="n">
        <v>2700</v>
      </c>
    </row>
    <row r="21" customFormat="false" ht="15.75" hidden="false" customHeight="false" outlineLevel="0" collapsed="false">
      <c r="A21" s="6" t="s">
        <v>2806</v>
      </c>
      <c r="B21" s="5"/>
      <c r="C21" s="5"/>
      <c r="D21" s="5"/>
      <c r="E21" s="5"/>
      <c r="F21" s="5"/>
      <c r="G21" s="5"/>
      <c r="H21" s="5"/>
      <c r="I21" s="5"/>
      <c r="J21" s="5"/>
      <c r="K21" s="5"/>
      <c r="L21" s="5"/>
      <c r="M21" s="5"/>
      <c r="N21" s="5"/>
      <c r="O21" s="5" t="s">
        <v>2807</v>
      </c>
      <c r="P21" s="5" t="s">
        <v>2807</v>
      </c>
      <c r="Q21" s="5" t="s">
        <v>2807</v>
      </c>
      <c r="R21" s="5" t="s">
        <v>2807</v>
      </c>
      <c r="S21" s="5" t="s">
        <v>2807</v>
      </c>
      <c r="T21" s="5" t="s">
        <v>2807</v>
      </c>
      <c r="U21" s="5" t="s">
        <v>2807</v>
      </c>
      <c r="V21" s="5" t="s">
        <v>2807</v>
      </c>
      <c r="W21" s="5" t="s">
        <v>2807</v>
      </c>
      <c r="X21" s="5" t="s">
        <v>2807</v>
      </c>
      <c r="Y21" s="5" t="s">
        <v>2807</v>
      </c>
      <c r="Z21" s="27" t="s">
        <v>2808</v>
      </c>
      <c r="AA21" s="5" t="s">
        <v>2754</v>
      </c>
      <c r="AB21" s="6" t="s">
        <v>44</v>
      </c>
      <c r="AC21" s="11" t="s">
        <v>94</v>
      </c>
      <c r="AD21" s="11" t="s">
        <v>2809</v>
      </c>
      <c r="AE21" s="12" t="n">
        <v>2800</v>
      </c>
    </row>
    <row r="22" customFormat="false" ht="15.75" hidden="false" customHeight="false" outlineLevel="0" collapsed="false">
      <c r="A22" s="6" t="s">
        <v>2810</v>
      </c>
      <c r="B22" s="5"/>
      <c r="C22" s="5"/>
      <c r="D22" s="5"/>
      <c r="E22" s="5"/>
      <c r="F22" s="5"/>
      <c r="G22" s="5"/>
      <c r="H22" s="5"/>
      <c r="I22" s="5"/>
      <c r="J22" s="5"/>
      <c r="K22" s="5"/>
      <c r="L22" s="5" t="s">
        <v>2811</v>
      </c>
      <c r="M22" s="5" t="s">
        <v>2811</v>
      </c>
      <c r="N22" s="5" t="s">
        <v>2811</v>
      </c>
      <c r="O22" s="5" t="s">
        <v>2811</v>
      </c>
      <c r="P22" s="5" t="s">
        <v>2811</v>
      </c>
      <c r="Q22" s="5" t="s">
        <v>2811</v>
      </c>
      <c r="R22" s="5" t="s">
        <v>2811</v>
      </c>
      <c r="S22" s="5" t="s">
        <v>2811</v>
      </c>
      <c r="T22" s="5" t="s">
        <v>2812</v>
      </c>
      <c r="U22" s="5" t="s">
        <v>2813</v>
      </c>
      <c r="V22" s="5" t="s">
        <v>2813</v>
      </c>
      <c r="W22" s="5" t="s">
        <v>2813</v>
      </c>
      <c r="X22" s="5" t="s">
        <v>2813</v>
      </c>
      <c r="Y22" s="5" t="s">
        <v>2813</v>
      </c>
      <c r="Z22" s="27" t="s">
        <v>2814</v>
      </c>
      <c r="AA22" s="5" t="s">
        <v>2744</v>
      </c>
      <c r="AB22" s="6" t="s">
        <v>2815</v>
      </c>
      <c r="AC22" s="8" t="s">
        <v>113</v>
      </c>
      <c r="AD22" s="11" t="s">
        <v>2816</v>
      </c>
      <c r="AE22" s="12" t="n">
        <v>3500</v>
      </c>
    </row>
    <row r="23" customFormat="false" ht="15.75" hidden="false" customHeight="false" outlineLevel="0" collapsed="false">
      <c r="B23" s="5"/>
      <c r="C23" s="5"/>
      <c r="D23" s="5"/>
      <c r="E23" s="5"/>
      <c r="F23" s="5"/>
      <c r="G23" s="5"/>
      <c r="H23" s="5"/>
      <c r="I23" s="5"/>
      <c r="J23" s="5"/>
      <c r="K23" s="5"/>
      <c r="L23" s="5"/>
      <c r="M23" s="5"/>
      <c r="N23" s="5"/>
      <c r="O23" s="5"/>
      <c r="P23" s="5"/>
      <c r="Q23" s="5"/>
      <c r="R23" s="5"/>
      <c r="S23" s="5"/>
      <c r="T23" s="5"/>
      <c r="U23" s="5"/>
      <c r="V23" s="5" t="s">
        <v>2817</v>
      </c>
      <c r="W23" s="5" t="s">
        <v>2817</v>
      </c>
      <c r="X23" s="5" t="s">
        <v>2817</v>
      </c>
      <c r="Y23" s="5" t="s">
        <v>2817</v>
      </c>
      <c r="Z23" s="27" t="s">
        <v>2818</v>
      </c>
      <c r="AA23" s="5" t="s">
        <v>2749</v>
      </c>
      <c r="AB23" s="6" t="s">
        <v>44</v>
      </c>
      <c r="AC23" s="8"/>
      <c r="AD23" s="11" t="s">
        <v>2819</v>
      </c>
      <c r="AE23" s="12" t="n">
        <v>1200</v>
      </c>
    </row>
    <row r="24" customFormat="false" ht="15.75" hidden="false" customHeight="false" outlineLevel="0" collapsed="false">
      <c r="B24" s="5"/>
      <c r="C24" s="5"/>
      <c r="D24" s="5"/>
      <c r="E24" s="5"/>
      <c r="F24" s="5"/>
      <c r="G24" s="5"/>
      <c r="H24" s="5"/>
      <c r="I24" s="5"/>
      <c r="J24" s="5"/>
      <c r="K24" s="5"/>
      <c r="L24" s="5"/>
      <c r="M24" s="5"/>
      <c r="N24" s="5" t="s">
        <v>2820</v>
      </c>
      <c r="O24" s="5" t="s">
        <v>2820</v>
      </c>
      <c r="P24" s="5" t="s">
        <v>2820</v>
      </c>
      <c r="Q24" s="5" t="s">
        <v>2820</v>
      </c>
      <c r="R24" s="5" t="s">
        <v>2820</v>
      </c>
      <c r="S24" s="5" t="s">
        <v>2820</v>
      </c>
      <c r="T24" s="5" t="s">
        <v>2820</v>
      </c>
      <c r="U24" s="5" t="s">
        <v>2820</v>
      </c>
      <c r="V24" s="5" t="s">
        <v>2820</v>
      </c>
      <c r="W24" s="5" t="s">
        <v>2820</v>
      </c>
      <c r="X24" s="5" t="s">
        <v>2820</v>
      </c>
      <c r="Y24" s="5" t="s">
        <v>2820</v>
      </c>
      <c r="Z24" s="27" t="s">
        <v>2821</v>
      </c>
      <c r="AA24" s="5" t="s">
        <v>2822</v>
      </c>
      <c r="AB24" s="6" t="s">
        <v>2823</v>
      </c>
      <c r="AC24" s="8"/>
      <c r="AD24" s="11" t="s">
        <v>2824</v>
      </c>
      <c r="AE24" s="12" t="n">
        <v>3100</v>
      </c>
    </row>
    <row r="25" customFormat="false" ht="15.75" hidden="false" customHeight="false" outlineLevel="0" collapsed="false">
      <c r="B25" s="5"/>
      <c r="C25" s="5"/>
      <c r="D25" s="5"/>
      <c r="E25" s="5"/>
      <c r="F25" s="5"/>
      <c r="G25" s="5"/>
      <c r="H25" s="5"/>
      <c r="I25" s="5"/>
      <c r="J25" s="5"/>
      <c r="K25" s="5"/>
      <c r="L25" s="5"/>
      <c r="M25" s="5" t="s">
        <v>2825</v>
      </c>
      <c r="N25" s="5" t="s">
        <v>2825</v>
      </c>
      <c r="O25" s="5" t="s">
        <v>2825</v>
      </c>
      <c r="P25" s="5" t="s">
        <v>2825</v>
      </c>
      <c r="Q25" s="5" t="s">
        <v>2825</v>
      </c>
      <c r="R25" s="5" t="s">
        <v>2825</v>
      </c>
      <c r="S25" s="5" t="s">
        <v>2825</v>
      </c>
      <c r="T25" s="5" t="s">
        <v>2825</v>
      </c>
      <c r="U25" s="5" t="s">
        <v>2826</v>
      </c>
      <c r="V25" s="5" t="s">
        <v>2827</v>
      </c>
      <c r="W25" s="5" t="s">
        <v>2827</v>
      </c>
      <c r="X25" s="5" t="s">
        <v>2827</v>
      </c>
      <c r="Y25" s="5" t="s">
        <v>2827</v>
      </c>
      <c r="Z25" s="27" t="s">
        <v>2828</v>
      </c>
      <c r="AA25" s="5" t="s">
        <v>2749</v>
      </c>
      <c r="AB25" s="6" t="s">
        <v>44</v>
      </c>
      <c r="AC25" s="8"/>
      <c r="AD25" s="11" t="s">
        <v>2829</v>
      </c>
      <c r="AE25" s="12" t="s">
        <v>2830</v>
      </c>
    </row>
    <row r="26" customFormat="false" ht="15.75" hidden="false" customHeight="false" outlineLevel="0" collapsed="false">
      <c r="A26" s="6" t="s">
        <v>2831</v>
      </c>
      <c r="B26" s="5"/>
      <c r="C26" s="5"/>
      <c r="D26" s="5"/>
      <c r="E26" s="5"/>
      <c r="F26" s="5"/>
      <c r="G26" s="5"/>
      <c r="H26" s="5"/>
      <c r="I26" s="5"/>
      <c r="J26" s="5"/>
      <c r="K26" s="5"/>
      <c r="L26" s="5"/>
      <c r="M26" s="5"/>
      <c r="N26" s="5"/>
      <c r="O26" s="5"/>
      <c r="P26" s="5"/>
      <c r="Q26" s="5"/>
      <c r="R26" s="5"/>
      <c r="S26" s="5" t="s">
        <v>2832</v>
      </c>
      <c r="T26" s="5" t="s">
        <v>2832</v>
      </c>
      <c r="U26" s="5" t="s">
        <v>2832</v>
      </c>
      <c r="V26" s="5" t="s">
        <v>2832</v>
      </c>
      <c r="W26" s="5" t="s">
        <v>2832</v>
      </c>
      <c r="X26" s="5" t="s">
        <v>2832</v>
      </c>
      <c r="Y26" s="5" t="s">
        <v>2832</v>
      </c>
      <c r="Z26" s="27" t="s">
        <v>2833</v>
      </c>
      <c r="AA26" s="5" t="s">
        <v>2744</v>
      </c>
      <c r="AB26" s="6" t="s">
        <v>44</v>
      </c>
      <c r="AC26" s="14" t="s">
        <v>113</v>
      </c>
      <c r="AD26" s="11" t="s">
        <v>2834</v>
      </c>
      <c r="AE26" s="12" t="n">
        <v>1750</v>
      </c>
    </row>
    <row r="27" customFormat="false" ht="15.75" hidden="false" customHeight="false" outlineLevel="0" collapsed="false">
      <c r="B27" s="5"/>
      <c r="C27" s="5"/>
      <c r="D27" s="5"/>
      <c r="E27" s="5"/>
      <c r="F27" s="5"/>
      <c r="G27" s="5"/>
      <c r="H27" s="5" t="s">
        <v>61</v>
      </c>
      <c r="I27" s="5" t="s">
        <v>61</v>
      </c>
      <c r="J27" s="5" t="s">
        <v>61</v>
      </c>
      <c r="K27" s="5" t="s">
        <v>61</v>
      </c>
      <c r="L27" s="5" t="s">
        <v>61</v>
      </c>
      <c r="M27" s="5" t="s">
        <v>61</v>
      </c>
      <c r="N27" s="5" t="s">
        <v>61</v>
      </c>
      <c r="O27" s="5" t="s">
        <v>61</v>
      </c>
      <c r="P27" s="5" t="s">
        <v>61</v>
      </c>
      <c r="Q27" s="5" t="s">
        <v>61</v>
      </c>
      <c r="R27" s="5" t="s">
        <v>61</v>
      </c>
      <c r="S27" s="5" t="s">
        <v>61</v>
      </c>
      <c r="T27" s="5" t="s">
        <v>61</v>
      </c>
      <c r="U27" s="5" t="s">
        <v>2835</v>
      </c>
      <c r="V27" s="5" t="s">
        <v>2835</v>
      </c>
      <c r="W27" s="5" t="s">
        <v>2835</v>
      </c>
      <c r="X27" s="5" t="s">
        <v>2835</v>
      </c>
      <c r="Y27" s="5" t="s">
        <v>2835</v>
      </c>
      <c r="Z27" s="27" t="s">
        <v>2836</v>
      </c>
      <c r="AA27" s="5" t="s">
        <v>2822</v>
      </c>
      <c r="AB27" s="6" t="s">
        <v>44</v>
      </c>
      <c r="AC27" s="14"/>
      <c r="AD27" s="11" t="s">
        <v>2837</v>
      </c>
      <c r="AE27" s="12" t="n">
        <v>4600</v>
      </c>
    </row>
    <row r="28" customFormat="false" ht="15.75" hidden="false" customHeight="false" outlineLevel="0" collapsed="false">
      <c r="B28" s="5"/>
      <c r="C28" s="5"/>
      <c r="D28" s="5"/>
      <c r="E28" s="5"/>
      <c r="F28" s="5"/>
      <c r="G28" s="5"/>
      <c r="H28" s="5"/>
      <c r="I28" s="5" t="s">
        <v>2838</v>
      </c>
      <c r="J28" s="5" t="s">
        <v>2838</v>
      </c>
      <c r="K28" s="5" t="s">
        <v>2838</v>
      </c>
      <c r="L28" s="5" t="s">
        <v>2838</v>
      </c>
      <c r="M28" s="5" t="s">
        <v>2838</v>
      </c>
      <c r="N28" s="5" t="s">
        <v>2838</v>
      </c>
      <c r="O28" s="5" t="s">
        <v>2838</v>
      </c>
      <c r="P28" s="5" t="s">
        <v>2838</v>
      </c>
      <c r="Q28" s="5" t="s">
        <v>2838</v>
      </c>
      <c r="R28" s="5" t="s">
        <v>2838</v>
      </c>
      <c r="S28" s="5" t="s">
        <v>2838</v>
      </c>
      <c r="T28" s="5" t="s">
        <v>2838</v>
      </c>
      <c r="U28" s="5" t="s">
        <v>2838</v>
      </c>
      <c r="V28" s="5" t="s">
        <v>2838</v>
      </c>
      <c r="W28" s="5" t="s">
        <v>2838</v>
      </c>
      <c r="X28" s="5" t="s">
        <v>2838</v>
      </c>
      <c r="Y28" s="5" t="s">
        <v>2838</v>
      </c>
      <c r="Z28" s="27" t="s">
        <v>2839</v>
      </c>
      <c r="AA28" s="5" t="s">
        <v>2749</v>
      </c>
      <c r="AB28" s="6" t="s">
        <v>44</v>
      </c>
      <c r="AC28" s="14"/>
      <c r="AD28" s="11" t="s">
        <v>2840</v>
      </c>
      <c r="AE28" s="12" t="n">
        <v>4400</v>
      </c>
    </row>
    <row r="29" customFormat="false" ht="15.75" hidden="false" customHeight="false" outlineLevel="0" collapsed="false">
      <c r="B29" s="5"/>
      <c r="C29" s="5"/>
      <c r="D29" s="5"/>
      <c r="E29" s="5"/>
      <c r="F29" s="5"/>
      <c r="G29" s="5"/>
      <c r="H29" s="5"/>
      <c r="I29" s="5" t="s">
        <v>2841</v>
      </c>
      <c r="J29" s="5" t="s">
        <v>2841</v>
      </c>
      <c r="K29" s="5" t="s">
        <v>2841</v>
      </c>
      <c r="L29" s="5" t="s">
        <v>2841</v>
      </c>
      <c r="M29" s="5" t="s">
        <v>2841</v>
      </c>
      <c r="N29" s="5" t="s">
        <v>2841</v>
      </c>
      <c r="O29" s="5" t="s">
        <v>2841</v>
      </c>
      <c r="P29" s="5" t="s">
        <v>2841</v>
      </c>
      <c r="Q29" s="5" t="s">
        <v>2841</v>
      </c>
      <c r="R29" s="5" t="s">
        <v>2841</v>
      </c>
      <c r="S29" s="5" t="s">
        <v>2841</v>
      </c>
      <c r="T29" s="5" t="s">
        <v>2841</v>
      </c>
      <c r="U29" s="5" t="s">
        <v>2841</v>
      </c>
      <c r="V29" s="5" t="s">
        <v>2841</v>
      </c>
      <c r="W29" s="5" t="s">
        <v>2841</v>
      </c>
      <c r="X29" s="5" t="s">
        <v>2842</v>
      </c>
      <c r="Y29" s="5" t="s">
        <v>2843</v>
      </c>
      <c r="Z29" s="27" t="s">
        <v>2844</v>
      </c>
      <c r="AA29" s="5" t="s">
        <v>2749</v>
      </c>
      <c r="AB29" s="6" t="s">
        <v>2845</v>
      </c>
      <c r="AC29" s="14"/>
      <c r="AD29" s="14" t="s">
        <v>2846</v>
      </c>
      <c r="AE29" s="7" t="n">
        <v>4300</v>
      </c>
    </row>
    <row r="30" customFormat="false" ht="15.75" hidden="false" customHeight="false" outlineLevel="0" collapsed="false">
      <c r="A30" s="28"/>
      <c r="B30" s="3"/>
      <c r="C30" s="3"/>
      <c r="D30" s="3"/>
      <c r="E30" s="3"/>
      <c r="F30" s="3"/>
      <c r="G30" s="3"/>
      <c r="H30" s="3"/>
      <c r="I30" s="3"/>
      <c r="J30" s="3"/>
      <c r="K30" s="3"/>
      <c r="L30" s="3"/>
      <c r="M30" s="3"/>
      <c r="N30" s="3"/>
      <c r="O30" s="3"/>
      <c r="P30" s="3"/>
      <c r="Q30" s="3"/>
      <c r="R30" s="3"/>
      <c r="S30" s="3"/>
      <c r="T30" s="3"/>
      <c r="U30" s="3"/>
      <c r="V30" s="3"/>
      <c r="W30" s="3"/>
      <c r="X30" s="3" t="s">
        <v>2842</v>
      </c>
      <c r="Y30" s="3" t="s">
        <v>2843</v>
      </c>
      <c r="Z30" s="29" t="s">
        <v>2847</v>
      </c>
      <c r="AA30" s="3" t="s">
        <v>2749</v>
      </c>
      <c r="AB30" s="4" t="s">
        <v>2845</v>
      </c>
      <c r="AC30" s="14"/>
      <c r="AD30" s="14"/>
      <c r="AE30" s="14"/>
    </row>
    <row r="31" customFormat="false" ht="15.75" hidden="false" customHeight="false" outlineLevel="0" collapsed="false">
      <c r="A31" s="6" t="s">
        <v>2848</v>
      </c>
      <c r="B31" s="5"/>
      <c r="C31" s="5"/>
      <c r="D31" s="5"/>
      <c r="E31" s="5"/>
      <c r="F31" s="5"/>
      <c r="G31" s="5"/>
      <c r="H31" s="5"/>
      <c r="I31" s="5"/>
      <c r="J31" s="5"/>
      <c r="K31" s="5"/>
      <c r="L31" s="5"/>
      <c r="M31" s="5"/>
      <c r="N31" s="5"/>
      <c r="O31" s="5" t="s">
        <v>2849</v>
      </c>
      <c r="P31" s="5" t="s">
        <v>2849</v>
      </c>
      <c r="Q31" s="5" t="s">
        <v>2849</v>
      </c>
      <c r="R31" s="5" t="s">
        <v>2849</v>
      </c>
      <c r="S31" s="5" t="s">
        <v>2849</v>
      </c>
      <c r="T31" s="5" t="s">
        <v>2849</v>
      </c>
      <c r="U31" s="5" t="s">
        <v>2849</v>
      </c>
      <c r="V31" s="5" t="s">
        <v>2849</v>
      </c>
      <c r="W31" s="5" t="s">
        <v>2849</v>
      </c>
      <c r="X31" s="5" t="s">
        <v>2849</v>
      </c>
      <c r="Y31" s="5" t="s">
        <v>2849</v>
      </c>
      <c r="Z31" s="27" t="s">
        <v>2850</v>
      </c>
      <c r="AA31" s="5" t="s">
        <v>2749</v>
      </c>
      <c r="AB31" s="6" t="s">
        <v>44</v>
      </c>
      <c r="AC31" s="11" t="s">
        <v>2851</v>
      </c>
      <c r="AD31" s="11" t="s">
        <v>80</v>
      </c>
      <c r="AE31" s="12" t="n">
        <v>2900</v>
      </c>
    </row>
    <row r="32" customFormat="false" ht="15.75" hidden="false" customHeight="false" outlineLevel="0" collapsed="false">
      <c r="B32" s="5"/>
      <c r="C32" s="5"/>
      <c r="D32" s="5"/>
      <c r="E32" s="5"/>
      <c r="F32" s="5"/>
      <c r="G32" s="5"/>
      <c r="H32" s="5"/>
      <c r="I32" s="5"/>
      <c r="J32" s="5"/>
      <c r="K32" s="5"/>
      <c r="L32" s="5"/>
      <c r="M32" s="5"/>
      <c r="N32" s="5"/>
      <c r="O32" s="5"/>
      <c r="P32" s="5" t="s">
        <v>2852</v>
      </c>
      <c r="Q32" s="5" t="s">
        <v>2852</v>
      </c>
      <c r="R32" s="5" t="s">
        <v>2852</v>
      </c>
      <c r="S32" s="5" t="s">
        <v>2852</v>
      </c>
      <c r="T32" s="5" t="s">
        <v>2852</v>
      </c>
      <c r="U32" s="5" t="s">
        <v>2852</v>
      </c>
      <c r="V32" s="5" t="s">
        <v>2852</v>
      </c>
      <c r="W32" s="5" t="s">
        <v>2852</v>
      </c>
      <c r="X32" s="5" t="s">
        <v>2852</v>
      </c>
      <c r="Y32" s="5" t="s">
        <v>2852</v>
      </c>
      <c r="Z32" s="27" t="s">
        <v>2853</v>
      </c>
      <c r="AA32" s="5" t="s">
        <v>2754</v>
      </c>
      <c r="AB32" s="6" t="s">
        <v>44</v>
      </c>
      <c r="AC32" s="11" t="s">
        <v>2851</v>
      </c>
      <c r="AD32" s="11" t="s">
        <v>2854</v>
      </c>
      <c r="AE32" s="12" t="n">
        <v>2600</v>
      </c>
    </row>
    <row r="33" customFormat="false" ht="15.75" hidden="false" customHeight="false" outlineLevel="0" collapsed="false">
      <c r="B33" s="5"/>
      <c r="C33" s="5"/>
      <c r="D33" s="5"/>
      <c r="E33" s="5"/>
      <c r="F33" s="5"/>
      <c r="G33" s="5"/>
      <c r="H33" s="5"/>
      <c r="I33" s="5"/>
      <c r="J33" s="5"/>
      <c r="K33" s="5"/>
      <c r="L33" s="5" t="s">
        <v>2855</v>
      </c>
      <c r="M33" s="5" t="s">
        <v>2855</v>
      </c>
      <c r="N33" s="5" t="s">
        <v>2855</v>
      </c>
      <c r="O33" s="5" t="s">
        <v>2855</v>
      </c>
      <c r="P33" s="5" t="s">
        <v>2855</v>
      </c>
      <c r="Q33" s="5" t="s">
        <v>2855</v>
      </c>
      <c r="R33" s="5" t="s">
        <v>2855</v>
      </c>
      <c r="S33" s="5" t="s">
        <v>2855</v>
      </c>
      <c r="T33" s="5" t="s">
        <v>2855</v>
      </c>
      <c r="U33" s="5" t="s">
        <v>2856</v>
      </c>
      <c r="V33" s="5" t="s">
        <v>2857</v>
      </c>
      <c r="W33" s="5" t="s">
        <v>2857</v>
      </c>
      <c r="X33" s="5" t="s">
        <v>2857</v>
      </c>
      <c r="Y33" s="5" t="s">
        <v>2857</v>
      </c>
      <c r="Z33" s="27" t="s">
        <v>2858</v>
      </c>
      <c r="AA33" s="5" t="s">
        <v>2822</v>
      </c>
      <c r="AB33" s="6" t="s">
        <v>44</v>
      </c>
      <c r="AC33" s="8" t="s">
        <v>2859</v>
      </c>
      <c r="AD33" s="8" t="s">
        <v>2860</v>
      </c>
      <c r="AE33" s="9" t="n">
        <v>3700</v>
      </c>
    </row>
    <row r="34" customFormat="false" ht="15.75" hidden="false" customHeight="false" outlineLevel="0" collapsed="false">
      <c r="B34" s="5"/>
      <c r="C34" s="5"/>
      <c r="D34" s="5"/>
      <c r="E34" s="5"/>
      <c r="F34" s="5"/>
      <c r="G34" s="5"/>
      <c r="H34" s="5"/>
      <c r="I34" s="5"/>
      <c r="J34" s="5"/>
      <c r="K34" s="5"/>
      <c r="L34" s="5"/>
      <c r="M34" s="5"/>
      <c r="N34" s="5"/>
      <c r="O34" s="5"/>
      <c r="P34" s="5"/>
      <c r="Q34" s="5"/>
      <c r="R34" s="5"/>
      <c r="S34" s="5"/>
      <c r="T34" s="5"/>
      <c r="U34" s="5" t="s">
        <v>2861</v>
      </c>
      <c r="V34" s="5" t="s">
        <v>2862</v>
      </c>
      <c r="W34" s="5" t="s">
        <v>2862</v>
      </c>
      <c r="X34" s="5" t="s">
        <v>2862</v>
      </c>
      <c r="Y34" s="5" t="s">
        <v>2862</v>
      </c>
      <c r="Z34" s="27" t="s">
        <v>2863</v>
      </c>
      <c r="AA34" s="5" t="s">
        <v>2822</v>
      </c>
      <c r="AB34" s="6" t="s">
        <v>44</v>
      </c>
      <c r="AC34" s="8"/>
      <c r="AD34" s="8"/>
      <c r="AE34" s="8"/>
    </row>
    <row r="35" customFormat="false" ht="15.75" hidden="false" customHeight="false" outlineLevel="0" collapsed="false">
      <c r="B35" s="5"/>
      <c r="C35" s="5"/>
      <c r="D35" s="5"/>
      <c r="E35" s="5"/>
      <c r="F35" s="5"/>
      <c r="G35" s="5"/>
      <c r="H35" s="5"/>
      <c r="I35" s="5"/>
      <c r="J35" s="5"/>
      <c r="K35" s="5"/>
      <c r="L35" s="5"/>
      <c r="M35" s="5"/>
      <c r="N35" s="5"/>
      <c r="O35" s="5"/>
      <c r="P35" s="5"/>
      <c r="Q35" s="5"/>
      <c r="R35" s="5"/>
      <c r="S35" s="5"/>
      <c r="T35" s="5"/>
      <c r="U35" s="5"/>
      <c r="V35" s="5" t="s">
        <v>2864</v>
      </c>
      <c r="W35" s="5" t="s">
        <v>2865</v>
      </c>
      <c r="X35" s="5" t="s">
        <v>2865</v>
      </c>
      <c r="Y35" s="5" t="s">
        <v>2865</v>
      </c>
      <c r="Z35" s="27" t="s">
        <v>2866</v>
      </c>
      <c r="AA35" s="5" t="s">
        <v>2749</v>
      </c>
      <c r="AB35" s="6" t="s">
        <v>2801</v>
      </c>
      <c r="AC35" s="8"/>
      <c r="AD35" s="8"/>
      <c r="AE35" s="8"/>
    </row>
    <row r="36" customFormat="false" ht="15.75" hidden="false" customHeight="false" outlineLevel="0" collapsed="false">
      <c r="B36" s="5"/>
      <c r="C36" s="5"/>
      <c r="D36" s="5"/>
      <c r="E36" s="5"/>
      <c r="F36" s="5"/>
      <c r="G36" s="5"/>
      <c r="H36" s="5"/>
      <c r="I36" s="5"/>
      <c r="J36" s="5"/>
      <c r="K36" s="5"/>
      <c r="L36" s="5"/>
      <c r="M36" s="5"/>
      <c r="N36" s="5" t="s">
        <v>2867</v>
      </c>
      <c r="O36" s="5" t="s">
        <v>2867</v>
      </c>
      <c r="P36" s="5" t="s">
        <v>2867</v>
      </c>
      <c r="Q36" s="5" t="s">
        <v>2867</v>
      </c>
      <c r="R36" s="5" t="s">
        <v>2867</v>
      </c>
      <c r="S36" s="5" t="s">
        <v>2867</v>
      </c>
      <c r="T36" s="5" t="s">
        <v>2867</v>
      </c>
      <c r="U36" s="5" t="s">
        <v>2867</v>
      </c>
      <c r="V36" s="5" t="s">
        <v>2867</v>
      </c>
      <c r="W36" s="5" t="s">
        <v>2867</v>
      </c>
      <c r="X36" s="5" t="s">
        <v>2867</v>
      </c>
      <c r="Y36" s="5" t="s">
        <v>2867</v>
      </c>
      <c r="Z36" s="27" t="s">
        <v>2868</v>
      </c>
      <c r="AA36" s="5" t="s">
        <v>2749</v>
      </c>
      <c r="AB36" s="6" t="s">
        <v>2869</v>
      </c>
      <c r="AC36" s="11" t="s">
        <v>2870</v>
      </c>
      <c r="AD36" s="11" t="s">
        <v>2871</v>
      </c>
      <c r="AE36" s="12" t="n">
        <v>3100</v>
      </c>
    </row>
    <row r="37" customFormat="false" ht="15.75" hidden="false" customHeight="false" outlineLevel="0" collapsed="false">
      <c r="B37" s="5"/>
      <c r="C37" s="5"/>
      <c r="D37" s="5"/>
      <c r="E37" s="5"/>
      <c r="F37" s="5"/>
      <c r="G37" s="5"/>
      <c r="H37" s="5"/>
      <c r="I37" s="5" t="s">
        <v>2872</v>
      </c>
      <c r="J37" s="5" t="s">
        <v>2872</v>
      </c>
      <c r="K37" s="5" t="s">
        <v>2872</v>
      </c>
      <c r="L37" s="5" t="s">
        <v>2872</v>
      </c>
      <c r="M37" s="5" t="s">
        <v>2872</v>
      </c>
      <c r="N37" s="5" t="s">
        <v>2873</v>
      </c>
      <c r="O37" s="5" t="s">
        <v>2874</v>
      </c>
      <c r="P37" s="5" t="s">
        <v>2874</v>
      </c>
      <c r="Q37" s="5" t="s">
        <v>2874</v>
      </c>
      <c r="R37" s="5" t="s">
        <v>2874</v>
      </c>
      <c r="S37" s="5" t="s">
        <v>2874</v>
      </c>
      <c r="T37" s="5" t="s">
        <v>2874</v>
      </c>
      <c r="U37" s="5" t="s">
        <v>2874</v>
      </c>
      <c r="V37" s="5" t="s">
        <v>2874</v>
      </c>
      <c r="W37" s="5" t="s">
        <v>2874</v>
      </c>
      <c r="X37" s="5" t="s">
        <v>2874</v>
      </c>
      <c r="Y37" s="5" t="s">
        <v>2874</v>
      </c>
      <c r="Z37" s="27" t="s">
        <v>2875</v>
      </c>
      <c r="AA37" s="5" t="s">
        <v>2749</v>
      </c>
      <c r="AB37" s="6" t="s">
        <v>2876</v>
      </c>
      <c r="AC37" s="11" t="s">
        <v>2859</v>
      </c>
      <c r="AD37" s="11" t="s">
        <v>2877</v>
      </c>
      <c r="AE37" s="12" t="n">
        <v>4400</v>
      </c>
    </row>
    <row r="38" customFormat="false" ht="15.75" hidden="false" customHeight="false" outlineLevel="0" collapsed="false">
      <c r="B38" s="5"/>
      <c r="C38" s="5"/>
      <c r="D38" s="5"/>
      <c r="E38" s="5"/>
      <c r="F38" s="5"/>
      <c r="G38" s="5"/>
      <c r="H38" s="5"/>
      <c r="I38" s="5"/>
      <c r="J38" s="5"/>
      <c r="K38" s="5"/>
      <c r="L38" s="5"/>
      <c r="M38" s="5"/>
      <c r="N38" s="5"/>
      <c r="O38" s="5"/>
      <c r="P38" s="5" t="s">
        <v>2878</v>
      </c>
      <c r="Q38" s="5" t="s">
        <v>2878</v>
      </c>
      <c r="R38" s="5" t="s">
        <v>2878</v>
      </c>
      <c r="S38" s="5" t="s">
        <v>2878</v>
      </c>
      <c r="T38" s="5" t="s">
        <v>2878</v>
      </c>
      <c r="U38" s="5" t="s">
        <v>2878</v>
      </c>
      <c r="V38" s="5" t="s">
        <v>2878</v>
      </c>
      <c r="W38" s="5" t="s">
        <v>2878</v>
      </c>
      <c r="X38" s="5" t="s">
        <v>2878</v>
      </c>
      <c r="Y38" s="5" t="s">
        <v>2878</v>
      </c>
      <c r="Z38" s="27" t="s">
        <v>2879</v>
      </c>
      <c r="AA38" s="5" t="s">
        <v>2754</v>
      </c>
      <c r="AB38" s="6" t="s">
        <v>44</v>
      </c>
      <c r="AC38" s="11" t="s">
        <v>2851</v>
      </c>
      <c r="AD38" s="11" t="s">
        <v>1001</v>
      </c>
      <c r="AE38" s="12" t="n">
        <v>2700</v>
      </c>
    </row>
    <row r="39" customFormat="false" ht="15.75" hidden="false" customHeight="false" outlineLevel="0" collapsed="false">
      <c r="B39" s="5"/>
      <c r="C39" s="5"/>
      <c r="D39" s="5"/>
      <c r="E39" s="5"/>
      <c r="F39" s="5"/>
      <c r="G39" s="5"/>
      <c r="H39" s="5"/>
      <c r="I39" s="5"/>
      <c r="J39" s="5"/>
      <c r="K39" s="5"/>
      <c r="L39" s="5"/>
      <c r="M39" s="5"/>
      <c r="N39" s="5"/>
      <c r="O39" s="5"/>
      <c r="P39" s="5" t="s">
        <v>2880</v>
      </c>
      <c r="Q39" s="5" t="s">
        <v>2880</v>
      </c>
      <c r="R39" s="5" t="s">
        <v>2880</v>
      </c>
      <c r="S39" s="5" t="s">
        <v>2880</v>
      </c>
      <c r="T39" s="5" t="s">
        <v>2880</v>
      </c>
      <c r="U39" s="5" t="s">
        <v>2880</v>
      </c>
      <c r="V39" s="5" t="s">
        <v>2880</v>
      </c>
      <c r="W39" s="5" t="s">
        <v>2880</v>
      </c>
      <c r="X39" s="5" t="s">
        <v>2880</v>
      </c>
      <c r="Y39" s="5" t="s">
        <v>2880</v>
      </c>
      <c r="Z39" s="27" t="s">
        <v>2881</v>
      </c>
      <c r="AA39" s="5" t="s">
        <v>2749</v>
      </c>
      <c r="AB39" s="6" t="s">
        <v>2759</v>
      </c>
      <c r="AC39" s="11" t="s">
        <v>2851</v>
      </c>
      <c r="AD39" s="11" t="s">
        <v>2882</v>
      </c>
      <c r="AE39" s="12" t="n">
        <v>2600</v>
      </c>
    </row>
    <row r="40" customFormat="false" ht="15.75" hidden="false" customHeight="false" outlineLevel="0" collapsed="false">
      <c r="B40" s="5"/>
      <c r="C40" s="5"/>
      <c r="D40" s="5"/>
      <c r="E40" s="5"/>
      <c r="F40" s="5"/>
      <c r="G40" s="5"/>
      <c r="H40" s="5"/>
      <c r="I40" s="5"/>
      <c r="J40" s="5"/>
      <c r="K40" s="5"/>
      <c r="L40" s="5"/>
      <c r="M40" s="5"/>
      <c r="N40" s="5" t="s">
        <v>2883</v>
      </c>
      <c r="O40" s="5" t="s">
        <v>2884</v>
      </c>
      <c r="P40" s="5" t="s">
        <v>2884</v>
      </c>
      <c r="Q40" s="5" t="s">
        <v>2884</v>
      </c>
      <c r="R40" s="5" t="s">
        <v>2884</v>
      </c>
      <c r="S40" s="5" t="s">
        <v>2884</v>
      </c>
      <c r="T40" s="5" t="s">
        <v>2884</v>
      </c>
      <c r="U40" s="5" t="s">
        <v>2884</v>
      </c>
      <c r="V40" s="5" t="s">
        <v>2884</v>
      </c>
      <c r="W40" s="5" t="s">
        <v>2884</v>
      </c>
      <c r="X40" s="5" t="s">
        <v>2885</v>
      </c>
      <c r="Y40" s="5" t="s">
        <v>2885</v>
      </c>
      <c r="Z40" s="27" t="s">
        <v>2886</v>
      </c>
      <c r="AA40" s="5" t="s">
        <v>2749</v>
      </c>
      <c r="AB40" s="6" t="s">
        <v>44</v>
      </c>
      <c r="AC40" s="8" t="s">
        <v>2851</v>
      </c>
      <c r="AD40" s="8" t="s">
        <v>985</v>
      </c>
      <c r="AE40" s="9" t="n">
        <v>3000</v>
      </c>
    </row>
    <row r="41" customFormat="false" ht="15.75" hidden="false" customHeight="false" outlineLevel="0" collapsed="false">
      <c r="B41" s="5"/>
      <c r="C41" s="5"/>
      <c r="D41" s="5"/>
      <c r="E41" s="5"/>
      <c r="F41" s="5"/>
      <c r="G41" s="5"/>
      <c r="H41" s="5"/>
      <c r="I41" s="5"/>
      <c r="J41" s="5"/>
      <c r="K41" s="5"/>
      <c r="L41" s="5"/>
      <c r="M41" s="5"/>
      <c r="N41" s="5"/>
      <c r="O41" s="5"/>
      <c r="P41" s="5"/>
      <c r="Q41" s="5"/>
      <c r="R41" s="5"/>
      <c r="S41" s="5"/>
      <c r="T41" s="5"/>
      <c r="U41" s="5"/>
      <c r="V41" s="5"/>
      <c r="W41" s="5"/>
      <c r="X41" s="5" t="s">
        <v>2887</v>
      </c>
      <c r="Y41" s="5" t="s">
        <v>2888</v>
      </c>
      <c r="Z41" s="27" t="s">
        <v>2889</v>
      </c>
      <c r="AA41" s="5" t="s">
        <v>2749</v>
      </c>
      <c r="AB41" s="6" t="s">
        <v>44</v>
      </c>
      <c r="AC41" s="8"/>
      <c r="AD41" s="8"/>
      <c r="AE41" s="8"/>
    </row>
    <row r="42" customFormat="false" ht="15.75" hidden="false" customHeight="false" outlineLevel="0" collapsed="false">
      <c r="B42" s="5"/>
      <c r="C42" s="5"/>
      <c r="D42" s="5"/>
      <c r="E42" s="5"/>
      <c r="F42" s="5"/>
      <c r="G42" s="5"/>
      <c r="H42" s="5"/>
      <c r="I42" s="5"/>
      <c r="J42" s="5"/>
      <c r="K42" s="5"/>
      <c r="L42" s="5"/>
      <c r="M42" s="5"/>
      <c r="N42" s="5"/>
      <c r="O42" s="5"/>
      <c r="P42" s="5"/>
      <c r="Q42" s="5"/>
      <c r="R42" s="5"/>
      <c r="S42" s="5"/>
      <c r="T42" s="5"/>
      <c r="U42" s="5"/>
      <c r="V42" s="5"/>
      <c r="W42" s="5"/>
      <c r="X42" s="5" t="s">
        <v>2887</v>
      </c>
      <c r="Y42" s="5" t="s">
        <v>2888</v>
      </c>
      <c r="Z42" s="27" t="s">
        <v>2890</v>
      </c>
      <c r="AA42" s="5" t="s">
        <v>2749</v>
      </c>
      <c r="AB42" s="6" t="s">
        <v>44</v>
      </c>
      <c r="AC42" s="8"/>
      <c r="AD42" s="8"/>
      <c r="AE42" s="8"/>
    </row>
    <row r="43" customFormat="false" ht="15.75" hidden="false" customHeight="false" outlineLevel="0" collapsed="false">
      <c r="B43" s="5"/>
      <c r="C43" s="5"/>
      <c r="D43" s="5"/>
      <c r="E43" s="5"/>
      <c r="F43" s="5"/>
      <c r="G43" s="5"/>
      <c r="H43" s="5"/>
      <c r="I43" s="5"/>
      <c r="J43" s="5"/>
      <c r="K43" s="5"/>
      <c r="L43" s="5"/>
      <c r="M43" s="5"/>
      <c r="N43" s="5"/>
      <c r="O43" s="5"/>
      <c r="P43" s="5" t="s">
        <v>2891</v>
      </c>
      <c r="Q43" s="5" t="s">
        <v>2892</v>
      </c>
      <c r="R43" s="5" t="s">
        <v>2892</v>
      </c>
      <c r="S43" s="5" t="s">
        <v>2892</v>
      </c>
      <c r="T43" s="5" t="s">
        <v>2892</v>
      </c>
      <c r="U43" s="5" t="s">
        <v>2892</v>
      </c>
      <c r="V43" s="5" t="s">
        <v>2892</v>
      </c>
      <c r="W43" s="5" t="s">
        <v>2892</v>
      </c>
      <c r="X43" s="5" t="s">
        <v>2892</v>
      </c>
      <c r="Y43" s="5" t="s">
        <v>2892</v>
      </c>
      <c r="Z43" s="27" t="s">
        <v>2893</v>
      </c>
      <c r="AA43" s="5" t="s">
        <v>2749</v>
      </c>
      <c r="AB43" s="6" t="s">
        <v>44</v>
      </c>
      <c r="AC43" s="11" t="s">
        <v>2859</v>
      </c>
      <c r="AD43" s="11" t="s">
        <v>985</v>
      </c>
      <c r="AE43" s="12" t="n">
        <v>3700</v>
      </c>
    </row>
    <row r="44" customFormat="false" ht="15.75" hidden="false" customHeight="false" outlineLevel="0" collapsed="false">
      <c r="B44" s="5"/>
      <c r="C44" s="5"/>
      <c r="D44" s="5"/>
      <c r="E44" s="5"/>
      <c r="F44" s="5"/>
      <c r="G44" s="5"/>
      <c r="H44" s="5"/>
      <c r="I44" s="5"/>
      <c r="J44" s="5"/>
      <c r="K44" s="5"/>
      <c r="L44" s="5"/>
      <c r="M44" s="5"/>
      <c r="N44" s="5"/>
      <c r="O44" s="5"/>
      <c r="P44" s="5" t="s">
        <v>2894</v>
      </c>
      <c r="Q44" s="5" t="s">
        <v>2894</v>
      </c>
      <c r="R44" s="5" t="s">
        <v>2894</v>
      </c>
      <c r="S44" s="5" t="s">
        <v>2894</v>
      </c>
      <c r="T44" s="5" t="s">
        <v>2894</v>
      </c>
      <c r="U44" s="5" t="s">
        <v>2895</v>
      </c>
      <c r="V44" s="5" t="s">
        <v>2895</v>
      </c>
      <c r="W44" s="5" t="s">
        <v>2895</v>
      </c>
      <c r="X44" s="5" t="s">
        <v>2895</v>
      </c>
      <c r="Y44" s="5" t="s">
        <v>2895</v>
      </c>
      <c r="Z44" s="27" t="s">
        <v>2896</v>
      </c>
      <c r="AA44" s="5" t="s">
        <v>2749</v>
      </c>
      <c r="AB44" s="6" t="s">
        <v>2897</v>
      </c>
      <c r="AC44" s="8" t="s">
        <v>2851</v>
      </c>
      <c r="AD44" s="8" t="s">
        <v>2898</v>
      </c>
      <c r="AE44" s="9" t="n">
        <v>2700</v>
      </c>
    </row>
    <row r="45" customFormat="false" ht="15.75" hidden="false" customHeight="false" outlineLevel="0" collapsed="false">
      <c r="B45" s="5"/>
      <c r="C45" s="5"/>
      <c r="D45" s="5"/>
      <c r="E45" s="5"/>
      <c r="F45" s="5"/>
      <c r="G45" s="5"/>
      <c r="H45" s="5"/>
      <c r="I45" s="5"/>
      <c r="J45" s="5"/>
      <c r="K45" s="5"/>
      <c r="L45" s="5"/>
      <c r="M45" s="5"/>
      <c r="N45" s="5"/>
      <c r="O45" s="5"/>
      <c r="P45" s="5"/>
      <c r="Q45" s="5"/>
      <c r="R45" s="5"/>
      <c r="S45" s="5"/>
      <c r="T45" s="5"/>
      <c r="U45" s="5" t="s">
        <v>2895</v>
      </c>
      <c r="V45" s="5" t="s">
        <v>2895</v>
      </c>
      <c r="W45" s="5" t="s">
        <v>2895</v>
      </c>
      <c r="X45" s="5" t="s">
        <v>2895</v>
      </c>
      <c r="Y45" s="5" t="s">
        <v>2895</v>
      </c>
      <c r="Z45" s="27" t="s">
        <v>2899</v>
      </c>
      <c r="AA45" s="5" t="s">
        <v>2749</v>
      </c>
      <c r="AB45" s="6" t="s">
        <v>44</v>
      </c>
      <c r="AC45" s="8"/>
      <c r="AD45" s="8"/>
      <c r="AE45" s="8"/>
    </row>
    <row r="46" customFormat="false" ht="15.75" hidden="false" customHeight="false" outlineLevel="0" collapsed="false">
      <c r="B46" s="5"/>
      <c r="C46" s="5"/>
      <c r="D46" s="5"/>
      <c r="E46" s="5"/>
      <c r="F46" s="5"/>
      <c r="G46" s="5"/>
      <c r="H46" s="5"/>
      <c r="I46" s="5"/>
      <c r="J46" s="5"/>
      <c r="K46" s="5"/>
      <c r="L46" s="5"/>
      <c r="M46" s="5"/>
      <c r="N46" s="5"/>
      <c r="O46" s="5"/>
      <c r="P46" s="5"/>
      <c r="Q46" s="5"/>
      <c r="R46" s="5"/>
      <c r="S46" s="5"/>
      <c r="T46" s="5"/>
      <c r="U46" s="5" t="s">
        <v>2900</v>
      </c>
      <c r="V46" s="5" t="s">
        <v>2901</v>
      </c>
      <c r="W46" s="5" t="s">
        <v>2902</v>
      </c>
      <c r="X46" s="5" t="s">
        <v>2902</v>
      </c>
      <c r="Y46" s="5" t="s">
        <v>2902</v>
      </c>
      <c r="Z46" s="27" t="s">
        <v>2903</v>
      </c>
      <c r="AA46" s="5" t="s">
        <v>2749</v>
      </c>
      <c r="AB46" s="6" t="s">
        <v>44</v>
      </c>
      <c r="AC46" s="8"/>
      <c r="AD46" s="8"/>
      <c r="AE46" s="8"/>
    </row>
    <row r="47" customFormat="false" ht="15.75" hidden="false" customHeight="false" outlineLevel="0" collapsed="false">
      <c r="B47" s="5"/>
      <c r="C47" s="5"/>
      <c r="D47" s="5"/>
      <c r="E47" s="5"/>
      <c r="F47" s="5"/>
      <c r="G47" s="5"/>
      <c r="H47" s="5"/>
      <c r="I47" s="5"/>
      <c r="J47" s="5"/>
      <c r="K47" s="5"/>
      <c r="L47" s="5" t="s">
        <v>2904</v>
      </c>
      <c r="M47" s="5" t="s">
        <v>2905</v>
      </c>
      <c r="N47" s="5" t="s">
        <v>2905</v>
      </c>
      <c r="O47" s="5" t="s">
        <v>2905</v>
      </c>
      <c r="P47" s="5" t="s">
        <v>2905</v>
      </c>
      <c r="Q47" s="5" t="s">
        <v>2905</v>
      </c>
      <c r="R47" s="5" t="s">
        <v>2905</v>
      </c>
      <c r="S47" s="5" t="s">
        <v>2905</v>
      </c>
      <c r="T47" s="5" t="s">
        <v>2905</v>
      </c>
      <c r="U47" s="5" t="s">
        <v>2905</v>
      </c>
      <c r="V47" s="5" t="s">
        <v>2905</v>
      </c>
      <c r="W47" s="5" t="s">
        <v>2905</v>
      </c>
      <c r="X47" s="5" t="s">
        <v>2905</v>
      </c>
      <c r="Y47" s="5" t="s">
        <v>2905</v>
      </c>
      <c r="Z47" s="27" t="s">
        <v>2906</v>
      </c>
      <c r="AA47" s="5" t="s">
        <v>2754</v>
      </c>
      <c r="AB47" s="6" t="s">
        <v>44</v>
      </c>
      <c r="AC47" s="11" t="s">
        <v>2859</v>
      </c>
      <c r="AD47" s="11" t="s">
        <v>2907</v>
      </c>
      <c r="AE47" s="12" t="n">
        <v>3700</v>
      </c>
    </row>
    <row r="48" customFormat="false" ht="15.75" hidden="false" customHeight="false" outlineLevel="0" collapsed="false">
      <c r="B48" s="5"/>
      <c r="C48" s="5"/>
      <c r="D48" s="5"/>
      <c r="E48" s="5"/>
      <c r="F48" s="5"/>
      <c r="G48" s="5"/>
      <c r="H48" s="5"/>
      <c r="I48" s="5"/>
      <c r="J48" s="5"/>
      <c r="K48" s="5"/>
      <c r="L48" s="5" t="s">
        <v>2908</v>
      </c>
      <c r="M48" s="5" t="s">
        <v>2908</v>
      </c>
      <c r="N48" s="5" t="s">
        <v>2908</v>
      </c>
      <c r="O48" s="5" t="s">
        <v>2908</v>
      </c>
      <c r="P48" s="5" t="s">
        <v>2908</v>
      </c>
      <c r="Q48" s="5" t="s">
        <v>2908</v>
      </c>
      <c r="R48" s="5" t="s">
        <v>2908</v>
      </c>
      <c r="S48" s="5" t="s">
        <v>2908</v>
      </c>
      <c r="T48" s="5" t="s">
        <v>2908</v>
      </c>
      <c r="U48" s="5" t="s">
        <v>2908</v>
      </c>
      <c r="V48" s="5" t="s">
        <v>2908</v>
      </c>
      <c r="W48" s="5" t="s">
        <v>2908</v>
      </c>
      <c r="X48" s="5" t="s">
        <v>2908</v>
      </c>
      <c r="Y48" s="5" t="s">
        <v>2908</v>
      </c>
      <c r="Z48" s="27" t="s">
        <v>2909</v>
      </c>
      <c r="AA48" s="5" t="s">
        <v>2754</v>
      </c>
      <c r="AB48" s="6" t="s">
        <v>44</v>
      </c>
      <c r="AC48" s="11" t="s">
        <v>2859</v>
      </c>
      <c r="AD48" s="11" t="s">
        <v>2907</v>
      </c>
      <c r="AE48" s="12" t="n">
        <v>3700</v>
      </c>
    </row>
    <row r="49" customFormat="false" ht="15.75" hidden="false" customHeight="false" outlineLevel="0" collapsed="false">
      <c r="B49" s="5"/>
      <c r="C49" s="5"/>
      <c r="D49" s="5"/>
      <c r="E49" s="5"/>
      <c r="F49" s="5"/>
      <c r="G49" s="5"/>
      <c r="H49" s="5"/>
      <c r="I49" s="5"/>
      <c r="J49" s="5"/>
      <c r="K49" s="5"/>
      <c r="L49" s="5"/>
      <c r="M49" s="5"/>
      <c r="N49" s="5"/>
      <c r="O49" s="5"/>
      <c r="P49" s="5"/>
      <c r="Q49" s="5" t="s">
        <v>2910</v>
      </c>
      <c r="R49" s="5" t="s">
        <v>2910</v>
      </c>
      <c r="S49" s="5" t="s">
        <v>2910</v>
      </c>
      <c r="T49" s="5" t="s">
        <v>2910</v>
      </c>
      <c r="U49" s="5" t="s">
        <v>2910</v>
      </c>
      <c r="V49" s="5" t="s">
        <v>2910</v>
      </c>
      <c r="W49" s="5" t="s">
        <v>2910</v>
      </c>
      <c r="X49" s="5" t="s">
        <v>2910</v>
      </c>
      <c r="Y49" s="5" t="s">
        <v>2910</v>
      </c>
      <c r="Z49" s="27" t="s">
        <v>2911</v>
      </c>
      <c r="AA49" s="5" t="s">
        <v>2749</v>
      </c>
      <c r="AB49" s="6" t="s">
        <v>2912</v>
      </c>
      <c r="AC49" s="11" t="s">
        <v>2851</v>
      </c>
      <c r="AD49" s="11" t="s">
        <v>1001</v>
      </c>
      <c r="AE49" s="12" t="n">
        <v>2400</v>
      </c>
    </row>
    <row r="50" customFormat="false" ht="15.75" hidden="false" customHeight="false" outlineLevel="0" collapsed="false">
      <c r="B50" s="5"/>
      <c r="C50" s="5"/>
      <c r="D50" s="5"/>
      <c r="E50" s="5"/>
      <c r="F50" s="5"/>
      <c r="G50" s="5"/>
      <c r="H50" s="5"/>
      <c r="I50" s="5"/>
      <c r="J50" s="5"/>
      <c r="K50" s="5"/>
      <c r="L50" s="5"/>
      <c r="M50" s="5"/>
      <c r="N50" s="5"/>
      <c r="O50" s="5"/>
      <c r="P50" s="5"/>
      <c r="Q50" s="5"/>
      <c r="R50" s="5"/>
      <c r="S50" s="5" t="s">
        <v>2913</v>
      </c>
      <c r="T50" s="5" t="s">
        <v>2913</v>
      </c>
      <c r="U50" s="5" t="s">
        <v>2913</v>
      </c>
      <c r="V50" s="5" t="s">
        <v>2913</v>
      </c>
      <c r="W50" s="5" t="s">
        <v>2913</v>
      </c>
      <c r="X50" s="5" t="s">
        <v>2913</v>
      </c>
      <c r="Y50" s="5" t="s">
        <v>2913</v>
      </c>
      <c r="Z50" s="27" t="s">
        <v>2914</v>
      </c>
      <c r="AA50" s="5" t="s">
        <v>2749</v>
      </c>
      <c r="AB50" s="6" t="s">
        <v>44</v>
      </c>
      <c r="AC50" s="11" t="s">
        <v>2915</v>
      </c>
      <c r="AD50" s="11" t="s">
        <v>2916</v>
      </c>
      <c r="AE50" s="12" t="n">
        <v>1850</v>
      </c>
    </row>
    <row r="51" customFormat="false" ht="15.75" hidden="false" customHeight="false" outlineLevel="0" collapsed="false">
      <c r="B51" s="5"/>
      <c r="C51" s="5"/>
      <c r="D51" s="5"/>
      <c r="E51" s="5"/>
      <c r="F51" s="5"/>
      <c r="G51" s="5"/>
      <c r="H51" s="5"/>
      <c r="I51" s="5" t="s">
        <v>2917</v>
      </c>
      <c r="J51" s="5" t="s">
        <v>2917</v>
      </c>
      <c r="K51" s="5" t="s">
        <v>2917</v>
      </c>
      <c r="L51" s="5" t="s">
        <v>2917</v>
      </c>
      <c r="M51" s="5" t="s">
        <v>2917</v>
      </c>
      <c r="N51" s="5" t="s">
        <v>2917</v>
      </c>
      <c r="O51" s="5" t="s">
        <v>2917</v>
      </c>
      <c r="P51" s="5" t="s">
        <v>2917</v>
      </c>
      <c r="Q51" s="5" t="s">
        <v>2917</v>
      </c>
      <c r="R51" s="5" t="s">
        <v>2917</v>
      </c>
      <c r="S51" s="5" t="s">
        <v>2917</v>
      </c>
      <c r="T51" s="5" t="s">
        <v>2917</v>
      </c>
      <c r="U51" s="5" t="s">
        <v>2917</v>
      </c>
      <c r="V51" s="5" t="s">
        <v>2917</v>
      </c>
      <c r="W51" s="5" t="s">
        <v>2917</v>
      </c>
      <c r="X51" s="5" t="s">
        <v>2917</v>
      </c>
      <c r="Y51" s="5" t="s">
        <v>2917</v>
      </c>
      <c r="Z51" s="27" t="s">
        <v>2918</v>
      </c>
      <c r="AA51" s="5" t="s">
        <v>2749</v>
      </c>
      <c r="AB51" s="6" t="s">
        <v>44</v>
      </c>
      <c r="AC51" s="11" t="s">
        <v>2859</v>
      </c>
      <c r="AD51" s="11" t="s">
        <v>2907</v>
      </c>
      <c r="AE51" s="12" t="n">
        <v>4400</v>
      </c>
    </row>
    <row r="52" customFormat="false" ht="15.75" hidden="false" customHeight="false" outlineLevel="0" collapsed="false">
      <c r="B52" s="5"/>
      <c r="C52" s="5"/>
      <c r="D52" s="5"/>
      <c r="E52" s="5"/>
      <c r="F52" s="5"/>
      <c r="G52" s="5"/>
      <c r="H52" s="5"/>
      <c r="I52" s="5"/>
      <c r="J52" s="5"/>
      <c r="K52" s="5"/>
      <c r="L52" s="5"/>
      <c r="M52" s="5"/>
      <c r="N52" s="5"/>
      <c r="O52" s="5"/>
      <c r="P52" s="5"/>
      <c r="Q52" s="5" t="s">
        <v>2919</v>
      </c>
      <c r="R52" s="5" t="s">
        <v>2919</v>
      </c>
      <c r="S52" s="5" t="s">
        <v>2919</v>
      </c>
      <c r="T52" s="5" t="s">
        <v>2919</v>
      </c>
      <c r="U52" s="5" t="s">
        <v>2919</v>
      </c>
      <c r="V52" s="5" t="s">
        <v>2919</v>
      </c>
      <c r="W52" s="5" t="s">
        <v>2919</v>
      </c>
      <c r="X52" s="5" t="s">
        <v>2919</v>
      </c>
      <c r="Y52" s="5" t="s">
        <v>2919</v>
      </c>
      <c r="Z52" s="27" t="s">
        <v>2920</v>
      </c>
      <c r="AA52" s="5" t="s">
        <v>2749</v>
      </c>
      <c r="AB52" s="6" t="s">
        <v>44</v>
      </c>
      <c r="AC52" s="11" t="s">
        <v>2921</v>
      </c>
      <c r="AD52" s="11" t="s">
        <v>222</v>
      </c>
      <c r="AE52" s="12" t="n">
        <v>2300</v>
      </c>
    </row>
    <row r="53" customFormat="false" ht="15.75" hidden="false" customHeight="false" outlineLevel="0" collapsed="false">
      <c r="B53" s="5"/>
      <c r="C53" s="5"/>
      <c r="D53" s="5"/>
      <c r="E53" s="5"/>
      <c r="F53" s="5"/>
      <c r="G53" s="5"/>
      <c r="H53" s="5"/>
      <c r="I53" s="5"/>
      <c r="J53" s="5"/>
      <c r="K53" s="5"/>
      <c r="L53" s="5"/>
      <c r="M53" s="5"/>
      <c r="N53" s="5"/>
      <c r="O53" s="5"/>
      <c r="P53" s="5"/>
      <c r="Q53" s="5"/>
      <c r="R53" s="5" t="s">
        <v>2922</v>
      </c>
      <c r="S53" s="5" t="s">
        <v>2922</v>
      </c>
      <c r="T53" s="5" t="s">
        <v>2922</v>
      </c>
      <c r="U53" s="5" t="s">
        <v>2922</v>
      </c>
      <c r="V53" s="5" t="s">
        <v>2922</v>
      </c>
      <c r="W53" s="5" t="s">
        <v>2922</v>
      </c>
      <c r="X53" s="5" t="s">
        <v>2922</v>
      </c>
      <c r="Y53" s="5" t="s">
        <v>2922</v>
      </c>
      <c r="Z53" s="27" t="s">
        <v>2923</v>
      </c>
      <c r="AA53" s="5" t="s">
        <v>2749</v>
      </c>
      <c r="AB53" s="6" t="s">
        <v>44</v>
      </c>
      <c r="AC53" s="11" t="s">
        <v>2921</v>
      </c>
      <c r="AD53" s="11" t="s">
        <v>83</v>
      </c>
      <c r="AE53" s="12" t="n">
        <v>2100</v>
      </c>
    </row>
    <row r="54" customFormat="false" ht="15.75" hidden="false" customHeight="false" outlineLevel="0" collapsed="false">
      <c r="B54" s="5"/>
      <c r="C54" s="5"/>
      <c r="D54" s="5"/>
      <c r="E54" s="5"/>
      <c r="F54" s="5"/>
      <c r="G54" s="5"/>
      <c r="H54" s="5"/>
      <c r="I54" s="5"/>
      <c r="J54" s="5"/>
      <c r="K54" s="5"/>
      <c r="L54" s="5"/>
      <c r="M54" s="5" t="s">
        <v>2924</v>
      </c>
      <c r="N54" s="5" t="s">
        <v>2924</v>
      </c>
      <c r="O54" s="5" t="s">
        <v>2924</v>
      </c>
      <c r="P54" s="5" t="s">
        <v>2924</v>
      </c>
      <c r="Q54" s="5" t="s">
        <v>2924</v>
      </c>
      <c r="R54" s="5" t="s">
        <v>2924</v>
      </c>
      <c r="S54" s="5" t="s">
        <v>2924</v>
      </c>
      <c r="T54" s="5" t="s">
        <v>2924</v>
      </c>
      <c r="U54" s="5" t="s">
        <v>2924</v>
      </c>
      <c r="V54" s="5" t="s">
        <v>2924</v>
      </c>
      <c r="W54" s="5" t="s">
        <v>2924</v>
      </c>
      <c r="X54" s="5" t="s">
        <v>2924</v>
      </c>
      <c r="Y54" s="5" t="s">
        <v>2924</v>
      </c>
      <c r="Z54" s="27" t="s">
        <v>2925</v>
      </c>
      <c r="AA54" s="5" t="s">
        <v>2749</v>
      </c>
      <c r="AB54" s="6" t="s">
        <v>44</v>
      </c>
      <c r="AC54" s="11" t="s">
        <v>2870</v>
      </c>
      <c r="AD54" s="11" t="s">
        <v>2926</v>
      </c>
      <c r="AE54" s="12" t="n">
        <v>3300</v>
      </c>
    </row>
    <row r="55" customFormat="false" ht="15.75" hidden="false" customHeight="false" outlineLevel="0" collapsed="false">
      <c r="B55" s="5"/>
      <c r="C55" s="5"/>
      <c r="D55" s="5"/>
      <c r="E55" s="5"/>
      <c r="F55" s="5"/>
      <c r="G55" s="5"/>
      <c r="H55" s="5"/>
      <c r="I55" s="5"/>
      <c r="J55" s="5"/>
      <c r="K55" s="5"/>
      <c r="L55" s="5"/>
      <c r="M55" s="5"/>
      <c r="N55" s="5" t="s">
        <v>2927</v>
      </c>
      <c r="O55" s="5" t="s">
        <v>2927</v>
      </c>
      <c r="P55" s="5" t="s">
        <v>2927</v>
      </c>
      <c r="Q55" s="5" t="s">
        <v>2927</v>
      </c>
      <c r="R55" s="5" t="s">
        <v>2927</v>
      </c>
      <c r="S55" s="5" t="s">
        <v>2927</v>
      </c>
      <c r="T55" s="5" t="s">
        <v>2927</v>
      </c>
      <c r="U55" s="5" t="s">
        <v>2927</v>
      </c>
      <c r="V55" s="5" t="s">
        <v>2927</v>
      </c>
      <c r="W55" s="5" t="s">
        <v>2927</v>
      </c>
      <c r="X55" s="5" t="s">
        <v>2927</v>
      </c>
      <c r="Y55" s="5" t="s">
        <v>2927</v>
      </c>
      <c r="Z55" s="27" t="s">
        <v>2928</v>
      </c>
      <c r="AA55" s="5" t="s">
        <v>2749</v>
      </c>
      <c r="AB55" s="6" t="s">
        <v>44</v>
      </c>
      <c r="AC55" s="11" t="s">
        <v>2870</v>
      </c>
      <c r="AD55" s="11" t="s">
        <v>2929</v>
      </c>
      <c r="AE55" s="12" t="n">
        <v>3100</v>
      </c>
    </row>
    <row r="56" customFormat="false" ht="15.75" hidden="false" customHeight="false" outlineLevel="0" collapsed="false">
      <c r="B56" s="5"/>
      <c r="C56" s="5"/>
      <c r="D56" s="5"/>
      <c r="E56" s="5"/>
      <c r="F56" s="5"/>
      <c r="G56" s="5"/>
      <c r="H56" s="5"/>
      <c r="I56" s="5"/>
      <c r="J56" s="5" t="s">
        <v>2930</v>
      </c>
      <c r="K56" s="5" t="s">
        <v>2931</v>
      </c>
      <c r="L56" s="5" t="s">
        <v>2931</v>
      </c>
      <c r="M56" s="5" t="s">
        <v>2931</v>
      </c>
      <c r="N56" s="5" t="s">
        <v>2931</v>
      </c>
      <c r="O56" s="5" t="s">
        <v>2931</v>
      </c>
      <c r="P56" s="5" t="s">
        <v>2931</v>
      </c>
      <c r="Q56" s="5" t="s">
        <v>2931</v>
      </c>
      <c r="R56" s="5" t="s">
        <v>2931</v>
      </c>
      <c r="S56" s="5" t="s">
        <v>2931</v>
      </c>
      <c r="T56" s="5" t="s">
        <v>2931</v>
      </c>
      <c r="U56" s="5" t="s">
        <v>2931</v>
      </c>
      <c r="V56" s="5" t="s">
        <v>2931</v>
      </c>
      <c r="W56" s="5" t="s">
        <v>2931</v>
      </c>
      <c r="X56" s="5" t="s">
        <v>2931</v>
      </c>
      <c r="Y56" s="5" t="s">
        <v>2931</v>
      </c>
      <c r="Z56" s="27" t="s">
        <v>2932</v>
      </c>
      <c r="AA56" s="5" t="s">
        <v>2749</v>
      </c>
      <c r="AB56" s="6" t="s">
        <v>44</v>
      </c>
      <c r="AC56" s="11" t="s">
        <v>2859</v>
      </c>
      <c r="AD56" s="11" t="s">
        <v>2933</v>
      </c>
      <c r="AE56" s="12" t="n">
        <v>4000</v>
      </c>
    </row>
    <row r="57" customFormat="false" ht="15.75" hidden="false" customHeight="false" outlineLevel="0" collapsed="false">
      <c r="B57" s="5"/>
      <c r="C57" s="5"/>
      <c r="D57" s="5"/>
      <c r="E57" s="5"/>
      <c r="F57" s="5"/>
      <c r="G57" s="5"/>
      <c r="H57" s="5"/>
      <c r="I57" s="5"/>
      <c r="J57" s="5"/>
      <c r="K57" s="5" t="s">
        <v>2934</v>
      </c>
      <c r="L57" s="5" t="s">
        <v>2935</v>
      </c>
      <c r="M57" s="5" t="s">
        <v>2935</v>
      </c>
      <c r="N57" s="5" t="s">
        <v>2935</v>
      </c>
      <c r="O57" s="5" t="s">
        <v>2935</v>
      </c>
      <c r="P57" s="5" t="s">
        <v>2935</v>
      </c>
      <c r="Q57" s="5" t="s">
        <v>2935</v>
      </c>
      <c r="R57" s="5" t="s">
        <v>2935</v>
      </c>
      <c r="S57" s="5" t="s">
        <v>2935</v>
      </c>
      <c r="T57" s="5" t="s">
        <v>2935</v>
      </c>
      <c r="U57" s="5" t="s">
        <v>2935</v>
      </c>
      <c r="V57" s="5" t="s">
        <v>2935</v>
      </c>
      <c r="W57" s="5" t="s">
        <v>2935</v>
      </c>
      <c r="X57" s="5" t="s">
        <v>2935</v>
      </c>
      <c r="Y57" s="5" t="s">
        <v>2935</v>
      </c>
      <c r="Z57" s="27" t="s">
        <v>2936</v>
      </c>
      <c r="AA57" s="5" t="s">
        <v>2749</v>
      </c>
      <c r="AB57" s="6" t="s">
        <v>44</v>
      </c>
      <c r="AC57" s="8" t="s">
        <v>2859</v>
      </c>
      <c r="AD57" s="8" t="s">
        <v>2907</v>
      </c>
      <c r="AE57" s="9" t="n">
        <v>3900</v>
      </c>
    </row>
    <row r="58" customFormat="false" ht="15.75" hidden="false" customHeight="false" outlineLevel="0" collapsed="false">
      <c r="B58" s="5"/>
      <c r="C58" s="5"/>
      <c r="D58" s="5"/>
      <c r="E58" s="5"/>
      <c r="F58" s="5"/>
      <c r="G58" s="5"/>
      <c r="H58" s="5"/>
      <c r="I58" s="5"/>
      <c r="J58" s="5"/>
      <c r="K58" s="5"/>
      <c r="L58" s="5" t="s">
        <v>2937</v>
      </c>
      <c r="M58" s="5" t="s">
        <v>2938</v>
      </c>
      <c r="N58" s="5" t="s">
        <v>2938</v>
      </c>
      <c r="O58" s="5" t="s">
        <v>2938</v>
      </c>
      <c r="P58" s="5" t="s">
        <v>2938</v>
      </c>
      <c r="Q58" s="5" t="s">
        <v>2938</v>
      </c>
      <c r="R58" s="5" t="s">
        <v>2938</v>
      </c>
      <c r="S58" s="5" t="s">
        <v>2938</v>
      </c>
      <c r="T58" s="5" t="s">
        <v>2938</v>
      </c>
      <c r="U58" s="5" t="s">
        <v>2938</v>
      </c>
      <c r="V58" s="5" t="s">
        <v>2939</v>
      </c>
      <c r="W58" s="5" t="s">
        <v>2940</v>
      </c>
      <c r="X58" s="5" t="s">
        <v>2941</v>
      </c>
      <c r="Y58" s="5" t="s">
        <v>2941</v>
      </c>
      <c r="Z58" s="27" t="s">
        <v>2942</v>
      </c>
      <c r="AA58" s="5" t="s">
        <v>2744</v>
      </c>
      <c r="AB58" s="6" t="s">
        <v>2943</v>
      </c>
      <c r="AC58" s="8"/>
      <c r="AD58" s="8"/>
      <c r="AE58" s="8"/>
    </row>
    <row r="59" customFormat="false" ht="15.75" hidden="false" customHeight="false" outlineLevel="0" collapsed="false">
      <c r="B59" s="5"/>
      <c r="C59" s="5"/>
      <c r="D59" s="5"/>
      <c r="E59" s="5"/>
      <c r="F59" s="5"/>
      <c r="G59" s="5"/>
      <c r="H59" s="5"/>
      <c r="I59" s="5"/>
      <c r="J59" s="5"/>
      <c r="K59" s="5"/>
      <c r="L59" s="5"/>
      <c r="M59" s="5"/>
      <c r="N59" s="5"/>
      <c r="O59" s="5"/>
      <c r="P59" s="5"/>
      <c r="Q59" s="5"/>
      <c r="R59" s="5"/>
      <c r="S59" s="5"/>
      <c r="T59" s="5"/>
      <c r="U59" s="5"/>
      <c r="V59" s="5"/>
      <c r="W59" s="5" t="s">
        <v>2940</v>
      </c>
      <c r="X59" s="5" t="s">
        <v>2941</v>
      </c>
      <c r="Y59" s="5" t="s">
        <v>2941</v>
      </c>
      <c r="Z59" s="27" t="s">
        <v>2944</v>
      </c>
      <c r="AA59" s="5" t="s">
        <v>2744</v>
      </c>
      <c r="AB59" s="6" t="s">
        <v>2943</v>
      </c>
      <c r="AC59" s="8"/>
      <c r="AD59" s="8"/>
      <c r="AE59" s="8"/>
    </row>
    <row r="60" customFormat="false" ht="15.75" hidden="false" customHeight="false" outlineLevel="0" collapsed="false">
      <c r="B60" s="5"/>
      <c r="C60" s="5"/>
      <c r="D60" s="5"/>
      <c r="E60" s="5"/>
      <c r="F60" s="5"/>
      <c r="G60" s="5"/>
      <c r="H60" s="5"/>
      <c r="I60" s="5"/>
      <c r="J60" s="5"/>
      <c r="K60" s="5"/>
      <c r="L60" s="5"/>
      <c r="M60" s="5"/>
      <c r="N60" s="5"/>
      <c r="O60" s="5"/>
      <c r="P60" s="5"/>
      <c r="Q60" s="5"/>
      <c r="R60" s="5"/>
      <c r="S60" s="5"/>
      <c r="T60" s="5"/>
      <c r="U60" s="5"/>
      <c r="V60" s="5"/>
      <c r="W60" s="5" t="s">
        <v>2945</v>
      </c>
      <c r="X60" s="5" t="s">
        <v>2946</v>
      </c>
      <c r="Y60" s="5" t="s">
        <v>2946</v>
      </c>
      <c r="Z60" s="27" t="s">
        <v>2947</v>
      </c>
      <c r="AA60" s="5" t="s">
        <v>2744</v>
      </c>
      <c r="AB60" s="6" t="s">
        <v>44</v>
      </c>
      <c r="AC60" s="8"/>
      <c r="AD60" s="8"/>
      <c r="AE60" s="8"/>
    </row>
    <row r="61" customFormat="false" ht="15.75" hidden="false" customHeight="false" outlineLevel="0" collapsed="false">
      <c r="B61" s="5"/>
      <c r="C61" s="5"/>
      <c r="D61" s="5"/>
      <c r="E61" s="5"/>
      <c r="F61" s="5"/>
      <c r="G61" s="5"/>
      <c r="H61" s="5"/>
      <c r="I61" s="5"/>
      <c r="J61" s="5"/>
      <c r="K61" s="5" t="s">
        <v>2948</v>
      </c>
      <c r="L61" s="5" t="s">
        <v>2948</v>
      </c>
      <c r="M61" s="5" t="s">
        <v>2948</v>
      </c>
      <c r="N61" s="5" t="s">
        <v>2948</v>
      </c>
      <c r="O61" s="5" t="s">
        <v>2948</v>
      </c>
      <c r="P61" s="5" t="s">
        <v>2948</v>
      </c>
      <c r="Q61" s="5" t="s">
        <v>2948</v>
      </c>
      <c r="R61" s="5" t="s">
        <v>2948</v>
      </c>
      <c r="S61" s="5" t="s">
        <v>2948</v>
      </c>
      <c r="T61" s="5" t="s">
        <v>2948</v>
      </c>
      <c r="U61" s="5" t="s">
        <v>2948</v>
      </c>
      <c r="V61" s="5" t="s">
        <v>2948</v>
      </c>
      <c r="W61" s="5" t="s">
        <v>2948</v>
      </c>
      <c r="X61" s="5" t="s">
        <v>2948</v>
      </c>
      <c r="Y61" s="5" t="s">
        <v>2948</v>
      </c>
      <c r="Z61" s="27" t="s">
        <v>2949</v>
      </c>
      <c r="AA61" s="5" t="s">
        <v>2749</v>
      </c>
      <c r="AB61" s="6" t="s">
        <v>44</v>
      </c>
      <c r="AC61" s="11" t="s">
        <v>2859</v>
      </c>
      <c r="AD61" s="11" t="s">
        <v>2907</v>
      </c>
      <c r="AE61" s="12" t="n">
        <v>3900</v>
      </c>
    </row>
    <row r="62" customFormat="false" ht="15.75" hidden="false" customHeight="false" outlineLevel="0" collapsed="false">
      <c r="B62" s="5"/>
      <c r="C62" s="5"/>
      <c r="D62" s="5"/>
      <c r="E62" s="5"/>
      <c r="F62" s="5"/>
      <c r="G62" s="5"/>
      <c r="H62" s="5"/>
      <c r="I62" s="5"/>
      <c r="J62" s="5"/>
      <c r="K62" s="5" t="s">
        <v>2948</v>
      </c>
      <c r="L62" s="5" t="s">
        <v>2948</v>
      </c>
      <c r="M62" s="5" t="s">
        <v>2948</v>
      </c>
      <c r="N62" s="5" t="s">
        <v>2948</v>
      </c>
      <c r="O62" s="5" t="s">
        <v>2948</v>
      </c>
      <c r="P62" s="5" t="s">
        <v>2948</v>
      </c>
      <c r="Q62" s="5" t="s">
        <v>2948</v>
      </c>
      <c r="R62" s="5" t="s">
        <v>2948</v>
      </c>
      <c r="S62" s="5" t="s">
        <v>2948</v>
      </c>
      <c r="T62" s="5" t="s">
        <v>2948</v>
      </c>
      <c r="U62" s="5" t="s">
        <v>2948</v>
      </c>
      <c r="V62" s="5" t="s">
        <v>2948</v>
      </c>
      <c r="W62" s="5" t="s">
        <v>2948</v>
      </c>
      <c r="X62" s="5" t="s">
        <v>2948</v>
      </c>
      <c r="Y62" s="5" t="s">
        <v>2948</v>
      </c>
      <c r="Z62" s="27" t="s">
        <v>2950</v>
      </c>
      <c r="AA62" s="5" t="s">
        <v>2744</v>
      </c>
      <c r="AB62" s="6" t="s">
        <v>2951</v>
      </c>
      <c r="AC62" s="11" t="s">
        <v>2859</v>
      </c>
      <c r="AD62" s="11" t="s">
        <v>2907</v>
      </c>
      <c r="AE62" s="12" t="n">
        <v>3900</v>
      </c>
    </row>
    <row r="63" customFormat="false" ht="15.75" hidden="false" customHeight="false" outlineLevel="0" collapsed="false">
      <c r="B63" s="5"/>
      <c r="C63" s="5"/>
      <c r="D63" s="5"/>
      <c r="E63" s="5"/>
      <c r="F63" s="5"/>
      <c r="G63" s="5"/>
      <c r="H63" s="5"/>
      <c r="I63" s="5"/>
      <c r="J63" s="5"/>
      <c r="K63" s="5"/>
      <c r="L63" s="5"/>
      <c r="M63" s="5"/>
      <c r="N63" s="5"/>
      <c r="O63" s="5" t="s">
        <v>2952</v>
      </c>
      <c r="P63" s="5" t="s">
        <v>2952</v>
      </c>
      <c r="Q63" s="5" t="s">
        <v>2952</v>
      </c>
      <c r="R63" s="5" t="s">
        <v>2952</v>
      </c>
      <c r="S63" s="5" t="s">
        <v>2952</v>
      </c>
      <c r="T63" s="5" t="s">
        <v>2952</v>
      </c>
      <c r="U63" s="5" t="s">
        <v>2952</v>
      </c>
      <c r="V63" s="5" t="s">
        <v>2952</v>
      </c>
      <c r="W63" s="5" t="s">
        <v>2952</v>
      </c>
      <c r="X63" s="5" t="s">
        <v>2952</v>
      </c>
      <c r="Y63" s="5" t="s">
        <v>2952</v>
      </c>
      <c r="Z63" s="27" t="s">
        <v>2953</v>
      </c>
      <c r="AA63" s="5" t="s">
        <v>2749</v>
      </c>
      <c r="AB63" s="6" t="s">
        <v>44</v>
      </c>
      <c r="AC63" s="11" t="s">
        <v>2954</v>
      </c>
      <c r="AD63" s="11" t="s">
        <v>956</v>
      </c>
      <c r="AE63" s="12" t="n">
        <v>2900</v>
      </c>
    </row>
    <row r="64" customFormat="false" ht="15.75" hidden="false" customHeight="false" outlineLevel="0" collapsed="false">
      <c r="B64" s="5"/>
      <c r="C64" s="5"/>
      <c r="D64" s="5"/>
      <c r="E64" s="5"/>
      <c r="F64" s="5"/>
      <c r="G64" s="5"/>
      <c r="H64" s="5"/>
      <c r="I64" s="5"/>
      <c r="J64" s="5"/>
      <c r="K64" s="5"/>
      <c r="L64" s="5"/>
      <c r="M64" s="5"/>
      <c r="N64" s="5" t="s">
        <v>2955</v>
      </c>
      <c r="O64" s="5" t="s">
        <v>2955</v>
      </c>
      <c r="P64" s="5" t="s">
        <v>2955</v>
      </c>
      <c r="Q64" s="5" t="s">
        <v>2955</v>
      </c>
      <c r="R64" s="5" t="s">
        <v>2955</v>
      </c>
      <c r="S64" s="5" t="s">
        <v>2955</v>
      </c>
      <c r="T64" s="5" t="s">
        <v>2955</v>
      </c>
      <c r="U64" s="5" t="s">
        <v>2955</v>
      </c>
      <c r="V64" s="5" t="s">
        <v>2955</v>
      </c>
      <c r="W64" s="5" t="s">
        <v>2955</v>
      </c>
      <c r="X64" s="5" t="s">
        <v>2955</v>
      </c>
      <c r="Y64" s="5" t="s">
        <v>2955</v>
      </c>
      <c r="Z64" s="27" t="s">
        <v>2956</v>
      </c>
      <c r="AA64" s="5" t="s">
        <v>2749</v>
      </c>
      <c r="AB64" s="6" t="s">
        <v>44</v>
      </c>
      <c r="AC64" s="11" t="s">
        <v>2870</v>
      </c>
      <c r="AD64" s="11" t="s">
        <v>2957</v>
      </c>
      <c r="AE64" s="12" t="n">
        <v>3100</v>
      </c>
    </row>
    <row r="65" customFormat="false" ht="15.75" hidden="false" customHeight="false" outlineLevel="0" collapsed="false">
      <c r="B65" s="5"/>
      <c r="C65" s="5"/>
      <c r="D65" s="5"/>
      <c r="E65" s="5"/>
      <c r="F65" s="5"/>
      <c r="G65" s="5"/>
      <c r="H65" s="5"/>
      <c r="I65" s="5"/>
      <c r="J65" s="5"/>
      <c r="K65" s="5"/>
      <c r="L65" s="5" t="s">
        <v>2958</v>
      </c>
      <c r="M65" s="5" t="s">
        <v>2958</v>
      </c>
      <c r="N65" s="5" t="s">
        <v>2958</v>
      </c>
      <c r="O65" s="5" t="s">
        <v>2958</v>
      </c>
      <c r="P65" s="5" t="s">
        <v>2958</v>
      </c>
      <c r="Q65" s="5" t="s">
        <v>2958</v>
      </c>
      <c r="R65" s="5" t="s">
        <v>2958</v>
      </c>
      <c r="S65" s="5" t="s">
        <v>2958</v>
      </c>
      <c r="T65" s="5" t="s">
        <v>2958</v>
      </c>
      <c r="U65" s="5" t="s">
        <v>2958</v>
      </c>
      <c r="V65" s="5" t="s">
        <v>2958</v>
      </c>
      <c r="W65" s="5" t="s">
        <v>2958</v>
      </c>
      <c r="X65" s="5" t="s">
        <v>2958</v>
      </c>
      <c r="Y65" s="5" t="s">
        <v>2958</v>
      </c>
      <c r="Z65" s="27" t="s">
        <v>2959</v>
      </c>
      <c r="AA65" s="5" t="s">
        <v>2749</v>
      </c>
      <c r="AB65" s="6" t="s">
        <v>44</v>
      </c>
      <c r="AC65" s="11" t="s">
        <v>2859</v>
      </c>
      <c r="AD65" s="11" t="s">
        <v>2907</v>
      </c>
      <c r="AE65" s="12" t="n">
        <v>3700</v>
      </c>
    </row>
    <row r="66" customFormat="false" ht="15.75" hidden="false" customHeight="false" outlineLevel="0" collapsed="false">
      <c r="B66" s="5"/>
      <c r="C66" s="5"/>
      <c r="D66" s="5"/>
      <c r="E66" s="5"/>
      <c r="F66" s="5"/>
      <c r="G66" s="5"/>
      <c r="H66" s="5"/>
      <c r="I66" s="5"/>
      <c r="J66" s="5"/>
      <c r="K66" s="5"/>
      <c r="L66" s="5"/>
      <c r="M66" s="5"/>
      <c r="N66" s="5"/>
      <c r="O66" s="5"/>
      <c r="P66" s="5" t="s">
        <v>2960</v>
      </c>
      <c r="Q66" s="5" t="s">
        <v>2960</v>
      </c>
      <c r="R66" s="5" t="s">
        <v>2960</v>
      </c>
      <c r="S66" s="5" t="s">
        <v>2960</v>
      </c>
      <c r="T66" s="5" t="s">
        <v>2960</v>
      </c>
      <c r="U66" s="5" t="s">
        <v>2960</v>
      </c>
      <c r="V66" s="5" t="s">
        <v>2960</v>
      </c>
      <c r="W66" s="5" t="s">
        <v>2960</v>
      </c>
      <c r="X66" s="5" t="s">
        <v>2960</v>
      </c>
      <c r="Y66" s="5" t="s">
        <v>2960</v>
      </c>
      <c r="Z66" s="27" t="s">
        <v>2961</v>
      </c>
      <c r="AA66" s="5" t="s">
        <v>2749</v>
      </c>
      <c r="AB66" s="6" t="s">
        <v>44</v>
      </c>
      <c r="AC66" s="11" t="s">
        <v>2954</v>
      </c>
      <c r="AD66" s="11" t="s">
        <v>2962</v>
      </c>
      <c r="AE66" s="12" t="n">
        <v>2700</v>
      </c>
    </row>
    <row r="67" customFormat="false" ht="15.75" hidden="false" customHeight="false" outlineLevel="0" collapsed="false">
      <c r="B67" s="5"/>
      <c r="C67" s="5"/>
      <c r="D67" s="5"/>
      <c r="E67" s="5"/>
      <c r="F67" s="5"/>
      <c r="G67" s="5"/>
      <c r="H67" s="5"/>
      <c r="I67" s="5"/>
      <c r="J67" s="5"/>
      <c r="K67" s="5"/>
      <c r="L67" s="5"/>
      <c r="M67" s="5"/>
      <c r="N67" s="5"/>
      <c r="O67" s="5"/>
      <c r="P67" s="5" t="s">
        <v>2963</v>
      </c>
      <c r="Q67" s="5" t="s">
        <v>2963</v>
      </c>
      <c r="R67" s="5" t="s">
        <v>2963</v>
      </c>
      <c r="S67" s="5" t="s">
        <v>2963</v>
      </c>
      <c r="T67" s="5" t="s">
        <v>2963</v>
      </c>
      <c r="U67" s="5" t="s">
        <v>2963</v>
      </c>
      <c r="V67" s="5" t="s">
        <v>2963</v>
      </c>
      <c r="W67" s="5" t="s">
        <v>2963</v>
      </c>
      <c r="X67" s="5" t="s">
        <v>2963</v>
      </c>
      <c r="Y67" s="5" t="s">
        <v>2963</v>
      </c>
      <c r="Z67" s="27" t="s">
        <v>2964</v>
      </c>
      <c r="AA67" s="5" t="s">
        <v>2749</v>
      </c>
      <c r="AB67" s="6" t="s">
        <v>44</v>
      </c>
      <c r="AC67" s="11" t="s">
        <v>2954</v>
      </c>
      <c r="AD67" s="11" t="s">
        <v>2965</v>
      </c>
      <c r="AE67" s="12" t="n">
        <v>2500</v>
      </c>
    </row>
    <row r="68" customFormat="false" ht="15.75" hidden="false" customHeight="false" outlineLevel="0" collapsed="false">
      <c r="B68" s="5"/>
      <c r="C68" s="5"/>
      <c r="D68" s="5"/>
      <c r="E68" s="5"/>
      <c r="F68" s="5"/>
      <c r="G68" s="5"/>
      <c r="H68" s="5"/>
      <c r="I68" s="5"/>
      <c r="J68" s="5"/>
      <c r="K68" s="5"/>
      <c r="L68" s="5"/>
      <c r="M68" s="5"/>
      <c r="N68" s="5"/>
      <c r="O68" s="5"/>
      <c r="P68" s="5"/>
      <c r="Q68" s="5"/>
      <c r="R68" s="5" t="s">
        <v>2966</v>
      </c>
      <c r="S68" s="5" t="s">
        <v>2966</v>
      </c>
      <c r="T68" s="5" t="s">
        <v>2966</v>
      </c>
      <c r="U68" s="5" t="s">
        <v>2967</v>
      </c>
      <c r="V68" s="5" t="s">
        <v>2967</v>
      </c>
      <c r="W68" s="5" t="s">
        <v>2967</v>
      </c>
      <c r="X68" s="5" t="s">
        <v>2967</v>
      </c>
      <c r="Y68" s="5" t="s">
        <v>2967</v>
      </c>
      <c r="Z68" s="27" t="s">
        <v>2968</v>
      </c>
      <c r="AA68" s="5" t="s">
        <v>2749</v>
      </c>
      <c r="AB68" s="6" t="s">
        <v>44</v>
      </c>
      <c r="AC68" s="8" t="s">
        <v>2915</v>
      </c>
      <c r="AD68" s="8" t="s">
        <v>2969</v>
      </c>
      <c r="AE68" s="9" t="n">
        <v>2100</v>
      </c>
    </row>
    <row r="69" customFormat="false" ht="15.75" hidden="false" customHeight="false" outlineLevel="0" collapsed="false">
      <c r="B69" s="5"/>
      <c r="C69" s="5"/>
      <c r="D69" s="5"/>
      <c r="E69" s="5"/>
      <c r="F69" s="5"/>
      <c r="G69" s="5"/>
      <c r="H69" s="5"/>
      <c r="I69" s="5"/>
      <c r="J69" s="5"/>
      <c r="K69" s="5"/>
      <c r="L69" s="5"/>
      <c r="M69" s="5"/>
      <c r="N69" s="5"/>
      <c r="O69" s="5"/>
      <c r="P69" s="5"/>
      <c r="Q69" s="5"/>
      <c r="R69" s="5"/>
      <c r="S69" s="5"/>
      <c r="T69" s="5"/>
      <c r="U69" s="5" t="s">
        <v>2970</v>
      </c>
      <c r="V69" s="5" t="s">
        <v>2971</v>
      </c>
      <c r="W69" s="5" t="s">
        <v>2972</v>
      </c>
      <c r="X69" s="5" t="s">
        <v>2972</v>
      </c>
      <c r="Y69" s="5" t="s">
        <v>2972</v>
      </c>
      <c r="Z69" s="27" t="s">
        <v>2973</v>
      </c>
      <c r="AA69" s="5" t="s">
        <v>2749</v>
      </c>
      <c r="AB69" s="6" t="s">
        <v>44</v>
      </c>
      <c r="AC69" s="8"/>
      <c r="AD69" s="8"/>
      <c r="AE69" s="8"/>
    </row>
    <row r="70" customFormat="false" ht="15.75" hidden="false" customHeight="false" outlineLevel="0" collapsed="false">
      <c r="B70" s="5"/>
      <c r="C70" s="5"/>
      <c r="D70" s="5"/>
      <c r="E70" s="5"/>
      <c r="F70" s="5"/>
      <c r="G70" s="5"/>
      <c r="H70" s="5"/>
      <c r="I70" s="5"/>
      <c r="J70" s="5"/>
      <c r="K70" s="5"/>
      <c r="L70" s="5"/>
      <c r="M70" s="5"/>
      <c r="N70" s="5"/>
      <c r="O70" s="5"/>
      <c r="P70" s="5" t="s">
        <v>2974</v>
      </c>
      <c r="Q70" s="5" t="s">
        <v>2974</v>
      </c>
      <c r="R70" s="5" t="s">
        <v>2974</v>
      </c>
      <c r="S70" s="5" t="s">
        <v>2974</v>
      </c>
      <c r="T70" s="5" t="s">
        <v>2974</v>
      </c>
      <c r="U70" s="5" t="s">
        <v>2974</v>
      </c>
      <c r="V70" s="5" t="s">
        <v>2974</v>
      </c>
      <c r="W70" s="5" t="s">
        <v>2975</v>
      </c>
      <c r="X70" s="5" t="s">
        <v>2975</v>
      </c>
      <c r="Y70" s="5" t="s">
        <v>2975</v>
      </c>
      <c r="Z70" s="27" t="s">
        <v>2976</v>
      </c>
      <c r="AA70" s="5" t="s">
        <v>2749</v>
      </c>
      <c r="AB70" s="6" t="s">
        <v>44</v>
      </c>
      <c r="AC70" s="8" t="s">
        <v>2954</v>
      </c>
      <c r="AD70" s="8" t="s">
        <v>2977</v>
      </c>
      <c r="AE70" s="9" t="n">
        <v>2500</v>
      </c>
    </row>
    <row r="71" customFormat="false" ht="15.75" hidden="false" customHeight="false" outlineLevel="0" collapsed="false">
      <c r="B71" s="5"/>
      <c r="C71" s="5"/>
      <c r="D71" s="5"/>
      <c r="E71" s="5"/>
      <c r="F71" s="5"/>
      <c r="G71" s="5"/>
      <c r="H71" s="5"/>
      <c r="I71" s="5"/>
      <c r="J71" s="5"/>
      <c r="K71" s="5"/>
      <c r="L71" s="5"/>
      <c r="M71" s="5"/>
      <c r="N71" s="5"/>
      <c r="O71" s="5"/>
      <c r="P71" s="5"/>
      <c r="Q71" s="5"/>
      <c r="R71" s="5"/>
      <c r="S71" s="5"/>
      <c r="T71" s="5"/>
      <c r="U71" s="5"/>
      <c r="V71" s="5"/>
      <c r="W71" s="5" t="s">
        <v>2975</v>
      </c>
      <c r="X71" s="5" t="s">
        <v>2975</v>
      </c>
      <c r="Y71" s="5" t="s">
        <v>2975</v>
      </c>
      <c r="Z71" s="27" t="s">
        <v>2978</v>
      </c>
      <c r="AA71" s="5" t="s">
        <v>2749</v>
      </c>
      <c r="AB71" s="6" t="s">
        <v>44</v>
      </c>
      <c r="AC71" s="8"/>
      <c r="AD71" s="8"/>
      <c r="AE71" s="8"/>
    </row>
    <row r="72" customFormat="false" ht="15.75" hidden="false" customHeight="false" outlineLevel="0" collapsed="false">
      <c r="B72" s="5"/>
      <c r="C72" s="5"/>
      <c r="D72" s="5"/>
      <c r="E72" s="5"/>
      <c r="F72" s="5"/>
      <c r="G72" s="5"/>
      <c r="H72" s="5"/>
      <c r="I72" s="5"/>
      <c r="J72" s="5"/>
      <c r="K72" s="5"/>
      <c r="L72" s="5"/>
      <c r="M72" s="5"/>
      <c r="N72" s="5"/>
      <c r="O72" s="5" t="s">
        <v>2979</v>
      </c>
      <c r="P72" s="5" t="s">
        <v>2979</v>
      </c>
      <c r="Q72" s="5" t="s">
        <v>2979</v>
      </c>
      <c r="R72" s="5" t="s">
        <v>2979</v>
      </c>
      <c r="S72" s="5" t="s">
        <v>2979</v>
      </c>
      <c r="T72" s="5" t="s">
        <v>2979</v>
      </c>
      <c r="U72" s="5" t="s">
        <v>2979</v>
      </c>
      <c r="V72" s="5" t="s">
        <v>2979</v>
      </c>
      <c r="W72" s="5" t="s">
        <v>2979</v>
      </c>
      <c r="X72" s="5" t="s">
        <v>2979</v>
      </c>
      <c r="Y72" s="5" t="s">
        <v>2979</v>
      </c>
      <c r="Z72" s="27" t="s">
        <v>2980</v>
      </c>
      <c r="AA72" s="5" t="s">
        <v>2744</v>
      </c>
      <c r="AB72" s="6" t="s">
        <v>44</v>
      </c>
      <c r="AC72" s="11" t="s">
        <v>2954</v>
      </c>
      <c r="AD72" s="11" t="s">
        <v>83</v>
      </c>
      <c r="AE72" s="12" t="n">
        <v>2900</v>
      </c>
    </row>
    <row r="73" customFormat="false" ht="15.75" hidden="false" customHeight="false" outlineLevel="0" collapsed="false">
      <c r="A73" s="28"/>
      <c r="B73" s="3"/>
      <c r="C73" s="3"/>
      <c r="D73" s="3"/>
      <c r="E73" s="3"/>
      <c r="F73" s="3"/>
      <c r="G73" s="3"/>
      <c r="H73" s="3"/>
      <c r="I73" s="3"/>
      <c r="J73" s="3"/>
      <c r="K73" s="3"/>
      <c r="L73" s="3"/>
      <c r="M73" s="3"/>
      <c r="N73" s="3"/>
      <c r="O73" s="3"/>
      <c r="P73" s="3"/>
      <c r="Q73" s="3"/>
      <c r="R73" s="3"/>
      <c r="S73" s="3" t="s">
        <v>2981</v>
      </c>
      <c r="T73" s="3" t="s">
        <v>2981</v>
      </c>
      <c r="U73" s="3" t="s">
        <v>2981</v>
      </c>
      <c r="V73" s="3" t="s">
        <v>2981</v>
      </c>
      <c r="W73" s="3" t="s">
        <v>2981</v>
      </c>
      <c r="X73" s="3" t="s">
        <v>2981</v>
      </c>
      <c r="Y73" s="3" t="s">
        <v>2981</v>
      </c>
      <c r="Z73" s="29" t="s">
        <v>2982</v>
      </c>
      <c r="AA73" s="3" t="s">
        <v>2744</v>
      </c>
      <c r="AB73" s="4" t="s">
        <v>44</v>
      </c>
      <c r="AC73" s="14" t="s">
        <v>2252</v>
      </c>
      <c r="AD73" s="14" t="s">
        <v>293</v>
      </c>
      <c r="AE73" s="7" t="n">
        <v>1800</v>
      </c>
    </row>
    <row r="74" customFormat="false" ht="15.75" hidden="false" customHeight="false" outlineLevel="0" collapsed="false">
      <c r="A74" s="6" t="s">
        <v>2983</v>
      </c>
      <c r="B74" s="5"/>
      <c r="C74" s="5"/>
      <c r="D74" s="5"/>
      <c r="E74" s="5"/>
      <c r="F74" s="5"/>
      <c r="G74" s="5"/>
      <c r="H74" s="5"/>
      <c r="I74" s="5"/>
      <c r="J74" s="5"/>
      <c r="K74" s="5"/>
      <c r="L74" s="5"/>
      <c r="M74" s="5"/>
      <c r="N74" s="5"/>
      <c r="O74" s="5"/>
      <c r="P74" s="5"/>
      <c r="Q74" s="5"/>
      <c r="R74" s="5" t="s">
        <v>2984</v>
      </c>
      <c r="S74" s="5" t="s">
        <v>2984</v>
      </c>
      <c r="T74" s="5" t="s">
        <v>2984</v>
      </c>
      <c r="U74" s="5" t="s">
        <v>2984</v>
      </c>
      <c r="V74" s="5" t="s">
        <v>2984</v>
      </c>
      <c r="W74" s="5" t="s">
        <v>2984</v>
      </c>
      <c r="X74" s="5" t="s">
        <v>2984</v>
      </c>
      <c r="Y74" s="5" t="s">
        <v>2984</v>
      </c>
      <c r="Z74" s="27" t="s">
        <v>2985</v>
      </c>
      <c r="AA74" s="5" t="s">
        <v>2744</v>
      </c>
      <c r="AB74" s="6" t="s">
        <v>2986</v>
      </c>
      <c r="AC74" s="8" t="s">
        <v>94</v>
      </c>
      <c r="AD74" s="8" t="s">
        <v>2987</v>
      </c>
      <c r="AE74" s="9" t="n">
        <v>2200</v>
      </c>
    </row>
    <row r="75" customFormat="false" ht="15.75" hidden="false" customHeight="false" outlineLevel="0" collapsed="false">
      <c r="B75" s="5"/>
      <c r="C75" s="5"/>
      <c r="D75" s="5"/>
      <c r="E75" s="5"/>
      <c r="F75" s="5"/>
      <c r="G75" s="5"/>
      <c r="H75" s="5"/>
      <c r="I75" s="5"/>
      <c r="J75" s="5"/>
      <c r="K75" s="5"/>
      <c r="L75" s="5"/>
      <c r="M75" s="5"/>
      <c r="N75" s="5"/>
      <c r="O75" s="5"/>
      <c r="P75" s="5"/>
      <c r="Q75" s="5"/>
      <c r="R75" s="5" t="s">
        <v>2984</v>
      </c>
      <c r="S75" s="5" t="s">
        <v>2984</v>
      </c>
      <c r="T75" s="5" t="s">
        <v>2984</v>
      </c>
      <c r="U75" s="5" t="s">
        <v>2984</v>
      </c>
      <c r="V75" s="5" t="s">
        <v>2984</v>
      </c>
      <c r="W75" s="5" t="s">
        <v>2984</v>
      </c>
      <c r="X75" s="5" t="s">
        <v>2984</v>
      </c>
      <c r="Y75" s="5" t="s">
        <v>2984</v>
      </c>
      <c r="Z75" s="27" t="s">
        <v>2988</v>
      </c>
      <c r="AA75" s="5" t="s">
        <v>2754</v>
      </c>
      <c r="AB75" s="6" t="s">
        <v>44</v>
      </c>
      <c r="AC75" s="8"/>
      <c r="AD75" s="8"/>
      <c r="AE75" s="8"/>
    </row>
    <row r="76" customFormat="false" ht="15.75" hidden="false" customHeight="false" outlineLevel="0" collapsed="false">
      <c r="B76" s="5"/>
      <c r="C76" s="5"/>
      <c r="D76" s="5"/>
      <c r="E76" s="5"/>
      <c r="F76" s="5"/>
      <c r="G76" s="5"/>
      <c r="H76" s="5"/>
      <c r="I76" s="5"/>
      <c r="J76" s="5"/>
      <c r="K76" s="5"/>
      <c r="L76" s="5"/>
      <c r="M76" s="5"/>
      <c r="N76" s="5"/>
      <c r="O76" s="5"/>
      <c r="P76" s="5"/>
      <c r="Q76" s="5"/>
      <c r="R76" s="5"/>
      <c r="S76" s="5" t="s">
        <v>2989</v>
      </c>
      <c r="T76" s="5" t="s">
        <v>2989</v>
      </c>
      <c r="U76" s="5" t="s">
        <v>2989</v>
      </c>
      <c r="V76" s="5" t="s">
        <v>2989</v>
      </c>
      <c r="W76" s="5" t="s">
        <v>2989</v>
      </c>
      <c r="X76" s="5" t="s">
        <v>2989</v>
      </c>
      <c r="Y76" s="5" t="s">
        <v>2989</v>
      </c>
      <c r="Z76" s="27" t="s">
        <v>2990</v>
      </c>
      <c r="AA76" s="5" t="s">
        <v>2744</v>
      </c>
      <c r="AB76" s="6" t="s">
        <v>44</v>
      </c>
      <c r="AC76" s="8"/>
      <c r="AD76" s="11" t="s">
        <v>2746</v>
      </c>
      <c r="AE76" s="12" t="n">
        <v>1900</v>
      </c>
    </row>
    <row r="77" customFormat="false" ht="15.75" hidden="false" customHeight="false" outlineLevel="0" collapsed="false">
      <c r="B77" s="5"/>
      <c r="C77" s="5"/>
      <c r="D77" s="5"/>
      <c r="E77" s="5"/>
      <c r="F77" s="5"/>
      <c r="G77" s="5"/>
      <c r="H77" s="5"/>
      <c r="I77" s="5"/>
      <c r="J77" s="5" t="s">
        <v>2991</v>
      </c>
      <c r="K77" s="5" t="s">
        <v>2991</v>
      </c>
      <c r="L77" s="5" t="s">
        <v>2991</v>
      </c>
      <c r="M77" s="5" t="s">
        <v>2991</v>
      </c>
      <c r="N77" s="5" t="s">
        <v>2991</v>
      </c>
      <c r="O77" s="5" t="s">
        <v>2991</v>
      </c>
      <c r="P77" s="5" t="s">
        <v>2991</v>
      </c>
      <c r="Q77" s="5" t="s">
        <v>2991</v>
      </c>
      <c r="R77" s="5" t="s">
        <v>2991</v>
      </c>
      <c r="S77" s="5" t="s">
        <v>2991</v>
      </c>
      <c r="T77" s="5" t="s">
        <v>2991</v>
      </c>
      <c r="U77" s="5" t="s">
        <v>2991</v>
      </c>
      <c r="V77" s="5" t="s">
        <v>2991</v>
      </c>
      <c r="W77" s="5" t="s">
        <v>2991</v>
      </c>
      <c r="X77" s="5" t="s">
        <v>2991</v>
      </c>
      <c r="Y77" s="5" t="s">
        <v>2991</v>
      </c>
      <c r="Z77" s="27" t="s">
        <v>2992</v>
      </c>
      <c r="AA77" s="5" t="s">
        <v>2749</v>
      </c>
      <c r="AB77" s="6" t="s">
        <v>2993</v>
      </c>
      <c r="AC77" s="11" t="s">
        <v>2994</v>
      </c>
      <c r="AD77" s="11" t="s">
        <v>2755</v>
      </c>
      <c r="AE77" s="12" t="n">
        <v>4200</v>
      </c>
    </row>
    <row r="78" customFormat="false" ht="15.75" hidden="false" customHeight="false" outlineLevel="0" collapsed="false">
      <c r="B78" s="5"/>
      <c r="C78" s="5"/>
      <c r="D78" s="5"/>
      <c r="E78" s="5"/>
      <c r="F78" s="5"/>
      <c r="G78" s="5"/>
      <c r="H78" s="5"/>
      <c r="I78" s="5"/>
      <c r="J78" s="5"/>
      <c r="K78" s="5"/>
      <c r="L78" s="5"/>
      <c r="M78" s="5"/>
      <c r="N78" s="5"/>
      <c r="O78" s="5"/>
      <c r="P78" s="5"/>
      <c r="Q78" s="5"/>
      <c r="R78" s="5" t="s">
        <v>2995</v>
      </c>
      <c r="S78" s="5" t="s">
        <v>2995</v>
      </c>
      <c r="T78" s="5" t="s">
        <v>2995</v>
      </c>
      <c r="U78" s="5" t="s">
        <v>2995</v>
      </c>
      <c r="V78" s="5" t="s">
        <v>2995</v>
      </c>
      <c r="W78" s="5" t="s">
        <v>2995</v>
      </c>
      <c r="X78" s="5" t="s">
        <v>2995</v>
      </c>
      <c r="Y78" s="5" t="s">
        <v>2995</v>
      </c>
      <c r="Z78" s="27" t="s">
        <v>2996</v>
      </c>
      <c r="AA78" s="5" t="s">
        <v>2749</v>
      </c>
      <c r="AB78" s="6" t="s">
        <v>2997</v>
      </c>
      <c r="AC78" s="11" t="s">
        <v>94</v>
      </c>
      <c r="AD78" s="11" t="s">
        <v>2987</v>
      </c>
      <c r="AE78" s="12" t="n">
        <v>2200</v>
      </c>
    </row>
    <row r="79" customFormat="false" ht="15.75" hidden="false" customHeight="false" outlineLevel="0" collapsed="false">
      <c r="B79" s="5"/>
      <c r="C79" s="5"/>
      <c r="D79" s="5"/>
      <c r="E79" s="5"/>
      <c r="F79" s="5"/>
      <c r="G79" s="5"/>
      <c r="H79" s="5"/>
      <c r="I79" s="5"/>
      <c r="J79" s="5"/>
      <c r="K79" s="5"/>
      <c r="L79" s="5"/>
      <c r="M79" s="5"/>
      <c r="N79" s="5"/>
      <c r="O79" s="5"/>
      <c r="P79" s="5"/>
      <c r="Q79" s="5"/>
      <c r="R79" s="5"/>
      <c r="S79" s="5"/>
      <c r="T79" s="5"/>
      <c r="U79" s="5"/>
      <c r="V79" s="5"/>
      <c r="W79" s="5"/>
      <c r="X79" s="5" t="s">
        <v>2998</v>
      </c>
      <c r="Y79" s="5" t="s">
        <v>2998</v>
      </c>
      <c r="Z79" s="27" t="s">
        <v>2999</v>
      </c>
      <c r="AA79" s="5" t="s">
        <v>2749</v>
      </c>
      <c r="AB79" s="6" t="s">
        <v>44</v>
      </c>
      <c r="AC79" s="11" t="s">
        <v>94</v>
      </c>
      <c r="AD79" s="11" t="s">
        <v>3000</v>
      </c>
      <c r="AE79" s="12" t="n">
        <v>500</v>
      </c>
    </row>
    <row r="80" customFormat="false" ht="15.75" hidden="false" customHeight="false" outlineLevel="0" collapsed="false">
      <c r="A80" s="6" t="s">
        <v>3001</v>
      </c>
      <c r="B80" s="5"/>
      <c r="C80" s="5"/>
      <c r="D80" s="5"/>
      <c r="E80" s="5"/>
      <c r="F80" s="5"/>
      <c r="G80" s="5"/>
      <c r="H80" s="5"/>
      <c r="I80" s="5" t="s">
        <v>3002</v>
      </c>
      <c r="J80" s="5" t="s">
        <v>3002</v>
      </c>
      <c r="K80" s="5" t="s">
        <v>3002</v>
      </c>
      <c r="L80" s="5" t="s">
        <v>3002</v>
      </c>
      <c r="M80" s="5" t="s">
        <v>3002</v>
      </c>
      <c r="N80" s="5" t="s">
        <v>3002</v>
      </c>
      <c r="O80" s="5" t="s">
        <v>3002</v>
      </c>
      <c r="P80" s="5" t="s">
        <v>3003</v>
      </c>
      <c r="Q80" s="5" t="s">
        <v>3004</v>
      </c>
      <c r="R80" s="5" t="s">
        <v>3004</v>
      </c>
      <c r="S80" s="5" t="s">
        <v>3004</v>
      </c>
      <c r="T80" s="5" t="s">
        <v>3004</v>
      </c>
      <c r="U80" s="5" t="s">
        <v>3004</v>
      </c>
      <c r="V80" s="5" t="s">
        <v>3004</v>
      </c>
      <c r="W80" s="5" t="s">
        <v>3004</v>
      </c>
      <c r="X80" s="5" t="s">
        <v>3004</v>
      </c>
      <c r="Y80" s="5" t="s">
        <v>3004</v>
      </c>
      <c r="Z80" s="27" t="s">
        <v>3005</v>
      </c>
      <c r="AA80" s="5" t="s">
        <v>2749</v>
      </c>
      <c r="AB80" s="6" t="s">
        <v>44</v>
      </c>
      <c r="AC80" s="11" t="s">
        <v>3006</v>
      </c>
      <c r="AD80" s="11" t="s">
        <v>3007</v>
      </c>
      <c r="AE80" s="12" t="n">
        <v>4300</v>
      </c>
    </row>
    <row r="81" customFormat="false" ht="15.75" hidden="false" customHeight="false" outlineLevel="0" collapsed="false">
      <c r="B81" s="5" t="s">
        <v>3008</v>
      </c>
      <c r="C81" s="5" t="s">
        <v>3008</v>
      </c>
      <c r="D81" s="5" t="s">
        <v>3008</v>
      </c>
      <c r="E81" s="5" t="s">
        <v>3008</v>
      </c>
      <c r="F81" s="5" t="s">
        <v>3008</v>
      </c>
      <c r="G81" s="5" t="s">
        <v>3008</v>
      </c>
      <c r="H81" s="5" t="s">
        <v>3008</v>
      </c>
      <c r="I81" s="5" t="s">
        <v>3008</v>
      </c>
      <c r="J81" s="5" t="s">
        <v>3008</v>
      </c>
      <c r="K81" s="5" t="s">
        <v>3008</v>
      </c>
      <c r="L81" s="5" t="s">
        <v>3008</v>
      </c>
      <c r="M81" s="5" t="s">
        <v>3008</v>
      </c>
      <c r="N81" s="5" t="s">
        <v>3008</v>
      </c>
      <c r="O81" s="5" t="s">
        <v>3008</v>
      </c>
      <c r="P81" s="5" t="s">
        <v>3008</v>
      </c>
      <c r="Q81" s="5" t="s">
        <v>3008</v>
      </c>
      <c r="R81" s="5" t="s">
        <v>3008</v>
      </c>
      <c r="S81" s="5" t="s">
        <v>3008</v>
      </c>
      <c r="T81" s="5" t="s">
        <v>3008</v>
      </c>
      <c r="U81" s="5" t="s">
        <v>3008</v>
      </c>
      <c r="V81" s="5" t="s">
        <v>3008</v>
      </c>
      <c r="W81" s="5" t="s">
        <v>3008</v>
      </c>
      <c r="X81" s="5" t="s">
        <v>3009</v>
      </c>
      <c r="Y81" s="5" t="s">
        <v>3009</v>
      </c>
      <c r="Z81" s="27" t="s">
        <v>3010</v>
      </c>
      <c r="AA81" s="5" t="s">
        <v>2749</v>
      </c>
      <c r="AB81" s="6" t="s">
        <v>44</v>
      </c>
      <c r="AC81" s="11" t="s">
        <v>3011</v>
      </c>
      <c r="AD81" s="11" t="s">
        <v>3012</v>
      </c>
      <c r="AE81" s="12" t="n">
        <v>9800</v>
      </c>
    </row>
    <row r="82" customFormat="false" ht="15.75" hidden="false" customHeight="false" outlineLevel="0" collapsed="false">
      <c r="B82" s="5"/>
      <c r="C82" s="5"/>
      <c r="D82" s="5"/>
      <c r="E82" s="5"/>
      <c r="F82" s="5"/>
      <c r="G82" s="5"/>
      <c r="H82" s="5"/>
      <c r="I82" s="5"/>
      <c r="J82" s="5"/>
      <c r="K82" s="5"/>
      <c r="L82" s="5" t="s">
        <v>3013</v>
      </c>
      <c r="M82" s="5" t="s">
        <v>3013</v>
      </c>
      <c r="N82" s="5" t="s">
        <v>3013</v>
      </c>
      <c r="O82" s="5" t="s">
        <v>3013</v>
      </c>
      <c r="P82" s="5" t="s">
        <v>3013</v>
      </c>
      <c r="Q82" s="5" t="s">
        <v>3013</v>
      </c>
      <c r="R82" s="5" t="s">
        <v>3013</v>
      </c>
      <c r="S82" s="5" t="s">
        <v>3013</v>
      </c>
      <c r="T82" s="5" t="s">
        <v>3013</v>
      </c>
      <c r="U82" s="5" t="s">
        <v>3013</v>
      </c>
      <c r="V82" s="5" t="s">
        <v>3013</v>
      </c>
      <c r="W82" s="5" t="s">
        <v>3013</v>
      </c>
      <c r="X82" s="5" t="s">
        <v>3013</v>
      </c>
      <c r="Y82" s="5" t="s">
        <v>3013</v>
      </c>
      <c r="Z82" s="27" t="s">
        <v>3014</v>
      </c>
      <c r="AA82" s="5" t="s">
        <v>2749</v>
      </c>
      <c r="AB82" s="6" t="s">
        <v>44</v>
      </c>
      <c r="AC82" s="11" t="s">
        <v>3006</v>
      </c>
      <c r="AD82" s="11" t="s">
        <v>1451</v>
      </c>
      <c r="AE82" s="12" t="n">
        <v>3600</v>
      </c>
    </row>
    <row r="83" customFormat="false" ht="15.75" hidden="false" customHeight="false" outlineLevel="0" collapsed="false">
      <c r="B83" s="5"/>
      <c r="C83" s="5"/>
      <c r="D83" s="5"/>
      <c r="E83" s="5"/>
      <c r="F83" s="5"/>
      <c r="G83" s="5"/>
      <c r="H83" s="5"/>
      <c r="I83" s="5"/>
      <c r="J83" s="5"/>
      <c r="K83" s="5"/>
      <c r="L83" s="5"/>
      <c r="M83" s="5"/>
      <c r="N83" s="5"/>
      <c r="O83" s="5"/>
      <c r="P83" s="5" t="s">
        <v>3015</v>
      </c>
      <c r="Q83" s="5" t="s">
        <v>3015</v>
      </c>
      <c r="R83" s="5" t="s">
        <v>3015</v>
      </c>
      <c r="S83" s="5" t="s">
        <v>3015</v>
      </c>
      <c r="T83" s="5" t="s">
        <v>3015</v>
      </c>
      <c r="U83" s="5" t="s">
        <v>3015</v>
      </c>
      <c r="V83" s="5" t="s">
        <v>3015</v>
      </c>
      <c r="W83" s="5" t="s">
        <v>3015</v>
      </c>
      <c r="X83" s="5" t="s">
        <v>3015</v>
      </c>
      <c r="Y83" s="5" t="s">
        <v>3015</v>
      </c>
      <c r="Z83" s="27" t="s">
        <v>3016</v>
      </c>
      <c r="AA83" s="5" t="s">
        <v>2749</v>
      </c>
      <c r="AB83" s="6" t="s">
        <v>44</v>
      </c>
      <c r="AC83" s="11" t="s">
        <v>3006</v>
      </c>
      <c r="AD83" s="11" t="s">
        <v>3017</v>
      </c>
      <c r="AE83" s="12" t="n">
        <v>2700</v>
      </c>
    </row>
    <row r="84" customFormat="false" ht="15.75" hidden="false" customHeight="false" outlineLevel="0" collapsed="false">
      <c r="B84" s="5"/>
      <c r="C84" s="5"/>
      <c r="D84" s="5"/>
      <c r="E84" s="5"/>
      <c r="F84" s="5" t="s">
        <v>3018</v>
      </c>
      <c r="G84" s="5" t="s">
        <v>3018</v>
      </c>
      <c r="H84" s="5" t="s">
        <v>3018</v>
      </c>
      <c r="I84" s="5" t="s">
        <v>3018</v>
      </c>
      <c r="J84" s="5" t="s">
        <v>3018</v>
      </c>
      <c r="K84" s="5" t="s">
        <v>3018</v>
      </c>
      <c r="L84" s="5" t="s">
        <v>3018</v>
      </c>
      <c r="M84" s="5" t="s">
        <v>3018</v>
      </c>
      <c r="N84" s="5" t="s">
        <v>3018</v>
      </c>
      <c r="O84" s="5" t="s">
        <v>3018</v>
      </c>
      <c r="P84" s="5" t="s">
        <v>3018</v>
      </c>
      <c r="Q84" s="5" t="s">
        <v>3018</v>
      </c>
      <c r="R84" s="5" t="s">
        <v>3018</v>
      </c>
      <c r="S84" s="5" t="s">
        <v>3018</v>
      </c>
      <c r="T84" s="5" t="s">
        <v>3018</v>
      </c>
      <c r="U84" s="5" t="s">
        <v>3018</v>
      </c>
      <c r="V84" s="5" t="s">
        <v>3018</v>
      </c>
      <c r="W84" s="5" t="s">
        <v>3018</v>
      </c>
      <c r="X84" s="5" t="s">
        <v>3018</v>
      </c>
      <c r="Y84" s="5" t="s">
        <v>3018</v>
      </c>
      <c r="Z84" s="27" t="s">
        <v>3019</v>
      </c>
      <c r="AA84" s="5" t="s">
        <v>2744</v>
      </c>
      <c r="AB84" s="6" t="s">
        <v>44</v>
      </c>
      <c r="AC84" s="11" t="s">
        <v>3006</v>
      </c>
      <c r="AD84" s="11" t="s">
        <v>2796</v>
      </c>
      <c r="AE84" s="12" t="n">
        <v>5600</v>
      </c>
    </row>
    <row r="85" customFormat="false" ht="15.75" hidden="false" customHeight="false" outlineLevel="0" collapsed="false">
      <c r="B85" s="5" t="s">
        <v>3020</v>
      </c>
      <c r="C85" s="5" t="s">
        <v>3020</v>
      </c>
      <c r="D85" s="5" t="s">
        <v>3020</v>
      </c>
      <c r="E85" s="5" t="s">
        <v>3020</v>
      </c>
      <c r="F85" s="5" t="s">
        <v>3020</v>
      </c>
      <c r="G85" s="5" t="s">
        <v>3020</v>
      </c>
      <c r="H85" s="5" t="s">
        <v>3020</v>
      </c>
      <c r="I85" s="5" t="s">
        <v>3020</v>
      </c>
      <c r="J85" s="5" t="s">
        <v>3020</v>
      </c>
      <c r="K85" s="5" t="s">
        <v>3020</v>
      </c>
      <c r="L85" s="5" t="s">
        <v>3020</v>
      </c>
      <c r="M85" s="5" t="s">
        <v>3020</v>
      </c>
      <c r="N85" s="5" t="s">
        <v>3020</v>
      </c>
      <c r="O85" s="5" t="s">
        <v>3020</v>
      </c>
      <c r="P85" s="5" t="s">
        <v>3020</v>
      </c>
      <c r="Q85" s="5" t="s">
        <v>3020</v>
      </c>
      <c r="R85" s="5" t="s">
        <v>3020</v>
      </c>
      <c r="S85" s="5" t="s">
        <v>3020</v>
      </c>
      <c r="T85" s="5" t="s">
        <v>3020</v>
      </c>
      <c r="U85" s="5" t="s">
        <v>3020</v>
      </c>
      <c r="V85" s="5" t="s">
        <v>3021</v>
      </c>
      <c r="W85" s="5" t="s">
        <v>3021</v>
      </c>
      <c r="X85" s="5" t="s">
        <v>3021</v>
      </c>
      <c r="Y85" s="5" t="s">
        <v>3021</v>
      </c>
      <c r="Z85" s="27" t="s">
        <v>3022</v>
      </c>
      <c r="AA85" s="5" t="s">
        <v>2749</v>
      </c>
      <c r="AB85" s="6" t="s">
        <v>2997</v>
      </c>
      <c r="AC85" s="11" t="s">
        <v>3011</v>
      </c>
      <c r="AD85" s="11" t="s">
        <v>3023</v>
      </c>
      <c r="AE85" s="12" t="n">
        <v>13300</v>
      </c>
    </row>
    <row r="86" customFormat="false" ht="15.75" hidden="false" customHeight="false" outlineLevel="0" collapsed="false">
      <c r="A86" s="28"/>
      <c r="B86" s="3"/>
      <c r="C86" s="3"/>
      <c r="D86" s="3"/>
      <c r="E86" s="3"/>
      <c r="F86" s="3"/>
      <c r="G86" s="3"/>
      <c r="H86" s="3"/>
      <c r="I86" s="3"/>
      <c r="J86" s="3"/>
      <c r="K86" s="3"/>
      <c r="L86" s="3"/>
      <c r="M86" s="3"/>
      <c r="N86" s="3"/>
      <c r="O86" s="3"/>
      <c r="P86" s="3"/>
      <c r="Q86" s="3"/>
      <c r="R86" s="3"/>
      <c r="S86" s="3"/>
      <c r="T86" s="3"/>
      <c r="U86" s="3"/>
      <c r="V86" s="3"/>
      <c r="W86" s="3"/>
      <c r="X86" s="3" t="s">
        <v>3024</v>
      </c>
      <c r="Y86" s="3" t="s">
        <v>3024</v>
      </c>
      <c r="Z86" s="29" t="s">
        <v>3025</v>
      </c>
      <c r="AA86" s="3" t="s">
        <v>2749</v>
      </c>
      <c r="AB86" s="4" t="s">
        <v>2801</v>
      </c>
      <c r="AC86" s="14" t="s">
        <v>1036</v>
      </c>
      <c r="AD86" s="14" t="s">
        <v>3026</v>
      </c>
      <c r="AE86" s="7" t="n">
        <v>700</v>
      </c>
    </row>
    <row r="87" customFormat="false" ht="15.75" hidden="false" customHeight="false" outlineLevel="0" collapsed="false">
      <c r="A87" s="6" t="s">
        <v>3027</v>
      </c>
      <c r="B87" s="5" t="s">
        <v>3028</v>
      </c>
      <c r="C87" s="5" t="s">
        <v>3028</v>
      </c>
      <c r="D87" s="5" t="s">
        <v>3028</v>
      </c>
      <c r="E87" s="5" t="s">
        <v>3028</v>
      </c>
      <c r="F87" s="5" t="s">
        <v>3028</v>
      </c>
      <c r="G87" s="5" t="s">
        <v>3028</v>
      </c>
      <c r="H87" s="5" t="s">
        <v>3028</v>
      </c>
      <c r="I87" s="5" t="s">
        <v>3028</v>
      </c>
      <c r="J87" s="5" t="s">
        <v>3028</v>
      </c>
      <c r="K87" s="5" t="s">
        <v>3028</v>
      </c>
      <c r="L87" s="5" t="s">
        <v>3028</v>
      </c>
      <c r="M87" s="5" t="s">
        <v>3028</v>
      </c>
      <c r="N87" s="5" t="s">
        <v>3028</v>
      </c>
      <c r="O87" s="5" t="s">
        <v>3028</v>
      </c>
      <c r="P87" s="5" t="s">
        <v>3028</v>
      </c>
      <c r="Q87" s="5" t="s">
        <v>3028</v>
      </c>
      <c r="R87" s="5" t="s">
        <v>3028</v>
      </c>
      <c r="S87" s="5" t="s">
        <v>3028</v>
      </c>
      <c r="T87" s="5" t="s">
        <v>3028</v>
      </c>
      <c r="U87" s="5" t="s">
        <v>3028</v>
      </c>
      <c r="V87" s="5" t="s">
        <v>3028</v>
      </c>
      <c r="W87" s="5" t="s">
        <v>3028</v>
      </c>
      <c r="X87" s="5" t="s">
        <v>3028</v>
      </c>
      <c r="Y87" s="5" t="s">
        <v>3028</v>
      </c>
      <c r="Z87" s="27" t="s">
        <v>3029</v>
      </c>
      <c r="AA87" s="5" t="s">
        <v>2754</v>
      </c>
      <c r="AB87" s="6" t="s">
        <v>44</v>
      </c>
      <c r="AC87" s="11" t="s">
        <v>113</v>
      </c>
      <c r="AD87" s="11" t="s">
        <v>3030</v>
      </c>
      <c r="AE87" s="12" t="n">
        <v>7600</v>
      </c>
    </row>
    <row r="88" customFormat="false" ht="15.75" hidden="false" customHeight="false" outlineLevel="0" collapsed="false">
      <c r="A88" s="6" t="s">
        <v>3031</v>
      </c>
      <c r="B88" s="5" t="s">
        <v>3032</v>
      </c>
      <c r="C88" s="5" t="s">
        <v>3032</v>
      </c>
      <c r="D88" s="5" t="s">
        <v>3032</v>
      </c>
      <c r="E88" s="5" t="s">
        <v>3032</v>
      </c>
      <c r="F88" s="5" t="s">
        <v>3032</v>
      </c>
      <c r="G88" s="5" t="s">
        <v>3032</v>
      </c>
      <c r="H88" s="5" t="s">
        <v>3032</v>
      </c>
      <c r="I88" s="5" t="s">
        <v>3032</v>
      </c>
      <c r="J88" s="5" t="s">
        <v>3032</v>
      </c>
      <c r="K88" s="5" t="s">
        <v>3032</v>
      </c>
      <c r="L88" s="5" t="s">
        <v>3032</v>
      </c>
      <c r="M88" s="5" t="s">
        <v>3032</v>
      </c>
      <c r="N88" s="5" t="s">
        <v>3032</v>
      </c>
      <c r="O88" s="5" t="s">
        <v>3032</v>
      </c>
      <c r="P88" s="5" t="s">
        <v>3032</v>
      </c>
      <c r="Q88" s="5" t="s">
        <v>3032</v>
      </c>
      <c r="R88" s="5" t="s">
        <v>3032</v>
      </c>
      <c r="S88" s="5" t="s">
        <v>3032</v>
      </c>
      <c r="T88" s="5" t="s">
        <v>3032</v>
      </c>
      <c r="U88" s="5" t="s">
        <v>3032</v>
      </c>
      <c r="V88" s="5" t="s">
        <v>3032</v>
      </c>
      <c r="W88" s="5" t="s">
        <v>3032</v>
      </c>
      <c r="X88" s="5" t="s">
        <v>3032</v>
      </c>
      <c r="Y88" s="5" t="s">
        <v>3032</v>
      </c>
      <c r="Z88" s="27" t="s">
        <v>3033</v>
      </c>
      <c r="AA88" s="5" t="s">
        <v>2749</v>
      </c>
      <c r="AB88" s="6" t="s">
        <v>3034</v>
      </c>
      <c r="AC88" s="8" t="s">
        <v>3035</v>
      </c>
      <c r="AD88" s="11" t="s">
        <v>3036</v>
      </c>
      <c r="AE88" s="12" t="n">
        <v>9900</v>
      </c>
    </row>
    <row r="89" customFormat="false" ht="15.75" hidden="false" customHeight="false" outlineLevel="0" collapsed="false">
      <c r="B89" s="5" t="s">
        <v>3037</v>
      </c>
      <c r="C89" s="5" t="s">
        <v>3037</v>
      </c>
      <c r="D89" s="5" t="s">
        <v>3037</v>
      </c>
      <c r="E89" s="5" t="s">
        <v>3037</v>
      </c>
      <c r="F89" s="5" t="s">
        <v>3037</v>
      </c>
      <c r="G89" s="5" t="s">
        <v>3037</v>
      </c>
      <c r="H89" s="5" t="s">
        <v>3037</v>
      </c>
      <c r="I89" s="5" t="s">
        <v>3037</v>
      </c>
      <c r="J89" s="5" t="s">
        <v>3037</v>
      </c>
      <c r="K89" s="5" t="s">
        <v>3037</v>
      </c>
      <c r="L89" s="5" t="s">
        <v>3037</v>
      </c>
      <c r="M89" s="5" t="s">
        <v>3037</v>
      </c>
      <c r="N89" s="5" t="s">
        <v>3037</v>
      </c>
      <c r="O89" s="5" t="s">
        <v>3037</v>
      </c>
      <c r="P89" s="5" t="s">
        <v>3037</v>
      </c>
      <c r="Q89" s="5" t="s">
        <v>3037</v>
      </c>
      <c r="R89" s="5" t="s">
        <v>3037</v>
      </c>
      <c r="S89" s="5" t="s">
        <v>3037</v>
      </c>
      <c r="T89" s="5" t="s">
        <v>3037</v>
      </c>
      <c r="U89" s="5" t="s">
        <v>3037</v>
      </c>
      <c r="V89" s="5" t="s">
        <v>3037</v>
      </c>
      <c r="W89" s="5" t="s">
        <v>3037</v>
      </c>
      <c r="X89" s="5" t="s">
        <v>3037</v>
      </c>
      <c r="Y89" s="5" t="s">
        <v>3037</v>
      </c>
      <c r="Z89" s="27" t="s">
        <v>3038</v>
      </c>
      <c r="AA89" s="5" t="s">
        <v>2754</v>
      </c>
      <c r="AB89" s="6" t="s">
        <v>44</v>
      </c>
      <c r="AC89" s="8"/>
      <c r="AD89" s="11" t="s">
        <v>3039</v>
      </c>
      <c r="AE89" s="12" t="n">
        <v>7500</v>
      </c>
    </row>
    <row r="90" customFormat="false" ht="15.75" hidden="false" customHeight="false" outlineLevel="0" collapsed="false">
      <c r="B90" s="5"/>
      <c r="C90" s="5"/>
      <c r="D90" s="5"/>
      <c r="E90" s="5"/>
      <c r="F90" s="5"/>
      <c r="G90" s="5"/>
      <c r="H90" s="5"/>
      <c r="I90" s="5"/>
      <c r="J90" s="5"/>
      <c r="K90" s="5" t="s">
        <v>3040</v>
      </c>
      <c r="L90" s="5" t="s">
        <v>3040</v>
      </c>
      <c r="M90" s="5" t="s">
        <v>3040</v>
      </c>
      <c r="N90" s="5" t="s">
        <v>3040</v>
      </c>
      <c r="O90" s="5" t="s">
        <v>3040</v>
      </c>
      <c r="P90" s="5" t="s">
        <v>3040</v>
      </c>
      <c r="Q90" s="5" t="s">
        <v>3040</v>
      </c>
      <c r="R90" s="5" t="s">
        <v>3040</v>
      </c>
      <c r="S90" s="5" t="s">
        <v>3040</v>
      </c>
      <c r="T90" s="5" t="s">
        <v>3040</v>
      </c>
      <c r="U90" s="5" t="s">
        <v>3040</v>
      </c>
      <c r="V90" s="5" t="s">
        <v>3040</v>
      </c>
      <c r="W90" s="5" t="s">
        <v>3040</v>
      </c>
      <c r="X90" s="5" t="s">
        <v>3040</v>
      </c>
      <c r="Y90" s="5" t="s">
        <v>3040</v>
      </c>
      <c r="Z90" s="27" t="s">
        <v>3041</v>
      </c>
      <c r="AA90" s="5" t="s">
        <v>2749</v>
      </c>
      <c r="AB90" s="6" t="s">
        <v>44</v>
      </c>
      <c r="AC90" s="11" t="s">
        <v>3042</v>
      </c>
      <c r="AD90" s="11" t="s">
        <v>3043</v>
      </c>
      <c r="AE90" s="12" t="n">
        <v>3800</v>
      </c>
    </row>
    <row r="91" customFormat="false" ht="15.75" hidden="false" customHeight="false" outlineLevel="0" collapsed="false">
      <c r="A91" s="6" t="s">
        <v>3044</v>
      </c>
      <c r="B91" s="5" t="s">
        <v>3045</v>
      </c>
      <c r="C91" s="5" t="s">
        <v>3045</v>
      </c>
      <c r="D91" s="5" t="s">
        <v>3045</v>
      </c>
      <c r="E91" s="5" t="s">
        <v>3045</v>
      </c>
      <c r="F91" s="5" t="s">
        <v>3045</v>
      </c>
      <c r="G91" s="5" t="s">
        <v>3045</v>
      </c>
      <c r="H91" s="5" t="s">
        <v>3045</v>
      </c>
      <c r="I91" s="5" t="s">
        <v>3045</v>
      </c>
      <c r="J91" s="5" t="s">
        <v>3045</v>
      </c>
      <c r="K91" s="5" t="s">
        <v>3045</v>
      </c>
      <c r="L91" s="5" t="s">
        <v>3045</v>
      </c>
      <c r="M91" s="5" t="s">
        <v>3045</v>
      </c>
      <c r="N91" s="5" t="s">
        <v>3045</v>
      </c>
      <c r="O91" s="5" t="s">
        <v>3045</v>
      </c>
      <c r="P91" s="5" t="s">
        <v>3045</v>
      </c>
      <c r="Q91" s="5" t="s">
        <v>3045</v>
      </c>
      <c r="R91" s="5" t="s">
        <v>3045</v>
      </c>
      <c r="S91" s="5" t="s">
        <v>3045</v>
      </c>
      <c r="T91" s="5" t="s">
        <v>3045</v>
      </c>
      <c r="U91" s="5" t="s">
        <v>3045</v>
      </c>
      <c r="V91" s="5" t="s">
        <v>3045</v>
      </c>
      <c r="W91" s="5" t="s">
        <v>3045</v>
      </c>
      <c r="X91" s="5" t="s">
        <v>3045</v>
      </c>
      <c r="Y91" s="5" t="s">
        <v>3045</v>
      </c>
      <c r="Z91" s="27" t="s">
        <v>3046</v>
      </c>
      <c r="AA91" s="5" t="s">
        <v>2822</v>
      </c>
      <c r="AB91" s="6" t="s">
        <v>44</v>
      </c>
      <c r="AC91" s="11" t="s">
        <v>3035</v>
      </c>
      <c r="AD91" s="11" t="s">
        <v>3047</v>
      </c>
      <c r="AE91" s="12" t="n">
        <v>11000</v>
      </c>
    </row>
    <row r="92" customFormat="false" ht="15.75" hidden="false" customHeight="false" outlineLevel="0" collapsed="false">
      <c r="B92" s="5" t="s">
        <v>3048</v>
      </c>
      <c r="C92" s="5" t="s">
        <v>3048</v>
      </c>
      <c r="D92" s="5" t="s">
        <v>3048</v>
      </c>
      <c r="E92" s="5" t="s">
        <v>3048</v>
      </c>
      <c r="F92" s="5" t="s">
        <v>3048</v>
      </c>
      <c r="G92" s="5" t="s">
        <v>3048</v>
      </c>
      <c r="H92" s="5" t="s">
        <v>3048</v>
      </c>
      <c r="I92" s="5" t="s">
        <v>3048</v>
      </c>
      <c r="J92" s="5" t="s">
        <v>3048</v>
      </c>
      <c r="K92" s="5" t="s">
        <v>3048</v>
      </c>
      <c r="L92" s="5" t="s">
        <v>3048</v>
      </c>
      <c r="M92" s="5" t="s">
        <v>3048</v>
      </c>
      <c r="N92" s="5" t="s">
        <v>3048</v>
      </c>
      <c r="O92" s="5" t="s">
        <v>3048</v>
      </c>
      <c r="P92" s="5" t="s">
        <v>3048</v>
      </c>
      <c r="Q92" s="5" t="s">
        <v>3048</v>
      </c>
      <c r="R92" s="5" t="s">
        <v>3048</v>
      </c>
      <c r="S92" s="5" t="s">
        <v>3048</v>
      </c>
      <c r="T92" s="5" t="s">
        <v>3048</v>
      </c>
      <c r="U92" s="5" t="s">
        <v>3048</v>
      </c>
      <c r="V92" s="5" t="s">
        <v>3048</v>
      </c>
      <c r="W92" s="5" t="s">
        <v>3048</v>
      </c>
      <c r="X92" s="5" t="s">
        <v>3048</v>
      </c>
      <c r="Y92" s="5" t="s">
        <v>3048</v>
      </c>
      <c r="Z92" s="27" t="s">
        <v>3049</v>
      </c>
      <c r="AA92" s="5" t="s">
        <v>2749</v>
      </c>
      <c r="AB92" s="6" t="s">
        <v>44</v>
      </c>
      <c r="AC92" s="11" t="s">
        <v>337</v>
      </c>
      <c r="AD92" s="11" t="s">
        <v>3050</v>
      </c>
      <c r="AE92" s="12" t="n">
        <v>10600</v>
      </c>
    </row>
    <row r="93" customFormat="false" ht="15.75" hidden="false" customHeight="true" outlineLevel="0" collapsed="false">
      <c r="B93" s="5"/>
      <c r="C93" s="5"/>
      <c r="D93" s="5"/>
      <c r="E93" s="5"/>
      <c r="F93" s="5"/>
      <c r="G93" s="5"/>
      <c r="H93" s="5"/>
      <c r="I93" s="5" t="s">
        <v>3051</v>
      </c>
      <c r="J93" s="5" t="s">
        <v>3051</v>
      </c>
      <c r="K93" s="5" t="s">
        <v>3051</v>
      </c>
      <c r="L93" s="5" t="s">
        <v>3051</v>
      </c>
      <c r="M93" s="5" t="s">
        <v>3051</v>
      </c>
      <c r="N93" s="5" t="s">
        <v>3052</v>
      </c>
      <c r="O93" s="5" t="s">
        <v>3053</v>
      </c>
      <c r="P93" s="5" t="s">
        <v>3053</v>
      </c>
      <c r="Q93" s="5" t="s">
        <v>3053</v>
      </c>
      <c r="R93" s="5" t="s">
        <v>3053</v>
      </c>
      <c r="S93" s="5" t="s">
        <v>3053</v>
      </c>
      <c r="T93" s="5" t="s">
        <v>3053</v>
      </c>
      <c r="U93" s="5" t="s">
        <v>3053</v>
      </c>
      <c r="V93" s="5" t="s">
        <v>3053</v>
      </c>
      <c r="W93" s="5" t="s">
        <v>3053</v>
      </c>
      <c r="X93" s="5" t="s">
        <v>3053</v>
      </c>
      <c r="Y93" s="5" t="s">
        <v>3053</v>
      </c>
      <c r="Z93" s="27" t="s">
        <v>3054</v>
      </c>
      <c r="AA93" s="5" t="s">
        <v>2749</v>
      </c>
      <c r="AB93" s="6" t="s">
        <v>3055</v>
      </c>
      <c r="AC93" s="8" t="s">
        <v>3056</v>
      </c>
      <c r="AD93" s="17" t="s">
        <v>3057</v>
      </c>
      <c r="AE93" s="9" t="n">
        <v>4400</v>
      </c>
    </row>
    <row r="94" customFormat="false" ht="15.75" hidden="false" customHeight="false" outlineLevel="0" collapsed="false">
      <c r="B94" s="5"/>
      <c r="C94" s="5"/>
      <c r="D94" s="5"/>
      <c r="E94" s="5"/>
      <c r="F94" s="5"/>
      <c r="G94" s="5"/>
      <c r="H94" s="5"/>
      <c r="I94" s="5"/>
      <c r="J94" s="5"/>
      <c r="K94" s="5"/>
      <c r="L94" s="5"/>
      <c r="M94" s="5"/>
      <c r="N94" s="5" t="s">
        <v>3058</v>
      </c>
      <c r="O94" s="5" t="s">
        <v>3059</v>
      </c>
      <c r="P94" s="5" t="s">
        <v>3059</v>
      </c>
      <c r="Q94" s="5" t="s">
        <v>3059</v>
      </c>
      <c r="R94" s="5" t="s">
        <v>3059</v>
      </c>
      <c r="S94" s="5" t="s">
        <v>3059</v>
      </c>
      <c r="T94" s="5" t="s">
        <v>3059</v>
      </c>
      <c r="U94" s="5" t="s">
        <v>3059</v>
      </c>
      <c r="V94" s="5" t="s">
        <v>3059</v>
      </c>
      <c r="W94" s="5" t="s">
        <v>3059</v>
      </c>
      <c r="X94" s="5" t="s">
        <v>3059</v>
      </c>
      <c r="Y94" s="5" t="s">
        <v>3059</v>
      </c>
      <c r="Z94" s="27" t="s">
        <v>3060</v>
      </c>
      <c r="AA94" s="5" t="s">
        <v>2749</v>
      </c>
      <c r="AB94" s="6" t="s">
        <v>3061</v>
      </c>
      <c r="AC94" s="8"/>
      <c r="AD94" s="8"/>
      <c r="AE94" s="8"/>
    </row>
    <row r="95" customFormat="false" ht="15.75" hidden="false" customHeight="false" outlineLevel="0" collapsed="false">
      <c r="A95" s="6" t="s">
        <v>3062</v>
      </c>
      <c r="B95" s="5"/>
      <c r="C95" s="5"/>
      <c r="D95" s="5"/>
      <c r="E95" s="5"/>
      <c r="F95" s="5"/>
      <c r="G95" s="5"/>
      <c r="H95" s="5"/>
      <c r="I95" s="5"/>
      <c r="J95" s="5" t="s">
        <v>3063</v>
      </c>
      <c r="K95" s="5" t="s">
        <v>3063</v>
      </c>
      <c r="L95" s="5" t="s">
        <v>3063</v>
      </c>
      <c r="M95" s="5" t="s">
        <v>3063</v>
      </c>
      <c r="N95" s="5" t="s">
        <v>3063</v>
      </c>
      <c r="O95" s="5" t="s">
        <v>3063</v>
      </c>
      <c r="P95" s="5" t="s">
        <v>3063</v>
      </c>
      <c r="Q95" s="5" t="s">
        <v>3063</v>
      </c>
      <c r="R95" s="5" t="s">
        <v>3063</v>
      </c>
      <c r="S95" s="5" t="s">
        <v>3063</v>
      </c>
      <c r="T95" s="5" t="s">
        <v>3063</v>
      </c>
      <c r="U95" s="5" t="s">
        <v>3063</v>
      </c>
      <c r="V95" s="5" t="s">
        <v>3063</v>
      </c>
      <c r="W95" s="5" t="s">
        <v>3063</v>
      </c>
      <c r="X95" s="5" t="s">
        <v>3063</v>
      </c>
      <c r="Y95" s="5" t="s">
        <v>3063</v>
      </c>
      <c r="Z95" s="27" t="s">
        <v>3064</v>
      </c>
      <c r="AA95" s="5" t="s">
        <v>2749</v>
      </c>
      <c r="AB95" s="6" t="s">
        <v>44</v>
      </c>
      <c r="AC95" s="11" t="s">
        <v>113</v>
      </c>
      <c r="AD95" s="11" t="s">
        <v>3065</v>
      </c>
      <c r="AE95" s="12" t="n">
        <v>4000</v>
      </c>
    </row>
    <row r="96" customFormat="false" ht="15.75" hidden="false" customHeight="false" outlineLevel="0" collapsed="false">
      <c r="B96" s="5"/>
      <c r="C96" s="5"/>
      <c r="D96" s="5"/>
      <c r="E96" s="5"/>
      <c r="F96" s="5" t="s">
        <v>3066</v>
      </c>
      <c r="G96" s="5" t="s">
        <v>3066</v>
      </c>
      <c r="H96" s="5" t="s">
        <v>3066</v>
      </c>
      <c r="I96" s="5" t="s">
        <v>3066</v>
      </c>
      <c r="J96" s="5" t="s">
        <v>3066</v>
      </c>
      <c r="K96" s="5" t="s">
        <v>3066</v>
      </c>
      <c r="L96" s="5" t="s">
        <v>3066</v>
      </c>
      <c r="M96" s="5" t="s">
        <v>3066</v>
      </c>
      <c r="N96" s="5" t="s">
        <v>3066</v>
      </c>
      <c r="O96" s="5" t="s">
        <v>3066</v>
      </c>
      <c r="P96" s="5" t="s">
        <v>3066</v>
      </c>
      <c r="Q96" s="5" t="s">
        <v>3066</v>
      </c>
      <c r="R96" s="5" t="s">
        <v>3066</v>
      </c>
      <c r="S96" s="5" t="s">
        <v>3066</v>
      </c>
      <c r="T96" s="5" t="s">
        <v>3066</v>
      </c>
      <c r="U96" s="5" t="s">
        <v>3066</v>
      </c>
      <c r="V96" s="5" t="s">
        <v>3066</v>
      </c>
      <c r="W96" s="5" t="s">
        <v>3066</v>
      </c>
      <c r="X96" s="5" t="s">
        <v>3066</v>
      </c>
      <c r="Y96" s="5" t="s">
        <v>3066</v>
      </c>
      <c r="Z96" s="27" t="s">
        <v>3067</v>
      </c>
      <c r="AA96" s="5" t="s">
        <v>2749</v>
      </c>
      <c r="AB96" s="6" t="s">
        <v>44</v>
      </c>
      <c r="AC96" s="11" t="s">
        <v>113</v>
      </c>
      <c r="AD96" s="11" t="s">
        <v>3068</v>
      </c>
      <c r="AE96" s="12" t="n">
        <v>5700</v>
      </c>
    </row>
    <row r="97" customFormat="false" ht="15.75" hidden="false" customHeight="false" outlineLevel="0" collapsed="false">
      <c r="B97" s="5"/>
      <c r="C97" s="5"/>
      <c r="D97" s="5"/>
      <c r="E97" s="5"/>
      <c r="F97" s="5"/>
      <c r="G97" s="5"/>
      <c r="H97" s="5"/>
      <c r="I97" s="5"/>
      <c r="J97" s="5" t="s">
        <v>3069</v>
      </c>
      <c r="K97" s="5" t="s">
        <v>3069</v>
      </c>
      <c r="L97" s="5" t="s">
        <v>3069</v>
      </c>
      <c r="M97" s="5" t="s">
        <v>3069</v>
      </c>
      <c r="N97" s="5" t="s">
        <v>3069</v>
      </c>
      <c r="O97" s="5" t="s">
        <v>3069</v>
      </c>
      <c r="P97" s="5" t="s">
        <v>3069</v>
      </c>
      <c r="Q97" s="5" t="s">
        <v>3069</v>
      </c>
      <c r="R97" s="5" t="s">
        <v>3069</v>
      </c>
      <c r="S97" s="5" t="s">
        <v>3069</v>
      </c>
      <c r="T97" s="5" t="s">
        <v>3069</v>
      </c>
      <c r="U97" s="5" t="s">
        <v>3069</v>
      </c>
      <c r="V97" s="5" t="s">
        <v>3069</v>
      </c>
      <c r="W97" s="5" t="s">
        <v>3069</v>
      </c>
      <c r="X97" s="5" t="s">
        <v>3069</v>
      </c>
      <c r="Y97" s="5" t="s">
        <v>3069</v>
      </c>
      <c r="Z97" s="27" t="s">
        <v>3070</v>
      </c>
      <c r="AA97" s="5" t="s">
        <v>2749</v>
      </c>
      <c r="AB97" s="6" t="s">
        <v>44</v>
      </c>
      <c r="AC97" s="11" t="s">
        <v>113</v>
      </c>
      <c r="AD97" s="11" t="s">
        <v>3071</v>
      </c>
      <c r="AE97" s="12" t="n">
        <v>4200</v>
      </c>
    </row>
    <row r="98" customFormat="false" ht="15.75" hidden="false" customHeight="false" outlineLevel="0" collapsed="false">
      <c r="B98" s="5"/>
      <c r="C98" s="5"/>
      <c r="D98" s="5"/>
      <c r="E98" s="5"/>
      <c r="F98" s="5"/>
      <c r="G98" s="5"/>
      <c r="H98" s="5"/>
      <c r="I98" s="5"/>
      <c r="J98" s="5" t="s">
        <v>3072</v>
      </c>
      <c r="K98" s="5" t="s">
        <v>3072</v>
      </c>
      <c r="L98" s="5" t="s">
        <v>3073</v>
      </c>
      <c r="M98" s="5" t="s">
        <v>3073</v>
      </c>
      <c r="N98" s="5" t="s">
        <v>3073</v>
      </c>
      <c r="O98" s="5" t="s">
        <v>3073</v>
      </c>
      <c r="P98" s="5" t="s">
        <v>3073</v>
      </c>
      <c r="Q98" s="5" t="s">
        <v>3073</v>
      </c>
      <c r="R98" s="5" t="s">
        <v>3073</v>
      </c>
      <c r="S98" s="5" t="s">
        <v>3073</v>
      </c>
      <c r="T98" s="5" t="s">
        <v>3073</v>
      </c>
      <c r="U98" s="5" t="s">
        <v>3073</v>
      </c>
      <c r="V98" s="5" t="s">
        <v>3073</v>
      </c>
      <c r="W98" s="5" t="s">
        <v>3073</v>
      </c>
      <c r="X98" s="5" t="s">
        <v>3073</v>
      </c>
      <c r="Y98" s="5" t="s">
        <v>3073</v>
      </c>
      <c r="Z98" s="27" t="s">
        <v>3074</v>
      </c>
      <c r="AA98" s="5" t="s">
        <v>2749</v>
      </c>
      <c r="AB98" s="6" t="s">
        <v>44</v>
      </c>
      <c r="AC98" s="8" t="s">
        <v>113</v>
      </c>
      <c r="AD98" s="8" t="s">
        <v>3075</v>
      </c>
      <c r="AE98" s="9" t="n">
        <v>4000</v>
      </c>
    </row>
    <row r="99" customFormat="false" ht="15.75" hidden="false" customHeight="false" outlineLevel="0" collapsed="false">
      <c r="B99" s="5"/>
      <c r="C99" s="5"/>
      <c r="D99" s="5"/>
      <c r="E99" s="5"/>
      <c r="F99" s="5"/>
      <c r="G99" s="5"/>
      <c r="H99" s="5"/>
      <c r="I99" s="5"/>
      <c r="J99" s="5"/>
      <c r="K99" s="5"/>
      <c r="L99" s="5" t="s">
        <v>3073</v>
      </c>
      <c r="M99" s="5" t="s">
        <v>3073</v>
      </c>
      <c r="N99" s="5" t="s">
        <v>3073</v>
      </c>
      <c r="O99" s="5" t="s">
        <v>3073</v>
      </c>
      <c r="P99" s="5" t="s">
        <v>3073</v>
      </c>
      <c r="Q99" s="5" t="s">
        <v>3073</v>
      </c>
      <c r="R99" s="5" t="s">
        <v>3073</v>
      </c>
      <c r="S99" s="5" t="s">
        <v>3073</v>
      </c>
      <c r="T99" s="5" t="s">
        <v>3073</v>
      </c>
      <c r="U99" s="5" t="s">
        <v>3073</v>
      </c>
      <c r="V99" s="5" t="s">
        <v>3073</v>
      </c>
      <c r="W99" s="5" t="s">
        <v>3073</v>
      </c>
      <c r="X99" s="5" t="s">
        <v>3073</v>
      </c>
      <c r="Y99" s="5" t="s">
        <v>3073</v>
      </c>
      <c r="Z99" s="27" t="s">
        <v>3076</v>
      </c>
      <c r="AA99" s="5" t="s">
        <v>2749</v>
      </c>
      <c r="AB99" s="6" t="s">
        <v>3077</v>
      </c>
      <c r="AC99" s="8"/>
      <c r="AD99" s="8"/>
      <c r="AE99" s="8"/>
    </row>
    <row r="100" customFormat="false" ht="15.75" hidden="false" customHeight="false" outlineLevel="0" collapsed="false">
      <c r="B100" s="5"/>
      <c r="C100" s="5"/>
      <c r="D100" s="5"/>
      <c r="E100" s="5"/>
      <c r="F100" s="5"/>
      <c r="G100" s="5"/>
      <c r="H100" s="5"/>
      <c r="I100" s="5"/>
      <c r="J100" s="5"/>
      <c r="K100" s="5"/>
      <c r="L100" s="5"/>
      <c r="M100" s="5" t="s">
        <v>3078</v>
      </c>
      <c r="N100" s="5" t="s">
        <v>3078</v>
      </c>
      <c r="O100" s="5" t="s">
        <v>3078</v>
      </c>
      <c r="P100" s="5" t="s">
        <v>3078</v>
      </c>
      <c r="Q100" s="5" t="s">
        <v>3078</v>
      </c>
      <c r="R100" s="5" t="s">
        <v>3078</v>
      </c>
      <c r="S100" s="5" t="s">
        <v>3078</v>
      </c>
      <c r="T100" s="5" t="s">
        <v>3078</v>
      </c>
      <c r="U100" s="5" t="s">
        <v>3078</v>
      </c>
      <c r="V100" s="5" t="s">
        <v>3078</v>
      </c>
      <c r="W100" s="5" t="s">
        <v>3078</v>
      </c>
      <c r="X100" s="5" t="s">
        <v>3078</v>
      </c>
      <c r="Y100" s="5" t="s">
        <v>3078</v>
      </c>
      <c r="Z100" s="27" t="s">
        <v>3079</v>
      </c>
      <c r="AA100" s="5" t="s">
        <v>2744</v>
      </c>
      <c r="AB100" s="6" t="s">
        <v>44</v>
      </c>
      <c r="AC100" s="11" t="s">
        <v>113</v>
      </c>
      <c r="AD100" s="11" t="s">
        <v>3080</v>
      </c>
      <c r="AE100" s="12" t="n">
        <v>3300</v>
      </c>
    </row>
    <row r="101" customFormat="false" ht="15.75" hidden="false" customHeight="false" outlineLevel="0" collapsed="false">
      <c r="A101" s="6" t="s">
        <v>3081</v>
      </c>
      <c r="B101" s="5" t="s">
        <v>109</v>
      </c>
      <c r="C101" s="5" t="s">
        <v>109</v>
      </c>
      <c r="D101" s="5" t="s">
        <v>109</v>
      </c>
      <c r="E101" s="5" t="s">
        <v>109</v>
      </c>
      <c r="F101" s="5" t="s">
        <v>109</v>
      </c>
      <c r="G101" s="5" t="s">
        <v>109</v>
      </c>
      <c r="H101" s="5" t="s">
        <v>109</v>
      </c>
      <c r="I101" s="5" t="s">
        <v>109</v>
      </c>
      <c r="J101" s="5" t="s">
        <v>109</v>
      </c>
      <c r="K101" s="5" t="s">
        <v>109</v>
      </c>
      <c r="L101" s="5" t="s">
        <v>109</v>
      </c>
      <c r="M101" s="5" t="s">
        <v>109</v>
      </c>
      <c r="N101" s="5" t="s">
        <v>109</v>
      </c>
      <c r="O101" s="5" t="s">
        <v>109</v>
      </c>
      <c r="P101" s="5" t="s">
        <v>109</v>
      </c>
      <c r="Q101" s="5" t="s">
        <v>109</v>
      </c>
      <c r="R101" s="5" t="s">
        <v>109</v>
      </c>
      <c r="S101" s="5" t="s">
        <v>109</v>
      </c>
      <c r="T101" s="5" t="s">
        <v>109</v>
      </c>
      <c r="U101" s="5" t="s">
        <v>109</v>
      </c>
      <c r="V101" s="5" t="s">
        <v>109</v>
      </c>
      <c r="W101" s="5" t="s">
        <v>109</v>
      </c>
      <c r="X101" s="5" t="s">
        <v>3082</v>
      </c>
      <c r="Y101" s="5" t="s">
        <v>3082</v>
      </c>
      <c r="Z101" s="27" t="s">
        <v>3083</v>
      </c>
      <c r="AA101" s="5" t="s">
        <v>2749</v>
      </c>
      <c r="AB101" s="6" t="s">
        <v>44</v>
      </c>
      <c r="AC101" s="8" t="s">
        <v>3035</v>
      </c>
      <c r="AD101" s="8" t="s">
        <v>437</v>
      </c>
      <c r="AE101" s="9" t="n">
        <v>11800</v>
      </c>
    </row>
    <row r="102" customFormat="false" ht="15.75" hidden="false" customHeight="false" outlineLevel="0" collapsed="false">
      <c r="B102" s="5"/>
      <c r="C102" s="5"/>
      <c r="D102" s="5"/>
      <c r="E102" s="5"/>
      <c r="F102" s="5"/>
      <c r="G102" s="5"/>
      <c r="H102" s="5"/>
      <c r="I102" s="5"/>
      <c r="J102" s="5"/>
      <c r="K102" s="5"/>
      <c r="L102" s="5"/>
      <c r="M102" s="5"/>
      <c r="N102" s="5"/>
      <c r="O102" s="5"/>
      <c r="P102" s="5"/>
      <c r="Q102" s="5"/>
      <c r="R102" s="5"/>
      <c r="S102" s="5"/>
      <c r="T102" s="5"/>
      <c r="U102" s="5"/>
      <c r="V102" s="5"/>
      <c r="W102" s="5"/>
      <c r="X102" s="5" t="s">
        <v>3082</v>
      </c>
      <c r="Y102" s="5" t="s">
        <v>3082</v>
      </c>
      <c r="Z102" s="27" t="s">
        <v>3084</v>
      </c>
      <c r="AA102" s="5" t="s">
        <v>2749</v>
      </c>
      <c r="AB102" s="6" t="s">
        <v>44</v>
      </c>
      <c r="AC102" s="8"/>
      <c r="AD102" s="8"/>
      <c r="AE102" s="8"/>
    </row>
    <row r="103" customFormat="false" ht="15.75" hidden="false" customHeight="false" outlineLevel="0" collapsed="false">
      <c r="B103" s="5" t="s">
        <v>3085</v>
      </c>
      <c r="C103" s="5" t="s">
        <v>3085</v>
      </c>
      <c r="D103" s="5" t="s">
        <v>3085</v>
      </c>
      <c r="E103" s="5" t="s">
        <v>3085</v>
      </c>
      <c r="F103" s="5" t="s">
        <v>3085</v>
      </c>
      <c r="G103" s="5" t="s">
        <v>3085</v>
      </c>
      <c r="H103" s="5" t="s">
        <v>3085</v>
      </c>
      <c r="I103" s="5" t="s">
        <v>3085</v>
      </c>
      <c r="J103" s="5" t="s">
        <v>3085</v>
      </c>
      <c r="K103" s="5" t="s">
        <v>3085</v>
      </c>
      <c r="L103" s="5" t="s">
        <v>3085</v>
      </c>
      <c r="M103" s="5" t="s">
        <v>3085</v>
      </c>
      <c r="N103" s="5" t="s">
        <v>3085</v>
      </c>
      <c r="O103" s="5" t="s">
        <v>3085</v>
      </c>
      <c r="P103" s="5" t="s">
        <v>3085</v>
      </c>
      <c r="Q103" s="5" t="s">
        <v>3085</v>
      </c>
      <c r="R103" s="5" t="s">
        <v>3085</v>
      </c>
      <c r="S103" s="5" t="s">
        <v>3085</v>
      </c>
      <c r="T103" s="5" t="s">
        <v>3085</v>
      </c>
      <c r="U103" s="5" t="s">
        <v>3085</v>
      </c>
      <c r="V103" s="5" t="s">
        <v>3085</v>
      </c>
      <c r="W103" s="5" t="s">
        <v>3085</v>
      </c>
      <c r="X103" s="5" t="s">
        <v>3085</v>
      </c>
      <c r="Y103" s="5" t="s">
        <v>3085</v>
      </c>
      <c r="Z103" s="27" t="s">
        <v>3086</v>
      </c>
      <c r="AA103" s="5" t="s">
        <v>2744</v>
      </c>
      <c r="AB103" s="6" t="s">
        <v>3087</v>
      </c>
      <c r="AC103" s="11" t="s">
        <v>113</v>
      </c>
      <c r="AD103" s="11" t="s">
        <v>2933</v>
      </c>
      <c r="AE103" s="12" t="n">
        <v>7900</v>
      </c>
    </row>
    <row r="104" customFormat="false" ht="15.75" hidden="false" customHeight="false" outlineLevel="0" collapsed="false">
      <c r="A104" s="6" t="s">
        <v>3088</v>
      </c>
      <c r="B104" s="5"/>
      <c r="C104" s="5"/>
      <c r="D104" s="5"/>
      <c r="E104" s="5"/>
      <c r="F104" s="5"/>
      <c r="G104" s="5"/>
      <c r="H104" s="5"/>
      <c r="I104" s="5"/>
      <c r="J104" s="5" t="s">
        <v>3089</v>
      </c>
      <c r="K104" s="5" t="s">
        <v>3089</v>
      </c>
      <c r="L104" s="5" t="s">
        <v>3089</v>
      </c>
      <c r="M104" s="5" t="s">
        <v>3089</v>
      </c>
      <c r="N104" s="5" t="s">
        <v>3089</v>
      </c>
      <c r="O104" s="5" t="s">
        <v>3089</v>
      </c>
      <c r="P104" s="5" t="s">
        <v>3089</v>
      </c>
      <c r="Q104" s="5" t="s">
        <v>3089</v>
      </c>
      <c r="R104" s="5" t="s">
        <v>3089</v>
      </c>
      <c r="S104" s="5" t="s">
        <v>3089</v>
      </c>
      <c r="T104" s="5" t="s">
        <v>3089</v>
      </c>
      <c r="U104" s="5" t="s">
        <v>3089</v>
      </c>
      <c r="V104" s="5" t="s">
        <v>3089</v>
      </c>
      <c r="W104" s="5" t="s">
        <v>3090</v>
      </c>
      <c r="X104" s="5" t="s">
        <v>3090</v>
      </c>
      <c r="Y104" s="5" t="s">
        <v>3090</v>
      </c>
      <c r="Z104" s="27" t="s">
        <v>3091</v>
      </c>
      <c r="AA104" s="5" t="s">
        <v>2749</v>
      </c>
      <c r="AB104" s="6" t="s">
        <v>44</v>
      </c>
      <c r="AC104" s="8" t="s">
        <v>126</v>
      </c>
      <c r="AD104" s="8" t="s">
        <v>3092</v>
      </c>
      <c r="AE104" s="9" t="n">
        <v>4000</v>
      </c>
    </row>
    <row r="105" customFormat="false" ht="15.75" hidden="false" customHeight="false" outlineLevel="0" collapsed="false">
      <c r="B105" s="5"/>
      <c r="C105" s="5"/>
      <c r="D105" s="5"/>
      <c r="E105" s="5"/>
      <c r="F105" s="5"/>
      <c r="G105" s="5"/>
      <c r="H105" s="5"/>
      <c r="I105" s="5"/>
      <c r="J105" s="5"/>
      <c r="K105" s="5"/>
      <c r="L105" s="5"/>
      <c r="M105" s="5"/>
      <c r="N105" s="5"/>
      <c r="O105" s="5"/>
      <c r="P105" s="5"/>
      <c r="Q105" s="5"/>
      <c r="R105" s="5"/>
      <c r="S105" s="5"/>
      <c r="T105" s="5"/>
      <c r="U105" s="5"/>
      <c r="V105" s="5"/>
      <c r="W105" s="5" t="s">
        <v>3093</v>
      </c>
      <c r="X105" s="5" t="s">
        <v>3094</v>
      </c>
      <c r="Y105" s="5" t="s">
        <v>3094</v>
      </c>
      <c r="Z105" s="27" t="s">
        <v>3095</v>
      </c>
      <c r="AA105" s="5" t="s">
        <v>2749</v>
      </c>
      <c r="AB105" s="6" t="s">
        <v>3096</v>
      </c>
      <c r="AC105" s="8"/>
      <c r="AD105" s="8"/>
      <c r="AE105" s="8"/>
    </row>
    <row r="106" customFormat="false" ht="15.75" hidden="false" customHeight="false" outlineLevel="0" collapsed="false">
      <c r="B106" s="5"/>
      <c r="C106" s="5"/>
      <c r="D106" s="5"/>
      <c r="E106" s="5"/>
      <c r="F106" s="5"/>
      <c r="G106" s="5"/>
      <c r="H106" s="5"/>
      <c r="I106" s="5"/>
      <c r="J106" s="5"/>
      <c r="K106" s="5"/>
      <c r="L106" s="5" t="s">
        <v>3097</v>
      </c>
      <c r="M106" s="5" t="s">
        <v>3097</v>
      </c>
      <c r="N106" s="5" t="s">
        <v>3097</v>
      </c>
      <c r="O106" s="5" t="s">
        <v>3097</v>
      </c>
      <c r="P106" s="5" t="s">
        <v>3097</v>
      </c>
      <c r="Q106" s="5" t="s">
        <v>3097</v>
      </c>
      <c r="R106" s="5" t="s">
        <v>3097</v>
      </c>
      <c r="S106" s="5" t="s">
        <v>3097</v>
      </c>
      <c r="T106" s="5" t="s">
        <v>3097</v>
      </c>
      <c r="U106" s="5" t="s">
        <v>3097</v>
      </c>
      <c r="V106" s="5" t="s">
        <v>3097</v>
      </c>
      <c r="W106" s="5" t="s">
        <v>3097</v>
      </c>
      <c r="X106" s="5" t="s">
        <v>3097</v>
      </c>
      <c r="Y106" s="5" t="s">
        <v>3097</v>
      </c>
      <c r="Z106" s="27" t="s">
        <v>3098</v>
      </c>
      <c r="AA106" s="5" t="s">
        <v>2749</v>
      </c>
      <c r="AB106" s="6" t="s">
        <v>44</v>
      </c>
      <c r="AC106" s="8"/>
      <c r="AD106" s="11" t="s">
        <v>2824</v>
      </c>
      <c r="AE106" s="12" t="n">
        <v>3700</v>
      </c>
    </row>
    <row r="107" customFormat="false" ht="15.75" hidden="false" customHeight="false" outlineLevel="0" collapsed="false">
      <c r="B107" s="5"/>
      <c r="C107" s="5"/>
      <c r="D107" s="5"/>
      <c r="E107" s="5"/>
      <c r="F107" s="5"/>
      <c r="G107" s="5"/>
      <c r="H107" s="5"/>
      <c r="I107" s="5"/>
      <c r="J107" s="5"/>
      <c r="K107" s="5"/>
      <c r="L107" s="5" t="s">
        <v>3099</v>
      </c>
      <c r="M107" s="5" t="s">
        <v>3099</v>
      </c>
      <c r="N107" s="5" t="s">
        <v>3099</v>
      </c>
      <c r="O107" s="5" t="s">
        <v>3099</v>
      </c>
      <c r="P107" s="5" t="s">
        <v>3099</v>
      </c>
      <c r="Q107" s="5" t="s">
        <v>3099</v>
      </c>
      <c r="R107" s="5" t="s">
        <v>3099</v>
      </c>
      <c r="S107" s="5" t="s">
        <v>3099</v>
      </c>
      <c r="T107" s="5" t="s">
        <v>3099</v>
      </c>
      <c r="U107" s="5" t="s">
        <v>3099</v>
      </c>
      <c r="V107" s="5" t="s">
        <v>3099</v>
      </c>
      <c r="W107" s="5" t="s">
        <v>3099</v>
      </c>
      <c r="X107" s="5" t="s">
        <v>3099</v>
      </c>
      <c r="Y107" s="5" t="s">
        <v>3099</v>
      </c>
      <c r="Z107" s="27" t="s">
        <v>3100</v>
      </c>
      <c r="AA107" s="5" t="s">
        <v>2749</v>
      </c>
      <c r="AB107" s="6" t="s">
        <v>44</v>
      </c>
      <c r="AC107" s="11" t="s">
        <v>3101</v>
      </c>
      <c r="AD107" s="11" t="s">
        <v>3102</v>
      </c>
      <c r="AE107" s="12" t="n">
        <v>3700</v>
      </c>
    </row>
    <row r="108" customFormat="false" ht="15.75" hidden="false" customHeight="false" outlineLevel="0" collapsed="false">
      <c r="A108" s="6" t="s">
        <v>3103</v>
      </c>
      <c r="B108" s="5"/>
      <c r="C108" s="5"/>
      <c r="D108" s="5"/>
      <c r="E108" s="5"/>
      <c r="F108" s="5"/>
      <c r="G108" s="5"/>
      <c r="H108" s="5"/>
      <c r="I108" s="5"/>
      <c r="J108" s="5"/>
      <c r="K108" s="5"/>
      <c r="L108" s="5"/>
      <c r="M108" s="5"/>
      <c r="N108" s="5" t="s">
        <v>3104</v>
      </c>
      <c r="O108" s="5" t="s">
        <v>3104</v>
      </c>
      <c r="P108" s="5" t="s">
        <v>3104</v>
      </c>
      <c r="Q108" s="5" t="s">
        <v>3104</v>
      </c>
      <c r="R108" s="5" t="s">
        <v>3104</v>
      </c>
      <c r="S108" s="5" t="s">
        <v>3104</v>
      </c>
      <c r="T108" s="5" t="s">
        <v>3104</v>
      </c>
      <c r="U108" s="5" t="s">
        <v>3104</v>
      </c>
      <c r="V108" s="5" t="s">
        <v>3104</v>
      </c>
      <c r="W108" s="5" t="s">
        <v>3104</v>
      </c>
      <c r="X108" s="5" t="s">
        <v>3104</v>
      </c>
      <c r="Y108" s="5" t="s">
        <v>3104</v>
      </c>
      <c r="Z108" s="27" t="s">
        <v>3105</v>
      </c>
      <c r="AA108" s="5" t="s">
        <v>2749</v>
      </c>
      <c r="AB108" s="6" t="s">
        <v>3106</v>
      </c>
      <c r="AC108" s="11" t="s">
        <v>113</v>
      </c>
      <c r="AD108" s="11" t="s">
        <v>3107</v>
      </c>
      <c r="AE108" s="12" t="n">
        <v>3200</v>
      </c>
    </row>
    <row r="109" customFormat="false" ht="15.75" hidden="false" customHeight="false" outlineLevel="0" collapsed="false">
      <c r="B109" s="5"/>
      <c r="C109" s="5"/>
      <c r="D109" s="5"/>
      <c r="E109" s="5"/>
      <c r="F109" s="5"/>
      <c r="G109" s="5"/>
      <c r="H109" s="5"/>
      <c r="I109" s="5"/>
      <c r="J109" s="5"/>
      <c r="K109" s="5"/>
      <c r="L109" s="5" t="s">
        <v>3108</v>
      </c>
      <c r="M109" s="5" t="s">
        <v>3109</v>
      </c>
      <c r="N109" s="5" t="s">
        <v>3109</v>
      </c>
      <c r="O109" s="5" t="s">
        <v>3109</v>
      </c>
      <c r="P109" s="5" t="s">
        <v>3109</v>
      </c>
      <c r="Q109" s="5" t="s">
        <v>3109</v>
      </c>
      <c r="R109" s="5" t="s">
        <v>3109</v>
      </c>
      <c r="S109" s="5" t="s">
        <v>3109</v>
      </c>
      <c r="T109" s="5" t="s">
        <v>3109</v>
      </c>
      <c r="U109" s="5" t="s">
        <v>3109</v>
      </c>
      <c r="V109" s="5" t="s">
        <v>3109</v>
      </c>
      <c r="W109" s="5" t="s">
        <v>3110</v>
      </c>
      <c r="X109" s="5" t="s">
        <v>3110</v>
      </c>
      <c r="Y109" s="5" t="s">
        <v>3110</v>
      </c>
      <c r="Z109" s="27" t="s">
        <v>3111</v>
      </c>
      <c r="AA109" s="5" t="s">
        <v>2754</v>
      </c>
      <c r="AB109" s="6" t="s">
        <v>44</v>
      </c>
      <c r="AC109" s="8" t="s">
        <v>113</v>
      </c>
      <c r="AD109" s="8" t="s">
        <v>3112</v>
      </c>
      <c r="AE109" s="9" t="n">
        <v>3600</v>
      </c>
    </row>
    <row r="110" customFormat="false" ht="15.75" hidden="false" customHeight="false" outlineLevel="0" collapsed="false">
      <c r="B110" s="5"/>
      <c r="C110" s="5"/>
      <c r="D110" s="5"/>
      <c r="E110" s="5"/>
      <c r="F110" s="5"/>
      <c r="G110" s="5"/>
      <c r="H110" s="5"/>
      <c r="I110" s="5"/>
      <c r="J110" s="5"/>
      <c r="K110" s="5"/>
      <c r="L110" s="5"/>
      <c r="M110" s="5"/>
      <c r="N110" s="5"/>
      <c r="O110" s="5"/>
      <c r="P110" s="5"/>
      <c r="Q110" s="5"/>
      <c r="R110" s="5"/>
      <c r="S110" s="5"/>
      <c r="T110" s="5"/>
      <c r="U110" s="5"/>
      <c r="V110" s="5"/>
      <c r="W110" s="5"/>
      <c r="X110" s="5"/>
      <c r="Y110" s="5" t="s">
        <v>3110</v>
      </c>
      <c r="Z110" s="27" t="s">
        <v>3113</v>
      </c>
      <c r="AA110" s="5" t="s">
        <v>2754</v>
      </c>
      <c r="AB110" s="6" t="s">
        <v>44</v>
      </c>
      <c r="AC110" s="8"/>
      <c r="AD110" s="8"/>
      <c r="AE110" s="8"/>
    </row>
    <row r="111" customFormat="false" ht="15.75" hidden="false" customHeight="false" outlineLevel="0" collapsed="false">
      <c r="B111" s="5"/>
      <c r="C111" s="5"/>
      <c r="D111" s="5"/>
      <c r="E111" s="5"/>
      <c r="F111" s="5"/>
      <c r="G111" s="5"/>
      <c r="H111" s="5"/>
      <c r="I111" s="5"/>
      <c r="J111" s="5"/>
      <c r="K111" s="5"/>
      <c r="L111" s="5" t="s">
        <v>3114</v>
      </c>
      <c r="M111" s="5" t="s">
        <v>3115</v>
      </c>
      <c r="N111" s="5" t="s">
        <v>3115</v>
      </c>
      <c r="O111" s="5" t="s">
        <v>3115</v>
      </c>
      <c r="P111" s="5" t="s">
        <v>3115</v>
      </c>
      <c r="Q111" s="5" t="s">
        <v>3115</v>
      </c>
      <c r="R111" s="5" t="s">
        <v>3115</v>
      </c>
      <c r="S111" s="5" t="s">
        <v>3115</v>
      </c>
      <c r="T111" s="5" t="s">
        <v>3115</v>
      </c>
      <c r="U111" s="5" t="s">
        <v>3115</v>
      </c>
      <c r="V111" s="5" t="s">
        <v>3115</v>
      </c>
      <c r="W111" s="5" t="s">
        <v>3115</v>
      </c>
      <c r="X111" s="5" t="s">
        <v>3115</v>
      </c>
      <c r="Y111" s="5" t="s">
        <v>3115</v>
      </c>
      <c r="Z111" s="27" t="s">
        <v>3116</v>
      </c>
      <c r="AA111" s="5" t="s">
        <v>2744</v>
      </c>
      <c r="AB111" s="6" t="s">
        <v>44</v>
      </c>
      <c r="AC111" s="8"/>
      <c r="AD111" s="8"/>
      <c r="AE111" s="8"/>
    </row>
    <row r="112" customFormat="false" ht="15.75" hidden="false" customHeight="false" outlineLevel="0" collapsed="false">
      <c r="B112" s="5"/>
      <c r="C112" s="5"/>
      <c r="D112" s="5"/>
      <c r="E112" s="5"/>
      <c r="F112" s="5"/>
      <c r="G112" s="5"/>
      <c r="H112" s="5"/>
      <c r="I112" s="5"/>
      <c r="J112" s="5"/>
      <c r="K112" s="5"/>
      <c r="L112" s="5" t="s">
        <v>3117</v>
      </c>
      <c r="M112" s="5" t="s">
        <v>3118</v>
      </c>
      <c r="N112" s="5" t="s">
        <v>3118</v>
      </c>
      <c r="O112" s="5" t="s">
        <v>3118</v>
      </c>
      <c r="P112" s="5" t="s">
        <v>3118</v>
      </c>
      <c r="Q112" s="5" t="s">
        <v>3118</v>
      </c>
      <c r="R112" s="5" t="s">
        <v>3118</v>
      </c>
      <c r="S112" s="5" t="s">
        <v>3118</v>
      </c>
      <c r="T112" s="5" t="s">
        <v>3118</v>
      </c>
      <c r="U112" s="5" t="s">
        <v>3118</v>
      </c>
      <c r="V112" s="5" t="s">
        <v>3118</v>
      </c>
      <c r="W112" s="5" t="s">
        <v>3118</v>
      </c>
      <c r="X112" s="5" t="s">
        <v>3118</v>
      </c>
      <c r="Y112" s="5" t="s">
        <v>3118</v>
      </c>
      <c r="Z112" s="27" t="s">
        <v>3119</v>
      </c>
      <c r="AA112" s="5" t="s">
        <v>2749</v>
      </c>
      <c r="AB112" s="6" t="s">
        <v>3061</v>
      </c>
      <c r="AC112" s="8"/>
      <c r="AD112" s="8"/>
      <c r="AE112" s="8"/>
    </row>
    <row r="113" customFormat="false" ht="15.75" hidden="false" customHeight="false" outlineLevel="0" collapsed="false">
      <c r="B113" s="5"/>
      <c r="C113" s="5"/>
      <c r="D113" s="5"/>
      <c r="E113" s="5"/>
      <c r="F113" s="5"/>
      <c r="G113" s="5"/>
      <c r="H113" s="5"/>
      <c r="I113" s="5"/>
      <c r="J113" s="5"/>
      <c r="K113" s="5"/>
      <c r="L113" s="5"/>
      <c r="M113" s="5" t="s">
        <v>3120</v>
      </c>
      <c r="N113" s="5" t="s">
        <v>3120</v>
      </c>
      <c r="O113" s="5" t="s">
        <v>3120</v>
      </c>
      <c r="P113" s="5" t="s">
        <v>3120</v>
      </c>
      <c r="Q113" s="5" t="s">
        <v>3120</v>
      </c>
      <c r="R113" s="5" t="s">
        <v>3121</v>
      </c>
      <c r="S113" s="5" t="s">
        <v>3121</v>
      </c>
      <c r="T113" s="5" t="s">
        <v>3121</v>
      </c>
      <c r="U113" s="5" t="s">
        <v>3121</v>
      </c>
      <c r="V113" s="5" t="s">
        <v>3121</v>
      </c>
      <c r="W113" s="5" t="s">
        <v>3121</v>
      </c>
      <c r="X113" s="5" t="s">
        <v>3121</v>
      </c>
      <c r="Y113" s="5" t="s">
        <v>3121</v>
      </c>
      <c r="Z113" s="27" t="s">
        <v>3122</v>
      </c>
      <c r="AA113" s="5" t="s">
        <v>2754</v>
      </c>
      <c r="AB113" s="6" t="s">
        <v>44</v>
      </c>
      <c r="AC113" s="8" t="s">
        <v>113</v>
      </c>
      <c r="AD113" s="8" t="s">
        <v>3123</v>
      </c>
      <c r="AE113" s="9" t="n">
        <v>3400</v>
      </c>
    </row>
    <row r="114" customFormat="false" ht="15.75" hidden="false" customHeight="false" outlineLevel="0" collapsed="false">
      <c r="B114" s="5"/>
      <c r="C114" s="5"/>
      <c r="D114" s="5"/>
      <c r="E114" s="5"/>
      <c r="F114" s="5"/>
      <c r="G114" s="5"/>
      <c r="H114" s="5"/>
      <c r="I114" s="5"/>
      <c r="J114" s="5"/>
      <c r="K114" s="5"/>
      <c r="L114" s="5"/>
      <c r="M114" s="5"/>
      <c r="N114" s="5"/>
      <c r="O114" s="5"/>
      <c r="P114" s="5"/>
      <c r="Q114" s="5"/>
      <c r="R114" s="5" t="s">
        <v>3121</v>
      </c>
      <c r="S114" s="5" t="s">
        <v>3121</v>
      </c>
      <c r="T114" s="5" t="s">
        <v>3121</v>
      </c>
      <c r="U114" s="5" t="s">
        <v>3121</v>
      </c>
      <c r="V114" s="5" t="s">
        <v>3121</v>
      </c>
      <c r="W114" s="5" t="s">
        <v>3121</v>
      </c>
      <c r="X114" s="5" t="s">
        <v>3121</v>
      </c>
      <c r="Y114" s="5" t="s">
        <v>3121</v>
      </c>
      <c r="Z114" s="27" t="s">
        <v>3124</v>
      </c>
      <c r="AA114" s="5" t="s">
        <v>2754</v>
      </c>
      <c r="AB114" s="6" t="s">
        <v>44</v>
      </c>
      <c r="AC114" s="8"/>
      <c r="AD114" s="8"/>
      <c r="AE114" s="8"/>
    </row>
    <row r="115" customFormat="false" ht="15.75" hidden="false" customHeight="false" outlineLevel="0" collapsed="false">
      <c r="B115" s="5"/>
      <c r="C115" s="5"/>
      <c r="D115" s="5"/>
      <c r="E115" s="5"/>
      <c r="F115" s="5"/>
      <c r="G115" s="5"/>
      <c r="H115" s="5"/>
      <c r="I115" s="5"/>
      <c r="J115" s="5"/>
      <c r="K115" s="5"/>
      <c r="L115" s="5"/>
      <c r="M115" s="5"/>
      <c r="N115" s="5"/>
      <c r="O115" s="5"/>
      <c r="P115" s="5" t="s">
        <v>3125</v>
      </c>
      <c r="Q115" s="5" t="s">
        <v>3125</v>
      </c>
      <c r="R115" s="5" t="s">
        <v>3125</v>
      </c>
      <c r="S115" s="5" t="s">
        <v>3125</v>
      </c>
      <c r="T115" s="5" t="s">
        <v>3125</v>
      </c>
      <c r="U115" s="5" t="s">
        <v>3125</v>
      </c>
      <c r="V115" s="5" t="s">
        <v>3125</v>
      </c>
      <c r="W115" s="5" t="s">
        <v>3125</v>
      </c>
      <c r="X115" s="5" t="s">
        <v>3125</v>
      </c>
      <c r="Y115" s="5" t="s">
        <v>3125</v>
      </c>
      <c r="Z115" s="27" t="s">
        <v>3126</v>
      </c>
      <c r="AA115" s="5" t="s">
        <v>2754</v>
      </c>
      <c r="AB115" s="6" t="s">
        <v>44</v>
      </c>
      <c r="AC115" s="8" t="s">
        <v>3127</v>
      </c>
      <c r="AD115" s="8" t="s">
        <v>3128</v>
      </c>
      <c r="AE115" s="9" t="n">
        <v>2700</v>
      </c>
    </row>
    <row r="116" customFormat="false" ht="15.75" hidden="false" customHeight="false" outlineLevel="0" collapsed="false">
      <c r="B116" s="5"/>
      <c r="C116" s="5"/>
      <c r="D116" s="5"/>
      <c r="E116" s="5"/>
      <c r="F116" s="5"/>
      <c r="G116" s="5"/>
      <c r="H116" s="5"/>
      <c r="I116" s="5"/>
      <c r="J116" s="5"/>
      <c r="K116" s="5"/>
      <c r="L116" s="5"/>
      <c r="M116" s="5"/>
      <c r="N116" s="5"/>
      <c r="O116" s="5"/>
      <c r="P116" s="5" t="s">
        <v>3125</v>
      </c>
      <c r="Q116" s="5" t="s">
        <v>3125</v>
      </c>
      <c r="R116" s="5" t="s">
        <v>3125</v>
      </c>
      <c r="S116" s="5" t="s">
        <v>3125</v>
      </c>
      <c r="T116" s="5" t="s">
        <v>3125</v>
      </c>
      <c r="U116" s="5" t="s">
        <v>3125</v>
      </c>
      <c r="V116" s="5" t="s">
        <v>3125</v>
      </c>
      <c r="W116" s="5" t="s">
        <v>3125</v>
      </c>
      <c r="X116" s="5" t="s">
        <v>3125</v>
      </c>
      <c r="Y116" s="5" t="s">
        <v>3125</v>
      </c>
      <c r="Z116" s="27" t="s">
        <v>3129</v>
      </c>
      <c r="AA116" s="5" t="s">
        <v>2754</v>
      </c>
      <c r="AB116" s="6" t="s">
        <v>44</v>
      </c>
      <c r="AC116" s="8"/>
      <c r="AD116" s="8"/>
      <c r="AE116" s="8"/>
    </row>
    <row r="117" customFormat="false" ht="15.75" hidden="false" customHeight="false" outlineLevel="0" collapsed="false">
      <c r="B117" s="5"/>
      <c r="C117" s="5"/>
      <c r="D117" s="5"/>
      <c r="E117" s="5"/>
      <c r="F117" s="5"/>
      <c r="G117" s="5"/>
      <c r="H117" s="5"/>
      <c r="I117" s="5"/>
      <c r="J117" s="5"/>
      <c r="K117" s="5"/>
      <c r="L117" s="5"/>
      <c r="M117" s="5"/>
      <c r="N117" s="5"/>
      <c r="O117" s="5"/>
      <c r="P117" s="5" t="s">
        <v>3125</v>
      </c>
      <c r="Q117" s="5" t="s">
        <v>3125</v>
      </c>
      <c r="R117" s="5" t="s">
        <v>3125</v>
      </c>
      <c r="S117" s="5" t="s">
        <v>3125</v>
      </c>
      <c r="T117" s="5" t="s">
        <v>3125</v>
      </c>
      <c r="U117" s="5" t="s">
        <v>3125</v>
      </c>
      <c r="V117" s="5" t="s">
        <v>3125</v>
      </c>
      <c r="W117" s="5" t="s">
        <v>3125</v>
      </c>
      <c r="X117" s="5" t="s">
        <v>3125</v>
      </c>
      <c r="Y117" s="5" t="s">
        <v>3125</v>
      </c>
      <c r="Z117" s="27" t="s">
        <v>3130</v>
      </c>
      <c r="AA117" s="5" t="s">
        <v>2754</v>
      </c>
      <c r="AB117" s="6" t="s">
        <v>44</v>
      </c>
      <c r="AC117" s="8"/>
      <c r="AD117" s="8"/>
      <c r="AE117" s="8"/>
    </row>
    <row r="118" customFormat="false" ht="15.75" hidden="false" customHeight="false" outlineLevel="0" collapsed="false">
      <c r="B118" s="5"/>
      <c r="C118" s="5"/>
      <c r="D118" s="5"/>
      <c r="E118" s="5"/>
      <c r="F118" s="5"/>
      <c r="G118" s="5"/>
      <c r="H118" s="5"/>
      <c r="I118" s="5"/>
      <c r="J118" s="5"/>
      <c r="K118" s="5"/>
      <c r="L118" s="5"/>
      <c r="M118" s="5"/>
      <c r="N118" s="5"/>
      <c r="O118" s="5"/>
      <c r="P118" s="5" t="s">
        <v>3131</v>
      </c>
      <c r="Q118" s="5" t="s">
        <v>3131</v>
      </c>
      <c r="R118" s="5" t="s">
        <v>3131</v>
      </c>
      <c r="S118" s="5" t="s">
        <v>3131</v>
      </c>
      <c r="T118" s="5" t="s">
        <v>3131</v>
      </c>
      <c r="U118" s="5" t="s">
        <v>3131</v>
      </c>
      <c r="V118" s="5" t="s">
        <v>3131</v>
      </c>
      <c r="W118" s="5" t="s">
        <v>3131</v>
      </c>
      <c r="X118" s="5" t="s">
        <v>3131</v>
      </c>
      <c r="Y118" s="5" t="s">
        <v>3131</v>
      </c>
      <c r="Z118" s="27" t="s">
        <v>3132</v>
      </c>
      <c r="AA118" s="5" t="s">
        <v>2749</v>
      </c>
      <c r="AB118" s="6" t="s">
        <v>3133</v>
      </c>
      <c r="AC118" s="8"/>
      <c r="AD118" s="11" t="s">
        <v>3134</v>
      </c>
      <c r="AE118" s="12" t="n">
        <v>2700</v>
      </c>
    </row>
    <row r="119" customFormat="false" ht="15.75" hidden="false" customHeight="false" outlineLevel="0" collapsed="false">
      <c r="B119" s="5"/>
      <c r="C119" s="5"/>
      <c r="D119" s="5"/>
      <c r="E119" s="5"/>
      <c r="F119" s="5"/>
      <c r="G119" s="5"/>
      <c r="H119" s="5"/>
      <c r="I119" s="5"/>
      <c r="J119" s="5"/>
      <c r="K119" s="5"/>
      <c r="L119" s="5"/>
      <c r="M119" s="5"/>
      <c r="N119" s="5"/>
      <c r="O119" s="5"/>
      <c r="P119" s="5"/>
      <c r="Q119" s="5"/>
      <c r="R119" s="5"/>
      <c r="S119" s="5"/>
      <c r="T119" s="5"/>
      <c r="U119" s="5" t="s">
        <v>3135</v>
      </c>
      <c r="V119" s="5" t="s">
        <v>3135</v>
      </c>
      <c r="W119" s="5" t="s">
        <v>3135</v>
      </c>
      <c r="X119" s="5" t="s">
        <v>3135</v>
      </c>
      <c r="Y119" s="5" t="s">
        <v>3135</v>
      </c>
      <c r="Z119" s="27" t="s">
        <v>3136</v>
      </c>
      <c r="AA119" s="5" t="s">
        <v>2754</v>
      </c>
      <c r="AB119" s="6" t="s">
        <v>44</v>
      </c>
      <c r="AC119" s="11" t="s">
        <v>3137</v>
      </c>
      <c r="AD119" s="11" t="s">
        <v>3138</v>
      </c>
      <c r="AE119" s="12" t="n">
        <v>1250</v>
      </c>
    </row>
    <row r="120" customFormat="false" ht="15.75" hidden="false" customHeight="false" outlineLevel="0" collapsed="false">
      <c r="B120" s="5"/>
      <c r="C120" s="5"/>
      <c r="D120" s="5"/>
      <c r="E120" s="5"/>
      <c r="F120" s="5"/>
      <c r="G120" s="5"/>
      <c r="H120" s="5"/>
      <c r="I120" s="5"/>
      <c r="J120" s="5"/>
      <c r="K120" s="5"/>
      <c r="L120" s="5"/>
      <c r="M120" s="5"/>
      <c r="N120" s="5"/>
      <c r="O120" s="5"/>
      <c r="P120" s="5"/>
      <c r="Q120" s="5"/>
      <c r="R120" s="5"/>
      <c r="S120" s="5" t="s">
        <v>3139</v>
      </c>
      <c r="T120" s="5" t="s">
        <v>3139</v>
      </c>
      <c r="U120" s="5" t="s">
        <v>3139</v>
      </c>
      <c r="V120" s="5" t="s">
        <v>3139</v>
      </c>
      <c r="W120" s="5" t="s">
        <v>3139</v>
      </c>
      <c r="X120" s="5" t="s">
        <v>3139</v>
      </c>
      <c r="Y120" s="5" t="s">
        <v>3139</v>
      </c>
      <c r="Z120" s="27" t="s">
        <v>3140</v>
      </c>
      <c r="AA120" s="5" t="s">
        <v>2749</v>
      </c>
      <c r="AB120" s="6" t="s">
        <v>3141</v>
      </c>
      <c r="AC120" s="11" t="s">
        <v>3142</v>
      </c>
      <c r="AD120" s="11" t="s">
        <v>3143</v>
      </c>
      <c r="AE120" s="12" t="n">
        <v>1950</v>
      </c>
    </row>
    <row r="121" customFormat="false" ht="15.75" hidden="false" customHeight="false" outlineLevel="0" collapsed="false">
      <c r="B121" s="5"/>
      <c r="C121" s="5"/>
      <c r="D121" s="5"/>
      <c r="E121" s="5"/>
      <c r="F121" s="5"/>
      <c r="G121" s="5"/>
      <c r="H121" s="5"/>
      <c r="I121" s="5"/>
      <c r="J121" s="5"/>
      <c r="K121" s="5"/>
      <c r="L121" s="5"/>
      <c r="M121" s="5"/>
      <c r="N121" s="5"/>
      <c r="O121" s="5"/>
      <c r="P121" s="5"/>
      <c r="Q121" s="5"/>
      <c r="R121" s="5"/>
      <c r="S121" s="5"/>
      <c r="T121" s="5"/>
      <c r="U121" s="5" t="s">
        <v>3144</v>
      </c>
      <c r="V121" s="5" t="s">
        <v>3144</v>
      </c>
      <c r="W121" s="5" t="s">
        <v>3144</v>
      </c>
      <c r="X121" s="5" t="s">
        <v>3144</v>
      </c>
      <c r="Y121" s="5" t="s">
        <v>3144</v>
      </c>
      <c r="Z121" s="27" t="s">
        <v>3145</v>
      </c>
      <c r="AA121" s="5" t="s">
        <v>2754</v>
      </c>
      <c r="AB121" s="6" t="s">
        <v>44</v>
      </c>
      <c r="AC121" s="11" t="s">
        <v>3137</v>
      </c>
      <c r="AD121" s="11" t="s">
        <v>3146</v>
      </c>
      <c r="AE121" s="12" t="n">
        <v>1250</v>
      </c>
    </row>
    <row r="122" customFormat="false" ht="15.75" hidden="false" customHeight="true" outlineLevel="0" collapsed="false">
      <c r="A122" s="6" t="s">
        <v>3147</v>
      </c>
      <c r="B122" s="5"/>
      <c r="C122" s="5"/>
      <c r="D122" s="5"/>
      <c r="E122" s="5"/>
      <c r="F122" s="5"/>
      <c r="G122" s="5"/>
      <c r="H122" s="5"/>
      <c r="I122" s="5"/>
      <c r="J122" s="5" t="s">
        <v>3148</v>
      </c>
      <c r="K122" s="5" t="s">
        <v>3148</v>
      </c>
      <c r="L122" s="5" t="s">
        <v>3148</v>
      </c>
      <c r="M122" s="5" t="s">
        <v>3148</v>
      </c>
      <c r="N122" s="5" t="s">
        <v>3148</v>
      </c>
      <c r="O122" s="5" t="s">
        <v>3148</v>
      </c>
      <c r="P122" s="5" t="s">
        <v>3148</v>
      </c>
      <c r="Q122" s="5" t="s">
        <v>3148</v>
      </c>
      <c r="R122" s="5" t="s">
        <v>3148</v>
      </c>
      <c r="S122" s="5" t="s">
        <v>3148</v>
      </c>
      <c r="T122" s="5" t="s">
        <v>3148</v>
      </c>
      <c r="U122" s="5" t="s">
        <v>3148</v>
      </c>
      <c r="V122" s="5" t="s">
        <v>3148</v>
      </c>
      <c r="W122" s="5" t="s">
        <v>3149</v>
      </c>
      <c r="X122" s="5" t="s">
        <v>3149</v>
      </c>
      <c r="Y122" s="5" t="s">
        <v>3149</v>
      </c>
      <c r="Z122" s="27" t="s">
        <v>3150</v>
      </c>
      <c r="AA122" s="5" t="s">
        <v>2749</v>
      </c>
      <c r="AB122" s="6" t="s">
        <v>44</v>
      </c>
      <c r="AC122" s="17" t="s">
        <v>3151</v>
      </c>
      <c r="AD122" s="8" t="s">
        <v>3152</v>
      </c>
      <c r="AE122" s="9" t="n">
        <v>4100</v>
      </c>
    </row>
    <row r="123" customFormat="false" ht="15.75" hidden="false" customHeight="false" outlineLevel="0" collapsed="false">
      <c r="B123" s="5"/>
      <c r="C123" s="5"/>
      <c r="D123" s="5"/>
      <c r="E123" s="5"/>
      <c r="F123" s="5"/>
      <c r="G123" s="5"/>
      <c r="H123" s="5"/>
      <c r="I123" s="5"/>
      <c r="J123" s="5"/>
      <c r="K123" s="5"/>
      <c r="L123" s="5"/>
      <c r="M123" s="5"/>
      <c r="N123" s="5"/>
      <c r="O123" s="5"/>
      <c r="P123" s="5"/>
      <c r="Q123" s="5"/>
      <c r="R123" s="5"/>
      <c r="S123" s="5"/>
      <c r="T123" s="5"/>
      <c r="U123" s="5"/>
      <c r="V123" s="5"/>
      <c r="W123" s="5" t="s">
        <v>3149</v>
      </c>
      <c r="X123" s="5" t="s">
        <v>3149</v>
      </c>
      <c r="Y123" s="5" t="s">
        <v>3149</v>
      </c>
      <c r="Z123" s="27" t="s">
        <v>3153</v>
      </c>
      <c r="AA123" s="5" t="s">
        <v>2754</v>
      </c>
      <c r="AB123" s="6" t="s">
        <v>44</v>
      </c>
      <c r="AC123" s="17"/>
      <c r="AD123" s="17"/>
      <c r="AE123" s="17"/>
    </row>
    <row r="124" customFormat="false" ht="15.75" hidden="false" customHeight="false" outlineLevel="0" collapsed="false">
      <c r="B124" s="5"/>
      <c r="C124" s="5"/>
      <c r="D124" s="5"/>
      <c r="E124" s="5"/>
      <c r="F124" s="5"/>
      <c r="G124" s="5"/>
      <c r="H124" s="5"/>
      <c r="I124" s="5" t="s">
        <v>3154</v>
      </c>
      <c r="J124" s="5" t="s">
        <v>3154</v>
      </c>
      <c r="K124" s="5" t="s">
        <v>3154</v>
      </c>
      <c r="L124" s="5" t="s">
        <v>3154</v>
      </c>
      <c r="M124" s="5" t="s">
        <v>3154</v>
      </c>
      <c r="N124" s="5" t="s">
        <v>3154</v>
      </c>
      <c r="O124" s="5" t="s">
        <v>3154</v>
      </c>
      <c r="P124" s="5" t="s">
        <v>3154</v>
      </c>
      <c r="Q124" s="5" t="s">
        <v>3154</v>
      </c>
      <c r="R124" s="5" t="s">
        <v>3154</v>
      </c>
      <c r="S124" s="5" t="s">
        <v>3154</v>
      </c>
      <c r="T124" s="5" t="s">
        <v>3154</v>
      </c>
      <c r="U124" s="5" t="s">
        <v>3154</v>
      </c>
      <c r="V124" s="5" t="s">
        <v>3154</v>
      </c>
      <c r="W124" s="5" t="s">
        <v>3154</v>
      </c>
      <c r="X124" s="5" t="s">
        <v>3154</v>
      </c>
      <c r="Y124" s="5" t="s">
        <v>3154</v>
      </c>
      <c r="Z124" s="27" t="s">
        <v>3155</v>
      </c>
      <c r="AA124" s="5" t="s">
        <v>2749</v>
      </c>
      <c r="AB124" s="6" t="s">
        <v>44</v>
      </c>
      <c r="AC124" s="17"/>
      <c r="AD124" s="11" t="s">
        <v>3156</v>
      </c>
      <c r="AE124" s="12" t="n">
        <v>4400</v>
      </c>
    </row>
    <row r="125" customFormat="false" ht="15.75" hidden="false" customHeight="false" outlineLevel="0" collapsed="false">
      <c r="B125" s="5"/>
      <c r="C125" s="5"/>
      <c r="D125" s="5"/>
      <c r="E125" s="5"/>
      <c r="F125" s="5"/>
      <c r="G125" s="5"/>
      <c r="H125" s="5"/>
      <c r="I125" s="5"/>
      <c r="J125" s="5"/>
      <c r="K125" s="5"/>
      <c r="L125" s="5"/>
      <c r="M125" s="5"/>
      <c r="N125" s="5"/>
      <c r="O125" s="5"/>
      <c r="P125" s="5" t="s">
        <v>3157</v>
      </c>
      <c r="Q125" s="5" t="s">
        <v>3157</v>
      </c>
      <c r="R125" s="5" t="s">
        <v>3157</v>
      </c>
      <c r="S125" s="5" t="s">
        <v>3157</v>
      </c>
      <c r="T125" s="5" t="s">
        <v>3157</v>
      </c>
      <c r="U125" s="5" t="s">
        <v>3157</v>
      </c>
      <c r="V125" s="5" t="s">
        <v>3157</v>
      </c>
      <c r="W125" s="5" t="s">
        <v>3157</v>
      </c>
      <c r="X125" s="5" t="s">
        <v>3157</v>
      </c>
      <c r="Y125" s="5" t="s">
        <v>3157</v>
      </c>
      <c r="Z125" s="27" t="s">
        <v>3158</v>
      </c>
      <c r="AA125" s="5" t="s">
        <v>2749</v>
      </c>
      <c r="AB125" s="6" t="s">
        <v>44</v>
      </c>
      <c r="AC125" s="17"/>
      <c r="AD125" s="11" t="s">
        <v>293</v>
      </c>
      <c r="AE125" s="12" t="n">
        <v>2500</v>
      </c>
    </row>
    <row r="126" customFormat="false" ht="15.75" hidden="false" customHeight="false" outlineLevel="0" collapsed="false">
      <c r="B126" s="5"/>
      <c r="C126" s="5"/>
      <c r="D126" s="5"/>
      <c r="E126" s="5"/>
      <c r="F126" s="5"/>
      <c r="G126" s="5"/>
      <c r="H126" s="5"/>
      <c r="I126" s="5"/>
      <c r="J126" s="5"/>
      <c r="K126" s="5"/>
      <c r="L126" s="5" t="s">
        <v>3159</v>
      </c>
      <c r="M126" s="5" t="s">
        <v>3159</v>
      </c>
      <c r="N126" s="5" t="s">
        <v>3159</v>
      </c>
      <c r="O126" s="5" t="s">
        <v>3159</v>
      </c>
      <c r="P126" s="5" t="s">
        <v>3159</v>
      </c>
      <c r="Q126" s="5" t="s">
        <v>3159</v>
      </c>
      <c r="R126" s="5" t="s">
        <v>3159</v>
      </c>
      <c r="S126" s="5" t="s">
        <v>3159</v>
      </c>
      <c r="T126" s="5" t="s">
        <v>3159</v>
      </c>
      <c r="U126" s="5" t="s">
        <v>3159</v>
      </c>
      <c r="V126" s="5" t="s">
        <v>3159</v>
      </c>
      <c r="W126" s="5" t="s">
        <v>3159</v>
      </c>
      <c r="X126" s="5" t="s">
        <v>3159</v>
      </c>
      <c r="Y126" s="5" t="s">
        <v>3159</v>
      </c>
      <c r="Z126" s="27" t="s">
        <v>3160</v>
      </c>
      <c r="AA126" s="5" t="s">
        <v>2749</v>
      </c>
      <c r="AB126" s="6" t="s">
        <v>44</v>
      </c>
      <c r="AC126" s="17"/>
      <c r="AD126" s="11" t="s">
        <v>3161</v>
      </c>
      <c r="AE126" s="12" t="n">
        <v>3600</v>
      </c>
    </row>
    <row r="127" customFormat="false" ht="15.75" hidden="false" customHeight="false" outlineLevel="0" collapsed="false">
      <c r="B127" s="5"/>
      <c r="C127" s="5"/>
      <c r="D127" s="5"/>
      <c r="E127" s="5"/>
      <c r="F127" s="5"/>
      <c r="G127" s="5"/>
      <c r="H127" s="5"/>
      <c r="I127" s="5"/>
      <c r="J127" s="5"/>
      <c r="K127" s="5"/>
      <c r="L127" s="5"/>
      <c r="M127" s="5"/>
      <c r="N127" s="5"/>
      <c r="O127" s="5"/>
      <c r="P127" s="5"/>
      <c r="Q127" s="5"/>
      <c r="R127" s="5"/>
      <c r="S127" s="5"/>
      <c r="T127" s="5" t="s">
        <v>3162</v>
      </c>
      <c r="U127" s="5" t="s">
        <v>3162</v>
      </c>
      <c r="V127" s="5" t="s">
        <v>3162</v>
      </c>
      <c r="W127" s="5" t="s">
        <v>3162</v>
      </c>
      <c r="X127" s="5" t="s">
        <v>3162</v>
      </c>
      <c r="Y127" s="5" t="s">
        <v>3162</v>
      </c>
      <c r="Z127" s="27" t="s">
        <v>3163</v>
      </c>
      <c r="AA127" s="5" t="s">
        <v>2749</v>
      </c>
      <c r="AB127" s="6" t="s">
        <v>3164</v>
      </c>
      <c r="AC127" s="11" t="s">
        <v>158</v>
      </c>
      <c r="AD127" s="11" t="s">
        <v>191</v>
      </c>
      <c r="AE127" s="12" t="n">
        <v>1650</v>
      </c>
    </row>
    <row r="128" customFormat="false" ht="15.75" hidden="false" customHeight="false" outlineLevel="0" collapsed="false">
      <c r="B128" s="5"/>
      <c r="C128" s="5"/>
      <c r="D128" s="5"/>
      <c r="E128" s="5"/>
      <c r="F128" s="5"/>
      <c r="G128" s="5"/>
      <c r="H128" s="5"/>
      <c r="I128" s="5"/>
      <c r="J128" s="5" t="s">
        <v>3165</v>
      </c>
      <c r="K128" s="5" t="s">
        <v>3165</v>
      </c>
      <c r="L128" s="5" t="s">
        <v>3165</v>
      </c>
      <c r="M128" s="5" t="s">
        <v>3165</v>
      </c>
      <c r="N128" s="5" t="s">
        <v>3165</v>
      </c>
      <c r="O128" s="5" t="s">
        <v>3165</v>
      </c>
      <c r="P128" s="5" t="s">
        <v>3165</v>
      </c>
      <c r="Q128" s="5" t="s">
        <v>3165</v>
      </c>
      <c r="R128" s="5" t="s">
        <v>3165</v>
      </c>
      <c r="S128" s="5" t="s">
        <v>3165</v>
      </c>
      <c r="T128" s="5" t="s">
        <v>3165</v>
      </c>
      <c r="U128" s="5" t="s">
        <v>3165</v>
      </c>
      <c r="V128" s="5" t="s">
        <v>3165</v>
      </c>
      <c r="W128" s="5" t="s">
        <v>3165</v>
      </c>
      <c r="X128" s="5" t="s">
        <v>3165</v>
      </c>
      <c r="Y128" s="5" t="s">
        <v>3165</v>
      </c>
      <c r="Z128" s="27" t="s">
        <v>3166</v>
      </c>
      <c r="AA128" s="5" t="s">
        <v>2749</v>
      </c>
      <c r="AB128" s="6" t="s">
        <v>44</v>
      </c>
      <c r="AC128" s="11"/>
      <c r="AD128" s="11" t="s">
        <v>2907</v>
      </c>
      <c r="AE128" s="12" t="n">
        <v>4200</v>
      </c>
    </row>
    <row r="129" customFormat="false" ht="15.75" hidden="false" customHeight="false" outlineLevel="0" collapsed="false">
      <c r="B129" s="5"/>
      <c r="C129" s="5"/>
      <c r="D129" s="5"/>
      <c r="E129" s="5"/>
      <c r="F129" s="5"/>
      <c r="G129" s="5"/>
      <c r="H129" s="5"/>
      <c r="I129" s="5"/>
      <c r="J129" s="5"/>
      <c r="K129" s="5"/>
      <c r="L129" s="5"/>
      <c r="M129" s="5"/>
      <c r="N129" s="5"/>
      <c r="O129" s="5"/>
      <c r="P129" s="5"/>
      <c r="Q129" s="5"/>
      <c r="R129" s="5"/>
      <c r="S129" s="5"/>
      <c r="T129" s="5"/>
      <c r="U129" s="5" t="s">
        <v>3167</v>
      </c>
      <c r="V129" s="5" t="s">
        <v>3167</v>
      </c>
      <c r="W129" s="5" t="s">
        <v>3167</v>
      </c>
      <c r="X129" s="5" t="s">
        <v>3167</v>
      </c>
      <c r="Y129" s="5" t="s">
        <v>3167</v>
      </c>
      <c r="Z129" s="27" t="s">
        <v>3168</v>
      </c>
      <c r="AA129" s="5" t="s">
        <v>2749</v>
      </c>
      <c r="AB129" s="6" t="s">
        <v>3096</v>
      </c>
      <c r="AC129" s="11" t="s">
        <v>158</v>
      </c>
      <c r="AD129" s="11" t="s">
        <v>293</v>
      </c>
      <c r="AE129" s="12" t="n">
        <v>1400</v>
      </c>
    </row>
    <row r="130" customFormat="false" ht="15.75" hidden="false" customHeight="true" outlineLevel="0" collapsed="false">
      <c r="B130" s="5"/>
      <c r="C130" s="5"/>
      <c r="D130" s="5"/>
      <c r="E130" s="5"/>
      <c r="F130" s="5"/>
      <c r="G130" s="5"/>
      <c r="H130" s="5"/>
      <c r="I130" s="5"/>
      <c r="J130" s="5"/>
      <c r="K130" s="5"/>
      <c r="L130" s="5"/>
      <c r="M130" s="5"/>
      <c r="N130" s="5"/>
      <c r="O130" s="5" t="s">
        <v>3169</v>
      </c>
      <c r="P130" s="5" t="s">
        <v>3170</v>
      </c>
      <c r="Q130" s="5" t="s">
        <v>3170</v>
      </c>
      <c r="R130" s="5" t="s">
        <v>3170</v>
      </c>
      <c r="S130" s="5" t="s">
        <v>3170</v>
      </c>
      <c r="T130" s="5" t="s">
        <v>3170</v>
      </c>
      <c r="U130" s="5" t="s">
        <v>3170</v>
      </c>
      <c r="V130" s="5" t="s">
        <v>3170</v>
      </c>
      <c r="W130" s="5" t="s">
        <v>3170</v>
      </c>
      <c r="X130" s="5" t="s">
        <v>3170</v>
      </c>
      <c r="Y130" s="5" t="s">
        <v>3170</v>
      </c>
      <c r="Z130" s="27" t="s">
        <v>3171</v>
      </c>
      <c r="AA130" s="5" t="s">
        <v>2744</v>
      </c>
      <c r="AB130" s="6" t="s">
        <v>44</v>
      </c>
      <c r="AC130" s="17" t="s">
        <v>3151</v>
      </c>
      <c r="AD130" s="8" t="s">
        <v>3172</v>
      </c>
      <c r="AE130" s="9" t="n">
        <v>2900</v>
      </c>
    </row>
    <row r="131" customFormat="false" ht="15.75" hidden="false" customHeight="false" outlineLevel="0" collapsed="false">
      <c r="B131" s="5"/>
      <c r="C131" s="5"/>
      <c r="D131" s="5"/>
      <c r="E131" s="5"/>
      <c r="F131" s="5"/>
      <c r="G131" s="5"/>
      <c r="H131" s="5"/>
      <c r="I131" s="5"/>
      <c r="J131" s="5"/>
      <c r="K131" s="5"/>
      <c r="L131" s="5"/>
      <c r="M131" s="5"/>
      <c r="N131" s="5"/>
      <c r="O131" s="5"/>
      <c r="P131" s="5" t="s">
        <v>3173</v>
      </c>
      <c r="Q131" s="5" t="s">
        <v>3174</v>
      </c>
      <c r="R131" s="5" t="s">
        <v>3174</v>
      </c>
      <c r="S131" s="5" t="s">
        <v>3174</v>
      </c>
      <c r="T131" s="5" t="s">
        <v>3174</v>
      </c>
      <c r="U131" s="5" t="s">
        <v>3174</v>
      </c>
      <c r="V131" s="5" t="s">
        <v>3174</v>
      </c>
      <c r="W131" s="5" t="s">
        <v>3174</v>
      </c>
      <c r="X131" s="5" t="s">
        <v>3175</v>
      </c>
      <c r="Y131" s="5" t="s">
        <v>3175</v>
      </c>
      <c r="Z131" s="27" t="s">
        <v>3176</v>
      </c>
      <c r="AA131" s="5" t="s">
        <v>2749</v>
      </c>
      <c r="AB131" s="6" t="s">
        <v>3177</v>
      </c>
      <c r="AC131" s="17"/>
      <c r="AD131" s="17"/>
      <c r="AE131" s="17"/>
    </row>
    <row r="132" customFormat="false" ht="15.75" hidden="false" customHeight="false" outlineLevel="0" collapsed="false">
      <c r="B132" s="5"/>
      <c r="C132" s="5"/>
      <c r="D132" s="5"/>
      <c r="E132" s="5"/>
      <c r="F132" s="5"/>
      <c r="G132" s="5"/>
      <c r="H132" s="5"/>
      <c r="I132" s="5"/>
      <c r="J132" s="5"/>
      <c r="K132" s="5"/>
      <c r="L132" s="5"/>
      <c r="M132" s="5"/>
      <c r="N132" s="5"/>
      <c r="O132" s="5"/>
      <c r="P132" s="5"/>
      <c r="Q132" s="5"/>
      <c r="R132" s="5"/>
      <c r="S132" s="5"/>
      <c r="T132" s="5"/>
      <c r="U132" s="5"/>
      <c r="V132" s="5"/>
      <c r="W132" s="5"/>
      <c r="X132" s="5" t="s">
        <v>3178</v>
      </c>
      <c r="Y132" s="5" t="s">
        <v>3179</v>
      </c>
      <c r="Z132" s="27" t="s">
        <v>3180</v>
      </c>
      <c r="AA132" s="5" t="s">
        <v>2749</v>
      </c>
      <c r="AB132" s="6" t="s">
        <v>3177</v>
      </c>
      <c r="AC132" s="17"/>
      <c r="AD132" s="17"/>
      <c r="AE132" s="17"/>
    </row>
    <row r="133" customFormat="false" ht="15.75" hidden="false" customHeight="false" outlineLevel="0" collapsed="false">
      <c r="B133" s="5"/>
      <c r="C133" s="5"/>
      <c r="D133" s="5"/>
      <c r="E133" s="5"/>
      <c r="F133" s="5"/>
      <c r="G133" s="5"/>
      <c r="H133" s="5"/>
      <c r="I133" s="5"/>
      <c r="J133" s="5"/>
      <c r="K133" s="5"/>
      <c r="L133" s="5"/>
      <c r="M133" s="5"/>
      <c r="N133" s="5"/>
      <c r="O133" s="5"/>
      <c r="P133" s="5"/>
      <c r="Q133" s="5"/>
      <c r="R133" s="5"/>
      <c r="S133" s="5"/>
      <c r="T133" s="5"/>
      <c r="U133" s="5"/>
      <c r="V133" s="5"/>
      <c r="W133" s="5"/>
      <c r="X133" s="5" t="s">
        <v>3178</v>
      </c>
      <c r="Y133" s="5" t="s">
        <v>3179</v>
      </c>
      <c r="Z133" s="27" t="s">
        <v>3181</v>
      </c>
      <c r="AA133" s="5" t="s">
        <v>2749</v>
      </c>
      <c r="AB133" s="6" t="s">
        <v>3177</v>
      </c>
      <c r="AC133" s="17"/>
      <c r="AD133" s="17"/>
      <c r="AE133" s="17"/>
    </row>
    <row r="134" customFormat="false" ht="15.75" hidden="false" customHeight="false" outlineLevel="0" collapsed="false">
      <c r="B134" s="5"/>
      <c r="C134" s="5"/>
      <c r="D134" s="5"/>
      <c r="E134" s="5"/>
      <c r="F134" s="5"/>
      <c r="G134" s="5"/>
      <c r="H134" s="5"/>
      <c r="I134" s="5"/>
      <c r="J134" s="5"/>
      <c r="K134" s="5"/>
      <c r="L134" s="5"/>
      <c r="M134" s="5"/>
      <c r="N134" s="5"/>
      <c r="O134" s="5"/>
      <c r="P134" s="5"/>
      <c r="Q134" s="5"/>
      <c r="R134" s="5"/>
      <c r="S134" s="5"/>
      <c r="T134" s="5"/>
      <c r="U134" s="5"/>
      <c r="V134" s="5"/>
      <c r="W134" s="5"/>
      <c r="X134" s="5" t="s">
        <v>3182</v>
      </c>
      <c r="Y134" s="5" t="s">
        <v>3183</v>
      </c>
      <c r="Z134" s="27" t="s">
        <v>3184</v>
      </c>
      <c r="AA134" s="5" t="s">
        <v>2749</v>
      </c>
      <c r="AB134" s="6" t="s">
        <v>2912</v>
      </c>
      <c r="AC134" s="17"/>
      <c r="AD134" s="17"/>
      <c r="AE134" s="17"/>
    </row>
    <row r="135" customFormat="false" ht="15.75" hidden="false" customHeight="true" outlineLevel="0" collapsed="false">
      <c r="B135" s="5"/>
      <c r="C135" s="5"/>
      <c r="D135" s="5"/>
      <c r="E135" s="5"/>
      <c r="F135" s="5"/>
      <c r="G135" s="5"/>
      <c r="H135" s="5"/>
      <c r="I135" s="5"/>
      <c r="J135" s="5" t="s">
        <v>3185</v>
      </c>
      <c r="K135" s="5" t="s">
        <v>3185</v>
      </c>
      <c r="L135" s="5" t="s">
        <v>3185</v>
      </c>
      <c r="M135" s="5" t="s">
        <v>3185</v>
      </c>
      <c r="N135" s="5" t="s">
        <v>3185</v>
      </c>
      <c r="O135" s="5" t="s">
        <v>3185</v>
      </c>
      <c r="P135" s="5" t="s">
        <v>3185</v>
      </c>
      <c r="Q135" s="5" t="s">
        <v>3185</v>
      </c>
      <c r="R135" s="5" t="s">
        <v>3185</v>
      </c>
      <c r="S135" s="5" t="s">
        <v>3185</v>
      </c>
      <c r="T135" s="5" t="s">
        <v>3185</v>
      </c>
      <c r="U135" s="5" t="s">
        <v>3185</v>
      </c>
      <c r="V135" s="5" t="s">
        <v>3185</v>
      </c>
      <c r="W135" s="5" t="s">
        <v>3185</v>
      </c>
      <c r="X135" s="5" t="s">
        <v>3185</v>
      </c>
      <c r="Y135" s="5" t="s">
        <v>3185</v>
      </c>
      <c r="Z135" s="27" t="s">
        <v>3186</v>
      </c>
      <c r="AA135" s="5" t="s">
        <v>2749</v>
      </c>
      <c r="AB135" s="6" t="s">
        <v>44</v>
      </c>
      <c r="AC135" s="17" t="s">
        <v>3151</v>
      </c>
      <c r="AD135" s="11" t="s">
        <v>2907</v>
      </c>
      <c r="AE135" s="12" t="n">
        <v>4000</v>
      </c>
    </row>
    <row r="136" customFormat="false" ht="15.75" hidden="false" customHeight="false" outlineLevel="0" collapsed="false">
      <c r="B136" s="5"/>
      <c r="C136" s="5"/>
      <c r="D136" s="5"/>
      <c r="E136" s="5"/>
      <c r="F136" s="5"/>
      <c r="G136" s="5"/>
      <c r="H136" s="5"/>
      <c r="I136" s="5"/>
      <c r="J136" s="5"/>
      <c r="K136" s="5"/>
      <c r="L136" s="5"/>
      <c r="M136" s="5"/>
      <c r="N136" s="5" t="s">
        <v>3187</v>
      </c>
      <c r="O136" s="5" t="s">
        <v>3187</v>
      </c>
      <c r="P136" s="5" t="s">
        <v>3187</v>
      </c>
      <c r="Q136" s="5" t="s">
        <v>3187</v>
      </c>
      <c r="R136" s="5" t="s">
        <v>3187</v>
      </c>
      <c r="S136" s="5" t="s">
        <v>3187</v>
      </c>
      <c r="T136" s="5" t="s">
        <v>3187</v>
      </c>
      <c r="U136" s="5" t="s">
        <v>3187</v>
      </c>
      <c r="V136" s="5" t="s">
        <v>3187</v>
      </c>
      <c r="W136" s="5" t="s">
        <v>3187</v>
      </c>
      <c r="X136" s="5" t="s">
        <v>3187</v>
      </c>
      <c r="Y136" s="5" t="s">
        <v>3187</v>
      </c>
      <c r="Z136" s="27" t="s">
        <v>3188</v>
      </c>
      <c r="AA136" s="5" t="s">
        <v>2749</v>
      </c>
      <c r="AB136" s="6" t="s">
        <v>3164</v>
      </c>
      <c r="AC136" s="17"/>
      <c r="AD136" s="11" t="s">
        <v>83</v>
      </c>
      <c r="AE136" s="12" t="n">
        <v>3200</v>
      </c>
    </row>
    <row r="137" customFormat="false" ht="15.75" hidden="false" customHeight="false" outlineLevel="0" collapsed="false">
      <c r="B137" s="5"/>
      <c r="C137" s="5"/>
      <c r="D137" s="5"/>
      <c r="E137" s="5"/>
      <c r="F137" s="5"/>
      <c r="G137" s="5"/>
      <c r="H137" s="5"/>
      <c r="I137" s="5"/>
      <c r="J137" s="5"/>
      <c r="K137" s="5" t="s">
        <v>3189</v>
      </c>
      <c r="L137" s="5" t="s">
        <v>3189</v>
      </c>
      <c r="M137" s="5" t="s">
        <v>3189</v>
      </c>
      <c r="N137" s="5" t="s">
        <v>3189</v>
      </c>
      <c r="O137" s="5" t="s">
        <v>3189</v>
      </c>
      <c r="P137" s="5" t="s">
        <v>3189</v>
      </c>
      <c r="Q137" s="5" t="s">
        <v>3189</v>
      </c>
      <c r="R137" s="5" t="s">
        <v>3189</v>
      </c>
      <c r="S137" s="5" t="s">
        <v>3189</v>
      </c>
      <c r="T137" s="5" t="s">
        <v>3189</v>
      </c>
      <c r="U137" s="5" t="s">
        <v>3189</v>
      </c>
      <c r="V137" s="5" t="s">
        <v>3189</v>
      </c>
      <c r="W137" s="5" t="s">
        <v>3189</v>
      </c>
      <c r="X137" s="5" t="s">
        <v>3189</v>
      </c>
      <c r="Y137" s="5" t="s">
        <v>3189</v>
      </c>
      <c r="Z137" s="27" t="s">
        <v>3190</v>
      </c>
      <c r="AA137" s="5" t="s">
        <v>2754</v>
      </c>
      <c r="AB137" s="6" t="s">
        <v>44</v>
      </c>
      <c r="AC137" s="17"/>
      <c r="AD137" s="11" t="s">
        <v>1451</v>
      </c>
      <c r="AE137" s="12" t="n">
        <v>3900</v>
      </c>
    </row>
    <row r="138" customFormat="false" ht="15.75" hidden="false" customHeight="false" outlineLevel="0" collapsed="false">
      <c r="B138" s="5"/>
      <c r="C138" s="5"/>
      <c r="D138" s="5"/>
      <c r="E138" s="5"/>
      <c r="F138" s="5"/>
      <c r="G138" s="5"/>
      <c r="H138" s="5"/>
      <c r="I138" s="5"/>
      <c r="J138" s="5"/>
      <c r="K138" s="5"/>
      <c r="L138" s="5" t="s">
        <v>3191</v>
      </c>
      <c r="M138" s="5" t="s">
        <v>3191</v>
      </c>
      <c r="N138" s="5" t="s">
        <v>3191</v>
      </c>
      <c r="O138" s="5" t="s">
        <v>3191</v>
      </c>
      <c r="P138" s="5" t="s">
        <v>3191</v>
      </c>
      <c r="Q138" s="5" t="s">
        <v>3191</v>
      </c>
      <c r="R138" s="5" t="s">
        <v>3191</v>
      </c>
      <c r="S138" s="5" t="s">
        <v>3191</v>
      </c>
      <c r="T138" s="5" t="s">
        <v>3191</v>
      </c>
      <c r="U138" s="5" t="s">
        <v>3191</v>
      </c>
      <c r="V138" s="5" t="s">
        <v>3191</v>
      </c>
      <c r="W138" s="5" t="s">
        <v>3191</v>
      </c>
      <c r="X138" s="5" t="s">
        <v>3192</v>
      </c>
      <c r="Y138" s="5" t="s">
        <v>3192</v>
      </c>
      <c r="Z138" s="27" t="s">
        <v>3193</v>
      </c>
      <c r="AA138" s="5" t="s">
        <v>2822</v>
      </c>
      <c r="AB138" s="6" t="s">
        <v>44</v>
      </c>
      <c r="AC138" s="17"/>
      <c r="AD138" s="8" t="s">
        <v>2750</v>
      </c>
      <c r="AE138" s="9" t="n">
        <v>3600</v>
      </c>
    </row>
    <row r="139" customFormat="false" ht="15.75" hidden="false" customHeight="false" outlineLevel="0" collapsed="false">
      <c r="B139" s="5"/>
      <c r="C139" s="5"/>
      <c r="D139" s="5"/>
      <c r="E139" s="5"/>
      <c r="F139" s="5"/>
      <c r="G139" s="5"/>
      <c r="H139" s="5"/>
      <c r="I139" s="5"/>
      <c r="J139" s="5"/>
      <c r="K139" s="5"/>
      <c r="L139" s="5"/>
      <c r="M139" s="5"/>
      <c r="N139" s="5"/>
      <c r="O139" s="5"/>
      <c r="P139" s="5"/>
      <c r="Q139" s="5"/>
      <c r="R139" s="5"/>
      <c r="S139" s="5"/>
      <c r="T139" s="5"/>
      <c r="U139" s="5"/>
      <c r="V139" s="5"/>
      <c r="W139" s="5"/>
      <c r="X139" s="5" t="s">
        <v>3194</v>
      </c>
      <c r="Y139" s="5" t="s">
        <v>3195</v>
      </c>
      <c r="Z139" s="27" t="s">
        <v>3196</v>
      </c>
      <c r="AA139" s="5" t="s">
        <v>2822</v>
      </c>
      <c r="AB139" s="6" t="s">
        <v>44</v>
      </c>
      <c r="AC139" s="17"/>
      <c r="AD139" s="17"/>
      <c r="AE139" s="17"/>
    </row>
    <row r="140" customFormat="false" ht="15.75" hidden="false" customHeight="false" outlineLevel="0" collapsed="false">
      <c r="B140" s="5"/>
      <c r="C140" s="5"/>
      <c r="D140" s="5"/>
      <c r="E140" s="5"/>
      <c r="F140" s="5"/>
      <c r="G140" s="5"/>
      <c r="H140" s="5"/>
      <c r="I140" s="5"/>
      <c r="J140" s="5"/>
      <c r="K140" s="5"/>
      <c r="L140" s="5"/>
      <c r="M140" s="5"/>
      <c r="N140" s="5"/>
      <c r="O140" s="5"/>
      <c r="P140" s="5"/>
      <c r="Q140" s="5"/>
      <c r="R140" s="5" t="s">
        <v>3197</v>
      </c>
      <c r="S140" s="5" t="s">
        <v>3197</v>
      </c>
      <c r="T140" s="5" t="s">
        <v>3197</v>
      </c>
      <c r="U140" s="5" t="s">
        <v>3197</v>
      </c>
      <c r="V140" s="5" t="s">
        <v>3197</v>
      </c>
      <c r="W140" s="5" t="s">
        <v>3197</v>
      </c>
      <c r="X140" s="5" t="s">
        <v>3197</v>
      </c>
      <c r="Y140" s="5" t="s">
        <v>3197</v>
      </c>
      <c r="Z140" s="27" t="s">
        <v>3198</v>
      </c>
      <c r="AA140" s="5" t="s">
        <v>2749</v>
      </c>
      <c r="AB140" s="6" t="s">
        <v>2912</v>
      </c>
      <c r="AC140" s="11" t="s">
        <v>2921</v>
      </c>
      <c r="AD140" s="11" t="s">
        <v>3199</v>
      </c>
      <c r="AE140" s="12" t="n">
        <v>2100</v>
      </c>
    </row>
    <row r="141" customFormat="false" ht="15.75" hidden="false" customHeight="false" outlineLevel="0" collapsed="false">
      <c r="B141" s="5"/>
      <c r="C141" s="5"/>
      <c r="D141" s="5"/>
      <c r="E141" s="5"/>
      <c r="F141" s="5"/>
      <c r="G141" s="5"/>
      <c r="H141" s="5"/>
      <c r="I141" s="5"/>
      <c r="J141" s="5" t="s">
        <v>3200</v>
      </c>
      <c r="K141" s="5" t="s">
        <v>3200</v>
      </c>
      <c r="L141" s="5" t="s">
        <v>3200</v>
      </c>
      <c r="M141" s="5" t="s">
        <v>3200</v>
      </c>
      <c r="N141" s="5" t="s">
        <v>3200</v>
      </c>
      <c r="O141" s="5" t="s">
        <v>3200</v>
      </c>
      <c r="P141" s="5" t="s">
        <v>3200</v>
      </c>
      <c r="Q141" s="5" t="s">
        <v>3200</v>
      </c>
      <c r="R141" s="5" t="s">
        <v>3200</v>
      </c>
      <c r="S141" s="5" t="s">
        <v>3200</v>
      </c>
      <c r="T141" s="5" t="s">
        <v>3200</v>
      </c>
      <c r="U141" s="5" t="s">
        <v>3201</v>
      </c>
      <c r="V141" s="5" t="s">
        <v>3202</v>
      </c>
      <c r="W141" s="5" t="s">
        <v>3202</v>
      </c>
      <c r="X141" s="5" t="s">
        <v>3202</v>
      </c>
      <c r="Y141" s="5" t="s">
        <v>3202</v>
      </c>
      <c r="Z141" s="27" t="s">
        <v>3203</v>
      </c>
      <c r="AA141" s="5" t="s">
        <v>2749</v>
      </c>
      <c r="AB141" s="6" t="s">
        <v>3204</v>
      </c>
      <c r="AC141" s="11"/>
      <c r="AD141" s="11" t="s">
        <v>3205</v>
      </c>
      <c r="AE141" s="12" t="n">
        <v>4000</v>
      </c>
    </row>
    <row r="142" customFormat="false" ht="15.75" hidden="false" customHeight="false" outlineLevel="0" collapsed="false">
      <c r="B142" s="5"/>
      <c r="C142" s="5"/>
      <c r="D142" s="5"/>
      <c r="E142" s="5"/>
      <c r="F142" s="5"/>
      <c r="G142" s="5"/>
      <c r="H142" s="5"/>
      <c r="I142" s="5"/>
      <c r="J142" s="5"/>
      <c r="K142" s="5"/>
      <c r="L142" s="5"/>
      <c r="M142" s="5"/>
      <c r="N142" s="5" t="s">
        <v>3206</v>
      </c>
      <c r="O142" s="5" t="s">
        <v>3206</v>
      </c>
      <c r="P142" s="5" t="s">
        <v>3206</v>
      </c>
      <c r="Q142" s="5" t="s">
        <v>3206</v>
      </c>
      <c r="R142" s="5" t="s">
        <v>3206</v>
      </c>
      <c r="S142" s="5" t="s">
        <v>3206</v>
      </c>
      <c r="T142" s="5" t="s">
        <v>3206</v>
      </c>
      <c r="U142" s="5" t="s">
        <v>3206</v>
      </c>
      <c r="V142" s="5" t="s">
        <v>3206</v>
      </c>
      <c r="W142" s="5" t="s">
        <v>3206</v>
      </c>
      <c r="X142" s="5" t="s">
        <v>3206</v>
      </c>
      <c r="Y142" s="5" t="s">
        <v>3206</v>
      </c>
      <c r="Z142" s="27" t="s">
        <v>3207</v>
      </c>
      <c r="AA142" s="5" t="s">
        <v>2749</v>
      </c>
      <c r="AB142" s="6" t="s">
        <v>44</v>
      </c>
      <c r="AC142" s="11"/>
      <c r="AD142" s="11" t="s">
        <v>1229</v>
      </c>
      <c r="AE142" s="12" t="n">
        <v>3000</v>
      </c>
    </row>
    <row r="143" customFormat="false" ht="15.75" hidden="false" customHeight="false" outlineLevel="0" collapsed="false">
      <c r="B143" s="5"/>
      <c r="C143" s="5"/>
      <c r="D143" s="5"/>
      <c r="E143" s="5"/>
      <c r="F143" s="5"/>
      <c r="G143" s="5"/>
      <c r="H143" s="5"/>
      <c r="I143" s="5"/>
      <c r="J143" s="5"/>
      <c r="K143" s="5"/>
      <c r="L143" s="5"/>
      <c r="M143" s="5"/>
      <c r="N143" s="5"/>
      <c r="O143" s="5"/>
      <c r="P143" s="5"/>
      <c r="Q143" s="5"/>
      <c r="R143" s="5"/>
      <c r="S143" s="5"/>
      <c r="T143" s="5"/>
      <c r="U143" s="5"/>
      <c r="V143" s="5"/>
      <c r="W143" s="5"/>
      <c r="X143" s="5" t="s">
        <v>139</v>
      </c>
      <c r="Y143" s="5" t="s">
        <v>139</v>
      </c>
      <c r="Z143" s="27" t="s">
        <v>3208</v>
      </c>
      <c r="AA143" s="5" t="s">
        <v>2744</v>
      </c>
      <c r="AB143" s="6" t="s">
        <v>44</v>
      </c>
      <c r="AC143" s="11" t="s">
        <v>3209</v>
      </c>
      <c r="AD143" s="11" t="s">
        <v>2785</v>
      </c>
      <c r="AE143" s="12" t="n">
        <v>550</v>
      </c>
    </row>
    <row r="144" customFormat="false" ht="15.75" hidden="false" customHeight="false" outlineLevel="0" collapsed="false">
      <c r="A144" s="28"/>
      <c r="B144" s="3"/>
      <c r="C144" s="3"/>
      <c r="D144" s="3"/>
      <c r="E144" s="3"/>
      <c r="F144" s="3"/>
      <c r="G144" s="3"/>
      <c r="H144" s="3"/>
      <c r="I144" s="3"/>
      <c r="J144" s="3"/>
      <c r="K144" s="3"/>
      <c r="L144" s="3"/>
      <c r="M144" s="3"/>
      <c r="N144" s="3"/>
      <c r="O144" s="3" t="s">
        <v>3210</v>
      </c>
      <c r="P144" s="3" t="s">
        <v>3210</v>
      </c>
      <c r="Q144" s="3" t="s">
        <v>3210</v>
      </c>
      <c r="R144" s="3" t="s">
        <v>3210</v>
      </c>
      <c r="S144" s="3" t="s">
        <v>3210</v>
      </c>
      <c r="T144" s="3" t="s">
        <v>3210</v>
      </c>
      <c r="U144" s="3" t="s">
        <v>3210</v>
      </c>
      <c r="V144" s="3" t="s">
        <v>3210</v>
      </c>
      <c r="W144" s="3" t="s">
        <v>3210</v>
      </c>
      <c r="X144" s="3" t="s">
        <v>3210</v>
      </c>
      <c r="Y144" s="3" t="s">
        <v>3210</v>
      </c>
      <c r="Z144" s="29" t="s">
        <v>3211</v>
      </c>
      <c r="AA144" s="3" t="s">
        <v>2749</v>
      </c>
      <c r="AB144" s="4" t="s">
        <v>3096</v>
      </c>
      <c r="AC144" s="14"/>
      <c r="AD144" s="14" t="s">
        <v>293</v>
      </c>
      <c r="AE144" s="7" t="n">
        <v>2900</v>
      </c>
    </row>
    <row r="145" customFormat="false" ht="15.75" hidden="false" customHeight="false" outlineLevel="0" collapsed="false">
      <c r="A145" s="6" t="s">
        <v>145</v>
      </c>
      <c r="B145" s="5"/>
      <c r="C145" s="5"/>
      <c r="D145" s="5"/>
      <c r="E145" s="5" t="s">
        <v>3212</v>
      </c>
      <c r="F145" s="5" t="s">
        <v>3212</v>
      </c>
      <c r="G145" s="5" t="s">
        <v>3212</v>
      </c>
      <c r="H145" s="5" t="s">
        <v>3212</v>
      </c>
      <c r="I145" s="5" t="s">
        <v>3212</v>
      </c>
      <c r="J145" s="5" t="s">
        <v>3212</v>
      </c>
      <c r="K145" s="5" t="s">
        <v>3212</v>
      </c>
      <c r="L145" s="5" t="s">
        <v>3212</v>
      </c>
      <c r="M145" s="5" t="s">
        <v>3212</v>
      </c>
      <c r="N145" s="5" t="s">
        <v>3212</v>
      </c>
      <c r="O145" s="5" t="s">
        <v>3212</v>
      </c>
      <c r="P145" s="5" t="s">
        <v>3212</v>
      </c>
      <c r="Q145" s="5" t="s">
        <v>3212</v>
      </c>
      <c r="R145" s="5" t="s">
        <v>3212</v>
      </c>
      <c r="S145" s="5" t="s">
        <v>3212</v>
      </c>
      <c r="T145" s="5" t="s">
        <v>3212</v>
      </c>
      <c r="U145" s="5" t="s">
        <v>3212</v>
      </c>
      <c r="V145" s="5" t="s">
        <v>3212</v>
      </c>
      <c r="W145" s="5" t="s">
        <v>3212</v>
      </c>
      <c r="X145" s="5" t="s">
        <v>3212</v>
      </c>
      <c r="Y145" s="5" t="s">
        <v>3212</v>
      </c>
      <c r="Z145" s="27" t="s">
        <v>3213</v>
      </c>
      <c r="AA145" s="5" t="s">
        <v>2749</v>
      </c>
      <c r="AB145" s="6" t="s">
        <v>44</v>
      </c>
      <c r="AC145" s="11" t="s">
        <v>337</v>
      </c>
      <c r="AD145" s="11" t="s">
        <v>3214</v>
      </c>
      <c r="AE145" s="12" t="n">
        <v>6000</v>
      </c>
    </row>
    <row r="146" customFormat="false" ht="15.75" hidden="false" customHeight="false" outlineLevel="0" collapsed="false">
      <c r="B146" s="5"/>
      <c r="C146" s="5"/>
      <c r="D146" s="5"/>
      <c r="E146" s="5"/>
      <c r="F146" s="5"/>
      <c r="G146" s="5"/>
      <c r="H146" s="5"/>
      <c r="I146" s="5"/>
      <c r="J146" s="5"/>
      <c r="K146" s="5"/>
      <c r="L146" s="5"/>
      <c r="M146" s="5"/>
      <c r="N146" s="5" t="s">
        <v>152</v>
      </c>
      <c r="O146" s="5" t="s">
        <v>152</v>
      </c>
      <c r="P146" s="5" t="s">
        <v>152</v>
      </c>
      <c r="Q146" s="5" t="s">
        <v>152</v>
      </c>
      <c r="R146" s="5" t="s">
        <v>152</v>
      </c>
      <c r="S146" s="5" t="s">
        <v>152</v>
      </c>
      <c r="T146" s="5" t="s">
        <v>152</v>
      </c>
      <c r="U146" s="5" t="s">
        <v>152</v>
      </c>
      <c r="V146" s="5" t="s">
        <v>152</v>
      </c>
      <c r="W146" s="5" t="s">
        <v>152</v>
      </c>
      <c r="X146" s="5" t="s">
        <v>152</v>
      </c>
      <c r="Y146" s="5" t="s">
        <v>152</v>
      </c>
      <c r="Z146" s="27" t="s">
        <v>3215</v>
      </c>
      <c r="AA146" s="5" t="s">
        <v>2749</v>
      </c>
      <c r="AB146" s="6" t="s">
        <v>3216</v>
      </c>
      <c r="AC146" s="11" t="s">
        <v>2954</v>
      </c>
      <c r="AD146" s="11" t="s">
        <v>3217</v>
      </c>
      <c r="AE146" s="12" t="n">
        <v>3200</v>
      </c>
    </row>
    <row r="147" customFormat="false" ht="15.75" hidden="false" customHeight="false" outlineLevel="0" collapsed="false">
      <c r="B147" s="5"/>
      <c r="C147" s="5"/>
      <c r="D147" s="5"/>
      <c r="E147" s="5"/>
      <c r="F147" s="5"/>
      <c r="G147" s="5"/>
      <c r="H147" s="5"/>
      <c r="I147" s="5"/>
      <c r="J147" s="5"/>
      <c r="K147" s="5"/>
      <c r="L147" s="5"/>
      <c r="M147" s="5"/>
      <c r="N147" s="5" t="s">
        <v>3218</v>
      </c>
      <c r="O147" s="5" t="s">
        <v>3218</v>
      </c>
      <c r="P147" s="5" t="s">
        <v>3218</v>
      </c>
      <c r="Q147" s="5" t="s">
        <v>3218</v>
      </c>
      <c r="R147" s="5" t="s">
        <v>3218</v>
      </c>
      <c r="S147" s="5" t="s">
        <v>3218</v>
      </c>
      <c r="T147" s="5" t="s">
        <v>3218</v>
      </c>
      <c r="U147" s="5" t="s">
        <v>3218</v>
      </c>
      <c r="V147" s="5" t="s">
        <v>3218</v>
      </c>
      <c r="W147" s="5" t="s">
        <v>3218</v>
      </c>
      <c r="X147" s="5" t="s">
        <v>3218</v>
      </c>
      <c r="Y147" s="5" t="s">
        <v>3218</v>
      </c>
      <c r="Z147" s="27" t="s">
        <v>3219</v>
      </c>
      <c r="AA147" s="5" t="s">
        <v>2749</v>
      </c>
      <c r="AB147" s="6" t="s">
        <v>44</v>
      </c>
      <c r="AC147" s="11" t="s">
        <v>2954</v>
      </c>
      <c r="AD147" s="11" t="s">
        <v>1451</v>
      </c>
      <c r="AE147" s="12" t="n">
        <v>3100</v>
      </c>
    </row>
    <row r="148" customFormat="false" ht="15.75" hidden="false" customHeight="false" outlineLevel="0" collapsed="false">
      <c r="A148" s="6" t="s">
        <v>3220</v>
      </c>
      <c r="B148" s="5"/>
      <c r="C148" s="5"/>
      <c r="D148" s="5"/>
      <c r="E148" s="5"/>
      <c r="F148" s="5"/>
      <c r="G148" s="5"/>
      <c r="H148" s="5"/>
      <c r="I148" s="5"/>
      <c r="J148" s="5"/>
      <c r="K148" s="5"/>
      <c r="L148" s="5"/>
      <c r="M148" s="5"/>
      <c r="N148" s="5"/>
      <c r="O148" s="5"/>
      <c r="P148" s="5"/>
      <c r="Q148" s="5"/>
      <c r="R148" s="5"/>
      <c r="S148" s="5"/>
      <c r="T148" s="5"/>
      <c r="U148" s="5" t="s">
        <v>3221</v>
      </c>
      <c r="V148" s="5" t="s">
        <v>3221</v>
      </c>
      <c r="W148" s="5" t="s">
        <v>3221</v>
      </c>
      <c r="X148" s="5" t="s">
        <v>3221</v>
      </c>
      <c r="Y148" s="5" t="s">
        <v>3221</v>
      </c>
      <c r="Z148" s="27" t="s">
        <v>3222</v>
      </c>
      <c r="AA148" s="5" t="s">
        <v>2744</v>
      </c>
      <c r="AB148" s="6" t="s">
        <v>3223</v>
      </c>
      <c r="AC148" s="11" t="s">
        <v>3224</v>
      </c>
      <c r="AD148" s="11" t="s">
        <v>3225</v>
      </c>
      <c r="AE148" s="12" t="n">
        <v>1350</v>
      </c>
    </row>
    <row r="149" customFormat="false" ht="15.75" hidden="false" customHeight="false" outlineLevel="0" collapsed="false">
      <c r="A149" s="28"/>
      <c r="B149" s="3"/>
      <c r="C149" s="3"/>
      <c r="D149" s="3"/>
      <c r="E149" s="3"/>
      <c r="F149" s="3"/>
      <c r="G149" s="3"/>
      <c r="H149" s="3"/>
      <c r="I149" s="3"/>
      <c r="J149" s="3"/>
      <c r="K149" s="3"/>
      <c r="L149" s="3"/>
      <c r="M149" s="3"/>
      <c r="N149" s="3"/>
      <c r="O149" s="3"/>
      <c r="P149" s="3"/>
      <c r="Q149" s="3"/>
      <c r="R149" s="3"/>
      <c r="S149" s="3"/>
      <c r="T149" s="3"/>
      <c r="U149" s="3"/>
      <c r="V149" s="3"/>
      <c r="W149" s="3"/>
      <c r="X149" s="3"/>
      <c r="Y149" s="3" t="s">
        <v>3226</v>
      </c>
      <c r="Z149" s="29" t="s">
        <v>3227</v>
      </c>
      <c r="AA149" s="3" t="s">
        <v>2749</v>
      </c>
      <c r="AB149" s="4" t="s">
        <v>2801</v>
      </c>
      <c r="AC149" s="14" t="s">
        <v>3228</v>
      </c>
      <c r="AD149" s="14" t="s">
        <v>3229</v>
      </c>
      <c r="AE149" s="7" t="n">
        <v>375</v>
      </c>
    </row>
    <row r="150" customFormat="false" ht="15.75" hidden="false" customHeight="false" outlineLevel="0" collapsed="false">
      <c r="A150" s="6" t="s">
        <v>155</v>
      </c>
      <c r="B150" s="5"/>
      <c r="C150" s="5"/>
      <c r="D150" s="5"/>
      <c r="E150" s="5"/>
      <c r="F150" s="5"/>
      <c r="G150" s="5"/>
      <c r="H150" s="5"/>
      <c r="I150" s="5"/>
      <c r="J150" s="5"/>
      <c r="K150" s="5"/>
      <c r="L150" s="5"/>
      <c r="M150" s="5" t="s">
        <v>3230</v>
      </c>
      <c r="N150" s="5" t="s">
        <v>3230</v>
      </c>
      <c r="O150" s="5" t="s">
        <v>3230</v>
      </c>
      <c r="P150" s="5" t="s">
        <v>3230</v>
      </c>
      <c r="Q150" s="5" t="s">
        <v>3230</v>
      </c>
      <c r="R150" s="5" t="s">
        <v>3230</v>
      </c>
      <c r="S150" s="5" t="s">
        <v>3230</v>
      </c>
      <c r="T150" s="5" t="s">
        <v>3230</v>
      </c>
      <c r="U150" s="5" t="s">
        <v>3230</v>
      </c>
      <c r="V150" s="5" t="s">
        <v>3230</v>
      </c>
      <c r="W150" s="5" t="s">
        <v>3230</v>
      </c>
      <c r="X150" s="5" t="s">
        <v>3230</v>
      </c>
      <c r="Y150" s="5" t="s">
        <v>3230</v>
      </c>
      <c r="Z150" s="27" t="s">
        <v>3231</v>
      </c>
      <c r="AA150" s="5" t="s">
        <v>2749</v>
      </c>
      <c r="AB150" s="6" t="s">
        <v>44</v>
      </c>
      <c r="AC150" s="11"/>
      <c r="AD150" s="11" t="s">
        <v>3232</v>
      </c>
      <c r="AE150" s="12" t="n">
        <v>3600</v>
      </c>
    </row>
    <row r="151" customFormat="false" ht="15.75" hidden="false" customHeight="false" outlineLevel="0" collapsed="false">
      <c r="A151" s="6"/>
      <c r="B151" s="5"/>
      <c r="C151" s="5"/>
      <c r="D151" s="5"/>
      <c r="E151" s="5"/>
      <c r="F151" s="5"/>
      <c r="G151" s="5"/>
      <c r="H151" s="5"/>
      <c r="I151" s="5"/>
      <c r="J151" s="5"/>
      <c r="K151" s="5" t="s">
        <v>3233</v>
      </c>
      <c r="L151" s="5" t="s">
        <v>3233</v>
      </c>
      <c r="M151" s="5" t="s">
        <v>3233</v>
      </c>
      <c r="N151" s="5" t="s">
        <v>3234</v>
      </c>
      <c r="O151" s="5" t="s">
        <v>3235</v>
      </c>
      <c r="P151" s="5" t="s">
        <v>3235</v>
      </c>
      <c r="Q151" s="5" t="s">
        <v>3235</v>
      </c>
      <c r="R151" s="5" t="s">
        <v>3235</v>
      </c>
      <c r="S151" s="5" t="s">
        <v>3235</v>
      </c>
      <c r="T151" s="5" t="s">
        <v>3235</v>
      </c>
      <c r="U151" s="5" t="s">
        <v>3235</v>
      </c>
      <c r="V151" s="5" t="s">
        <v>3235</v>
      </c>
      <c r="W151" s="5" t="s">
        <v>3235</v>
      </c>
      <c r="X151" s="5" t="s">
        <v>3235</v>
      </c>
      <c r="Y151" s="5" t="s">
        <v>3235</v>
      </c>
      <c r="Z151" s="27" t="s">
        <v>3236</v>
      </c>
      <c r="AA151" s="5" t="s">
        <v>2749</v>
      </c>
      <c r="AB151" s="6" t="s">
        <v>44</v>
      </c>
      <c r="AC151" s="11"/>
      <c r="AD151" s="8" t="s">
        <v>3237</v>
      </c>
      <c r="AE151" s="9" t="n">
        <v>3800</v>
      </c>
    </row>
    <row r="152" customFormat="false" ht="15.75" hidden="false" customHeight="false" outlineLevel="0" collapsed="false">
      <c r="A152" s="6"/>
      <c r="B152" s="5"/>
      <c r="C152" s="5"/>
      <c r="D152" s="5"/>
      <c r="E152" s="5"/>
      <c r="F152" s="5"/>
      <c r="G152" s="5"/>
      <c r="H152" s="5"/>
      <c r="I152" s="5"/>
      <c r="J152" s="5"/>
      <c r="K152" s="5"/>
      <c r="L152" s="5"/>
      <c r="M152" s="5"/>
      <c r="N152" s="5" t="s">
        <v>3238</v>
      </c>
      <c r="O152" s="5" t="s">
        <v>3239</v>
      </c>
      <c r="P152" s="5" t="s">
        <v>3239</v>
      </c>
      <c r="Q152" s="5" t="s">
        <v>3239</v>
      </c>
      <c r="R152" s="5" t="s">
        <v>3239</v>
      </c>
      <c r="S152" s="5" t="s">
        <v>3239</v>
      </c>
      <c r="T152" s="5" t="s">
        <v>3239</v>
      </c>
      <c r="U152" s="5" t="s">
        <v>3239</v>
      </c>
      <c r="V152" s="5" t="s">
        <v>3239</v>
      </c>
      <c r="W152" s="5" t="s">
        <v>3239</v>
      </c>
      <c r="X152" s="5" t="s">
        <v>3239</v>
      </c>
      <c r="Y152" s="5" t="s">
        <v>3239</v>
      </c>
      <c r="Z152" s="27" t="s">
        <v>3240</v>
      </c>
      <c r="AA152" s="5" t="s">
        <v>2749</v>
      </c>
      <c r="AB152" s="6" t="s">
        <v>44</v>
      </c>
      <c r="AC152" s="11"/>
      <c r="AD152" s="8"/>
      <c r="AE152" s="8"/>
    </row>
    <row r="153" customFormat="false" ht="15.75" hidden="false" customHeight="false" outlineLevel="0" collapsed="false">
      <c r="A153" s="6"/>
      <c r="B153" s="5"/>
      <c r="C153" s="5"/>
      <c r="D153" s="5"/>
      <c r="E153" s="5"/>
      <c r="F153" s="5"/>
      <c r="G153" s="5"/>
      <c r="H153" s="5"/>
      <c r="I153" s="5"/>
      <c r="J153" s="5"/>
      <c r="K153" s="5"/>
      <c r="L153" s="5"/>
      <c r="M153" s="5"/>
      <c r="N153" s="5"/>
      <c r="O153" s="5"/>
      <c r="P153" s="5"/>
      <c r="Q153" s="5"/>
      <c r="R153" s="5"/>
      <c r="S153" s="5"/>
      <c r="T153" s="5" t="s">
        <v>3241</v>
      </c>
      <c r="U153" s="5" t="s">
        <v>3242</v>
      </c>
      <c r="V153" s="5" t="s">
        <v>3242</v>
      </c>
      <c r="W153" s="5" t="s">
        <v>3242</v>
      </c>
      <c r="X153" s="5" t="s">
        <v>3242</v>
      </c>
      <c r="Y153" s="5" t="s">
        <v>3242</v>
      </c>
      <c r="Z153" s="27" t="s">
        <v>3243</v>
      </c>
      <c r="AA153" s="5" t="s">
        <v>2749</v>
      </c>
      <c r="AB153" s="6" t="s">
        <v>44</v>
      </c>
      <c r="AC153" s="8" t="s">
        <v>3244</v>
      </c>
      <c r="AD153" s="8" t="s">
        <v>3245</v>
      </c>
      <c r="AE153" s="9" t="n">
        <v>1700</v>
      </c>
    </row>
    <row r="154" customFormat="false" ht="15.75" hidden="false" customHeight="false" outlineLevel="0" collapsed="false">
      <c r="A154" s="6"/>
      <c r="B154" s="5"/>
      <c r="C154" s="5"/>
      <c r="D154" s="5"/>
      <c r="E154" s="5"/>
      <c r="F154" s="5"/>
      <c r="G154" s="5"/>
      <c r="H154" s="5"/>
      <c r="I154" s="5"/>
      <c r="J154" s="5"/>
      <c r="K154" s="5"/>
      <c r="L154" s="5"/>
      <c r="M154" s="5"/>
      <c r="N154" s="5"/>
      <c r="O154" s="5"/>
      <c r="P154" s="5"/>
      <c r="Q154" s="5"/>
      <c r="R154" s="5"/>
      <c r="S154" s="5"/>
      <c r="T154" s="5" t="s">
        <v>3246</v>
      </c>
      <c r="U154" s="5" t="s">
        <v>3247</v>
      </c>
      <c r="V154" s="5" t="s">
        <v>3247</v>
      </c>
      <c r="W154" s="5" t="s">
        <v>3247</v>
      </c>
      <c r="X154" s="5" t="s">
        <v>3247</v>
      </c>
      <c r="Y154" s="5" t="s">
        <v>3247</v>
      </c>
      <c r="Z154" s="27" t="s">
        <v>3248</v>
      </c>
      <c r="AA154" s="5" t="s">
        <v>2749</v>
      </c>
      <c r="AB154" s="6" t="s">
        <v>44</v>
      </c>
      <c r="AC154" s="8"/>
      <c r="AD154" s="8"/>
      <c r="AE154" s="8"/>
    </row>
    <row r="155" customFormat="false" ht="15.75" hidden="false" customHeight="false" outlineLevel="0" collapsed="false">
      <c r="A155" s="6"/>
      <c r="B155" s="5"/>
      <c r="C155" s="5"/>
      <c r="D155" s="5"/>
      <c r="E155" s="5"/>
      <c r="F155" s="5"/>
      <c r="G155" s="5"/>
      <c r="H155" s="5"/>
      <c r="I155" s="5"/>
      <c r="J155" s="5" t="s">
        <v>3249</v>
      </c>
      <c r="K155" s="5" t="s">
        <v>3250</v>
      </c>
      <c r="L155" s="5" t="s">
        <v>3250</v>
      </c>
      <c r="M155" s="5" t="s">
        <v>3250</v>
      </c>
      <c r="N155" s="5" t="s">
        <v>3250</v>
      </c>
      <c r="O155" s="5" t="s">
        <v>3250</v>
      </c>
      <c r="P155" s="5" t="s">
        <v>3250</v>
      </c>
      <c r="Q155" s="5" t="s">
        <v>3250</v>
      </c>
      <c r="R155" s="5" t="s">
        <v>3250</v>
      </c>
      <c r="S155" s="5" t="s">
        <v>3250</v>
      </c>
      <c r="T155" s="5" t="s">
        <v>3250</v>
      </c>
      <c r="U155" s="5" t="s">
        <v>3250</v>
      </c>
      <c r="V155" s="5" t="s">
        <v>3250</v>
      </c>
      <c r="W155" s="5" t="s">
        <v>3250</v>
      </c>
      <c r="X155" s="5" t="s">
        <v>3250</v>
      </c>
      <c r="Y155" s="5" t="s">
        <v>3250</v>
      </c>
      <c r="Z155" s="27" t="s">
        <v>3251</v>
      </c>
      <c r="AA155" s="5" t="s">
        <v>2754</v>
      </c>
      <c r="AB155" s="6" t="s">
        <v>44</v>
      </c>
      <c r="AC155" s="8" t="s">
        <v>2859</v>
      </c>
      <c r="AD155" s="8" t="s">
        <v>293</v>
      </c>
      <c r="AE155" s="9" t="n">
        <v>4200</v>
      </c>
    </row>
    <row r="156" customFormat="false" ht="15.75" hidden="false" customHeight="false" outlineLevel="0" collapsed="false">
      <c r="A156" s="6"/>
      <c r="B156" s="5"/>
      <c r="C156" s="5"/>
      <c r="D156" s="5"/>
      <c r="E156" s="5"/>
      <c r="F156" s="5"/>
      <c r="G156" s="5"/>
      <c r="H156" s="5"/>
      <c r="I156" s="5"/>
      <c r="J156" s="5" t="s">
        <v>3252</v>
      </c>
      <c r="K156" s="5" t="s">
        <v>3253</v>
      </c>
      <c r="L156" s="5" t="s">
        <v>3253</v>
      </c>
      <c r="M156" s="5" t="s">
        <v>3253</v>
      </c>
      <c r="N156" s="5" t="s">
        <v>3253</v>
      </c>
      <c r="O156" s="5" t="s">
        <v>3253</v>
      </c>
      <c r="P156" s="5" t="s">
        <v>3253</v>
      </c>
      <c r="Q156" s="5" t="s">
        <v>3253</v>
      </c>
      <c r="R156" s="5" t="s">
        <v>3253</v>
      </c>
      <c r="S156" s="5" t="s">
        <v>3253</v>
      </c>
      <c r="T156" s="5" t="s">
        <v>3253</v>
      </c>
      <c r="U156" s="5" t="s">
        <v>3253</v>
      </c>
      <c r="V156" s="5" t="s">
        <v>3253</v>
      </c>
      <c r="W156" s="5" t="s">
        <v>3253</v>
      </c>
      <c r="X156" s="5" t="s">
        <v>3253</v>
      </c>
      <c r="Y156" s="5" t="s">
        <v>3253</v>
      </c>
      <c r="Z156" s="27" t="s">
        <v>3254</v>
      </c>
      <c r="AA156" s="5" t="s">
        <v>2744</v>
      </c>
      <c r="AB156" s="6" t="s">
        <v>2943</v>
      </c>
      <c r="AC156" s="8"/>
      <c r="AD156" s="8"/>
      <c r="AE156" s="8"/>
    </row>
    <row r="157" customFormat="false" ht="15.75" hidden="false" customHeight="false" outlineLevel="0" collapsed="false">
      <c r="A157" s="6"/>
      <c r="B157" s="5"/>
      <c r="C157" s="5"/>
      <c r="D157" s="5"/>
      <c r="E157" s="5"/>
      <c r="F157" s="5"/>
      <c r="G157" s="5"/>
      <c r="H157" s="5"/>
      <c r="I157" s="5"/>
      <c r="J157" s="5"/>
      <c r="K157" s="5" t="s">
        <v>3255</v>
      </c>
      <c r="L157" s="5" t="s">
        <v>3256</v>
      </c>
      <c r="M157" s="5" t="s">
        <v>3256</v>
      </c>
      <c r="N157" s="5" t="s">
        <v>3256</v>
      </c>
      <c r="O157" s="5" t="s">
        <v>3256</v>
      </c>
      <c r="P157" s="5" t="s">
        <v>3256</v>
      </c>
      <c r="Q157" s="5" t="s">
        <v>3256</v>
      </c>
      <c r="R157" s="5" t="s">
        <v>3256</v>
      </c>
      <c r="S157" s="5" t="s">
        <v>3256</v>
      </c>
      <c r="T157" s="5" t="s">
        <v>3256</v>
      </c>
      <c r="U157" s="5" t="s">
        <v>3256</v>
      </c>
      <c r="V157" s="5" t="s">
        <v>3257</v>
      </c>
      <c r="W157" s="5" t="s">
        <v>3257</v>
      </c>
      <c r="X157" s="5" t="s">
        <v>3257</v>
      </c>
      <c r="Y157" s="5" t="s">
        <v>3257</v>
      </c>
      <c r="Z157" s="27" t="s">
        <v>3258</v>
      </c>
      <c r="AA157" s="5" t="s">
        <v>2749</v>
      </c>
      <c r="AB157" s="6" t="s">
        <v>3259</v>
      </c>
      <c r="AC157" s="8"/>
      <c r="AD157" s="8"/>
      <c r="AE157" s="8"/>
    </row>
    <row r="158" customFormat="false" ht="15.75" hidden="false" customHeight="false" outlineLevel="0" collapsed="false">
      <c r="A158" s="6"/>
      <c r="B158" s="5"/>
      <c r="C158" s="5"/>
      <c r="D158" s="5"/>
      <c r="E158" s="5"/>
      <c r="F158" s="5"/>
      <c r="G158" s="5"/>
      <c r="H158" s="5"/>
      <c r="I158" s="5"/>
      <c r="J158" s="5"/>
      <c r="K158" s="5"/>
      <c r="L158" s="5"/>
      <c r="M158" s="5"/>
      <c r="N158" s="5"/>
      <c r="O158" s="5"/>
      <c r="P158" s="5"/>
      <c r="Q158" s="5"/>
      <c r="R158" s="5"/>
      <c r="S158" s="5"/>
      <c r="T158" s="5"/>
      <c r="U158" s="5"/>
      <c r="V158" s="5" t="s">
        <v>3260</v>
      </c>
      <c r="W158" s="5" t="s">
        <v>3261</v>
      </c>
      <c r="X158" s="5" t="s">
        <v>3261</v>
      </c>
      <c r="Y158" s="5" t="s">
        <v>3261</v>
      </c>
      <c r="Z158" s="27" t="s">
        <v>3262</v>
      </c>
      <c r="AA158" s="5" t="s">
        <v>2749</v>
      </c>
      <c r="AB158" s="6" t="s">
        <v>3263</v>
      </c>
      <c r="AC158" s="8"/>
      <c r="AD158" s="8"/>
      <c r="AE158" s="8"/>
    </row>
    <row r="159" customFormat="false" ht="15.75" hidden="false" customHeight="false" outlineLevel="0" collapsed="false">
      <c r="A159" s="6"/>
      <c r="B159" s="5"/>
      <c r="C159" s="5"/>
      <c r="D159" s="5"/>
      <c r="E159" s="5"/>
      <c r="F159" s="5"/>
      <c r="G159" s="5"/>
      <c r="H159" s="5"/>
      <c r="I159" s="5"/>
      <c r="J159" s="5" t="s">
        <v>3264</v>
      </c>
      <c r="K159" s="5" t="s">
        <v>3265</v>
      </c>
      <c r="L159" s="5" t="s">
        <v>3266</v>
      </c>
      <c r="M159" s="5" t="s">
        <v>3266</v>
      </c>
      <c r="N159" s="5" t="s">
        <v>3266</v>
      </c>
      <c r="O159" s="5" t="s">
        <v>3266</v>
      </c>
      <c r="P159" s="30" t="s">
        <v>3266</v>
      </c>
      <c r="Q159" s="5" t="s">
        <v>3266</v>
      </c>
      <c r="R159" s="30" t="s">
        <v>3266</v>
      </c>
      <c r="S159" s="5" t="s">
        <v>3266</v>
      </c>
      <c r="T159" s="30" t="s">
        <v>3266</v>
      </c>
      <c r="U159" s="5" t="s">
        <v>3267</v>
      </c>
      <c r="V159" s="30" t="s">
        <v>3268</v>
      </c>
      <c r="W159" s="30" t="s">
        <v>3268</v>
      </c>
      <c r="X159" s="30" t="s">
        <v>3268</v>
      </c>
      <c r="Y159" s="30" t="s">
        <v>3268</v>
      </c>
      <c r="Z159" s="27" t="s">
        <v>3269</v>
      </c>
      <c r="AA159" s="5" t="s">
        <v>2749</v>
      </c>
      <c r="AB159" s="6" t="s">
        <v>3204</v>
      </c>
      <c r="AC159" s="11" t="s">
        <v>2859</v>
      </c>
      <c r="AD159" s="11" t="s">
        <v>3270</v>
      </c>
      <c r="AE159" s="12" t="s">
        <v>3271</v>
      </c>
    </row>
    <row r="160" customFormat="false" ht="15.75" hidden="false" customHeight="false" outlineLevel="0" collapsed="false">
      <c r="A160" s="6" t="s">
        <v>3272</v>
      </c>
      <c r="B160" s="5"/>
      <c r="C160" s="5"/>
      <c r="D160" s="5"/>
      <c r="E160" s="5"/>
      <c r="F160" s="5"/>
      <c r="G160" s="5"/>
      <c r="H160" s="5" t="s">
        <v>3273</v>
      </c>
      <c r="I160" s="5" t="s">
        <v>3274</v>
      </c>
      <c r="J160" s="5" t="s">
        <v>3274</v>
      </c>
      <c r="K160" s="5" t="s">
        <v>3274</v>
      </c>
      <c r="L160" s="5" t="s">
        <v>3274</v>
      </c>
      <c r="M160" s="5" t="s">
        <v>3274</v>
      </c>
      <c r="N160" s="5" t="s">
        <v>3274</v>
      </c>
      <c r="O160" s="5" t="s">
        <v>3274</v>
      </c>
      <c r="P160" s="5" t="s">
        <v>3274</v>
      </c>
      <c r="Q160" s="5" t="s">
        <v>3274</v>
      </c>
      <c r="R160" s="5" t="s">
        <v>3274</v>
      </c>
      <c r="S160" s="5" t="s">
        <v>3274</v>
      </c>
      <c r="T160" s="5" t="s">
        <v>3274</v>
      </c>
      <c r="U160" s="5" t="s">
        <v>3274</v>
      </c>
      <c r="V160" s="5" t="s">
        <v>3274</v>
      </c>
      <c r="W160" s="5" t="s">
        <v>3274</v>
      </c>
      <c r="X160" s="5" t="s">
        <v>3274</v>
      </c>
      <c r="Y160" s="5" t="s">
        <v>3274</v>
      </c>
      <c r="Z160" s="27" t="s">
        <v>3275</v>
      </c>
      <c r="AA160" s="5" t="s">
        <v>2749</v>
      </c>
      <c r="AB160" s="6" t="s">
        <v>44</v>
      </c>
      <c r="AC160" s="11" t="s">
        <v>2859</v>
      </c>
      <c r="AD160" s="11" t="s">
        <v>437</v>
      </c>
      <c r="AE160" s="12" t="n">
        <v>4500</v>
      </c>
    </row>
    <row r="161" customFormat="false" ht="15.75" hidden="false" customHeight="false" outlineLevel="0" collapsed="false">
      <c r="A161" s="6"/>
      <c r="B161" s="5"/>
      <c r="C161" s="5"/>
      <c r="D161" s="5"/>
      <c r="E161" s="5"/>
      <c r="F161" s="5"/>
      <c r="G161" s="5"/>
      <c r="H161" s="5"/>
      <c r="I161" s="5"/>
      <c r="J161" s="5"/>
      <c r="K161" s="5"/>
      <c r="L161" s="5" t="s">
        <v>3276</v>
      </c>
      <c r="M161" s="5" t="s">
        <v>3276</v>
      </c>
      <c r="N161" s="5" t="s">
        <v>3276</v>
      </c>
      <c r="O161" s="5" t="s">
        <v>3276</v>
      </c>
      <c r="P161" s="5" t="s">
        <v>3276</v>
      </c>
      <c r="Q161" s="5" t="s">
        <v>3276</v>
      </c>
      <c r="R161" s="5" t="s">
        <v>3276</v>
      </c>
      <c r="S161" s="5" t="s">
        <v>3276</v>
      </c>
      <c r="T161" s="5" t="s">
        <v>3276</v>
      </c>
      <c r="U161" s="5" t="s">
        <v>3276</v>
      </c>
      <c r="V161" s="5" t="s">
        <v>3276</v>
      </c>
      <c r="W161" s="5" t="s">
        <v>3276</v>
      </c>
      <c r="X161" s="5" t="s">
        <v>3276</v>
      </c>
      <c r="Y161" s="5" t="s">
        <v>3276</v>
      </c>
      <c r="Z161" s="27" t="s">
        <v>3277</v>
      </c>
      <c r="AA161" s="5" t="s">
        <v>2744</v>
      </c>
      <c r="AB161" s="6" t="s">
        <v>3278</v>
      </c>
      <c r="AC161" s="11" t="s">
        <v>2859</v>
      </c>
      <c r="AD161" s="11" t="s">
        <v>3279</v>
      </c>
      <c r="AE161" s="12" t="n">
        <v>3600</v>
      </c>
    </row>
    <row r="162" customFormat="false" ht="15.75" hidden="false" customHeight="false" outlineLevel="0" collapsed="false">
      <c r="A162" s="6"/>
      <c r="B162" s="5"/>
      <c r="C162" s="5"/>
      <c r="D162" s="5"/>
      <c r="E162" s="5"/>
      <c r="F162" s="5"/>
      <c r="G162" s="5"/>
      <c r="H162" s="5"/>
      <c r="I162" s="5"/>
      <c r="J162" s="5"/>
      <c r="K162" s="5"/>
      <c r="L162" s="5"/>
      <c r="M162" s="5"/>
      <c r="N162" s="5"/>
      <c r="O162" s="5"/>
      <c r="P162" s="5"/>
      <c r="Q162" s="5"/>
      <c r="R162" s="5"/>
      <c r="S162" s="5"/>
      <c r="T162" s="5"/>
      <c r="U162" s="5"/>
      <c r="V162" s="5" t="s">
        <v>3280</v>
      </c>
      <c r="W162" s="5" t="s">
        <v>3281</v>
      </c>
      <c r="X162" s="5" t="s">
        <v>3281</v>
      </c>
      <c r="Y162" s="5" t="s">
        <v>3281</v>
      </c>
      <c r="Z162" s="27" t="s">
        <v>3282</v>
      </c>
      <c r="AA162" s="5" t="s">
        <v>3283</v>
      </c>
      <c r="AB162" s="27" t="s">
        <v>3283</v>
      </c>
      <c r="AC162" s="8" t="s">
        <v>158</v>
      </c>
      <c r="AD162" s="8" t="s">
        <v>191</v>
      </c>
      <c r="AE162" s="9" t="n">
        <v>1000</v>
      </c>
    </row>
    <row r="163" customFormat="false" ht="15.75" hidden="false" customHeight="false" outlineLevel="0" collapsed="false">
      <c r="A163" s="6"/>
      <c r="B163" s="5"/>
      <c r="C163" s="5"/>
      <c r="D163" s="5"/>
      <c r="E163" s="5"/>
      <c r="F163" s="5"/>
      <c r="G163" s="5"/>
      <c r="H163" s="5"/>
      <c r="I163" s="5"/>
      <c r="J163" s="5"/>
      <c r="K163" s="5"/>
      <c r="L163" s="5"/>
      <c r="M163" s="5"/>
      <c r="N163" s="5"/>
      <c r="O163" s="5"/>
      <c r="P163" s="5"/>
      <c r="Q163" s="5"/>
      <c r="R163" s="5"/>
      <c r="S163" s="5"/>
      <c r="T163" s="5"/>
      <c r="U163" s="5"/>
      <c r="V163" s="5" t="s">
        <v>3284</v>
      </c>
      <c r="W163" s="5" t="s">
        <v>3285</v>
      </c>
      <c r="X163" s="5" t="s">
        <v>3285</v>
      </c>
      <c r="Y163" s="5" t="s">
        <v>3285</v>
      </c>
      <c r="Z163" s="27" t="s">
        <v>3286</v>
      </c>
      <c r="AA163" s="5" t="s">
        <v>2744</v>
      </c>
      <c r="AB163" s="6" t="s">
        <v>3287</v>
      </c>
      <c r="AC163" s="8"/>
      <c r="AD163" s="8"/>
      <c r="AE163" s="8"/>
    </row>
    <row r="164" customFormat="false" ht="15.75" hidden="false" customHeight="false" outlineLevel="0" collapsed="false">
      <c r="A164" s="6"/>
      <c r="B164" s="5"/>
      <c r="C164" s="5"/>
      <c r="D164" s="5"/>
      <c r="E164" s="5"/>
      <c r="F164" s="5"/>
      <c r="G164" s="5"/>
      <c r="H164" s="5"/>
      <c r="I164" s="5"/>
      <c r="J164" s="5"/>
      <c r="K164" s="5"/>
      <c r="L164" s="5"/>
      <c r="M164" s="5"/>
      <c r="N164" s="5"/>
      <c r="O164" s="5"/>
      <c r="P164" s="5"/>
      <c r="Q164" s="5"/>
      <c r="R164" s="5"/>
      <c r="S164" s="5"/>
      <c r="T164" s="5" t="s">
        <v>3288</v>
      </c>
      <c r="U164" s="5" t="s">
        <v>3289</v>
      </c>
      <c r="V164" s="5" t="s">
        <v>3289</v>
      </c>
      <c r="W164" s="5" t="s">
        <v>3289</v>
      </c>
      <c r="X164" s="5" t="s">
        <v>3289</v>
      </c>
      <c r="Y164" s="5" t="s">
        <v>3289</v>
      </c>
      <c r="Z164" s="27" t="s">
        <v>3290</v>
      </c>
      <c r="AA164" s="5" t="s">
        <v>2749</v>
      </c>
      <c r="AB164" s="6" t="s">
        <v>3164</v>
      </c>
      <c r="AC164" s="8" t="s">
        <v>3291</v>
      </c>
      <c r="AD164" s="8" t="s">
        <v>3292</v>
      </c>
      <c r="AE164" s="9" t="n">
        <v>1500</v>
      </c>
    </row>
    <row r="165" customFormat="false" ht="15.75" hidden="false" customHeight="false" outlineLevel="0" collapsed="false">
      <c r="A165" s="6"/>
      <c r="B165" s="5"/>
      <c r="C165" s="5"/>
      <c r="D165" s="5"/>
      <c r="E165" s="5"/>
      <c r="F165" s="5"/>
      <c r="G165" s="5"/>
      <c r="H165" s="5"/>
      <c r="I165" s="5"/>
      <c r="J165" s="5"/>
      <c r="K165" s="5"/>
      <c r="L165" s="5"/>
      <c r="M165" s="5"/>
      <c r="N165" s="5"/>
      <c r="O165" s="5"/>
      <c r="P165" s="5"/>
      <c r="Q165" s="5"/>
      <c r="R165" s="5"/>
      <c r="S165" s="5"/>
      <c r="T165" s="5" t="s">
        <v>3293</v>
      </c>
      <c r="U165" s="5" t="s">
        <v>3294</v>
      </c>
      <c r="V165" s="5" t="s">
        <v>3294</v>
      </c>
      <c r="W165" s="5" t="s">
        <v>3294</v>
      </c>
      <c r="X165" s="5" t="s">
        <v>3294</v>
      </c>
      <c r="Y165" s="5" t="s">
        <v>3294</v>
      </c>
      <c r="Z165" s="27" t="s">
        <v>3295</v>
      </c>
      <c r="AA165" s="5" t="s">
        <v>2749</v>
      </c>
      <c r="AB165" s="6" t="s">
        <v>44</v>
      </c>
      <c r="AC165" s="8"/>
      <c r="AD165" s="8"/>
      <c r="AE165" s="8"/>
    </row>
    <row r="166" customFormat="false" ht="15.75" hidden="false" customHeight="false" outlineLevel="0" collapsed="false">
      <c r="A166" s="6"/>
      <c r="B166" s="5"/>
      <c r="C166" s="5"/>
      <c r="D166" s="5"/>
      <c r="E166" s="5"/>
      <c r="F166" s="5"/>
      <c r="G166" s="5"/>
      <c r="H166" s="5"/>
      <c r="I166" s="5"/>
      <c r="J166" s="5"/>
      <c r="K166" s="5"/>
      <c r="L166" s="5"/>
      <c r="M166" s="5"/>
      <c r="N166" s="5"/>
      <c r="O166" s="5"/>
      <c r="P166" s="5"/>
      <c r="Q166" s="5"/>
      <c r="R166" s="5"/>
      <c r="S166" s="5" t="s">
        <v>3296</v>
      </c>
      <c r="T166" s="5" t="s">
        <v>3297</v>
      </c>
      <c r="U166" s="5" t="s">
        <v>3298</v>
      </c>
      <c r="V166" s="5" t="s">
        <v>3298</v>
      </c>
      <c r="W166" s="5" t="s">
        <v>3298</v>
      </c>
      <c r="X166" s="5" t="s">
        <v>3298</v>
      </c>
      <c r="Y166" s="5" t="s">
        <v>3298</v>
      </c>
      <c r="Z166" s="27" t="s">
        <v>3299</v>
      </c>
      <c r="AA166" s="5" t="s">
        <v>2744</v>
      </c>
      <c r="AB166" s="6" t="s">
        <v>44</v>
      </c>
      <c r="AC166" s="11" t="s">
        <v>158</v>
      </c>
      <c r="AD166" s="11" t="s">
        <v>1056</v>
      </c>
      <c r="AE166" s="12" t="n">
        <v>1850</v>
      </c>
    </row>
    <row r="167" customFormat="false" ht="15.75" hidden="false" customHeight="false" outlineLevel="0" collapsed="false">
      <c r="A167" s="6"/>
      <c r="B167" s="5"/>
      <c r="C167" s="5"/>
      <c r="D167" s="5"/>
      <c r="E167" s="5"/>
      <c r="F167" s="5"/>
      <c r="G167" s="5"/>
      <c r="H167" s="5"/>
      <c r="I167" s="5"/>
      <c r="J167" s="5"/>
      <c r="K167" s="5"/>
      <c r="L167" s="5"/>
      <c r="M167" s="5"/>
      <c r="N167" s="5"/>
      <c r="O167" s="5"/>
      <c r="P167" s="5"/>
      <c r="Q167" s="5"/>
      <c r="R167" s="5"/>
      <c r="S167" s="5"/>
      <c r="T167" s="5"/>
      <c r="U167" s="5" t="s">
        <v>3300</v>
      </c>
      <c r="V167" s="5" t="s">
        <v>3301</v>
      </c>
      <c r="W167" s="5" t="s">
        <v>3301</v>
      </c>
      <c r="X167" s="5" t="s">
        <v>3301</v>
      </c>
      <c r="Y167" s="5" t="s">
        <v>3301</v>
      </c>
      <c r="Z167" s="27" t="s">
        <v>3302</v>
      </c>
      <c r="AA167" s="5" t="s">
        <v>2744</v>
      </c>
      <c r="AB167" s="6" t="s">
        <v>44</v>
      </c>
      <c r="AC167" s="8" t="s">
        <v>158</v>
      </c>
      <c r="AD167" s="8" t="s">
        <v>1056</v>
      </c>
      <c r="AE167" s="9" t="n">
        <v>1450</v>
      </c>
    </row>
    <row r="168" customFormat="false" ht="15.75" hidden="false" customHeight="false" outlineLevel="0" collapsed="false">
      <c r="A168" s="6"/>
      <c r="B168" s="5"/>
      <c r="C168" s="5"/>
      <c r="D168" s="5"/>
      <c r="E168" s="5"/>
      <c r="F168" s="5"/>
      <c r="G168" s="5"/>
      <c r="H168" s="5"/>
      <c r="I168" s="5"/>
      <c r="J168" s="5"/>
      <c r="K168" s="5"/>
      <c r="L168" s="5"/>
      <c r="M168" s="5"/>
      <c r="N168" s="5"/>
      <c r="O168" s="5"/>
      <c r="P168" s="5"/>
      <c r="Q168" s="5"/>
      <c r="R168" s="5"/>
      <c r="S168" s="5"/>
      <c r="T168" s="5"/>
      <c r="U168" s="5"/>
      <c r="V168" s="5" t="s">
        <v>3303</v>
      </c>
      <c r="W168" s="5" t="s">
        <v>3304</v>
      </c>
      <c r="X168" s="5" t="s">
        <v>3304</v>
      </c>
      <c r="Y168" s="5" t="s">
        <v>3304</v>
      </c>
      <c r="Z168" s="27" t="s">
        <v>3305</v>
      </c>
      <c r="AA168" s="5" t="s">
        <v>2744</v>
      </c>
      <c r="AB168" s="6" t="s">
        <v>3278</v>
      </c>
      <c r="AC168" s="8"/>
      <c r="AD168" s="8"/>
      <c r="AE168" s="8"/>
    </row>
    <row r="169" customFormat="false" ht="15.75" hidden="false" customHeight="false" outlineLevel="0" collapsed="false">
      <c r="A169" s="6" t="s">
        <v>3306</v>
      </c>
      <c r="B169" s="5"/>
      <c r="C169" s="5"/>
      <c r="D169" s="5"/>
      <c r="E169" s="5"/>
      <c r="F169" s="5"/>
      <c r="G169" s="5"/>
      <c r="H169" s="5"/>
      <c r="I169" s="5" t="s">
        <v>3307</v>
      </c>
      <c r="J169" s="5" t="s">
        <v>3307</v>
      </c>
      <c r="K169" s="5" t="s">
        <v>3307</v>
      </c>
      <c r="L169" s="5" t="s">
        <v>3307</v>
      </c>
      <c r="M169" s="5" t="s">
        <v>3307</v>
      </c>
      <c r="N169" s="5" t="s">
        <v>3307</v>
      </c>
      <c r="O169" s="5" t="s">
        <v>3307</v>
      </c>
      <c r="P169" s="5" t="s">
        <v>3307</v>
      </c>
      <c r="Q169" s="5" t="s">
        <v>3307</v>
      </c>
      <c r="R169" s="5" t="s">
        <v>3307</v>
      </c>
      <c r="S169" s="5" t="s">
        <v>3307</v>
      </c>
      <c r="T169" s="5" t="s">
        <v>3307</v>
      </c>
      <c r="U169" s="5" t="s">
        <v>3307</v>
      </c>
      <c r="V169" s="5" t="s">
        <v>3307</v>
      </c>
      <c r="W169" s="5" t="s">
        <v>3307</v>
      </c>
      <c r="X169" s="5" t="s">
        <v>3307</v>
      </c>
      <c r="Y169" s="5" t="s">
        <v>3307</v>
      </c>
      <c r="Z169" s="27" t="s">
        <v>3308</v>
      </c>
      <c r="AA169" s="5" t="s">
        <v>2749</v>
      </c>
      <c r="AB169" s="6" t="s">
        <v>44</v>
      </c>
      <c r="AC169" s="8" t="s">
        <v>2859</v>
      </c>
      <c r="AD169" s="11" t="s">
        <v>437</v>
      </c>
      <c r="AE169" s="12" t="n">
        <v>4400</v>
      </c>
    </row>
    <row r="170" customFormat="false" ht="15.75" hidden="false" customHeight="false" outlineLevel="0" collapsed="false">
      <c r="A170" s="6"/>
      <c r="B170" s="5"/>
      <c r="C170" s="5"/>
      <c r="D170" s="5"/>
      <c r="E170" s="5"/>
      <c r="F170" s="5"/>
      <c r="G170" s="5"/>
      <c r="H170" s="5"/>
      <c r="I170" s="5" t="s">
        <v>3309</v>
      </c>
      <c r="J170" s="5" t="s">
        <v>3310</v>
      </c>
      <c r="K170" s="5" t="s">
        <v>3310</v>
      </c>
      <c r="L170" s="5" t="s">
        <v>3310</v>
      </c>
      <c r="M170" s="5" t="s">
        <v>3310</v>
      </c>
      <c r="N170" s="5" t="s">
        <v>3310</v>
      </c>
      <c r="O170" s="5" t="s">
        <v>3310</v>
      </c>
      <c r="P170" s="5" t="s">
        <v>3311</v>
      </c>
      <c r="Q170" s="5" t="s">
        <v>3312</v>
      </c>
      <c r="R170" s="5" t="s">
        <v>3312</v>
      </c>
      <c r="S170" s="5" t="s">
        <v>3312</v>
      </c>
      <c r="T170" s="5" t="s">
        <v>3312</v>
      </c>
      <c r="U170" s="5" t="s">
        <v>3312</v>
      </c>
      <c r="V170" s="5" t="s">
        <v>3312</v>
      </c>
      <c r="W170" s="5" t="s">
        <v>3313</v>
      </c>
      <c r="X170" s="5" t="s">
        <v>3313</v>
      </c>
      <c r="Y170" s="5" t="s">
        <v>3313</v>
      </c>
      <c r="Z170" s="27" t="s">
        <v>3314</v>
      </c>
      <c r="AA170" s="5" t="s">
        <v>2749</v>
      </c>
      <c r="AB170" s="6" t="s">
        <v>44</v>
      </c>
      <c r="AC170" s="8"/>
      <c r="AD170" s="8" t="s">
        <v>3315</v>
      </c>
      <c r="AE170" s="9" t="n">
        <v>4300</v>
      </c>
    </row>
    <row r="171" customFormat="false" ht="15.75" hidden="false" customHeight="false" outlineLevel="0" collapsed="false">
      <c r="A171" s="6"/>
      <c r="B171" s="5"/>
      <c r="C171" s="5"/>
      <c r="D171" s="5"/>
      <c r="E171" s="5"/>
      <c r="F171" s="5"/>
      <c r="G171" s="5"/>
      <c r="H171" s="5"/>
      <c r="I171" s="5"/>
      <c r="J171" s="5"/>
      <c r="K171" s="5"/>
      <c r="L171" s="5"/>
      <c r="M171" s="5"/>
      <c r="N171" s="5"/>
      <c r="O171" s="5"/>
      <c r="P171" s="5"/>
      <c r="Q171" s="5"/>
      <c r="R171" s="5"/>
      <c r="S171" s="5"/>
      <c r="T171" s="5"/>
      <c r="U171" s="5"/>
      <c r="V171" s="5"/>
      <c r="W171" s="5" t="s">
        <v>3316</v>
      </c>
      <c r="X171" s="5" t="s">
        <v>3317</v>
      </c>
      <c r="Y171" s="5" t="s">
        <v>3317</v>
      </c>
      <c r="Z171" s="27" t="s">
        <v>3318</v>
      </c>
      <c r="AA171" s="5" t="s">
        <v>2749</v>
      </c>
      <c r="AB171" s="6" t="s">
        <v>3204</v>
      </c>
      <c r="AC171" s="8"/>
      <c r="AD171" s="8"/>
      <c r="AE171" s="8"/>
    </row>
    <row r="172" customFormat="false" ht="15.75" hidden="false" customHeight="false" outlineLevel="0" collapsed="false">
      <c r="A172" s="6"/>
      <c r="B172" s="5"/>
      <c r="C172" s="5"/>
      <c r="D172" s="5"/>
      <c r="E172" s="5"/>
      <c r="F172" s="5"/>
      <c r="G172" s="5"/>
      <c r="H172" s="5"/>
      <c r="I172" s="5" t="s">
        <v>3319</v>
      </c>
      <c r="J172" s="5" t="s">
        <v>3320</v>
      </c>
      <c r="K172" s="5" t="s">
        <v>3320</v>
      </c>
      <c r="L172" s="5" t="s">
        <v>3320</v>
      </c>
      <c r="M172" s="5" t="s">
        <v>3321</v>
      </c>
      <c r="N172" s="5" t="s">
        <v>3321</v>
      </c>
      <c r="O172" s="5" t="s">
        <v>3321</v>
      </c>
      <c r="P172" s="5" t="s">
        <v>3321</v>
      </c>
      <c r="Q172" s="5" t="s">
        <v>3321</v>
      </c>
      <c r="R172" s="5" t="s">
        <v>3321</v>
      </c>
      <c r="S172" s="5" t="s">
        <v>3321</v>
      </c>
      <c r="T172" s="5" t="s">
        <v>3321</v>
      </c>
      <c r="U172" s="5" t="s">
        <v>3321</v>
      </c>
      <c r="V172" s="5" t="s">
        <v>3321</v>
      </c>
      <c r="W172" s="5" t="s">
        <v>3321</v>
      </c>
      <c r="X172" s="5" t="s">
        <v>3321</v>
      </c>
      <c r="Y172" s="5" t="s">
        <v>3321</v>
      </c>
      <c r="Z172" s="27" t="s">
        <v>3322</v>
      </c>
      <c r="AA172" s="5" t="s">
        <v>2744</v>
      </c>
      <c r="AB172" s="6" t="s">
        <v>3323</v>
      </c>
      <c r="AC172" s="8"/>
      <c r="AD172" s="8"/>
      <c r="AE172" s="8"/>
    </row>
    <row r="173" customFormat="false" ht="15.75" hidden="false" customHeight="false" outlineLevel="0" collapsed="false">
      <c r="A173" s="6"/>
      <c r="B173" s="5"/>
      <c r="C173" s="5"/>
      <c r="D173" s="5"/>
      <c r="E173" s="5"/>
      <c r="F173" s="5"/>
      <c r="G173" s="5"/>
      <c r="H173" s="5"/>
      <c r="I173" s="5"/>
      <c r="J173" s="5"/>
      <c r="K173" s="5"/>
      <c r="L173" s="5"/>
      <c r="M173" s="5" t="s">
        <v>3321</v>
      </c>
      <c r="N173" s="5" t="s">
        <v>3321</v>
      </c>
      <c r="O173" s="5" t="s">
        <v>3321</v>
      </c>
      <c r="P173" s="5" t="s">
        <v>3321</v>
      </c>
      <c r="Q173" s="5" t="s">
        <v>3321</v>
      </c>
      <c r="R173" s="5" t="s">
        <v>3321</v>
      </c>
      <c r="S173" s="5" t="s">
        <v>3321</v>
      </c>
      <c r="T173" s="5" t="s">
        <v>3321</v>
      </c>
      <c r="U173" s="5" t="s">
        <v>3321</v>
      </c>
      <c r="V173" s="5" t="s">
        <v>3321</v>
      </c>
      <c r="W173" s="5" t="s">
        <v>3321</v>
      </c>
      <c r="X173" s="5" t="s">
        <v>3321</v>
      </c>
      <c r="Y173" s="5" t="s">
        <v>3321</v>
      </c>
      <c r="Z173" s="27" t="s">
        <v>3324</v>
      </c>
      <c r="AA173" s="5" t="s">
        <v>2749</v>
      </c>
      <c r="AB173" s="6" t="s">
        <v>2876</v>
      </c>
      <c r="AC173" s="8"/>
      <c r="AD173" s="8"/>
      <c r="AE173" s="8"/>
    </row>
    <row r="174" customFormat="false" ht="15.75" hidden="false" customHeight="false" outlineLevel="0" collapsed="false">
      <c r="A174" s="6"/>
      <c r="B174" s="5"/>
      <c r="C174" s="5"/>
      <c r="D174" s="5"/>
      <c r="E174" s="5"/>
      <c r="F174" s="5"/>
      <c r="G174" s="5"/>
      <c r="H174" s="5"/>
      <c r="I174" s="5" t="s">
        <v>3325</v>
      </c>
      <c r="J174" s="5" t="s">
        <v>3326</v>
      </c>
      <c r="K174" s="5" t="s">
        <v>3326</v>
      </c>
      <c r="L174" s="5" t="s">
        <v>3326</v>
      </c>
      <c r="M174" s="5" t="s">
        <v>3326</v>
      </c>
      <c r="N174" s="5" t="s">
        <v>3326</v>
      </c>
      <c r="O174" s="5" t="s">
        <v>3326</v>
      </c>
      <c r="P174" s="5" t="s">
        <v>3327</v>
      </c>
      <c r="Q174" s="5" t="s">
        <v>3327</v>
      </c>
      <c r="R174" s="5" t="s">
        <v>3327</v>
      </c>
      <c r="S174" s="5" t="s">
        <v>3327</v>
      </c>
      <c r="T174" s="5" t="s">
        <v>3327</v>
      </c>
      <c r="U174" s="5" t="s">
        <v>3327</v>
      </c>
      <c r="V174" s="5" t="s">
        <v>3327</v>
      </c>
      <c r="W174" s="5" t="s">
        <v>3327</v>
      </c>
      <c r="X174" s="5" t="s">
        <v>3327</v>
      </c>
      <c r="Y174" s="5" t="s">
        <v>3327</v>
      </c>
      <c r="Z174" s="27" t="s">
        <v>3328</v>
      </c>
      <c r="AA174" s="5" t="s">
        <v>2749</v>
      </c>
      <c r="AB174" s="6" t="s">
        <v>3204</v>
      </c>
      <c r="AC174" s="11"/>
      <c r="AD174" s="8" t="s">
        <v>437</v>
      </c>
      <c r="AE174" s="9" t="n">
        <v>4400</v>
      </c>
    </row>
    <row r="175" customFormat="false" ht="15.75" hidden="false" customHeight="false" outlineLevel="0" collapsed="false">
      <c r="A175" s="6"/>
      <c r="B175" s="5"/>
      <c r="C175" s="5"/>
      <c r="D175" s="5"/>
      <c r="E175" s="5"/>
      <c r="F175" s="5"/>
      <c r="G175" s="5"/>
      <c r="H175" s="5"/>
      <c r="I175" s="5"/>
      <c r="J175" s="5"/>
      <c r="K175" s="5"/>
      <c r="L175" s="5"/>
      <c r="M175" s="5"/>
      <c r="N175" s="5"/>
      <c r="O175" s="5"/>
      <c r="P175" s="5" t="s">
        <v>3329</v>
      </c>
      <c r="Q175" s="5" t="s">
        <v>3330</v>
      </c>
      <c r="R175" s="5" t="s">
        <v>3330</v>
      </c>
      <c r="S175" s="5" t="s">
        <v>3330</v>
      </c>
      <c r="T175" s="5" t="s">
        <v>3330</v>
      </c>
      <c r="U175" s="5" t="s">
        <v>3330</v>
      </c>
      <c r="V175" s="5" t="s">
        <v>3330</v>
      </c>
      <c r="W175" s="5" t="s">
        <v>3330</v>
      </c>
      <c r="X175" s="5" t="s">
        <v>3331</v>
      </c>
      <c r="Y175" s="5" t="s">
        <v>3331</v>
      </c>
      <c r="Z175" s="27" t="s">
        <v>3332</v>
      </c>
      <c r="AA175" s="5" t="s">
        <v>2749</v>
      </c>
      <c r="AB175" s="6" t="s">
        <v>44</v>
      </c>
      <c r="AC175" s="11"/>
      <c r="AD175" s="8"/>
      <c r="AE175" s="8"/>
    </row>
    <row r="176" customFormat="false" ht="15.75" hidden="false" customHeight="false" outlineLevel="0" collapsed="false">
      <c r="A176" s="6"/>
      <c r="B176" s="5"/>
      <c r="C176" s="5"/>
      <c r="D176" s="5"/>
      <c r="E176" s="5"/>
      <c r="F176" s="5"/>
      <c r="G176" s="5"/>
      <c r="H176" s="5"/>
      <c r="I176" s="5"/>
      <c r="J176" s="5"/>
      <c r="K176" s="5"/>
      <c r="L176" s="5"/>
      <c r="M176" s="5"/>
      <c r="N176" s="5"/>
      <c r="O176" s="5"/>
      <c r="P176" s="5"/>
      <c r="Q176" s="5"/>
      <c r="R176" s="5"/>
      <c r="S176" s="5"/>
      <c r="T176" s="5"/>
      <c r="U176" s="5"/>
      <c r="V176" s="5"/>
      <c r="W176" s="5"/>
      <c r="X176" s="5" t="s">
        <v>3333</v>
      </c>
      <c r="Y176" s="5" t="s">
        <v>3334</v>
      </c>
      <c r="Z176" s="27" t="s">
        <v>3335</v>
      </c>
      <c r="AA176" s="5" t="s">
        <v>2749</v>
      </c>
      <c r="AB176" s="6" t="s">
        <v>44</v>
      </c>
      <c r="AC176" s="11"/>
      <c r="AD176" s="8"/>
      <c r="AE176" s="8"/>
    </row>
    <row r="177" customFormat="false" ht="15.75" hidden="false" customHeight="true" outlineLevel="0" collapsed="false">
      <c r="A177" s="6"/>
      <c r="B177" s="5"/>
      <c r="C177" s="5"/>
      <c r="D177" s="5"/>
      <c r="E177" s="5"/>
      <c r="F177" s="5"/>
      <c r="G177" s="5"/>
      <c r="H177" s="5"/>
      <c r="I177" s="5"/>
      <c r="J177" s="5"/>
      <c r="K177" s="5"/>
      <c r="P177" s="5" t="s">
        <v>3336</v>
      </c>
      <c r="Q177" s="5" t="s">
        <v>3336</v>
      </c>
      <c r="R177" s="5" t="s">
        <v>3337</v>
      </c>
      <c r="S177" s="5" t="s">
        <v>3338</v>
      </c>
      <c r="T177" s="5" t="s">
        <v>3338</v>
      </c>
      <c r="U177" s="5" t="s">
        <v>3339</v>
      </c>
      <c r="V177" s="5" t="s">
        <v>3340</v>
      </c>
      <c r="W177" s="5" t="s">
        <v>3340</v>
      </c>
      <c r="X177" s="5" t="s">
        <v>3340</v>
      </c>
      <c r="Y177" s="5" t="s">
        <v>3340</v>
      </c>
      <c r="Z177" s="27" t="s">
        <v>3341</v>
      </c>
      <c r="AA177" s="5" t="s">
        <v>2749</v>
      </c>
      <c r="AB177" s="6" t="s">
        <v>44</v>
      </c>
      <c r="AC177" s="11"/>
      <c r="AD177" s="17" t="s">
        <v>3342</v>
      </c>
      <c r="AE177" s="9" t="n">
        <v>2600</v>
      </c>
    </row>
    <row r="178" customFormat="false" ht="15.75" hidden="false" customHeight="false" outlineLevel="0" collapsed="false">
      <c r="A178" s="6"/>
      <c r="B178" s="5"/>
      <c r="C178" s="5"/>
      <c r="D178" s="5"/>
      <c r="E178" s="5"/>
      <c r="F178" s="5"/>
      <c r="G178" s="5"/>
      <c r="H178" s="5"/>
      <c r="I178" s="5"/>
      <c r="J178" s="5"/>
      <c r="K178" s="5"/>
      <c r="L178" s="5"/>
      <c r="M178" s="5"/>
      <c r="N178" s="5"/>
      <c r="O178" s="5"/>
      <c r="P178" s="5"/>
      <c r="Q178" s="5"/>
      <c r="R178" s="5" t="s">
        <v>3343</v>
      </c>
      <c r="S178" s="5" t="s">
        <v>3344</v>
      </c>
      <c r="T178" s="5" t="s">
        <v>3345</v>
      </c>
      <c r="U178" s="5" t="s">
        <v>3345</v>
      </c>
      <c r="V178" s="5" t="s">
        <v>3345</v>
      </c>
      <c r="W178" s="5" t="s">
        <v>3345</v>
      </c>
      <c r="X178" s="5" t="s">
        <v>3346</v>
      </c>
      <c r="Y178" s="5" t="s">
        <v>3346</v>
      </c>
      <c r="Z178" s="27" t="s">
        <v>3347</v>
      </c>
      <c r="AA178" s="5" t="s">
        <v>2749</v>
      </c>
      <c r="AB178" s="6" t="s">
        <v>3204</v>
      </c>
      <c r="AC178" s="11"/>
      <c r="AD178" s="17"/>
      <c r="AE178" s="17"/>
    </row>
    <row r="179" customFormat="false" ht="15.75" hidden="false" customHeight="false" outlineLevel="0" collapsed="false">
      <c r="A179" s="6"/>
      <c r="B179" s="5"/>
      <c r="C179" s="5"/>
      <c r="D179" s="5"/>
      <c r="E179" s="5"/>
      <c r="F179" s="5"/>
      <c r="G179" s="5"/>
      <c r="H179" s="5"/>
      <c r="I179" s="5"/>
      <c r="J179" s="5"/>
      <c r="K179" s="5"/>
      <c r="L179" s="5"/>
      <c r="M179" s="5"/>
      <c r="N179" s="5"/>
      <c r="O179" s="5"/>
      <c r="P179" s="5"/>
      <c r="Q179" s="5"/>
      <c r="R179" s="5"/>
      <c r="S179" s="5"/>
      <c r="T179" s="5"/>
      <c r="U179" s="5"/>
      <c r="V179" s="5"/>
      <c r="W179" s="5"/>
      <c r="X179" s="5" t="s">
        <v>3346</v>
      </c>
      <c r="Y179" s="5" t="s">
        <v>3346</v>
      </c>
      <c r="Z179" s="27" t="s">
        <v>3348</v>
      </c>
      <c r="AA179" s="5" t="s">
        <v>2749</v>
      </c>
      <c r="AB179" s="6" t="s">
        <v>44</v>
      </c>
      <c r="AC179" s="11"/>
      <c r="AD179" s="17"/>
      <c r="AE179" s="17"/>
    </row>
    <row r="180" customFormat="false" ht="15.75" hidden="false" customHeight="false" outlineLevel="0" collapsed="false">
      <c r="A180" s="6"/>
      <c r="B180" s="5"/>
      <c r="C180" s="5"/>
      <c r="D180" s="5"/>
      <c r="E180" s="5"/>
      <c r="F180" s="5"/>
      <c r="G180" s="5"/>
      <c r="H180" s="5"/>
      <c r="I180" s="5"/>
      <c r="J180" s="5"/>
      <c r="K180" s="5"/>
      <c r="L180" s="5"/>
      <c r="M180" s="5"/>
      <c r="N180" s="5"/>
      <c r="O180" s="5"/>
      <c r="P180" s="5"/>
      <c r="Q180" s="5"/>
      <c r="R180" s="5"/>
      <c r="S180" s="5"/>
      <c r="T180" s="5"/>
      <c r="U180" s="5"/>
      <c r="V180" s="5"/>
      <c r="W180" s="5"/>
      <c r="X180" s="5" t="s">
        <v>3349</v>
      </c>
      <c r="Y180" s="5" t="s">
        <v>3350</v>
      </c>
      <c r="Z180" s="27" t="s">
        <v>3351</v>
      </c>
      <c r="AA180" s="5" t="s">
        <v>2749</v>
      </c>
      <c r="AB180" s="6" t="s">
        <v>3204</v>
      </c>
      <c r="AC180" s="11"/>
      <c r="AD180" s="17"/>
      <c r="AE180" s="17"/>
    </row>
    <row r="181" customFormat="false" ht="15.75" hidden="false" customHeight="false" outlineLevel="0" collapsed="false">
      <c r="A181" s="6"/>
      <c r="B181" s="5"/>
      <c r="C181" s="5"/>
      <c r="D181" s="5"/>
      <c r="E181" s="5"/>
      <c r="F181" s="5"/>
      <c r="G181" s="5"/>
      <c r="H181" s="5"/>
      <c r="I181" s="5"/>
      <c r="J181" s="5"/>
      <c r="K181" s="5"/>
      <c r="L181" s="5"/>
      <c r="M181" s="5" t="s">
        <v>3352</v>
      </c>
      <c r="N181" s="5" t="s">
        <v>3352</v>
      </c>
      <c r="O181" s="5" t="s">
        <v>3352</v>
      </c>
      <c r="P181" s="5" t="s">
        <v>3352</v>
      </c>
      <c r="Q181" s="5" t="s">
        <v>3352</v>
      </c>
      <c r="R181" s="5" t="s">
        <v>3353</v>
      </c>
      <c r="S181" s="5" t="s">
        <v>3353</v>
      </c>
      <c r="T181" s="5" t="s">
        <v>3353</v>
      </c>
      <c r="U181" s="5" t="s">
        <v>3353</v>
      </c>
      <c r="V181" s="5" t="s">
        <v>3353</v>
      </c>
      <c r="W181" s="5" t="s">
        <v>3353</v>
      </c>
      <c r="X181" s="5" t="s">
        <v>3353</v>
      </c>
      <c r="Y181" s="5" t="s">
        <v>3353</v>
      </c>
      <c r="Z181" s="27" t="s">
        <v>3354</v>
      </c>
      <c r="AA181" s="5" t="s">
        <v>2749</v>
      </c>
      <c r="AB181" s="6" t="s">
        <v>3355</v>
      </c>
      <c r="AC181" s="11"/>
      <c r="AD181" s="8" t="s">
        <v>3356</v>
      </c>
      <c r="AE181" s="9" t="n">
        <v>3400</v>
      </c>
    </row>
    <row r="182" customFormat="false" ht="15.75" hidden="false" customHeight="false" outlineLevel="0" collapsed="false">
      <c r="A182" s="6"/>
      <c r="B182" s="5"/>
      <c r="C182" s="5"/>
      <c r="D182" s="5"/>
      <c r="E182" s="5"/>
      <c r="F182" s="5"/>
      <c r="G182" s="5"/>
      <c r="H182" s="5"/>
      <c r="I182" s="5"/>
      <c r="J182" s="5"/>
      <c r="K182" s="5"/>
      <c r="L182" s="5"/>
      <c r="M182" s="5"/>
      <c r="N182" s="5"/>
      <c r="O182" s="5"/>
      <c r="P182" s="5"/>
      <c r="Q182" s="5"/>
      <c r="R182" s="5" t="s">
        <v>3357</v>
      </c>
      <c r="S182" s="5" t="s">
        <v>3358</v>
      </c>
      <c r="T182" s="5" t="s">
        <v>3358</v>
      </c>
      <c r="U182" s="5" t="s">
        <v>3358</v>
      </c>
      <c r="V182" s="5" t="s">
        <v>3358</v>
      </c>
      <c r="W182" s="5" t="s">
        <v>3358</v>
      </c>
      <c r="X182" s="5" t="s">
        <v>3358</v>
      </c>
      <c r="Y182" s="5" t="s">
        <v>3358</v>
      </c>
      <c r="Z182" s="27" t="s">
        <v>3359</v>
      </c>
      <c r="AA182" s="5" t="s">
        <v>2749</v>
      </c>
      <c r="AB182" s="6" t="s">
        <v>3061</v>
      </c>
      <c r="AC182" s="11"/>
      <c r="AD182" s="8"/>
      <c r="AE182" s="8"/>
    </row>
    <row r="183" customFormat="false" ht="15.75" hidden="false" customHeight="false" outlineLevel="0" collapsed="false">
      <c r="A183" s="6"/>
      <c r="B183" s="5"/>
      <c r="C183" s="5"/>
      <c r="D183" s="5"/>
      <c r="E183" s="5"/>
      <c r="F183" s="5"/>
      <c r="G183" s="5"/>
      <c r="H183" s="5"/>
      <c r="I183" s="5"/>
      <c r="J183" s="5"/>
      <c r="K183" s="5"/>
      <c r="L183" s="5"/>
      <c r="M183" s="5"/>
      <c r="N183" s="5"/>
      <c r="O183" s="5"/>
      <c r="P183" s="5"/>
      <c r="Q183" s="5"/>
      <c r="R183" s="5"/>
      <c r="S183" s="5" t="s">
        <v>3360</v>
      </c>
      <c r="T183" s="5" t="s">
        <v>3361</v>
      </c>
      <c r="U183" s="5" t="s">
        <v>3361</v>
      </c>
      <c r="V183" s="5" t="s">
        <v>3362</v>
      </c>
      <c r="W183" s="5" t="s">
        <v>3362</v>
      </c>
      <c r="X183" s="5" t="s">
        <v>3362</v>
      </c>
      <c r="Y183" s="5" t="s">
        <v>3362</v>
      </c>
      <c r="Z183" s="27" t="s">
        <v>3363</v>
      </c>
      <c r="AA183" s="5" t="s">
        <v>2749</v>
      </c>
      <c r="AB183" s="6" t="s">
        <v>44</v>
      </c>
      <c r="AC183" s="11"/>
      <c r="AD183" s="8"/>
      <c r="AE183" s="8"/>
    </row>
    <row r="184" customFormat="false" ht="15.75" hidden="false" customHeight="false" outlineLevel="0" collapsed="false">
      <c r="A184" s="6"/>
      <c r="B184" s="5"/>
      <c r="C184" s="5"/>
      <c r="D184" s="5"/>
      <c r="E184" s="5"/>
      <c r="F184" s="5"/>
      <c r="G184" s="5"/>
      <c r="H184" s="5"/>
      <c r="I184" s="5" t="s">
        <v>3364</v>
      </c>
      <c r="J184" s="5" t="s">
        <v>3364</v>
      </c>
      <c r="K184" s="5" t="s">
        <v>3364</v>
      </c>
      <c r="L184" s="5" t="s">
        <v>3364</v>
      </c>
      <c r="M184" s="5" t="s">
        <v>3364</v>
      </c>
      <c r="N184" s="5" t="s">
        <v>3364</v>
      </c>
      <c r="O184" s="5" t="s">
        <v>3364</v>
      </c>
      <c r="P184" s="5" t="s">
        <v>3364</v>
      </c>
      <c r="Q184" s="5" t="s">
        <v>3364</v>
      </c>
      <c r="R184" s="5" t="s">
        <v>3364</v>
      </c>
      <c r="S184" s="5" t="s">
        <v>3364</v>
      </c>
      <c r="T184" s="5" t="s">
        <v>3364</v>
      </c>
      <c r="U184" s="5" t="s">
        <v>3364</v>
      </c>
      <c r="V184" s="5" t="s">
        <v>3365</v>
      </c>
      <c r="W184" s="5" t="s">
        <v>160</v>
      </c>
      <c r="X184" s="5" t="s">
        <v>160</v>
      </c>
      <c r="Y184" s="5" t="s">
        <v>160</v>
      </c>
      <c r="Z184" s="27" t="s">
        <v>161</v>
      </c>
      <c r="AA184" s="5" t="s">
        <v>2749</v>
      </c>
      <c r="AB184" s="6" t="s">
        <v>44</v>
      </c>
      <c r="AC184" s="11"/>
      <c r="AD184" s="11" t="s">
        <v>3366</v>
      </c>
      <c r="AE184" s="12" t="n">
        <v>4300</v>
      </c>
    </row>
    <row r="185" customFormat="false" ht="15.75" hidden="false" customHeight="false" outlineLevel="0" collapsed="false">
      <c r="A185" s="6"/>
      <c r="B185" s="5"/>
      <c r="C185" s="5"/>
      <c r="D185" s="5"/>
      <c r="E185" s="5"/>
      <c r="F185" s="5"/>
      <c r="G185" s="5"/>
      <c r="H185" s="5"/>
      <c r="I185" s="5"/>
      <c r="J185" s="5"/>
      <c r="K185" s="5"/>
      <c r="L185" s="5" t="s">
        <v>3367</v>
      </c>
      <c r="M185" s="5" t="s">
        <v>3368</v>
      </c>
      <c r="N185" s="5" t="s">
        <v>3368</v>
      </c>
      <c r="O185" s="5" t="s">
        <v>3368</v>
      </c>
      <c r="P185" s="5" t="s">
        <v>3368</v>
      </c>
      <c r="Q185" s="5" t="s">
        <v>3368</v>
      </c>
      <c r="R185" s="5" t="s">
        <v>3368</v>
      </c>
      <c r="S185" s="5" t="s">
        <v>3368</v>
      </c>
      <c r="T185" s="5" t="s">
        <v>3368</v>
      </c>
      <c r="U185" s="5" t="s">
        <v>3368</v>
      </c>
      <c r="V185" s="5" t="s">
        <v>3368</v>
      </c>
      <c r="W185" s="5" t="s">
        <v>3368</v>
      </c>
      <c r="X185" s="5" t="s">
        <v>3368</v>
      </c>
      <c r="Y185" s="5" t="s">
        <v>3368</v>
      </c>
      <c r="Z185" s="27" t="s">
        <v>3369</v>
      </c>
      <c r="AA185" s="5" t="s">
        <v>2749</v>
      </c>
      <c r="AB185" s="6" t="s">
        <v>3164</v>
      </c>
      <c r="AC185" s="11"/>
      <c r="AD185" s="11" t="s">
        <v>437</v>
      </c>
      <c r="AE185" s="12" t="n">
        <v>3700</v>
      </c>
    </row>
    <row r="186" customFormat="false" ht="15.75" hidden="false" customHeight="false" outlineLevel="0" collapsed="false">
      <c r="A186" s="6"/>
      <c r="B186" s="5"/>
      <c r="C186" s="5"/>
      <c r="D186" s="5"/>
      <c r="E186" s="5"/>
      <c r="F186" s="5"/>
      <c r="G186" s="5"/>
      <c r="H186" s="5"/>
      <c r="I186" s="5"/>
      <c r="J186" s="5"/>
      <c r="K186" s="5"/>
      <c r="L186" s="5" t="s">
        <v>3370</v>
      </c>
      <c r="M186" s="5" t="s">
        <v>3371</v>
      </c>
      <c r="N186" s="5" t="s">
        <v>3371</v>
      </c>
      <c r="O186" s="5" t="s">
        <v>3371</v>
      </c>
      <c r="P186" s="5" t="s">
        <v>3371</v>
      </c>
      <c r="Q186" s="5" t="s">
        <v>3371</v>
      </c>
      <c r="R186" s="5" t="s">
        <v>3371</v>
      </c>
      <c r="S186" s="5" t="s">
        <v>3371</v>
      </c>
      <c r="T186" s="5" t="s">
        <v>3371</v>
      </c>
      <c r="U186" s="5" t="s">
        <v>3371</v>
      </c>
      <c r="V186" s="5" t="s">
        <v>3371</v>
      </c>
      <c r="W186" s="5" t="s">
        <v>3371</v>
      </c>
      <c r="X186" s="5" t="s">
        <v>3371</v>
      </c>
      <c r="Y186" s="5" t="s">
        <v>3371</v>
      </c>
      <c r="Z186" s="27" t="s">
        <v>3372</v>
      </c>
      <c r="AA186" s="5" t="s">
        <v>2749</v>
      </c>
      <c r="AB186" s="6" t="s">
        <v>44</v>
      </c>
      <c r="AC186" s="11"/>
      <c r="AD186" s="8" t="s">
        <v>437</v>
      </c>
      <c r="AE186" s="9" t="n">
        <v>3700</v>
      </c>
    </row>
    <row r="187" customFormat="false" ht="15.75" hidden="false" customHeight="false" outlineLevel="0" collapsed="false">
      <c r="A187" s="6"/>
      <c r="B187" s="5"/>
      <c r="C187" s="5"/>
      <c r="D187" s="5"/>
      <c r="E187" s="5"/>
      <c r="F187" s="5"/>
      <c r="G187" s="5"/>
      <c r="H187" s="5"/>
      <c r="I187" s="5"/>
      <c r="J187" s="5"/>
      <c r="K187" s="5"/>
      <c r="L187" s="5" t="s">
        <v>3373</v>
      </c>
      <c r="M187" s="5" t="s">
        <v>3374</v>
      </c>
      <c r="N187" s="5" t="s">
        <v>3374</v>
      </c>
      <c r="O187" s="5" t="s">
        <v>3374</v>
      </c>
      <c r="P187" s="5" t="s">
        <v>3374</v>
      </c>
      <c r="Q187" s="5" t="s">
        <v>3374</v>
      </c>
      <c r="R187" s="5" t="s">
        <v>3375</v>
      </c>
      <c r="S187" s="5" t="s">
        <v>3376</v>
      </c>
      <c r="T187" s="5" t="s">
        <v>3376</v>
      </c>
      <c r="U187" s="5" t="s">
        <v>3376</v>
      </c>
      <c r="V187" s="5" t="s">
        <v>3376</v>
      </c>
      <c r="W187" s="5" t="s">
        <v>3376</v>
      </c>
      <c r="X187" s="5" t="s">
        <v>3376</v>
      </c>
      <c r="Y187" s="5" t="s">
        <v>3376</v>
      </c>
      <c r="Z187" s="27" t="s">
        <v>3377</v>
      </c>
      <c r="AA187" s="5" t="s">
        <v>2749</v>
      </c>
      <c r="AB187" s="6" t="s">
        <v>44</v>
      </c>
      <c r="AC187" s="11"/>
      <c r="AD187" s="8"/>
      <c r="AE187" s="8"/>
    </row>
    <row r="188" customFormat="false" ht="15.75" hidden="false" customHeight="false" outlineLevel="0" collapsed="false">
      <c r="A188" s="6"/>
      <c r="B188" s="5"/>
      <c r="C188" s="5"/>
      <c r="D188" s="5"/>
      <c r="E188" s="5"/>
      <c r="F188" s="5"/>
      <c r="G188" s="5"/>
      <c r="H188" s="5"/>
      <c r="I188" s="5"/>
      <c r="J188" s="5"/>
      <c r="K188" s="5"/>
      <c r="L188" s="5"/>
      <c r="M188" s="5"/>
      <c r="N188" s="5"/>
      <c r="O188" s="5"/>
      <c r="P188" s="5"/>
      <c r="Q188" s="5"/>
      <c r="R188" s="5" t="s">
        <v>3378</v>
      </c>
      <c r="S188" s="5" t="s">
        <v>3379</v>
      </c>
      <c r="T188" s="5" t="s">
        <v>3379</v>
      </c>
      <c r="U188" s="5" t="s">
        <v>3379</v>
      </c>
      <c r="V188" s="5" t="s">
        <v>3379</v>
      </c>
      <c r="W188" s="5" t="s">
        <v>3379</v>
      </c>
      <c r="X188" s="5" t="s">
        <v>3379</v>
      </c>
      <c r="Y188" s="5" t="s">
        <v>3379</v>
      </c>
      <c r="Z188" s="27" t="s">
        <v>3380</v>
      </c>
      <c r="AA188" s="5" t="s">
        <v>2749</v>
      </c>
      <c r="AB188" s="6" t="s">
        <v>2759</v>
      </c>
      <c r="AC188" s="11"/>
      <c r="AD188" s="8"/>
      <c r="AE188" s="8"/>
    </row>
    <row r="189" customFormat="false" ht="15.75" hidden="false" customHeight="false" outlineLevel="0" collapsed="false">
      <c r="A189" s="6"/>
      <c r="B189" s="5"/>
      <c r="C189" s="5"/>
      <c r="D189" s="5"/>
      <c r="E189" s="5"/>
      <c r="F189" s="5"/>
      <c r="G189" s="5"/>
      <c r="H189" s="5"/>
      <c r="I189" s="5"/>
      <c r="J189" s="5"/>
      <c r="K189" s="5"/>
      <c r="L189" s="5"/>
      <c r="M189" s="5"/>
      <c r="N189" s="5"/>
      <c r="O189" s="5"/>
      <c r="P189" s="5"/>
      <c r="Q189" s="5"/>
      <c r="R189" s="5"/>
      <c r="S189" s="5" t="s">
        <v>3381</v>
      </c>
      <c r="T189" s="5" t="s">
        <v>3382</v>
      </c>
      <c r="U189" s="5" t="s">
        <v>3383</v>
      </c>
      <c r="V189" s="5" t="s">
        <v>3383</v>
      </c>
      <c r="W189" s="5" t="s">
        <v>3383</v>
      </c>
      <c r="X189" s="5" t="s">
        <v>3383</v>
      </c>
      <c r="Y189" s="5" t="s">
        <v>3383</v>
      </c>
      <c r="Z189" s="27" t="s">
        <v>3384</v>
      </c>
      <c r="AA189" s="5" t="s">
        <v>2749</v>
      </c>
      <c r="AB189" s="6" t="s">
        <v>3385</v>
      </c>
      <c r="AC189" s="11"/>
      <c r="AD189" s="8"/>
      <c r="AE189" s="8"/>
    </row>
    <row r="190" customFormat="false" ht="15.75" hidden="false" customHeight="false" outlineLevel="0" collapsed="false">
      <c r="A190" s="6"/>
      <c r="B190" s="5"/>
      <c r="C190" s="5"/>
      <c r="D190" s="5"/>
      <c r="E190" s="5"/>
      <c r="F190" s="5"/>
      <c r="G190" s="5"/>
      <c r="H190" s="5"/>
      <c r="I190" s="5"/>
      <c r="J190" s="5"/>
      <c r="K190" s="5"/>
      <c r="L190" s="5"/>
      <c r="M190" s="5"/>
      <c r="N190" s="5" t="s">
        <v>3386</v>
      </c>
      <c r="O190" s="5" t="s">
        <v>3386</v>
      </c>
      <c r="P190" s="5" t="s">
        <v>3386</v>
      </c>
      <c r="Q190" s="5" t="s">
        <v>3386</v>
      </c>
      <c r="R190" s="5" t="s">
        <v>3386</v>
      </c>
      <c r="S190" s="5" t="s">
        <v>3386</v>
      </c>
      <c r="T190" s="5" t="s">
        <v>3386</v>
      </c>
      <c r="U190" s="5" t="s">
        <v>3386</v>
      </c>
      <c r="V190" s="5" t="s">
        <v>3386</v>
      </c>
      <c r="W190" s="5" t="s">
        <v>3386</v>
      </c>
      <c r="X190" s="5" t="s">
        <v>3386</v>
      </c>
      <c r="Y190" s="5" t="s">
        <v>3386</v>
      </c>
      <c r="Z190" s="27" t="s">
        <v>3387</v>
      </c>
      <c r="AA190" s="5" t="s">
        <v>2749</v>
      </c>
      <c r="AB190" s="6" t="s">
        <v>3388</v>
      </c>
      <c r="AC190" s="11"/>
      <c r="AD190" s="11" t="s">
        <v>3389</v>
      </c>
      <c r="AE190" s="12" t="n">
        <v>3000</v>
      </c>
    </row>
    <row r="191" customFormat="false" ht="15.75" hidden="false" customHeight="false" outlineLevel="0" collapsed="false">
      <c r="A191" s="6"/>
      <c r="B191" s="5"/>
      <c r="C191" s="5"/>
      <c r="D191" s="5"/>
      <c r="E191" s="5"/>
      <c r="F191" s="5"/>
      <c r="G191" s="5"/>
      <c r="H191" s="5"/>
      <c r="I191" s="5"/>
      <c r="J191" s="5"/>
      <c r="K191" s="5"/>
      <c r="L191" s="5" t="s">
        <v>3390</v>
      </c>
      <c r="M191" s="5" t="s">
        <v>3391</v>
      </c>
      <c r="N191" s="5" t="s">
        <v>3391</v>
      </c>
      <c r="O191" s="5" t="s">
        <v>3391</v>
      </c>
      <c r="P191" s="5" t="s">
        <v>3391</v>
      </c>
      <c r="Q191" s="5" t="s">
        <v>3391</v>
      </c>
      <c r="R191" s="5" t="s">
        <v>3391</v>
      </c>
      <c r="S191" s="5" t="s">
        <v>3391</v>
      </c>
      <c r="T191" s="5" t="s">
        <v>3391</v>
      </c>
      <c r="U191" s="5" t="s">
        <v>3391</v>
      </c>
      <c r="V191" s="5" t="s">
        <v>3391</v>
      </c>
      <c r="W191" s="5" t="s">
        <v>3391</v>
      </c>
      <c r="X191" s="5" t="s">
        <v>3391</v>
      </c>
      <c r="Y191" s="5" t="s">
        <v>3391</v>
      </c>
      <c r="Z191" s="27" t="s">
        <v>3392</v>
      </c>
      <c r="AA191" s="5" t="s">
        <v>2749</v>
      </c>
      <c r="AB191" s="6" t="s">
        <v>3355</v>
      </c>
      <c r="AC191" s="11"/>
      <c r="AD191" s="11" t="s">
        <v>3393</v>
      </c>
      <c r="AE191" s="12" t="n">
        <v>3700</v>
      </c>
    </row>
    <row r="192" customFormat="false" ht="15.75" hidden="false" customHeight="false" outlineLevel="0" collapsed="false">
      <c r="A192" s="6"/>
      <c r="B192" s="5"/>
      <c r="C192" s="5"/>
      <c r="D192" s="5"/>
      <c r="E192" s="5"/>
      <c r="F192" s="5"/>
      <c r="G192" s="5"/>
      <c r="H192" s="5"/>
      <c r="I192" s="5"/>
      <c r="J192" s="5"/>
      <c r="K192" s="5"/>
      <c r="L192" s="5" t="s">
        <v>3394</v>
      </c>
      <c r="M192" s="5" t="s">
        <v>3394</v>
      </c>
      <c r="N192" s="5" t="s">
        <v>3394</v>
      </c>
      <c r="O192" s="5" t="s">
        <v>3395</v>
      </c>
      <c r="P192" s="5" t="s">
        <v>3395</v>
      </c>
      <c r="Q192" s="5" t="s">
        <v>3395</v>
      </c>
      <c r="R192" s="5" t="s">
        <v>3395</v>
      </c>
      <c r="S192" s="5" t="s">
        <v>3395</v>
      </c>
      <c r="T192" s="5" t="s">
        <v>3395</v>
      </c>
      <c r="U192" s="5" t="s">
        <v>3395</v>
      </c>
      <c r="V192" s="5" t="s">
        <v>3395</v>
      </c>
      <c r="W192" s="5" t="s">
        <v>3395</v>
      </c>
      <c r="X192" s="5" t="s">
        <v>3395</v>
      </c>
      <c r="Y192" s="5" t="s">
        <v>3395</v>
      </c>
      <c r="Z192" s="27" t="s">
        <v>3396</v>
      </c>
      <c r="AA192" s="5" t="s">
        <v>2749</v>
      </c>
      <c r="AB192" s="6" t="s">
        <v>44</v>
      </c>
      <c r="AC192" s="11"/>
      <c r="AD192" s="11" t="s">
        <v>3397</v>
      </c>
      <c r="AE192" s="12" t="n">
        <v>3500</v>
      </c>
    </row>
    <row r="193" customFormat="false" ht="15.75" hidden="false" customHeight="false" outlineLevel="0" collapsed="false">
      <c r="A193" s="6"/>
      <c r="B193" s="5"/>
      <c r="C193" s="5"/>
      <c r="D193" s="5"/>
      <c r="E193" s="5"/>
      <c r="F193" s="5"/>
      <c r="G193" s="5"/>
      <c r="H193" s="5"/>
      <c r="I193" s="5"/>
      <c r="J193" s="5"/>
      <c r="K193" s="5"/>
      <c r="L193" s="5" t="s">
        <v>3398</v>
      </c>
      <c r="M193" s="5" t="s">
        <v>3399</v>
      </c>
      <c r="N193" s="5" t="s">
        <v>3399</v>
      </c>
      <c r="O193" s="5" t="s">
        <v>3399</v>
      </c>
      <c r="P193" s="5" t="s">
        <v>3399</v>
      </c>
      <c r="Q193" s="5" t="s">
        <v>3399</v>
      </c>
      <c r="R193" s="5" t="s">
        <v>3400</v>
      </c>
      <c r="S193" s="5" t="s">
        <v>3401</v>
      </c>
      <c r="T193" s="5" t="s">
        <v>3401</v>
      </c>
      <c r="U193" s="5" t="s">
        <v>3401</v>
      </c>
      <c r="V193" s="5" t="s">
        <v>3401</v>
      </c>
      <c r="W193" s="5" t="s">
        <v>3401</v>
      </c>
      <c r="X193" s="5" t="s">
        <v>3401</v>
      </c>
      <c r="Y193" s="5" t="s">
        <v>3401</v>
      </c>
      <c r="Z193" s="27" t="s">
        <v>3402</v>
      </c>
      <c r="AA193" s="5" t="s">
        <v>2749</v>
      </c>
      <c r="AB193" s="6" t="s">
        <v>2764</v>
      </c>
      <c r="AC193" s="11"/>
      <c r="AD193" s="8" t="s">
        <v>3403</v>
      </c>
      <c r="AE193" s="9" t="n">
        <v>3700</v>
      </c>
    </row>
    <row r="194" customFormat="false" ht="15.75" hidden="false" customHeight="false" outlineLevel="0" collapsed="false">
      <c r="A194" s="6"/>
      <c r="B194" s="5"/>
      <c r="C194" s="5"/>
      <c r="D194" s="5"/>
      <c r="E194" s="5"/>
      <c r="F194" s="5"/>
      <c r="G194" s="5"/>
      <c r="H194" s="5"/>
      <c r="I194" s="5"/>
      <c r="J194" s="5"/>
      <c r="K194" s="5"/>
      <c r="L194" s="5"/>
      <c r="M194" s="5"/>
      <c r="N194" s="5"/>
      <c r="O194" s="5"/>
      <c r="P194" s="5"/>
      <c r="Q194" s="5"/>
      <c r="R194" s="5" t="s">
        <v>3404</v>
      </c>
      <c r="S194" s="5" t="s">
        <v>3405</v>
      </c>
      <c r="T194" s="5" t="s">
        <v>3405</v>
      </c>
      <c r="U194" s="5" t="s">
        <v>3405</v>
      </c>
      <c r="V194" s="5" t="s">
        <v>3405</v>
      </c>
      <c r="W194" s="5" t="s">
        <v>3405</v>
      </c>
      <c r="X194" s="5" t="s">
        <v>3405</v>
      </c>
      <c r="Y194" s="5" t="s">
        <v>3405</v>
      </c>
      <c r="Z194" s="27" t="s">
        <v>3406</v>
      </c>
      <c r="AA194" s="5" t="s">
        <v>2749</v>
      </c>
      <c r="AB194" s="6" t="s">
        <v>3164</v>
      </c>
      <c r="AC194" s="11"/>
      <c r="AD194" s="8"/>
      <c r="AE194" s="8"/>
    </row>
    <row r="195" customFormat="false" ht="15.75" hidden="false" customHeight="false" outlineLevel="0" collapsed="false">
      <c r="A195" s="6"/>
      <c r="B195" s="5"/>
      <c r="C195" s="5"/>
      <c r="D195" s="5"/>
      <c r="E195" s="5"/>
      <c r="F195" s="5"/>
      <c r="G195" s="5"/>
      <c r="H195" s="5"/>
      <c r="I195" s="5"/>
      <c r="J195" s="5"/>
      <c r="K195" s="5"/>
      <c r="L195" s="5"/>
      <c r="M195" s="5"/>
      <c r="N195" s="5" t="s">
        <v>3407</v>
      </c>
      <c r="O195" s="5" t="s">
        <v>3407</v>
      </c>
      <c r="P195" s="5" t="s">
        <v>3407</v>
      </c>
      <c r="Q195" s="5" t="s">
        <v>3407</v>
      </c>
      <c r="R195" s="5" t="s">
        <v>3407</v>
      </c>
      <c r="S195" s="5" t="s">
        <v>3407</v>
      </c>
      <c r="T195" s="5" t="s">
        <v>3407</v>
      </c>
      <c r="U195" s="5" t="s">
        <v>3407</v>
      </c>
      <c r="V195" s="5" t="s">
        <v>3407</v>
      </c>
      <c r="W195" s="5" t="s">
        <v>3407</v>
      </c>
      <c r="X195" s="5" t="s">
        <v>3407</v>
      </c>
      <c r="Y195" s="5" t="s">
        <v>3407</v>
      </c>
      <c r="Z195" s="27" t="s">
        <v>3408</v>
      </c>
      <c r="AA195" s="5" t="s">
        <v>2749</v>
      </c>
      <c r="AB195" s="6" t="s">
        <v>44</v>
      </c>
      <c r="AC195" s="11"/>
      <c r="AD195" s="8" t="s">
        <v>437</v>
      </c>
      <c r="AE195" s="9" t="n">
        <v>3000</v>
      </c>
    </row>
    <row r="196" customFormat="false" ht="15.75" hidden="false" customHeight="false" outlineLevel="0" collapsed="false">
      <c r="A196" s="6"/>
      <c r="B196" s="5"/>
      <c r="C196" s="5"/>
      <c r="D196" s="5"/>
      <c r="E196" s="5"/>
      <c r="F196" s="5"/>
      <c r="G196" s="5"/>
      <c r="H196" s="5"/>
      <c r="I196" s="5"/>
      <c r="J196" s="5"/>
      <c r="K196" s="5"/>
      <c r="L196" s="5"/>
      <c r="M196" s="5"/>
      <c r="N196" s="5" t="s">
        <v>3407</v>
      </c>
      <c r="O196" s="5" t="s">
        <v>3407</v>
      </c>
      <c r="P196" s="5" t="s">
        <v>3407</v>
      </c>
      <c r="Q196" s="5" t="s">
        <v>3407</v>
      </c>
      <c r="R196" s="5" t="s">
        <v>3407</v>
      </c>
      <c r="S196" s="5" t="s">
        <v>3407</v>
      </c>
      <c r="T196" s="5" t="s">
        <v>3407</v>
      </c>
      <c r="U196" s="5" t="s">
        <v>3407</v>
      </c>
      <c r="V196" s="5" t="s">
        <v>3407</v>
      </c>
      <c r="W196" s="5" t="s">
        <v>3407</v>
      </c>
      <c r="X196" s="5" t="s">
        <v>3407</v>
      </c>
      <c r="Y196" s="5" t="s">
        <v>3407</v>
      </c>
      <c r="Z196" s="27" t="s">
        <v>3409</v>
      </c>
      <c r="AA196" s="5" t="s">
        <v>2749</v>
      </c>
      <c r="AB196" s="6" t="s">
        <v>44</v>
      </c>
      <c r="AC196" s="11"/>
      <c r="AD196" s="8"/>
      <c r="AE196" s="8"/>
    </row>
    <row r="197" customFormat="false" ht="15.75" hidden="false" customHeight="false" outlineLevel="0" collapsed="false">
      <c r="A197" s="6"/>
      <c r="B197" s="5"/>
      <c r="C197" s="5"/>
      <c r="D197" s="5"/>
      <c r="E197" s="5"/>
      <c r="F197" s="5"/>
      <c r="G197" s="5"/>
      <c r="H197" s="5"/>
      <c r="I197" s="5"/>
      <c r="J197" s="5"/>
      <c r="K197" s="5"/>
      <c r="L197" s="5"/>
      <c r="M197" s="5"/>
      <c r="N197" s="5"/>
      <c r="O197" s="5" t="s">
        <v>3410</v>
      </c>
      <c r="P197" s="5" t="s">
        <v>3411</v>
      </c>
      <c r="Q197" s="5" t="s">
        <v>3411</v>
      </c>
      <c r="R197" s="5" t="s">
        <v>3411</v>
      </c>
      <c r="S197" s="5" t="s">
        <v>3411</v>
      </c>
      <c r="T197" s="5" t="s">
        <v>3411</v>
      </c>
      <c r="U197" s="5" t="s">
        <v>3411</v>
      </c>
      <c r="V197" s="5" t="s">
        <v>3411</v>
      </c>
      <c r="W197" s="5" t="s">
        <v>3411</v>
      </c>
      <c r="X197" s="5" t="s">
        <v>3411</v>
      </c>
      <c r="Y197" s="5" t="s">
        <v>3411</v>
      </c>
      <c r="Z197" s="27" t="s">
        <v>3412</v>
      </c>
      <c r="AA197" s="5" t="s">
        <v>2749</v>
      </c>
      <c r="AB197" s="6" t="s">
        <v>44</v>
      </c>
      <c r="AC197" s="11"/>
      <c r="AD197" s="11" t="s">
        <v>293</v>
      </c>
      <c r="AE197" s="12" t="n">
        <v>2900</v>
      </c>
    </row>
    <row r="198" customFormat="false" ht="15.75" hidden="false" customHeight="false" outlineLevel="0" collapsed="false">
      <c r="A198" s="6"/>
      <c r="B198" s="5"/>
      <c r="C198" s="5"/>
      <c r="D198" s="5"/>
      <c r="E198" s="5"/>
      <c r="F198" s="5"/>
      <c r="G198" s="5"/>
      <c r="H198" s="5"/>
      <c r="I198" s="5"/>
      <c r="J198" s="5"/>
      <c r="K198" s="5"/>
      <c r="L198" s="5"/>
      <c r="M198" s="5"/>
      <c r="N198" s="5"/>
      <c r="O198" s="5"/>
      <c r="P198" s="5"/>
      <c r="Q198" s="5" t="s">
        <v>3413</v>
      </c>
      <c r="R198" s="5" t="s">
        <v>3413</v>
      </c>
      <c r="S198" s="5" t="s">
        <v>3413</v>
      </c>
      <c r="T198" s="5" t="s">
        <v>3413</v>
      </c>
      <c r="U198" s="5" t="s">
        <v>3413</v>
      </c>
      <c r="V198" s="5" t="s">
        <v>3413</v>
      </c>
      <c r="W198" s="5" t="s">
        <v>3414</v>
      </c>
      <c r="X198" s="5" t="s">
        <v>3415</v>
      </c>
      <c r="Y198" s="5" t="s">
        <v>3415</v>
      </c>
      <c r="Z198" s="27" t="s">
        <v>3416</v>
      </c>
      <c r="AA198" s="5" t="s">
        <v>2749</v>
      </c>
      <c r="AB198" s="6" t="s">
        <v>44</v>
      </c>
      <c r="AC198" s="11"/>
      <c r="AD198" s="11" t="s">
        <v>83</v>
      </c>
      <c r="AE198" s="12" t="n">
        <v>2400</v>
      </c>
    </row>
    <row r="199" customFormat="false" ht="15.75" hidden="false" customHeight="false" outlineLevel="0" collapsed="false">
      <c r="A199" s="6"/>
      <c r="B199" s="5"/>
      <c r="C199" s="5"/>
      <c r="D199" s="5"/>
      <c r="E199" s="5"/>
      <c r="F199" s="5"/>
      <c r="G199" s="5"/>
      <c r="H199" s="5"/>
      <c r="I199" s="5"/>
      <c r="J199" s="5"/>
      <c r="K199" s="5"/>
      <c r="L199" s="5"/>
      <c r="M199" s="5"/>
      <c r="N199" s="5"/>
      <c r="O199" s="5" t="s">
        <v>3417</v>
      </c>
      <c r="P199" s="5" t="s">
        <v>3417</v>
      </c>
      <c r="Q199" s="5" t="s">
        <v>3417</v>
      </c>
      <c r="R199" s="5" t="s">
        <v>3417</v>
      </c>
      <c r="S199" s="5" t="s">
        <v>3417</v>
      </c>
      <c r="T199" s="5" t="s">
        <v>3417</v>
      </c>
      <c r="U199" s="5" t="s">
        <v>3417</v>
      </c>
      <c r="V199" s="5" t="s">
        <v>3417</v>
      </c>
      <c r="W199" s="5" t="s">
        <v>3418</v>
      </c>
      <c r="X199" s="5" t="s">
        <v>3418</v>
      </c>
      <c r="Y199" s="5" t="s">
        <v>3418</v>
      </c>
      <c r="Z199" s="27" t="s">
        <v>3419</v>
      </c>
      <c r="AA199" s="5" t="s">
        <v>2749</v>
      </c>
      <c r="AB199" s="6" t="s">
        <v>44</v>
      </c>
      <c r="AC199" s="11"/>
      <c r="AD199" s="14" t="s">
        <v>437</v>
      </c>
      <c r="AE199" s="7" t="n">
        <v>2900</v>
      </c>
    </row>
    <row r="200" customFormat="false" ht="15.75" hidden="false" customHeight="false" outlineLevel="0" collapsed="false">
      <c r="A200" s="4"/>
      <c r="B200" s="3"/>
      <c r="C200" s="3"/>
      <c r="D200" s="3"/>
      <c r="E200" s="3"/>
      <c r="F200" s="3"/>
      <c r="G200" s="3"/>
      <c r="H200" s="3"/>
      <c r="I200" s="3"/>
      <c r="J200" s="3"/>
      <c r="K200" s="3"/>
      <c r="L200" s="3"/>
      <c r="M200" s="3"/>
      <c r="N200" s="3"/>
      <c r="O200" s="3"/>
      <c r="P200" s="3"/>
      <c r="Q200" s="3"/>
      <c r="R200" s="3"/>
      <c r="S200" s="3"/>
      <c r="T200" s="3"/>
      <c r="U200" s="3"/>
      <c r="V200" s="3"/>
      <c r="W200" s="3" t="s">
        <v>3420</v>
      </c>
      <c r="X200" s="3" t="s">
        <v>3421</v>
      </c>
      <c r="Y200" s="3" t="s">
        <v>3421</v>
      </c>
      <c r="Z200" s="29" t="s">
        <v>3422</v>
      </c>
      <c r="AA200" s="3" t="s">
        <v>2744</v>
      </c>
      <c r="AB200" s="4" t="s">
        <v>3423</v>
      </c>
      <c r="AC200" s="14"/>
      <c r="AD200" s="14"/>
      <c r="AE200" s="14"/>
    </row>
    <row r="201" customFormat="false" ht="15.75" hidden="false" customHeight="false" outlineLevel="0" collapsed="false">
      <c r="A201" s="6" t="s">
        <v>3424</v>
      </c>
      <c r="B201" s="5"/>
      <c r="C201" s="5"/>
      <c r="D201" s="5"/>
      <c r="E201" s="5"/>
      <c r="F201" s="5"/>
      <c r="G201" s="5"/>
      <c r="H201" s="5"/>
      <c r="I201" s="5"/>
      <c r="J201" s="5"/>
      <c r="K201" s="5"/>
      <c r="L201" s="5" t="s">
        <v>3425</v>
      </c>
      <c r="M201" s="5" t="s">
        <v>3425</v>
      </c>
      <c r="N201" s="5" t="s">
        <v>3425</v>
      </c>
      <c r="O201" s="5" t="s">
        <v>3425</v>
      </c>
      <c r="P201" s="5" t="s">
        <v>3425</v>
      </c>
      <c r="Q201" s="5" t="s">
        <v>3425</v>
      </c>
      <c r="R201" s="5" t="s">
        <v>3425</v>
      </c>
      <c r="S201" s="5" t="s">
        <v>3425</v>
      </c>
      <c r="T201" s="5" t="s">
        <v>3425</v>
      </c>
      <c r="U201" s="5" t="s">
        <v>3425</v>
      </c>
      <c r="V201" s="5" t="s">
        <v>3425</v>
      </c>
      <c r="W201" s="5" t="s">
        <v>3425</v>
      </c>
      <c r="X201" s="5" t="s">
        <v>3425</v>
      </c>
      <c r="Y201" s="5" t="s">
        <v>3425</v>
      </c>
      <c r="Z201" s="27" t="s">
        <v>3426</v>
      </c>
      <c r="AA201" s="5" t="s">
        <v>2744</v>
      </c>
      <c r="AB201" s="6" t="s">
        <v>3427</v>
      </c>
      <c r="AC201" s="11"/>
      <c r="AD201" s="11" t="s">
        <v>293</v>
      </c>
      <c r="AE201" s="12" t="n">
        <v>3600</v>
      </c>
    </row>
    <row r="202" customFormat="false" ht="15.75" hidden="false" customHeight="false" outlineLevel="0" collapsed="false">
      <c r="A202" s="6"/>
      <c r="B202" s="5"/>
      <c r="C202" s="5"/>
      <c r="D202" s="5"/>
      <c r="E202" s="5"/>
      <c r="F202" s="5"/>
      <c r="G202" s="5"/>
      <c r="H202" s="5"/>
      <c r="I202" s="5"/>
      <c r="J202" s="5"/>
      <c r="K202" s="5"/>
      <c r="L202" s="5"/>
      <c r="M202" s="5"/>
      <c r="N202" s="5"/>
      <c r="O202" s="5"/>
      <c r="P202" s="5"/>
      <c r="Q202" s="5"/>
      <c r="R202" s="5" t="s">
        <v>3428</v>
      </c>
      <c r="S202" s="5" t="s">
        <v>3428</v>
      </c>
      <c r="T202" s="5" t="s">
        <v>3428</v>
      </c>
      <c r="U202" s="5" t="s">
        <v>3428</v>
      </c>
      <c r="V202" s="5" t="s">
        <v>3428</v>
      </c>
      <c r="W202" s="5" t="s">
        <v>3428</v>
      </c>
      <c r="X202" s="5" t="s">
        <v>3428</v>
      </c>
      <c r="Y202" s="5" t="s">
        <v>3428</v>
      </c>
      <c r="Z202" s="27" t="s">
        <v>3429</v>
      </c>
      <c r="AA202" s="5" t="s">
        <v>2749</v>
      </c>
      <c r="AB202" s="6" t="s">
        <v>44</v>
      </c>
      <c r="AC202" s="11"/>
      <c r="AD202" s="11" t="s">
        <v>191</v>
      </c>
      <c r="AE202" s="12" t="n">
        <v>2200</v>
      </c>
    </row>
    <row r="203" customFormat="false" ht="15.75" hidden="false" customHeight="false" outlineLevel="0" collapsed="false">
      <c r="A203" s="6"/>
      <c r="B203" s="5"/>
      <c r="C203" s="5"/>
      <c r="D203" s="5"/>
      <c r="E203" s="5"/>
      <c r="F203" s="5"/>
      <c r="G203" s="5"/>
      <c r="H203" s="5"/>
      <c r="I203" s="5"/>
      <c r="J203" s="5"/>
      <c r="K203" s="5"/>
      <c r="L203" s="5"/>
      <c r="M203" s="5"/>
      <c r="N203" s="5"/>
      <c r="O203" s="5"/>
      <c r="P203" s="5"/>
      <c r="Q203" s="5"/>
      <c r="R203" s="5"/>
      <c r="S203" s="5"/>
      <c r="T203" s="5" t="s">
        <v>3430</v>
      </c>
      <c r="U203" s="5" t="s">
        <v>3430</v>
      </c>
      <c r="V203" s="5" t="s">
        <v>3430</v>
      </c>
      <c r="W203" s="5" t="s">
        <v>3430</v>
      </c>
      <c r="X203" s="5" t="s">
        <v>3430</v>
      </c>
      <c r="Y203" s="5" t="s">
        <v>3431</v>
      </c>
      <c r="Z203" s="27" t="s">
        <v>3432</v>
      </c>
      <c r="AA203" s="5" t="s">
        <v>2744</v>
      </c>
      <c r="AB203" s="6" t="s">
        <v>3433</v>
      </c>
      <c r="AC203" s="8" t="s">
        <v>158</v>
      </c>
      <c r="AD203" s="8" t="s">
        <v>293</v>
      </c>
      <c r="AE203" s="9" t="n">
        <v>1550</v>
      </c>
    </row>
    <row r="204" customFormat="false" ht="15.75" hidden="false" customHeight="false" outlineLevel="0" collapsed="false">
      <c r="A204" s="6"/>
      <c r="B204" s="5"/>
      <c r="C204" s="5"/>
      <c r="D204" s="5"/>
      <c r="E204" s="5"/>
      <c r="F204" s="5"/>
      <c r="G204" s="5"/>
      <c r="H204" s="5"/>
      <c r="I204" s="5"/>
      <c r="J204" s="5"/>
      <c r="K204" s="5"/>
      <c r="L204" s="5"/>
      <c r="M204" s="5"/>
      <c r="N204" s="5"/>
      <c r="O204" s="5"/>
      <c r="P204" s="5"/>
      <c r="Q204" s="5"/>
      <c r="R204" s="5"/>
      <c r="S204" s="5"/>
      <c r="T204" s="5"/>
      <c r="U204" s="5"/>
      <c r="V204" s="5"/>
      <c r="W204" s="5"/>
      <c r="X204" s="5"/>
      <c r="Y204" s="5" t="s">
        <v>3434</v>
      </c>
      <c r="Z204" s="27" t="s">
        <v>3435</v>
      </c>
      <c r="AA204" s="5" t="s">
        <v>2744</v>
      </c>
      <c r="AB204" s="6" t="s">
        <v>3433</v>
      </c>
      <c r="AC204" s="8"/>
      <c r="AD204" s="8"/>
      <c r="AE204" s="8"/>
    </row>
    <row r="205" customFormat="false" ht="15.75" hidden="false" customHeight="false" outlineLevel="0" collapsed="false">
      <c r="A205" s="6"/>
      <c r="B205" s="5"/>
      <c r="C205" s="5"/>
      <c r="D205" s="5"/>
      <c r="E205" s="5"/>
      <c r="F205" s="5"/>
      <c r="G205" s="5"/>
      <c r="H205" s="5"/>
      <c r="I205" s="5"/>
      <c r="J205" s="5" t="s">
        <v>3436</v>
      </c>
      <c r="K205" s="5" t="s">
        <v>3436</v>
      </c>
      <c r="L205" s="5" t="s">
        <v>3436</v>
      </c>
      <c r="M205" s="5" t="s">
        <v>3436</v>
      </c>
      <c r="N205" s="5" t="s">
        <v>3436</v>
      </c>
      <c r="O205" s="5" t="s">
        <v>3436</v>
      </c>
      <c r="P205" s="5" t="s">
        <v>3436</v>
      </c>
      <c r="Q205" s="5" t="s">
        <v>3436</v>
      </c>
      <c r="R205" s="5" t="s">
        <v>3436</v>
      </c>
      <c r="S205" s="5" t="s">
        <v>3436</v>
      </c>
      <c r="T205" s="5" t="s">
        <v>3436</v>
      </c>
      <c r="U205" s="5" t="s">
        <v>3436</v>
      </c>
      <c r="V205" s="5" t="s">
        <v>3436</v>
      </c>
      <c r="W205" s="5" t="s">
        <v>3436</v>
      </c>
      <c r="X205" s="5" t="s">
        <v>3436</v>
      </c>
      <c r="Y205" s="5" t="s">
        <v>3436</v>
      </c>
      <c r="Z205" s="27" t="s">
        <v>3437</v>
      </c>
      <c r="AA205" s="5" t="s">
        <v>2822</v>
      </c>
      <c r="AB205" s="6" t="s">
        <v>44</v>
      </c>
      <c r="AC205" s="11"/>
      <c r="AD205" s="11" t="s">
        <v>437</v>
      </c>
      <c r="AE205" s="12" t="n">
        <v>4000</v>
      </c>
    </row>
    <row r="206" customFormat="false" ht="15.75" hidden="false" customHeight="false" outlineLevel="0" collapsed="false">
      <c r="A206" s="6"/>
      <c r="B206" s="5"/>
      <c r="C206" s="5"/>
      <c r="D206" s="5"/>
      <c r="E206" s="5"/>
      <c r="F206" s="5"/>
      <c r="G206" s="5"/>
      <c r="H206" s="5"/>
      <c r="I206" s="5"/>
      <c r="J206" s="5"/>
      <c r="K206" s="5"/>
      <c r="L206" s="5"/>
      <c r="M206" s="5"/>
      <c r="N206" s="5"/>
      <c r="O206" s="5"/>
      <c r="P206" s="5"/>
      <c r="Q206" s="5"/>
      <c r="R206" s="5"/>
      <c r="S206" s="5"/>
      <c r="T206" s="5" t="s">
        <v>3438</v>
      </c>
      <c r="U206" s="5" t="s">
        <v>3438</v>
      </c>
      <c r="V206" s="5" t="s">
        <v>3438</v>
      </c>
      <c r="W206" s="5" t="s">
        <v>3438</v>
      </c>
      <c r="X206" s="5" t="s">
        <v>3438</v>
      </c>
      <c r="Y206" s="5" t="s">
        <v>3438</v>
      </c>
      <c r="Z206" s="27" t="s">
        <v>3439</v>
      </c>
      <c r="AA206" s="5" t="s">
        <v>2744</v>
      </c>
      <c r="AB206" s="6" t="s">
        <v>3440</v>
      </c>
      <c r="AC206" s="11" t="s">
        <v>158</v>
      </c>
      <c r="AD206" s="11" t="s">
        <v>259</v>
      </c>
      <c r="AE206" s="12" t="n">
        <v>1650</v>
      </c>
    </row>
    <row r="207" customFormat="false" ht="15.75" hidden="false" customHeight="false" outlineLevel="0" collapsed="false">
      <c r="A207" s="6"/>
      <c r="B207" s="5"/>
      <c r="C207" s="5"/>
      <c r="D207" s="5"/>
      <c r="E207" s="5"/>
      <c r="F207" s="5"/>
      <c r="G207" s="5"/>
      <c r="H207" s="5"/>
      <c r="I207" s="5"/>
      <c r="J207" s="5"/>
      <c r="K207" s="5"/>
      <c r="L207" s="5"/>
      <c r="M207" s="5" t="s">
        <v>3441</v>
      </c>
      <c r="N207" s="5" t="s">
        <v>3441</v>
      </c>
      <c r="O207" s="5" t="s">
        <v>3441</v>
      </c>
      <c r="P207" s="5" t="s">
        <v>3441</v>
      </c>
      <c r="Q207" s="5" t="s">
        <v>3441</v>
      </c>
      <c r="R207" s="5" t="s">
        <v>3441</v>
      </c>
      <c r="S207" s="5" t="s">
        <v>3441</v>
      </c>
      <c r="T207" s="5" t="s">
        <v>3442</v>
      </c>
      <c r="U207" s="5" t="s">
        <v>3443</v>
      </c>
      <c r="V207" s="5" t="s">
        <v>3443</v>
      </c>
      <c r="W207" s="5" t="s">
        <v>3443</v>
      </c>
      <c r="X207" s="5" t="s">
        <v>3443</v>
      </c>
      <c r="Y207" s="5" t="s">
        <v>3443</v>
      </c>
      <c r="Z207" s="27" t="s">
        <v>3444</v>
      </c>
      <c r="AA207" s="5" t="s">
        <v>2749</v>
      </c>
      <c r="AB207" s="6" t="s">
        <v>44</v>
      </c>
      <c r="AC207" s="11"/>
      <c r="AD207" s="8" t="s">
        <v>3445</v>
      </c>
      <c r="AE207" s="9" t="n">
        <v>3300</v>
      </c>
    </row>
    <row r="208" customFormat="false" ht="15.75" hidden="false" customHeight="false" outlineLevel="0" collapsed="false">
      <c r="A208" s="6"/>
      <c r="B208" s="5"/>
      <c r="C208" s="5"/>
      <c r="D208" s="5"/>
      <c r="E208" s="5"/>
      <c r="F208" s="5"/>
      <c r="G208" s="5"/>
      <c r="H208" s="5"/>
      <c r="I208" s="5"/>
      <c r="J208" s="5"/>
      <c r="K208" s="5"/>
      <c r="L208" s="5"/>
      <c r="M208" s="5"/>
      <c r="N208" s="5"/>
      <c r="O208" s="5"/>
      <c r="P208" s="5"/>
      <c r="Q208" s="5"/>
      <c r="R208" s="5"/>
      <c r="S208" s="5"/>
      <c r="T208" s="5" t="s">
        <v>3446</v>
      </c>
      <c r="U208" s="5" t="s">
        <v>3447</v>
      </c>
      <c r="V208" s="5" t="s">
        <v>3447</v>
      </c>
      <c r="W208" s="5" t="s">
        <v>3447</v>
      </c>
      <c r="X208" s="5" t="s">
        <v>3447</v>
      </c>
      <c r="Y208" s="5" t="s">
        <v>3447</v>
      </c>
      <c r="Z208" s="27" t="s">
        <v>3448</v>
      </c>
      <c r="AA208" s="5" t="s">
        <v>2749</v>
      </c>
      <c r="AB208" s="6" t="s">
        <v>2869</v>
      </c>
      <c r="AC208" s="11"/>
      <c r="AD208" s="8"/>
      <c r="AE208" s="8"/>
    </row>
    <row r="209" customFormat="false" ht="15.75" hidden="false" customHeight="false" outlineLevel="0" collapsed="false">
      <c r="A209" s="6"/>
      <c r="B209" s="5"/>
      <c r="C209" s="5"/>
      <c r="D209" s="5"/>
      <c r="E209" s="5"/>
      <c r="F209" s="5"/>
      <c r="G209" s="5"/>
      <c r="H209" s="5"/>
      <c r="I209" s="5"/>
      <c r="J209" s="5"/>
      <c r="K209" s="5"/>
      <c r="L209" s="5"/>
      <c r="M209" s="5"/>
      <c r="N209" s="5"/>
      <c r="O209" s="5"/>
      <c r="P209" s="5"/>
      <c r="Q209" s="5"/>
      <c r="R209" s="5"/>
      <c r="S209" s="5"/>
      <c r="T209" s="5"/>
      <c r="U209" s="5" t="s">
        <v>3449</v>
      </c>
      <c r="V209" s="5" t="s">
        <v>3450</v>
      </c>
      <c r="W209" s="5" t="s">
        <v>3451</v>
      </c>
      <c r="X209" s="5" t="s">
        <v>3452</v>
      </c>
      <c r="Y209" s="5" t="s">
        <v>3452</v>
      </c>
      <c r="Z209" s="27" t="s">
        <v>3453</v>
      </c>
      <c r="AA209" s="5" t="s">
        <v>2744</v>
      </c>
      <c r="AB209" s="6" t="s">
        <v>2784</v>
      </c>
      <c r="AC209" s="11" t="s">
        <v>158</v>
      </c>
      <c r="AD209" s="11" t="s">
        <v>191</v>
      </c>
      <c r="AE209" s="12" t="n">
        <v>1300</v>
      </c>
    </row>
    <row r="210" customFormat="false" ht="15.75" hidden="false" customHeight="false" outlineLevel="0" collapsed="false">
      <c r="A210" s="6"/>
      <c r="B210" s="5"/>
      <c r="C210" s="5"/>
      <c r="D210" s="5"/>
      <c r="E210" s="5"/>
      <c r="F210" s="5"/>
      <c r="G210" s="5"/>
      <c r="H210" s="5"/>
      <c r="I210" s="5"/>
      <c r="J210" s="5"/>
      <c r="K210" s="5"/>
      <c r="L210" s="5"/>
      <c r="M210" s="5"/>
      <c r="N210" s="5"/>
      <c r="O210" s="5"/>
      <c r="P210" s="5"/>
      <c r="Q210" s="5"/>
      <c r="R210" s="5"/>
      <c r="S210" s="5"/>
      <c r="T210" s="5"/>
      <c r="U210" s="5"/>
      <c r="V210" s="5" t="s">
        <v>3454</v>
      </c>
      <c r="W210" s="5" t="s">
        <v>3454</v>
      </c>
      <c r="X210" s="5" t="s">
        <v>3454</v>
      </c>
      <c r="Y210" s="5" t="s">
        <v>3454</v>
      </c>
      <c r="Z210" s="27" t="s">
        <v>3455</v>
      </c>
      <c r="AA210" s="5" t="s">
        <v>2744</v>
      </c>
      <c r="AB210" s="6" t="s">
        <v>2784</v>
      </c>
      <c r="AC210" s="11" t="s">
        <v>158</v>
      </c>
      <c r="AD210" s="11" t="s">
        <v>191</v>
      </c>
      <c r="AE210" s="12" t="n">
        <v>1200</v>
      </c>
    </row>
    <row r="211" customFormat="false" ht="15.75" hidden="false" customHeight="false" outlineLevel="0" collapsed="false">
      <c r="A211" s="6"/>
      <c r="B211" s="5"/>
      <c r="C211" s="5"/>
      <c r="D211" s="5"/>
      <c r="E211" s="5"/>
      <c r="F211" s="5"/>
      <c r="G211" s="5"/>
      <c r="H211" s="5"/>
      <c r="I211" s="5"/>
      <c r="J211" s="5"/>
      <c r="K211" s="5"/>
      <c r="L211" s="5"/>
      <c r="M211" s="5"/>
      <c r="N211" s="5"/>
      <c r="O211" s="5"/>
      <c r="P211" s="5"/>
      <c r="Q211" s="5"/>
      <c r="R211" s="5"/>
      <c r="S211" s="5"/>
      <c r="T211" s="5"/>
      <c r="U211" s="5" t="s">
        <v>3456</v>
      </c>
      <c r="V211" s="5" t="s">
        <v>3456</v>
      </c>
      <c r="W211" s="5" t="s">
        <v>3456</v>
      </c>
      <c r="X211" s="5" t="s">
        <v>3456</v>
      </c>
      <c r="Y211" s="5" t="s">
        <v>3456</v>
      </c>
      <c r="Z211" s="27" t="s">
        <v>3457</v>
      </c>
      <c r="AA211" s="5" t="s">
        <v>2744</v>
      </c>
      <c r="AB211" s="6" t="s">
        <v>44</v>
      </c>
      <c r="AC211" s="11" t="s">
        <v>158</v>
      </c>
      <c r="AD211" s="11" t="s">
        <v>2819</v>
      </c>
      <c r="AE211" s="12" t="n">
        <v>1250</v>
      </c>
    </row>
    <row r="212" customFormat="false" ht="15.75" hidden="false" customHeight="false" outlineLevel="0" collapsed="false">
      <c r="A212" s="6"/>
      <c r="B212" s="5"/>
      <c r="C212" s="5"/>
      <c r="D212" s="5"/>
      <c r="E212" s="5"/>
      <c r="F212" s="5"/>
      <c r="G212" s="5"/>
      <c r="H212" s="5"/>
      <c r="I212" s="5"/>
      <c r="J212" s="5"/>
      <c r="K212" s="5"/>
      <c r="L212" s="5"/>
      <c r="M212" s="5"/>
      <c r="N212" s="5"/>
      <c r="O212" s="5"/>
      <c r="P212" s="5"/>
      <c r="Q212" s="5"/>
      <c r="R212" s="5"/>
      <c r="S212" s="5" t="s">
        <v>3458</v>
      </c>
      <c r="T212" s="5" t="s">
        <v>3458</v>
      </c>
      <c r="U212" s="5" t="s">
        <v>3458</v>
      </c>
      <c r="V212" s="5" t="s">
        <v>3458</v>
      </c>
      <c r="W212" s="5" t="s">
        <v>3458</v>
      </c>
      <c r="X212" s="5" t="s">
        <v>3458</v>
      </c>
      <c r="Y212" s="5" t="s">
        <v>3458</v>
      </c>
      <c r="Z212" s="27" t="s">
        <v>3459</v>
      </c>
      <c r="AA212" s="5" t="s">
        <v>2744</v>
      </c>
      <c r="AB212" s="6" t="s">
        <v>44</v>
      </c>
      <c r="AC212" s="11" t="s">
        <v>158</v>
      </c>
      <c r="AD212" s="11" t="s">
        <v>35</v>
      </c>
      <c r="AE212" s="12" t="n">
        <v>1850</v>
      </c>
    </row>
    <row r="213" customFormat="false" ht="15.75" hidden="false" customHeight="false" outlineLevel="0" collapsed="false">
      <c r="A213" s="6"/>
      <c r="B213" s="5"/>
      <c r="C213" s="5"/>
      <c r="D213" s="5"/>
      <c r="E213" s="5"/>
      <c r="F213" s="5"/>
      <c r="G213" s="5"/>
      <c r="H213" s="5"/>
      <c r="I213" s="5"/>
      <c r="J213" s="5"/>
      <c r="K213" s="5"/>
      <c r="L213" s="5"/>
      <c r="M213" s="5"/>
      <c r="N213" s="5"/>
      <c r="O213" s="5"/>
      <c r="P213" s="5"/>
      <c r="Q213" s="5"/>
      <c r="R213" s="5"/>
      <c r="S213" s="5"/>
      <c r="T213" s="5" t="s">
        <v>3460</v>
      </c>
      <c r="U213" s="5" t="s">
        <v>3460</v>
      </c>
      <c r="V213" s="5" t="s">
        <v>3460</v>
      </c>
      <c r="W213" s="5" t="s">
        <v>3460</v>
      </c>
      <c r="X213" s="5" t="s">
        <v>3460</v>
      </c>
      <c r="Y213" s="5" t="s">
        <v>3460</v>
      </c>
      <c r="Z213" s="27" t="s">
        <v>3461</v>
      </c>
      <c r="AA213" s="5" t="s">
        <v>2749</v>
      </c>
      <c r="AB213" s="6" t="s">
        <v>3106</v>
      </c>
      <c r="AC213" s="11" t="s">
        <v>158</v>
      </c>
      <c r="AD213" s="11" t="s">
        <v>35</v>
      </c>
      <c r="AE213" s="12" t="n">
        <v>1650</v>
      </c>
    </row>
    <row r="214" customFormat="false" ht="15.75" hidden="false" customHeight="false" outlineLevel="0" collapsed="false">
      <c r="A214" s="6"/>
      <c r="B214" s="5"/>
      <c r="C214" s="5"/>
      <c r="D214" s="5"/>
      <c r="E214" s="5"/>
      <c r="F214" s="5"/>
      <c r="G214" s="5"/>
      <c r="H214" s="5"/>
      <c r="I214" s="5"/>
      <c r="J214" s="5"/>
      <c r="K214" s="5"/>
      <c r="L214" s="5"/>
      <c r="M214" s="5"/>
      <c r="N214" s="5"/>
      <c r="O214" s="5"/>
      <c r="P214" s="5" t="s">
        <v>3462</v>
      </c>
      <c r="Q214" s="5" t="s">
        <v>3462</v>
      </c>
      <c r="R214" s="5" t="s">
        <v>3462</v>
      </c>
      <c r="S214" s="5" t="s">
        <v>3462</v>
      </c>
      <c r="T214" s="5" t="s">
        <v>3462</v>
      </c>
      <c r="U214" s="5" t="s">
        <v>3462</v>
      </c>
      <c r="V214" s="5" t="s">
        <v>3462</v>
      </c>
      <c r="W214" s="5" t="s">
        <v>3462</v>
      </c>
      <c r="X214" s="5" t="s">
        <v>3462</v>
      </c>
      <c r="Y214" s="5" t="s">
        <v>3462</v>
      </c>
      <c r="Z214" s="27" t="s">
        <v>3463</v>
      </c>
      <c r="AA214" s="5" t="s">
        <v>2749</v>
      </c>
      <c r="AB214" s="6" t="s">
        <v>3385</v>
      </c>
      <c r="AC214" s="11"/>
      <c r="AD214" s="11" t="s">
        <v>293</v>
      </c>
      <c r="AE214" s="12" t="n">
        <v>2500</v>
      </c>
    </row>
    <row r="215" customFormat="false" ht="15.75" hidden="false" customHeight="false" outlineLevel="0" collapsed="false">
      <c r="A215" s="6"/>
      <c r="B215" s="5"/>
      <c r="C215" s="5"/>
      <c r="D215" s="5"/>
      <c r="E215" s="5"/>
      <c r="F215" s="5"/>
      <c r="G215" s="5"/>
      <c r="H215" s="5"/>
      <c r="I215" s="5"/>
      <c r="J215" s="5"/>
      <c r="K215" s="5"/>
      <c r="L215" s="5"/>
      <c r="M215" s="5"/>
      <c r="N215" s="5"/>
      <c r="O215" s="5"/>
      <c r="P215" s="5"/>
      <c r="Q215" s="5"/>
      <c r="R215" s="5"/>
      <c r="S215" s="5"/>
      <c r="T215" s="5"/>
      <c r="U215" s="5"/>
      <c r="V215" s="5" t="s">
        <v>3464</v>
      </c>
      <c r="W215" s="5" t="s">
        <v>3464</v>
      </c>
      <c r="X215" s="5" t="s">
        <v>3464</v>
      </c>
      <c r="Y215" s="5" t="s">
        <v>3464</v>
      </c>
      <c r="Z215" s="27" t="s">
        <v>3465</v>
      </c>
      <c r="AA215" s="5" t="s">
        <v>2749</v>
      </c>
      <c r="AB215" s="6" t="s">
        <v>3077</v>
      </c>
      <c r="AC215" s="11" t="s">
        <v>158</v>
      </c>
      <c r="AD215" s="11" t="s">
        <v>293</v>
      </c>
      <c r="AE215" s="12" t="n">
        <v>1150</v>
      </c>
    </row>
    <row r="216" customFormat="false" ht="15.75" hidden="false" customHeight="false" outlineLevel="0" collapsed="false">
      <c r="A216" s="6"/>
      <c r="B216" s="5"/>
      <c r="C216" s="5"/>
      <c r="D216" s="5"/>
      <c r="E216" s="5"/>
      <c r="F216" s="5"/>
      <c r="G216" s="5"/>
      <c r="H216" s="5"/>
      <c r="I216" s="5"/>
      <c r="J216" s="5"/>
      <c r="K216" s="5"/>
      <c r="L216" s="5"/>
      <c r="M216" s="5"/>
      <c r="N216" s="5"/>
      <c r="O216" s="5"/>
      <c r="P216" s="5"/>
      <c r="Q216" s="5"/>
      <c r="R216" s="5" t="s">
        <v>3466</v>
      </c>
      <c r="S216" s="5" t="s">
        <v>3466</v>
      </c>
      <c r="T216" s="5" t="s">
        <v>3466</v>
      </c>
      <c r="U216" s="5" t="s">
        <v>3466</v>
      </c>
      <c r="V216" s="5" t="s">
        <v>3466</v>
      </c>
      <c r="W216" s="5" t="s">
        <v>3466</v>
      </c>
      <c r="X216" s="5" t="s">
        <v>3466</v>
      </c>
      <c r="Y216" s="5" t="s">
        <v>3466</v>
      </c>
      <c r="Z216" s="27" t="s">
        <v>3467</v>
      </c>
      <c r="AA216" s="5" t="s">
        <v>2749</v>
      </c>
      <c r="AB216" s="6" t="s">
        <v>44</v>
      </c>
      <c r="AC216" s="11" t="s">
        <v>3244</v>
      </c>
      <c r="AD216" s="11" t="s">
        <v>83</v>
      </c>
      <c r="AE216" s="12" t="n">
        <v>2000</v>
      </c>
    </row>
    <row r="217" customFormat="false" ht="15.75" hidden="false" customHeight="true" outlineLevel="0" collapsed="false">
      <c r="A217" s="6"/>
      <c r="B217" s="5"/>
      <c r="C217" s="5"/>
      <c r="D217" s="5"/>
      <c r="E217" s="5"/>
      <c r="F217" s="5"/>
      <c r="G217" s="5"/>
      <c r="H217" s="5"/>
      <c r="I217" s="5"/>
      <c r="J217" s="5"/>
      <c r="K217" s="5"/>
      <c r="L217" s="5"/>
      <c r="M217" s="5" t="s">
        <v>3468</v>
      </c>
      <c r="N217" s="5" t="s">
        <v>3468</v>
      </c>
      <c r="O217" s="5" t="s">
        <v>3469</v>
      </c>
      <c r="P217" s="5" t="s">
        <v>3470</v>
      </c>
      <c r="Q217" s="5" t="s">
        <v>3470</v>
      </c>
      <c r="R217" s="5" t="s">
        <v>3470</v>
      </c>
      <c r="S217" s="5" t="s">
        <v>3470</v>
      </c>
      <c r="T217" s="5" t="s">
        <v>3470</v>
      </c>
      <c r="U217" s="5" t="s">
        <v>3470</v>
      </c>
      <c r="V217" s="5" t="s">
        <v>3471</v>
      </c>
      <c r="W217" s="5" t="s">
        <v>3471</v>
      </c>
      <c r="X217" s="5" t="s">
        <v>3471</v>
      </c>
      <c r="Y217" s="5" t="s">
        <v>3471</v>
      </c>
      <c r="Z217" s="27" t="s">
        <v>3472</v>
      </c>
      <c r="AA217" s="5" t="s">
        <v>2754</v>
      </c>
      <c r="AB217" s="6" t="s">
        <v>44</v>
      </c>
      <c r="AC217" s="11"/>
      <c r="AD217" s="17" t="s">
        <v>3473</v>
      </c>
      <c r="AE217" s="9" t="n">
        <v>3400</v>
      </c>
    </row>
    <row r="218" customFormat="false" ht="15.75" hidden="false" customHeight="false" outlineLevel="0" collapsed="false">
      <c r="A218" s="6"/>
      <c r="B218" s="5"/>
      <c r="C218" s="5"/>
      <c r="D218" s="5"/>
      <c r="E218" s="5"/>
      <c r="F218" s="5"/>
      <c r="G218" s="5"/>
      <c r="H218" s="5"/>
      <c r="I218" s="5"/>
      <c r="J218" s="5"/>
      <c r="K218" s="5"/>
      <c r="L218" s="5"/>
      <c r="M218" s="5"/>
      <c r="N218" s="5"/>
      <c r="O218" s="5"/>
      <c r="P218" s="5"/>
      <c r="Q218" s="5"/>
      <c r="R218" s="5"/>
      <c r="S218" s="5"/>
      <c r="T218" s="5"/>
      <c r="U218" s="5"/>
      <c r="V218" s="5" t="s">
        <v>3474</v>
      </c>
      <c r="W218" s="5" t="s">
        <v>3475</v>
      </c>
      <c r="X218" s="5" t="s">
        <v>3476</v>
      </c>
      <c r="Y218" s="5" t="s">
        <v>3477</v>
      </c>
      <c r="Z218" s="27" t="s">
        <v>3478</v>
      </c>
      <c r="AA218" s="5" t="s">
        <v>2822</v>
      </c>
      <c r="AB218" s="6" t="s">
        <v>44</v>
      </c>
      <c r="AC218" s="11"/>
      <c r="AD218" s="17"/>
      <c r="AE218" s="17"/>
    </row>
    <row r="219" customFormat="false" ht="15.75" hidden="false" customHeight="false" outlineLevel="0" collapsed="false">
      <c r="A219" s="6"/>
      <c r="B219" s="5"/>
      <c r="C219" s="5"/>
      <c r="D219" s="5"/>
      <c r="E219" s="5"/>
      <c r="F219" s="5"/>
      <c r="G219" s="5"/>
      <c r="H219" s="5"/>
      <c r="I219" s="5"/>
      <c r="J219" s="5"/>
      <c r="K219" s="5"/>
      <c r="L219" s="5"/>
      <c r="M219" s="5"/>
      <c r="N219" s="5"/>
      <c r="O219" s="5" t="s">
        <v>3479</v>
      </c>
      <c r="P219" s="5" t="s">
        <v>3480</v>
      </c>
      <c r="Q219" s="5" t="s">
        <v>3480</v>
      </c>
      <c r="R219" s="5" t="s">
        <v>3481</v>
      </c>
      <c r="S219" s="5" t="s">
        <v>3482</v>
      </c>
      <c r="T219" s="5" t="s">
        <v>3482</v>
      </c>
      <c r="U219" s="5" t="s">
        <v>3483</v>
      </c>
      <c r="V219" s="5" t="s">
        <v>3483</v>
      </c>
      <c r="W219" s="5" t="s">
        <v>3483</v>
      </c>
      <c r="X219" s="5" t="s">
        <v>3483</v>
      </c>
      <c r="Y219" s="5" t="s">
        <v>3483</v>
      </c>
      <c r="Z219" s="27" t="s">
        <v>3484</v>
      </c>
      <c r="AA219" s="5" t="s">
        <v>2749</v>
      </c>
      <c r="AB219" s="6" t="s">
        <v>44</v>
      </c>
      <c r="AC219" s="11"/>
      <c r="AD219" s="17"/>
      <c r="AE219" s="17"/>
    </row>
    <row r="220" customFormat="false" ht="15.75" hidden="false" customHeight="false" outlineLevel="0" collapsed="false">
      <c r="A220" s="6"/>
      <c r="B220" s="5"/>
      <c r="C220" s="5"/>
      <c r="D220" s="5"/>
      <c r="E220" s="5"/>
      <c r="F220" s="5"/>
      <c r="G220" s="5"/>
      <c r="H220" s="5"/>
      <c r="I220" s="5"/>
      <c r="J220" s="5"/>
      <c r="K220" s="5"/>
      <c r="L220" s="5"/>
      <c r="M220" s="5"/>
      <c r="N220" s="5"/>
      <c r="O220" s="5"/>
      <c r="P220" s="5"/>
      <c r="Q220" s="5"/>
      <c r="R220" s="5"/>
      <c r="S220" s="5"/>
      <c r="T220" s="5"/>
      <c r="U220" s="5" t="s">
        <v>3485</v>
      </c>
      <c r="V220" s="5" t="s">
        <v>3486</v>
      </c>
      <c r="W220" s="5" t="s">
        <v>3486</v>
      </c>
      <c r="X220" s="5" t="s">
        <v>3487</v>
      </c>
      <c r="Y220" s="5" t="s">
        <v>3487</v>
      </c>
      <c r="Z220" s="27" t="s">
        <v>3488</v>
      </c>
      <c r="AA220" s="5" t="s">
        <v>2744</v>
      </c>
      <c r="AB220" s="6" t="s">
        <v>3489</v>
      </c>
      <c r="AC220" s="11"/>
      <c r="AD220" s="17"/>
      <c r="AE220" s="17"/>
    </row>
    <row r="221" customFormat="false" ht="15.75" hidden="false" customHeight="false" outlineLevel="0" collapsed="false">
      <c r="A221" s="6"/>
      <c r="B221" s="5"/>
      <c r="C221" s="5"/>
      <c r="D221" s="5"/>
      <c r="E221" s="5"/>
      <c r="F221" s="5"/>
      <c r="G221" s="5"/>
      <c r="H221" s="5"/>
      <c r="I221" s="5"/>
      <c r="J221" s="5"/>
      <c r="K221" s="5"/>
      <c r="L221" s="5"/>
      <c r="M221" s="5"/>
      <c r="N221" s="5"/>
      <c r="O221" s="5"/>
      <c r="P221" s="5"/>
      <c r="Q221" s="5"/>
      <c r="U221" s="5"/>
      <c r="V221" s="5"/>
      <c r="W221" s="5"/>
      <c r="X221" s="5" t="s">
        <v>3487</v>
      </c>
      <c r="Y221" s="5" t="s">
        <v>3487</v>
      </c>
      <c r="Z221" s="27" t="s">
        <v>3490</v>
      </c>
      <c r="AA221" s="5" t="s">
        <v>2744</v>
      </c>
      <c r="AB221" s="6" t="s">
        <v>3491</v>
      </c>
      <c r="AC221" s="11"/>
      <c r="AD221" s="17"/>
      <c r="AE221" s="17"/>
    </row>
    <row r="222" customFormat="false" ht="15.75" hidden="false" customHeight="false" outlineLevel="0" collapsed="false">
      <c r="A222" s="6"/>
      <c r="B222" s="5"/>
      <c r="C222" s="5"/>
      <c r="D222" s="5"/>
      <c r="E222" s="5"/>
      <c r="F222" s="5"/>
      <c r="G222" s="5"/>
      <c r="H222" s="5"/>
      <c r="I222" s="5"/>
      <c r="J222" s="5"/>
      <c r="K222" s="5"/>
      <c r="L222" s="5"/>
      <c r="M222" s="5"/>
      <c r="N222" s="5"/>
      <c r="O222" s="5"/>
      <c r="P222" s="5"/>
      <c r="Q222" s="5"/>
      <c r="R222" s="5" t="s">
        <v>3492</v>
      </c>
      <c r="S222" s="5" t="s">
        <v>3493</v>
      </c>
      <c r="T222" s="5" t="s">
        <v>3493</v>
      </c>
      <c r="U222" s="5" t="s">
        <v>3493</v>
      </c>
      <c r="V222" s="5" t="s">
        <v>3493</v>
      </c>
      <c r="W222" s="5" t="s">
        <v>3493</v>
      </c>
      <c r="X222" s="5" t="s">
        <v>3493</v>
      </c>
      <c r="Y222" s="5" t="s">
        <v>3493</v>
      </c>
      <c r="Z222" s="27" t="s">
        <v>3494</v>
      </c>
      <c r="AA222" s="5" t="s">
        <v>2749</v>
      </c>
      <c r="AB222" s="6" t="s">
        <v>2845</v>
      </c>
      <c r="AC222" s="11"/>
      <c r="AD222" s="17"/>
      <c r="AE222" s="17"/>
    </row>
    <row r="223" customFormat="false" ht="15.75" hidden="false" customHeight="false" outlineLevel="0" collapsed="false">
      <c r="A223" s="6" t="s">
        <v>3495</v>
      </c>
      <c r="B223" s="5"/>
      <c r="C223" s="5"/>
      <c r="D223" s="5"/>
      <c r="E223" s="5"/>
      <c r="F223" s="5"/>
      <c r="G223" s="5"/>
      <c r="H223" s="5"/>
      <c r="I223" s="5"/>
      <c r="J223" s="5"/>
      <c r="K223" s="5"/>
      <c r="L223" s="5"/>
      <c r="M223" s="5"/>
      <c r="N223" s="5"/>
      <c r="O223" s="5"/>
      <c r="P223" s="5"/>
      <c r="Q223" s="5" t="s">
        <v>3496</v>
      </c>
      <c r="R223" s="5" t="s">
        <v>3496</v>
      </c>
      <c r="S223" s="5" t="s">
        <v>3496</v>
      </c>
      <c r="T223" s="5" t="s">
        <v>3496</v>
      </c>
      <c r="U223" s="5" t="s">
        <v>3496</v>
      </c>
      <c r="V223" s="5" t="s">
        <v>3496</v>
      </c>
      <c r="W223" s="5" t="s">
        <v>3496</v>
      </c>
      <c r="X223" s="5" t="s">
        <v>3496</v>
      </c>
      <c r="Y223" s="5" t="s">
        <v>3496</v>
      </c>
      <c r="Z223" s="27" t="s">
        <v>3497</v>
      </c>
      <c r="AA223" s="5" t="s">
        <v>2749</v>
      </c>
      <c r="AB223" s="6" t="s">
        <v>44</v>
      </c>
      <c r="AC223" s="11"/>
      <c r="AD223" s="11" t="s">
        <v>3498</v>
      </c>
      <c r="AE223" s="12" t="n">
        <v>2400</v>
      </c>
    </row>
    <row r="224" customFormat="false" ht="15.75" hidden="false" customHeight="false" outlineLevel="0" collapsed="false">
      <c r="A224" s="6"/>
      <c r="B224" s="5"/>
      <c r="C224" s="5"/>
      <c r="D224" s="5"/>
      <c r="E224" s="5"/>
      <c r="F224" s="5"/>
      <c r="G224" s="5"/>
      <c r="H224" s="5"/>
      <c r="I224" s="5"/>
      <c r="J224" s="5"/>
      <c r="K224" s="5"/>
      <c r="L224" s="5"/>
      <c r="M224" s="5"/>
      <c r="N224" s="5"/>
      <c r="O224" s="5"/>
      <c r="P224" s="5"/>
      <c r="Q224" s="5"/>
      <c r="R224" s="5" t="s">
        <v>3499</v>
      </c>
      <c r="S224" s="5" t="s">
        <v>3499</v>
      </c>
      <c r="T224" s="5" t="s">
        <v>3499</v>
      </c>
      <c r="U224" s="5" t="s">
        <v>3499</v>
      </c>
      <c r="V224" s="5" t="s">
        <v>3499</v>
      </c>
      <c r="W224" s="5" t="s">
        <v>3499</v>
      </c>
      <c r="X224" s="5" t="s">
        <v>3499</v>
      </c>
      <c r="Y224" s="5" t="s">
        <v>3499</v>
      </c>
      <c r="Z224" s="27" t="s">
        <v>3500</v>
      </c>
      <c r="AA224" s="5" t="s">
        <v>2749</v>
      </c>
      <c r="AB224" s="6" t="s">
        <v>2801</v>
      </c>
      <c r="AC224" s="11"/>
      <c r="AD224" s="11" t="s">
        <v>293</v>
      </c>
      <c r="AE224" s="12" t="n">
        <v>2000</v>
      </c>
    </row>
    <row r="225" customFormat="false" ht="15.75" hidden="false" customHeight="false" outlineLevel="0" collapsed="false">
      <c r="A225" s="6"/>
      <c r="B225" s="5"/>
      <c r="C225" s="5"/>
      <c r="D225" s="5"/>
      <c r="E225" s="5"/>
      <c r="F225" s="5"/>
      <c r="G225" s="5"/>
      <c r="H225" s="5"/>
      <c r="I225" s="5"/>
      <c r="J225" s="5"/>
      <c r="K225" s="5"/>
      <c r="L225" s="5"/>
      <c r="M225" s="5"/>
      <c r="N225" s="5"/>
      <c r="O225" s="5"/>
      <c r="P225" s="5" t="s">
        <v>3501</v>
      </c>
      <c r="Q225" s="5" t="s">
        <v>3501</v>
      </c>
      <c r="R225" s="5" t="s">
        <v>3501</v>
      </c>
      <c r="S225" s="5" t="s">
        <v>3501</v>
      </c>
      <c r="T225" s="5" t="s">
        <v>3501</v>
      </c>
      <c r="U225" s="5" t="s">
        <v>3501</v>
      </c>
      <c r="V225" s="5" t="s">
        <v>3501</v>
      </c>
      <c r="W225" s="5" t="s">
        <v>3501</v>
      </c>
      <c r="X225" s="5" t="s">
        <v>3501</v>
      </c>
      <c r="Y225" s="5" t="s">
        <v>3501</v>
      </c>
      <c r="Z225" s="27" t="s">
        <v>3502</v>
      </c>
      <c r="AA225" s="5" t="s">
        <v>2749</v>
      </c>
      <c r="AB225" s="6" t="s">
        <v>3204</v>
      </c>
      <c r="AC225" s="11"/>
      <c r="AD225" s="11" t="s">
        <v>3503</v>
      </c>
      <c r="AE225" s="12" t="n">
        <v>2500</v>
      </c>
    </row>
    <row r="226" customFormat="false" ht="15.75" hidden="false" customHeight="false" outlineLevel="0" collapsed="false">
      <c r="A226" s="6"/>
      <c r="B226" s="5"/>
      <c r="C226" s="5"/>
      <c r="D226" s="5"/>
      <c r="E226" s="5"/>
      <c r="F226" s="5"/>
      <c r="G226" s="5"/>
      <c r="H226" s="5"/>
      <c r="I226" s="5"/>
      <c r="J226" s="5"/>
      <c r="K226" s="5"/>
      <c r="L226" s="5"/>
      <c r="M226" s="5"/>
      <c r="N226" s="5"/>
      <c r="O226" s="5" t="s">
        <v>3504</v>
      </c>
      <c r="P226" s="5" t="s">
        <v>3504</v>
      </c>
      <c r="Q226" s="5" t="s">
        <v>3504</v>
      </c>
      <c r="R226" s="5" t="s">
        <v>3504</v>
      </c>
      <c r="S226" s="5" t="s">
        <v>3504</v>
      </c>
      <c r="T226" s="5" t="s">
        <v>3504</v>
      </c>
      <c r="U226" s="5" t="s">
        <v>3504</v>
      </c>
      <c r="V226" s="5" t="s">
        <v>3504</v>
      </c>
      <c r="W226" s="5" t="s">
        <v>3504</v>
      </c>
      <c r="X226" s="5" t="s">
        <v>3504</v>
      </c>
      <c r="Y226" s="5" t="s">
        <v>3504</v>
      </c>
      <c r="Z226" s="27" t="s">
        <v>3505</v>
      </c>
      <c r="AA226" s="5" t="s">
        <v>2749</v>
      </c>
      <c r="AB226" s="6" t="s">
        <v>44</v>
      </c>
      <c r="AC226" s="11"/>
      <c r="AD226" s="11" t="s">
        <v>1056</v>
      </c>
      <c r="AE226" s="12" t="n">
        <v>2900</v>
      </c>
    </row>
    <row r="227" customFormat="false" ht="15.75" hidden="false" customHeight="false" outlineLevel="0" collapsed="false">
      <c r="A227" s="6"/>
      <c r="B227" s="5"/>
      <c r="C227" s="5"/>
      <c r="D227" s="5"/>
      <c r="E227" s="5"/>
      <c r="F227" s="5"/>
      <c r="G227" s="5"/>
      <c r="H227" s="5"/>
      <c r="I227" s="5"/>
      <c r="J227" s="5"/>
      <c r="K227" s="5"/>
      <c r="L227" s="5"/>
      <c r="M227" s="5"/>
      <c r="N227" s="5"/>
      <c r="O227" s="5"/>
      <c r="P227" s="5"/>
      <c r="Q227" s="5"/>
      <c r="R227" s="5"/>
      <c r="S227" s="5"/>
      <c r="T227" s="5"/>
      <c r="U227" s="5"/>
      <c r="V227" s="5"/>
      <c r="W227" s="5"/>
      <c r="X227" s="5"/>
      <c r="Y227" s="5" t="s">
        <v>3506</v>
      </c>
      <c r="Z227" s="27" t="s">
        <v>3507</v>
      </c>
      <c r="AA227" s="5" t="s">
        <v>2754</v>
      </c>
      <c r="AB227" s="6" t="s">
        <v>44</v>
      </c>
      <c r="AC227" s="11"/>
      <c r="AD227" s="11" t="s">
        <v>293</v>
      </c>
      <c r="AE227" s="12" t="n">
        <v>1950</v>
      </c>
    </row>
    <row r="228" customFormat="false" ht="15.75" hidden="false" customHeight="false" outlineLevel="0" collapsed="false">
      <c r="A228" s="6"/>
      <c r="B228" s="5"/>
      <c r="C228" s="5"/>
      <c r="D228" s="5"/>
      <c r="E228" s="5"/>
      <c r="F228" s="5"/>
      <c r="G228" s="5"/>
      <c r="H228" s="5"/>
      <c r="I228" s="5"/>
      <c r="J228" s="5"/>
      <c r="K228" s="5"/>
      <c r="L228" s="5"/>
      <c r="M228" s="5"/>
      <c r="N228" s="5" t="s">
        <v>3508</v>
      </c>
      <c r="O228" s="5" t="s">
        <v>3508</v>
      </c>
      <c r="P228" s="5" t="s">
        <v>3508</v>
      </c>
      <c r="Q228" s="5" t="s">
        <v>3508</v>
      </c>
      <c r="R228" s="5" t="s">
        <v>3508</v>
      </c>
      <c r="S228" s="5" t="s">
        <v>3508</v>
      </c>
      <c r="T228" s="5" t="s">
        <v>3508</v>
      </c>
      <c r="U228" s="5" t="s">
        <v>3508</v>
      </c>
      <c r="V228" s="5" t="s">
        <v>3508</v>
      </c>
      <c r="W228" s="5" t="s">
        <v>3508</v>
      </c>
      <c r="X228" s="5" t="s">
        <v>3508</v>
      </c>
      <c r="Y228" s="5" t="s">
        <v>3508</v>
      </c>
      <c r="Z228" s="27" t="s">
        <v>3509</v>
      </c>
      <c r="AA228" s="5" t="s">
        <v>2744</v>
      </c>
      <c r="AB228" s="6" t="s">
        <v>44</v>
      </c>
      <c r="AC228" s="11"/>
      <c r="AD228" s="11" t="s">
        <v>3510</v>
      </c>
      <c r="AE228" s="12" t="n">
        <v>3100</v>
      </c>
    </row>
    <row r="229" customFormat="false" ht="15.75" hidden="false" customHeight="false" outlineLevel="0" collapsed="false">
      <c r="A229" s="6"/>
      <c r="B229" s="5"/>
      <c r="C229" s="5"/>
      <c r="D229" s="5"/>
      <c r="E229" s="5"/>
      <c r="F229" s="5"/>
      <c r="G229" s="5"/>
      <c r="H229" s="5"/>
      <c r="I229" s="5"/>
      <c r="J229" s="5"/>
      <c r="K229" s="5"/>
      <c r="L229" s="5"/>
      <c r="M229" s="5"/>
      <c r="N229" s="5"/>
      <c r="O229" s="5"/>
      <c r="P229" s="5"/>
      <c r="Q229" s="5"/>
      <c r="R229" s="5"/>
      <c r="S229" s="5" t="s">
        <v>3511</v>
      </c>
      <c r="T229" s="5" t="s">
        <v>3512</v>
      </c>
      <c r="U229" s="5" t="s">
        <v>3512</v>
      </c>
      <c r="V229" s="5" t="s">
        <v>3512</v>
      </c>
      <c r="W229" s="5" t="s">
        <v>3512</v>
      </c>
      <c r="X229" s="5" t="s">
        <v>3512</v>
      </c>
      <c r="Y229" s="5" t="s">
        <v>3512</v>
      </c>
      <c r="Z229" s="27" t="s">
        <v>3513</v>
      </c>
      <c r="AA229" s="5" t="s">
        <v>2749</v>
      </c>
      <c r="AB229" s="6" t="s">
        <v>3061</v>
      </c>
      <c r="AC229" s="8" t="s">
        <v>158</v>
      </c>
      <c r="AD229" s="8" t="s">
        <v>3514</v>
      </c>
      <c r="AE229" s="9" t="n">
        <v>1950</v>
      </c>
    </row>
    <row r="230" customFormat="false" ht="15.75" hidden="false" customHeight="false" outlineLevel="0" collapsed="false">
      <c r="A230" s="6"/>
      <c r="B230" s="5"/>
      <c r="C230" s="5"/>
      <c r="D230" s="5"/>
      <c r="E230" s="5"/>
      <c r="F230" s="5"/>
      <c r="G230" s="5"/>
      <c r="H230" s="5"/>
      <c r="I230" s="5"/>
      <c r="J230" s="5"/>
      <c r="K230" s="5"/>
      <c r="L230" s="5"/>
      <c r="M230" s="5"/>
      <c r="N230" s="5"/>
      <c r="O230" s="5"/>
      <c r="P230" s="5"/>
      <c r="Q230" s="5"/>
      <c r="R230" s="5"/>
      <c r="S230" s="5" t="s">
        <v>3515</v>
      </c>
      <c r="T230" s="5" t="s">
        <v>3516</v>
      </c>
      <c r="U230" s="5" t="s">
        <v>3516</v>
      </c>
      <c r="V230" s="5" t="s">
        <v>197</v>
      </c>
      <c r="W230" s="5" t="s">
        <v>197</v>
      </c>
      <c r="X230" s="5" t="s">
        <v>197</v>
      </c>
      <c r="Y230" s="5" t="s">
        <v>197</v>
      </c>
      <c r="Z230" s="27" t="s">
        <v>3517</v>
      </c>
      <c r="AA230" s="5" t="s">
        <v>2749</v>
      </c>
      <c r="AB230" s="6" t="s">
        <v>44</v>
      </c>
      <c r="AC230" s="8"/>
      <c r="AD230" s="8"/>
      <c r="AE230" s="8"/>
    </row>
    <row r="231" customFormat="false" ht="15.75" hidden="false" customHeight="false" outlineLevel="0" collapsed="false">
      <c r="A231" s="6"/>
      <c r="B231" s="5"/>
      <c r="C231" s="5"/>
      <c r="D231" s="5"/>
      <c r="E231" s="5"/>
      <c r="F231" s="5"/>
      <c r="G231" s="5"/>
      <c r="H231" s="5"/>
      <c r="I231" s="5"/>
      <c r="J231" s="5"/>
      <c r="K231" s="5"/>
      <c r="L231" s="5"/>
      <c r="M231" s="5"/>
      <c r="N231" s="5"/>
      <c r="O231" s="5"/>
      <c r="P231" s="5"/>
      <c r="Q231" s="5"/>
      <c r="R231" s="5" t="s">
        <v>3518</v>
      </c>
      <c r="S231" s="5" t="s">
        <v>3518</v>
      </c>
      <c r="T231" s="5" t="s">
        <v>3518</v>
      </c>
      <c r="U231" s="5" t="s">
        <v>3518</v>
      </c>
      <c r="V231" s="5" t="s">
        <v>3518</v>
      </c>
      <c r="W231" s="5" t="s">
        <v>3518</v>
      </c>
      <c r="X231" s="5" t="s">
        <v>3518</v>
      </c>
      <c r="Y231" s="5" t="s">
        <v>3518</v>
      </c>
      <c r="Z231" s="27" t="s">
        <v>3519</v>
      </c>
      <c r="AA231" s="5" t="s">
        <v>2749</v>
      </c>
      <c r="AB231" s="6" t="s">
        <v>44</v>
      </c>
      <c r="AC231" s="11"/>
      <c r="AD231" s="11" t="s">
        <v>3520</v>
      </c>
      <c r="AE231" s="12" t="n">
        <v>2100</v>
      </c>
    </row>
    <row r="232" customFormat="false" ht="15.75" hidden="false" customHeight="false" outlineLevel="0" collapsed="false">
      <c r="A232" s="6"/>
      <c r="B232" s="5"/>
      <c r="C232" s="5"/>
      <c r="D232" s="5"/>
      <c r="E232" s="5"/>
      <c r="F232" s="5"/>
      <c r="G232" s="5"/>
      <c r="H232" s="5"/>
      <c r="I232" s="5"/>
      <c r="J232" s="5"/>
      <c r="K232" s="5"/>
      <c r="L232" s="5"/>
      <c r="M232" s="5"/>
      <c r="N232" s="5"/>
      <c r="O232" s="5"/>
      <c r="P232" s="5"/>
      <c r="Q232" s="5"/>
      <c r="R232" s="5"/>
      <c r="S232" s="5"/>
      <c r="T232" s="5" t="s">
        <v>3521</v>
      </c>
      <c r="U232" s="5" t="s">
        <v>3521</v>
      </c>
      <c r="V232" s="5" t="s">
        <v>3521</v>
      </c>
      <c r="W232" s="5" t="s">
        <v>3521</v>
      </c>
      <c r="X232" s="5" t="s">
        <v>3521</v>
      </c>
      <c r="Y232" s="5" t="s">
        <v>3521</v>
      </c>
      <c r="Z232" s="27" t="s">
        <v>3522</v>
      </c>
      <c r="AA232" s="5" t="s">
        <v>2749</v>
      </c>
      <c r="AB232" s="6" t="s">
        <v>44</v>
      </c>
      <c r="AC232" s="11" t="s">
        <v>158</v>
      </c>
      <c r="AD232" s="11" t="s">
        <v>191</v>
      </c>
      <c r="AE232" s="12" t="n">
        <v>1500</v>
      </c>
    </row>
    <row r="233" customFormat="false" ht="15.75" hidden="false" customHeight="false" outlineLevel="0" collapsed="false">
      <c r="A233" s="6"/>
      <c r="B233" s="5"/>
      <c r="C233" s="5"/>
      <c r="D233" s="5"/>
      <c r="E233" s="5"/>
      <c r="F233" s="5"/>
      <c r="G233" s="5"/>
      <c r="H233" s="5"/>
      <c r="I233" s="5"/>
      <c r="J233" s="5"/>
      <c r="K233" s="5"/>
      <c r="L233" s="5"/>
      <c r="M233" s="5"/>
      <c r="N233" s="5"/>
      <c r="O233" s="5"/>
      <c r="P233" s="5"/>
      <c r="Q233" s="5"/>
      <c r="R233" s="5"/>
      <c r="S233" s="5"/>
      <c r="T233" s="5"/>
      <c r="U233" s="5" t="s">
        <v>3523</v>
      </c>
      <c r="V233" s="5" t="s">
        <v>3523</v>
      </c>
      <c r="W233" s="5" t="s">
        <v>3523</v>
      </c>
      <c r="X233" s="5" t="s">
        <v>3523</v>
      </c>
      <c r="Y233" s="5" t="s">
        <v>3523</v>
      </c>
      <c r="Z233" s="27" t="s">
        <v>3524</v>
      </c>
      <c r="AA233" s="5" t="s">
        <v>2749</v>
      </c>
      <c r="AB233" s="6" t="s">
        <v>44</v>
      </c>
      <c r="AC233" s="11" t="s">
        <v>158</v>
      </c>
      <c r="AD233" s="11" t="s">
        <v>191</v>
      </c>
      <c r="AE233" s="12" t="n">
        <v>1350</v>
      </c>
    </row>
    <row r="234" customFormat="false" ht="15.75" hidden="false" customHeight="false" outlineLevel="0" collapsed="false">
      <c r="B234" s="5"/>
      <c r="C234" s="5"/>
      <c r="D234" s="5"/>
      <c r="E234" s="5"/>
      <c r="F234" s="5"/>
      <c r="G234" s="5"/>
      <c r="H234" s="5"/>
      <c r="I234" s="5"/>
      <c r="J234" s="5"/>
      <c r="K234" s="5"/>
      <c r="L234" s="5"/>
      <c r="M234" s="5"/>
      <c r="N234" s="5"/>
      <c r="O234" s="5"/>
      <c r="P234" s="5"/>
      <c r="Q234" s="5"/>
      <c r="R234" s="5" t="s">
        <v>3525</v>
      </c>
      <c r="S234" s="5" t="s">
        <v>3525</v>
      </c>
      <c r="T234" s="5" t="s">
        <v>3525</v>
      </c>
      <c r="U234" s="5" t="s">
        <v>3525</v>
      </c>
      <c r="V234" s="5" t="s">
        <v>3525</v>
      </c>
      <c r="W234" s="5" t="s">
        <v>3525</v>
      </c>
      <c r="X234" s="5" t="s">
        <v>3525</v>
      </c>
      <c r="Y234" s="5" t="s">
        <v>3525</v>
      </c>
      <c r="Z234" s="27" t="s">
        <v>3526</v>
      </c>
      <c r="AA234" s="5" t="s">
        <v>2749</v>
      </c>
      <c r="AB234" s="6" t="s">
        <v>44</v>
      </c>
      <c r="AC234" s="11"/>
      <c r="AD234" s="11" t="s">
        <v>3527</v>
      </c>
      <c r="AE234" s="12" t="n">
        <v>2100</v>
      </c>
    </row>
    <row r="235" customFormat="false" ht="15.75" hidden="false" customHeight="false" outlineLevel="0" collapsed="false">
      <c r="A235" s="6"/>
      <c r="B235" s="5"/>
      <c r="C235" s="5"/>
      <c r="D235" s="5"/>
      <c r="E235" s="5"/>
      <c r="F235" s="5"/>
      <c r="G235" s="5"/>
      <c r="H235" s="5"/>
      <c r="I235" s="5"/>
      <c r="J235" s="5"/>
      <c r="K235" s="5"/>
      <c r="L235" s="5"/>
      <c r="M235" s="5"/>
      <c r="N235" s="5"/>
      <c r="O235" s="5"/>
      <c r="P235" s="5"/>
      <c r="Q235" s="5"/>
      <c r="R235" s="5"/>
      <c r="S235" s="5"/>
      <c r="T235" s="5"/>
      <c r="U235" s="5"/>
      <c r="V235" s="5"/>
      <c r="W235" s="5"/>
      <c r="X235" s="5" t="s">
        <v>3528</v>
      </c>
      <c r="Y235" s="5" t="s">
        <v>3528</v>
      </c>
      <c r="Z235" s="27" t="s">
        <v>3529</v>
      </c>
      <c r="AA235" s="5" t="s">
        <v>2749</v>
      </c>
      <c r="AB235" s="6" t="s">
        <v>3530</v>
      </c>
      <c r="AC235" s="11" t="s">
        <v>3531</v>
      </c>
      <c r="AD235" s="11" t="s">
        <v>293</v>
      </c>
      <c r="AE235" s="12" t="n">
        <v>550</v>
      </c>
    </row>
    <row r="236" customFormat="false" ht="15.75" hidden="false" customHeight="false" outlineLevel="0" collapsed="false">
      <c r="A236" s="6"/>
      <c r="B236" s="5"/>
      <c r="C236" s="5"/>
      <c r="D236" s="5"/>
      <c r="E236" s="5"/>
      <c r="F236" s="5"/>
      <c r="G236" s="5"/>
      <c r="H236" s="5"/>
      <c r="I236" s="5"/>
      <c r="J236" s="5"/>
      <c r="K236" s="5"/>
      <c r="L236" s="5"/>
      <c r="M236" s="5"/>
      <c r="N236" s="5"/>
      <c r="O236" s="5"/>
      <c r="P236" s="5"/>
      <c r="Q236" s="5" t="s">
        <v>3532</v>
      </c>
      <c r="R236" s="5" t="s">
        <v>3532</v>
      </c>
      <c r="S236" s="5" t="s">
        <v>3532</v>
      </c>
      <c r="T236" s="5" t="s">
        <v>3532</v>
      </c>
      <c r="U236" s="5" t="s">
        <v>3532</v>
      </c>
      <c r="V236" s="5" t="s">
        <v>3532</v>
      </c>
      <c r="W236" s="5" t="s">
        <v>3532</v>
      </c>
      <c r="X236" s="5" t="s">
        <v>3533</v>
      </c>
      <c r="Y236" s="5" t="s">
        <v>3534</v>
      </c>
      <c r="Z236" s="27" t="s">
        <v>3535</v>
      </c>
      <c r="AA236" s="5" t="s">
        <v>2744</v>
      </c>
      <c r="AB236" s="6" t="s">
        <v>3536</v>
      </c>
      <c r="AC236" s="11"/>
      <c r="AD236" s="11" t="s">
        <v>3537</v>
      </c>
      <c r="AE236" s="12" t="n">
        <v>2300</v>
      </c>
    </row>
    <row r="237" customFormat="false" ht="15.75" hidden="false" customHeight="false" outlineLevel="0" collapsed="false">
      <c r="A237" s="6"/>
      <c r="B237" s="5"/>
      <c r="C237" s="5"/>
      <c r="D237" s="5"/>
      <c r="E237" s="5"/>
      <c r="F237" s="5"/>
      <c r="G237" s="5"/>
      <c r="H237" s="5"/>
      <c r="I237" s="5"/>
      <c r="J237" s="5"/>
      <c r="K237" s="5"/>
      <c r="L237" s="5"/>
      <c r="M237" s="5"/>
      <c r="N237" s="5"/>
      <c r="O237" s="5" t="s">
        <v>3538</v>
      </c>
      <c r="P237" s="5" t="s">
        <v>3538</v>
      </c>
      <c r="Q237" s="5" t="s">
        <v>3538</v>
      </c>
      <c r="R237" s="5" t="s">
        <v>3538</v>
      </c>
      <c r="S237" s="5" t="s">
        <v>3538</v>
      </c>
      <c r="T237" s="5" t="s">
        <v>3538</v>
      </c>
      <c r="U237" s="5" t="s">
        <v>3538</v>
      </c>
      <c r="V237" s="5" t="s">
        <v>3538</v>
      </c>
      <c r="W237" s="5" t="s">
        <v>3538</v>
      </c>
      <c r="X237" s="5" t="s">
        <v>3538</v>
      </c>
      <c r="Y237" s="5" t="s">
        <v>3538</v>
      </c>
      <c r="Z237" s="27" t="s">
        <v>3539</v>
      </c>
      <c r="AA237" s="5" t="s">
        <v>2744</v>
      </c>
      <c r="AB237" s="6" t="s">
        <v>3491</v>
      </c>
      <c r="AC237" s="11"/>
      <c r="AD237" s="11" t="s">
        <v>259</v>
      </c>
      <c r="AE237" s="12" t="n">
        <v>2800</v>
      </c>
    </row>
    <row r="238" customFormat="false" ht="15.75" hidden="false" customHeight="false" outlineLevel="0" collapsed="false">
      <c r="A238" s="6"/>
      <c r="B238" s="5"/>
      <c r="C238" s="5"/>
      <c r="D238" s="5"/>
      <c r="E238" s="5"/>
      <c r="F238" s="5"/>
      <c r="G238" s="5"/>
      <c r="H238" s="5"/>
      <c r="I238" s="5"/>
      <c r="J238" s="5"/>
      <c r="K238" s="5"/>
      <c r="L238" s="5"/>
      <c r="M238" s="5"/>
      <c r="N238" s="5"/>
      <c r="O238" s="5"/>
      <c r="P238" s="5"/>
      <c r="Q238" s="5"/>
      <c r="R238" s="5"/>
      <c r="S238" s="5"/>
      <c r="T238" s="5"/>
      <c r="U238" s="5"/>
      <c r="V238" s="5" t="s">
        <v>3540</v>
      </c>
      <c r="W238" s="5" t="s">
        <v>3540</v>
      </c>
      <c r="X238" s="5" t="s">
        <v>3540</v>
      </c>
      <c r="Y238" s="5" t="s">
        <v>3540</v>
      </c>
      <c r="Z238" s="27" t="s">
        <v>3541</v>
      </c>
      <c r="AA238" s="5" t="s">
        <v>2754</v>
      </c>
      <c r="AB238" s="6" t="s">
        <v>44</v>
      </c>
      <c r="AC238" s="11" t="s">
        <v>3542</v>
      </c>
      <c r="AD238" s="11" t="s">
        <v>259</v>
      </c>
      <c r="AE238" s="12" t="n">
        <v>1050</v>
      </c>
    </row>
    <row r="239" customFormat="false" ht="15.75" hidden="false" customHeight="false" outlineLevel="0" collapsed="false">
      <c r="A239" s="6"/>
      <c r="B239" s="5"/>
      <c r="C239" s="5"/>
      <c r="D239" s="5"/>
      <c r="E239" s="5"/>
      <c r="F239" s="5"/>
      <c r="G239" s="5"/>
      <c r="H239" s="5"/>
      <c r="I239" s="5"/>
      <c r="J239" s="5"/>
      <c r="K239" s="5"/>
      <c r="L239" s="5"/>
      <c r="M239" s="5"/>
      <c r="N239" s="5"/>
      <c r="O239" s="5"/>
      <c r="P239" s="5"/>
      <c r="Q239" s="5"/>
      <c r="R239" s="5"/>
      <c r="S239" s="5"/>
      <c r="T239" s="5"/>
      <c r="U239" s="5" t="s">
        <v>217</v>
      </c>
      <c r="V239" s="5" t="s">
        <v>217</v>
      </c>
      <c r="W239" s="5" t="s">
        <v>217</v>
      </c>
      <c r="X239" s="5" t="s">
        <v>217</v>
      </c>
      <c r="Y239" s="5" t="s">
        <v>217</v>
      </c>
      <c r="Z239" s="27" t="s">
        <v>3543</v>
      </c>
      <c r="AA239" s="5" t="s">
        <v>2749</v>
      </c>
      <c r="AB239" s="6" t="s">
        <v>44</v>
      </c>
      <c r="AC239" s="11" t="s">
        <v>3542</v>
      </c>
      <c r="AD239" s="11" t="s">
        <v>3544</v>
      </c>
      <c r="AE239" s="12" t="n">
        <v>1350</v>
      </c>
    </row>
    <row r="240" customFormat="false" ht="15.75" hidden="false" customHeight="false" outlineLevel="0" collapsed="false">
      <c r="A240" s="6"/>
      <c r="B240" s="5"/>
      <c r="C240" s="5"/>
      <c r="D240" s="5"/>
      <c r="E240" s="5"/>
      <c r="F240" s="5"/>
      <c r="G240" s="5"/>
      <c r="H240" s="5"/>
      <c r="I240" s="5"/>
      <c r="J240" s="5"/>
      <c r="K240" s="5"/>
      <c r="L240" s="5"/>
      <c r="M240" s="5"/>
      <c r="N240" s="5"/>
      <c r="O240" s="5"/>
      <c r="P240" s="5"/>
      <c r="Q240" s="5"/>
      <c r="R240" s="5"/>
      <c r="S240" s="5" t="s">
        <v>3545</v>
      </c>
      <c r="T240" s="5" t="s">
        <v>3545</v>
      </c>
      <c r="U240" s="5" t="s">
        <v>3545</v>
      </c>
      <c r="V240" s="5" t="s">
        <v>3545</v>
      </c>
      <c r="W240" s="5" t="s">
        <v>3545</v>
      </c>
      <c r="X240" s="5" t="s">
        <v>3545</v>
      </c>
      <c r="Y240" s="5" t="s">
        <v>3545</v>
      </c>
      <c r="Z240" s="27" t="s">
        <v>3546</v>
      </c>
      <c r="AA240" s="5" t="s">
        <v>2754</v>
      </c>
      <c r="AB240" s="6" t="s">
        <v>44</v>
      </c>
      <c r="AC240" s="11" t="s">
        <v>3547</v>
      </c>
      <c r="AD240" s="11" t="s">
        <v>3548</v>
      </c>
      <c r="AE240" s="12" t="n">
        <v>1750</v>
      </c>
    </row>
    <row r="241" customFormat="false" ht="15.75" hidden="false" customHeight="false" outlineLevel="0" collapsed="false">
      <c r="A241" s="6"/>
      <c r="B241" s="5"/>
      <c r="C241" s="5"/>
      <c r="D241" s="5"/>
      <c r="E241" s="5"/>
      <c r="F241" s="5"/>
      <c r="G241" s="5"/>
      <c r="H241" s="5"/>
      <c r="I241" s="5"/>
      <c r="J241" s="5"/>
      <c r="K241" s="5"/>
      <c r="L241" s="5"/>
      <c r="M241" s="5"/>
      <c r="N241" s="5"/>
      <c r="O241" s="5"/>
      <c r="P241" s="5"/>
      <c r="Q241" s="5"/>
      <c r="R241" s="5"/>
      <c r="S241" s="5"/>
      <c r="T241" s="5" t="s">
        <v>3549</v>
      </c>
      <c r="U241" s="5" t="s">
        <v>3549</v>
      </c>
      <c r="V241" s="5" t="s">
        <v>3549</v>
      </c>
      <c r="W241" s="5" t="s">
        <v>3549</v>
      </c>
      <c r="X241" s="5" t="s">
        <v>3549</v>
      </c>
      <c r="Y241" s="5" t="s">
        <v>3549</v>
      </c>
      <c r="Z241" s="27" t="s">
        <v>3550</v>
      </c>
      <c r="AA241" s="5" t="s">
        <v>2754</v>
      </c>
      <c r="AB241" s="6" t="s">
        <v>44</v>
      </c>
      <c r="AC241" s="11" t="s">
        <v>3542</v>
      </c>
      <c r="AD241" s="11" t="s">
        <v>3551</v>
      </c>
      <c r="AE241" s="12" t="n">
        <v>1650</v>
      </c>
    </row>
    <row r="242" customFormat="false" ht="15.75" hidden="false" customHeight="false" outlineLevel="0" collapsed="false">
      <c r="A242" s="6"/>
      <c r="B242" s="5"/>
      <c r="C242" s="5"/>
      <c r="D242" s="5"/>
      <c r="E242" s="5"/>
      <c r="F242" s="5"/>
      <c r="G242" s="5"/>
      <c r="H242" s="5"/>
      <c r="I242" s="5"/>
      <c r="J242" s="5"/>
      <c r="K242" s="5"/>
      <c r="L242" s="5"/>
      <c r="M242" s="5"/>
      <c r="N242" s="5"/>
      <c r="O242" s="5"/>
      <c r="P242" s="5"/>
      <c r="Q242" s="5"/>
      <c r="R242" s="5"/>
      <c r="S242" s="5"/>
      <c r="T242" s="5" t="s">
        <v>3552</v>
      </c>
      <c r="U242" s="5" t="s">
        <v>3552</v>
      </c>
      <c r="V242" s="5" t="s">
        <v>3552</v>
      </c>
      <c r="W242" s="5" t="s">
        <v>3552</v>
      </c>
      <c r="X242" s="5" t="s">
        <v>3552</v>
      </c>
      <c r="Y242" s="5" t="s">
        <v>3552</v>
      </c>
      <c r="Z242" s="27" t="s">
        <v>3553</v>
      </c>
      <c r="AA242" s="5" t="s">
        <v>2749</v>
      </c>
      <c r="AB242" s="6" t="s">
        <v>2764</v>
      </c>
      <c r="AC242" s="11" t="s">
        <v>3542</v>
      </c>
      <c r="AD242" s="11" t="s">
        <v>1451</v>
      </c>
      <c r="AE242" s="12" t="n">
        <v>1550</v>
      </c>
    </row>
    <row r="243" customFormat="false" ht="15.75" hidden="false" customHeight="false" outlineLevel="0" collapsed="false">
      <c r="A243" s="6"/>
      <c r="B243" s="5"/>
      <c r="C243" s="5"/>
      <c r="D243" s="5"/>
      <c r="E243" s="5"/>
      <c r="F243" s="5"/>
      <c r="G243" s="5"/>
      <c r="H243" s="5"/>
      <c r="I243" s="5"/>
      <c r="J243" s="5"/>
      <c r="K243" s="5"/>
      <c r="L243" s="5"/>
      <c r="M243" s="5"/>
      <c r="N243" s="5" t="s">
        <v>3554</v>
      </c>
      <c r="O243" s="5" t="s">
        <v>3554</v>
      </c>
      <c r="P243" s="5" t="s">
        <v>3554</v>
      </c>
      <c r="Q243" s="5" t="s">
        <v>3555</v>
      </c>
      <c r="R243" s="5" t="s">
        <v>3555</v>
      </c>
      <c r="S243" s="5" t="s">
        <v>3555</v>
      </c>
      <c r="T243" s="5" t="s">
        <v>3555</v>
      </c>
      <c r="U243" s="5" t="s">
        <v>3555</v>
      </c>
      <c r="V243" s="5" t="s">
        <v>3555</v>
      </c>
      <c r="W243" s="5" t="s">
        <v>3555</v>
      </c>
      <c r="X243" s="5" t="s">
        <v>3555</v>
      </c>
      <c r="Y243" s="5" t="s">
        <v>3555</v>
      </c>
      <c r="Z243" s="27" t="s">
        <v>3556</v>
      </c>
      <c r="AA243" s="5" t="s">
        <v>2749</v>
      </c>
      <c r="AB243" s="6" t="s">
        <v>3557</v>
      </c>
      <c r="AC243" s="11"/>
      <c r="AD243" s="8" t="s">
        <v>3558</v>
      </c>
      <c r="AE243" s="9" t="n">
        <v>3000</v>
      </c>
    </row>
    <row r="244" customFormat="false" ht="15.75" hidden="false" customHeight="false" outlineLevel="0" collapsed="false">
      <c r="B244" s="5"/>
      <c r="C244" s="5"/>
      <c r="D244" s="5"/>
      <c r="E244" s="5"/>
      <c r="F244" s="5"/>
      <c r="G244" s="5"/>
      <c r="H244" s="5"/>
      <c r="I244" s="5"/>
      <c r="J244" s="5"/>
      <c r="K244" s="5"/>
      <c r="L244" s="5"/>
      <c r="M244" s="5"/>
      <c r="N244" s="5"/>
      <c r="O244" s="5"/>
      <c r="P244" s="5"/>
      <c r="Q244" s="5" t="s">
        <v>3559</v>
      </c>
      <c r="R244" s="5" t="s">
        <v>3560</v>
      </c>
      <c r="S244" s="5" t="s">
        <v>3560</v>
      </c>
      <c r="T244" s="5" t="s">
        <v>3560</v>
      </c>
      <c r="U244" s="5" t="s">
        <v>3560</v>
      </c>
      <c r="V244" s="5" t="s">
        <v>3560</v>
      </c>
      <c r="W244" s="5" t="s">
        <v>3560</v>
      </c>
      <c r="X244" s="5" t="s">
        <v>3561</v>
      </c>
      <c r="Y244" s="5" t="s">
        <v>3561</v>
      </c>
      <c r="Z244" s="27" t="s">
        <v>3562</v>
      </c>
      <c r="AA244" s="5" t="s">
        <v>2749</v>
      </c>
      <c r="AB244" s="6" t="s">
        <v>44</v>
      </c>
      <c r="AC244" s="11"/>
      <c r="AD244" s="8"/>
      <c r="AE244" s="8"/>
    </row>
    <row r="245" customFormat="false" ht="15.75" hidden="false" customHeight="false" outlineLevel="0" collapsed="false">
      <c r="A245" s="6"/>
      <c r="B245" s="5"/>
      <c r="C245" s="5"/>
      <c r="D245" s="5"/>
      <c r="E245" s="5"/>
      <c r="F245" s="5"/>
      <c r="G245" s="5"/>
      <c r="H245" s="5"/>
      <c r="I245" s="5"/>
      <c r="J245" s="5"/>
      <c r="K245" s="5"/>
      <c r="L245" s="5"/>
      <c r="M245" s="5"/>
      <c r="N245" s="5"/>
      <c r="O245" s="5"/>
      <c r="P245" s="5"/>
      <c r="Q245" s="5"/>
      <c r="R245" s="5" t="s">
        <v>3563</v>
      </c>
      <c r="S245" s="5" t="s">
        <v>3563</v>
      </c>
      <c r="T245" s="5" t="s">
        <v>3563</v>
      </c>
      <c r="U245" s="5" t="s">
        <v>3563</v>
      </c>
      <c r="V245" s="5" t="s">
        <v>3563</v>
      </c>
      <c r="W245" s="5" t="s">
        <v>3563</v>
      </c>
      <c r="X245" s="5" t="s">
        <v>3563</v>
      </c>
      <c r="Y245" s="5" t="s">
        <v>3563</v>
      </c>
      <c r="Z245" s="27" t="s">
        <v>3564</v>
      </c>
      <c r="AA245" s="5" t="s">
        <v>2749</v>
      </c>
      <c r="AB245" s="6" t="s">
        <v>44</v>
      </c>
      <c r="AC245" s="11"/>
      <c r="AD245" s="11" t="s">
        <v>191</v>
      </c>
      <c r="AE245" s="12" t="n">
        <v>2000</v>
      </c>
    </row>
    <row r="246" customFormat="false" ht="15.75" hidden="false" customHeight="false" outlineLevel="0" collapsed="false">
      <c r="A246" s="6"/>
      <c r="B246" s="5"/>
      <c r="C246" s="5"/>
      <c r="D246" s="5"/>
      <c r="E246" s="5"/>
      <c r="F246" s="5"/>
      <c r="G246" s="5"/>
      <c r="H246" s="5"/>
      <c r="I246" s="5"/>
      <c r="J246" s="5"/>
      <c r="K246" s="5"/>
      <c r="L246" s="5"/>
      <c r="M246" s="5"/>
      <c r="N246" s="5"/>
      <c r="O246" s="5"/>
      <c r="P246" s="5"/>
      <c r="Q246" s="5"/>
      <c r="R246" s="5"/>
      <c r="S246" s="5"/>
      <c r="T246" s="5"/>
      <c r="U246" s="5" t="s">
        <v>3565</v>
      </c>
      <c r="V246" s="5" t="s">
        <v>3565</v>
      </c>
      <c r="W246" s="5" t="s">
        <v>3565</v>
      </c>
      <c r="X246" s="5" t="s">
        <v>3565</v>
      </c>
      <c r="Y246" s="5" t="s">
        <v>3565</v>
      </c>
      <c r="Z246" s="27" t="s">
        <v>3566</v>
      </c>
      <c r="AA246" s="5" t="s">
        <v>2749</v>
      </c>
      <c r="AB246" s="6" t="s">
        <v>3567</v>
      </c>
      <c r="AC246" s="11" t="s">
        <v>158</v>
      </c>
      <c r="AD246" s="11" t="s">
        <v>3080</v>
      </c>
      <c r="AE246" s="12" t="n">
        <v>1400</v>
      </c>
    </row>
    <row r="247" customFormat="false" ht="15.75" hidden="false" customHeight="false" outlineLevel="0" collapsed="false">
      <c r="A247" s="6"/>
      <c r="B247" s="5"/>
      <c r="C247" s="5"/>
      <c r="D247" s="5"/>
      <c r="E247" s="5"/>
      <c r="F247" s="5"/>
      <c r="G247" s="5"/>
      <c r="H247" s="5"/>
      <c r="I247" s="5"/>
      <c r="J247" s="5"/>
      <c r="K247" s="5"/>
      <c r="L247" s="5"/>
      <c r="M247" s="5"/>
      <c r="N247" s="5"/>
      <c r="O247" s="5"/>
      <c r="P247" s="5"/>
      <c r="Q247" s="5"/>
      <c r="R247" s="5"/>
      <c r="S247" s="5" t="s">
        <v>3568</v>
      </c>
      <c r="T247" s="5" t="s">
        <v>3568</v>
      </c>
      <c r="U247" s="5" t="s">
        <v>3568</v>
      </c>
      <c r="V247" s="5" t="s">
        <v>3568</v>
      </c>
      <c r="W247" s="5" t="s">
        <v>3568</v>
      </c>
      <c r="X247" s="5" t="s">
        <v>3568</v>
      </c>
      <c r="Y247" s="5" t="s">
        <v>3568</v>
      </c>
      <c r="Z247" s="27" t="s">
        <v>3569</v>
      </c>
      <c r="AA247" s="5" t="s">
        <v>2749</v>
      </c>
      <c r="AB247" s="6" t="s">
        <v>44</v>
      </c>
      <c r="AC247" s="11" t="s">
        <v>158</v>
      </c>
      <c r="AD247" s="11" t="s">
        <v>3570</v>
      </c>
      <c r="AE247" s="12" t="n">
        <v>1750</v>
      </c>
    </row>
    <row r="248" customFormat="false" ht="15.75" hidden="false" customHeight="false" outlineLevel="0" collapsed="false">
      <c r="A248" s="6"/>
      <c r="B248" s="5"/>
      <c r="C248" s="5"/>
      <c r="D248" s="5"/>
      <c r="E248" s="5"/>
      <c r="F248" s="5"/>
      <c r="G248" s="5"/>
      <c r="H248" s="5"/>
      <c r="I248" s="5"/>
      <c r="J248" s="5"/>
      <c r="K248" s="5"/>
      <c r="L248" s="5"/>
      <c r="M248" s="5"/>
      <c r="N248" s="5"/>
      <c r="O248" s="5"/>
      <c r="P248" s="5" t="s">
        <v>3571</v>
      </c>
      <c r="Q248" s="5" t="s">
        <v>3571</v>
      </c>
      <c r="R248" s="5" t="s">
        <v>3571</v>
      </c>
      <c r="S248" s="5" t="s">
        <v>3571</v>
      </c>
      <c r="T248" s="5" t="s">
        <v>3571</v>
      </c>
      <c r="U248" s="5" t="s">
        <v>3571</v>
      </c>
      <c r="V248" s="5" t="s">
        <v>3571</v>
      </c>
      <c r="W248" s="5" t="s">
        <v>3571</v>
      </c>
      <c r="X248" s="5" t="s">
        <v>3572</v>
      </c>
      <c r="Y248" s="5" t="s">
        <v>3572</v>
      </c>
      <c r="Z248" s="27" t="s">
        <v>3573</v>
      </c>
      <c r="AA248" s="5" t="s">
        <v>2749</v>
      </c>
      <c r="AB248" s="6" t="s">
        <v>44</v>
      </c>
      <c r="AC248" s="11"/>
      <c r="AD248" s="11" t="s">
        <v>3574</v>
      </c>
      <c r="AE248" s="12" t="n">
        <v>2500</v>
      </c>
    </row>
    <row r="249" customFormat="false" ht="15.75" hidden="false" customHeight="false" outlineLevel="0" collapsed="false">
      <c r="A249" s="6"/>
      <c r="B249" s="5"/>
      <c r="C249" s="5"/>
      <c r="D249" s="5"/>
      <c r="E249" s="5"/>
      <c r="F249" s="5"/>
      <c r="G249" s="5"/>
      <c r="H249" s="5"/>
      <c r="I249" s="5"/>
      <c r="J249" s="5"/>
      <c r="K249" s="5"/>
      <c r="L249" s="5"/>
      <c r="M249" s="5"/>
      <c r="N249" s="5"/>
      <c r="O249" s="5"/>
      <c r="P249" s="5"/>
      <c r="Q249" s="5"/>
      <c r="R249" s="5" t="s">
        <v>3575</v>
      </c>
      <c r="S249" s="5" t="s">
        <v>3575</v>
      </c>
      <c r="T249" s="5" t="s">
        <v>3575</v>
      </c>
      <c r="U249" s="5" t="s">
        <v>3575</v>
      </c>
      <c r="V249" s="5" t="s">
        <v>3575</v>
      </c>
      <c r="W249" s="5" t="s">
        <v>3575</v>
      </c>
      <c r="X249" s="5" t="s">
        <v>3575</v>
      </c>
      <c r="Y249" s="5" t="s">
        <v>3575</v>
      </c>
      <c r="Z249" s="27" t="s">
        <v>3576</v>
      </c>
      <c r="AA249" s="5" t="s">
        <v>2749</v>
      </c>
      <c r="AB249" s="6" t="s">
        <v>44</v>
      </c>
      <c r="AC249" s="11"/>
      <c r="AD249" s="11" t="s">
        <v>293</v>
      </c>
      <c r="AE249" s="12" t="n">
        <v>2100</v>
      </c>
    </row>
    <row r="250" customFormat="false" ht="15.75" hidden="false" customHeight="false" outlineLevel="0" collapsed="false">
      <c r="A250" s="6"/>
      <c r="B250" s="5"/>
      <c r="C250" s="5"/>
      <c r="D250" s="5"/>
      <c r="E250" s="5"/>
      <c r="F250" s="5"/>
      <c r="G250" s="5"/>
      <c r="H250" s="5"/>
      <c r="I250" s="5"/>
      <c r="J250" s="5"/>
      <c r="K250" s="5"/>
      <c r="L250" s="5"/>
      <c r="M250" s="5"/>
      <c r="N250" s="5"/>
      <c r="O250" s="5"/>
      <c r="P250" s="5"/>
      <c r="Q250" s="5"/>
      <c r="R250" s="5"/>
      <c r="S250" s="5"/>
      <c r="T250" s="5"/>
      <c r="U250" s="5"/>
      <c r="V250" s="5" t="s">
        <v>3577</v>
      </c>
      <c r="W250" s="5" t="s">
        <v>3577</v>
      </c>
      <c r="X250" s="5" t="s">
        <v>3577</v>
      </c>
      <c r="Y250" s="5" t="s">
        <v>3577</v>
      </c>
      <c r="Z250" s="27" t="s">
        <v>3578</v>
      </c>
      <c r="AA250" s="5" t="s">
        <v>2749</v>
      </c>
      <c r="AB250" s="6" t="s">
        <v>3204</v>
      </c>
      <c r="AC250" s="11" t="s">
        <v>158</v>
      </c>
      <c r="AD250" s="11" t="s">
        <v>293</v>
      </c>
      <c r="AE250" s="12" t="n">
        <v>1050</v>
      </c>
    </row>
    <row r="251" customFormat="false" ht="15.75" hidden="false" customHeight="false" outlineLevel="0" collapsed="false">
      <c r="A251" s="6"/>
      <c r="B251" s="5"/>
      <c r="C251" s="5"/>
      <c r="D251" s="5"/>
      <c r="E251" s="5"/>
      <c r="F251" s="5"/>
      <c r="G251" s="5"/>
      <c r="H251" s="5"/>
      <c r="I251" s="5"/>
      <c r="J251" s="5"/>
      <c r="K251" s="5"/>
      <c r="L251" s="5"/>
      <c r="M251" s="5"/>
      <c r="N251" s="5"/>
      <c r="O251" s="5"/>
      <c r="P251" s="5"/>
      <c r="Q251" s="5" t="s">
        <v>3579</v>
      </c>
      <c r="R251" s="5" t="s">
        <v>3579</v>
      </c>
      <c r="S251" s="5" t="s">
        <v>3579</v>
      </c>
      <c r="T251" s="5" t="s">
        <v>3579</v>
      </c>
      <c r="U251" s="5" t="s">
        <v>3579</v>
      </c>
      <c r="V251" s="5" t="s">
        <v>3579</v>
      </c>
      <c r="W251" s="5" t="s">
        <v>3579</v>
      </c>
      <c r="X251" s="5" t="s">
        <v>3579</v>
      </c>
      <c r="Y251" s="5" t="s">
        <v>3579</v>
      </c>
      <c r="Z251" s="27" t="s">
        <v>3580</v>
      </c>
      <c r="AA251" s="5" t="s">
        <v>2749</v>
      </c>
      <c r="AB251" s="6" t="s">
        <v>2912</v>
      </c>
      <c r="AC251" s="11"/>
      <c r="AD251" s="8" t="s">
        <v>3581</v>
      </c>
      <c r="AE251" s="9" t="n">
        <v>2400</v>
      </c>
    </row>
    <row r="252" customFormat="false" ht="15.75" hidden="false" customHeight="false" outlineLevel="0" collapsed="false">
      <c r="A252" s="6"/>
      <c r="B252" s="5"/>
      <c r="C252" s="5"/>
      <c r="D252" s="5"/>
      <c r="E252" s="5"/>
      <c r="F252" s="5"/>
      <c r="G252" s="5"/>
      <c r="H252" s="5"/>
      <c r="I252" s="5"/>
      <c r="J252" s="5"/>
      <c r="K252" s="5"/>
      <c r="L252" s="5"/>
      <c r="M252" s="5"/>
      <c r="N252" s="5"/>
      <c r="O252" s="5"/>
      <c r="P252" s="5"/>
      <c r="Q252" s="5" t="s">
        <v>3579</v>
      </c>
      <c r="R252" s="5" t="s">
        <v>3579</v>
      </c>
      <c r="S252" s="5" t="s">
        <v>3579</v>
      </c>
      <c r="T252" s="5" t="s">
        <v>3579</v>
      </c>
      <c r="U252" s="5" t="s">
        <v>3579</v>
      </c>
      <c r="V252" s="5" t="s">
        <v>3579</v>
      </c>
      <c r="W252" s="5" t="s">
        <v>3579</v>
      </c>
      <c r="X252" s="5" t="s">
        <v>3579</v>
      </c>
      <c r="Y252" s="5" t="s">
        <v>3579</v>
      </c>
      <c r="Z252" s="27" t="s">
        <v>3582</v>
      </c>
      <c r="AA252" s="5" t="s">
        <v>2749</v>
      </c>
      <c r="AB252" s="6" t="s">
        <v>3583</v>
      </c>
      <c r="AC252" s="11"/>
      <c r="AD252" s="8"/>
      <c r="AE252" s="8"/>
    </row>
    <row r="253" customFormat="false" ht="15.75" hidden="false" customHeight="false" outlineLevel="0" collapsed="false">
      <c r="B253" s="5"/>
      <c r="C253" s="5"/>
      <c r="D253" s="5"/>
      <c r="E253" s="5"/>
      <c r="F253" s="5"/>
      <c r="G253" s="5"/>
      <c r="H253" s="5"/>
      <c r="I253" s="5"/>
      <c r="J253" s="5"/>
      <c r="K253" s="5"/>
      <c r="L253" s="5"/>
      <c r="M253" s="5"/>
      <c r="N253" s="5"/>
      <c r="O253" s="5"/>
      <c r="P253" s="5"/>
      <c r="Q253" s="5"/>
      <c r="R253" s="5"/>
      <c r="S253" s="5"/>
      <c r="T253" s="5" t="s">
        <v>3584</v>
      </c>
      <c r="U253" s="5" t="s">
        <v>3584</v>
      </c>
      <c r="V253" s="5" t="s">
        <v>3584</v>
      </c>
      <c r="W253" s="5" t="s">
        <v>3584</v>
      </c>
      <c r="X253" s="5" t="s">
        <v>3584</v>
      </c>
      <c r="Y253" s="5" t="s">
        <v>3584</v>
      </c>
      <c r="Z253" s="27" t="s">
        <v>3585</v>
      </c>
      <c r="AA253" s="5" t="s">
        <v>2749</v>
      </c>
      <c r="AB253" s="6" t="s">
        <v>2764</v>
      </c>
      <c r="AC253" s="11" t="s">
        <v>158</v>
      </c>
      <c r="AD253" s="11" t="s">
        <v>267</v>
      </c>
      <c r="AE253" s="12" t="n">
        <v>1500</v>
      </c>
    </row>
    <row r="254" customFormat="false" ht="15.75" hidden="false" customHeight="false" outlineLevel="0" collapsed="false">
      <c r="A254" s="6"/>
      <c r="B254" s="5"/>
      <c r="C254" s="5"/>
      <c r="D254" s="5"/>
      <c r="E254" s="5"/>
      <c r="F254" s="5"/>
      <c r="G254" s="5"/>
      <c r="H254" s="5"/>
      <c r="I254" s="5"/>
      <c r="J254" s="5"/>
      <c r="K254" s="5"/>
      <c r="L254" s="5"/>
      <c r="M254" s="5"/>
      <c r="N254" s="5"/>
      <c r="O254" s="5"/>
      <c r="P254" s="5"/>
      <c r="Q254" s="5"/>
      <c r="R254" s="5"/>
      <c r="S254" s="5" t="s">
        <v>3586</v>
      </c>
      <c r="T254" s="5" t="s">
        <v>3586</v>
      </c>
      <c r="U254" s="5" t="s">
        <v>3586</v>
      </c>
      <c r="V254" s="5" t="s">
        <v>3586</v>
      </c>
      <c r="W254" s="5" t="s">
        <v>3586</v>
      </c>
      <c r="X254" s="5" t="s">
        <v>3586</v>
      </c>
      <c r="Y254" s="5" t="s">
        <v>3586</v>
      </c>
      <c r="Z254" s="27" t="s">
        <v>3587</v>
      </c>
      <c r="AA254" s="5" t="s">
        <v>2754</v>
      </c>
      <c r="AB254" s="6" t="s">
        <v>44</v>
      </c>
      <c r="AC254" s="11" t="s">
        <v>158</v>
      </c>
      <c r="AD254" s="11" t="s">
        <v>3588</v>
      </c>
      <c r="AE254" s="12" t="n">
        <v>1800</v>
      </c>
    </row>
    <row r="255" customFormat="false" ht="15.75" hidden="false" customHeight="false" outlineLevel="0" collapsed="false">
      <c r="A255" s="6"/>
      <c r="B255" s="5"/>
      <c r="C255" s="5"/>
      <c r="D255" s="5"/>
      <c r="E255" s="5"/>
      <c r="F255" s="5"/>
      <c r="G255" s="5"/>
      <c r="H255" s="5"/>
      <c r="I255" s="5"/>
      <c r="J255" s="5"/>
      <c r="K255" s="5"/>
      <c r="L255" s="5"/>
      <c r="M255" s="5"/>
      <c r="N255" s="5"/>
      <c r="O255" s="5"/>
      <c r="P255" s="5"/>
      <c r="Q255" s="5"/>
      <c r="R255" s="5"/>
      <c r="S255" s="5"/>
      <c r="T255" s="5"/>
      <c r="U255" s="5"/>
      <c r="V255" s="5" t="s">
        <v>3589</v>
      </c>
      <c r="W255" s="5" t="s">
        <v>3590</v>
      </c>
      <c r="X255" s="5" t="s">
        <v>3591</v>
      </c>
      <c r="Y255" s="5" t="s">
        <v>3591</v>
      </c>
      <c r="Z255" s="27" t="s">
        <v>3592</v>
      </c>
      <c r="AA255" s="5" t="s">
        <v>2749</v>
      </c>
      <c r="AB255" s="6" t="s">
        <v>44</v>
      </c>
      <c r="AC255" s="8" t="s">
        <v>158</v>
      </c>
      <c r="AD255" s="8" t="s">
        <v>3593</v>
      </c>
      <c r="AE255" s="9" t="n">
        <v>1150</v>
      </c>
    </row>
    <row r="256" customFormat="false" ht="15.75" hidden="false" customHeight="false" outlineLevel="0" collapsed="false">
      <c r="A256" s="6"/>
      <c r="B256" s="5"/>
      <c r="C256" s="5"/>
      <c r="D256" s="5"/>
      <c r="E256" s="5"/>
      <c r="F256" s="5"/>
      <c r="G256" s="5"/>
      <c r="H256" s="5"/>
      <c r="I256" s="5"/>
      <c r="J256" s="5"/>
      <c r="K256" s="5"/>
      <c r="L256" s="5"/>
      <c r="M256" s="5"/>
      <c r="N256" s="5"/>
      <c r="O256" s="5"/>
      <c r="P256" s="5"/>
      <c r="Q256" s="5"/>
      <c r="R256" s="5"/>
      <c r="S256" s="5"/>
      <c r="T256" s="5"/>
      <c r="U256" s="5"/>
      <c r="V256" s="5"/>
      <c r="W256" s="5" t="s">
        <v>3594</v>
      </c>
      <c r="X256" s="5" t="s">
        <v>3595</v>
      </c>
      <c r="Y256" s="5" t="s">
        <v>3595</v>
      </c>
      <c r="Z256" s="27" t="s">
        <v>3596</v>
      </c>
      <c r="AA256" s="5" t="s">
        <v>2749</v>
      </c>
      <c r="AB256" s="6" t="s">
        <v>44</v>
      </c>
      <c r="AC256" s="8"/>
      <c r="AD256" s="8"/>
      <c r="AE256" s="8"/>
    </row>
    <row r="257" customFormat="false" ht="15.75" hidden="false" customHeight="false" outlineLevel="0" collapsed="false">
      <c r="A257" s="6"/>
      <c r="B257" s="5"/>
      <c r="C257" s="5"/>
      <c r="D257" s="5"/>
      <c r="E257" s="5"/>
      <c r="F257" s="5"/>
      <c r="G257" s="5"/>
      <c r="H257" s="5"/>
      <c r="I257" s="5"/>
      <c r="J257" s="5"/>
      <c r="K257" s="5"/>
      <c r="L257" s="5"/>
      <c r="M257" s="5"/>
      <c r="N257" s="5"/>
      <c r="O257" s="5"/>
      <c r="P257" s="5"/>
      <c r="Q257" s="5"/>
      <c r="R257" s="5"/>
      <c r="S257" s="5"/>
      <c r="T257" s="5"/>
      <c r="U257" s="5"/>
      <c r="V257" s="5"/>
      <c r="W257" s="5" t="s">
        <v>3597</v>
      </c>
      <c r="X257" s="5" t="s">
        <v>3598</v>
      </c>
      <c r="Y257" s="5" t="s">
        <v>3598</v>
      </c>
      <c r="Z257" s="27" t="s">
        <v>3599</v>
      </c>
      <c r="AA257" s="5" t="s">
        <v>2749</v>
      </c>
      <c r="AB257" s="6" t="s">
        <v>44</v>
      </c>
      <c r="AC257" s="8"/>
      <c r="AD257" s="8"/>
      <c r="AE257" s="8"/>
    </row>
    <row r="258" customFormat="false" ht="15.75" hidden="false" customHeight="false" outlineLevel="0" collapsed="false">
      <c r="A258" s="6"/>
      <c r="B258" s="5"/>
      <c r="C258" s="5"/>
      <c r="D258" s="5"/>
      <c r="E258" s="5"/>
      <c r="F258" s="5"/>
      <c r="G258" s="5"/>
      <c r="H258" s="5"/>
      <c r="I258" s="5"/>
      <c r="J258" s="5"/>
      <c r="K258" s="5"/>
      <c r="L258" s="5"/>
      <c r="M258" s="5"/>
      <c r="N258" s="5"/>
      <c r="O258" s="5"/>
      <c r="P258" s="5"/>
      <c r="Q258" s="5"/>
      <c r="R258" s="5"/>
      <c r="S258" s="5"/>
      <c r="T258" s="5"/>
      <c r="U258" s="5"/>
      <c r="V258" s="5"/>
      <c r="W258" s="5" t="s">
        <v>3600</v>
      </c>
      <c r="X258" s="5" t="s">
        <v>3601</v>
      </c>
      <c r="Y258" s="5" t="s">
        <v>3601</v>
      </c>
      <c r="Z258" s="27" t="s">
        <v>3602</v>
      </c>
      <c r="AA258" s="5" t="s">
        <v>2749</v>
      </c>
      <c r="AB258" s="6" t="s">
        <v>44</v>
      </c>
      <c r="AC258" s="8"/>
      <c r="AD258" s="8"/>
      <c r="AE258" s="8"/>
    </row>
    <row r="259" customFormat="false" ht="15.75" hidden="false" customHeight="false" outlineLevel="0" collapsed="false">
      <c r="A259" s="6"/>
      <c r="B259" s="5"/>
      <c r="C259" s="5"/>
      <c r="D259" s="5"/>
      <c r="E259" s="5"/>
      <c r="F259" s="5"/>
      <c r="G259" s="5"/>
      <c r="H259" s="5"/>
      <c r="I259" s="5"/>
      <c r="J259" s="5"/>
      <c r="K259" s="5"/>
      <c r="L259" s="5"/>
      <c r="M259" s="5"/>
      <c r="N259" s="5"/>
      <c r="O259" s="5"/>
      <c r="P259" s="5"/>
      <c r="Q259" s="5"/>
      <c r="R259" s="5"/>
      <c r="S259" s="5" t="s">
        <v>3603</v>
      </c>
      <c r="T259" s="5" t="s">
        <v>3604</v>
      </c>
      <c r="U259" s="5" t="s">
        <v>3604</v>
      </c>
      <c r="V259" s="5" t="s">
        <v>3604</v>
      </c>
      <c r="W259" s="5" t="s">
        <v>3604</v>
      </c>
      <c r="X259" s="5" t="s">
        <v>3605</v>
      </c>
      <c r="Y259" s="5" t="s">
        <v>3606</v>
      </c>
      <c r="Z259" s="27" t="s">
        <v>3607</v>
      </c>
      <c r="AA259" s="5" t="s">
        <v>2744</v>
      </c>
      <c r="AB259" s="6" t="s">
        <v>3433</v>
      </c>
      <c r="AC259" s="8" t="s">
        <v>158</v>
      </c>
      <c r="AD259" s="8" t="s">
        <v>3608</v>
      </c>
      <c r="AE259" s="9" t="n">
        <v>1800</v>
      </c>
    </row>
    <row r="260" customFormat="false" ht="15.75" hidden="false" customHeight="false" outlineLevel="0" collapsed="false">
      <c r="A260" s="6"/>
      <c r="B260" s="5"/>
      <c r="C260" s="5"/>
      <c r="D260" s="5"/>
      <c r="E260" s="5"/>
      <c r="F260" s="5"/>
      <c r="G260" s="5"/>
      <c r="H260" s="5"/>
      <c r="I260" s="5"/>
      <c r="J260" s="5"/>
      <c r="K260" s="5"/>
      <c r="L260" s="5"/>
      <c r="M260" s="5"/>
      <c r="N260" s="5"/>
      <c r="O260" s="5"/>
      <c r="P260" s="5"/>
      <c r="Q260" s="5"/>
      <c r="R260" s="5"/>
      <c r="S260" s="5" t="s">
        <v>3609</v>
      </c>
      <c r="T260" s="5" t="s">
        <v>3610</v>
      </c>
      <c r="U260" s="5" t="s">
        <v>3611</v>
      </c>
      <c r="V260" s="5" t="s">
        <v>3611</v>
      </c>
      <c r="W260" s="5" t="s">
        <v>3611</v>
      </c>
      <c r="X260" s="5" t="s">
        <v>3611</v>
      </c>
      <c r="Y260" s="5" t="s">
        <v>3611</v>
      </c>
      <c r="Z260" s="27" t="s">
        <v>3612</v>
      </c>
      <c r="AA260" s="5" t="s">
        <v>2749</v>
      </c>
      <c r="AB260" s="6" t="s">
        <v>44</v>
      </c>
      <c r="AC260" s="8"/>
      <c r="AD260" s="8"/>
      <c r="AE260" s="8"/>
    </row>
    <row r="261" customFormat="false" ht="15.75" hidden="false" customHeight="false" outlineLevel="0" collapsed="false">
      <c r="A261" s="6"/>
      <c r="B261" s="5"/>
      <c r="C261" s="5"/>
      <c r="D261" s="5"/>
      <c r="E261" s="5"/>
      <c r="F261" s="5"/>
      <c r="G261" s="5"/>
      <c r="H261" s="5"/>
      <c r="I261" s="5"/>
      <c r="J261" s="5"/>
      <c r="K261" s="5"/>
      <c r="L261" s="5"/>
      <c r="M261" s="5"/>
      <c r="N261" s="5"/>
      <c r="O261" s="5"/>
      <c r="P261" s="5"/>
      <c r="Q261" s="5"/>
      <c r="R261" s="5"/>
      <c r="S261" s="5"/>
      <c r="T261" s="5"/>
      <c r="U261" s="5" t="s">
        <v>3613</v>
      </c>
      <c r="V261" s="5" t="s">
        <v>3614</v>
      </c>
      <c r="W261" s="5" t="s">
        <v>3614</v>
      </c>
      <c r="X261" s="5" t="s">
        <v>3614</v>
      </c>
      <c r="Y261" s="5" t="s">
        <v>3614</v>
      </c>
      <c r="Z261" s="27" t="s">
        <v>3615</v>
      </c>
      <c r="AA261" s="5" t="s">
        <v>2749</v>
      </c>
      <c r="AB261" s="6" t="s">
        <v>44</v>
      </c>
      <c r="AC261" s="8"/>
      <c r="AD261" s="8"/>
      <c r="AE261" s="8"/>
    </row>
    <row r="262" customFormat="false" ht="15.75" hidden="false" customHeight="false" outlineLevel="0" collapsed="false">
      <c r="B262" s="5"/>
      <c r="C262" s="5"/>
      <c r="D262" s="5"/>
      <c r="E262" s="5"/>
      <c r="F262" s="5"/>
      <c r="G262" s="5"/>
      <c r="H262" s="5"/>
      <c r="I262" s="5"/>
      <c r="J262" s="5"/>
      <c r="K262" s="5"/>
      <c r="L262" s="5"/>
      <c r="M262" s="5"/>
      <c r="N262" s="5"/>
      <c r="O262" s="5"/>
      <c r="P262" s="5"/>
      <c r="Q262" s="5"/>
      <c r="R262" s="5"/>
      <c r="S262" s="5"/>
      <c r="T262" s="5"/>
      <c r="U262" s="5"/>
      <c r="V262" s="5" t="s">
        <v>3616</v>
      </c>
      <c r="W262" s="5" t="s">
        <v>3616</v>
      </c>
      <c r="X262" s="5" t="s">
        <v>3616</v>
      </c>
      <c r="Y262" s="5" t="s">
        <v>3616</v>
      </c>
      <c r="Z262" s="27" t="s">
        <v>3617</v>
      </c>
      <c r="AA262" s="5" t="s">
        <v>2749</v>
      </c>
      <c r="AB262" s="6" t="s">
        <v>44</v>
      </c>
      <c r="AC262" s="11" t="s">
        <v>158</v>
      </c>
      <c r="AD262" s="11" t="s">
        <v>2819</v>
      </c>
      <c r="AE262" s="12" t="n">
        <v>1000</v>
      </c>
    </row>
    <row r="263" customFormat="false" ht="15.75" hidden="false" customHeight="false" outlineLevel="0" collapsed="false">
      <c r="A263" s="6"/>
      <c r="B263" s="5"/>
      <c r="C263" s="5"/>
      <c r="D263" s="5"/>
      <c r="E263" s="5"/>
      <c r="F263" s="5"/>
      <c r="G263" s="5"/>
      <c r="H263" s="5"/>
      <c r="I263" s="5"/>
      <c r="J263" s="5"/>
      <c r="K263" s="5"/>
      <c r="L263" s="5"/>
      <c r="M263" s="5"/>
      <c r="N263" s="5"/>
      <c r="O263" s="5"/>
      <c r="P263" s="5"/>
      <c r="Q263" s="5"/>
      <c r="R263" s="5"/>
      <c r="S263" s="5"/>
      <c r="T263" s="5" t="s">
        <v>3618</v>
      </c>
      <c r="U263" s="5" t="s">
        <v>3618</v>
      </c>
      <c r="V263" s="5" t="s">
        <v>3619</v>
      </c>
      <c r="W263" s="5" t="s">
        <v>3619</v>
      </c>
      <c r="X263" s="5" t="s">
        <v>3619</v>
      </c>
      <c r="Y263" s="5" t="s">
        <v>3619</v>
      </c>
      <c r="Z263" s="27" t="s">
        <v>3620</v>
      </c>
      <c r="AA263" s="5" t="s">
        <v>2749</v>
      </c>
      <c r="AB263" s="6" t="s">
        <v>3621</v>
      </c>
      <c r="AC263" s="8" t="s">
        <v>158</v>
      </c>
      <c r="AD263" s="8" t="s">
        <v>3622</v>
      </c>
      <c r="AE263" s="9" t="n">
        <v>1700</v>
      </c>
    </row>
    <row r="264" customFormat="false" ht="15.75" hidden="false" customHeight="false" outlineLevel="0" collapsed="false">
      <c r="A264" s="6"/>
      <c r="B264" s="5"/>
      <c r="C264" s="5"/>
      <c r="D264" s="5"/>
      <c r="E264" s="5"/>
      <c r="F264" s="5"/>
      <c r="G264" s="5"/>
      <c r="H264" s="5"/>
      <c r="I264" s="5"/>
      <c r="J264" s="5"/>
      <c r="K264" s="5"/>
      <c r="L264" s="5"/>
      <c r="M264" s="5"/>
      <c r="N264" s="5"/>
      <c r="O264" s="5"/>
      <c r="P264" s="5"/>
      <c r="Q264" s="5"/>
      <c r="R264" s="5"/>
      <c r="S264" s="5"/>
      <c r="T264" s="5"/>
      <c r="U264" s="5"/>
      <c r="V264" s="5" t="s">
        <v>3623</v>
      </c>
      <c r="W264" s="5" t="s">
        <v>3624</v>
      </c>
      <c r="X264" s="5" t="s">
        <v>3624</v>
      </c>
      <c r="Y264" s="5" t="s">
        <v>3624</v>
      </c>
      <c r="Z264" s="27" t="s">
        <v>3625</v>
      </c>
      <c r="AA264" s="5" t="s">
        <v>2754</v>
      </c>
      <c r="AB264" s="6" t="s">
        <v>44</v>
      </c>
      <c r="AC264" s="8"/>
      <c r="AD264" s="8"/>
      <c r="AE264" s="8"/>
    </row>
    <row r="265" customFormat="false" ht="15.75" hidden="false" customHeight="false" outlineLevel="0" collapsed="false">
      <c r="A265" s="6"/>
      <c r="B265" s="5"/>
      <c r="C265" s="5"/>
      <c r="D265" s="5"/>
      <c r="E265" s="5"/>
      <c r="F265" s="5"/>
      <c r="G265" s="5"/>
      <c r="H265" s="5"/>
      <c r="I265" s="5"/>
      <c r="J265" s="5"/>
      <c r="K265" s="5"/>
      <c r="L265" s="5"/>
      <c r="M265" s="5"/>
      <c r="N265" s="5"/>
      <c r="O265" s="5"/>
      <c r="P265" s="5"/>
      <c r="Q265" s="5"/>
      <c r="R265" s="5" t="s">
        <v>3626</v>
      </c>
      <c r="S265" s="5" t="s">
        <v>3626</v>
      </c>
      <c r="T265" s="5" t="s">
        <v>3626</v>
      </c>
      <c r="U265" s="5" t="s">
        <v>3627</v>
      </c>
      <c r="V265" s="5" t="s">
        <v>3628</v>
      </c>
      <c r="W265" s="5" t="s">
        <v>3629</v>
      </c>
      <c r="X265" s="5" t="s">
        <v>3629</v>
      </c>
      <c r="Y265" s="5" t="s">
        <v>3629</v>
      </c>
      <c r="Z265" s="27" t="s">
        <v>3630</v>
      </c>
      <c r="AA265" s="5" t="s">
        <v>2754</v>
      </c>
      <c r="AB265" s="6" t="s">
        <v>44</v>
      </c>
      <c r="AC265" s="8" t="s">
        <v>3631</v>
      </c>
      <c r="AD265" s="8" t="s">
        <v>3632</v>
      </c>
      <c r="AE265" s="9" t="n">
        <v>2200</v>
      </c>
    </row>
    <row r="266" customFormat="false" ht="15.75" hidden="false" customHeight="false" outlineLevel="0" collapsed="false">
      <c r="A266" s="6"/>
      <c r="B266" s="5"/>
      <c r="C266" s="5"/>
      <c r="D266" s="5"/>
      <c r="E266" s="5"/>
      <c r="F266" s="5"/>
      <c r="G266" s="5"/>
      <c r="H266" s="5"/>
      <c r="I266" s="5"/>
      <c r="J266" s="5"/>
      <c r="K266" s="5"/>
      <c r="L266" s="5"/>
      <c r="M266" s="5"/>
      <c r="N266" s="5"/>
      <c r="O266" s="5"/>
      <c r="P266" s="5"/>
      <c r="Q266" s="5"/>
      <c r="R266" s="5"/>
      <c r="S266" s="5"/>
      <c r="T266" s="5"/>
      <c r="U266" s="5" t="s">
        <v>3633</v>
      </c>
      <c r="V266" s="5" t="s">
        <v>3634</v>
      </c>
      <c r="W266" s="5" t="s">
        <v>3635</v>
      </c>
      <c r="X266" s="5" t="s">
        <v>3636</v>
      </c>
      <c r="Y266" s="5" t="s">
        <v>3636</v>
      </c>
      <c r="Z266" s="27" t="s">
        <v>3637</v>
      </c>
      <c r="AA266" s="5" t="s">
        <v>2754</v>
      </c>
      <c r="AB266" s="6" t="s">
        <v>44</v>
      </c>
      <c r="AC266" s="8"/>
      <c r="AD266" s="8"/>
      <c r="AE266" s="8"/>
    </row>
    <row r="267" customFormat="false" ht="15.75" hidden="false" customHeight="false" outlineLevel="0" collapsed="false">
      <c r="A267" s="6"/>
      <c r="B267" s="5"/>
      <c r="C267" s="5"/>
      <c r="D267" s="5"/>
      <c r="E267" s="5"/>
      <c r="F267" s="5"/>
      <c r="G267" s="5"/>
      <c r="H267" s="5"/>
      <c r="I267" s="5"/>
      <c r="J267" s="5"/>
      <c r="K267" s="5"/>
      <c r="L267" s="5"/>
      <c r="M267" s="5"/>
      <c r="N267" s="5"/>
      <c r="O267" s="5"/>
      <c r="P267" s="5"/>
      <c r="Q267" s="5"/>
      <c r="R267" s="5"/>
      <c r="S267" s="5"/>
      <c r="T267" s="5"/>
      <c r="U267" s="5"/>
      <c r="V267" s="5"/>
      <c r="W267" s="5" t="s">
        <v>3638</v>
      </c>
      <c r="X267" s="5" t="s">
        <v>3639</v>
      </c>
      <c r="Y267" s="5" t="s">
        <v>3639</v>
      </c>
      <c r="Z267" s="27" t="s">
        <v>3640</v>
      </c>
      <c r="AA267" s="5" t="s">
        <v>2749</v>
      </c>
      <c r="AB267" s="6" t="s">
        <v>3641</v>
      </c>
      <c r="AC267" s="8"/>
      <c r="AD267" s="8"/>
      <c r="AE267" s="8"/>
    </row>
    <row r="268" customFormat="false" ht="15.75" hidden="false" customHeight="false" outlineLevel="0" collapsed="false">
      <c r="B268" s="5"/>
      <c r="C268" s="5"/>
      <c r="D268" s="5"/>
      <c r="E268" s="5"/>
      <c r="F268" s="5"/>
      <c r="G268" s="5"/>
      <c r="H268" s="5"/>
      <c r="I268" s="5"/>
      <c r="J268" s="5"/>
      <c r="K268" s="5"/>
      <c r="L268" s="5"/>
      <c r="M268" s="5"/>
      <c r="N268" s="5"/>
      <c r="O268" s="5"/>
      <c r="P268" s="5"/>
      <c r="Q268" s="5"/>
      <c r="R268" s="5"/>
      <c r="S268" s="5"/>
      <c r="T268" s="5"/>
      <c r="U268" s="5"/>
      <c r="V268" s="5"/>
      <c r="W268" s="5" t="s">
        <v>3642</v>
      </c>
      <c r="X268" s="5" t="s">
        <v>3643</v>
      </c>
      <c r="Y268" s="5" t="s">
        <v>3643</v>
      </c>
      <c r="Z268" s="27" t="s">
        <v>3644</v>
      </c>
      <c r="AA268" s="5" t="s">
        <v>2749</v>
      </c>
      <c r="AB268" s="6" t="s">
        <v>2869</v>
      </c>
      <c r="AC268" s="8"/>
      <c r="AD268" s="8"/>
      <c r="AE268" s="8"/>
    </row>
    <row r="269" customFormat="false" ht="15.75" hidden="false" customHeight="false" outlineLevel="0" collapsed="false">
      <c r="A269" s="6"/>
      <c r="B269" s="5"/>
      <c r="C269" s="5"/>
      <c r="D269" s="5"/>
      <c r="E269" s="5"/>
      <c r="F269" s="5"/>
      <c r="G269" s="5"/>
      <c r="H269" s="5"/>
      <c r="I269" s="5"/>
      <c r="J269" s="5"/>
      <c r="K269" s="5"/>
      <c r="L269" s="5"/>
      <c r="M269" s="5"/>
      <c r="N269" s="5"/>
      <c r="O269" s="5"/>
      <c r="P269" s="5"/>
      <c r="Q269" s="5"/>
      <c r="R269" s="5" t="s">
        <v>3645</v>
      </c>
      <c r="S269" s="5" t="s">
        <v>3645</v>
      </c>
      <c r="T269" s="5" t="s">
        <v>3645</v>
      </c>
      <c r="U269" s="5" t="s">
        <v>3645</v>
      </c>
      <c r="V269" s="5" t="s">
        <v>3645</v>
      </c>
      <c r="W269" s="5" t="s">
        <v>3645</v>
      </c>
      <c r="X269" s="5" t="s">
        <v>3645</v>
      </c>
      <c r="Y269" s="5" t="s">
        <v>3645</v>
      </c>
      <c r="Z269" s="27" t="s">
        <v>3646</v>
      </c>
      <c r="AA269" s="5" t="s">
        <v>2749</v>
      </c>
      <c r="AB269" s="6" t="s">
        <v>3583</v>
      </c>
      <c r="AC269" s="11"/>
      <c r="AD269" s="11" t="s">
        <v>3647</v>
      </c>
      <c r="AE269" s="12" t="n">
        <v>2100</v>
      </c>
    </row>
    <row r="270" customFormat="false" ht="15.75" hidden="false" customHeight="false" outlineLevel="0" collapsed="false">
      <c r="A270" s="6"/>
      <c r="B270" s="5"/>
      <c r="C270" s="5"/>
      <c r="D270" s="5"/>
      <c r="E270" s="5"/>
      <c r="F270" s="5"/>
      <c r="G270" s="5"/>
      <c r="H270" s="5"/>
      <c r="I270" s="5"/>
      <c r="J270" s="5"/>
      <c r="K270" s="5"/>
      <c r="L270" s="5"/>
      <c r="M270" s="5"/>
      <c r="N270" s="5" t="s">
        <v>3648</v>
      </c>
      <c r="O270" s="5" t="s">
        <v>3648</v>
      </c>
      <c r="P270" s="5" t="s">
        <v>3648</v>
      </c>
      <c r="Q270" s="5" t="s">
        <v>3648</v>
      </c>
      <c r="R270" s="5" t="s">
        <v>3649</v>
      </c>
      <c r="S270" s="5" t="s">
        <v>3650</v>
      </c>
      <c r="T270" s="5" t="s">
        <v>3651</v>
      </c>
      <c r="U270" s="5" t="s">
        <v>3651</v>
      </c>
      <c r="V270" s="5" t="s">
        <v>3651</v>
      </c>
      <c r="W270" s="5" t="s">
        <v>3651</v>
      </c>
      <c r="X270" s="5" t="s">
        <v>3651</v>
      </c>
      <c r="Y270" s="5" t="s">
        <v>3651</v>
      </c>
      <c r="Z270" s="27" t="s">
        <v>3652</v>
      </c>
      <c r="AA270" s="5" t="s">
        <v>2749</v>
      </c>
      <c r="AB270" s="6" t="s">
        <v>3164</v>
      </c>
      <c r="AC270" s="11"/>
      <c r="AD270" s="8" t="s">
        <v>3653</v>
      </c>
      <c r="AE270" s="9" t="n">
        <v>3100</v>
      </c>
    </row>
    <row r="271" customFormat="false" ht="15.75" hidden="false" customHeight="false" outlineLevel="0" collapsed="false">
      <c r="A271" s="6"/>
      <c r="B271" s="5"/>
      <c r="C271" s="5"/>
      <c r="D271" s="5"/>
      <c r="E271" s="5"/>
      <c r="F271" s="5"/>
      <c r="G271" s="5"/>
      <c r="H271" s="5"/>
      <c r="I271" s="5"/>
      <c r="J271" s="5"/>
      <c r="K271" s="5"/>
      <c r="L271" s="5"/>
      <c r="M271" s="5"/>
      <c r="N271" s="5"/>
      <c r="O271" s="5"/>
      <c r="P271" s="5"/>
      <c r="Q271" s="5"/>
      <c r="R271" s="5"/>
      <c r="S271" s="5"/>
      <c r="T271" s="5" t="s">
        <v>3654</v>
      </c>
      <c r="U271" s="5" t="s">
        <v>3655</v>
      </c>
      <c r="V271" s="5" t="s">
        <v>3655</v>
      </c>
      <c r="W271" s="5" t="s">
        <v>3655</v>
      </c>
      <c r="X271" s="5" t="s">
        <v>3655</v>
      </c>
      <c r="Y271" s="5" t="s">
        <v>3655</v>
      </c>
      <c r="Z271" s="27" t="s">
        <v>3656</v>
      </c>
      <c r="AA271" s="5" t="s">
        <v>2749</v>
      </c>
      <c r="AB271" s="6" t="s">
        <v>44</v>
      </c>
      <c r="AC271" s="11"/>
      <c r="AD271" s="8"/>
      <c r="AE271" s="8"/>
    </row>
    <row r="272" customFormat="false" ht="15.75" hidden="false" customHeight="false" outlineLevel="0" collapsed="false">
      <c r="A272" s="6"/>
      <c r="B272" s="5"/>
      <c r="C272" s="5"/>
      <c r="D272" s="5"/>
      <c r="E272" s="5"/>
      <c r="F272" s="5"/>
      <c r="G272" s="5"/>
      <c r="H272" s="5"/>
      <c r="I272" s="5"/>
      <c r="J272" s="5"/>
      <c r="K272" s="5"/>
      <c r="L272" s="5"/>
      <c r="M272" s="5"/>
      <c r="N272" s="5"/>
      <c r="O272" s="5"/>
      <c r="P272" s="5"/>
      <c r="Q272" s="5"/>
      <c r="R272" s="5" t="s">
        <v>3657</v>
      </c>
      <c r="S272" s="5" t="s">
        <v>3657</v>
      </c>
      <c r="T272" s="5" t="s">
        <v>3657</v>
      </c>
      <c r="U272" s="5" t="s">
        <v>3657</v>
      </c>
      <c r="V272" s="5" t="s">
        <v>3657</v>
      </c>
      <c r="W272" s="5" t="s">
        <v>3657</v>
      </c>
      <c r="X272" s="5" t="s">
        <v>3657</v>
      </c>
      <c r="Y272" s="5" t="s">
        <v>3657</v>
      </c>
      <c r="Z272" s="27" t="s">
        <v>3658</v>
      </c>
      <c r="AA272" s="5" t="s">
        <v>2749</v>
      </c>
      <c r="AB272" s="6" t="s">
        <v>44</v>
      </c>
      <c r="AC272" s="11"/>
      <c r="AD272" s="11" t="s">
        <v>191</v>
      </c>
      <c r="AE272" s="12" t="n">
        <v>2200</v>
      </c>
    </row>
    <row r="273" customFormat="false" ht="15.75" hidden="false" customHeight="false" outlineLevel="0" collapsed="false">
      <c r="A273" s="6"/>
      <c r="B273" s="5"/>
      <c r="C273" s="5"/>
      <c r="D273" s="5"/>
      <c r="E273" s="5"/>
      <c r="F273" s="5"/>
      <c r="G273" s="5"/>
      <c r="H273" s="5"/>
      <c r="I273" s="5"/>
      <c r="J273" s="5"/>
      <c r="K273" s="5"/>
      <c r="L273" s="5"/>
      <c r="M273" s="5"/>
      <c r="N273" s="5"/>
      <c r="O273" s="5"/>
      <c r="P273" s="5"/>
      <c r="Q273" s="5"/>
      <c r="R273" s="5"/>
      <c r="S273" s="5" t="s">
        <v>3659</v>
      </c>
      <c r="T273" s="5" t="s">
        <v>3659</v>
      </c>
      <c r="U273" s="5" t="s">
        <v>3659</v>
      </c>
      <c r="V273" s="5" t="s">
        <v>3659</v>
      </c>
      <c r="W273" s="5" t="s">
        <v>3659</v>
      </c>
      <c r="X273" s="5" t="s">
        <v>3659</v>
      </c>
      <c r="Y273" s="5" t="s">
        <v>3659</v>
      </c>
      <c r="Z273" s="27" t="s">
        <v>3660</v>
      </c>
      <c r="AA273" s="5" t="s">
        <v>2749</v>
      </c>
      <c r="AB273" s="6" t="s">
        <v>44</v>
      </c>
      <c r="AC273" s="11" t="s">
        <v>158</v>
      </c>
      <c r="AD273" s="11" t="s">
        <v>293</v>
      </c>
      <c r="AE273" s="12" t="n">
        <v>1900</v>
      </c>
    </row>
    <row r="274" customFormat="false" ht="15.75" hidden="false" customHeight="false" outlineLevel="0" collapsed="false">
      <c r="A274" s="6"/>
      <c r="B274" s="5"/>
      <c r="C274" s="5"/>
      <c r="D274" s="5"/>
      <c r="E274" s="5"/>
      <c r="F274" s="5"/>
      <c r="G274" s="5"/>
      <c r="H274" s="5"/>
      <c r="I274" s="5"/>
      <c r="J274" s="5"/>
      <c r="K274" s="5"/>
      <c r="L274" s="5"/>
      <c r="M274" s="5"/>
      <c r="N274" s="5"/>
      <c r="O274" s="5"/>
      <c r="P274" s="5"/>
      <c r="Q274" s="5"/>
      <c r="R274" s="5"/>
      <c r="S274" s="5" t="s">
        <v>3661</v>
      </c>
      <c r="T274" s="5" t="s">
        <v>3661</v>
      </c>
      <c r="U274" s="5" t="s">
        <v>3661</v>
      </c>
      <c r="V274" s="5" t="s">
        <v>3661</v>
      </c>
      <c r="W274" s="5" t="s">
        <v>3661</v>
      </c>
      <c r="X274" s="5" t="s">
        <v>3661</v>
      </c>
      <c r="Y274" s="5" t="s">
        <v>3661</v>
      </c>
      <c r="Z274" s="27" t="s">
        <v>3662</v>
      </c>
      <c r="AA274" s="5" t="s">
        <v>2744</v>
      </c>
      <c r="AB274" s="6" t="s">
        <v>3087</v>
      </c>
      <c r="AC274" s="11" t="s">
        <v>158</v>
      </c>
      <c r="AD274" s="11" t="s">
        <v>1056</v>
      </c>
      <c r="AE274" s="12" t="n">
        <v>1850</v>
      </c>
    </row>
    <row r="275" customFormat="false" ht="15.75" hidden="false" customHeight="false" outlineLevel="0" collapsed="false">
      <c r="A275" s="6"/>
      <c r="B275" s="5"/>
      <c r="C275" s="5"/>
      <c r="D275" s="5"/>
      <c r="E275" s="5"/>
      <c r="F275" s="5"/>
      <c r="G275" s="5"/>
      <c r="H275" s="5"/>
      <c r="I275" s="5"/>
      <c r="J275" s="5"/>
      <c r="K275" s="5"/>
      <c r="L275" s="5"/>
      <c r="M275" s="5"/>
      <c r="N275" s="5"/>
      <c r="O275" s="5"/>
      <c r="P275" s="5"/>
      <c r="Q275" s="5"/>
      <c r="R275" s="5"/>
      <c r="S275" s="5"/>
      <c r="T275" s="5"/>
      <c r="U275" s="5"/>
      <c r="V275" s="5"/>
      <c r="W275" s="5" t="s">
        <v>3663</v>
      </c>
      <c r="X275" s="5" t="s">
        <v>3663</v>
      </c>
      <c r="Y275" s="5" t="s">
        <v>3663</v>
      </c>
      <c r="Z275" s="27" t="s">
        <v>3664</v>
      </c>
      <c r="AA275" s="5" t="s">
        <v>2749</v>
      </c>
      <c r="AB275" s="6" t="s">
        <v>3665</v>
      </c>
      <c r="AC275" s="8" t="s">
        <v>158</v>
      </c>
      <c r="AD275" s="8" t="s">
        <v>3666</v>
      </c>
      <c r="AE275" s="9" t="n">
        <v>750</v>
      </c>
    </row>
    <row r="276" customFormat="false" ht="15.75" hidden="false" customHeight="false" outlineLevel="0" collapsed="false">
      <c r="A276" s="6"/>
      <c r="B276" s="5"/>
      <c r="C276" s="5"/>
      <c r="D276" s="5"/>
      <c r="E276" s="5"/>
      <c r="F276" s="5"/>
      <c r="G276" s="5"/>
      <c r="H276" s="5"/>
      <c r="I276" s="5"/>
      <c r="J276" s="5"/>
      <c r="K276" s="5"/>
      <c r="L276" s="5"/>
      <c r="M276" s="5"/>
      <c r="N276" s="5"/>
      <c r="O276" s="5"/>
      <c r="P276" s="5"/>
      <c r="Q276" s="5"/>
      <c r="R276" s="5"/>
      <c r="S276" s="5"/>
      <c r="T276" s="5"/>
      <c r="U276" s="5"/>
      <c r="V276" s="5"/>
      <c r="W276" s="5" t="s">
        <v>3667</v>
      </c>
      <c r="X276" s="5" t="s">
        <v>3668</v>
      </c>
      <c r="Y276" s="5" t="s">
        <v>3669</v>
      </c>
      <c r="Z276" s="27" t="s">
        <v>3670</v>
      </c>
      <c r="AA276" s="5" t="s">
        <v>2749</v>
      </c>
      <c r="AB276" s="6" t="s">
        <v>44</v>
      </c>
      <c r="AC276" s="8"/>
      <c r="AD276" s="8"/>
      <c r="AE276" s="8"/>
    </row>
    <row r="277" customFormat="false" ht="15.75" hidden="false" customHeight="false" outlineLevel="0" collapsed="false">
      <c r="B277" s="5"/>
      <c r="C277" s="5"/>
      <c r="D277" s="5"/>
      <c r="E277" s="5"/>
      <c r="F277" s="5"/>
      <c r="G277" s="5"/>
      <c r="H277" s="5"/>
      <c r="I277" s="5"/>
      <c r="J277" s="5"/>
      <c r="K277" s="5"/>
      <c r="L277" s="5"/>
      <c r="M277" s="5"/>
      <c r="N277" s="5"/>
      <c r="O277" s="5"/>
      <c r="P277" s="5"/>
      <c r="Q277" s="5"/>
      <c r="R277" s="5"/>
      <c r="S277" s="5"/>
      <c r="T277" s="5"/>
      <c r="U277" s="5"/>
      <c r="V277" s="5" t="s">
        <v>238</v>
      </c>
      <c r="W277" s="5" t="s">
        <v>238</v>
      </c>
      <c r="X277" s="5" t="s">
        <v>238</v>
      </c>
      <c r="Y277" s="5" t="s">
        <v>238</v>
      </c>
      <c r="Z277" s="27" t="s">
        <v>3671</v>
      </c>
      <c r="AA277" s="5" t="s">
        <v>2749</v>
      </c>
      <c r="AB277" s="6" t="s">
        <v>44</v>
      </c>
      <c r="AC277" s="11" t="s">
        <v>158</v>
      </c>
      <c r="AD277" s="11" t="s">
        <v>3672</v>
      </c>
      <c r="AE277" s="12" t="n">
        <v>1150</v>
      </c>
    </row>
    <row r="278" customFormat="false" ht="15.75" hidden="false" customHeight="false" outlineLevel="0" collapsed="false">
      <c r="A278" s="6"/>
      <c r="B278" s="5"/>
      <c r="C278" s="5"/>
      <c r="D278" s="5"/>
      <c r="E278" s="5"/>
      <c r="F278" s="5"/>
      <c r="G278" s="5"/>
      <c r="H278" s="5"/>
      <c r="I278" s="5"/>
      <c r="J278" s="5"/>
      <c r="K278" s="5"/>
      <c r="L278" s="5"/>
      <c r="M278" s="5"/>
      <c r="N278" s="5"/>
      <c r="O278" s="5"/>
      <c r="P278" s="5"/>
      <c r="Q278" s="5"/>
      <c r="R278" s="5"/>
      <c r="S278" s="5"/>
      <c r="T278" s="5"/>
      <c r="U278" s="5" t="s">
        <v>3673</v>
      </c>
      <c r="V278" s="5" t="s">
        <v>3674</v>
      </c>
      <c r="W278" s="5" t="s">
        <v>3674</v>
      </c>
      <c r="X278" s="5" t="s">
        <v>3675</v>
      </c>
      <c r="Y278" s="5" t="s">
        <v>251</v>
      </c>
      <c r="Z278" s="27" t="s">
        <v>3676</v>
      </c>
      <c r="AA278" s="5" t="s">
        <v>2744</v>
      </c>
      <c r="AB278" s="6" t="s">
        <v>44</v>
      </c>
      <c r="AC278" s="8" t="s">
        <v>158</v>
      </c>
      <c r="AD278" s="8" t="s">
        <v>293</v>
      </c>
      <c r="AE278" s="9" t="n">
        <v>1250</v>
      </c>
    </row>
    <row r="279" customFormat="false" ht="15.75" hidden="false" customHeight="false" outlineLevel="0" collapsed="false">
      <c r="A279" s="6"/>
      <c r="B279" s="5"/>
      <c r="C279" s="5"/>
      <c r="D279" s="5"/>
      <c r="E279" s="5"/>
      <c r="F279" s="5"/>
      <c r="G279" s="5"/>
      <c r="H279" s="5"/>
      <c r="I279" s="5"/>
      <c r="J279" s="5"/>
      <c r="K279" s="5"/>
      <c r="L279" s="5"/>
      <c r="M279" s="5"/>
      <c r="N279" s="5"/>
      <c r="O279" s="5"/>
      <c r="P279" s="5"/>
      <c r="Q279" s="5"/>
      <c r="R279" s="5"/>
      <c r="S279" s="5"/>
      <c r="T279" s="5"/>
      <c r="U279" s="5" t="s">
        <v>3677</v>
      </c>
      <c r="V279" s="5" t="s">
        <v>3678</v>
      </c>
      <c r="W279" s="5" t="s">
        <v>3679</v>
      </c>
      <c r="X279" s="5" t="s">
        <v>3680</v>
      </c>
      <c r="Y279" s="5" t="s">
        <v>3680</v>
      </c>
      <c r="Z279" s="27" t="s">
        <v>3681</v>
      </c>
      <c r="AA279" s="5" t="s">
        <v>2744</v>
      </c>
      <c r="AB279" s="6" t="s">
        <v>3440</v>
      </c>
      <c r="AC279" s="8"/>
      <c r="AD279" s="8"/>
      <c r="AE279" s="8"/>
    </row>
    <row r="280" customFormat="false" ht="15.75" hidden="false" customHeight="false" outlineLevel="0" collapsed="false">
      <c r="A280" s="6"/>
      <c r="B280" s="5"/>
      <c r="C280" s="5"/>
      <c r="D280" s="5"/>
      <c r="E280" s="5"/>
      <c r="F280" s="5"/>
      <c r="G280" s="5"/>
      <c r="H280" s="5"/>
      <c r="I280" s="5"/>
      <c r="J280" s="5"/>
      <c r="K280" s="5"/>
      <c r="L280" s="5"/>
      <c r="M280" s="5"/>
      <c r="N280" s="5"/>
      <c r="O280" s="5"/>
      <c r="P280" s="5"/>
      <c r="Q280" s="5"/>
      <c r="R280" s="5"/>
      <c r="S280" s="5"/>
      <c r="T280" s="5"/>
      <c r="U280" s="5"/>
      <c r="V280" s="5"/>
      <c r="W280" s="5" t="s">
        <v>3679</v>
      </c>
      <c r="X280" s="5" t="s">
        <v>3680</v>
      </c>
      <c r="Y280" s="5" t="s">
        <v>3680</v>
      </c>
      <c r="Z280" s="27" t="s">
        <v>3682</v>
      </c>
      <c r="AA280" s="5" t="s">
        <v>2744</v>
      </c>
      <c r="AB280" s="6" t="s">
        <v>44</v>
      </c>
      <c r="AC280" s="8"/>
      <c r="AD280" s="8"/>
      <c r="AE280" s="8"/>
    </row>
    <row r="281" customFormat="false" ht="15.75" hidden="false" customHeight="false" outlineLevel="0" collapsed="false">
      <c r="A281" s="6"/>
      <c r="B281" s="5"/>
      <c r="C281" s="5"/>
      <c r="D281" s="5"/>
      <c r="E281" s="5"/>
      <c r="F281" s="5"/>
      <c r="G281" s="5"/>
      <c r="H281" s="5"/>
      <c r="I281" s="5"/>
      <c r="J281" s="5"/>
      <c r="K281" s="5"/>
      <c r="L281" s="5"/>
      <c r="M281" s="5"/>
      <c r="N281" s="5"/>
      <c r="O281" s="5"/>
      <c r="P281" s="5"/>
      <c r="Q281" s="5"/>
      <c r="R281" s="5"/>
      <c r="S281" s="5"/>
      <c r="T281" s="5"/>
      <c r="U281" s="5"/>
      <c r="V281" s="5"/>
      <c r="W281" s="5" t="s">
        <v>3679</v>
      </c>
      <c r="X281" s="5" t="s">
        <v>3680</v>
      </c>
      <c r="Y281" s="5" t="s">
        <v>3680</v>
      </c>
      <c r="Z281" s="27" t="s">
        <v>3683</v>
      </c>
      <c r="AA281" s="5" t="s">
        <v>2744</v>
      </c>
      <c r="AB281" s="6" t="s">
        <v>44</v>
      </c>
      <c r="AC281" s="8"/>
      <c r="AD281" s="8"/>
      <c r="AE281" s="8"/>
    </row>
    <row r="282" customFormat="false" ht="15.75" hidden="false" customHeight="false" outlineLevel="0" collapsed="false">
      <c r="A282" s="6"/>
      <c r="B282" s="5"/>
      <c r="C282" s="5"/>
      <c r="D282" s="5"/>
      <c r="E282" s="5"/>
      <c r="F282" s="5"/>
      <c r="G282" s="5"/>
      <c r="H282" s="5"/>
      <c r="I282" s="5"/>
      <c r="J282" s="5"/>
      <c r="K282" s="5"/>
      <c r="L282" s="5"/>
      <c r="M282" s="5"/>
      <c r="N282" s="5"/>
      <c r="O282" s="5"/>
      <c r="P282" s="5"/>
      <c r="Q282" s="5"/>
      <c r="R282" s="5"/>
      <c r="S282" s="5"/>
      <c r="T282" s="5"/>
      <c r="U282" s="5"/>
      <c r="V282" s="5" t="s">
        <v>3684</v>
      </c>
      <c r="W282" s="5" t="s">
        <v>3684</v>
      </c>
      <c r="X282" s="5" t="s">
        <v>3684</v>
      </c>
      <c r="Y282" s="5" t="s">
        <v>3684</v>
      </c>
      <c r="Z282" s="27" t="s">
        <v>3685</v>
      </c>
      <c r="AA282" s="5" t="s">
        <v>2749</v>
      </c>
      <c r="AB282" s="6" t="s">
        <v>44</v>
      </c>
      <c r="AC282" s="11" t="s">
        <v>158</v>
      </c>
      <c r="AD282" s="11" t="s">
        <v>293</v>
      </c>
      <c r="AE282" s="12" t="n">
        <v>1150</v>
      </c>
    </row>
    <row r="283" customFormat="false" ht="15.75" hidden="false" customHeight="true" outlineLevel="0" collapsed="false">
      <c r="A283" s="6" t="s">
        <v>3686</v>
      </c>
      <c r="B283" s="5"/>
      <c r="C283" s="5"/>
      <c r="D283" s="5"/>
      <c r="E283" s="5"/>
      <c r="F283" s="5"/>
      <c r="G283" s="5"/>
      <c r="H283" s="5"/>
      <c r="I283" s="5"/>
      <c r="J283" s="5"/>
      <c r="K283" s="5"/>
      <c r="L283" s="5"/>
      <c r="M283" s="5"/>
      <c r="N283" s="5"/>
      <c r="O283" s="5"/>
      <c r="P283" s="5"/>
      <c r="Q283" s="5" t="s">
        <v>3687</v>
      </c>
      <c r="R283" s="5" t="s">
        <v>3687</v>
      </c>
      <c r="S283" s="5" t="s">
        <v>3687</v>
      </c>
      <c r="T283" s="5" t="s">
        <v>3687</v>
      </c>
      <c r="U283" s="5" t="s">
        <v>3687</v>
      </c>
      <c r="V283" s="5" t="s">
        <v>3687</v>
      </c>
      <c r="W283" s="5" t="s">
        <v>3688</v>
      </c>
      <c r="X283" s="5" t="s">
        <v>3689</v>
      </c>
      <c r="Y283" s="5" t="s">
        <v>3689</v>
      </c>
      <c r="Z283" s="27" t="s">
        <v>3690</v>
      </c>
      <c r="AA283" s="5" t="s">
        <v>2749</v>
      </c>
      <c r="AB283" s="6" t="s">
        <v>44</v>
      </c>
      <c r="AC283" s="17" t="s">
        <v>3691</v>
      </c>
      <c r="AD283" s="8" t="s">
        <v>956</v>
      </c>
      <c r="AE283" s="9" t="n">
        <v>1850</v>
      </c>
    </row>
    <row r="284" customFormat="false" ht="15.75" hidden="false" customHeight="false" outlineLevel="0" collapsed="false">
      <c r="A284" s="6"/>
      <c r="B284" s="5"/>
      <c r="C284" s="5"/>
      <c r="D284" s="5"/>
      <c r="E284" s="5"/>
      <c r="F284" s="5"/>
      <c r="G284" s="5"/>
      <c r="H284" s="5"/>
      <c r="I284" s="5"/>
      <c r="J284" s="5"/>
      <c r="K284" s="5"/>
      <c r="L284" s="5"/>
      <c r="M284" s="5"/>
      <c r="N284" s="5"/>
      <c r="O284" s="5"/>
      <c r="P284" s="5"/>
      <c r="Q284" s="5"/>
      <c r="R284" s="5"/>
      <c r="S284" s="5"/>
      <c r="T284" s="5"/>
      <c r="U284" s="5"/>
      <c r="V284" s="5"/>
      <c r="W284" s="5" t="s">
        <v>3688</v>
      </c>
      <c r="X284" s="5" t="s">
        <v>3689</v>
      </c>
      <c r="Y284" s="5" t="s">
        <v>3689</v>
      </c>
      <c r="Z284" s="27" t="s">
        <v>3692</v>
      </c>
      <c r="AA284" s="5" t="s">
        <v>2749</v>
      </c>
      <c r="AB284" s="6" t="s">
        <v>44</v>
      </c>
      <c r="AC284" s="17"/>
      <c r="AD284" s="17"/>
      <c r="AE284" s="17"/>
    </row>
    <row r="285" customFormat="false" ht="15.75" hidden="false" customHeight="false" outlineLevel="0" collapsed="false">
      <c r="A285" s="6"/>
      <c r="B285" s="5"/>
      <c r="C285" s="5"/>
      <c r="D285" s="5"/>
      <c r="E285" s="5"/>
      <c r="F285" s="5"/>
      <c r="G285" s="5"/>
      <c r="H285" s="5"/>
      <c r="I285" s="5"/>
      <c r="J285" s="5"/>
      <c r="K285" s="5" t="s">
        <v>3693</v>
      </c>
      <c r="L285" s="5" t="s">
        <v>3693</v>
      </c>
      <c r="M285" s="5" t="s">
        <v>3693</v>
      </c>
      <c r="N285" s="5" t="s">
        <v>3693</v>
      </c>
      <c r="O285" s="5" t="s">
        <v>3693</v>
      </c>
      <c r="P285" s="5" t="s">
        <v>3693</v>
      </c>
      <c r="Q285" s="5" t="s">
        <v>3693</v>
      </c>
      <c r="R285" s="5" t="s">
        <v>3693</v>
      </c>
      <c r="S285" s="5" t="s">
        <v>3693</v>
      </c>
      <c r="T285" s="5" t="s">
        <v>3693</v>
      </c>
      <c r="U285" s="5" t="s">
        <v>3693</v>
      </c>
      <c r="V285" s="5" t="s">
        <v>3693</v>
      </c>
      <c r="W285" s="5" t="s">
        <v>3693</v>
      </c>
      <c r="X285" s="5" t="s">
        <v>3693</v>
      </c>
      <c r="Y285" s="5" t="s">
        <v>3693</v>
      </c>
      <c r="Z285" s="27" t="s">
        <v>3694</v>
      </c>
      <c r="AA285" s="5" t="s">
        <v>2749</v>
      </c>
      <c r="AB285" s="6" t="s">
        <v>44</v>
      </c>
      <c r="AC285" s="11"/>
      <c r="AD285" s="11" t="s">
        <v>3695</v>
      </c>
      <c r="AE285" s="12" t="n">
        <v>3800</v>
      </c>
    </row>
    <row r="286" customFormat="false" ht="15.75" hidden="false" customHeight="false" outlineLevel="0" collapsed="false">
      <c r="A286" s="6"/>
      <c r="B286" s="5"/>
      <c r="C286" s="5"/>
      <c r="D286" s="5"/>
      <c r="E286" s="5"/>
      <c r="F286" s="5"/>
      <c r="G286" s="5"/>
      <c r="H286" s="5"/>
      <c r="I286" s="5"/>
      <c r="J286" s="5"/>
      <c r="K286" s="5"/>
      <c r="L286" s="5"/>
      <c r="M286" s="5"/>
      <c r="N286" s="5"/>
      <c r="O286" s="5"/>
      <c r="P286" s="5"/>
      <c r="Q286" s="5"/>
      <c r="R286" s="5" t="s">
        <v>3696</v>
      </c>
      <c r="S286" s="5" t="s">
        <v>3696</v>
      </c>
      <c r="T286" s="5" t="s">
        <v>3696</v>
      </c>
      <c r="U286" s="5" t="s">
        <v>3696</v>
      </c>
      <c r="V286" s="5" t="s">
        <v>3696</v>
      </c>
      <c r="W286" s="5" t="s">
        <v>3696</v>
      </c>
      <c r="X286" s="5" t="s">
        <v>3696</v>
      </c>
      <c r="Y286" s="5" t="s">
        <v>3696</v>
      </c>
      <c r="Z286" s="27" t="s">
        <v>3697</v>
      </c>
      <c r="AA286" s="5" t="s">
        <v>2749</v>
      </c>
      <c r="AB286" s="6" t="s">
        <v>44</v>
      </c>
      <c r="AC286" s="11"/>
      <c r="AD286" s="11" t="s">
        <v>83</v>
      </c>
      <c r="AE286" s="12" t="n">
        <v>2100</v>
      </c>
    </row>
    <row r="287" customFormat="false" ht="15.75" hidden="false" customHeight="false" outlineLevel="0" collapsed="false">
      <c r="A287" s="6"/>
      <c r="B287" s="5"/>
      <c r="C287" s="5"/>
      <c r="D287" s="5"/>
      <c r="E287" s="5"/>
      <c r="F287" s="5"/>
      <c r="G287" s="5"/>
      <c r="H287" s="5"/>
      <c r="I287" s="5"/>
      <c r="J287" s="5"/>
      <c r="K287" s="5"/>
      <c r="L287" s="5"/>
      <c r="M287" s="5"/>
      <c r="N287" s="5"/>
      <c r="O287" s="5"/>
      <c r="P287" s="5"/>
      <c r="Q287" s="5"/>
      <c r="R287" s="5" t="s">
        <v>3698</v>
      </c>
      <c r="S287" s="5" t="s">
        <v>3698</v>
      </c>
      <c r="T287" s="5" t="s">
        <v>3698</v>
      </c>
      <c r="U287" s="5" t="s">
        <v>3698</v>
      </c>
      <c r="V287" s="5" t="s">
        <v>3698</v>
      </c>
      <c r="W287" s="5" t="s">
        <v>3698</v>
      </c>
      <c r="X287" s="5" t="s">
        <v>3698</v>
      </c>
      <c r="Y287" s="5" t="s">
        <v>3698</v>
      </c>
      <c r="Z287" s="27" t="s">
        <v>3699</v>
      </c>
      <c r="AA287" s="5" t="s">
        <v>2749</v>
      </c>
      <c r="AB287" s="6" t="s">
        <v>44</v>
      </c>
      <c r="AC287" s="11"/>
      <c r="AD287" s="11" t="s">
        <v>3647</v>
      </c>
      <c r="AE287" s="12" t="n">
        <v>2200</v>
      </c>
    </row>
    <row r="288" customFormat="false" ht="15.75" hidden="false" customHeight="false" outlineLevel="0" collapsed="false">
      <c r="A288" s="6"/>
      <c r="B288" s="5"/>
      <c r="C288" s="5"/>
      <c r="D288" s="5"/>
      <c r="E288" s="5"/>
      <c r="F288" s="5"/>
      <c r="G288" s="5"/>
      <c r="H288" s="5"/>
      <c r="I288" s="5"/>
      <c r="J288" s="5"/>
      <c r="K288" s="5"/>
      <c r="L288" s="5"/>
      <c r="M288" s="5"/>
      <c r="N288" s="5"/>
      <c r="O288" s="5"/>
      <c r="P288" s="5" t="s">
        <v>3700</v>
      </c>
      <c r="Q288" s="5" t="s">
        <v>3701</v>
      </c>
      <c r="R288" s="5" t="s">
        <v>3701</v>
      </c>
      <c r="S288" s="5" t="s">
        <v>3701</v>
      </c>
      <c r="T288" s="5" t="s">
        <v>3701</v>
      </c>
      <c r="U288" s="5" t="s">
        <v>3702</v>
      </c>
      <c r="V288" s="5" t="s">
        <v>3702</v>
      </c>
      <c r="W288" s="5" t="s">
        <v>3702</v>
      </c>
      <c r="X288" s="5" t="s">
        <v>3702</v>
      </c>
      <c r="Y288" s="5" t="s">
        <v>3702</v>
      </c>
      <c r="Z288" s="27" t="s">
        <v>3703</v>
      </c>
      <c r="AA288" s="5" t="s">
        <v>2754</v>
      </c>
      <c r="AB288" s="6" t="s">
        <v>44</v>
      </c>
      <c r="AC288" s="11"/>
      <c r="AD288" s="8" t="s">
        <v>3704</v>
      </c>
      <c r="AE288" s="9" t="n">
        <v>2700</v>
      </c>
    </row>
    <row r="289" customFormat="false" ht="15.75" hidden="false" customHeight="false" outlineLevel="0" collapsed="false">
      <c r="A289" s="6"/>
      <c r="B289" s="5"/>
      <c r="C289" s="5"/>
      <c r="D289" s="5"/>
      <c r="E289" s="5"/>
      <c r="F289" s="5"/>
      <c r="G289" s="5"/>
      <c r="H289" s="5"/>
      <c r="I289" s="5"/>
      <c r="J289" s="5"/>
      <c r="K289" s="5"/>
      <c r="L289" s="5"/>
      <c r="M289" s="5"/>
      <c r="N289" s="5"/>
      <c r="O289" s="5"/>
      <c r="P289" s="5"/>
      <c r="Q289" s="5"/>
      <c r="R289" s="5"/>
      <c r="S289" s="5"/>
      <c r="T289" s="5"/>
      <c r="U289" s="5" t="s">
        <v>3705</v>
      </c>
      <c r="V289" s="5" t="s">
        <v>3706</v>
      </c>
      <c r="W289" s="5" t="s">
        <v>3706</v>
      </c>
      <c r="X289" s="5" t="s">
        <v>3707</v>
      </c>
      <c r="Y289" s="5" t="s">
        <v>3707</v>
      </c>
      <c r="Z289" s="27" t="s">
        <v>3708</v>
      </c>
      <c r="AA289" s="5" t="s">
        <v>2749</v>
      </c>
      <c r="AB289" s="6" t="s">
        <v>44</v>
      </c>
      <c r="AC289" s="11"/>
      <c r="AD289" s="8"/>
      <c r="AE289" s="8"/>
    </row>
    <row r="290" customFormat="false" ht="15.75" hidden="false" customHeight="false" outlineLevel="0" collapsed="false">
      <c r="A290" s="6"/>
      <c r="B290" s="5"/>
      <c r="C290" s="5"/>
      <c r="D290" s="5"/>
      <c r="E290" s="5"/>
      <c r="F290" s="5"/>
      <c r="G290" s="5"/>
      <c r="H290" s="5"/>
      <c r="I290" s="5"/>
      <c r="J290" s="5"/>
      <c r="K290" s="5"/>
      <c r="L290" s="5"/>
      <c r="M290" s="5"/>
      <c r="N290" s="5"/>
      <c r="O290" s="5"/>
      <c r="P290" s="5"/>
      <c r="Q290" s="5"/>
      <c r="R290" s="5"/>
      <c r="S290" s="5"/>
      <c r="T290" s="5"/>
      <c r="U290" s="5"/>
      <c r="V290" s="5"/>
      <c r="W290" s="5"/>
      <c r="X290" s="5" t="s">
        <v>3707</v>
      </c>
      <c r="Y290" s="5" t="s">
        <v>3707</v>
      </c>
      <c r="Z290" s="27" t="s">
        <v>3709</v>
      </c>
      <c r="AA290" s="5" t="s">
        <v>2744</v>
      </c>
      <c r="AB290" s="6" t="s">
        <v>44</v>
      </c>
      <c r="AC290" s="11"/>
      <c r="AD290" s="8"/>
      <c r="AE290" s="8"/>
    </row>
    <row r="291" customFormat="false" ht="15.75" hidden="false" customHeight="false" outlineLevel="0" collapsed="false">
      <c r="A291" s="6"/>
      <c r="B291" s="5"/>
      <c r="C291" s="5"/>
      <c r="D291" s="5"/>
      <c r="E291" s="5"/>
      <c r="F291" s="5"/>
      <c r="G291" s="5"/>
      <c r="H291" s="5"/>
      <c r="I291" s="5"/>
      <c r="J291" s="5"/>
      <c r="K291" s="5"/>
      <c r="L291" s="5"/>
      <c r="M291" s="5"/>
      <c r="N291" s="5"/>
      <c r="O291" s="5"/>
      <c r="P291" s="5" t="s">
        <v>3710</v>
      </c>
      <c r="Q291" s="5" t="s">
        <v>3711</v>
      </c>
      <c r="R291" s="5" t="s">
        <v>3711</v>
      </c>
      <c r="S291" s="5" t="s">
        <v>3711</v>
      </c>
      <c r="T291" s="5" t="s">
        <v>3711</v>
      </c>
      <c r="U291" s="5" t="s">
        <v>3711</v>
      </c>
      <c r="V291" s="5" t="s">
        <v>3711</v>
      </c>
      <c r="W291" s="5" t="s">
        <v>3711</v>
      </c>
      <c r="X291" s="5" t="s">
        <v>3711</v>
      </c>
      <c r="Y291" s="5" t="s">
        <v>3711</v>
      </c>
      <c r="Z291" s="27" t="s">
        <v>3712</v>
      </c>
      <c r="AA291" s="5" t="s">
        <v>2744</v>
      </c>
      <c r="AB291" s="6" t="s">
        <v>3713</v>
      </c>
      <c r="AC291" s="11"/>
      <c r="AD291" s="11" t="s">
        <v>3704</v>
      </c>
      <c r="AE291" s="12" t="n">
        <v>2600</v>
      </c>
    </row>
    <row r="292" customFormat="false" ht="15.75" hidden="false" customHeight="false" outlineLevel="0" collapsed="false">
      <c r="A292" s="6"/>
      <c r="B292" s="5"/>
      <c r="C292" s="5"/>
      <c r="D292" s="5"/>
      <c r="E292" s="5"/>
      <c r="F292" s="5"/>
      <c r="G292" s="5"/>
      <c r="H292" s="5"/>
      <c r="I292" s="5"/>
      <c r="J292" s="5"/>
      <c r="K292" s="5"/>
      <c r="L292" s="5"/>
      <c r="M292" s="5"/>
      <c r="N292" s="5"/>
      <c r="O292" s="5"/>
      <c r="P292" s="5"/>
      <c r="Q292" s="5"/>
      <c r="R292" s="5"/>
      <c r="S292" s="5"/>
      <c r="T292" s="5" t="s">
        <v>3714</v>
      </c>
      <c r="U292" s="5" t="s">
        <v>3714</v>
      </c>
      <c r="V292" s="5" t="s">
        <v>3714</v>
      </c>
      <c r="W292" s="5" t="s">
        <v>3714</v>
      </c>
      <c r="X292" s="5" t="s">
        <v>3714</v>
      </c>
      <c r="Y292" s="5" t="s">
        <v>3714</v>
      </c>
      <c r="Z292" s="27" t="s">
        <v>3715</v>
      </c>
      <c r="AA292" s="5" t="s">
        <v>2749</v>
      </c>
      <c r="AB292" s="6" t="s">
        <v>44</v>
      </c>
      <c r="AC292" s="11" t="s">
        <v>3244</v>
      </c>
      <c r="AD292" s="11" t="s">
        <v>3704</v>
      </c>
      <c r="AE292" s="12" t="n">
        <v>1650</v>
      </c>
    </row>
    <row r="293" customFormat="false" ht="15.75" hidden="false" customHeight="false" outlineLevel="0" collapsed="false">
      <c r="A293" s="6"/>
      <c r="B293" s="5"/>
      <c r="C293" s="5"/>
      <c r="D293" s="5"/>
      <c r="E293" s="5"/>
      <c r="F293" s="5"/>
      <c r="G293" s="5"/>
      <c r="H293" s="5"/>
      <c r="I293" s="5"/>
      <c r="J293" s="5"/>
      <c r="K293" s="5"/>
      <c r="L293" s="5"/>
      <c r="M293" s="5"/>
      <c r="N293" s="5"/>
      <c r="O293" s="5"/>
      <c r="P293" s="5"/>
      <c r="Q293" s="5"/>
      <c r="R293" s="5"/>
      <c r="S293" s="5"/>
      <c r="T293" s="5" t="s">
        <v>3716</v>
      </c>
      <c r="U293" s="5" t="s">
        <v>3716</v>
      </c>
      <c r="V293" s="5" t="s">
        <v>3716</v>
      </c>
      <c r="W293" s="5" t="s">
        <v>3716</v>
      </c>
      <c r="X293" s="5" t="s">
        <v>3716</v>
      </c>
      <c r="Y293" s="5" t="s">
        <v>3716</v>
      </c>
      <c r="Z293" s="27" t="s">
        <v>3717</v>
      </c>
      <c r="AA293" s="5" t="s">
        <v>2749</v>
      </c>
      <c r="AB293" s="6" t="s">
        <v>44</v>
      </c>
      <c r="AC293" s="11" t="s">
        <v>158</v>
      </c>
      <c r="AD293" s="11" t="s">
        <v>191</v>
      </c>
      <c r="AE293" s="12" t="n">
        <v>1650</v>
      </c>
    </row>
    <row r="294" customFormat="false" ht="15.75" hidden="false" customHeight="false" outlineLevel="0" collapsed="false">
      <c r="A294" s="6"/>
      <c r="B294" s="5"/>
      <c r="C294" s="5"/>
      <c r="D294" s="5"/>
      <c r="E294" s="5"/>
      <c r="F294" s="5"/>
      <c r="G294" s="5"/>
      <c r="H294" s="5"/>
      <c r="I294" s="5"/>
      <c r="J294" s="5"/>
      <c r="K294" s="5"/>
      <c r="L294" s="5"/>
      <c r="M294" s="5"/>
      <c r="N294" s="5"/>
      <c r="O294" s="5"/>
      <c r="P294" s="5"/>
      <c r="Q294" s="5"/>
      <c r="R294" s="5"/>
      <c r="S294" s="5" t="s">
        <v>3718</v>
      </c>
      <c r="T294" s="5" t="s">
        <v>3718</v>
      </c>
      <c r="U294" s="5" t="s">
        <v>3718</v>
      </c>
      <c r="V294" s="5" t="s">
        <v>3718</v>
      </c>
      <c r="W294" s="5" t="s">
        <v>3718</v>
      </c>
      <c r="X294" s="5" t="s">
        <v>3718</v>
      </c>
      <c r="Y294" s="5" t="s">
        <v>3718</v>
      </c>
      <c r="Z294" s="27" t="s">
        <v>3719</v>
      </c>
      <c r="AA294" s="5" t="s">
        <v>2749</v>
      </c>
      <c r="AB294" s="6" t="s">
        <v>3061</v>
      </c>
      <c r="AC294" s="11" t="s">
        <v>3244</v>
      </c>
      <c r="AD294" s="11" t="s">
        <v>83</v>
      </c>
      <c r="AE294" s="12" t="n">
        <v>1900</v>
      </c>
    </row>
    <row r="295" customFormat="false" ht="15.75" hidden="false" customHeight="false" outlineLevel="0" collapsed="false">
      <c r="A295" s="6"/>
      <c r="B295" s="5"/>
      <c r="C295" s="5"/>
      <c r="D295" s="5"/>
      <c r="E295" s="5"/>
      <c r="F295" s="5"/>
      <c r="G295" s="5"/>
      <c r="H295" s="5"/>
      <c r="I295" s="5"/>
      <c r="J295" s="5"/>
      <c r="K295" s="5"/>
      <c r="L295" s="5"/>
      <c r="M295" s="5"/>
      <c r="N295" s="5"/>
      <c r="O295" s="5"/>
      <c r="P295" s="5"/>
      <c r="Q295" s="5"/>
      <c r="R295" s="5"/>
      <c r="S295" s="5"/>
      <c r="T295" s="5" t="s">
        <v>3720</v>
      </c>
      <c r="U295" s="5" t="s">
        <v>3720</v>
      </c>
      <c r="V295" s="5" t="s">
        <v>3720</v>
      </c>
      <c r="W295" s="5" t="s">
        <v>3720</v>
      </c>
      <c r="X295" s="5" t="s">
        <v>3720</v>
      </c>
      <c r="Y295" s="5" t="s">
        <v>3720</v>
      </c>
      <c r="Z295" s="27" t="s">
        <v>3721</v>
      </c>
      <c r="AA295" s="5" t="s">
        <v>2749</v>
      </c>
      <c r="AB295" s="6" t="s">
        <v>3204</v>
      </c>
      <c r="AC295" s="11" t="s">
        <v>3244</v>
      </c>
      <c r="AD295" s="11" t="s">
        <v>83</v>
      </c>
      <c r="AE295" s="12" t="n">
        <v>1550</v>
      </c>
    </row>
    <row r="296" customFormat="false" ht="15.75" hidden="false" customHeight="false" outlineLevel="0" collapsed="false">
      <c r="A296" s="6"/>
      <c r="B296" s="5"/>
      <c r="C296" s="5"/>
      <c r="D296" s="5"/>
      <c r="E296" s="5"/>
      <c r="F296" s="5"/>
      <c r="G296" s="5"/>
      <c r="H296" s="5"/>
      <c r="I296" s="5"/>
      <c r="J296" s="5"/>
      <c r="K296" s="5"/>
      <c r="L296" s="5"/>
      <c r="M296" s="5"/>
      <c r="N296" s="5"/>
      <c r="O296" s="5"/>
      <c r="P296" s="5"/>
      <c r="Q296" s="5"/>
      <c r="R296" s="5"/>
      <c r="S296" s="5"/>
      <c r="T296" s="5" t="s">
        <v>3722</v>
      </c>
      <c r="U296" s="5" t="s">
        <v>3723</v>
      </c>
      <c r="V296" s="5" t="s">
        <v>3723</v>
      </c>
      <c r="W296" s="5" t="s">
        <v>3723</v>
      </c>
      <c r="X296" s="5" t="s">
        <v>3723</v>
      </c>
      <c r="Y296" s="5" t="s">
        <v>3723</v>
      </c>
      <c r="Z296" s="27" t="s">
        <v>3724</v>
      </c>
      <c r="AA296" s="5" t="s">
        <v>2749</v>
      </c>
      <c r="AB296" s="6" t="s">
        <v>3164</v>
      </c>
      <c r="AC296" s="11" t="s">
        <v>3244</v>
      </c>
      <c r="AD296" s="11" t="s">
        <v>83</v>
      </c>
      <c r="AE296" s="12" t="n">
        <v>1550</v>
      </c>
    </row>
    <row r="297" customFormat="false" ht="15.75" hidden="false" customHeight="false" outlineLevel="0" collapsed="false">
      <c r="A297" s="6"/>
      <c r="B297" s="5"/>
      <c r="C297" s="5"/>
      <c r="D297" s="5"/>
      <c r="E297" s="5"/>
      <c r="F297" s="5"/>
      <c r="G297" s="5"/>
      <c r="H297" s="5"/>
      <c r="I297" s="5"/>
      <c r="J297" s="5"/>
      <c r="K297" s="5"/>
      <c r="L297" s="5"/>
      <c r="M297" s="5" t="s">
        <v>3725</v>
      </c>
      <c r="N297" s="5" t="s">
        <v>3725</v>
      </c>
      <c r="O297" s="5" t="s">
        <v>3725</v>
      </c>
      <c r="P297" s="5" t="s">
        <v>3725</v>
      </c>
      <c r="Q297" s="5" t="s">
        <v>3725</v>
      </c>
      <c r="R297" s="5" t="s">
        <v>3725</v>
      </c>
      <c r="S297" s="5" t="s">
        <v>3725</v>
      </c>
      <c r="T297" s="5" t="s">
        <v>3725</v>
      </c>
      <c r="U297" s="5" t="s">
        <v>3725</v>
      </c>
      <c r="V297" s="5" t="s">
        <v>3725</v>
      </c>
      <c r="W297" s="5" t="s">
        <v>3725</v>
      </c>
      <c r="X297" s="5" t="s">
        <v>3725</v>
      </c>
      <c r="Y297" s="5" t="s">
        <v>3725</v>
      </c>
      <c r="Z297" s="27" t="s">
        <v>3726</v>
      </c>
      <c r="AA297" s="5" t="s">
        <v>2749</v>
      </c>
      <c r="AB297" s="6" t="s">
        <v>44</v>
      </c>
      <c r="AC297" s="11"/>
      <c r="AD297" s="11" t="s">
        <v>3727</v>
      </c>
      <c r="AE297" s="12" t="n">
        <v>3400</v>
      </c>
    </row>
    <row r="298" customFormat="false" ht="15.75" hidden="false" customHeight="false" outlineLevel="0" collapsed="false">
      <c r="A298" s="6"/>
      <c r="B298" s="5"/>
      <c r="C298" s="5"/>
      <c r="D298" s="5"/>
      <c r="E298" s="5"/>
      <c r="F298" s="5"/>
      <c r="G298" s="5"/>
      <c r="H298" s="5"/>
      <c r="I298" s="5"/>
      <c r="J298" s="5"/>
      <c r="K298" s="5"/>
      <c r="L298" s="5"/>
      <c r="M298" s="5"/>
      <c r="N298" s="5"/>
      <c r="O298" s="5"/>
      <c r="P298" s="5"/>
      <c r="Q298" s="5"/>
      <c r="R298" s="5" t="s">
        <v>3728</v>
      </c>
      <c r="S298" s="5" t="s">
        <v>3728</v>
      </c>
      <c r="T298" s="5" t="s">
        <v>3728</v>
      </c>
      <c r="U298" s="5" t="s">
        <v>3728</v>
      </c>
      <c r="V298" s="5" t="s">
        <v>3728</v>
      </c>
      <c r="W298" s="5" t="s">
        <v>3728</v>
      </c>
      <c r="X298" s="5" t="s">
        <v>3728</v>
      </c>
      <c r="Y298" s="5" t="s">
        <v>3728</v>
      </c>
      <c r="Z298" s="27" t="s">
        <v>3729</v>
      </c>
      <c r="AA298" s="5" t="s">
        <v>2744</v>
      </c>
      <c r="AB298" s="6" t="s">
        <v>3491</v>
      </c>
      <c r="AC298" s="11"/>
      <c r="AD298" s="8" t="s">
        <v>3730</v>
      </c>
      <c r="AE298" s="9" t="n">
        <v>2100</v>
      </c>
    </row>
    <row r="299" customFormat="false" ht="15.75" hidden="false" customHeight="false" outlineLevel="0" collapsed="false">
      <c r="A299" s="6"/>
      <c r="B299" s="5"/>
      <c r="C299" s="5"/>
      <c r="D299" s="5"/>
      <c r="E299" s="5"/>
      <c r="F299" s="5"/>
      <c r="G299" s="5"/>
      <c r="H299" s="5"/>
      <c r="I299" s="5"/>
      <c r="J299" s="5"/>
      <c r="K299" s="5"/>
      <c r="L299" s="5"/>
      <c r="M299" s="5"/>
      <c r="N299" s="5"/>
      <c r="O299" s="5"/>
      <c r="P299" s="5"/>
      <c r="Q299" s="5"/>
      <c r="R299" s="5" t="s">
        <v>3731</v>
      </c>
      <c r="S299" s="5" t="s">
        <v>3732</v>
      </c>
      <c r="T299" s="5" t="s">
        <v>3732</v>
      </c>
      <c r="U299" s="5" t="s">
        <v>3732</v>
      </c>
      <c r="V299" s="5" t="s">
        <v>3732</v>
      </c>
      <c r="W299" s="5" t="s">
        <v>3732</v>
      </c>
      <c r="X299" s="5" t="s">
        <v>3732</v>
      </c>
      <c r="Y299" s="5" t="s">
        <v>3732</v>
      </c>
      <c r="Z299" s="27" t="s">
        <v>3733</v>
      </c>
      <c r="AA299" s="5" t="s">
        <v>2749</v>
      </c>
      <c r="AB299" s="6" t="s">
        <v>44</v>
      </c>
      <c r="AC299" s="11"/>
      <c r="AD299" s="8"/>
      <c r="AE299" s="8"/>
    </row>
    <row r="300" customFormat="false" ht="15.75" hidden="false" customHeight="false" outlineLevel="0" collapsed="false">
      <c r="A300" s="6"/>
      <c r="B300" s="5"/>
      <c r="C300" s="5"/>
      <c r="D300" s="5"/>
      <c r="E300" s="5"/>
      <c r="F300" s="5"/>
      <c r="G300" s="5"/>
      <c r="H300" s="5"/>
      <c r="I300" s="5"/>
      <c r="J300" s="5"/>
      <c r="K300" s="5"/>
      <c r="L300" s="5"/>
      <c r="M300" s="5"/>
      <c r="N300" s="5"/>
      <c r="O300" s="5"/>
      <c r="P300" s="5"/>
      <c r="Q300" s="5" t="s">
        <v>3734</v>
      </c>
      <c r="R300" s="5" t="s">
        <v>3734</v>
      </c>
      <c r="S300" s="5" t="s">
        <v>3734</v>
      </c>
      <c r="T300" s="5" t="s">
        <v>3734</v>
      </c>
      <c r="U300" s="5" t="s">
        <v>3734</v>
      </c>
      <c r="V300" s="5" t="s">
        <v>3734</v>
      </c>
      <c r="W300" s="5" t="s">
        <v>3734</v>
      </c>
      <c r="X300" s="5" t="s">
        <v>3734</v>
      </c>
      <c r="Y300" s="5" t="s">
        <v>3734</v>
      </c>
      <c r="Z300" s="27" t="s">
        <v>3735</v>
      </c>
      <c r="AA300" s="5" t="s">
        <v>2749</v>
      </c>
      <c r="AB300" s="6" t="s">
        <v>44</v>
      </c>
      <c r="AC300" s="11"/>
      <c r="AD300" s="11" t="s">
        <v>3736</v>
      </c>
      <c r="AE300" s="12" t="n">
        <v>2400</v>
      </c>
    </row>
    <row r="301" customFormat="false" ht="15.75" hidden="false" customHeight="false" outlineLevel="0" collapsed="false">
      <c r="A301" s="6"/>
      <c r="B301" s="5"/>
      <c r="C301" s="5"/>
      <c r="D301" s="5"/>
      <c r="E301" s="5"/>
      <c r="F301" s="5"/>
      <c r="G301" s="5"/>
      <c r="H301" s="5"/>
      <c r="I301" s="5"/>
      <c r="J301" s="5"/>
      <c r="K301" s="5"/>
      <c r="L301" s="5"/>
      <c r="M301" s="5"/>
      <c r="N301" s="5"/>
      <c r="O301" s="5" t="s">
        <v>3737</v>
      </c>
      <c r="P301" s="5" t="s">
        <v>3737</v>
      </c>
      <c r="Q301" s="5" t="s">
        <v>3737</v>
      </c>
      <c r="R301" s="5" t="s">
        <v>3737</v>
      </c>
      <c r="S301" s="5" t="s">
        <v>3737</v>
      </c>
      <c r="T301" s="5" t="s">
        <v>3737</v>
      </c>
      <c r="U301" s="5" t="s">
        <v>3737</v>
      </c>
      <c r="V301" s="5" t="s">
        <v>3737</v>
      </c>
      <c r="W301" s="5" t="s">
        <v>3737</v>
      </c>
      <c r="X301" s="5" t="s">
        <v>3737</v>
      </c>
      <c r="Y301" s="5" t="s">
        <v>3737</v>
      </c>
      <c r="Z301" s="27" t="s">
        <v>3738</v>
      </c>
      <c r="AA301" s="5" t="s">
        <v>2744</v>
      </c>
      <c r="AB301" s="6" t="s">
        <v>44</v>
      </c>
      <c r="AC301" s="11"/>
      <c r="AD301" s="11" t="s">
        <v>3739</v>
      </c>
      <c r="AE301" s="12" t="n">
        <v>2900</v>
      </c>
    </row>
    <row r="302" customFormat="false" ht="15.75" hidden="false" customHeight="false" outlineLevel="0" collapsed="false">
      <c r="A302" s="6"/>
      <c r="B302" s="5"/>
      <c r="C302" s="5"/>
      <c r="D302" s="5"/>
      <c r="E302" s="5"/>
      <c r="F302" s="5"/>
      <c r="G302" s="5"/>
      <c r="H302" s="5"/>
      <c r="I302" s="5"/>
      <c r="J302" s="5"/>
      <c r="K302" s="5"/>
      <c r="L302" s="5"/>
      <c r="M302" s="5"/>
      <c r="N302" s="5"/>
      <c r="O302" s="5"/>
      <c r="P302" s="5"/>
      <c r="Q302" s="5"/>
      <c r="R302" s="5"/>
      <c r="S302" s="5" t="s">
        <v>3740</v>
      </c>
      <c r="T302" s="5" t="s">
        <v>3740</v>
      </c>
      <c r="U302" s="5" t="s">
        <v>3740</v>
      </c>
      <c r="V302" s="5" t="s">
        <v>3740</v>
      </c>
      <c r="W302" s="5" t="s">
        <v>3740</v>
      </c>
      <c r="X302" s="5" t="s">
        <v>3740</v>
      </c>
      <c r="Y302" s="5" t="s">
        <v>3740</v>
      </c>
      <c r="Z302" s="27" t="s">
        <v>3741</v>
      </c>
      <c r="AA302" s="5" t="s">
        <v>2744</v>
      </c>
      <c r="AB302" s="6" t="s">
        <v>2951</v>
      </c>
      <c r="AC302" s="11"/>
      <c r="AD302" s="11" t="s">
        <v>3742</v>
      </c>
      <c r="AE302" s="12" t="n">
        <v>1950</v>
      </c>
    </row>
    <row r="303" customFormat="false" ht="15.75" hidden="false" customHeight="false" outlineLevel="0" collapsed="false">
      <c r="A303" s="6"/>
      <c r="B303" s="5"/>
      <c r="C303" s="5"/>
      <c r="D303" s="5"/>
      <c r="E303" s="5"/>
      <c r="F303" s="5"/>
      <c r="G303" s="5"/>
      <c r="H303" s="5"/>
      <c r="I303" s="5"/>
      <c r="J303" s="5"/>
      <c r="K303" s="5"/>
      <c r="L303" s="5"/>
      <c r="M303" s="5"/>
      <c r="N303" s="5"/>
      <c r="O303" s="5"/>
      <c r="P303" s="5"/>
      <c r="Q303" s="5"/>
      <c r="R303" s="5"/>
      <c r="S303" s="5"/>
      <c r="T303" s="5"/>
      <c r="U303" s="5"/>
      <c r="V303" s="5" t="s">
        <v>3743</v>
      </c>
      <c r="W303" s="5" t="s">
        <v>3743</v>
      </c>
      <c r="X303" s="5" t="s">
        <v>3743</v>
      </c>
      <c r="Y303" s="5" t="s">
        <v>3743</v>
      </c>
      <c r="Z303" s="27" t="s">
        <v>3744</v>
      </c>
      <c r="AA303" s="5" t="s">
        <v>2749</v>
      </c>
      <c r="AB303" s="6" t="s">
        <v>44</v>
      </c>
      <c r="AC303" s="11" t="s">
        <v>158</v>
      </c>
      <c r="AD303" s="11" t="s">
        <v>293</v>
      </c>
      <c r="AE303" s="12" t="n">
        <v>1150</v>
      </c>
    </row>
    <row r="304" customFormat="false" ht="15.75" hidden="false" customHeight="false" outlineLevel="0" collapsed="false">
      <c r="A304" s="6"/>
      <c r="B304" s="5"/>
      <c r="C304" s="5"/>
      <c r="D304" s="5"/>
      <c r="E304" s="5"/>
      <c r="F304" s="5"/>
      <c r="G304" s="5"/>
      <c r="H304" s="5"/>
      <c r="I304" s="5"/>
      <c r="J304" s="5"/>
      <c r="K304" s="5"/>
      <c r="L304" s="5"/>
      <c r="M304" s="5"/>
      <c r="N304" s="5"/>
      <c r="O304" s="5"/>
      <c r="P304" s="5"/>
      <c r="Q304" s="5"/>
      <c r="R304" s="5"/>
      <c r="S304" s="5"/>
      <c r="T304" s="5"/>
      <c r="U304" s="5" t="s">
        <v>3745</v>
      </c>
      <c r="V304" s="5" t="s">
        <v>3746</v>
      </c>
      <c r="W304" s="5" t="s">
        <v>3746</v>
      </c>
      <c r="X304" s="5" t="s">
        <v>3746</v>
      </c>
      <c r="Y304" s="5" t="s">
        <v>3746</v>
      </c>
      <c r="Z304" s="27" t="s">
        <v>3747</v>
      </c>
      <c r="AA304" s="5" t="s">
        <v>2749</v>
      </c>
      <c r="AB304" s="6" t="s">
        <v>44</v>
      </c>
      <c r="AC304" s="11" t="s">
        <v>3748</v>
      </c>
      <c r="AD304" s="11" t="s">
        <v>3237</v>
      </c>
      <c r="AE304" s="12" t="n">
        <v>1400</v>
      </c>
    </row>
    <row r="305" customFormat="false" ht="15.75" hidden="false" customHeight="false" outlineLevel="0" collapsed="false">
      <c r="A305" s="6"/>
      <c r="B305" s="5"/>
      <c r="C305" s="5"/>
      <c r="D305" s="5"/>
      <c r="E305" s="5"/>
      <c r="F305" s="5"/>
      <c r="G305" s="5"/>
      <c r="H305" s="5"/>
      <c r="I305" s="5"/>
      <c r="J305" s="5"/>
      <c r="K305" s="5"/>
      <c r="L305" s="5"/>
      <c r="M305" s="5"/>
      <c r="N305" s="5"/>
      <c r="O305" s="5"/>
      <c r="P305" s="5"/>
      <c r="Q305" s="5"/>
      <c r="R305" s="5"/>
      <c r="S305" s="5"/>
      <c r="T305" s="5"/>
      <c r="U305" s="5" t="s">
        <v>3749</v>
      </c>
      <c r="V305" s="5" t="s">
        <v>3750</v>
      </c>
      <c r="W305" s="5" t="s">
        <v>3750</v>
      </c>
      <c r="X305" s="5" t="s">
        <v>3750</v>
      </c>
      <c r="Y305" s="5" t="s">
        <v>3750</v>
      </c>
      <c r="Z305" s="27" t="s">
        <v>3751</v>
      </c>
      <c r="AA305" s="5" t="s">
        <v>2744</v>
      </c>
      <c r="AB305" s="6" t="s">
        <v>44</v>
      </c>
      <c r="AC305" s="11" t="s">
        <v>3748</v>
      </c>
      <c r="AD305" s="11" t="s">
        <v>222</v>
      </c>
      <c r="AE305" s="12" t="n">
        <v>1150</v>
      </c>
    </row>
    <row r="306" customFormat="false" ht="15.75" hidden="false" customHeight="false" outlineLevel="0" collapsed="false">
      <c r="A306" s="6"/>
      <c r="B306" s="5"/>
      <c r="C306" s="5"/>
      <c r="D306" s="5"/>
      <c r="E306" s="5"/>
      <c r="F306" s="5"/>
      <c r="G306" s="5"/>
      <c r="H306" s="5"/>
      <c r="I306" s="5"/>
      <c r="J306" s="5"/>
      <c r="K306" s="5"/>
      <c r="L306" s="5"/>
      <c r="M306" s="5"/>
      <c r="N306" s="5"/>
      <c r="O306" s="5"/>
      <c r="P306" s="5"/>
      <c r="Q306" s="5"/>
      <c r="R306" s="5"/>
      <c r="S306" s="5"/>
      <c r="T306" s="5"/>
      <c r="U306" s="5" t="s">
        <v>3752</v>
      </c>
      <c r="V306" s="5" t="s">
        <v>3753</v>
      </c>
      <c r="W306" s="5" t="s">
        <v>3754</v>
      </c>
      <c r="X306" s="5" t="s">
        <v>3755</v>
      </c>
      <c r="Y306" s="5" t="s">
        <v>3755</v>
      </c>
      <c r="Z306" s="27" t="s">
        <v>3756</v>
      </c>
      <c r="AA306" s="5" t="s">
        <v>2822</v>
      </c>
      <c r="AB306" s="6" t="s">
        <v>44</v>
      </c>
      <c r="AC306" s="11" t="s">
        <v>3748</v>
      </c>
      <c r="AD306" s="8" t="s">
        <v>3237</v>
      </c>
      <c r="AE306" s="9" t="n">
        <v>1400</v>
      </c>
    </row>
    <row r="307" customFormat="false" ht="15.75" hidden="false" customHeight="false" outlineLevel="0" collapsed="false">
      <c r="A307" s="6"/>
      <c r="B307" s="5"/>
      <c r="C307" s="5"/>
      <c r="D307" s="5"/>
      <c r="E307" s="5"/>
      <c r="F307" s="5"/>
      <c r="G307" s="5"/>
      <c r="H307" s="5"/>
      <c r="I307" s="5"/>
      <c r="J307" s="5"/>
      <c r="K307" s="5"/>
      <c r="L307" s="5"/>
      <c r="M307" s="5"/>
      <c r="N307" s="5"/>
      <c r="O307" s="5"/>
      <c r="P307" s="5"/>
      <c r="Q307" s="5"/>
      <c r="R307" s="5"/>
      <c r="S307" s="5"/>
      <c r="T307" s="5"/>
      <c r="U307" s="5"/>
      <c r="V307" s="5"/>
      <c r="W307" s="5" t="s">
        <v>3757</v>
      </c>
      <c r="X307" s="5" t="s">
        <v>3758</v>
      </c>
      <c r="Y307" s="5" t="s">
        <v>3758</v>
      </c>
      <c r="Z307" s="27" t="s">
        <v>3759</v>
      </c>
      <c r="AA307" s="5" t="s">
        <v>2744</v>
      </c>
      <c r="AB307" s="6" t="s">
        <v>44</v>
      </c>
      <c r="AC307" s="11"/>
      <c r="AD307" s="8"/>
      <c r="AE307" s="8"/>
    </row>
    <row r="308" customFormat="false" ht="15.75" hidden="false" customHeight="false" outlineLevel="0" collapsed="false">
      <c r="A308" s="6"/>
      <c r="B308" s="5"/>
      <c r="C308" s="5"/>
      <c r="D308" s="5"/>
      <c r="E308" s="5"/>
      <c r="F308" s="5"/>
      <c r="G308" s="5"/>
      <c r="H308" s="5"/>
      <c r="I308" s="5"/>
      <c r="J308" s="5"/>
      <c r="K308" s="5"/>
      <c r="L308" s="5"/>
      <c r="M308" s="5"/>
      <c r="N308" s="5"/>
      <c r="O308" s="5"/>
      <c r="P308" s="5"/>
      <c r="Q308" s="5"/>
      <c r="R308" s="5"/>
      <c r="S308" s="5"/>
      <c r="T308" s="5"/>
      <c r="U308" s="5" t="s">
        <v>3760</v>
      </c>
      <c r="V308" s="5" t="s">
        <v>3761</v>
      </c>
      <c r="W308" s="5" t="s">
        <v>3762</v>
      </c>
      <c r="X308" s="5" t="s">
        <v>3762</v>
      </c>
      <c r="Y308" s="5" t="s">
        <v>3762</v>
      </c>
      <c r="Z308" s="27" t="s">
        <v>3763</v>
      </c>
      <c r="AA308" s="5" t="s">
        <v>2749</v>
      </c>
      <c r="AB308" s="6" t="s">
        <v>44</v>
      </c>
      <c r="AC308" s="11"/>
      <c r="AD308" s="8"/>
      <c r="AE308" s="8"/>
    </row>
    <row r="309" customFormat="false" ht="15.75" hidden="false" customHeight="false" outlineLevel="0" collapsed="false">
      <c r="A309" s="6"/>
      <c r="B309" s="5"/>
      <c r="C309" s="5"/>
      <c r="D309" s="5"/>
      <c r="E309" s="5"/>
      <c r="F309" s="5"/>
      <c r="G309" s="5"/>
      <c r="H309" s="5"/>
      <c r="I309" s="5"/>
      <c r="J309" s="5"/>
      <c r="K309" s="5"/>
      <c r="L309" s="5"/>
      <c r="M309" s="5"/>
      <c r="N309" s="5"/>
      <c r="O309" s="5"/>
      <c r="P309" s="5"/>
      <c r="Q309" s="5"/>
      <c r="R309" s="5"/>
      <c r="S309" s="5"/>
      <c r="T309" s="5"/>
      <c r="U309" s="5"/>
      <c r="V309" s="5"/>
      <c r="W309" s="5" t="s">
        <v>3762</v>
      </c>
      <c r="X309" s="5" t="s">
        <v>3762</v>
      </c>
      <c r="Y309" s="5" t="s">
        <v>3762</v>
      </c>
      <c r="Z309" s="27" t="s">
        <v>3764</v>
      </c>
      <c r="AA309" s="5" t="s">
        <v>2749</v>
      </c>
      <c r="AB309" s="6" t="s">
        <v>44</v>
      </c>
      <c r="AC309" s="11"/>
      <c r="AD309" s="8"/>
      <c r="AE309" s="8"/>
    </row>
    <row r="310" customFormat="false" ht="15.75" hidden="false" customHeight="false" outlineLevel="0" collapsed="false">
      <c r="A310" s="6"/>
      <c r="B310" s="5"/>
      <c r="C310" s="5"/>
      <c r="D310" s="5"/>
      <c r="E310" s="5"/>
      <c r="F310" s="5"/>
      <c r="G310" s="5"/>
      <c r="H310" s="5"/>
      <c r="I310" s="5"/>
      <c r="J310" s="5"/>
      <c r="K310" s="5"/>
      <c r="L310" s="5"/>
      <c r="M310" s="5"/>
      <c r="N310" s="5"/>
      <c r="O310" s="5"/>
      <c r="P310" s="5"/>
      <c r="Q310" s="5"/>
      <c r="R310" s="5"/>
      <c r="S310" s="5"/>
      <c r="T310" s="5"/>
      <c r="U310" s="5"/>
      <c r="V310" s="5" t="s">
        <v>3765</v>
      </c>
      <c r="W310" s="5" t="s">
        <v>3766</v>
      </c>
      <c r="X310" s="5" t="s">
        <v>3766</v>
      </c>
      <c r="Y310" s="5" t="s">
        <v>3766</v>
      </c>
      <c r="Z310" s="27" t="s">
        <v>3767</v>
      </c>
      <c r="AA310" s="5" t="s">
        <v>2822</v>
      </c>
      <c r="AB310" s="6" t="s">
        <v>3768</v>
      </c>
      <c r="AC310" s="11"/>
      <c r="AD310" s="8"/>
      <c r="AE310" s="8"/>
    </row>
    <row r="311" customFormat="false" ht="15.75" hidden="false" customHeight="false" outlineLevel="0" collapsed="false">
      <c r="A311" s="6"/>
      <c r="B311" s="5"/>
      <c r="C311" s="5"/>
      <c r="D311" s="5"/>
      <c r="E311" s="5"/>
      <c r="F311" s="5"/>
      <c r="G311" s="5"/>
      <c r="H311" s="5"/>
      <c r="I311" s="5"/>
      <c r="J311" s="5"/>
      <c r="K311" s="5"/>
      <c r="L311" s="5"/>
      <c r="M311" s="5"/>
      <c r="N311" s="5"/>
      <c r="O311" s="5"/>
      <c r="P311" s="5"/>
      <c r="Q311" s="5"/>
      <c r="R311" s="5"/>
      <c r="S311" s="5"/>
      <c r="T311" s="5"/>
      <c r="U311" s="5"/>
      <c r="V311" s="5" t="s">
        <v>3769</v>
      </c>
      <c r="W311" s="5" t="s">
        <v>3770</v>
      </c>
      <c r="X311" s="5" t="s">
        <v>3770</v>
      </c>
      <c r="Y311" s="5" t="s">
        <v>3770</v>
      </c>
      <c r="Z311" s="27" t="s">
        <v>3771</v>
      </c>
      <c r="AA311" s="5" t="s">
        <v>2749</v>
      </c>
      <c r="AB311" s="6" t="s">
        <v>2897</v>
      </c>
      <c r="AC311" s="11"/>
      <c r="AD311" s="8"/>
      <c r="AE311" s="8"/>
    </row>
    <row r="312" customFormat="false" ht="15.75" hidden="false" customHeight="false" outlineLevel="0" collapsed="false">
      <c r="A312" s="6"/>
      <c r="B312" s="5"/>
      <c r="C312" s="5"/>
      <c r="D312" s="5"/>
      <c r="E312" s="5"/>
      <c r="F312" s="5"/>
      <c r="G312" s="5"/>
      <c r="H312" s="5"/>
      <c r="I312" s="5"/>
      <c r="J312" s="5"/>
      <c r="K312" s="5"/>
      <c r="L312" s="5"/>
      <c r="M312" s="5"/>
      <c r="N312" s="5"/>
      <c r="O312" s="5"/>
      <c r="P312" s="5"/>
      <c r="Q312" s="5"/>
      <c r="R312" s="5"/>
      <c r="S312" s="5"/>
      <c r="T312" s="5"/>
      <c r="U312" s="5"/>
      <c r="V312" s="5" t="s">
        <v>3772</v>
      </c>
      <c r="W312" s="5" t="s">
        <v>3773</v>
      </c>
      <c r="X312" s="5" t="s">
        <v>3773</v>
      </c>
      <c r="Y312" s="5" t="s">
        <v>3773</v>
      </c>
      <c r="Z312" s="27" t="s">
        <v>3774</v>
      </c>
      <c r="AA312" s="5" t="s">
        <v>2749</v>
      </c>
      <c r="AB312" s="6" t="s">
        <v>44</v>
      </c>
      <c r="AC312" s="11"/>
      <c r="AD312" s="8"/>
      <c r="AE312" s="8"/>
    </row>
    <row r="313" customFormat="false" ht="15.75" hidden="false" customHeight="false" outlineLevel="0" collapsed="false">
      <c r="A313" s="6"/>
      <c r="B313" s="5"/>
      <c r="C313" s="5"/>
      <c r="D313" s="5"/>
      <c r="E313" s="5"/>
      <c r="F313" s="5"/>
      <c r="G313" s="5"/>
      <c r="H313" s="5" t="s">
        <v>3775</v>
      </c>
      <c r="I313" s="5" t="s">
        <v>3776</v>
      </c>
      <c r="J313" s="5" t="s">
        <v>3776</v>
      </c>
      <c r="K313" s="5" t="s">
        <v>3776</v>
      </c>
      <c r="L313" s="5" t="s">
        <v>3776</v>
      </c>
      <c r="M313" s="5" t="s">
        <v>3777</v>
      </c>
      <c r="N313" s="5" t="s">
        <v>3778</v>
      </c>
      <c r="O313" s="5" t="s">
        <v>3778</v>
      </c>
      <c r="P313" s="5" t="s">
        <v>3778</v>
      </c>
      <c r="Q313" s="5" t="s">
        <v>3778</v>
      </c>
      <c r="R313" s="5" t="s">
        <v>3778</v>
      </c>
      <c r="S313" s="5" t="s">
        <v>3779</v>
      </c>
      <c r="T313" s="5" t="s">
        <v>3779</v>
      </c>
      <c r="U313" s="5" t="s">
        <v>3779</v>
      </c>
      <c r="V313" s="5" t="s">
        <v>3779</v>
      </c>
      <c r="W313" s="5" t="s">
        <v>3779</v>
      </c>
      <c r="X313" s="5" t="s">
        <v>3779</v>
      </c>
      <c r="Y313" s="5" t="s">
        <v>3779</v>
      </c>
      <c r="Z313" s="27" t="s">
        <v>3780</v>
      </c>
      <c r="AA313" s="5" t="s">
        <v>2744</v>
      </c>
      <c r="AB313" s="6" t="s">
        <v>3781</v>
      </c>
      <c r="AC313" s="11"/>
      <c r="AD313" s="8" t="s">
        <v>437</v>
      </c>
      <c r="AE313" s="9" t="n">
        <v>4500</v>
      </c>
    </row>
    <row r="314" customFormat="false" ht="15.75" hidden="false" customHeight="false" outlineLevel="0" collapsed="false">
      <c r="A314" s="6"/>
      <c r="B314" s="5"/>
      <c r="C314" s="5"/>
      <c r="D314" s="5"/>
      <c r="E314" s="5"/>
      <c r="F314" s="5"/>
      <c r="G314" s="5"/>
      <c r="H314" s="5"/>
      <c r="I314" s="5"/>
      <c r="J314" s="5"/>
      <c r="K314" s="5"/>
      <c r="L314" s="5"/>
      <c r="M314" s="5" t="s">
        <v>3782</v>
      </c>
      <c r="N314" s="5" t="s">
        <v>3783</v>
      </c>
      <c r="O314" s="5" t="s">
        <v>3783</v>
      </c>
      <c r="P314" s="5" t="s">
        <v>3783</v>
      </c>
      <c r="Q314" s="5" t="s">
        <v>3783</v>
      </c>
      <c r="R314" s="5" t="s">
        <v>3783</v>
      </c>
      <c r="S314" s="5" t="s">
        <v>3784</v>
      </c>
      <c r="T314" s="5" t="s">
        <v>3785</v>
      </c>
      <c r="U314" s="5" t="s">
        <v>3785</v>
      </c>
      <c r="V314" s="5" t="s">
        <v>3785</v>
      </c>
      <c r="W314" s="5" t="s">
        <v>3785</v>
      </c>
      <c r="X314" s="5" t="s">
        <v>3785</v>
      </c>
      <c r="Y314" s="5" t="s">
        <v>3785</v>
      </c>
      <c r="Z314" s="27" t="s">
        <v>3786</v>
      </c>
      <c r="AA314" s="5" t="s">
        <v>2749</v>
      </c>
      <c r="AB314" s="6" t="s">
        <v>44</v>
      </c>
      <c r="AC314" s="11"/>
      <c r="AD314" s="8"/>
      <c r="AE314" s="8"/>
    </row>
    <row r="315" customFormat="false" ht="15.75" hidden="false" customHeight="false" outlineLevel="0" collapsed="false">
      <c r="A315" s="6"/>
      <c r="B315" s="5"/>
      <c r="C315" s="5"/>
      <c r="D315" s="5"/>
      <c r="E315" s="5"/>
      <c r="F315" s="5"/>
      <c r="G315" s="5"/>
      <c r="H315" s="5"/>
      <c r="I315" s="5"/>
      <c r="J315" s="5"/>
      <c r="K315" s="5"/>
      <c r="L315" s="5" t="s">
        <v>3787</v>
      </c>
      <c r="M315" s="5" t="s">
        <v>3788</v>
      </c>
      <c r="N315" s="5" t="s">
        <v>3789</v>
      </c>
      <c r="O315" s="5" t="s">
        <v>3789</v>
      </c>
      <c r="P315" s="5" t="s">
        <v>3789</v>
      </c>
      <c r="Q315" s="5" t="s">
        <v>3789</v>
      </c>
      <c r="R315" s="5" t="s">
        <v>3789</v>
      </c>
      <c r="S315" s="5" t="s">
        <v>3789</v>
      </c>
      <c r="T315" s="5" t="s">
        <v>3789</v>
      </c>
      <c r="U315" s="5" t="s">
        <v>3789</v>
      </c>
      <c r="V315" s="5" t="s">
        <v>3789</v>
      </c>
      <c r="W315" s="5" t="s">
        <v>3789</v>
      </c>
      <c r="X315" s="5" t="s">
        <v>3789</v>
      </c>
      <c r="Y315" s="5" t="s">
        <v>3789</v>
      </c>
      <c r="Z315" s="27" t="s">
        <v>3790</v>
      </c>
      <c r="AA315" s="5" t="s">
        <v>2754</v>
      </c>
      <c r="AB315" s="6" t="s">
        <v>44</v>
      </c>
      <c r="AC315" s="11"/>
      <c r="AD315" s="11" t="s">
        <v>2819</v>
      </c>
      <c r="AE315" s="12" t="n">
        <v>3700</v>
      </c>
    </row>
    <row r="316" customFormat="false" ht="15.75" hidden="false" customHeight="false" outlineLevel="0" collapsed="false">
      <c r="A316" s="6"/>
      <c r="B316" s="5"/>
      <c r="C316" s="5"/>
      <c r="D316" s="5"/>
      <c r="E316" s="5"/>
      <c r="F316" s="5"/>
      <c r="G316" s="5"/>
      <c r="H316" s="5"/>
      <c r="I316" s="5"/>
      <c r="J316" s="5"/>
      <c r="K316" s="5"/>
      <c r="L316" s="5"/>
      <c r="M316" s="5"/>
      <c r="N316" s="5"/>
      <c r="O316" s="5"/>
      <c r="P316" s="5"/>
      <c r="Q316" s="5"/>
      <c r="R316" s="5" t="s">
        <v>3791</v>
      </c>
      <c r="S316" s="5" t="s">
        <v>3791</v>
      </c>
      <c r="T316" s="5" t="s">
        <v>3791</v>
      </c>
      <c r="U316" s="5" t="s">
        <v>3791</v>
      </c>
      <c r="V316" s="5" t="s">
        <v>3792</v>
      </c>
      <c r="W316" s="5" t="s">
        <v>3792</v>
      </c>
      <c r="X316" s="5" t="s">
        <v>3792</v>
      </c>
      <c r="Y316" s="5" t="s">
        <v>3792</v>
      </c>
      <c r="Z316" s="27" t="s">
        <v>3793</v>
      </c>
      <c r="AA316" s="5" t="s">
        <v>2749</v>
      </c>
      <c r="AB316" s="6" t="s">
        <v>44</v>
      </c>
      <c r="AC316" s="11"/>
      <c r="AD316" s="8" t="s">
        <v>3514</v>
      </c>
      <c r="AE316" s="9" t="n">
        <v>2100</v>
      </c>
    </row>
    <row r="317" customFormat="false" ht="15.75" hidden="false" customHeight="false" outlineLevel="0" collapsed="false">
      <c r="A317" s="6"/>
      <c r="B317" s="5"/>
      <c r="C317" s="5"/>
      <c r="D317" s="5"/>
      <c r="E317" s="5"/>
      <c r="F317" s="5"/>
      <c r="G317" s="5"/>
      <c r="H317" s="5"/>
      <c r="I317" s="5"/>
      <c r="J317" s="5"/>
      <c r="K317" s="5"/>
      <c r="L317" s="5"/>
      <c r="M317" s="5"/>
      <c r="N317" s="5"/>
      <c r="O317" s="5"/>
      <c r="P317" s="5"/>
      <c r="Q317" s="5"/>
      <c r="R317" s="5"/>
      <c r="S317" s="5"/>
      <c r="T317" s="5"/>
      <c r="U317" s="5"/>
      <c r="V317" s="5" t="s">
        <v>3792</v>
      </c>
      <c r="W317" s="5" t="s">
        <v>3792</v>
      </c>
      <c r="X317" s="5" t="s">
        <v>3792</v>
      </c>
      <c r="Y317" s="5" t="s">
        <v>3792</v>
      </c>
      <c r="Z317" s="27" t="s">
        <v>3794</v>
      </c>
      <c r="AA317" s="5" t="s">
        <v>2749</v>
      </c>
      <c r="AB317" s="6" t="s">
        <v>44</v>
      </c>
      <c r="AC317" s="11"/>
      <c r="AD317" s="8"/>
      <c r="AE317" s="8"/>
    </row>
    <row r="318" customFormat="false" ht="15.75" hidden="false" customHeight="false" outlineLevel="0" collapsed="false">
      <c r="A318" s="6"/>
      <c r="B318" s="5"/>
      <c r="C318" s="5"/>
      <c r="D318" s="5"/>
      <c r="E318" s="5"/>
      <c r="F318" s="5"/>
      <c r="G318" s="5"/>
      <c r="H318" s="5"/>
      <c r="I318" s="5"/>
      <c r="J318" s="5"/>
      <c r="K318" s="5"/>
      <c r="L318" s="5"/>
      <c r="M318" s="5"/>
      <c r="N318" s="5"/>
      <c r="O318" s="5"/>
      <c r="P318" s="5"/>
      <c r="Q318" s="5"/>
      <c r="R318" s="5" t="s">
        <v>3795</v>
      </c>
      <c r="S318" s="5" t="s">
        <v>3795</v>
      </c>
      <c r="T318" s="5" t="s">
        <v>3795</v>
      </c>
      <c r="U318" s="5" t="s">
        <v>3795</v>
      </c>
      <c r="V318" s="5" t="s">
        <v>3795</v>
      </c>
      <c r="W318" s="5" t="s">
        <v>3795</v>
      </c>
      <c r="X318" s="5" t="s">
        <v>3795</v>
      </c>
      <c r="Y318" s="5" t="s">
        <v>3795</v>
      </c>
      <c r="Z318" s="27" t="s">
        <v>3796</v>
      </c>
      <c r="AA318" s="5" t="s">
        <v>2749</v>
      </c>
      <c r="AB318" s="6" t="s">
        <v>3797</v>
      </c>
      <c r="AC318" s="11"/>
      <c r="AD318" s="11" t="s">
        <v>293</v>
      </c>
      <c r="AE318" s="12" t="n">
        <v>2200</v>
      </c>
    </row>
    <row r="319" customFormat="false" ht="15.75" hidden="false" customHeight="false" outlineLevel="0" collapsed="false">
      <c r="A319" s="6"/>
      <c r="B319" s="5"/>
      <c r="C319" s="5"/>
      <c r="D319" s="5"/>
      <c r="E319" s="5"/>
      <c r="F319" s="5"/>
      <c r="G319" s="5"/>
      <c r="H319" s="5"/>
      <c r="I319" s="5"/>
      <c r="J319" s="5"/>
      <c r="K319" s="5"/>
      <c r="L319" s="5"/>
      <c r="M319" s="5"/>
      <c r="N319" s="5"/>
      <c r="O319" s="5"/>
      <c r="P319" s="5" t="s">
        <v>3798</v>
      </c>
      <c r="Q319" s="5" t="s">
        <v>3798</v>
      </c>
      <c r="R319" s="5" t="s">
        <v>3798</v>
      </c>
      <c r="S319" s="5" t="s">
        <v>3798</v>
      </c>
      <c r="T319" s="5" t="s">
        <v>3798</v>
      </c>
      <c r="U319" s="5" t="s">
        <v>3798</v>
      </c>
      <c r="V319" s="5" t="s">
        <v>3798</v>
      </c>
      <c r="W319" s="5" t="s">
        <v>3798</v>
      </c>
      <c r="X319" s="5" t="s">
        <v>3798</v>
      </c>
      <c r="Y319" s="5" t="s">
        <v>3798</v>
      </c>
      <c r="Z319" s="27" t="s">
        <v>3799</v>
      </c>
      <c r="AA319" s="5" t="s">
        <v>2749</v>
      </c>
      <c r="AB319" s="6" t="s">
        <v>44</v>
      </c>
      <c r="AC319" s="11"/>
      <c r="AD319" s="11" t="s">
        <v>293</v>
      </c>
      <c r="AE319" s="12" t="n">
        <v>2500</v>
      </c>
    </row>
    <row r="320" customFormat="false" ht="15.75" hidden="false" customHeight="false" outlineLevel="0" collapsed="false">
      <c r="A320" s="6"/>
      <c r="B320" s="5"/>
      <c r="C320" s="5"/>
      <c r="D320" s="5"/>
      <c r="E320" s="5"/>
      <c r="F320" s="5"/>
      <c r="G320" s="5"/>
      <c r="H320" s="5"/>
      <c r="I320" s="5"/>
      <c r="J320" s="5"/>
      <c r="K320" s="5"/>
      <c r="L320" s="5"/>
      <c r="M320" s="5"/>
      <c r="N320" s="5"/>
      <c r="O320" s="5" t="s">
        <v>3800</v>
      </c>
      <c r="P320" s="5" t="s">
        <v>3800</v>
      </c>
      <c r="Q320" s="5" t="s">
        <v>3800</v>
      </c>
      <c r="R320" s="5" t="s">
        <v>3800</v>
      </c>
      <c r="S320" s="5" t="s">
        <v>3800</v>
      </c>
      <c r="T320" s="5" t="s">
        <v>3800</v>
      </c>
      <c r="U320" s="5" t="s">
        <v>3800</v>
      </c>
      <c r="V320" s="5" t="s">
        <v>3800</v>
      </c>
      <c r="W320" s="5" t="s">
        <v>3800</v>
      </c>
      <c r="X320" s="5" t="s">
        <v>3800</v>
      </c>
      <c r="Y320" s="5" t="s">
        <v>3800</v>
      </c>
      <c r="Z320" s="27" t="s">
        <v>3801</v>
      </c>
      <c r="AA320" s="5" t="s">
        <v>2749</v>
      </c>
      <c r="AB320" s="6" t="s">
        <v>44</v>
      </c>
      <c r="AC320" s="11"/>
      <c r="AD320" s="11" t="s">
        <v>259</v>
      </c>
      <c r="AE320" s="12" t="n">
        <v>2800</v>
      </c>
    </row>
    <row r="321" customFormat="false" ht="15.75" hidden="false" customHeight="false" outlineLevel="0" collapsed="false">
      <c r="A321" s="6"/>
      <c r="B321" s="5"/>
      <c r="C321" s="5"/>
      <c r="D321" s="5"/>
      <c r="E321" s="5"/>
      <c r="F321" s="5"/>
      <c r="G321" s="5"/>
      <c r="H321" s="5"/>
      <c r="I321" s="5"/>
      <c r="J321" s="5"/>
      <c r="K321" s="5"/>
      <c r="L321" s="5"/>
      <c r="M321" s="5"/>
      <c r="N321" s="5"/>
      <c r="O321" s="5" t="s">
        <v>3802</v>
      </c>
      <c r="P321" s="5" t="s">
        <v>3802</v>
      </c>
      <c r="Q321" s="5" t="s">
        <v>3802</v>
      </c>
      <c r="R321" s="5" t="s">
        <v>3802</v>
      </c>
      <c r="S321" s="5" t="s">
        <v>3802</v>
      </c>
      <c r="T321" s="5" t="s">
        <v>3802</v>
      </c>
      <c r="U321" s="5" t="s">
        <v>3802</v>
      </c>
      <c r="V321" s="5" t="s">
        <v>3802</v>
      </c>
      <c r="W321" s="5" t="s">
        <v>3802</v>
      </c>
      <c r="X321" s="5" t="s">
        <v>3802</v>
      </c>
      <c r="Y321" s="5" t="s">
        <v>3802</v>
      </c>
      <c r="Z321" s="27" t="s">
        <v>3803</v>
      </c>
      <c r="AA321" s="5" t="s">
        <v>2749</v>
      </c>
      <c r="AB321" s="6" t="s">
        <v>3804</v>
      </c>
      <c r="AC321" s="11"/>
      <c r="AD321" s="11" t="s">
        <v>191</v>
      </c>
      <c r="AE321" s="12" t="n">
        <v>2800</v>
      </c>
    </row>
    <row r="322" customFormat="false" ht="15.75" hidden="false" customHeight="false" outlineLevel="0" collapsed="false">
      <c r="A322" s="6"/>
      <c r="B322" s="5"/>
      <c r="C322" s="5"/>
      <c r="D322" s="5"/>
      <c r="E322" s="5"/>
      <c r="F322" s="5"/>
      <c r="G322" s="5"/>
      <c r="H322" s="5"/>
      <c r="I322" s="5"/>
      <c r="J322" s="5"/>
      <c r="K322" s="5"/>
      <c r="L322" s="5"/>
      <c r="M322" s="5"/>
      <c r="N322" s="5"/>
      <c r="O322" s="5"/>
      <c r="P322" s="5"/>
      <c r="Q322" s="5"/>
      <c r="R322" s="5"/>
      <c r="S322" s="5" t="s">
        <v>3805</v>
      </c>
      <c r="T322" s="5" t="s">
        <v>3805</v>
      </c>
      <c r="U322" s="5" t="s">
        <v>3805</v>
      </c>
      <c r="V322" s="5" t="s">
        <v>3805</v>
      </c>
      <c r="W322" s="5" t="s">
        <v>3805</v>
      </c>
      <c r="X322" s="5" t="s">
        <v>3805</v>
      </c>
      <c r="Y322" s="5" t="s">
        <v>3805</v>
      </c>
      <c r="Z322" s="27" t="s">
        <v>3806</v>
      </c>
      <c r="AA322" s="5" t="s">
        <v>2754</v>
      </c>
      <c r="AB322" s="6" t="s">
        <v>44</v>
      </c>
      <c r="AC322" s="11" t="s">
        <v>158</v>
      </c>
      <c r="AD322" s="11" t="s">
        <v>3807</v>
      </c>
      <c r="AE322" s="12" t="n">
        <v>1750</v>
      </c>
    </row>
    <row r="323" customFormat="false" ht="15.75" hidden="false" customHeight="false" outlineLevel="0" collapsed="false">
      <c r="A323" s="6"/>
      <c r="B323" s="5"/>
      <c r="C323" s="5"/>
      <c r="D323" s="5"/>
      <c r="E323" s="5"/>
      <c r="F323" s="5"/>
      <c r="G323" s="5"/>
      <c r="H323" s="5"/>
      <c r="I323" s="5"/>
      <c r="J323" s="5"/>
      <c r="K323" s="5"/>
      <c r="L323" s="5"/>
      <c r="M323" s="5"/>
      <c r="N323" s="5"/>
      <c r="O323" s="5"/>
      <c r="P323" s="5"/>
      <c r="Q323" s="5"/>
      <c r="R323" s="5" t="s">
        <v>3808</v>
      </c>
      <c r="S323" s="5" t="s">
        <v>3808</v>
      </c>
      <c r="T323" s="5" t="s">
        <v>3808</v>
      </c>
      <c r="U323" s="5" t="s">
        <v>3809</v>
      </c>
      <c r="V323" s="5" t="s">
        <v>3810</v>
      </c>
      <c r="W323" s="5" t="s">
        <v>3810</v>
      </c>
      <c r="X323" s="5" t="s">
        <v>3810</v>
      </c>
      <c r="Y323" s="5" t="s">
        <v>3810</v>
      </c>
      <c r="Z323" s="27" t="s">
        <v>3811</v>
      </c>
      <c r="AA323" s="5" t="s">
        <v>2749</v>
      </c>
      <c r="AB323" s="6" t="s">
        <v>44</v>
      </c>
      <c r="AC323" s="11"/>
      <c r="AD323" s="8" t="s">
        <v>222</v>
      </c>
      <c r="AE323" s="9" t="n">
        <v>2200</v>
      </c>
    </row>
    <row r="324" customFormat="false" ht="15.75" hidden="false" customHeight="false" outlineLevel="0" collapsed="false">
      <c r="A324" s="6"/>
      <c r="B324" s="5"/>
      <c r="C324" s="5"/>
      <c r="D324" s="5"/>
      <c r="E324" s="5"/>
      <c r="F324" s="5"/>
      <c r="G324" s="5"/>
      <c r="H324" s="5"/>
      <c r="I324" s="5"/>
      <c r="J324" s="5"/>
      <c r="K324" s="5"/>
      <c r="L324" s="5"/>
      <c r="M324" s="5"/>
      <c r="N324" s="5"/>
      <c r="O324" s="5"/>
      <c r="P324" s="5"/>
      <c r="Q324" s="5"/>
      <c r="R324" s="5"/>
      <c r="S324" s="5"/>
      <c r="T324" s="5"/>
      <c r="U324" s="5" t="s">
        <v>3812</v>
      </c>
      <c r="V324" s="5" t="s">
        <v>3813</v>
      </c>
      <c r="W324" s="5" t="s">
        <v>3813</v>
      </c>
      <c r="X324" s="5" t="s">
        <v>3813</v>
      </c>
      <c r="Y324" s="5" t="s">
        <v>3813</v>
      </c>
      <c r="Z324" s="27" t="s">
        <v>3814</v>
      </c>
      <c r="AA324" s="5" t="s">
        <v>2754</v>
      </c>
      <c r="AB324" s="6" t="s">
        <v>44</v>
      </c>
      <c r="AC324" s="11"/>
      <c r="AD324" s="8"/>
      <c r="AE324" s="8"/>
    </row>
    <row r="325" customFormat="false" ht="15.75" hidden="false" customHeight="false" outlineLevel="0" collapsed="false">
      <c r="A325" s="6"/>
      <c r="B325" s="5"/>
      <c r="C325" s="5"/>
      <c r="D325" s="5"/>
      <c r="E325" s="5"/>
      <c r="F325" s="5"/>
      <c r="G325" s="5"/>
      <c r="H325" s="5"/>
      <c r="I325" s="5"/>
      <c r="J325" s="5"/>
      <c r="K325" s="5"/>
      <c r="L325" s="5"/>
      <c r="M325" s="5"/>
      <c r="N325" s="5"/>
      <c r="O325" s="5"/>
      <c r="P325" s="5"/>
      <c r="Q325" s="5"/>
      <c r="R325" s="5"/>
      <c r="S325" s="5" t="s">
        <v>3815</v>
      </c>
      <c r="T325" s="5" t="s">
        <v>3815</v>
      </c>
      <c r="U325" s="5" t="s">
        <v>3815</v>
      </c>
      <c r="V325" s="5" t="s">
        <v>3815</v>
      </c>
      <c r="W325" s="5" t="s">
        <v>3815</v>
      </c>
      <c r="X325" s="5" t="s">
        <v>3815</v>
      </c>
      <c r="Y325" s="5" t="s">
        <v>3815</v>
      </c>
      <c r="Z325" s="27" t="s">
        <v>3816</v>
      </c>
      <c r="AA325" s="5" t="s">
        <v>2749</v>
      </c>
      <c r="AB325" s="6" t="s">
        <v>44</v>
      </c>
      <c r="AC325" s="11" t="s">
        <v>158</v>
      </c>
      <c r="AD325" s="11" t="s">
        <v>191</v>
      </c>
      <c r="AE325" s="12" t="n">
        <v>1750</v>
      </c>
    </row>
    <row r="326" customFormat="false" ht="15.75" hidden="false" customHeight="false" outlineLevel="0" collapsed="false">
      <c r="A326" s="6"/>
      <c r="B326" s="5"/>
      <c r="C326" s="5"/>
      <c r="D326" s="5"/>
      <c r="E326" s="5"/>
      <c r="F326" s="5"/>
      <c r="G326" s="5"/>
      <c r="H326" s="5"/>
      <c r="I326" s="5"/>
      <c r="J326" s="5"/>
      <c r="K326" s="5"/>
      <c r="L326" s="5"/>
      <c r="M326" s="5"/>
      <c r="N326" s="5"/>
      <c r="O326" s="5"/>
      <c r="P326" s="5"/>
      <c r="Q326" s="5"/>
      <c r="R326" s="5"/>
      <c r="S326" s="5"/>
      <c r="T326" s="5" t="s">
        <v>281</v>
      </c>
      <c r="U326" s="5" t="s">
        <v>281</v>
      </c>
      <c r="V326" s="5" t="s">
        <v>281</v>
      </c>
      <c r="W326" s="5" t="s">
        <v>281</v>
      </c>
      <c r="X326" s="5" t="s">
        <v>281</v>
      </c>
      <c r="Y326" s="5" t="s">
        <v>281</v>
      </c>
      <c r="Z326" s="27" t="s">
        <v>3817</v>
      </c>
      <c r="AA326" s="5" t="s">
        <v>2749</v>
      </c>
      <c r="AB326" s="6" t="s">
        <v>44</v>
      </c>
      <c r="AC326" s="8" t="s">
        <v>158</v>
      </c>
      <c r="AD326" s="8" t="s">
        <v>3537</v>
      </c>
      <c r="AE326" s="9" t="n">
        <v>1600</v>
      </c>
    </row>
    <row r="327" customFormat="false" ht="15.75" hidden="false" customHeight="false" outlineLevel="0" collapsed="false">
      <c r="A327" s="6"/>
      <c r="B327" s="5"/>
      <c r="C327" s="5"/>
      <c r="D327" s="5"/>
      <c r="E327" s="5"/>
      <c r="F327" s="5"/>
      <c r="G327" s="5"/>
      <c r="H327" s="5"/>
      <c r="I327" s="5"/>
      <c r="J327" s="5"/>
      <c r="K327" s="5"/>
      <c r="L327" s="5"/>
      <c r="M327" s="5"/>
      <c r="N327" s="5"/>
      <c r="O327" s="5"/>
      <c r="P327" s="5"/>
      <c r="Q327" s="5"/>
      <c r="R327" s="5"/>
      <c r="S327" s="5"/>
      <c r="T327" s="5" t="s">
        <v>3818</v>
      </c>
      <c r="U327" s="5" t="s">
        <v>3819</v>
      </c>
      <c r="V327" s="5" t="s">
        <v>3820</v>
      </c>
      <c r="W327" s="5" t="s">
        <v>3820</v>
      </c>
      <c r="X327" s="5" t="s">
        <v>3820</v>
      </c>
      <c r="Y327" s="5" t="s">
        <v>3820</v>
      </c>
      <c r="Z327" s="27" t="s">
        <v>3821</v>
      </c>
      <c r="AA327" s="5" t="s">
        <v>2744</v>
      </c>
      <c r="AB327" s="6" t="s">
        <v>44</v>
      </c>
      <c r="AC327" s="8"/>
      <c r="AD327" s="8"/>
      <c r="AE327" s="8"/>
    </row>
    <row r="328" customFormat="false" ht="15.75" hidden="false" customHeight="false" outlineLevel="0" collapsed="false">
      <c r="A328" s="6"/>
      <c r="B328" s="5"/>
      <c r="C328" s="5"/>
      <c r="D328" s="5"/>
      <c r="E328" s="5"/>
      <c r="F328" s="5"/>
      <c r="G328" s="5"/>
      <c r="H328" s="5"/>
      <c r="I328" s="5"/>
      <c r="J328" s="5"/>
      <c r="K328" s="5"/>
      <c r="L328" s="5"/>
      <c r="M328" s="5"/>
      <c r="N328" s="5"/>
      <c r="O328" s="5"/>
      <c r="P328" s="5"/>
      <c r="Q328" s="5"/>
      <c r="R328" s="5"/>
      <c r="S328" s="5"/>
      <c r="T328" s="5"/>
      <c r="U328" s="5"/>
      <c r="V328" s="5" t="s">
        <v>3820</v>
      </c>
      <c r="W328" s="5" t="s">
        <v>3820</v>
      </c>
      <c r="X328" s="5" t="s">
        <v>3820</v>
      </c>
      <c r="Y328" s="5" t="s">
        <v>3820</v>
      </c>
      <c r="Z328" s="27" t="s">
        <v>3822</v>
      </c>
      <c r="AA328" s="5" t="s">
        <v>2754</v>
      </c>
      <c r="AB328" s="6" t="s">
        <v>44</v>
      </c>
      <c r="AC328" s="8"/>
      <c r="AD328" s="8"/>
      <c r="AE328" s="8"/>
    </row>
    <row r="329" customFormat="false" ht="15.75" hidden="false" customHeight="false" outlineLevel="0" collapsed="false">
      <c r="A329" s="6"/>
      <c r="B329" s="5"/>
      <c r="C329" s="5"/>
      <c r="D329" s="5"/>
      <c r="E329" s="5"/>
      <c r="F329" s="5"/>
      <c r="G329" s="5"/>
      <c r="H329" s="5"/>
      <c r="I329" s="5"/>
      <c r="J329" s="5"/>
      <c r="K329" s="5"/>
      <c r="L329" s="5"/>
      <c r="M329" s="5"/>
      <c r="N329" s="5"/>
      <c r="O329" s="5"/>
      <c r="P329" s="5"/>
      <c r="Q329" s="5"/>
      <c r="R329" s="5"/>
      <c r="S329" s="5"/>
      <c r="T329" s="5"/>
      <c r="U329" s="5" t="s">
        <v>3823</v>
      </c>
      <c r="V329" s="5" t="s">
        <v>3823</v>
      </c>
      <c r="W329" s="5" t="s">
        <v>3823</v>
      </c>
      <c r="X329" s="5" t="s">
        <v>3823</v>
      </c>
      <c r="Y329" s="5" t="s">
        <v>3823</v>
      </c>
      <c r="Z329" s="27" t="s">
        <v>3824</v>
      </c>
      <c r="AA329" s="5" t="s">
        <v>2749</v>
      </c>
      <c r="AB329" s="6" t="s">
        <v>44</v>
      </c>
      <c r="AC329" s="11" t="s">
        <v>158</v>
      </c>
      <c r="AD329" s="11" t="s">
        <v>3514</v>
      </c>
      <c r="AE329" s="12" t="n">
        <v>1300</v>
      </c>
    </row>
    <row r="330" customFormat="false" ht="15.75" hidden="false" customHeight="false" outlineLevel="0" collapsed="false">
      <c r="A330" s="6"/>
      <c r="B330" s="5"/>
      <c r="C330" s="5"/>
      <c r="D330" s="5"/>
      <c r="E330" s="5"/>
      <c r="F330" s="5"/>
      <c r="G330" s="5"/>
      <c r="H330" s="5"/>
      <c r="I330" s="5"/>
      <c r="J330" s="5"/>
      <c r="K330" s="5"/>
      <c r="L330" s="5"/>
      <c r="M330" s="5"/>
      <c r="N330" s="5"/>
      <c r="O330" s="5"/>
      <c r="P330" s="5"/>
      <c r="Q330" s="5"/>
      <c r="R330" s="5"/>
      <c r="S330" s="5" t="s">
        <v>3825</v>
      </c>
      <c r="T330" s="5" t="s">
        <v>3825</v>
      </c>
      <c r="U330" s="5" t="s">
        <v>3825</v>
      </c>
      <c r="V330" s="5" t="s">
        <v>3825</v>
      </c>
      <c r="W330" s="5" t="s">
        <v>3825</v>
      </c>
      <c r="X330" s="5" t="s">
        <v>3825</v>
      </c>
      <c r="Y330" s="5" t="s">
        <v>3825</v>
      </c>
      <c r="Z330" s="27" t="s">
        <v>3826</v>
      </c>
      <c r="AA330" s="5" t="s">
        <v>2749</v>
      </c>
      <c r="AB330" s="6" t="s">
        <v>44</v>
      </c>
      <c r="AC330" s="11"/>
      <c r="AD330" s="11" t="s">
        <v>222</v>
      </c>
      <c r="AE330" s="12" t="n">
        <v>1850</v>
      </c>
    </row>
    <row r="331" customFormat="false" ht="15.75" hidden="false" customHeight="false" outlineLevel="0" collapsed="false">
      <c r="A331" s="6"/>
      <c r="B331" s="5"/>
      <c r="C331" s="5"/>
      <c r="D331" s="5"/>
      <c r="E331" s="5"/>
      <c r="F331" s="5"/>
      <c r="G331" s="5"/>
      <c r="H331" s="5"/>
      <c r="I331" s="5"/>
      <c r="J331" s="5"/>
      <c r="K331" s="5"/>
      <c r="L331" s="5"/>
      <c r="M331" s="5"/>
      <c r="N331" s="5"/>
      <c r="O331" s="5"/>
      <c r="P331" s="5"/>
      <c r="Q331" s="5"/>
      <c r="R331" s="5"/>
      <c r="S331" s="5" t="s">
        <v>3827</v>
      </c>
      <c r="T331" s="5" t="s">
        <v>3827</v>
      </c>
      <c r="U331" s="5" t="s">
        <v>3828</v>
      </c>
      <c r="V331" s="5" t="s">
        <v>3829</v>
      </c>
      <c r="W331" s="5" t="s">
        <v>3829</v>
      </c>
      <c r="X331" s="5" t="s">
        <v>3829</v>
      </c>
      <c r="Y331" s="5" t="s">
        <v>3829</v>
      </c>
      <c r="Z331" s="27" t="s">
        <v>3830</v>
      </c>
      <c r="AA331" s="5" t="s">
        <v>2822</v>
      </c>
      <c r="AB331" s="6" t="s">
        <v>3831</v>
      </c>
      <c r="AC331" s="11"/>
      <c r="AD331" s="8" t="s">
        <v>3832</v>
      </c>
      <c r="AE331" s="9" t="n">
        <v>1850</v>
      </c>
    </row>
    <row r="332" customFormat="false" ht="15.75" hidden="false" customHeight="false" outlineLevel="0" collapsed="false">
      <c r="A332" s="6"/>
      <c r="B332" s="5"/>
      <c r="C332" s="5"/>
      <c r="D332" s="5"/>
      <c r="E332" s="5"/>
      <c r="F332" s="5"/>
      <c r="G332" s="5"/>
      <c r="H332" s="5"/>
      <c r="I332" s="5"/>
      <c r="J332" s="5"/>
      <c r="K332" s="5"/>
      <c r="L332" s="5"/>
      <c r="M332" s="5"/>
      <c r="N332" s="5"/>
      <c r="O332" s="5"/>
      <c r="P332" s="5"/>
      <c r="Q332" s="5"/>
      <c r="R332" s="5"/>
      <c r="S332" s="5" t="s">
        <v>3833</v>
      </c>
      <c r="T332" s="5" t="s">
        <v>3834</v>
      </c>
      <c r="U332" s="5" t="s">
        <v>3834</v>
      </c>
      <c r="V332" s="5" t="s">
        <v>3834</v>
      </c>
      <c r="W332" s="5" t="s">
        <v>3834</v>
      </c>
      <c r="X332" s="5" t="s">
        <v>3834</v>
      </c>
      <c r="Y332" s="5" t="s">
        <v>3834</v>
      </c>
      <c r="Z332" s="27" t="s">
        <v>3835</v>
      </c>
      <c r="AA332" s="5" t="s">
        <v>2754</v>
      </c>
      <c r="AB332" s="6" t="s">
        <v>44</v>
      </c>
      <c r="AC332" s="11"/>
      <c r="AD332" s="8"/>
      <c r="AE332" s="8"/>
    </row>
    <row r="333" customFormat="false" ht="15.75" hidden="false" customHeight="false" outlineLevel="0" collapsed="false">
      <c r="A333" s="6"/>
      <c r="B333" s="5"/>
      <c r="C333" s="5"/>
      <c r="D333" s="5"/>
      <c r="E333" s="5"/>
      <c r="F333" s="5"/>
      <c r="G333" s="5"/>
      <c r="H333" s="5"/>
      <c r="I333" s="5"/>
      <c r="J333" s="5"/>
      <c r="K333" s="5"/>
      <c r="L333" s="5"/>
      <c r="M333" s="5"/>
      <c r="N333" s="5"/>
      <c r="O333" s="5"/>
      <c r="P333" s="5"/>
      <c r="Q333" s="5"/>
      <c r="R333" s="5"/>
      <c r="S333" s="5"/>
      <c r="T333" s="5" t="s">
        <v>3836</v>
      </c>
      <c r="U333" s="5" t="s">
        <v>3837</v>
      </c>
      <c r="V333" s="5" t="s">
        <v>3837</v>
      </c>
      <c r="W333" s="5" t="s">
        <v>3837</v>
      </c>
      <c r="X333" s="5" t="s">
        <v>3837</v>
      </c>
      <c r="Y333" s="5" t="s">
        <v>3837</v>
      </c>
      <c r="Z333" s="27" t="s">
        <v>3838</v>
      </c>
      <c r="AA333" s="5" t="s">
        <v>2749</v>
      </c>
      <c r="AB333" s="6" t="s">
        <v>44</v>
      </c>
      <c r="AC333" s="11"/>
      <c r="AD333" s="8"/>
      <c r="AE333" s="8"/>
    </row>
    <row r="334" customFormat="false" ht="15.75" hidden="false" customHeight="false" outlineLevel="0" collapsed="false">
      <c r="A334" s="6"/>
      <c r="B334" s="5"/>
      <c r="C334" s="5"/>
      <c r="D334" s="5"/>
      <c r="E334" s="5"/>
      <c r="F334" s="5"/>
      <c r="G334" s="5"/>
      <c r="H334" s="5"/>
      <c r="I334" s="5"/>
      <c r="J334" s="5"/>
      <c r="K334" s="5"/>
      <c r="L334" s="5"/>
      <c r="M334" s="5"/>
      <c r="N334" s="5"/>
      <c r="O334" s="5"/>
      <c r="P334" s="5"/>
      <c r="Q334" s="5"/>
      <c r="R334" s="5"/>
      <c r="S334" s="5"/>
      <c r="T334" s="5" t="s">
        <v>3839</v>
      </c>
      <c r="U334" s="5" t="s">
        <v>285</v>
      </c>
      <c r="V334" s="5" t="s">
        <v>285</v>
      </c>
      <c r="W334" s="5" t="s">
        <v>285</v>
      </c>
      <c r="X334" s="5" t="s">
        <v>285</v>
      </c>
      <c r="Y334" s="5" t="s">
        <v>285</v>
      </c>
      <c r="Z334" s="27" t="s">
        <v>3840</v>
      </c>
      <c r="AA334" s="5" t="s">
        <v>2749</v>
      </c>
      <c r="AB334" s="6" t="s">
        <v>44</v>
      </c>
      <c r="AC334" s="11"/>
      <c r="AD334" s="11" t="s">
        <v>3841</v>
      </c>
      <c r="AE334" s="12" t="n">
        <v>1650</v>
      </c>
    </row>
    <row r="335" customFormat="false" ht="15.75" hidden="false" customHeight="false" outlineLevel="0" collapsed="false">
      <c r="A335" s="6"/>
      <c r="B335" s="5"/>
      <c r="C335" s="5"/>
      <c r="D335" s="5"/>
      <c r="E335" s="5"/>
      <c r="F335" s="5"/>
      <c r="G335" s="5"/>
      <c r="H335" s="5"/>
      <c r="I335" s="5"/>
      <c r="J335" s="5"/>
      <c r="K335" s="5"/>
      <c r="L335" s="5"/>
      <c r="M335" s="5"/>
      <c r="N335" s="5"/>
      <c r="O335" s="5"/>
      <c r="P335" s="5"/>
      <c r="Q335" s="5"/>
      <c r="R335" s="5"/>
      <c r="S335" s="5"/>
      <c r="T335" s="5"/>
      <c r="U335" s="5" t="s">
        <v>3842</v>
      </c>
      <c r="V335" s="5" t="s">
        <v>3842</v>
      </c>
      <c r="W335" s="5" t="s">
        <v>3842</v>
      </c>
      <c r="X335" s="5" t="s">
        <v>3842</v>
      </c>
      <c r="Y335" s="5" t="s">
        <v>3842</v>
      </c>
      <c r="Z335" s="27" t="s">
        <v>3843</v>
      </c>
      <c r="AA335" s="5" t="s">
        <v>2744</v>
      </c>
      <c r="AB335" s="6" t="s">
        <v>44</v>
      </c>
      <c r="AC335" s="11"/>
      <c r="AD335" s="11" t="s">
        <v>3199</v>
      </c>
      <c r="AE335" s="12" t="n">
        <v>1400</v>
      </c>
    </row>
    <row r="336" customFormat="false" ht="15.75" hidden="false" customHeight="false" outlineLevel="0" collapsed="false">
      <c r="A336" s="6"/>
      <c r="B336" s="5"/>
      <c r="C336" s="5"/>
      <c r="D336" s="5"/>
      <c r="E336" s="5"/>
      <c r="F336" s="5"/>
      <c r="G336" s="5"/>
      <c r="H336" s="5"/>
      <c r="I336" s="5"/>
      <c r="J336" s="5"/>
      <c r="K336" s="5"/>
      <c r="L336" s="5"/>
      <c r="M336" s="5"/>
      <c r="N336" s="5"/>
      <c r="O336" s="5"/>
      <c r="P336" s="5"/>
      <c r="Q336" s="5" t="s">
        <v>3844</v>
      </c>
      <c r="R336" s="5" t="s">
        <v>3844</v>
      </c>
      <c r="S336" s="5" t="s">
        <v>3845</v>
      </c>
      <c r="T336" s="5" t="s">
        <v>3845</v>
      </c>
      <c r="U336" s="5" t="s">
        <v>3845</v>
      </c>
      <c r="V336" s="5" t="s">
        <v>3845</v>
      </c>
      <c r="W336" s="5" t="s">
        <v>3845</v>
      </c>
      <c r="X336" s="5" t="s">
        <v>3845</v>
      </c>
      <c r="Y336" s="5" t="s">
        <v>3845</v>
      </c>
      <c r="Z336" s="27" t="s">
        <v>3846</v>
      </c>
      <c r="AA336" s="5" t="s">
        <v>2749</v>
      </c>
      <c r="AB336" s="6" t="s">
        <v>44</v>
      </c>
      <c r="AC336" s="11"/>
      <c r="AD336" s="8" t="s">
        <v>3847</v>
      </c>
      <c r="AE336" s="9" t="n">
        <v>2400</v>
      </c>
    </row>
    <row r="337" customFormat="false" ht="15.75" hidden="false" customHeight="false" outlineLevel="0" collapsed="false">
      <c r="A337" s="6"/>
      <c r="B337" s="5"/>
      <c r="C337" s="5"/>
      <c r="D337" s="5"/>
      <c r="E337" s="5"/>
      <c r="F337" s="5"/>
      <c r="G337" s="5"/>
      <c r="H337" s="5"/>
      <c r="I337" s="5"/>
      <c r="J337" s="5"/>
      <c r="K337" s="5"/>
      <c r="L337" s="5"/>
      <c r="M337" s="5"/>
      <c r="N337" s="5"/>
      <c r="O337" s="5"/>
      <c r="P337" s="5"/>
      <c r="Q337" s="5"/>
      <c r="R337" s="5"/>
      <c r="S337" s="5" t="s">
        <v>3845</v>
      </c>
      <c r="T337" s="5" t="s">
        <v>3845</v>
      </c>
      <c r="U337" s="5" t="s">
        <v>3845</v>
      </c>
      <c r="V337" s="5" t="s">
        <v>3845</v>
      </c>
      <c r="W337" s="5" t="s">
        <v>3845</v>
      </c>
      <c r="X337" s="5" t="s">
        <v>3845</v>
      </c>
      <c r="Y337" s="5" t="s">
        <v>3845</v>
      </c>
      <c r="Z337" s="27" t="s">
        <v>3848</v>
      </c>
      <c r="AA337" s="5" t="s">
        <v>2749</v>
      </c>
      <c r="AB337" s="6" t="s">
        <v>3055</v>
      </c>
      <c r="AC337" s="11"/>
      <c r="AD337" s="8"/>
      <c r="AE337" s="8"/>
    </row>
    <row r="338" customFormat="false" ht="15.75" hidden="false" customHeight="false" outlineLevel="0" collapsed="false">
      <c r="A338" s="6"/>
      <c r="B338" s="5"/>
      <c r="C338" s="5"/>
      <c r="D338" s="5"/>
      <c r="E338" s="5"/>
      <c r="F338" s="5"/>
      <c r="G338" s="5"/>
      <c r="H338" s="5"/>
      <c r="I338" s="5"/>
      <c r="J338" s="5"/>
      <c r="K338" s="5" t="s">
        <v>3849</v>
      </c>
      <c r="L338" s="5" t="s">
        <v>3849</v>
      </c>
      <c r="M338" s="5" t="s">
        <v>3849</v>
      </c>
      <c r="N338" s="5" t="s">
        <v>3849</v>
      </c>
      <c r="O338" s="5" t="s">
        <v>3849</v>
      </c>
      <c r="P338" s="5" t="s">
        <v>3849</v>
      </c>
      <c r="Q338" s="5" t="s">
        <v>3849</v>
      </c>
      <c r="R338" s="5" t="s">
        <v>3849</v>
      </c>
      <c r="S338" s="5" t="s">
        <v>3849</v>
      </c>
      <c r="T338" s="5" t="s">
        <v>3849</v>
      </c>
      <c r="U338" s="5" t="s">
        <v>3849</v>
      </c>
      <c r="V338" s="5" t="s">
        <v>3849</v>
      </c>
      <c r="W338" s="5" t="s">
        <v>3849</v>
      </c>
      <c r="X338" s="5" t="s">
        <v>3849</v>
      </c>
      <c r="Y338" s="5" t="s">
        <v>3849</v>
      </c>
      <c r="Z338" s="27" t="s">
        <v>3850</v>
      </c>
      <c r="AA338" s="5" t="s">
        <v>2744</v>
      </c>
      <c r="AB338" s="6" t="s">
        <v>44</v>
      </c>
      <c r="AC338" s="11"/>
      <c r="AD338" s="11" t="s">
        <v>83</v>
      </c>
      <c r="AE338" s="12" t="n">
        <v>3900</v>
      </c>
    </row>
    <row r="339" customFormat="false" ht="15.75" hidden="false" customHeight="false" outlineLevel="0" collapsed="false">
      <c r="A339" s="6"/>
      <c r="B339" s="5"/>
      <c r="C339" s="5"/>
      <c r="D339" s="5"/>
      <c r="E339" s="5"/>
      <c r="F339" s="5"/>
      <c r="G339" s="5"/>
      <c r="H339" s="5"/>
      <c r="I339" s="5"/>
      <c r="J339" s="5"/>
      <c r="K339" s="5" t="s">
        <v>3851</v>
      </c>
      <c r="L339" s="5" t="s">
        <v>3851</v>
      </c>
      <c r="M339" s="5" t="s">
        <v>3851</v>
      </c>
      <c r="N339" s="5" t="s">
        <v>3851</v>
      </c>
      <c r="O339" s="5" t="s">
        <v>3851</v>
      </c>
      <c r="P339" s="5" t="s">
        <v>3851</v>
      </c>
      <c r="Q339" s="5" t="s">
        <v>3851</v>
      </c>
      <c r="R339" s="5" t="s">
        <v>3851</v>
      </c>
      <c r="S339" s="5" t="s">
        <v>3851</v>
      </c>
      <c r="T339" s="5" t="s">
        <v>3851</v>
      </c>
      <c r="U339" s="5" t="s">
        <v>3852</v>
      </c>
      <c r="V339" s="5" t="s">
        <v>3852</v>
      </c>
      <c r="W339" s="5" t="s">
        <v>3852</v>
      </c>
      <c r="X339" s="5" t="s">
        <v>3852</v>
      </c>
      <c r="Y339" s="5" t="s">
        <v>3852</v>
      </c>
      <c r="Z339" s="27" t="s">
        <v>3853</v>
      </c>
      <c r="AA339" s="5" t="s">
        <v>2822</v>
      </c>
      <c r="AB339" s="6" t="s">
        <v>44</v>
      </c>
      <c r="AC339" s="11"/>
      <c r="AD339" s="8" t="s">
        <v>3023</v>
      </c>
      <c r="AE339" s="9" t="n">
        <v>3900</v>
      </c>
    </row>
    <row r="340" customFormat="false" ht="15.75" hidden="false" customHeight="false" outlineLevel="0" collapsed="false">
      <c r="A340" s="6"/>
      <c r="B340" s="5"/>
      <c r="C340" s="5"/>
      <c r="D340" s="5"/>
      <c r="E340" s="5"/>
      <c r="F340" s="5"/>
      <c r="G340" s="5"/>
      <c r="H340" s="5"/>
      <c r="I340" s="5"/>
      <c r="J340" s="5"/>
      <c r="K340" s="5"/>
      <c r="L340" s="5"/>
      <c r="M340" s="5"/>
      <c r="N340" s="5"/>
      <c r="O340" s="5"/>
      <c r="P340" s="5"/>
      <c r="Q340" s="5"/>
      <c r="R340" s="5"/>
      <c r="S340" s="5"/>
      <c r="T340" s="5"/>
      <c r="U340" s="5" t="s">
        <v>3854</v>
      </c>
      <c r="V340" s="5" t="s">
        <v>3855</v>
      </c>
      <c r="W340" s="5" t="s">
        <v>3855</v>
      </c>
      <c r="X340" s="5" t="s">
        <v>3855</v>
      </c>
      <c r="Y340" s="5" t="s">
        <v>3855</v>
      </c>
      <c r="Z340" s="27" t="s">
        <v>3856</v>
      </c>
      <c r="AA340" s="5" t="s">
        <v>2749</v>
      </c>
      <c r="AB340" s="6" t="s">
        <v>44</v>
      </c>
      <c r="AC340" s="11"/>
      <c r="AD340" s="8"/>
      <c r="AE340" s="8"/>
    </row>
    <row r="341" customFormat="false" ht="15.75" hidden="false" customHeight="false" outlineLevel="0" collapsed="false">
      <c r="A341" s="6"/>
      <c r="B341" s="5"/>
      <c r="C341" s="5"/>
      <c r="D341" s="5"/>
      <c r="E341" s="5"/>
      <c r="F341" s="5"/>
      <c r="G341" s="5"/>
      <c r="H341" s="5"/>
      <c r="I341" s="5"/>
      <c r="J341" s="5"/>
      <c r="K341" s="5"/>
      <c r="L341" s="5"/>
      <c r="M341" s="5"/>
      <c r="N341" s="5"/>
      <c r="O341" s="5"/>
      <c r="P341" s="5"/>
      <c r="Q341" s="5" t="s">
        <v>3857</v>
      </c>
      <c r="R341" s="5" t="s">
        <v>3857</v>
      </c>
      <c r="S341" s="5" t="s">
        <v>3857</v>
      </c>
      <c r="T341" s="5" t="s">
        <v>3857</v>
      </c>
      <c r="U341" s="5" t="s">
        <v>3857</v>
      </c>
      <c r="V341" s="5" t="s">
        <v>3857</v>
      </c>
      <c r="W341" s="5" t="s">
        <v>3858</v>
      </c>
      <c r="X341" s="5" t="s">
        <v>3858</v>
      </c>
      <c r="Y341" s="5" t="s">
        <v>3858</v>
      </c>
      <c r="Z341" s="27" t="s">
        <v>3859</v>
      </c>
      <c r="AA341" s="5" t="s">
        <v>2744</v>
      </c>
      <c r="AB341" s="6" t="s">
        <v>3423</v>
      </c>
      <c r="AC341" s="11"/>
      <c r="AD341" s="8" t="s">
        <v>83</v>
      </c>
      <c r="AE341" s="9" t="n">
        <v>2300</v>
      </c>
    </row>
    <row r="342" customFormat="false" ht="15.75" hidden="false" customHeight="false" outlineLevel="0" collapsed="false">
      <c r="A342" s="6"/>
      <c r="B342" s="5"/>
      <c r="C342" s="5"/>
      <c r="D342" s="5"/>
      <c r="E342" s="5"/>
      <c r="F342" s="5"/>
      <c r="G342" s="5"/>
      <c r="H342" s="5"/>
      <c r="I342" s="5"/>
      <c r="J342" s="5"/>
      <c r="K342" s="5"/>
      <c r="L342" s="5"/>
      <c r="M342" s="5"/>
      <c r="N342" s="5"/>
      <c r="O342" s="5"/>
      <c r="P342" s="5"/>
      <c r="Q342" s="5"/>
      <c r="R342" s="5"/>
      <c r="S342" s="5"/>
      <c r="T342" s="5"/>
      <c r="U342" s="5"/>
      <c r="V342" s="5"/>
      <c r="W342" s="5" t="s">
        <v>3858</v>
      </c>
      <c r="X342" s="5" t="s">
        <v>3858</v>
      </c>
      <c r="Y342" s="5" t="s">
        <v>3858</v>
      </c>
      <c r="Z342" s="27" t="s">
        <v>3860</v>
      </c>
      <c r="AA342" s="5" t="s">
        <v>2744</v>
      </c>
      <c r="AB342" s="6" t="s">
        <v>3423</v>
      </c>
      <c r="AC342" s="11"/>
      <c r="AD342" s="8"/>
      <c r="AE342" s="8"/>
    </row>
    <row r="343" customFormat="false" ht="15.75" hidden="false" customHeight="false" outlineLevel="0" collapsed="false">
      <c r="A343" s="6"/>
      <c r="B343" s="5"/>
      <c r="C343" s="5"/>
      <c r="D343" s="5"/>
      <c r="E343" s="5"/>
      <c r="F343" s="5"/>
      <c r="G343" s="5"/>
      <c r="H343" s="5"/>
      <c r="I343" s="5"/>
      <c r="J343" s="5"/>
      <c r="K343" s="5"/>
      <c r="L343" s="5"/>
      <c r="M343" s="5"/>
      <c r="N343" s="5"/>
      <c r="O343" s="5"/>
      <c r="P343" s="5"/>
      <c r="Q343" s="5"/>
      <c r="R343" s="5"/>
      <c r="S343" s="5"/>
      <c r="T343" s="5"/>
      <c r="U343" s="5"/>
      <c r="V343" s="5"/>
      <c r="W343" s="5" t="s">
        <v>3858</v>
      </c>
      <c r="X343" s="5" t="s">
        <v>3858</v>
      </c>
      <c r="Y343" s="5" t="s">
        <v>3858</v>
      </c>
      <c r="Z343" s="27" t="s">
        <v>3861</v>
      </c>
      <c r="AA343" s="5" t="s">
        <v>2744</v>
      </c>
      <c r="AB343" s="6" t="s">
        <v>3423</v>
      </c>
      <c r="AC343" s="11"/>
      <c r="AD343" s="8"/>
      <c r="AE343" s="8"/>
    </row>
    <row r="344" customFormat="false" ht="15.75" hidden="false" customHeight="false" outlineLevel="0" collapsed="false">
      <c r="A344" s="6"/>
      <c r="B344" s="5"/>
      <c r="C344" s="5"/>
      <c r="D344" s="5"/>
      <c r="E344" s="5"/>
      <c r="F344" s="5"/>
      <c r="G344" s="5"/>
      <c r="H344" s="5"/>
      <c r="I344" s="5"/>
      <c r="J344" s="5"/>
      <c r="K344" s="5"/>
      <c r="L344" s="5"/>
      <c r="M344" s="5"/>
      <c r="N344" s="5"/>
      <c r="O344" s="5"/>
      <c r="P344" s="5"/>
      <c r="Q344" s="5"/>
      <c r="R344" s="5"/>
      <c r="S344" s="5"/>
      <c r="T344" s="5"/>
      <c r="U344" s="5"/>
      <c r="V344" s="5"/>
      <c r="W344" s="5" t="s">
        <v>3862</v>
      </c>
      <c r="X344" s="5" t="s">
        <v>3863</v>
      </c>
      <c r="Y344" s="5" t="s">
        <v>3863</v>
      </c>
      <c r="Z344" s="27" t="s">
        <v>3864</v>
      </c>
      <c r="AA344" s="5" t="s">
        <v>2744</v>
      </c>
      <c r="AB344" s="6" t="s">
        <v>3865</v>
      </c>
      <c r="AC344" s="11"/>
      <c r="AD344" s="8"/>
      <c r="AE344" s="8"/>
    </row>
    <row r="345" customFormat="false" ht="15.75" hidden="false" customHeight="false" outlineLevel="0" collapsed="false">
      <c r="A345" s="6"/>
      <c r="B345" s="5"/>
      <c r="C345" s="5"/>
      <c r="D345" s="5"/>
      <c r="E345" s="5"/>
      <c r="F345" s="5"/>
      <c r="G345" s="5"/>
      <c r="H345" s="5"/>
      <c r="I345" s="5"/>
      <c r="J345" s="5"/>
      <c r="K345" s="5"/>
      <c r="L345" s="5"/>
      <c r="M345" s="5"/>
      <c r="N345" s="5"/>
      <c r="O345" s="5"/>
      <c r="P345" s="5"/>
      <c r="Q345" s="5" t="s">
        <v>3866</v>
      </c>
      <c r="R345" s="5" t="s">
        <v>3866</v>
      </c>
      <c r="S345" s="5" t="s">
        <v>3866</v>
      </c>
      <c r="T345" s="5" t="s">
        <v>3866</v>
      </c>
      <c r="U345" s="5" t="s">
        <v>3866</v>
      </c>
      <c r="V345" s="5" t="s">
        <v>3866</v>
      </c>
      <c r="W345" s="5" t="s">
        <v>3866</v>
      </c>
      <c r="X345" s="5" t="s">
        <v>3866</v>
      </c>
      <c r="Y345" s="5" t="s">
        <v>3866</v>
      </c>
      <c r="Z345" s="27" t="s">
        <v>3867</v>
      </c>
      <c r="AA345" s="5" t="s">
        <v>2749</v>
      </c>
      <c r="AB345" s="6" t="s">
        <v>2801</v>
      </c>
      <c r="AC345" s="11"/>
      <c r="AD345" s="11" t="s">
        <v>222</v>
      </c>
      <c r="AE345" s="12" t="n">
        <v>2300</v>
      </c>
    </row>
    <row r="346" customFormat="false" ht="15.75" hidden="false" customHeight="false" outlineLevel="0" collapsed="false">
      <c r="A346" s="6"/>
      <c r="B346" s="5"/>
      <c r="C346" s="5"/>
      <c r="D346" s="5"/>
      <c r="E346" s="5"/>
      <c r="F346" s="5"/>
      <c r="G346" s="5"/>
      <c r="H346" s="5"/>
      <c r="I346" s="5"/>
      <c r="J346" s="5"/>
      <c r="K346" s="5"/>
      <c r="L346" s="5"/>
      <c r="M346" s="5"/>
      <c r="N346" s="5" t="s">
        <v>3868</v>
      </c>
      <c r="O346" s="5" t="s">
        <v>3868</v>
      </c>
      <c r="P346" s="5" t="s">
        <v>3868</v>
      </c>
      <c r="Q346" s="5" t="s">
        <v>3868</v>
      </c>
      <c r="R346" s="5" t="s">
        <v>3868</v>
      </c>
      <c r="S346" s="5" t="s">
        <v>3868</v>
      </c>
      <c r="T346" s="5" t="s">
        <v>3869</v>
      </c>
      <c r="U346" s="5" t="s">
        <v>3869</v>
      </c>
      <c r="V346" s="5" t="s">
        <v>3869</v>
      </c>
      <c r="W346" s="5" t="s">
        <v>3869</v>
      </c>
      <c r="X346" s="5" t="s">
        <v>3869</v>
      </c>
      <c r="Y346" s="5" t="s">
        <v>3869</v>
      </c>
      <c r="Z346" s="27" t="s">
        <v>3870</v>
      </c>
      <c r="AA346" s="5" t="s">
        <v>2749</v>
      </c>
      <c r="AB346" s="6" t="s">
        <v>44</v>
      </c>
      <c r="AC346" s="11"/>
      <c r="AD346" s="8" t="s">
        <v>293</v>
      </c>
      <c r="AE346" s="9" t="n">
        <v>3000</v>
      </c>
    </row>
    <row r="347" customFormat="false" ht="15.75" hidden="false" customHeight="false" outlineLevel="0" collapsed="false">
      <c r="A347" s="6"/>
      <c r="B347" s="5"/>
      <c r="C347" s="5"/>
      <c r="D347" s="5"/>
      <c r="E347" s="5"/>
      <c r="F347" s="5"/>
      <c r="G347" s="5"/>
      <c r="H347" s="5"/>
      <c r="I347" s="5"/>
      <c r="J347" s="5"/>
      <c r="K347" s="5"/>
      <c r="L347" s="5"/>
      <c r="M347" s="5"/>
      <c r="N347" s="5"/>
      <c r="O347" s="5"/>
      <c r="P347" s="5"/>
      <c r="Q347" s="5"/>
      <c r="R347" s="5"/>
      <c r="S347" s="5"/>
      <c r="T347" s="5" t="s">
        <v>3871</v>
      </c>
      <c r="U347" s="5" t="s">
        <v>3872</v>
      </c>
      <c r="V347" s="5" t="s">
        <v>3872</v>
      </c>
      <c r="W347" s="5" t="s">
        <v>3872</v>
      </c>
      <c r="X347" s="5" t="s">
        <v>3872</v>
      </c>
      <c r="Y347" s="5" t="s">
        <v>3872</v>
      </c>
      <c r="Z347" s="27" t="s">
        <v>3873</v>
      </c>
      <c r="AA347" s="5" t="s">
        <v>2749</v>
      </c>
      <c r="AB347" s="6" t="s">
        <v>44</v>
      </c>
      <c r="AC347" s="11"/>
      <c r="AD347" s="8"/>
      <c r="AE347" s="8"/>
    </row>
    <row r="348" customFormat="false" ht="15.75" hidden="false" customHeight="false" outlineLevel="0" collapsed="false">
      <c r="A348" s="6"/>
      <c r="B348" s="5"/>
      <c r="C348" s="5"/>
      <c r="D348" s="5"/>
      <c r="E348" s="5"/>
      <c r="F348" s="5"/>
      <c r="G348" s="5"/>
      <c r="H348" s="5"/>
      <c r="I348" s="5"/>
      <c r="J348" s="5"/>
      <c r="K348" s="5"/>
      <c r="L348" s="5"/>
      <c r="M348" s="5"/>
      <c r="N348" s="5"/>
      <c r="O348" s="5"/>
      <c r="P348" s="5"/>
      <c r="Q348" s="5"/>
      <c r="R348" s="5"/>
      <c r="S348" s="5"/>
      <c r="T348" s="5" t="s">
        <v>3874</v>
      </c>
      <c r="U348" s="5" t="s">
        <v>3875</v>
      </c>
      <c r="V348" s="5" t="s">
        <v>3875</v>
      </c>
      <c r="W348" s="5" t="s">
        <v>3875</v>
      </c>
      <c r="X348" s="5" t="s">
        <v>3875</v>
      </c>
      <c r="Y348" s="5" t="s">
        <v>3875</v>
      </c>
      <c r="Z348" s="27" t="s">
        <v>3876</v>
      </c>
      <c r="AA348" s="5" t="s">
        <v>2749</v>
      </c>
      <c r="AB348" s="6" t="s">
        <v>44</v>
      </c>
      <c r="AC348" s="11"/>
      <c r="AD348" s="8"/>
      <c r="AE348" s="8"/>
    </row>
    <row r="349" customFormat="false" ht="15.75" hidden="false" customHeight="false" outlineLevel="0" collapsed="false">
      <c r="A349" s="6"/>
      <c r="B349" s="5"/>
      <c r="C349" s="5"/>
      <c r="D349" s="5"/>
      <c r="E349" s="5"/>
      <c r="F349" s="5"/>
      <c r="G349" s="5"/>
      <c r="H349" s="5"/>
      <c r="I349" s="5"/>
      <c r="J349" s="5"/>
      <c r="K349" s="5"/>
      <c r="L349" s="5"/>
      <c r="M349" s="5"/>
      <c r="N349" s="5"/>
      <c r="O349" s="5"/>
      <c r="P349" s="5"/>
      <c r="Q349" s="5"/>
      <c r="R349" s="5"/>
      <c r="S349" s="5"/>
      <c r="T349" s="5"/>
      <c r="U349" s="5" t="s">
        <v>3875</v>
      </c>
      <c r="V349" s="5" t="s">
        <v>3875</v>
      </c>
      <c r="W349" s="5" t="s">
        <v>3875</v>
      </c>
      <c r="X349" s="5" t="s">
        <v>3875</v>
      </c>
      <c r="Y349" s="5" t="s">
        <v>3875</v>
      </c>
      <c r="Z349" s="27" t="s">
        <v>3877</v>
      </c>
      <c r="AA349" s="5" t="s">
        <v>2754</v>
      </c>
      <c r="AB349" s="6" t="s">
        <v>44</v>
      </c>
      <c r="AC349" s="11"/>
      <c r="AD349" s="8"/>
      <c r="AE349" s="8"/>
    </row>
    <row r="350" customFormat="false" ht="15.75" hidden="false" customHeight="false" outlineLevel="0" collapsed="false">
      <c r="A350" s="6"/>
      <c r="B350" s="5"/>
      <c r="C350" s="5"/>
      <c r="D350" s="5"/>
      <c r="E350" s="5"/>
      <c r="F350" s="5"/>
      <c r="G350" s="5"/>
      <c r="H350" s="5"/>
      <c r="I350" s="5"/>
      <c r="J350" s="5"/>
      <c r="K350" s="5"/>
      <c r="L350" s="5"/>
      <c r="M350" s="5"/>
      <c r="N350" s="5" t="s">
        <v>3878</v>
      </c>
      <c r="O350" s="5" t="s">
        <v>3878</v>
      </c>
      <c r="P350" s="5" t="s">
        <v>3878</v>
      </c>
      <c r="Q350" s="5" t="s">
        <v>3878</v>
      </c>
      <c r="R350" s="5" t="s">
        <v>3878</v>
      </c>
      <c r="S350" s="5" t="s">
        <v>3878</v>
      </c>
      <c r="T350" s="5" t="s">
        <v>3878</v>
      </c>
      <c r="U350" s="5" t="s">
        <v>3879</v>
      </c>
      <c r="V350" s="5" t="s">
        <v>3880</v>
      </c>
      <c r="W350" s="5" t="s">
        <v>3881</v>
      </c>
      <c r="X350" s="5" t="s">
        <v>3881</v>
      </c>
      <c r="Y350" s="5" t="s">
        <v>3881</v>
      </c>
      <c r="Z350" s="27" t="s">
        <v>3882</v>
      </c>
      <c r="AA350" s="5" t="s">
        <v>2749</v>
      </c>
      <c r="AB350" s="6" t="s">
        <v>3388</v>
      </c>
      <c r="AC350" s="11"/>
      <c r="AD350" s="11" t="s">
        <v>293</v>
      </c>
      <c r="AE350" s="12" t="n">
        <v>3100</v>
      </c>
    </row>
    <row r="351" customFormat="false" ht="15.75" hidden="false" customHeight="false" outlineLevel="0" collapsed="false">
      <c r="A351" s="6"/>
      <c r="B351" s="5"/>
      <c r="C351" s="5"/>
      <c r="D351" s="5"/>
      <c r="E351" s="5"/>
      <c r="F351" s="5"/>
      <c r="G351" s="5"/>
      <c r="H351" s="5"/>
      <c r="I351" s="5"/>
      <c r="J351" s="5"/>
      <c r="K351" s="5"/>
      <c r="L351" s="5"/>
      <c r="M351" s="5"/>
      <c r="N351" s="5"/>
      <c r="O351" s="5"/>
      <c r="P351" s="5" t="s">
        <v>3883</v>
      </c>
      <c r="Q351" s="5" t="s">
        <v>3883</v>
      </c>
      <c r="R351" s="5" t="s">
        <v>3884</v>
      </c>
      <c r="S351" s="5" t="s">
        <v>3884</v>
      </c>
      <c r="T351" s="5" t="s">
        <v>3884</v>
      </c>
      <c r="U351" s="5" t="s">
        <v>3884</v>
      </c>
      <c r="V351" s="5" t="s">
        <v>3884</v>
      </c>
      <c r="W351" s="5" t="s">
        <v>3884</v>
      </c>
      <c r="X351" s="5" t="s">
        <v>3884</v>
      </c>
      <c r="Y351" s="5" t="s">
        <v>3884</v>
      </c>
      <c r="Z351" s="27" t="s">
        <v>3885</v>
      </c>
      <c r="AA351" s="5" t="s">
        <v>2749</v>
      </c>
      <c r="AB351" s="6" t="s">
        <v>44</v>
      </c>
      <c r="AC351" s="11"/>
      <c r="AD351" s="8" t="s">
        <v>3886</v>
      </c>
      <c r="AE351" s="9" t="n">
        <v>2600</v>
      </c>
    </row>
    <row r="352" customFormat="false" ht="15.75" hidden="false" customHeight="false" outlineLevel="0" collapsed="false">
      <c r="A352" s="6"/>
      <c r="B352" s="5"/>
      <c r="C352" s="5"/>
      <c r="D352" s="5"/>
      <c r="E352" s="5"/>
      <c r="F352" s="5"/>
      <c r="G352" s="5"/>
      <c r="H352" s="5"/>
      <c r="I352" s="5"/>
      <c r="J352" s="5"/>
      <c r="K352" s="5"/>
      <c r="L352" s="5"/>
      <c r="M352" s="5"/>
      <c r="N352" s="5"/>
      <c r="O352" s="5"/>
      <c r="P352" s="5"/>
      <c r="Q352" s="5"/>
      <c r="R352" s="5" t="s">
        <v>3884</v>
      </c>
      <c r="S352" s="5" t="s">
        <v>3884</v>
      </c>
      <c r="T352" s="5" t="s">
        <v>3884</v>
      </c>
      <c r="U352" s="5" t="s">
        <v>3884</v>
      </c>
      <c r="V352" s="5" t="s">
        <v>3884</v>
      </c>
      <c r="W352" s="5" t="s">
        <v>3884</v>
      </c>
      <c r="X352" s="5" t="s">
        <v>3884</v>
      </c>
      <c r="Y352" s="5" t="s">
        <v>3884</v>
      </c>
      <c r="Z352" s="27" t="s">
        <v>3887</v>
      </c>
      <c r="AA352" s="5" t="s">
        <v>2754</v>
      </c>
      <c r="AB352" s="6" t="s">
        <v>44</v>
      </c>
      <c r="AC352" s="11"/>
      <c r="AD352" s="8"/>
      <c r="AE352" s="8"/>
    </row>
    <row r="353" customFormat="false" ht="15.75" hidden="false" customHeight="false" outlineLevel="0" collapsed="false">
      <c r="A353" s="6"/>
      <c r="B353" s="5"/>
      <c r="C353" s="5"/>
      <c r="D353" s="5"/>
      <c r="E353" s="5"/>
      <c r="F353" s="5"/>
      <c r="G353" s="5"/>
      <c r="H353" s="5"/>
      <c r="I353" s="5"/>
      <c r="J353" s="5"/>
      <c r="K353" s="5"/>
      <c r="L353" s="5"/>
      <c r="M353" s="5"/>
      <c r="N353" s="5"/>
      <c r="O353" s="5"/>
      <c r="P353" s="5" t="s">
        <v>3888</v>
      </c>
      <c r="Q353" s="5" t="s">
        <v>3888</v>
      </c>
      <c r="R353" s="5" t="s">
        <v>3888</v>
      </c>
      <c r="S353" s="5" t="s">
        <v>3888</v>
      </c>
      <c r="T353" s="5" t="s">
        <v>3888</v>
      </c>
      <c r="U353" s="5" t="s">
        <v>3888</v>
      </c>
      <c r="V353" s="5" t="s">
        <v>3888</v>
      </c>
      <c r="W353" s="5" t="s">
        <v>3888</v>
      </c>
      <c r="X353" s="5" t="s">
        <v>3888</v>
      </c>
      <c r="Y353" s="5" t="s">
        <v>3888</v>
      </c>
      <c r="Z353" s="27" t="s">
        <v>3889</v>
      </c>
      <c r="AA353" s="5" t="s">
        <v>2754</v>
      </c>
      <c r="AB353" s="6" t="s">
        <v>44</v>
      </c>
      <c r="AC353" s="11"/>
      <c r="AD353" s="8" t="s">
        <v>3890</v>
      </c>
      <c r="AE353" s="12" t="n">
        <v>2500</v>
      </c>
    </row>
    <row r="354" customFormat="false" ht="15.75" hidden="false" customHeight="false" outlineLevel="0" collapsed="false">
      <c r="A354" s="6"/>
      <c r="B354" s="5"/>
      <c r="C354" s="5"/>
      <c r="D354" s="5"/>
      <c r="E354" s="5"/>
      <c r="F354" s="5"/>
      <c r="G354" s="5"/>
      <c r="H354" s="5"/>
      <c r="I354" s="5"/>
      <c r="J354" s="5"/>
      <c r="K354" s="5"/>
      <c r="L354" s="5"/>
      <c r="M354" s="5"/>
      <c r="N354" s="5"/>
      <c r="O354" s="5"/>
      <c r="P354" s="5"/>
      <c r="Q354" s="5" t="s">
        <v>3891</v>
      </c>
      <c r="R354" s="5" t="s">
        <v>3891</v>
      </c>
      <c r="S354" s="5" t="s">
        <v>3891</v>
      </c>
      <c r="T354" s="5" t="s">
        <v>3891</v>
      </c>
      <c r="U354" s="5" t="s">
        <v>3891</v>
      </c>
      <c r="V354" s="5" t="s">
        <v>3891</v>
      </c>
      <c r="W354" s="5" t="s">
        <v>3891</v>
      </c>
      <c r="X354" s="5" t="s">
        <v>3891</v>
      </c>
      <c r="Y354" s="5" t="s">
        <v>3891</v>
      </c>
      <c r="Z354" s="27" t="s">
        <v>3892</v>
      </c>
      <c r="AA354" s="5" t="s">
        <v>2749</v>
      </c>
      <c r="AB354" s="6" t="s">
        <v>44</v>
      </c>
      <c r="AC354" s="11"/>
      <c r="AD354" s="8"/>
      <c r="AE354" s="12" t="n">
        <v>2400</v>
      </c>
    </row>
    <row r="355" customFormat="false" ht="15.75" hidden="false" customHeight="false" outlineLevel="0" collapsed="false">
      <c r="A355" s="6"/>
      <c r="B355" s="5"/>
      <c r="C355" s="5"/>
      <c r="D355" s="5"/>
      <c r="E355" s="5"/>
      <c r="F355" s="5"/>
      <c r="G355" s="5"/>
      <c r="H355" s="5"/>
      <c r="I355" s="5"/>
      <c r="J355" s="5"/>
      <c r="K355" s="5"/>
      <c r="L355" s="5"/>
      <c r="M355" s="5"/>
      <c r="N355" s="5"/>
      <c r="O355" s="5"/>
      <c r="P355" s="5"/>
      <c r="Q355" s="5"/>
      <c r="R355" s="5"/>
      <c r="S355" s="5"/>
      <c r="T355" s="5"/>
      <c r="U355" s="5" t="s">
        <v>3893</v>
      </c>
      <c r="V355" s="5" t="s">
        <v>3893</v>
      </c>
      <c r="W355" s="5" t="s">
        <v>3893</v>
      </c>
      <c r="X355" s="5" t="s">
        <v>3893</v>
      </c>
      <c r="Y355" s="5" t="s">
        <v>3893</v>
      </c>
      <c r="Z355" s="27" t="s">
        <v>3894</v>
      </c>
      <c r="AA355" s="5" t="s">
        <v>2749</v>
      </c>
      <c r="AB355" s="6" t="s">
        <v>44</v>
      </c>
      <c r="AC355" s="11"/>
      <c r="AD355" s="8"/>
      <c r="AE355" s="12" t="n">
        <v>1300</v>
      </c>
    </row>
    <row r="356" customFormat="false" ht="15.75" hidden="false" customHeight="false" outlineLevel="0" collapsed="false">
      <c r="A356" s="6"/>
      <c r="B356" s="5"/>
      <c r="C356" s="5"/>
      <c r="D356" s="5"/>
      <c r="E356" s="5"/>
      <c r="F356" s="5"/>
      <c r="G356" s="5"/>
      <c r="H356" s="5"/>
      <c r="I356" s="5"/>
      <c r="J356" s="5"/>
      <c r="K356" s="5"/>
      <c r="L356" s="5"/>
      <c r="M356" s="5"/>
      <c r="N356" s="5"/>
      <c r="O356" s="5"/>
      <c r="P356" s="5" t="s">
        <v>3895</v>
      </c>
      <c r="Q356" s="5" t="s">
        <v>3895</v>
      </c>
      <c r="R356" s="5" t="s">
        <v>3895</v>
      </c>
      <c r="S356" s="5" t="s">
        <v>3896</v>
      </c>
      <c r="T356" s="5" t="s">
        <v>3897</v>
      </c>
      <c r="U356" s="5" t="s">
        <v>3897</v>
      </c>
      <c r="V356" s="5" t="s">
        <v>3897</v>
      </c>
      <c r="W356" s="5" t="s">
        <v>3897</v>
      </c>
      <c r="X356" s="5" t="s">
        <v>3897</v>
      </c>
      <c r="Y356" s="5" t="s">
        <v>3897</v>
      </c>
      <c r="Z356" s="27" t="s">
        <v>3898</v>
      </c>
      <c r="AA356" s="5" t="s">
        <v>2744</v>
      </c>
      <c r="AB356" s="6" t="s">
        <v>3423</v>
      </c>
      <c r="AC356" s="11"/>
      <c r="AD356" s="11" t="s">
        <v>222</v>
      </c>
      <c r="AE356" s="12" t="n">
        <v>2500</v>
      </c>
    </row>
    <row r="357" customFormat="false" ht="15.75" hidden="false" customHeight="false" outlineLevel="0" collapsed="false">
      <c r="A357" s="6"/>
      <c r="B357" s="5"/>
      <c r="C357" s="5"/>
      <c r="D357" s="5"/>
      <c r="E357" s="5"/>
      <c r="F357" s="5"/>
      <c r="G357" s="5"/>
      <c r="H357" s="5"/>
      <c r="I357" s="5"/>
      <c r="J357" s="5"/>
      <c r="K357" s="5"/>
      <c r="L357" s="5" t="s">
        <v>3899</v>
      </c>
      <c r="M357" s="5" t="s">
        <v>3899</v>
      </c>
      <c r="N357" s="5" t="s">
        <v>3899</v>
      </c>
      <c r="O357" s="5" t="s">
        <v>3899</v>
      </c>
      <c r="P357" s="5" t="s">
        <v>3899</v>
      </c>
      <c r="Q357" s="5" t="s">
        <v>3899</v>
      </c>
      <c r="R357" s="5" t="s">
        <v>3899</v>
      </c>
      <c r="S357" s="5" t="s">
        <v>3899</v>
      </c>
      <c r="T357" s="5" t="s">
        <v>3900</v>
      </c>
      <c r="U357" s="5" t="s">
        <v>3900</v>
      </c>
      <c r="V357" s="5" t="s">
        <v>3900</v>
      </c>
      <c r="W357" s="5" t="s">
        <v>3900</v>
      </c>
      <c r="X357" s="5" t="s">
        <v>3900</v>
      </c>
      <c r="Y357" s="5" t="s">
        <v>3900</v>
      </c>
      <c r="Z357" s="27" t="s">
        <v>3901</v>
      </c>
      <c r="AA357" s="5" t="s">
        <v>2749</v>
      </c>
      <c r="AB357" s="6" t="s">
        <v>44</v>
      </c>
      <c r="AC357" s="11"/>
      <c r="AD357" s="11" t="s">
        <v>3902</v>
      </c>
      <c r="AE357" s="12" t="n">
        <v>3700</v>
      </c>
    </row>
    <row r="358" customFormat="false" ht="15.75" hidden="false" customHeight="false" outlineLevel="0" collapsed="false">
      <c r="A358" s="6"/>
      <c r="B358" s="5"/>
      <c r="C358" s="5"/>
      <c r="D358" s="5"/>
      <c r="E358" s="5"/>
      <c r="F358" s="5"/>
      <c r="G358" s="5"/>
      <c r="H358" s="5"/>
      <c r="I358" s="5"/>
      <c r="J358" s="5"/>
      <c r="K358" s="5"/>
      <c r="L358" s="5"/>
      <c r="M358" s="5"/>
      <c r="N358" s="5"/>
      <c r="O358" s="5"/>
      <c r="P358" s="5"/>
      <c r="Q358" s="5"/>
      <c r="R358" s="5"/>
      <c r="S358" s="5"/>
      <c r="T358" s="5"/>
      <c r="U358" s="5"/>
      <c r="V358" s="5" t="s">
        <v>3903</v>
      </c>
      <c r="W358" s="5" t="s">
        <v>3903</v>
      </c>
      <c r="X358" s="5" t="s">
        <v>3903</v>
      </c>
      <c r="Y358" s="5" t="s">
        <v>3903</v>
      </c>
      <c r="Z358" s="27" t="s">
        <v>3904</v>
      </c>
      <c r="AA358" s="5" t="s">
        <v>2749</v>
      </c>
      <c r="AB358" s="6" t="s">
        <v>44</v>
      </c>
      <c r="AC358" s="11" t="s">
        <v>3137</v>
      </c>
      <c r="AD358" s="11" t="s">
        <v>83</v>
      </c>
      <c r="AE358" s="12" t="n">
        <v>1050</v>
      </c>
    </row>
    <row r="359" customFormat="false" ht="15.75" hidden="false" customHeight="false" outlineLevel="0" collapsed="false">
      <c r="A359" s="6"/>
      <c r="B359" s="5"/>
      <c r="C359" s="5"/>
      <c r="D359" s="5"/>
      <c r="E359" s="5"/>
      <c r="F359" s="5"/>
      <c r="G359" s="5"/>
      <c r="H359" s="5"/>
      <c r="I359" s="5"/>
      <c r="J359" s="5"/>
      <c r="K359" s="5"/>
      <c r="L359" s="5"/>
      <c r="M359" s="5"/>
      <c r="N359" s="5"/>
      <c r="O359" s="5"/>
      <c r="P359" s="5"/>
      <c r="Q359" s="5"/>
      <c r="R359" s="5"/>
      <c r="S359" s="5" t="s">
        <v>3905</v>
      </c>
      <c r="T359" s="5" t="s">
        <v>3905</v>
      </c>
      <c r="U359" s="5" t="s">
        <v>3906</v>
      </c>
      <c r="V359" s="5" t="s">
        <v>3906</v>
      </c>
      <c r="W359" s="5" t="s">
        <v>3906</v>
      </c>
      <c r="X359" s="5" t="s">
        <v>3906</v>
      </c>
      <c r="Y359" s="5" t="s">
        <v>3906</v>
      </c>
      <c r="Z359" s="27" t="s">
        <v>3907</v>
      </c>
      <c r="AA359" s="5" t="s">
        <v>2744</v>
      </c>
      <c r="AB359" s="6" t="s">
        <v>44</v>
      </c>
      <c r="AC359" s="11"/>
      <c r="AD359" s="8" t="s">
        <v>2249</v>
      </c>
      <c r="AE359" s="9" t="n">
        <v>1900</v>
      </c>
    </row>
    <row r="360" customFormat="false" ht="15.75" hidden="false" customHeight="false" outlineLevel="0" collapsed="false">
      <c r="A360" s="6"/>
      <c r="B360" s="5"/>
      <c r="C360" s="5"/>
      <c r="D360" s="5"/>
      <c r="E360" s="5"/>
      <c r="F360" s="5"/>
      <c r="G360" s="5"/>
      <c r="H360" s="5"/>
      <c r="I360" s="5"/>
      <c r="J360" s="5"/>
      <c r="K360" s="5"/>
      <c r="L360" s="5"/>
      <c r="M360" s="5"/>
      <c r="N360" s="5"/>
      <c r="O360" s="5"/>
      <c r="P360" s="5"/>
      <c r="Q360" s="5"/>
      <c r="R360" s="5"/>
      <c r="S360" s="5"/>
      <c r="T360" s="5"/>
      <c r="U360" s="5" t="s">
        <v>3906</v>
      </c>
      <c r="V360" s="5" t="s">
        <v>3906</v>
      </c>
      <c r="W360" s="5" t="s">
        <v>3906</v>
      </c>
      <c r="X360" s="5" t="s">
        <v>3906</v>
      </c>
      <c r="Y360" s="5" t="s">
        <v>3906</v>
      </c>
      <c r="Z360" s="27" t="s">
        <v>3908</v>
      </c>
      <c r="AA360" s="5" t="s">
        <v>2754</v>
      </c>
      <c r="AB360" s="6" t="s">
        <v>44</v>
      </c>
      <c r="AC360" s="11"/>
      <c r="AD360" s="8"/>
      <c r="AE360" s="8"/>
    </row>
    <row r="361" customFormat="false" ht="15.75" hidden="false" customHeight="false" outlineLevel="0" collapsed="false">
      <c r="A361" s="6"/>
      <c r="B361" s="5"/>
      <c r="C361" s="5"/>
      <c r="D361" s="5"/>
      <c r="E361" s="5"/>
      <c r="F361" s="5"/>
      <c r="G361" s="5"/>
      <c r="H361" s="5"/>
      <c r="I361" s="5"/>
      <c r="J361" s="5"/>
      <c r="K361" s="5"/>
      <c r="L361" s="5"/>
      <c r="M361" s="5"/>
      <c r="N361" s="5"/>
      <c r="O361" s="5"/>
      <c r="P361" s="5"/>
      <c r="Q361" s="5"/>
      <c r="R361" s="5"/>
      <c r="S361" s="5"/>
      <c r="T361" s="5"/>
      <c r="U361" s="5" t="s">
        <v>3909</v>
      </c>
      <c r="V361" s="5" t="s">
        <v>3910</v>
      </c>
      <c r="W361" s="5" t="s">
        <v>3910</v>
      </c>
      <c r="X361" s="5" t="s">
        <v>3910</v>
      </c>
      <c r="Y361" s="5" t="s">
        <v>3910</v>
      </c>
      <c r="Z361" s="27" t="s">
        <v>3911</v>
      </c>
      <c r="AA361" s="5" t="s">
        <v>2749</v>
      </c>
      <c r="AB361" s="6" t="s">
        <v>44</v>
      </c>
      <c r="AC361" s="11"/>
      <c r="AD361" s="8" t="s">
        <v>293</v>
      </c>
      <c r="AE361" s="9" t="n">
        <v>1450</v>
      </c>
    </row>
    <row r="362" customFormat="false" ht="15.75" hidden="false" customHeight="false" outlineLevel="0" collapsed="false">
      <c r="A362" s="6"/>
      <c r="B362" s="5"/>
      <c r="C362" s="5"/>
      <c r="D362" s="5"/>
      <c r="E362" s="5"/>
      <c r="F362" s="5"/>
      <c r="G362" s="5"/>
      <c r="H362" s="5"/>
      <c r="I362" s="5"/>
      <c r="J362" s="5"/>
      <c r="K362" s="5"/>
      <c r="L362" s="5"/>
      <c r="M362" s="5"/>
      <c r="N362" s="5"/>
      <c r="O362" s="5"/>
      <c r="P362" s="5"/>
      <c r="Q362" s="5"/>
      <c r="R362" s="5"/>
      <c r="S362" s="5"/>
      <c r="T362" s="5"/>
      <c r="U362" s="5"/>
      <c r="V362" s="5" t="s">
        <v>3910</v>
      </c>
      <c r="W362" s="5" t="s">
        <v>3910</v>
      </c>
      <c r="X362" s="5" t="s">
        <v>3910</v>
      </c>
      <c r="Y362" s="5" t="s">
        <v>3910</v>
      </c>
      <c r="Z362" s="27" t="s">
        <v>3912</v>
      </c>
      <c r="AA362" s="5" t="s">
        <v>2749</v>
      </c>
      <c r="AB362" s="6" t="s">
        <v>44</v>
      </c>
      <c r="AC362" s="11"/>
      <c r="AD362" s="8"/>
      <c r="AE362" s="8"/>
    </row>
    <row r="363" customFormat="false" ht="15.75" hidden="false" customHeight="false" outlineLevel="0" collapsed="false">
      <c r="A363" s="6"/>
      <c r="B363" s="5"/>
      <c r="C363" s="5"/>
      <c r="D363" s="5"/>
      <c r="E363" s="5"/>
      <c r="F363" s="5"/>
      <c r="G363" s="5"/>
      <c r="H363" s="5"/>
      <c r="I363" s="5"/>
      <c r="J363" s="5"/>
      <c r="K363" s="5"/>
      <c r="L363" s="5"/>
      <c r="M363" s="5"/>
      <c r="N363" s="5"/>
      <c r="O363" s="5"/>
      <c r="P363" s="5"/>
      <c r="Q363" s="5"/>
      <c r="R363" s="5"/>
      <c r="S363" s="5"/>
      <c r="T363" s="5"/>
      <c r="U363" s="5" t="s">
        <v>3913</v>
      </c>
      <c r="V363" s="5" t="s">
        <v>3914</v>
      </c>
      <c r="W363" s="5" t="s">
        <v>3914</v>
      </c>
      <c r="X363" s="5" t="s">
        <v>3914</v>
      </c>
      <c r="Y363" s="5" t="s">
        <v>3914</v>
      </c>
      <c r="Z363" s="27" t="s">
        <v>3915</v>
      </c>
      <c r="AA363" s="5" t="s">
        <v>2744</v>
      </c>
      <c r="AB363" s="6" t="s">
        <v>3916</v>
      </c>
      <c r="AC363" s="8" t="s">
        <v>158</v>
      </c>
      <c r="AD363" s="8" t="s">
        <v>191</v>
      </c>
      <c r="AE363" s="9" t="n">
        <v>1250</v>
      </c>
    </row>
    <row r="364" customFormat="false" ht="15.75" hidden="false" customHeight="false" outlineLevel="0" collapsed="false">
      <c r="A364" s="6"/>
      <c r="B364" s="5"/>
      <c r="C364" s="5"/>
      <c r="D364" s="5"/>
      <c r="E364" s="5"/>
      <c r="F364" s="5"/>
      <c r="G364" s="5"/>
      <c r="H364" s="5"/>
      <c r="I364" s="5"/>
      <c r="J364" s="5"/>
      <c r="K364" s="5"/>
      <c r="L364" s="5"/>
      <c r="M364" s="5"/>
      <c r="N364" s="5"/>
      <c r="O364" s="5"/>
      <c r="P364" s="5"/>
      <c r="Q364" s="5"/>
      <c r="R364" s="5"/>
      <c r="S364" s="5"/>
      <c r="T364" s="5"/>
      <c r="U364" s="5" t="s">
        <v>3913</v>
      </c>
      <c r="V364" s="5" t="s">
        <v>3914</v>
      </c>
      <c r="W364" s="5" t="s">
        <v>3914</v>
      </c>
      <c r="X364" s="5" t="s">
        <v>3914</v>
      </c>
      <c r="Y364" s="5" t="s">
        <v>3914</v>
      </c>
      <c r="Z364" s="27" t="s">
        <v>3917</v>
      </c>
      <c r="AA364" s="5" t="s">
        <v>2744</v>
      </c>
      <c r="AB364" s="6" t="s">
        <v>3918</v>
      </c>
      <c r="AC364" s="8"/>
      <c r="AD364" s="8"/>
      <c r="AE364" s="8"/>
    </row>
    <row r="365" customFormat="false" ht="15.75" hidden="false" customHeight="false" outlineLevel="0" collapsed="false">
      <c r="A365" s="6"/>
      <c r="B365" s="5"/>
      <c r="C365" s="5"/>
      <c r="D365" s="5"/>
      <c r="E365" s="5"/>
      <c r="F365" s="5"/>
      <c r="G365" s="5"/>
      <c r="H365" s="5"/>
      <c r="I365" s="5"/>
      <c r="J365" s="5"/>
      <c r="K365" s="5"/>
      <c r="L365" s="5"/>
      <c r="M365" s="5"/>
      <c r="N365" s="5"/>
      <c r="O365" s="5"/>
      <c r="P365" s="5"/>
      <c r="Q365" s="5"/>
      <c r="R365" s="5"/>
      <c r="S365" s="5"/>
      <c r="T365" s="5"/>
      <c r="U365" s="5" t="s">
        <v>3919</v>
      </c>
      <c r="V365" s="5" t="s">
        <v>3920</v>
      </c>
      <c r="W365" s="5" t="s">
        <v>3920</v>
      </c>
      <c r="X365" s="5" t="s">
        <v>3920</v>
      </c>
      <c r="Y365" s="5" t="s">
        <v>3920</v>
      </c>
      <c r="Z365" s="27" t="s">
        <v>3921</v>
      </c>
      <c r="AA365" s="5" t="s">
        <v>2749</v>
      </c>
      <c r="AB365" s="6" t="s">
        <v>2845</v>
      </c>
      <c r="AC365" s="8"/>
      <c r="AD365" s="8"/>
      <c r="AE365" s="8"/>
    </row>
    <row r="366" customFormat="false" ht="15.75" hidden="false" customHeight="false" outlineLevel="0" collapsed="false">
      <c r="A366" s="6"/>
      <c r="B366" s="5"/>
      <c r="C366" s="5"/>
      <c r="D366" s="5"/>
      <c r="E366" s="5"/>
      <c r="F366" s="5"/>
      <c r="G366" s="5"/>
      <c r="H366" s="5"/>
      <c r="I366" s="5"/>
      <c r="J366" s="5"/>
      <c r="K366" s="5"/>
      <c r="L366" s="5"/>
      <c r="M366" s="5"/>
      <c r="N366" s="5"/>
      <c r="O366" s="5"/>
      <c r="P366" s="5"/>
      <c r="Q366" s="5"/>
      <c r="R366" s="5"/>
      <c r="S366" s="5"/>
      <c r="T366" s="5"/>
      <c r="U366" s="5" t="s">
        <v>3922</v>
      </c>
      <c r="V366" s="5" t="s">
        <v>3923</v>
      </c>
      <c r="W366" s="5" t="s">
        <v>3924</v>
      </c>
      <c r="X366" s="5" t="s">
        <v>3925</v>
      </c>
      <c r="Y366" s="5" t="s">
        <v>3925</v>
      </c>
      <c r="Z366" s="27" t="s">
        <v>3926</v>
      </c>
      <c r="AA366" s="5" t="s">
        <v>2749</v>
      </c>
      <c r="AB366" s="6" t="s">
        <v>44</v>
      </c>
      <c r="AC366" s="11" t="s">
        <v>158</v>
      </c>
      <c r="AD366" s="11" t="s">
        <v>191</v>
      </c>
      <c r="AE366" s="12" t="n">
        <v>950</v>
      </c>
    </row>
    <row r="367" customFormat="false" ht="15.75" hidden="false" customHeight="false" outlineLevel="0" collapsed="false">
      <c r="A367" s="6"/>
      <c r="B367" s="5"/>
      <c r="C367" s="5"/>
      <c r="D367" s="5"/>
      <c r="E367" s="5"/>
      <c r="F367" s="5"/>
      <c r="G367" s="5"/>
      <c r="H367" s="5"/>
      <c r="I367" s="5"/>
      <c r="J367" s="5" t="s">
        <v>3927</v>
      </c>
      <c r="K367" s="5" t="s">
        <v>3928</v>
      </c>
      <c r="L367" s="5" t="s">
        <v>3928</v>
      </c>
      <c r="M367" s="5" t="s">
        <v>3928</v>
      </c>
      <c r="N367" s="5" t="s">
        <v>3928</v>
      </c>
      <c r="O367" s="5" t="s">
        <v>3928</v>
      </c>
      <c r="P367" s="5" t="s">
        <v>3928</v>
      </c>
      <c r="Q367" s="5" t="s">
        <v>3928</v>
      </c>
      <c r="R367" s="5" t="s">
        <v>3928</v>
      </c>
      <c r="S367" s="5" t="s">
        <v>3928</v>
      </c>
      <c r="T367" s="5" t="s">
        <v>3928</v>
      </c>
      <c r="U367" s="5" t="s">
        <v>3928</v>
      </c>
      <c r="V367" s="5" t="s">
        <v>3928</v>
      </c>
      <c r="W367" s="5" t="s">
        <v>3929</v>
      </c>
      <c r="X367" s="5" t="s">
        <v>3929</v>
      </c>
      <c r="Y367" s="5" t="s">
        <v>3929</v>
      </c>
      <c r="Z367" s="27" t="s">
        <v>3930</v>
      </c>
      <c r="AA367" s="5" t="s">
        <v>2749</v>
      </c>
      <c r="AB367" s="6" t="s">
        <v>44</v>
      </c>
      <c r="AC367" s="11"/>
      <c r="AD367" s="8" t="s">
        <v>437</v>
      </c>
      <c r="AE367" s="9" t="n">
        <v>4000</v>
      </c>
    </row>
    <row r="368" customFormat="false" ht="15.75" hidden="false" customHeight="false" outlineLevel="0" collapsed="false">
      <c r="A368" s="6"/>
      <c r="B368" s="5"/>
      <c r="C368" s="5"/>
      <c r="D368" s="5"/>
      <c r="E368" s="5"/>
      <c r="F368" s="5"/>
      <c r="G368" s="5"/>
      <c r="H368" s="5"/>
      <c r="I368" s="5"/>
      <c r="J368" s="5"/>
      <c r="K368" s="5"/>
      <c r="L368" s="5"/>
      <c r="M368" s="5"/>
      <c r="N368" s="5"/>
      <c r="O368" s="5"/>
      <c r="P368" s="5"/>
      <c r="Q368" s="5"/>
      <c r="R368" s="5"/>
      <c r="S368" s="5"/>
      <c r="T368" s="5"/>
      <c r="U368" s="5"/>
      <c r="V368" s="5"/>
      <c r="W368" s="5" t="s">
        <v>3929</v>
      </c>
      <c r="X368" s="5" t="s">
        <v>3929</v>
      </c>
      <c r="Y368" s="5" t="s">
        <v>3929</v>
      </c>
      <c r="Z368" s="27" t="s">
        <v>3931</v>
      </c>
      <c r="AA368" s="5" t="s">
        <v>2754</v>
      </c>
      <c r="AB368" s="6" t="s">
        <v>44</v>
      </c>
      <c r="AC368" s="11"/>
      <c r="AD368" s="8"/>
      <c r="AE368" s="8"/>
    </row>
    <row r="369" customFormat="false" ht="15.75" hidden="false" customHeight="false" outlineLevel="0" collapsed="false">
      <c r="A369" s="6"/>
      <c r="B369" s="5"/>
      <c r="C369" s="5"/>
      <c r="D369" s="5"/>
      <c r="E369" s="5"/>
      <c r="F369" s="5"/>
      <c r="G369" s="5"/>
      <c r="H369" s="5"/>
      <c r="I369" s="5"/>
      <c r="J369" s="5"/>
      <c r="K369" s="5"/>
      <c r="L369" s="5"/>
      <c r="M369" s="5"/>
      <c r="N369" s="5" t="s">
        <v>3932</v>
      </c>
      <c r="O369" s="5" t="s">
        <v>3932</v>
      </c>
      <c r="P369" s="5" t="s">
        <v>3932</v>
      </c>
      <c r="Q369" s="5" t="s">
        <v>3932</v>
      </c>
      <c r="R369" s="5" t="s">
        <v>3932</v>
      </c>
      <c r="S369" s="5" t="s">
        <v>3932</v>
      </c>
      <c r="T369" s="5" t="s">
        <v>3932</v>
      </c>
      <c r="U369" s="5" t="s">
        <v>3932</v>
      </c>
      <c r="V369" s="5" t="s">
        <v>3932</v>
      </c>
      <c r="W369" s="5" t="s">
        <v>3932</v>
      </c>
      <c r="X369" s="5" t="s">
        <v>3932</v>
      </c>
      <c r="Y369" s="5" t="s">
        <v>3932</v>
      </c>
      <c r="Z369" s="27" t="s">
        <v>3933</v>
      </c>
      <c r="AA369" s="5" t="s">
        <v>2754</v>
      </c>
      <c r="AB369" s="6" t="s">
        <v>44</v>
      </c>
      <c r="AC369" s="11"/>
      <c r="AD369" s="11" t="s">
        <v>3934</v>
      </c>
      <c r="AE369" s="12" t="n">
        <v>3100</v>
      </c>
    </row>
    <row r="370" customFormat="false" ht="15.75" hidden="false" customHeight="false" outlineLevel="0" collapsed="false">
      <c r="A370" s="6"/>
      <c r="B370" s="5"/>
      <c r="C370" s="5"/>
      <c r="D370" s="5"/>
      <c r="E370" s="5"/>
      <c r="F370" s="5"/>
      <c r="G370" s="5"/>
      <c r="H370" s="5"/>
      <c r="I370" s="5"/>
      <c r="J370" s="5"/>
      <c r="K370" s="5"/>
      <c r="L370" s="5"/>
      <c r="M370" s="5"/>
      <c r="N370" s="5"/>
      <c r="O370" s="5"/>
      <c r="P370" s="5" t="s">
        <v>3935</v>
      </c>
      <c r="Q370" s="5" t="s">
        <v>3935</v>
      </c>
      <c r="R370" s="5" t="s">
        <v>3935</v>
      </c>
      <c r="S370" s="5" t="s">
        <v>3935</v>
      </c>
      <c r="T370" s="5" t="s">
        <v>3935</v>
      </c>
      <c r="U370" s="5" t="s">
        <v>3935</v>
      </c>
      <c r="V370" s="5" t="s">
        <v>3935</v>
      </c>
      <c r="W370" s="5" t="s">
        <v>3936</v>
      </c>
      <c r="X370" s="5" t="s">
        <v>3937</v>
      </c>
      <c r="Y370" s="5" t="s">
        <v>3937</v>
      </c>
      <c r="Z370" s="27" t="s">
        <v>3938</v>
      </c>
      <c r="AA370" s="5" t="s">
        <v>2744</v>
      </c>
      <c r="AB370" s="6" t="s">
        <v>44</v>
      </c>
      <c r="AC370" s="11"/>
      <c r="AD370" s="8" t="s">
        <v>3841</v>
      </c>
      <c r="AE370" s="9" t="n">
        <v>2500</v>
      </c>
    </row>
    <row r="371" customFormat="false" ht="15.75" hidden="false" customHeight="false" outlineLevel="0" collapsed="false">
      <c r="A371" s="6"/>
      <c r="B371" s="5"/>
      <c r="C371" s="5"/>
      <c r="D371" s="5"/>
      <c r="E371" s="5"/>
      <c r="F371" s="5"/>
      <c r="G371" s="5"/>
      <c r="H371" s="5"/>
      <c r="I371" s="5"/>
      <c r="J371" s="5"/>
      <c r="K371" s="5"/>
      <c r="L371" s="5"/>
      <c r="M371" s="5"/>
      <c r="N371" s="5"/>
      <c r="O371" s="5"/>
      <c r="P371" s="5"/>
      <c r="Q371" s="5"/>
      <c r="R371" s="5"/>
      <c r="S371" s="5"/>
      <c r="T371" s="5"/>
      <c r="U371" s="5"/>
      <c r="V371" s="5"/>
      <c r="W371" s="5"/>
      <c r="X371" s="5" t="s">
        <v>3937</v>
      </c>
      <c r="Y371" s="5" t="s">
        <v>3937</v>
      </c>
      <c r="Z371" s="27" t="s">
        <v>3939</v>
      </c>
      <c r="AA371" s="5" t="s">
        <v>2744</v>
      </c>
      <c r="AB371" s="6" t="s">
        <v>44</v>
      </c>
      <c r="AC371" s="11"/>
      <c r="AD371" s="8"/>
      <c r="AE371" s="8"/>
    </row>
    <row r="372" customFormat="false" ht="15.75" hidden="false" customHeight="false" outlineLevel="0" collapsed="false">
      <c r="A372" s="6"/>
      <c r="B372" s="5"/>
      <c r="C372" s="5"/>
      <c r="D372" s="5"/>
      <c r="E372" s="5"/>
      <c r="F372" s="5"/>
      <c r="G372" s="5"/>
      <c r="H372" s="5"/>
      <c r="I372" s="5"/>
      <c r="J372" s="5"/>
      <c r="K372" s="5"/>
      <c r="L372" s="5"/>
      <c r="M372" s="5"/>
      <c r="N372" s="5" t="s">
        <v>3940</v>
      </c>
      <c r="O372" s="5" t="s">
        <v>3941</v>
      </c>
      <c r="P372" s="5" t="s">
        <v>3942</v>
      </c>
      <c r="Q372" s="5" t="s">
        <v>3942</v>
      </c>
      <c r="R372" s="5" t="s">
        <v>3942</v>
      </c>
      <c r="S372" s="5" t="s">
        <v>3942</v>
      </c>
      <c r="T372" s="5" t="s">
        <v>3942</v>
      </c>
      <c r="U372" s="5" t="s">
        <v>3942</v>
      </c>
      <c r="V372" s="5" t="s">
        <v>3942</v>
      </c>
      <c r="W372" s="5" t="s">
        <v>3943</v>
      </c>
      <c r="X372" s="5" t="s">
        <v>3943</v>
      </c>
      <c r="Y372" s="5" t="s">
        <v>3943</v>
      </c>
      <c r="Z372" s="27" t="s">
        <v>3944</v>
      </c>
      <c r="AA372" s="5" t="s">
        <v>2749</v>
      </c>
      <c r="AB372" s="6" t="s">
        <v>3164</v>
      </c>
      <c r="AC372" s="11"/>
      <c r="AD372" s="8" t="s">
        <v>1451</v>
      </c>
      <c r="AE372" s="9" t="n">
        <v>3100</v>
      </c>
    </row>
    <row r="373" customFormat="false" ht="15.75" hidden="false" customHeight="false" outlineLevel="0" collapsed="false">
      <c r="A373" s="6"/>
      <c r="B373" s="5"/>
      <c r="C373" s="5"/>
      <c r="D373" s="5"/>
      <c r="E373" s="5"/>
      <c r="F373" s="5"/>
      <c r="G373" s="5"/>
      <c r="H373" s="5"/>
      <c r="I373" s="5"/>
      <c r="J373" s="5"/>
      <c r="K373" s="5"/>
      <c r="L373" s="5"/>
      <c r="M373" s="5"/>
      <c r="N373" s="5"/>
      <c r="O373" s="5"/>
      <c r="P373" s="5"/>
      <c r="Q373" s="5"/>
      <c r="R373" s="5"/>
      <c r="S373" s="5"/>
      <c r="T373" s="5"/>
      <c r="U373" s="5"/>
      <c r="V373" s="5"/>
      <c r="W373" s="5" t="s">
        <v>3943</v>
      </c>
      <c r="X373" s="5" t="s">
        <v>3943</v>
      </c>
      <c r="Y373" s="5" t="s">
        <v>3943</v>
      </c>
      <c r="Z373" s="27" t="s">
        <v>3945</v>
      </c>
      <c r="AA373" s="5" t="s">
        <v>2754</v>
      </c>
      <c r="AB373" s="6" t="s">
        <v>44</v>
      </c>
      <c r="AC373" s="11"/>
      <c r="AD373" s="8"/>
      <c r="AE373" s="8"/>
    </row>
    <row r="374" customFormat="false" ht="15.75" hidden="false" customHeight="false" outlineLevel="0" collapsed="false">
      <c r="A374" s="6"/>
      <c r="B374" s="5"/>
      <c r="C374" s="5"/>
      <c r="D374" s="5"/>
      <c r="E374" s="5"/>
      <c r="F374" s="5"/>
      <c r="G374" s="5"/>
      <c r="H374" s="5"/>
      <c r="I374" s="5"/>
      <c r="J374" s="5"/>
      <c r="K374" s="5"/>
      <c r="L374" s="5"/>
      <c r="M374" s="5"/>
      <c r="N374" s="5"/>
      <c r="O374" s="5"/>
      <c r="P374" s="5" t="s">
        <v>3946</v>
      </c>
      <c r="Q374" s="5" t="s">
        <v>3946</v>
      </c>
      <c r="R374" s="5" t="s">
        <v>3946</v>
      </c>
      <c r="S374" s="5" t="s">
        <v>3946</v>
      </c>
      <c r="T374" s="5" t="s">
        <v>3946</v>
      </c>
      <c r="U374" s="5" t="s">
        <v>3946</v>
      </c>
      <c r="V374" s="5" t="s">
        <v>3946</v>
      </c>
      <c r="W374" s="5" t="s">
        <v>3946</v>
      </c>
      <c r="X374" s="5" t="s">
        <v>3946</v>
      </c>
      <c r="Y374" s="5" t="s">
        <v>3946</v>
      </c>
      <c r="Z374" s="27" t="s">
        <v>3947</v>
      </c>
      <c r="AA374" s="5" t="s">
        <v>2749</v>
      </c>
      <c r="AB374" s="6" t="s">
        <v>44</v>
      </c>
      <c r="AC374" s="11"/>
      <c r="AD374" s="11" t="s">
        <v>3948</v>
      </c>
      <c r="AE374" s="12" t="n">
        <v>2500</v>
      </c>
    </row>
    <row r="375" customFormat="false" ht="15.75" hidden="false" customHeight="false" outlineLevel="0" collapsed="false">
      <c r="A375" s="6"/>
      <c r="B375" s="5"/>
      <c r="C375" s="5"/>
      <c r="D375" s="5"/>
      <c r="E375" s="5"/>
      <c r="F375" s="5"/>
      <c r="G375" s="5"/>
      <c r="H375" s="5"/>
      <c r="I375" s="5"/>
      <c r="J375" s="5"/>
      <c r="K375" s="5"/>
      <c r="L375" s="5"/>
      <c r="M375" s="5"/>
      <c r="N375" s="5"/>
      <c r="O375" s="5"/>
      <c r="P375" s="5" t="s">
        <v>3949</v>
      </c>
      <c r="Q375" s="5" t="s">
        <v>3949</v>
      </c>
      <c r="R375" s="5" t="s">
        <v>3949</v>
      </c>
      <c r="S375" s="5" t="s">
        <v>3949</v>
      </c>
      <c r="T375" s="5" t="s">
        <v>3949</v>
      </c>
      <c r="U375" s="5" t="s">
        <v>3949</v>
      </c>
      <c r="V375" s="5" t="s">
        <v>3949</v>
      </c>
      <c r="W375" s="5" t="s">
        <v>3949</v>
      </c>
      <c r="X375" s="5" t="s">
        <v>3949</v>
      </c>
      <c r="Y375" s="5" t="s">
        <v>3949</v>
      </c>
      <c r="Z375" s="27" t="s">
        <v>3950</v>
      </c>
      <c r="AA375" s="5" t="s">
        <v>2744</v>
      </c>
      <c r="AB375" s="6" t="s">
        <v>3713</v>
      </c>
      <c r="AC375" s="11"/>
      <c r="AD375" s="11" t="s">
        <v>2770</v>
      </c>
      <c r="AE375" s="12" t="n">
        <v>2600</v>
      </c>
    </row>
    <row r="376" customFormat="false" ht="15.75" hidden="false" customHeight="false" outlineLevel="0" collapsed="false">
      <c r="A376" s="6"/>
      <c r="B376" s="5"/>
      <c r="C376" s="5"/>
      <c r="D376" s="5"/>
      <c r="E376" s="5"/>
      <c r="F376" s="5"/>
      <c r="G376" s="5"/>
      <c r="H376" s="5"/>
      <c r="I376" s="5"/>
      <c r="J376" s="5"/>
      <c r="K376" s="5"/>
      <c r="L376" s="5" t="s">
        <v>3951</v>
      </c>
      <c r="M376" s="5" t="s">
        <v>3951</v>
      </c>
      <c r="N376" s="5" t="s">
        <v>3951</v>
      </c>
      <c r="O376" s="5" t="s">
        <v>3951</v>
      </c>
      <c r="P376" s="5" t="s">
        <v>3951</v>
      </c>
      <c r="Q376" s="5" t="s">
        <v>3951</v>
      </c>
      <c r="R376" s="5" t="s">
        <v>3951</v>
      </c>
      <c r="S376" s="5" t="s">
        <v>3951</v>
      </c>
      <c r="T376" s="5" t="s">
        <v>3952</v>
      </c>
      <c r="U376" s="5" t="s">
        <v>3953</v>
      </c>
      <c r="V376" s="5" t="s">
        <v>3953</v>
      </c>
      <c r="W376" s="5" t="s">
        <v>3954</v>
      </c>
      <c r="X376" s="5" t="s">
        <v>3954</v>
      </c>
      <c r="Y376" s="5" t="s">
        <v>3954</v>
      </c>
      <c r="Z376" s="27" t="s">
        <v>3955</v>
      </c>
      <c r="AA376" s="5" t="s">
        <v>2822</v>
      </c>
      <c r="AB376" s="6" t="s">
        <v>44</v>
      </c>
      <c r="AC376" s="11"/>
      <c r="AD376" s="8" t="s">
        <v>437</v>
      </c>
      <c r="AE376" s="9" t="n">
        <v>3700</v>
      </c>
    </row>
    <row r="377" customFormat="false" ht="15.75" hidden="false" customHeight="false" outlineLevel="0" collapsed="false">
      <c r="A377" s="6"/>
      <c r="B377" s="5"/>
      <c r="C377" s="5"/>
      <c r="D377" s="5"/>
      <c r="E377" s="5"/>
      <c r="F377" s="5"/>
      <c r="G377" s="5"/>
      <c r="H377" s="5"/>
      <c r="I377" s="5"/>
      <c r="J377" s="5"/>
      <c r="K377" s="5"/>
      <c r="L377" s="5"/>
      <c r="M377" s="5"/>
      <c r="N377" s="5"/>
      <c r="O377" s="5"/>
      <c r="P377" s="5"/>
      <c r="Q377" s="5"/>
      <c r="R377" s="5"/>
      <c r="S377" s="5"/>
      <c r="T377" s="5"/>
      <c r="U377" s="5"/>
      <c r="V377" s="5"/>
      <c r="W377" s="5" t="s">
        <v>3954</v>
      </c>
      <c r="X377" s="5" t="s">
        <v>3954</v>
      </c>
      <c r="Y377" s="5" t="s">
        <v>3954</v>
      </c>
      <c r="Z377" s="27" t="s">
        <v>3956</v>
      </c>
      <c r="AA377" s="5" t="s">
        <v>2744</v>
      </c>
      <c r="AB377" s="6" t="s">
        <v>44</v>
      </c>
      <c r="AC377" s="11"/>
      <c r="AD377" s="8"/>
      <c r="AE377" s="8"/>
    </row>
    <row r="378" customFormat="false" ht="15.75" hidden="false" customHeight="false" outlineLevel="0" collapsed="false">
      <c r="A378" s="6"/>
      <c r="B378" s="5"/>
      <c r="C378" s="5"/>
      <c r="D378" s="5"/>
      <c r="E378" s="5"/>
      <c r="F378" s="5"/>
      <c r="G378" s="5"/>
      <c r="H378" s="5"/>
      <c r="I378" s="5"/>
      <c r="J378" s="5"/>
      <c r="K378" s="5"/>
      <c r="L378" s="5"/>
      <c r="M378" s="5"/>
      <c r="N378" s="5"/>
      <c r="O378" s="5"/>
      <c r="P378" s="5"/>
      <c r="Q378" s="5"/>
      <c r="R378" s="5"/>
      <c r="S378" s="5"/>
      <c r="T378" s="5"/>
      <c r="U378" s="5"/>
      <c r="V378" s="5"/>
      <c r="W378" s="5" t="s">
        <v>3957</v>
      </c>
      <c r="X378" s="5" t="s">
        <v>3958</v>
      </c>
      <c r="Y378" s="5" t="s">
        <v>3958</v>
      </c>
      <c r="Z378" s="27" t="s">
        <v>3959</v>
      </c>
      <c r="AA378" s="5" t="s">
        <v>3283</v>
      </c>
      <c r="AB378" s="6" t="s">
        <v>3283</v>
      </c>
      <c r="AC378" s="11"/>
      <c r="AD378" s="8"/>
      <c r="AE378" s="8"/>
    </row>
    <row r="379" customFormat="false" ht="15.75" hidden="false" customHeight="false" outlineLevel="0" collapsed="false">
      <c r="A379" s="6"/>
      <c r="B379" s="5"/>
      <c r="C379" s="5"/>
      <c r="D379" s="5"/>
      <c r="E379" s="5"/>
      <c r="F379" s="5"/>
      <c r="G379" s="5"/>
      <c r="H379" s="5"/>
      <c r="I379" s="5"/>
      <c r="J379" s="5"/>
      <c r="K379" s="5"/>
      <c r="L379" s="5"/>
      <c r="M379" s="5"/>
      <c r="N379" s="5"/>
      <c r="O379" s="5"/>
      <c r="P379" s="5"/>
      <c r="Q379" s="5" t="s">
        <v>3960</v>
      </c>
      <c r="R379" s="5" t="s">
        <v>3960</v>
      </c>
      <c r="S379" s="5" t="s">
        <v>3960</v>
      </c>
      <c r="T379" s="5" t="s">
        <v>3960</v>
      </c>
      <c r="U379" s="5" t="s">
        <v>3960</v>
      </c>
      <c r="V379" s="5" t="s">
        <v>3960</v>
      </c>
      <c r="W379" s="5" t="s">
        <v>3960</v>
      </c>
      <c r="X379" s="5" t="s">
        <v>3960</v>
      </c>
      <c r="Y379" s="5" t="s">
        <v>3960</v>
      </c>
      <c r="Z379" s="27" t="s">
        <v>3961</v>
      </c>
      <c r="AA379" s="5" t="s">
        <v>2749</v>
      </c>
      <c r="AB379" s="6" t="s">
        <v>2801</v>
      </c>
      <c r="AC379" s="11"/>
      <c r="AD379" s="11" t="s">
        <v>3653</v>
      </c>
      <c r="AE379" s="12" t="n">
        <v>2300</v>
      </c>
    </row>
    <row r="380" customFormat="false" ht="15.75" hidden="false" customHeight="false" outlineLevel="0" collapsed="false">
      <c r="A380" s="6"/>
      <c r="B380" s="5"/>
      <c r="C380" s="5"/>
      <c r="D380" s="5"/>
      <c r="E380" s="5"/>
      <c r="F380" s="5"/>
      <c r="G380" s="5"/>
      <c r="H380" s="5"/>
      <c r="I380" s="5"/>
      <c r="J380" s="5"/>
      <c r="K380" s="5"/>
      <c r="L380" s="5"/>
      <c r="M380" s="5"/>
      <c r="N380" s="5"/>
      <c r="O380" s="5"/>
      <c r="P380" s="5"/>
      <c r="Q380" s="5"/>
      <c r="R380" s="5"/>
      <c r="S380" s="5" t="s">
        <v>3962</v>
      </c>
      <c r="T380" s="5" t="s">
        <v>3962</v>
      </c>
      <c r="U380" s="5" t="s">
        <v>3963</v>
      </c>
      <c r="V380" s="5" t="s">
        <v>3963</v>
      </c>
      <c r="W380" s="5" t="s">
        <v>3963</v>
      </c>
      <c r="X380" s="5" t="s">
        <v>3963</v>
      </c>
      <c r="Y380" s="5" t="s">
        <v>3963</v>
      </c>
      <c r="Z380" s="27" t="s">
        <v>3964</v>
      </c>
      <c r="AA380" s="5" t="s">
        <v>2749</v>
      </c>
      <c r="AB380" s="6" t="s">
        <v>44</v>
      </c>
      <c r="AC380" s="11"/>
      <c r="AD380" s="8" t="s">
        <v>1451</v>
      </c>
      <c r="AE380" s="9" t="n">
        <v>1900</v>
      </c>
    </row>
    <row r="381" customFormat="false" ht="15.75" hidden="false" customHeight="false" outlineLevel="0" collapsed="false">
      <c r="A381" s="6"/>
      <c r="B381" s="5"/>
      <c r="C381" s="5"/>
      <c r="D381" s="5"/>
      <c r="E381" s="5"/>
      <c r="F381" s="5"/>
      <c r="G381" s="5"/>
      <c r="H381" s="5"/>
      <c r="I381" s="5"/>
      <c r="J381" s="5"/>
      <c r="K381" s="5"/>
      <c r="L381" s="5"/>
      <c r="M381" s="5"/>
      <c r="N381" s="5"/>
      <c r="O381" s="5"/>
      <c r="P381" s="5"/>
      <c r="Q381" s="5"/>
      <c r="R381" s="5"/>
      <c r="S381" s="5"/>
      <c r="T381" s="5"/>
      <c r="U381" s="5" t="s">
        <v>3965</v>
      </c>
      <c r="V381" s="5" t="s">
        <v>3966</v>
      </c>
      <c r="W381" s="5" t="s">
        <v>3966</v>
      </c>
      <c r="X381" s="5" t="s">
        <v>3966</v>
      </c>
      <c r="Y381" s="5" t="s">
        <v>3966</v>
      </c>
      <c r="Z381" s="27" t="s">
        <v>3967</v>
      </c>
      <c r="AA381" s="5" t="s">
        <v>2749</v>
      </c>
      <c r="AB381" s="6" t="s">
        <v>44</v>
      </c>
      <c r="AC381" s="11"/>
      <c r="AD381" s="8"/>
      <c r="AE381" s="8"/>
    </row>
    <row r="382" customFormat="false" ht="15.75" hidden="false" customHeight="false" outlineLevel="0" collapsed="false">
      <c r="A382" s="6"/>
      <c r="B382" s="5"/>
      <c r="C382" s="5"/>
      <c r="D382" s="5"/>
      <c r="E382" s="5"/>
      <c r="F382" s="5"/>
      <c r="G382" s="5"/>
      <c r="H382" s="5"/>
      <c r="I382" s="5"/>
      <c r="J382" s="5"/>
      <c r="K382" s="5"/>
      <c r="L382" s="5"/>
      <c r="M382" s="5"/>
      <c r="N382" s="5"/>
      <c r="O382" s="5"/>
      <c r="P382" s="5"/>
      <c r="Q382" s="5"/>
      <c r="R382" s="5"/>
      <c r="S382" s="5" t="s">
        <v>3968</v>
      </c>
      <c r="T382" s="5" t="s">
        <v>3968</v>
      </c>
      <c r="U382" s="5" t="s">
        <v>3968</v>
      </c>
      <c r="V382" s="5" t="s">
        <v>3968</v>
      </c>
      <c r="W382" s="5" t="s">
        <v>3968</v>
      </c>
      <c r="X382" s="5" t="s">
        <v>3968</v>
      </c>
      <c r="Y382" s="5" t="s">
        <v>3968</v>
      </c>
      <c r="Z382" s="27" t="s">
        <v>3969</v>
      </c>
      <c r="AA382" s="5" t="s">
        <v>2744</v>
      </c>
      <c r="AB382" s="6" t="s">
        <v>44</v>
      </c>
      <c r="AC382" s="11"/>
      <c r="AD382" s="11" t="s">
        <v>3970</v>
      </c>
      <c r="AE382" s="12" t="n">
        <v>1850</v>
      </c>
    </row>
    <row r="383" customFormat="false" ht="15.75" hidden="false" customHeight="false" outlineLevel="0" collapsed="false">
      <c r="A383" s="6"/>
      <c r="B383" s="5"/>
      <c r="C383" s="5"/>
      <c r="D383" s="5"/>
      <c r="E383" s="5"/>
      <c r="F383" s="5"/>
      <c r="G383" s="5"/>
      <c r="H383" s="5"/>
      <c r="I383" s="5"/>
      <c r="J383" s="5"/>
      <c r="K383" s="5"/>
      <c r="L383" s="5"/>
      <c r="M383" s="5"/>
      <c r="N383" s="5"/>
      <c r="O383" s="5"/>
      <c r="P383" s="5"/>
      <c r="Q383" s="5"/>
      <c r="R383" s="5"/>
      <c r="S383" s="5"/>
      <c r="T383" s="5" t="s">
        <v>3971</v>
      </c>
      <c r="U383" s="5" t="s">
        <v>3971</v>
      </c>
      <c r="V383" s="5" t="s">
        <v>3971</v>
      </c>
      <c r="W383" s="5" t="s">
        <v>3971</v>
      </c>
      <c r="X383" s="5" t="s">
        <v>3971</v>
      </c>
      <c r="Y383" s="5" t="s">
        <v>3971</v>
      </c>
      <c r="Z383" s="27" t="s">
        <v>3972</v>
      </c>
      <c r="AA383" s="5" t="s">
        <v>2749</v>
      </c>
      <c r="AB383" s="6" t="s">
        <v>44</v>
      </c>
      <c r="AC383" s="11" t="s">
        <v>3973</v>
      </c>
      <c r="AD383" s="11" t="s">
        <v>3146</v>
      </c>
      <c r="AE383" s="12" t="n">
        <v>1500</v>
      </c>
    </row>
    <row r="384" customFormat="false" ht="15.75" hidden="false" customHeight="false" outlineLevel="0" collapsed="false">
      <c r="A384" s="6"/>
      <c r="B384" s="5"/>
      <c r="C384" s="5"/>
      <c r="D384" s="5"/>
      <c r="E384" s="5"/>
      <c r="F384" s="5"/>
      <c r="G384" s="5"/>
      <c r="H384" s="5"/>
      <c r="I384" s="5"/>
      <c r="J384" s="5"/>
      <c r="K384" s="5"/>
      <c r="L384" s="5"/>
      <c r="M384" s="5"/>
      <c r="N384" s="5"/>
      <c r="O384" s="5"/>
      <c r="P384" s="5" t="s">
        <v>3974</v>
      </c>
      <c r="Q384" s="5" t="s">
        <v>3974</v>
      </c>
      <c r="R384" s="5" t="s">
        <v>3974</v>
      </c>
      <c r="S384" s="5" t="s">
        <v>3975</v>
      </c>
      <c r="T384" s="5" t="s">
        <v>3976</v>
      </c>
      <c r="U384" s="5" t="s">
        <v>3976</v>
      </c>
      <c r="V384" s="5" t="s">
        <v>3976</v>
      </c>
      <c r="W384" s="5" t="s">
        <v>3976</v>
      </c>
      <c r="X384" s="5" t="s">
        <v>3976</v>
      </c>
      <c r="Y384" s="5" t="s">
        <v>3976</v>
      </c>
      <c r="Z384" s="27" t="s">
        <v>3977</v>
      </c>
      <c r="AA384" s="5" t="s">
        <v>2744</v>
      </c>
      <c r="AB384" s="6" t="s">
        <v>3865</v>
      </c>
      <c r="AC384" s="11"/>
      <c r="AD384" s="11" t="s">
        <v>3978</v>
      </c>
      <c r="AE384" s="12" t="n">
        <v>2700</v>
      </c>
    </row>
    <row r="385" customFormat="false" ht="15.75" hidden="false" customHeight="false" outlineLevel="0" collapsed="false">
      <c r="A385" s="6"/>
      <c r="B385" s="5"/>
      <c r="C385" s="5"/>
      <c r="D385" s="5"/>
      <c r="E385" s="5"/>
      <c r="F385" s="5"/>
      <c r="G385" s="5"/>
      <c r="H385" s="5"/>
      <c r="I385" s="5"/>
      <c r="J385" s="5"/>
      <c r="K385" s="5"/>
      <c r="L385" s="5"/>
      <c r="M385" s="5"/>
      <c r="N385" s="5"/>
      <c r="O385" s="5"/>
      <c r="P385" s="5"/>
      <c r="Q385" s="5"/>
      <c r="R385" s="5"/>
      <c r="S385" s="5"/>
      <c r="T385" s="5"/>
      <c r="U385" s="5"/>
      <c r="V385" s="5" t="s">
        <v>3979</v>
      </c>
      <c r="W385" s="5" t="s">
        <v>3979</v>
      </c>
      <c r="X385" s="5" t="s">
        <v>3979</v>
      </c>
      <c r="Y385" s="5" t="s">
        <v>3979</v>
      </c>
      <c r="Z385" s="27" t="s">
        <v>3980</v>
      </c>
      <c r="AA385" s="5" t="s">
        <v>2749</v>
      </c>
      <c r="AB385" s="6" t="s">
        <v>3981</v>
      </c>
      <c r="AC385" s="11" t="s">
        <v>158</v>
      </c>
      <c r="AD385" s="11" t="s">
        <v>293</v>
      </c>
      <c r="AE385" s="12" t="n">
        <v>1050</v>
      </c>
    </row>
    <row r="386" customFormat="false" ht="15.75" hidden="false" customHeight="false" outlineLevel="0" collapsed="false">
      <c r="A386" s="6"/>
      <c r="B386" s="5"/>
      <c r="C386" s="5"/>
      <c r="D386" s="5"/>
      <c r="E386" s="5"/>
      <c r="F386" s="5"/>
      <c r="G386" s="5"/>
      <c r="H386" s="5"/>
      <c r="I386" s="5"/>
      <c r="J386" s="5"/>
      <c r="K386" s="5"/>
      <c r="L386" s="5"/>
      <c r="M386" s="5"/>
      <c r="N386" s="5" t="s">
        <v>3982</v>
      </c>
      <c r="O386" s="5" t="s">
        <v>3982</v>
      </c>
      <c r="P386" s="5" t="s">
        <v>3982</v>
      </c>
      <c r="Q386" s="5" t="s">
        <v>3982</v>
      </c>
      <c r="R386" s="5" t="s">
        <v>3982</v>
      </c>
      <c r="S386" s="5" t="s">
        <v>3983</v>
      </c>
      <c r="T386" s="5" t="s">
        <v>3983</v>
      </c>
      <c r="U386" s="5" t="s">
        <v>3983</v>
      </c>
      <c r="V386" s="5" t="s">
        <v>3983</v>
      </c>
      <c r="W386" s="5" t="s">
        <v>3983</v>
      </c>
      <c r="X386" s="5" t="s">
        <v>3983</v>
      </c>
      <c r="Y386" s="5" t="s">
        <v>3983</v>
      </c>
      <c r="Z386" s="27" t="s">
        <v>3984</v>
      </c>
      <c r="AA386" s="5" t="s">
        <v>2754</v>
      </c>
      <c r="AB386" s="6" t="s">
        <v>44</v>
      </c>
      <c r="AC386" s="11"/>
      <c r="AD386" s="8" t="s">
        <v>3653</v>
      </c>
      <c r="AE386" s="9" t="n">
        <v>3000</v>
      </c>
    </row>
    <row r="387" customFormat="false" ht="15.75" hidden="false" customHeight="false" outlineLevel="0" collapsed="false">
      <c r="A387" s="6"/>
      <c r="B387" s="5"/>
      <c r="C387" s="5"/>
      <c r="D387" s="5"/>
      <c r="E387" s="5"/>
      <c r="F387" s="5"/>
      <c r="G387" s="5"/>
      <c r="H387" s="5"/>
      <c r="I387" s="5"/>
      <c r="J387" s="5"/>
      <c r="K387" s="5"/>
      <c r="L387" s="5"/>
      <c r="M387" s="5"/>
      <c r="N387" s="5"/>
      <c r="O387" s="5"/>
      <c r="P387" s="5"/>
      <c r="Q387" s="5"/>
      <c r="R387" s="5"/>
      <c r="S387" s="5" t="s">
        <v>3985</v>
      </c>
      <c r="T387" s="5" t="s">
        <v>3986</v>
      </c>
      <c r="U387" s="5" t="s">
        <v>3986</v>
      </c>
      <c r="V387" s="5" t="s">
        <v>3986</v>
      </c>
      <c r="W387" s="5" t="s">
        <v>3986</v>
      </c>
      <c r="X387" s="5" t="s">
        <v>3986</v>
      </c>
      <c r="Y387" s="5" t="s">
        <v>3986</v>
      </c>
      <c r="Z387" s="27" t="s">
        <v>3987</v>
      </c>
      <c r="AA387" s="5" t="s">
        <v>2749</v>
      </c>
      <c r="AB387" s="6" t="s">
        <v>44</v>
      </c>
      <c r="AC387" s="11"/>
      <c r="AD387" s="8"/>
      <c r="AE387" s="8"/>
    </row>
    <row r="388" customFormat="false" ht="15.75" hidden="false" customHeight="false" outlineLevel="0" collapsed="false">
      <c r="A388" s="6"/>
      <c r="B388" s="5"/>
      <c r="C388" s="5"/>
      <c r="D388" s="5"/>
      <c r="E388" s="5"/>
      <c r="F388" s="5"/>
      <c r="G388" s="5"/>
      <c r="H388" s="5"/>
      <c r="I388" s="5"/>
      <c r="J388" s="5"/>
      <c r="K388" s="5"/>
      <c r="L388" s="5"/>
      <c r="M388" s="5"/>
      <c r="N388" s="5"/>
      <c r="O388" s="5"/>
      <c r="P388" s="5"/>
      <c r="Q388" s="5"/>
      <c r="R388" s="5"/>
      <c r="S388" s="5" t="s">
        <v>3988</v>
      </c>
      <c r="T388" s="5" t="s">
        <v>3989</v>
      </c>
      <c r="U388" s="5" t="s">
        <v>3989</v>
      </c>
      <c r="V388" s="5" t="s">
        <v>3990</v>
      </c>
      <c r="W388" s="5" t="s">
        <v>3990</v>
      </c>
      <c r="X388" s="5" t="s">
        <v>3990</v>
      </c>
      <c r="Y388" s="5" t="s">
        <v>3990</v>
      </c>
      <c r="Z388" s="27" t="s">
        <v>3991</v>
      </c>
      <c r="AA388" s="5" t="s">
        <v>2749</v>
      </c>
      <c r="AB388" s="6" t="s">
        <v>44</v>
      </c>
      <c r="AC388" s="11"/>
      <c r="AD388" s="8"/>
      <c r="AE388" s="8"/>
    </row>
    <row r="389" customFormat="false" ht="15.75" hidden="false" customHeight="false" outlineLevel="0" collapsed="false">
      <c r="A389" s="6"/>
      <c r="B389" s="5"/>
      <c r="C389" s="5"/>
      <c r="D389" s="5"/>
      <c r="E389" s="5"/>
      <c r="F389" s="5"/>
      <c r="G389" s="5"/>
      <c r="H389" s="5"/>
      <c r="I389" s="5"/>
      <c r="J389" s="5"/>
      <c r="K389" s="5"/>
      <c r="L389" s="5"/>
      <c r="M389" s="5"/>
      <c r="N389" s="5"/>
      <c r="O389" s="5"/>
      <c r="P389" s="5"/>
      <c r="Q389" s="5"/>
      <c r="R389" s="5"/>
      <c r="S389" s="5"/>
      <c r="T389" s="5"/>
      <c r="U389" s="5"/>
      <c r="V389" s="5" t="s">
        <v>3992</v>
      </c>
      <c r="W389" s="5" t="s">
        <v>3993</v>
      </c>
      <c r="X389" s="5" t="s">
        <v>3994</v>
      </c>
      <c r="Y389" s="5" t="s">
        <v>3994</v>
      </c>
      <c r="Z389" s="27" t="s">
        <v>3995</v>
      </c>
      <c r="AA389" s="5" t="s">
        <v>2749</v>
      </c>
      <c r="AB389" s="6" t="s">
        <v>3996</v>
      </c>
      <c r="AC389" s="11"/>
      <c r="AD389" s="8"/>
      <c r="AE389" s="8"/>
    </row>
    <row r="390" customFormat="false" ht="15.75" hidden="false" customHeight="false" outlineLevel="0" collapsed="false">
      <c r="A390" s="6"/>
      <c r="B390" s="5"/>
      <c r="C390" s="5"/>
      <c r="D390" s="5"/>
      <c r="E390" s="5"/>
      <c r="F390" s="5"/>
      <c r="G390" s="5"/>
      <c r="H390" s="5"/>
      <c r="I390" s="5"/>
      <c r="J390" s="5"/>
      <c r="K390" s="5"/>
      <c r="L390" s="5"/>
      <c r="M390" s="5"/>
      <c r="N390" s="5"/>
      <c r="O390" s="5"/>
      <c r="P390" s="5"/>
      <c r="Q390" s="5"/>
      <c r="R390" s="5"/>
      <c r="S390" s="5" t="s">
        <v>3997</v>
      </c>
      <c r="T390" s="5" t="s">
        <v>3998</v>
      </c>
      <c r="U390" s="5" t="s">
        <v>3998</v>
      </c>
      <c r="V390" s="5" t="s">
        <v>3999</v>
      </c>
      <c r="W390" s="5" t="s">
        <v>4000</v>
      </c>
      <c r="X390" s="5" t="s">
        <v>4000</v>
      </c>
      <c r="Y390" s="5" t="s">
        <v>4000</v>
      </c>
      <c r="Z390" s="27" t="s">
        <v>4001</v>
      </c>
      <c r="AA390" s="5" t="s">
        <v>2749</v>
      </c>
      <c r="AB390" s="6" t="s">
        <v>2912</v>
      </c>
      <c r="AC390" s="11"/>
      <c r="AD390" s="8"/>
      <c r="AE390" s="8"/>
    </row>
    <row r="391" customFormat="false" ht="15.75" hidden="false" customHeight="false" outlineLevel="0" collapsed="false">
      <c r="A391" s="6"/>
      <c r="B391" s="5"/>
      <c r="C391" s="5"/>
      <c r="D391" s="5"/>
      <c r="E391" s="5"/>
      <c r="F391" s="5"/>
      <c r="G391" s="5"/>
      <c r="H391" s="5"/>
      <c r="I391" s="5"/>
      <c r="J391" s="5"/>
      <c r="K391" s="5"/>
      <c r="L391" s="5"/>
      <c r="M391" s="5"/>
      <c r="N391" s="5"/>
      <c r="O391" s="5"/>
      <c r="P391" s="5"/>
      <c r="Q391" s="5"/>
      <c r="R391" s="5"/>
      <c r="S391" s="5"/>
      <c r="T391" s="5"/>
      <c r="U391" s="5"/>
      <c r="V391" s="5" t="s">
        <v>4002</v>
      </c>
      <c r="W391" s="5" t="s">
        <v>309</v>
      </c>
      <c r="X391" s="5" t="s">
        <v>309</v>
      </c>
      <c r="Y391" s="5" t="s">
        <v>309</v>
      </c>
      <c r="Z391" s="27" t="s">
        <v>4003</v>
      </c>
      <c r="AA391" s="5" t="s">
        <v>2744</v>
      </c>
      <c r="AB391" s="6" t="s">
        <v>4004</v>
      </c>
      <c r="AC391" s="11"/>
      <c r="AD391" s="8"/>
      <c r="AE391" s="8"/>
    </row>
    <row r="392" customFormat="false" ht="15.75" hidden="false" customHeight="false" outlineLevel="0" collapsed="false">
      <c r="A392" s="6"/>
      <c r="B392" s="5"/>
      <c r="C392" s="5"/>
      <c r="D392" s="5"/>
      <c r="E392" s="5"/>
      <c r="F392" s="5"/>
      <c r="G392" s="5"/>
      <c r="H392" s="5"/>
      <c r="I392" s="5"/>
      <c r="J392" s="5"/>
      <c r="K392" s="5" t="s">
        <v>4005</v>
      </c>
      <c r="L392" s="5" t="s">
        <v>4005</v>
      </c>
      <c r="M392" s="5" t="s">
        <v>4005</v>
      </c>
      <c r="N392" s="5" t="s">
        <v>4005</v>
      </c>
      <c r="O392" s="5" t="s">
        <v>4005</v>
      </c>
      <c r="P392" s="5" t="s">
        <v>4005</v>
      </c>
      <c r="Q392" s="5" t="s">
        <v>4005</v>
      </c>
      <c r="R392" s="5" t="s">
        <v>4005</v>
      </c>
      <c r="S392" s="5" t="s">
        <v>4005</v>
      </c>
      <c r="T392" s="5" t="s">
        <v>4006</v>
      </c>
      <c r="U392" s="5" t="s">
        <v>4007</v>
      </c>
      <c r="V392" s="5" t="s">
        <v>4007</v>
      </c>
      <c r="W392" s="5" t="s">
        <v>4007</v>
      </c>
      <c r="X392" s="5" t="s">
        <v>4007</v>
      </c>
      <c r="Y392" s="5" t="s">
        <v>4007</v>
      </c>
      <c r="Z392" s="27" t="s">
        <v>4008</v>
      </c>
      <c r="AA392" s="5" t="s">
        <v>2749</v>
      </c>
      <c r="AB392" s="6" t="s">
        <v>3096</v>
      </c>
      <c r="AC392" s="11"/>
      <c r="AD392" s="11" t="s">
        <v>2824</v>
      </c>
      <c r="AE392" s="12" t="n">
        <v>3800</v>
      </c>
    </row>
    <row r="393" customFormat="false" ht="15.75" hidden="false" customHeight="false" outlineLevel="0" collapsed="false">
      <c r="A393" s="6"/>
      <c r="B393" s="5"/>
      <c r="C393" s="5"/>
      <c r="D393" s="5"/>
      <c r="E393" s="5"/>
      <c r="F393" s="5"/>
      <c r="G393" s="5"/>
      <c r="H393" s="5"/>
      <c r="I393" s="5"/>
      <c r="J393" s="5"/>
      <c r="K393" s="5"/>
      <c r="L393" s="5"/>
      <c r="M393" s="5"/>
      <c r="N393" s="5"/>
      <c r="O393" s="5"/>
      <c r="P393" s="5" t="s">
        <v>4009</v>
      </c>
      <c r="Q393" s="5" t="s">
        <v>4009</v>
      </c>
      <c r="R393" s="5" t="s">
        <v>4009</v>
      </c>
      <c r="S393" s="5" t="s">
        <v>4009</v>
      </c>
      <c r="T393" s="5" t="s">
        <v>4009</v>
      </c>
      <c r="U393" s="5" t="s">
        <v>4009</v>
      </c>
      <c r="V393" s="5" t="s">
        <v>4009</v>
      </c>
      <c r="W393" s="5" t="s">
        <v>4009</v>
      </c>
      <c r="X393" s="5" t="s">
        <v>4009</v>
      </c>
      <c r="Y393" s="5" t="s">
        <v>4009</v>
      </c>
      <c r="Z393" s="27" t="s">
        <v>4010</v>
      </c>
      <c r="AA393" s="5" t="s">
        <v>2749</v>
      </c>
      <c r="AB393" s="6" t="s">
        <v>44</v>
      </c>
      <c r="AC393" s="11"/>
      <c r="AD393" s="11" t="s">
        <v>956</v>
      </c>
      <c r="AE393" s="12" t="n">
        <v>2500</v>
      </c>
    </row>
    <row r="394" customFormat="false" ht="15.75" hidden="false" customHeight="false" outlineLevel="0" collapsed="false">
      <c r="A394" s="6"/>
      <c r="B394" s="5"/>
      <c r="C394" s="5"/>
      <c r="D394" s="5"/>
      <c r="E394" s="5"/>
      <c r="F394" s="5"/>
      <c r="G394" s="5"/>
      <c r="H394" s="5"/>
      <c r="I394" s="5"/>
      <c r="J394" s="5"/>
      <c r="K394" s="5"/>
      <c r="L394" s="5"/>
      <c r="M394" s="5"/>
      <c r="N394" s="5"/>
      <c r="O394" s="5"/>
      <c r="P394" s="5" t="s">
        <v>4011</v>
      </c>
      <c r="Q394" s="5" t="s">
        <v>4011</v>
      </c>
      <c r="R394" s="5" t="s">
        <v>4011</v>
      </c>
      <c r="S394" s="5" t="s">
        <v>4011</v>
      </c>
      <c r="T394" s="5" t="s">
        <v>4011</v>
      </c>
      <c r="U394" s="5" t="s">
        <v>4012</v>
      </c>
      <c r="V394" s="5" t="s">
        <v>4013</v>
      </c>
      <c r="W394" s="5" t="s">
        <v>4013</v>
      </c>
      <c r="X394" s="5" t="s">
        <v>4013</v>
      </c>
      <c r="Y394" s="5" t="s">
        <v>4013</v>
      </c>
      <c r="Z394" s="27" t="s">
        <v>4014</v>
      </c>
      <c r="AA394" s="5" t="s">
        <v>2754</v>
      </c>
      <c r="AB394" s="6" t="s">
        <v>44</v>
      </c>
      <c r="AC394" s="11"/>
      <c r="AD394" s="11" t="s">
        <v>4015</v>
      </c>
      <c r="AE394" s="12" t="n">
        <v>2700</v>
      </c>
    </row>
    <row r="395" customFormat="false" ht="15.75" hidden="false" customHeight="false" outlineLevel="0" collapsed="false">
      <c r="A395" s="6"/>
      <c r="B395" s="5"/>
      <c r="C395" s="5"/>
      <c r="D395" s="5"/>
      <c r="E395" s="5"/>
      <c r="F395" s="5"/>
      <c r="G395" s="5"/>
      <c r="H395" s="5"/>
      <c r="I395" s="5"/>
      <c r="J395" s="5"/>
      <c r="K395" s="5"/>
      <c r="L395" s="5"/>
      <c r="M395" s="5"/>
      <c r="N395" s="5"/>
      <c r="O395" s="5"/>
      <c r="P395" s="5" t="s">
        <v>4016</v>
      </c>
      <c r="Q395" s="5" t="s">
        <v>4016</v>
      </c>
      <c r="R395" s="5" t="s">
        <v>4016</v>
      </c>
      <c r="S395" s="5" t="s">
        <v>4016</v>
      </c>
      <c r="T395" s="5" t="s">
        <v>4016</v>
      </c>
      <c r="U395" s="5" t="s">
        <v>4016</v>
      </c>
      <c r="V395" s="5" t="s">
        <v>4016</v>
      </c>
      <c r="W395" s="5" t="s">
        <v>4016</v>
      </c>
      <c r="X395" s="5" t="s">
        <v>4016</v>
      </c>
      <c r="Y395" s="5" t="s">
        <v>4016</v>
      </c>
      <c r="Z395" s="27" t="s">
        <v>4017</v>
      </c>
      <c r="AA395" s="5" t="s">
        <v>2749</v>
      </c>
      <c r="AB395" s="6" t="s">
        <v>44</v>
      </c>
      <c r="AC395" s="11"/>
      <c r="AD395" s="11" t="s">
        <v>293</v>
      </c>
      <c r="AE395" s="12" t="n">
        <v>2500</v>
      </c>
    </row>
    <row r="396" customFormat="false" ht="15.75" hidden="false" customHeight="false" outlineLevel="0" collapsed="false">
      <c r="A396" s="6"/>
      <c r="B396" s="5"/>
      <c r="C396" s="5"/>
      <c r="D396" s="5"/>
      <c r="E396" s="5"/>
      <c r="F396" s="5"/>
      <c r="G396" s="5"/>
      <c r="H396" s="5"/>
      <c r="I396" s="5"/>
      <c r="J396" s="5"/>
      <c r="K396" s="5"/>
      <c r="L396" s="5"/>
      <c r="M396" s="5"/>
      <c r="N396" s="5"/>
      <c r="O396" s="5"/>
      <c r="P396" s="5"/>
      <c r="Q396" s="5"/>
      <c r="R396" s="5"/>
      <c r="S396" s="5"/>
      <c r="T396" s="5"/>
      <c r="U396" s="5" t="s">
        <v>4018</v>
      </c>
      <c r="V396" s="5" t="s">
        <v>4018</v>
      </c>
      <c r="W396" s="5" t="s">
        <v>4018</v>
      </c>
      <c r="X396" s="5" t="s">
        <v>4018</v>
      </c>
      <c r="Y396" s="5" t="s">
        <v>4018</v>
      </c>
      <c r="Z396" s="27" t="s">
        <v>4019</v>
      </c>
      <c r="AA396" s="5" t="s">
        <v>2749</v>
      </c>
      <c r="AB396" s="6" t="s">
        <v>4020</v>
      </c>
      <c r="AC396" s="11" t="s">
        <v>158</v>
      </c>
      <c r="AD396" s="11" t="s">
        <v>293</v>
      </c>
      <c r="AE396" s="12" t="n">
        <v>1450</v>
      </c>
    </row>
    <row r="397" customFormat="false" ht="15.75" hidden="false" customHeight="false" outlineLevel="0" collapsed="false">
      <c r="A397" s="6"/>
      <c r="B397" s="5"/>
      <c r="C397" s="5"/>
      <c r="D397" s="5"/>
      <c r="E397" s="5"/>
      <c r="F397" s="5"/>
      <c r="G397" s="5"/>
      <c r="H397" s="5"/>
      <c r="I397" s="5"/>
      <c r="J397" s="5"/>
      <c r="K397" s="5"/>
      <c r="L397" s="5"/>
      <c r="M397" s="5"/>
      <c r="N397" s="5"/>
      <c r="O397" s="5"/>
      <c r="P397" s="5"/>
      <c r="Q397" s="5" t="s">
        <v>4021</v>
      </c>
      <c r="R397" s="5" t="s">
        <v>4021</v>
      </c>
      <c r="S397" s="5" t="s">
        <v>4021</v>
      </c>
      <c r="T397" s="5" t="s">
        <v>4021</v>
      </c>
      <c r="U397" s="5" t="s">
        <v>4021</v>
      </c>
      <c r="V397" s="5" t="s">
        <v>4021</v>
      </c>
      <c r="W397" s="5" t="s">
        <v>4021</v>
      </c>
      <c r="X397" s="5" t="s">
        <v>4021</v>
      </c>
      <c r="Y397" s="5" t="s">
        <v>4021</v>
      </c>
      <c r="Z397" s="27" t="s">
        <v>4022</v>
      </c>
      <c r="AA397" s="5" t="s">
        <v>2749</v>
      </c>
      <c r="AB397" s="6" t="s">
        <v>44</v>
      </c>
      <c r="AC397" s="11"/>
      <c r="AD397" s="11" t="s">
        <v>3080</v>
      </c>
      <c r="AE397" s="12" t="n">
        <v>2300</v>
      </c>
    </row>
    <row r="398" customFormat="false" ht="15.75" hidden="false" customHeight="false" outlineLevel="0" collapsed="false">
      <c r="A398" s="6"/>
      <c r="B398" s="5"/>
      <c r="C398" s="5"/>
      <c r="D398" s="5"/>
      <c r="E398" s="5"/>
      <c r="F398" s="5"/>
      <c r="G398" s="5"/>
      <c r="H398" s="5"/>
      <c r="I398" s="5"/>
      <c r="J398" s="5"/>
      <c r="K398" s="5"/>
      <c r="L398" s="5"/>
      <c r="M398" s="5"/>
      <c r="N398" s="5"/>
      <c r="O398" s="5"/>
      <c r="P398" s="5"/>
      <c r="Q398" s="5"/>
      <c r="R398" s="5" t="s">
        <v>4023</v>
      </c>
      <c r="S398" s="5" t="s">
        <v>4023</v>
      </c>
      <c r="T398" s="5" t="s">
        <v>4023</v>
      </c>
      <c r="U398" s="5" t="s">
        <v>4023</v>
      </c>
      <c r="V398" s="5" t="s">
        <v>4023</v>
      </c>
      <c r="W398" s="5" t="s">
        <v>4023</v>
      </c>
      <c r="X398" s="5" t="s">
        <v>4023</v>
      </c>
      <c r="Y398" s="5" t="s">
        <v>4023</v>
      </c>
      <c r="Z398" s="27" t="s">
        <v>4024</v>
      </c>
      <c r="AA398" s="5" t="s">
        <v>2749</v>
      </c>
      <c r="AB398" s="6" t="s">
        <v>44</v>
      </c>
      <c r="AC398" s="11"/>
      <c r="AD398" s="11" t="s">
        <v>956</v>
      </c>
      <c r="AE398" s="12" t="n">
        <v>2100</v>
      </c>
    </row>
    <row r="399" customFormat="false" ht="15.75" hidden="false" customHeight="false" outlineLevel="0" collapsed="false">
      <c r="A399" s="6"/>
      <c r="B399" s="5"/>
      <c r="C399" s="5"/>
      <c r="D399" s="5"/>
      <c r="E399" s="5"/>
      <c r="F399" s="5"/>
      <c r="G399" s="5"/>
      <c r="H399" s="5"/>
      <c r="I399" s="5"/>
      <c r="J399" s="5"/>
      <c r="K399" s="5"/>
      <c r="L399" s="5"/>
      <c r="M399" s="5"/>
      <c r="N399" s="5"/>
      <c r="O399" s="5"/>
      <c r="P399" s="5" t="s">
        <v>4025</v>
      </c>
      <c r="Q399" s="5" t="s">
        <v>4025</v>
      </c>
      <c r="R399" s="5" t="s">
        <v>4025</v>
      </c>
      <c r="S399" s="5" t="s">
        <v>4025</v>
      </c>
      <c r="T399" s="5" t="s">
        <v>4025</v>
      </c>
      <c r="U399" s="5" t="s">
        <v>4025</v>
      </c>
      <c r="V399" s="5" t="s">
        <v>4025</v>
      </c>
      <c r="W399" s="5" t="s">
        <v>4025</v>
      </c>
      <c r="X399" s="5" t="s">
        <v>4025</v>
      </c>
      <c r="Y399" s="5" t="s">
        <v>4025</v>
      </c>
      <c r="Z399" s="27" t="s">
        <v>4026</v>
      </c>
      <c r="AA399" s="5" t="s">
        <v>2744</v>
      </c>
      <c r="AB399" s="6" t="s">
        <v>2951</v>
      </c>
      <c r="AC399" s="11"/>
      <c r="AD399" s="11" t="s">
        <v>83</v>
      </c>
      <c r="AE399" s="12" t="n">
        <v>2700</v>
      </c>
    </row>
    <row r="400" customFormat="false" ht="15.75" hidden="false" customHeight="false" outlineLevel="0" collapsed="false">
      <c r="A400" s="6"/>
      <c r="B400" s="5"/>
      <c r="C400" s="5"/>
      <c r="D400" s="5"/>
      <c r="E400" s="5"/>
      <c r="F400" s="5"/>
      <c r="G400" s="5"/>
      <c r="H400" s="5"/>
      <c r="I400" s="5"/>
      <c r="J400" s="5"/>
      <c r="K400" s="5"/>
      <c r="L400" s="5"/>
      <c r="M400" s="5"/>
      <c r="N400" s="5"/>
      <c r="O400" s="5"/>
      <c r="P400" s="5" t="s">
        <v>4027</v>
      </c>
      <c r="Q400" s="5" t="s">
        <v>4027</v>
      </c>
      <c r="R400" s="5" t="s">
        <v>4027</v>
      </c>
      <c r="S400" s="5" t="s">
        <v>4027</v>
      </c>
      <c r="T400" s="5" t="s">
        <v>4027</v>
      </c>
      <c r="U400" s="5" t="s">
        <v>4027</v>
      </c>
      <c r="V400" s="5" t="s">
        <v>4027</v>
      </c>
      <c r="W400" s="5" t="s">
        <v>4027</v>
      </c>
      <c r="X400" s="5" t="s">
        <v>4027</v>
      </c>
      <c r="Y400" s="5" t="s">
        <v>4027</v>
      </c>
      <c r="Z400" s="27" t="s">
        <v>4028</v>
      </c>
      <c r="AA400" s="5" t="s">
        <v>2749</v>
      </c>
      <c r="AB400" s="6" t="s">
        <v>44</v>
      </c>
      <c r="AC400" s="11"/>
      <c r="AD400" s="11" t="s">
        <v>4029</v>
      </c>
      <c r="AE400" s="12" t="n">
        <v>2600</v>
      </c>
    </row>
    <row r="401" customFormat="false" ht="15.75" hidden="false" customHeight="false" outlineLevel="0" collapsed="false">
      <c r="A401" s="6"/>
      <c r="B401" s="5"/>
      <c r="C401" s="5"/>
      <c r="D401" s="5"/>
      <c r="E401" s="5"/>
      <c r="F401" s="5"/>
      <c r="G401" s="5"/>
      <c r="H401" s="5"/>
      <c r="I401" s="5"/>
      <c r="J401" s="5"/>
      <c r="K401" s="5"/>
      <c r="L401" s="5"/>
      <c r="M401" s="5"/>
      <c r="N401" s="5"/>
      <c r="O401" s="5"/>
      <c r="P401" s="5" t="s">
        <v>4030</v>
      </c>
      <c r="Q401" s="5" t="s">
        <v>4030</v>
      </c>
      <c r="R401" s="5" t="s">
        <v>4030</v>
      </c>
      <c r="S401" s="5" t="s">
        <v>4030</v>
      </c>
      <c r="T401" s="5" t="s">
        <v>4031</v>
      </c>
      <c r="U401" s="5" t="s">
        <v>4031</v>
      </c>
      <c r="V401" s="5" t="s">
        <v>4031</v>
      </c>
      <c r="W401" s="5" t="s">
        <v>4031</v>
      </c>
      <c r="X401" s="5" t="s">
        <v>4031</v>
      </c>
      <c r="Y401" s="5" t="s">
        <v>4031</v>
      </c>
      <c r="Z401" s="27" t="s">
        <v>4032</v>
      </c>
      <c r="AA401" s="5" t="s">
        <v>2749</v>
      </c>
      <c r="AB401" s="6" t="s">
        <v>44</v>
      </c>
      <c r="AC401" s="11"/>
      <c r="AD401" s="8" t="s">
        <v>4033</v>
      </c>
      <c r="AE401" s="9" t="n">
        <v>2500</v>
      </c>
    </row>
    <row r="402" customFormat="false" ht="15.75" hidden="false" customHeight="false" outlineLevel="0" collapsed="false">
      <c r="A402" s="6"/>
      <c r="B402" s="5"/>
      <c r="C402" s="5"/>
      <c r="D402" s="5"/>
      <c r="E402" s="5"/>
      <c r="F402" s="5"/>
      <c r="G402" s="5"/>
      <c r="H402" s="5"/>
      <c r="I402" s="5"/>
      <c r="J402" s="5"/>
      <c r="K402" s="5"/>
      <c r="L402" s="5"/>
      <c r="M402" s="5"/>
      <c r="N402" s="5"/>
      <c r="O402" s="5"/>
      <c r="P402" s="5"/>
      <c r="Q402" s="5"/>
      <c r="R402" s="5"/>
      <c r="S402" s="5"/>
      <c r="T402" s="5" t="s">
        <v>4034</v>
      </c>
      <c r="U402" s="5" t="s">
        <v>4035</v>
      </c>
      <c r="V402" s="5" t="s">
        <v>4036</v>
      </c>
      <c r="W402" s="5" t="s">
        <v>4036</v>
      </c>
      <c r="X402" s="5" t="s">
        <v>4036</v>
      </c>
      <c r="Y402" s="5" t="s">
        <v>4036</v>
      </c>
      <c r="Z402" s="27" t="s">
        <v>4037</v>
      </c>
      <c r="AA402" s="5" t="s">
        <v>2749</v>
      </c>
      <c r="AB402" s="6" t="s">
        <v>44</v>
      </c>
      <c r="AC402" s="11"/>
      <c r="AD402" s="8"/>
      <c r="AE402" s="8"/>
    </row>
    <row r="403" customFormat="false" ht="15.75" hidden="false" customHeight="false" outlineLevel="0" collapsed="false">
      <c r="A403" s="6"/>
      <c r="B403" s="5"/>
      <c r="C403" s="5"/>
      <c r="D403" s="5"/>
      <c r="E403" s="5"/>
      <c r="F403" s="5"/>
      <c r="G403" s="5"/>
      <c r="H403" s="5"/>
      <c r="I403" s="5"/>
      <c r="J403" s="5"/>
      <c r="K403" s="5"/>
      <c r="L403" s="5"/>
      <c r="M403" s="5"/>
      <c r="N403" s="5"/>
      <c r="O403" s="5"/>
      <c r="P403" s="5"/>
      <c r="Q403" s="5"/>
      <c r="R403" s="5"/>
      <c r="S403" s="5"/>
      <c r="T403" s="5"/>
      <c r="U403" s="5"/>
      <c r="V403" s="5" t="s">
        <v>4038</v>
      </c>
      <c r="W403" s="5" t="s">
        <v>4039</v>
      </c>
      <c r="X403" s="5" t="s">
        <v>4039</v>
      </c>
      <c r="Y403" s="5" t="s">
        <v>4039</v>
      </c>
      <c r="Z403" s="27" t="s">
        <v>4040</v>
      </c>
      <c r="AA403" s="5" t="s">
        <v>2754</v>
      </c>
      <c r="AB403" s="6" t="s">
        <v>44</v>
      </c>
      <c r="AC403" s="11"/>
      <c r="AD403" s="8"/>
      <c r="AE403" s="8"/>
    </row>
    <row r="404" customFormat="false" ht="15.75" hidden="false" customHeight="false" outlineLevel="0" collapsed="false">
      <c r="A404" s="6"/>
      <c r="B404" s="5"/>
      <c r="C404" s="5"/>
      <c r="D404" s="5"/>
      <c r="E404" s="5"/>
      <c r="F404" s="5"/>
      <c r="G404" s="5"/>
      <c r="H404" s="5"/>
      <c r="I404" s="5"/>
      <c r="J404" s="5"/>
      <c r="K404" s="5"/>
      <c r="L404" s="5"/>
      <c r="M404" s="5"/>
      <c r="N404" s="5"/>
      <c r="O404" s="5"/>
      <c r="P404" s="5"/>
      <c r="Q404" s="5"/>
      <c r="R404" s="5"/>
      <c r="S404" s="5"/>
      <c r="T404" s="5"/>
      <c r="U404" s="5"/>
      <c r="V404" s="5"/>
      <c r="W404" s="5" t="s">
        <v>4041</v>
      </c>
      <c r="X404" s="5" t="s">
        <v>4042</v>
      </c>
      <c r="Y404" s="5" t="s">
        <v>4042</v>
      </c>
      <c r="Z404" s="27" t="s">
        <v>4043</v>
      </c>
      <c r="AA404" s="5" t="s">
        <v>2749</v>
      </c>
      <c r="AB404" s="6" t="s">
        <v>2759</v>
      </c>
      <c r="AC404" s="11"/>
      <c r="AD404" s="8"/>
      <c r="AE404" s="8"/>
    </row>
    <row r="405" customFormat="false" ht="15.75" hidden="false" customHeight="false" outlineLevel="0" collapsed="false">
      <c r="A405" s="6"/>
      <c r="B405" s="5"/>
      <c r="C405" s="5"/>
      <c r="D405" s="5"/>
      <c r="E405" s="5"/>
      <c r="F405" s="5"/>
      <c r="G405" s="5"/>
      <c r="H405" s="5"/>
      <c r="I405" s="5"/>
      <c r="J405" s="5"/>
      <c r="K405" s="5"/>
      <c r="L405" s="5"/>
      <c r="M405" s="5"/>
      <c r="N405" s="5"/>
      <c r="O405" s="5" t="s">
        <v>4044</v>
      </c>
      <c r="P405" s="5" t="s">
        <v>4044</v>
      </c>
      <c r="Q405" s="5" t="s">
        <v>4044</v>
      </c>
      <c r="R405" s="5" t="s">
        <v>4044</v>
      </c>
      <c r="S405" s="5" t="s">
        <v>4044</v>
      </c>
      <c r="T405" s="5" t="s">
        <v>4044</v>
      </c>
      <c r="U405" s="5" t="s">
        <v>4044</v>
      </c>
      <c r="V405" s="5" t="s">
        <v>4044</v>
      </c>
      <c r="W405" s="5" t="s">
        <v>4045</v>
      </c>
      <c r="X405" s="5" t="s">
        <v>4046</v>
      </c>
      <c r="Y405" s="5" t="s">
        <v>4046</v>
      </c>
      <c r="Z405" s="27" t="s">
        <v>4047</v>
      </c>
      <c r="AA405" s="5" t="s">
        <v>2744</v>
      </c>
      <c r="AB405" s="6" t="s">
        <v>4004</v>
      </c>
      <c r="AC405" s="11"/>
      <c r="AD405" s="11" t="s">
        <v>4048</v>
      </c>
      <c r="AE405" s="12" t="n">
        <v>2900</v>
      </c>
    </row>
    <row r="406" customFormat="false" ht="15.75" hidden="false" customHeight="false" outlineLevel="0" collapsed="false">
      <c r="A406" s="6"/>
      <c r="B406" s="5"/>
      <c r="C406" s="5"/>
      <c r="D406" s="5"/>
      <c r="E406" s="5"/>
      <c r="F406" s="5"/>
      <c r="G406" s="5"/>
      <c r="H406" s="5"/>
      <c r="I406" s="5"/>
      <c r="J406" s="5"/>
      <c r="K406" s="5"/>
      <c r="L406" s="5"/>
      <c r="M406" s="5"/>
      <c r="N406" s="5"/>
      <c r="O406" s="5"/>
      <c r="P406" s="5"/>
      <c r="Q406" s="5"/>
      <c r="R406" s="5"/>
      <c r="S406" s="5" t="s">
        <v>4049</v>
      </c>
      <c r="T406" s="5" t="s">
        <v>4049</v>
      </c>
      <c r="U406" s="5" t="s">
        <v>4049</v>
      </c>
      <c r="V406" s="5" t="s">
        <v>4049</v>
      </c>
      <c r="W406" s="5" t="s">
        <v>4049</v>
      </c>
      <c r="X406" s="5" t="s">
        <v>4049</v>
      </c>
      <c r="Y406" s="5" t="s">
        <v>4049</v>
      </c>
      <c r="Z406" s="27" t="s">
        <v>4050</v>
      </c>
      <c r="AA406" s="5" t="s">
        <v>2754</v>
      </c>
      <c r="AB406" s="6" t="s">
        <v>44</v>
      </c>
      <c r="AC406" s="11"/>
      <c r="AD406" s="11" t="s">
        <v>4048</v>
      </c>
      <c r="AE406" s="12" t="n">
        <v>1800</v>
      </c>
    </row>
    <row r="407" customFormat="false" ht="15.75" hidden="false" customHeight="false" outlineLevel="0" collapsed="false">
      <c r="A407" s="6"/>
      <c r="B407" s="5"/>
      <c r="C407" s="5"/>
      <c r="D407" s="5"/>
      <c r="E407" s="5"/>
      <c r="F407" s="5"/>
      <c r="G407" s="5"/>
      <c r="H407" s="5"/>
      <c r="I407" s="5"/>
      <c r="J407" s="5"/>
      <c r="K407" s="5"/>
      <c r="L407" s="5"/>
      <c r="M407" s="5"/>
      <c r="N407" s="5"/>
      <c r="O407" s="5" t="s">
        <v>4051</v>
      </c>
      <c r="P407" s="5" t="s">
        <v>4051</v>
      </c>
      <c r="Q407" s="5" t="s">
        <v>4051</v>
      </c>
      <c r="R407" s="5" t="s">
        <v>4051</v>
      </c>
      <c r="S407" s="5" t="s">
        <v>4051</v>
      </c>
      <c r="T407" s="5" t="s">
        <v>4051</v>
      </c>
      <c r="U407" s="5" t="s">
        <v>4051</v>
      </c>
      <c r="V407" s="5" t="s">
        <v>4051</v>
      </c>
      <c r="W407" s="5" t="s">
        <v>4051</v>
      </c>
      <c r="X407" s="5" t="s">
        <v>4051</v>
      </c>
      <c r="Y407" s="5" t="s">
        <v>4051</v>
      </c>
      <c r="Z407" s="27" t="s">
        <v>4052</v>
      </c>
      <c r="AA407" s="5" t="s">
        <v>2749</v>
      </c>
      <c r="AB407" s="6" t="s">
        <v>4020</v>
      </c>
      <c r="AC407" s="11"/>
      <c r="AD407" s="11" t="s">
        <v>4053</v>
      </c>
      <c r="AE407" s="12" t="n">
        <v>2900</v>
      </c>
    </row>
    <row r="408" customFormat="false" ht="15.75" hidden="false" customHeight="false" outlineLevel="0" collapsed="false">
      <c r="A408" s="6"/>
      <c r="B408" s="5"/>
      <c r="C408" s="5"/>
      <c r="D408" s="5"/>
      <c r="E408" s="5"/>
      <c r="F408" s="5"/>
      <c r="G408" s="5"/>
      <c r="H408" s="5"/>
      <c r="I408" s="5"/>
      <c r="J408" s="5"/>
      <c r="K408" s="5"/>
      <c r="L408" s="5"/>
      <c r="M408" s="5"/>
      <c r="N408" s="5"/>
      <c r="O408" s="5" t="s">
        <v>4054</v>
      </c>
      <c r="P408" s="5" t="s">
        <v>4054</v>
      </c>
      <c r="Q408" s="5" t="s">
        <v>4054</v>
      </c>
      <c r="R408" s="5" t="s">
        <v>4054</v>
      </c>
      <c r="S408" s="5" t="s">
        <v>4054</v>
      </c>
      <c r="T408" s="5" t="s">
        <v>4054</v>
      </c>
      <c r="U408" s="5" t="s">
        <v>4054</v>
      </c>
      <c r="V408" s="5" t="s">
        <v>4054</v>
      </c>
      <c r="W408" s="5" t="s">
        <v>4054</v>
      </c>
      <c r="X408" s="5" t="s">
        <v>4054</v>
      </c>
      <c r="Y408" s="5" t="s">
        <v>4054</v>
      </c>
      <c r="Z408" s="27" t="s">
        <v>4055</v>
      </c>
      <c r="AA408" s="5" t="s">
        <v>2749</v>
      </c>
      <c r="AB408" s="6" t="s">
        <v>3996</v>
      </c>
      <c r="AC408" s="11"/>
      <c r="AD408" s="8" t="s">
        <v>293</v>
      </c>
      <c r="AE408" s="9" t="n">
        <v>2800</v>
      </c>
    </row>
    <row r="409" customFormat="false" ht="15.75" hidden="false" customHeight="false" outlineLevel="0" collapsed="false">
      <c r="A409" s="6"/>
      <c r="B409" s="5"/>
      <c r="C409" s="5"/>
      <c r="D409" s="5"/>
      <c r="E409" s="5"/>
      <c r="F409" s="5"/>
      <c r="G409" s="5"/>
      <c r="H409" s="5"/>
      <c r="I409" s="5"/>
      <c r="J409" s="5"/>
      <c r="K409" s="5"/>
      <c r="L409" s="5"/>
      <c r="M409" s="5"/>
      <c r="N409" s="5"/>
      <c r="O409" s="5" t="s">
        <v>4056</v>
      </c>
      <c r="P409" s="5" t="s">
        <v>4057</v>
      </c>
      <c r="Q409" s="5" t="s">
        <v>4057</v>
      </c>
      <c r="R409" s="5" t="s">
        <v>4057</v>
      </c>
      <c r="S409" s="5" t="s">
        <v>4057</v>
      </c>
      <c r="T409" s="5" t="s">
        <v>4057</v>
      </c>
      <c r="U409" s="5" t="s">
        <v>4057</v>
      </c>
      <c r="V409" s="5" t="s">
        <v>4057</v>
      </c>
      <c r="W409" s="5" t="s">
        <v>4057</v>
      </c>
      <c r="X409" s="5" t="s">
        <v>4057</v>
      </c>
      <c r="Y409" s="5" t="s">
        <v>4057</v>
      </c>
      <c r="Z409" s="27" t="s">
        <v>4058</v>
      </c>
      <c r="AA409" s="5" t="s">
        <v>2749</v>
      </c>
      <c r="AB409" s="6" t="s">
        <v>4059</v>
      </c>
      <c r="AC409" s="11"/>
      <c r="AD409" s="8"/>
      <c r="AE409" s="8"/>
    </row>
    <row r="410" customFormat="false" ht="15.75" hidden="false" customHeight="false" outlineLevel="0" collapsed="false">
      <c r="A410" s="6"/>
      <c r="B410" s="5"/>
      <c r="C410" s="5"/>
      <c r="D410" s="5"/>
      <c r="E410" s="5"/>
      <c r="F410" s="5"/>
      <c r="G410" s="5"/>
      <c r="H410" s="5"/>
      <c r="I410" s="5"/>
      <c r="J410" s="5"/>
      <c r="K410" s="5"/>
      <c r="L410" s="5"/>
      <c r="M410" s="5"/>
      <c r="N410" s="5"/>
      <c r="O410" s="5"/>
      <c r="P410" s="5" t="s">
        <v>4060</v>
      </c>
      <c r="Q410" s="5" t="s">
        <v>4061</v>
      </c>
      <c r="R410" s="5" t="s">
        <v>4061</v>
      </c>
      <c r="S410" s="5" t="s">
        <v>4061</v>
      </c>
      <c r="T410" s="5" t="s">
        <v>4061</v>
      </c>
      <c r="U410" s="5" t="s">
        <v>4061</v>
      </c>
      <c r="V410" s="5" t="s">
        <v>4061</v>
      </c>
      <c r="W410" s="5" t="s">
        <v>4061</v>
      </c>
      <c r="X410" s="5" t="s">
        <v>4061</v>
      </c>
      <c r="Y410" s="5" t="s">
        <v>4061</v>
      </c>
      <c r="Z410" s="27" t="s">
        <v>4062</v>
      </c>
      <c r="AA410" s="5" t="s">
        <v>2749</v>
      </c>
      <c r="AB410" s="6" t="s">
        <v>2801</v>
      </c>
      <c r="AC410" s="11"/>
      <c r="AD410" s="8"/>
      <c r="AE410" s="8"/>
    </row>
    <row r="411" customFormat="false" ht="15.75" hidden="false" customHeight="false" outlineLevel="0" collapsed="false">
      <c r="A411" s="6"/>
      <c r="B411" s="5"/>
      <c r="C411" s="5"/>
      <c r="D411" s="5"/>
      <c r="E411" s="5"/>
      <c r="F411" s="5"/>
      <c r="G411" s="5"/>
      <c r="H411" s="5"/>
      <c r="I411" s="5"/>
      <c r="J411" s="5"/>
      <c r="K411" s="5"/>
      <c r="L411" s="5"/>
      <c r="M411" s="5"/>
      <c r="N411" s="5"/>
      <c r="O411" s="5"/>
      <c r="P411" s="5"/>
      <c r="Q411" s="5"/>
      <c r="R411" s="5"/>
      <c r="S411" s="5" t="s">
        <v>4063</v>
      </c>
      <c r="T411" s="5" t="s">
        <v>4063</v>
      </c>
      <c r="U411" s="5" t="s">
        <v>4063</v>
      </c>
      <c r="V411" s="5" t="s">
        <v>4063</v>
      </c>
      <c r="W411" s="5" t="s">
        <v>4063</v>
      </c>
      <c r="X411" s="5" t="s">
        <v>4063</v>
      </c>
      <c r="Y411" s="5" t="s">
        <v>4063</v>
      </c>
      <c r="Z411" s="27" t="s">
        <v>4064</v>
      </c>
      <c r="AA411" s="5" t="s">
        <v>2749</v>
      </c>
      <c r="AB411" s="6" t="s">
        <v>3259</v>
      </c>
      <c r="AC411" s="11"/>
      <c r="AD411" s="11" t="s">
        <v>293</v>
      </c>
      <c r="AE411" s="12" t="n">
        <v>1750</v>
      </c>
    </row>
    <row r="412" customFormat="false" ht="15.75" hidden="false" customHeight="false" outlineLevel="0" collapsed="false">
      <c r="A412" s="6"/>
      <c r="B412" s="5"/>
      <c r="C412" s="5"/>
      <c r="D412" s="5"/>
      <c r="E412" s="5"/>
      <c r="F412" s="5"/>
      <c r="G412" s="5"/>
      <c r="H412" s="5"/>
      <c r="I412" s="5"/>
      <c r="J412" s="5"/>
      <c r="K412" s="5"/>
      <c r="L412" s="5"/>
      <c r="M412" s="5"/>
      <c r="N412" s="5"/>
      <c r="O412" s="5"/>
      <c r="P412" s="5"/>
      <c r="Q412" s="5"/>
      <c r="R412" s="5"/>
      <c r="S412" s="5"/>
      <c r="T412" s="5"/>
      <c r="U412" s="5" t="s">
        <v>4065</v>
      </c>
      <c r="V412" s="5" t="s">
        <v>4065</v>
      </c>
      <c r="W412" s="5" t="s">
        <v>4065</v>
      </c>
      <c r="X412" s="5" t="s">
        <v>4065</v>
      </c>
      <c r="Y412" s="5" t="s">
        <v>4065</v>
      </c>
      <c r="Z412" s="27" t="s">
        <v>4066</v>
      </c>
      <c r="AA412" s="5" t="s">
        <v>2749</v>
      </c>
      <c r="AB412" s="6" t="s">
        <v>4059</v>
      </c>
      <c r="AC412" s="11"/>
      <c r="AD412" s="11" t="s">
        <v>293</v>
      </c>
      <c r="AE412" s="12" t="n">
        <v>1300</v>
      </c>
    </row>
    <row r="413" customFormat="false" ht="15.75" hidden="false" customHeight="false" outlineLevel="0" collapsed="false">
      <c r="A413" s="6"/>
      <c r="B413" s="5"/>
      <c r="C413" s="5"/>
      <c r="D413" s="5"/>
      <c r="E413" s="5"/>
      <c r="F413" s="5"/>
      <c r="G413" s="5"/>
      <c r="H413" s="5"/>
      <c r="I413" s="5"/>
      <c r="J413" s="5"/>
      <c r="K413" s="5"/>
      <c r="L413" s="5"/>
      <c r="M413" s="5"/>
      <c r="N413" s="5"/>
      <c r="O413" s="5"/>
      <c r="P413" s="5"/>
      <c r="Q413" s="5"/>
      <c r="R413" s="5"/>
      <c r="S413" s="5" t="s">
        <v>4067</v>
      </c>
      <c r="T413" s="5" t="s">
        <v>4067</v>
      </c>
      <c r="U413" s="5" t="s">
        <v>4067</v>
      </c>
      <c r="V413" s="5" t="s">
        <v>4067</v>
      </c>
      <c r="W413" s="5" t="s">
        <v>4067</v>
      </c>
      <c r="X413" s="5" t="s">
        <v>4067</v>
      </c>
      <c r="Y413" s="5" t="s">
        <v>4067</v>
      </c>
      <c r="Z413" s="27" t="s">
        <v>4068</v>
      </c>
      <c r="AA413" s="5" t="s">
        <v>2822</v>
      </c>
      <c r="AB413" s="6" t="s">
        <v>44</v>
      </c>
      <c r="AC413" s="11"/>
      <c r="AD413" s="11" t="s">
        <v>4069</v>
      </c>
      <c r="AE413" s="12" t="n">
        <v>1800</v>
      </c>
    </row>
    <row r="414" customFormat="false" ht="15.75" hidden="false" customHeight="false" outlineLevel="0" collapsed="false">
      <c r="A414" s="6"/>
      <c r="B414" s="5"/>
      <c r="C414" s="5"/>
      <c r="D414" s="5"/>
      <c r="E414" s="5"/>
      <c r="F414" s="5"/>
      <c r="G414" s="5"/>
      <c r="H414" s="5"/>
      <c r="I414" s="5"/>
      <c r="J414" s="5"/>
      <c r="K414" s="5"/>
      <c r="L414" s="5"/>
      <c r="M414" s="5"/>
      <c r="N414" s="5"/>
      <c r="O414" s="5"/>
      <c r="P414" s="5"/>
      <c r="Q414" s="5"/>
      <c r="R414" s="5"/>
      <c r="S414" s="5"/>
      <c r="T414" s="5"/>
      <c r="U414" s="5" t="s">
        <v>318</v>
      </c>
      <c r="V414" s="5" t="s">
        <v>318</v>
      </c>
      <c r="W414" s="5" t="s">
        <v>318</v>
      </c>
      <c r="X414" s="5" t="s">
        <v>318</v>
      </c>
      <c r="Y414" s="5" t="s">
        <v>318</v>
      </c>
      <c r="Z414" s="27" t="s">
        <v>4070</v>
      </c>
      <c r="AA414" s="5" t="s">
        <v>2749</v>
      </c>
      <c r="AB414" s="6" t="s">
        <v>4071</v>
      </c>
      <c r="AC414" s="11" t="s">
        <v>288</v>
      </c>
      <c r="AD414" s="11" t="s">
        <v>4072</v>
      </c>
      <c r="AE414" s="12" t="n">
        <v>1450</v>
      </c>
    </row>
    <row r="415" customFormat="false" ht="15.75" hidden="false" customHeight="false" outlineLevel="0" collapsed="false">
      <c r="A415" s="6"/>
      <c r="B415" s="5"/>
      <c r="C415" s="5"/>
      <c r="D415" s="5"/>
      <c r="E415" s="5"/>
      <c r="F415" s="5"/>
      <c r="G415" s="5"/>
      <c r="H415" s="5"/>
      <c r="I415" s="5"/>
      <c r="J415" s="5"/>
      <c r="K415" s="5"/>
      <c r="L415" s="5"/>
      <c r="M415" s="5"/>
      <c r="N415" s="5"/>
      <c r="O415" s="5"/>
      <c r="P415" s="5"/>
      <c r="Q415" s="5"/>
      <c r="R415" s="5"/>
      <c r="S415" s="5" t="s">
        <v>4073</v>
      </c>
      <c r="T415" s="5" t="s">
        <v>4073</v>
      </c>
      <c r="U415" s="5" t="s">
        <v>4074</v>
      </c>
      <c r="V415" s="5" t="s">
        <v>4075</v>
      </c>
      <c r="W415" s="5" t="s">
        <v>4075</v>
      </c>
      <c r="X415" s="5" t="s">
        <v>4075</v>
      </c>
      <c r="Y415" s="5" t="s">
        <v>4075</v>
      </c>
      <c r="Z415" s="27" t="s">
        <v>4076</v>
      </c>
      <c r="AA415" s="5" t="s">
        <v>2749</v>
      </c>
      <c r="AB415" s="6" t="s">
        <v>4059</v>
      </c>
      <c r="AC415" s="11"/>
      <c r="AD415" s="11" t="s">
        <v>4069</v>
      </c>
      <c r="AE415" s="12" t="n">
        <v>1800</v>
      </c>
    </row>
    <row r="416" customFormat="false" ht="15.75" hidden="false" customHeight="false" outlineLevel="0" collapsed="false">
      <c r="A416" s="6"/>
      <c r="B416" s="5"/>
      <c r="C416" s="5"/>
      <c r="D416" s="5"/>
      <c r="E416" s="5"/>
      <c r="F416" s="5"/>
      <c r="G416" s="5"/>
      <c r="H416" s="5"/>
      <c r="I416" s="5"/>
      <c r="J416" s="5"/>
      <c r="K416" s="5"/>
      <c r="L416" s="5"/>
      <c r="M416" s="5"/>
      <c r="N416" s="5"/>
      <c r="O416" s="5"/>
      <c r="P416" s="5"/>
      <c r="Q416" s="5"/>
      <c r="R416" s="5"/>
      <c r="S416" s="5"/>
      <c r="T416" s="5"/>
      <c r="U416" s="5"/>
      <c r="V416" s="5"/>
      <c r="W416" s="5" t="s">
        <v>4077</v>
      </c>
      <c r="X416" s="5" t="s">
        <v>4077</v>
      </c>
      <c r="Y416" s="5" t="s">
        <v>4077</v>
      </c>
      <c r="Z416" s="27" t="s">
        <v>4078</v>
      </c>
      <c r="AA416" s="5" t="s">
        <v>2744</v>
      </c>
      <c r="AB416" s="6" t="s">
        <v>3423</v>
      </c>
      <c r="AC416" s="11"/>
      <c r="AD416" s="8" t="s">
        <v>222</v>
      </c>
      <c r="AE416" s="9" t="n">
        <v>750</v>
      </c>
    </row>
    <row r="417" customFormat="false" ht="15.75" hidden="false" customHeight="false" outlineLevel="0" collapsed="false">
      <c r="A417" s="6"/>
      <c r="B417" s="5"/>
      <c r="C417" s="5"/>
      <c r="D417" s="5"/>
      <c r="E417" s="5"/>
      <c r="F417" s="5"/>
      <c r="G417" s="5"/>
      <c r="H417" s="5"/>
      <c r="I417" s="5"/>
      <c r="J417" s="5"/>
      <c r="K417" s="5"/>
      <c r="L417" s="5"/>
      <c r="M417" s="5"/>
      <c r="N417" s="5"/>
      <c r="O417" s="5"/>
      <c r="P417" s="5"/>
      <c r="Q417" s="5"/>
      <c r="R417" s="5"/>
      <c r="S417" s="5"/>
      <c r="T417" s="5"/>
      <c r="U417" s="5"/>
      <c r="V417" s="5"/>
      <c r="W417" s="5" t="s">
        <v>4079</v>
      </c>
      <c r="X417" s="5" t="s">
        <v>4080</v>
      </c>
      <c r="Y417" s="5" t="s">
        <v>4080</v>
      </c>
      <c r="Z417" s="27" t="s">
        <v>4081</v>
      </c>
      <c r="AA417" s="5" t="s">
        <v>2744</v>
      </c>
      <c r="AB417" s="6" t="s">
        <v>3423</v>
      </c>
      <c r="AC417" s="11"/>
      <c r="AD417" s="8"/>
      <c r="AE417" s="8"/>
    </row>
    <row r="418" customFormat="false" ht="15.75" hidden="false" customHeight="false" outlineLevel="0" collapsed="false">
      <c r="A418" s="6"/>
      <c r="B418" s="5"/>
      <c r="C418" s="5"/>
      <c r="D418" s="5"/>
      <c r="E418" s="5"/>
      <c r="F418" s="5"/>
      <c r="G418" s="5"/>
      <c r="H418" s="5"/>
      <c r="I418" s="5"/>
      <c r="J418" s="5"/>
      <c r="K418" s="5"/>
      <c r="L418" s="5"/>
      <c r="M418" s="5"/>
      <c r="N418" s="5"/>
      <c r="O418" s="5"/>
      <c r="P418" s="5"/>
      <c r="Q418" s="5"/>
      <c r="R418" s="5"/>
      <c r="S418" s="5"/>
      <c r="T418" s="5"/>
      <c r="U418" s="5"/>
      <c r="V418" s="5"/>
      <c r="W418" s="5" t="s">
        <v>4082</v>
      </c>
      <c r="X418" s="5" t="s">
        <v>4083</v>
      </c>
      <c r="Y418" s="5" t="s">
        <v>4083</v>
      </c>
      <c r="Z418" s="27" t="s">
        <v>4084</v>
      </c>
      <c r="AA418" s="5" t="s">
        <v>2744</v>
      </c>
      <c r="AB418" s="6" t="s">
        <v>4085</v>
      </c>
      <c r="AC418" s="11"/>
      <c r="AD418" s="8"/>
      <c r="AE418" s="8"/>
    </row>
    <row r="419" customFormat="false" ht="15.75" hidden="false" customHeight="false" outlineLevel="0" collapsed="false">
      <c r="A419" s="6"/>
      <c r="B419" s="5"/>
      <c r="C419" s="5"/>
      <c r="D419" s="5"/>
      <c r="E419" s="5"/>
      <c r="F419" s="5"/>
      <c r="G419" s="5"/>
      <c r="H419" s="5"/>
      <c r="I419" s="5"/>
      <c r="J419" s="5"/>
      <c r="K419" s="5"/>
      <c r="L419" s="5"/>
      <c r="M419" s="5"/>
      <c r="N419" s="5"/>
      <c r="O419" s="5"/>
      <c r="P419" s="5"/>
      <c r="Q419" s="5" t="s">
        <v>4086</v>
      </c>
      <c r="R419" s="5" t="s">
        <v>4086</v>
      </c>
      <c r="S419" s="5" t="s">
        <v>4086</v>
      </c>
      <c r="T419" s="5" t="s">
        <v>4086</v>
      </c>
      <c r="U419" s="5" t="s">
        <v>4086</v>
      </c>
      <c r="V419" s="5" t="s">
        <v>4086</v>
      </c>
      <c r="W419" s="5" t="s">
        <v>4086</v>
      </c>
      <c r="X419" s="5" t="s">
        <v>4086</v>
      </c>
      <c r="Y419" s="5" t="s">
        <v>4086</v>
      </c>
      <c r="Z419" s="27" t="s">
        <v>4087</v>
      </c>
      <c r="AA419" s="5" t="s">
        <v>2749</v>
      </c>
      <c r="AB419" s="6" t="s">
        <v>44</v>
      </c>
      <c r="AC419" s="11"/>
      <c r="AD419" s="8" t="s">
        <v>188</v>
      </c>
      <c r="AE419" s="9" t="n">
        <v>2400</v>
      </c>
    </row>
    <row r="420" customFormat="false" ht="15.75" hidden="false" customHeight="false" outlineLevel="0" collapsed="false">
      <c r="A420" s="6"/>
      <c r="B420" s="5"/>
      <c r="C420" s="5"/>
      <c r="D420" s="5"/>
      <c r="E420" s="5"/>
      <c r="F420" s="5"/>
      <c r="G420" s="5"/>
      <c r="H420" s="5"/>
      <c r="I420" s="5"/>
      <c r="J420" s="5"/>
      <c r="K420" s="5"/>
      <c r="L420" s="5"/>
      <c r="M420" s="5"/>
      <c r="N420" s="5"/>
      <c r="O420" s="5"/>
      <c r="P420" s="5"/>
      <c r="Q420" s="5" t="s">
        <v>4086</v>
      </c>
      <c r="R420" s="5" t="s">
        <v>4086</v>
      </c>
      <c r="S420" s="5" t="s">
        <v>4086</v>
      </c>
      <c r="T420" s="5" t="s">
        <v>4086</v>
      </c>
      <c r="U420" s="5" t="s">
        <v>4086</v>
      </c>
      <c r="V420" s="5" t="s">
        <v>4086</v>
      </c>
      <c r="W420" s="5" t="s">
        <v>4086</v>
      </c>
      <c r="X420" s="5" t="s">
        <v>4086</v>
      </c>
      <c r="Y420" s="5" t="s">
        <v>4086</v>
      </c>
      <c r="Z420" s="27" t="s">
        <v>4088</v>
      </c>
      <c r="AA420" s="5" t="s">
        <v>2749</v>
      </c>
      <c r="AB420" s="6" t="s">
        <v>44</v>
      </c>
      <c r="AC420" s="11"/>
      <c r="AD420" s="8"/>
      <c r="AE420" s="8"/>
    </row>
    <row r="421" customFormat="false" ht="15.75" hidden="false" customHeight="false" outlineLevel="0" collapsed="false">
      <c r="A421" s="6"/>
      <c r="B421" s="5"/>
      <c r="C421" s="5"/>
      <c r="D421" s="5"/>
      <c r="E421" s="5"/>
      <c r="F421" s="5"/>
      <c r="G421" s="5"/>
      <c r="H421" s="5"/>
      <c r="I421" s="5"/>
      <c r="J421" s="5"/>
      <c r="K421" s="5"/>
      <c r="L421" s="5"/>
      <c r="M421" s="5"/>
      <c r="N421" s="5"/>
      <c r="O421" s="5"/>
      <c r="P421" s="5"/>
      <c r="Q421" s="5" t="s">
        <v>4089</v>
      </c>
      <c r="R421" s="5" t="s">
        <v>4090</v>
      </c>
      <c r="S421" s="5" t="s">
        <v>4090</v>
      </c>
      <c r="T421" s="5" t="s">
        <v>4090</v>
      </c>
      <c r="U421" s="5" t="s">
        <v>4090</v>
      </c>
      <c r="V421" s="5" t="s">
        <v>4090</v>
      </c>
      <c r="W421" s="5" t="s">
        <v>4090</v>
      </c>
      <c r="X421" s="5" t="s">
        <v>4090</v>
      </c>
      <c r="Y421" s="5" t="s">
        <v>4090</v>
      </c>
      <c r="Z421" s="27" t="s">
        <v>4091</v>
      </c>
      <c r="AA421" s="5" t="s">
        <v>2754</v>
      </c>
      <c r="AB421" s="6" t="s">
        <v>44</v>
      </c>
      <c r="AC421" s="11"/>
      <c r="AD421" s="8"/>
      <c r="AE421" s="8"/>
    </row>
    <row r="422" customFormat="false" ht="15.75" hidden="false" customHeight="false" outlineLevel="0" collapsed="false">
      <c r="A422" s="6"/>
      <c r="B422" s="5"/>
      <c r="C422" s="5"/>
      <c r="D422" s="5"/>
      <c r="E422" s="5"/>
      <c r="F422" s="5"/>
      <c r="G422" s="5"/>
      <c r="H422" s="5"/>
      <c r="I422" s="5"/>
      <c r="J422" s="5"/>
      <c r="K422" s="5"/>
      <c r="L422" s="5"/>
      <c r="M422" s="5"/>
      <c r="N422" s="5"/>
      <c r="O422" s="5"/>
      <c r="P422" s="5"/>
      <c r="Q422" s="5" t="s">
        <v>4092</v>
      </c>
      <c r="R422" s="5" t="s">
        <v>4093</v>
      </c>
      <c r="S422" s="5" t="s">
        <v>4093</v>
      </c>
      <c r="T422" s="5" t="s">
        <v>4094</v>
      </c>
      <c r="U422" s="5" t="s">
        <v>4094</v>
      </c>
      <c r="V422" s="5" t="s">
        <v>4094</v>
      </c>
      <c r="W422" s="5" t="s">
        <v>4094</v>
      </c>
      <c r="X422" s="5" t="s">
        <v>4094</v>
      </c>
      <c r="Y422" s="5" t="s">
        <v>4094</v>
      </c>
      <c r="Z422" s="27" t="s">
        <v>4095</v>
      </c>
      <c r="AA422" s="5" t="s">
        <v>2749</v>
      </c>
      <c r="AB422" s="6" t="s">
        <v>44</v>
      </c>
      <c r="AC422" s="11"/>
      <c r="AD422" s="8"/>
      <c r="AE422" s="8"/>
    </row>
    <row r="423" customFormat="false" ht="15.75" hidden="false" customHeight="false" outlineLevel="0" collapsed="false">
      <c r="A423" s="6"/>
      <c r="B423" s="5"/>
      <c r="C423" s="5"/>
      <c r="D423" s="5"/>
      <c r="E423" s="5"/>
      <c r="F423" s="5"/>
      <c r="G423" s="5"/>
      <c r="H423" s="5"/>
      <c r="I423" s="5"/>
      <c r="J423" s="5"/>
      <c r="K423" s="5"/>
      <c r="L423" s="5"/>
      <c r="M423" s="5"/>
      <c r="N423" s="5"/>
      <c r="O423" s="5"/>
      <c r="P423" s="5"/>
      <c r="Q423" s="5"/>
      <c r="R423" s="5"/>
      <c r="S423" s="5"/>
      <c r="T423" s="5" t="s">
        <v>4096</v>
      </c>
      <c r="U423" s="5" t="s">
        <v>4097</v>
      </c>
      <c r="V423" s="5" t="s">
        <v>4097</v>
      </c>
      <c r="W423" s="5" t="s">
        <v>4097</v>
      </c>
      <c r="X423" s="5" t="s">
        <v>4097</v>
      </c>
      <c r="Y423" s="5" t="s">
        <v>4097</v>
      </c>
      <c r="Z423" s="27" t="s">
        <v>4098</v>
      </c>
      <c r="AA423" s="5" t="s">
        <v>2744</v>
      </c>
      <c r="AB423" s="6" t="s">
        <v>2784</v>
      </c>
      <c r="AC423" s="11"/>
      <c r="AD423" s="8"/>
      <c r="AE423" s="8"/>
    </row>
    <row r="424" customFormat="false" ht="15.75" hidden="false" customHeight="false" outlineLevel="0" collapsed="false">
      <c r="A424" s="6"/>
      <c r="B424" s="5"/>
      <c r="C424" s="5"/>
      <c r="D424" s="5"/>
      <c r="E424" s="5"/>
      <c r="F424" s="5"/>
      <c r="G424" s="5"/>
      <c r="H424" s="5"/>
      <c r="I424" s="5"/>
      <c r="J424" s="5"/>
      <c r="K424" s="5"/>
      <c r="L424" s="5"/>
      <c r="M424" s="5"/>
      <c r="N424" s="5"/>
      <c r="O424" s="5"/>
      <c r="P424" s="5"/>
      <c r="Q424" s="5" t="s">
        <v>4099</v>
      </c>
      <c r="R424" s="5" t="s">
        <v>4099</v>
      </c>
      <c r="S424" s="5" t="s">
        <v>4099</v>
      </c>
      <c r="T424" s="5" t="s">
        <v>4099</v>
      </c>
      <c r="U424" s="5" t="s">
        <v>4099</v>
      </c>
      <c r="V424" s="5" t="s">
        <v>4099</v>
      </c>
      <c r="W424" s="5" t="s">
        <v>4099</v>
      </c>
      <c r="X424" s="5" t="s">
        <v>4099</v>
      </c>
      <c r="Y424" s="5" t="s">
        <v>4099</v>
      </c>
      <c r="Z424" s="27" t="s">
        <v>4100</v>
      </c>
      <c r="AA424" s="5" t="s">
        <v>2749</v>
      </c>
      <c r="AB424" s="6" t="s">
        <v>3061</v>
      </c>
      <c r="AC424" s="11"/>
      <c r="AD424" s="8" t="s">
        <v>222</v>
      </c>
      <c r="AE424" s="9" t="n">
        <v>2400</v>
      </c>
    </row>
    <row r="425" customFormat="false" ht="15.75" hidden="false" customHeight="false" outlineLevel="0" collapsed="false">
      <c r="A425" s="6"/>
      <c r="B425" s="5"/>
      <c r="C425" s="5"/>
      <c r="D425" s="5"/>
      <c r="E425" s="5"/>
      <c r="F425" s="5"/>
      <c r="G425" s="5"/>
      <c r="H425" s="5"/>
      <c r="I425" s="5"/>
      <c r="J425" s="5"/>
      <c r="K425" s="5"/>
      <c r="L425" s="5"/>
      <c r="M425" s="5"/>
      <c r="N425" s="5"/>
      <c r="O425" s="5"/>
      <c r="P425" s="5"/>
      <c r="Q425" s="5" t="s">
        <v>4101</v>
      </c>
      <c r="R425" s="5" t="s">
        <v>4101</v>
      </c>
      <c r="S425" s="5" t="s">
        <v>4101</v>
      </c>
      <c r="T425" s="5" t="s">
        <v>4101</v>
      </c>
      <c r="U425" s="5" t="s">
        <v>4101</v>
      </c>
      <c r="V425" s="5" t="s">
        <v>4101</v>
      </c>
      <c r="W425" s="5" t="s">
        <v>4101</v>
      </c>
      <c r="X425" s="5" t="s">
        <v>4101</v>
      </c>
      <c r="Y425" s="5" t="s">
        <v>4101</v>
      </c>
      <c r="Z425" s="27" t="s">
        <v>4102</v>
      </c>
      <c r="AA425" s="5" t="s">
        <v>2749</v>
      </c>
      <c r="AB425" s="6" t="s">
        <v>44</v>
      </c>
      <c r="AC425" s="11"/>
      <c r="AD425" s="8"/>
      <c r="AE425" s="8"/>
    </row>
    <row r="426" customFormat="false" ht="15.75" hidden="false" customHeight="false" outlineLevel="0" collapsed="false">
      <c r="A426" s="6"/>
      <c r="B426" s="5"/>
      <c r="C426" s="5"/>
      <c r="D426" s="5"/>
      <c r="E426" s="5"/>
      <c r="F426" s="5"/>
      <c r="G426" s="5"/>
      <c r="H426" s="5"/>
      <c r="I426" s="5"/>
      <c r="J426" s="5"/>
      <c r="K426" s="5"/>
      <c r="L426" s="5"/>
      <c r="M426" s="5"/>
      <c r="N426" s="5"/>
      <c r="O426" s="5"/>
      <c r="P426" s="5"/>
      <c r="Q426" s="5" t="s">
        <v>4103</v>
      </c>
      <c r="R426" s="5" t="s">
        <v>4103</v>
      </c>
      <c r="S426" s="5" t="s">
        <v>4103</v>
      </c>
      <c r="T426" s="5" t="s">
        <v>4103</v>
      </c>
      <c r="U426" s="5" t="s">
        <v>4103</v>
      </c>
      <c r="V426" s="5" t="s">
        <v>4103</v>
      </c>
      <c r="W426" s="5" t="s">
        <v>4104</v>
      </c>
      <c r="X426" s="5" t="s">
        <v>4105</v>
      </c>
      <c r="Y426" s="5" t="s">
        <v>4105</v>
      </c>
      <c r="Z426" s="27" t="s">
        <v>4106</v>
      </c>
      <c r="AA426" s="5" t="s">
        <v>2749</v>
      </c>
      <c r="AB426" s="6" t="s">
        <v>44</v>
      </c>
      <c r="AC426" s="11"/>
      <c r="AD426" s="8" t="s">
        <v>83</v>
      </c>
      <c r="AE426" s="9" t="n">
        <v>2300</v>
      </c>
    </row>
    <row r="427" customFormat="false" ht="15.75" hidden="false" customHeight="false" outlineLevel="0" collapsed="false">
      <c r="A427" s="6"/>
      <c r="B427" s="5"/>
      <c r="C427" s="5"/>
      <c r="D427" s="5"/>
      <c r="E427" s="5"/>
      <c r="F427" s="5"/>
      <c r="G427" s="5"/>
      <c r="H427" s="5"/>
      <c r="I427" s="5"/>
      <c r="J427" s="5"/>
      <c r="K427" s="5"/>
      <c r="L427" s="5"/>
      <c r="M427" s="5"/>
      <c r="N427" s="5"/>
      <c r="O427" s="5"/>
      <c r="P427" s="5"/>
      <c r="Q427" s="5"/>
      <c r="R427" s="5"/>
      <c r="S427" s="5"/>
      <c r="T427" s="5"/>
      <c r="U427" s="5"/>
      <c r="V427" s="5"/>
      <c r="W427" s="5" t="s">
        <v>4107</v>
      </c>
      <c r="X427" s="5" t="s">
        <v>4108</v>
      </c>
      <c r="Y427" s="5" t="s">
        <v>4108</v>
      </c>
      <c r="Z427" s="27" t="s">
        <v>4109</v>
      </c>
      <c r="AA427" s="5" t="s">
        <v>2749</v>
      </c>
      <c r="AB427" s="6" t="s">
        <v>44</v>
      </c>
      <c r="AC427" s="11"/>
      <c r="AD427" s="8"/>
      <c r="AE427" s="8"/>
    </row>
    <row r="428" customFormat="false" ht="15.75" hidden="false" customHeight="false" outlineLevel="0" collapsed="false">
      <c r="A428" s="6"/>
      <c r="B428" s="5"/>
      <c r="C428" s="5"/>
      <c r="D428" s="5"/>
      <c r="E428" s="5"/>
      <c r="F428" s="5"/>
      <c r="G428" s="5"/>
      <c r="H428" s="5"/>
      <c r="I428" s="5"/>
      <c r="J428" s="5"/>
      <c r="K428" s="5"/>
      <c r="L428" s="5"/>
      <c r="M428" s="5"/>
      <c r="N428" s="5"/>
      <c r="O428" s="5"/>
      <c r="P428" s="5"/>
      <c r="Q428" s="5" t="s">
        <v>4110</v>
      </c>
      <c r="R428" s="5" t="s">
        <v>4110</v>
      </c>
      <c r="S428" s="5" t="s">
        <v>4111</v>
      </c>
      <c r="T428" s="5" t="s">
        <v>4112</v>
      </c>
      <c r="U428" s="5" t="s">
        <v>4113</v>
      </c>
      <c r="V428" s="5" t="s">
        <v>4113</v>
      </c>
      <c r="W428" s="5" t="s">
        <v>4113</v>
      </c>
      <c r="X428" s="5" t="s">
        <v>4113</v>
      </c>
      <c r="Y428" s="5" t="s">
        <v>4113</v>
      </c>
      <c r="Z428" s="27" t="s">
        <v>4114</v>
      </c>
      <c r="AA428" s="5" t="s">
        <v>2749</v>
      </c>
      <c r="AB428" s="6" t="s">
        <v>44</v>
      </c>
      <c r="AC428" s="11"/>
      <c r="AD428" s="14" t="s">
        <v>4115</v>
      </c>
      <c r="AE428" s="7" t="n">
        <v>2400</v>
      </c>
    </row>
    <row r="429" customFormat="false" ht="15.75" hidden="false" customHeight="false" outlineLevel="0" collapsed="false">
      <c r="A429" s="6"/>
      <c r="B429" s="5"/>
      <c r="C429" s="5"/>
      <c r="D429" s="5"/>
      <c r="E429" s="5"/>
      <c r="F429" s="5"/>
      <c r="G429" s="5"/>
      <c r="H429" s="5"/>
      <c r="I429" s="5"/>
      <c r="J429" s="5"/>
      <c r="K429" s="5"/>
      <c r="L429" s="5"/>
      <c r="M429" s="5"/>
      <c r="N429" s="5"/>
      <c r="O429" s="5"/>
      <c r="P429" s="5"/>
      <c r="Q429" s="5"/>
      <c r="R429" s="5"/>
      <c r="S429" s="5" t="s">
        <v>4116</v>
      </c>
      <c r="T429" s="5" t="s">
        <v>4117</v>
      </c>
      <c r="U429" s="5" t="s">
        <v>4118</v>
      </c>
      <c r="V429" s="5" t="s">
        <v>4119</v>
      </c>
      <c r="W429" s="5" t="s">
        <v>4119</v>
      </c>
      <c r="X429" s="5" t="s">
        <v>4119</v>
      </c>
      <c r="Y429" s="5" t="s">
        <v>4119</v>
      </c>
      <c r="Z429" s="27" t="s">
        <v>4120</v>
      </c>
      <c r="AA429" s="5" t="s">
        <v>2754</v>
      </c>
      <c r="AB429" s="6" t="s">
        <v>44</v>
      </c>
      <c r="AC429" s="11"/>
      <c r="AD429" s="14"/>
      <c r="AE429" s="14"/>
    </row>
    <row r="430" customFormat="false" ht="15.75" hidden="false" customHeight="false" outlineLevel="0" collapsed="false">
      <c r="A430" s="6"/>
      <c r="B430" s="5"/>
      <c r="C430" s="5"/>
      <c r="D430" s="5"/>
      <c r="E430" s="5"/>
      <c r="F430" s="5"/>
      <c r="G430" s="5"/>
      <c r="H430" s="5"/>
      <c r="I430" s="5"/>
      <c r="J430" s="5"/>
      <c r="K430" s="5"/>
      <c r="L430" s="5"/>
      <c r="M430" s="5"/>
      <c r="N430" s="5"/>
      <c r="O430" s="5"/>
      <c r="P430" s="5"/>
      <c r="Q430" s="5"/>
      <c r="R430" s="5"/>
      <c r="S430" s="5"/>
      <c r="T430" s="5"/>
      <c r="U430" s="5" t="s">
        <v>4121</v>
      </c>
      <c r="V430" s="5" t="s">
        <v>4122</v>
      </c>
      <c r="W430" s="5" t="s">
        <v>4122</v>
      </c>
      <c r="X430" s="5" t="s">
        <v>4123</v>
      </c>
      <c r="Y430" s="5" t="s">
        <v>4124</v>
      </c>
      <c r="Z430" s="27" t="s">
        <v>4125</v>
      </c>
      <c r="AA430" s="5" t="s">
        <v>2744</v>
      </c>
      <c r="AB430" s="6" t="s">
        <v>44</v>
      </c>
      <c r="AC430" s="11"/>
      <c r="AD430" s="14"/>
      <c r="AE430" s="14"/>
    </row>
    <row r="431" customFormat="false" ht="15.75" hidden="false" customHeight="false" outlineLevel="0" collapsed="false">
      <c r="A431" s="4"/>
      <c r="B431" s="3"/>
      <c r="C431" s="3"/>
      <c r="D431" s="3"/>
      <c r="E431" s="3"/>
      <c r="F431" s="3"/>
      <c r="G431" s="3"/>
      <c r="H431" s="3"/>
      <c r="I431" s="3"/>
      <c r="J431" s="3"/>
      <c r="K431" s="3"/>
      <c r="L431" s="3"/>
      <c r="M431" s="3"/>
      <c r="N431" s="3"/>
      <c r="O431" s="3"/>
      <c r="P431" s="3"/>
      <c r="Q431" s="3"/>
      <c r="R431" s="3"/>
      <c r="S431" s="3"/>
      <c r="T431" s="3"/>
      <c r="U431" s="3"/>
      <c r="V431" s="3"/>
      <c r="W431" s="3"/>
      <c r="X431" s="3" t="s">
        <v>4126</v>
      </c>
      <c r="Y431" s="3" t="s">
        <v>4127</v>
      </c>
      <c r="Z431" s="29" t="s">
        <v>4128</v>
      </c>
      <c r="AA431" s="3" t="s">
        <v>2744</v>
      </c>
      <c r="AB431" s="4" t="s">
        <v>44</v>
      </c>
      <c r="AC431" s="14"/>
      <c r="AD431" s="14"/>
      <c r="AE431" s="14"/>
    </row>
    <row r="432" customFormat="false" ht="15.75" hidden="false" customHeight="false" outlineLevel="0" collapsed="false">
      <c r="A432" s="6" t="s">
        <v>4129</v>
      </c>
      <c r="B432" s="5"/>
      <c r="C432" s="5"/>
      <c r="D432" s="5"/>
      <c r="E432" s="5"/>
      <c r="F432" s="5"/>
      <c r="G432" s="5"/>
      <c r="H432" s="5"/>
      <c r="I432" s="5"/>
      <c r="J432" s="5"/>
      <c r="K432" s="5" t="s">
        <v>4130</v>
      </c>
      <c r="L432" s="5" t="s">
        <v>4130</v>
      </c>
      <c r="M432" s="5" t="s">
        <v>4130</v>
      </c>
      <c r="N432" s="5" t="s">
        <v>4130</v>
      </c>
      <c r="O432" s="5" t="s">
        <v>4130</v>
      </c>
      <c r="P432" s="5" t="s">
        <v>4130</v>
      </c>
      <c r="Q432" s="5" t="s">
        <v>4130</v>
      </c>
      <c r="R432" s="5" t="s">
        <v>4130</v>
      </c>
      <c r="S432" s="5" t="s">
        <v>4130</v>
      </c>
      <c r="T432" s="5" t="s">
        <v>4130</v>
      </c>
      <c r="U432" s="5" t="s">
        <v>4130</v>
      </c>
      <c r="V432" s="5" t="s">
        <v>4130</v>
      </c>
      <c r="W432" s="5" t="s">
        <v>4130</v>
      </c>
      <c r="X432" s="5" t="s">
        <v>4130</v>
      </c>
      <c r="Y432" s="5" t="s">
        <v>4130</v>
      </c>
      <c r="Z432" s="27" t="s">
        <v>4131</v>
      </c>
      <c r="AA432" s="5" t="s">
        <v>2822</v>
      </c>
      <c r="AB432" s="6" t="s">
        <v>44</v>
      </c>
      <c r="AC432" s="11"/>
      <c r="AD432" s="11" t="s">
        <v>4132</v>
      </c>
      <c r="AE432" s="12" t="n">
        <v>3900</v>
      </c>
    </row>
    <row r="433" customFormat="false" ht="15.75" hidden="false" customHeight="false" outlineLevel="0" collapsed="false">
      <c r="A433" s="4"/>
      <c r="B433" s="3"/>
      <c r="C433" s="3"/>
      <c r="D433" s="3"/>
      <c r="E433" s="3"/>
      <c r="F433" s="3"/>
      <c r="G433" s="3"/>
      <c r="H433" s="3"/>
      <c r="I433" s="3"/>
      <c r="J433" s="3"/>
      <c r="K433" s="3" t="s">
        <v>4133</v>
      </c>
      <c r="L433" s="3" t="s">
        <v>4133</v>
      </c>
      <c r="M433" s="3" t="s">
        <v>4133</v>
      </c>
      <c r="N433" s="3" t="s">
        <v>4133</v>
      </c>
      <c r="O433" s="3" t="s">
        <v>4133</v>
      </c>
      <c r="P433" s="3" t="s">
        <v>4133</v>
      </c>
      <c r="Q433" s="3" t="s">
        <v>4133</v>
      </c>
      <c r="R433" s="3" t="s">
        <v>4133</v>
      </c>
      <c r="S433" s="3" t="s">
        <v>4133</v>
      </c>
      <c r="T433" s="3" t="s">
        <v>4133</v>
      </c>
      <c r="U433" s="3" t="s">
        <v>4133</v>
      </c>
      <c r="V433" s="3" t="s">
        <v>4133</v>
      </c>
      <c r="W433" s="3" t="s">
        <v>4133</v>
      </c>
      <c r="X433" s="3" t="s">
        <v>4133</v>
      </c>
      <c r="Y433" s="3" t="s">
        <v>4133</v>
      </c>
      <c r="Z433" s="29" t="s">
        <v>4134</v>
      </c>
      <c r="AA433" s="3" t="s">
        <v>2749</v>
      </c>
      <c r="AB433" s="4" t="s">
        <v>44</v>
      </c>
      <c r="AC433" s="14"/>
      <c r="AD433" s="14" t="s">
        <v>4135</v>
      </c>
      <c r="AE433" s="7" t="n">
        <v>3900</v>
      </c>
    </row>
    <row r="434" customFormat="false" ht="15.75" hidden="false" customHeight="false" outlineLevel="0" collapsed="false">
      <c r="A434" s="6" t="s">
        <v>4136</v>
      </c>
      <c r="B434" s="5"/>
      <c r="C434" s="5"/>
      <c r="D434" s="5"/>
      <c r="E434" s="5"/>
      <c r="F434" s="5"/>
      <c r="G434" s="5"/>
      <c r="H434" s="5"/>
      <c r="I434" s="5"/>
      <c r="J434" s="5"/>
      <c r="K434" s="5"/>
      <c r="L434" s="5" t="s">
        <v>4137</v>
      </c>
      <c r="M434" s="5" t="s">
        <v>4137</v>
      </c>
      <c r="N434" s="5" t="s">
        <v>4137</v>
      </c>
      <c r="O434" s="5" t="s">
        <v>4137</v>
      </c>
      <c r="P434" s="5" t="s">
        <v>4137</v>
      </c>
      <c r="Q434" s="5" t="s">
        <v>4137</v>
      </c>
      <c r="R434" s="5" t="s">
        <v>4137</v>
      </c>
      <c r="S434" s="5" t="s">
        <v>4137</v>
      </c>
      <c r="T434" s="5" t="s">
        <v>4137</v>
      </c>
      <c r="U434" s="5" t="s">
        <v>4137</v>
      </c>
      <c r="V434" s="5" t="s">
        <v>4137</v>
      </c>
      <c r="W434" s="5" t="s">
        <v>4137</v>
      </c>
      <c r="X434" s="5" t="s">
        <v>4137</v>
      </c>
      <c r="Y434" s="5" t="s">
        <v>4137</v>
      </c>
      <c r="Z434" s="27" t="s">
        <v>4138</v>
      </c>
      <c r="AA434" s="5" t="s">
        <v>2749</v>
      </c>
      <c r="AB434" s="6" t="s">
        <v>44</v>
      </c>
      <c r="AC434" s="11" t="s">
        <v>4139</v>
      </c>
      <c r="AD434" s="11" t="s">
        <v>2785</v>
      </c>
      <c r="AE434" s="12" t="n">
        <v>3500</v>
      </c>
    </row>
    <row r="435" customFormat="false" ht="15.75" hidden="false" customHeight="false" outlineLevel="0" collapsed="false">
      <c r="A435" s="6"/>
      <c r="B435" s="5"/>
      <c r="C435" s="5"/>
      <c r="D435" s="5"/>
      <c r="E435" s="5"/>
      <c r="F435" s="5"/>
      <c r="G435" s="5"/>
      <c r="H435" s="5"/>
      <c r="I435" s="5"/>
      <c r="J435" s="5"/>
      <c r="K435" s="5"/>
      <c r="L435" s="5"/>
      <c r="M435" s="5"/>
      <c r="N435" s="5"/>
      <c r="O435" s="5"/>
      <c r="P435" s="5"/>
      <c r="Q435" s="5"/>
      <c r="R435" s="5"/>
      <c r="S435" s="5"/>
      <c r="T435" s="5"/>
      <c r="U435" s="5"/>
      <c r="V435" s="5"/>
      <c r="W435" s="5"/>
      <c r="X435" s="5" t="s">
        <v>344</v>
      </c>
      <c r="Y435" s="5" t="s">
        <v>344</v>
      </c>
      <c r="Z435" s="27" t="s">
        <v>4140</v>
      </c>
      <c r="AA435" s="5" t="s">
        <v>2749</v>
      </c>
      <c r="AB435" s="6" t="s">
        <v>44</v>
      </c>
      <c r="AC435" s="11" t="s">
        <v>4139</v>
      </c>
      <c r="AD435" s="11" t="s">
        <v>2785</v>
      </c>
      <c r="AE435" s="12" t="n">
        <v>500</v>
      </c>
    </row>
    <row r="436" customFormat="false" ht="15.75" hidden="false" customHeight="false" outlineLevel="0" collapsed="false">
      <c r="A436" s="6"/>
      <c r="B436" s="5"/>
      <c r="C436" s="5"/>
      <c r="D436" s="5"/>
      <c r="E436" s="5"/>
      <c r="F436" s="5"/>
      <c r="G436" s="5"/>
      <c r="H436" s="5"/>
      <c r="I436" s="5"/>
      <c r="J436" s="5"/>
      <c r="K436" s="5"/>
      <c r="L436" s="5"/>
      <c r="M436" s="5" t="s">
        <v>4141</v>
      </c>
      <c r="N436" s="5" t="s">
        <v>4141</v>
      </c>
      <c r="O436" s="5" t="s">
        <v>4141</v>
      </c>
      <c r="P436" s="5" t="s">
        <v>4141</v>
      </c>
      <c r="Q436" s="5" t="s">
        <v>4141</v>
      </c>
      <c r="R436" s="5" t="s">
        <v>4141</v>
      </c>
      <c r="S436" s="5" t="s">
        <v>4141</v>
      </c>
      <c r="T436" s="5" t="s">
        <v>4141</v>
      </c>
      <c r="U436" s="5" t="s">
        <v>4141</v>
      </c>
      <c r="V436" s="5" t="s">
        <v>4141</v>
      </c>
      <c r="W436" s="5" t="s">
        <v>4141</v>
      </c>
      <c r="X436" s="5" t="s">
        <v>4141</v>
      </c>
      <c r="Y436" s="5" t="s">
        <v>4141</v>
      </c>
      <c r="Z436" s="27" t="s">
        <v>4142</v>
      </c>
      <c r="AA436" s="5" t="s">
        <v>2749</v>
      </c>
      <c r="AB436" s="6" t="s">
        <v>2801</v>
      </c>
      <c r="AC436" s="8" t="s">
        <v>4139</v>
      </c>
      <c r="AD436" s="8" t="s">
        <v>2785</v>
      </c>
      <c r="AE436" s="9" t="n">
        <v>3400</v>
      </c>
    </row>
    <row r="437" customFormat="false" ht="15.75" hidden="false" customHeight="false" outlineLevel="0" collapsed="false">
      <c r="A437" s="6"/>
      <c r="B437" s="5"/>
      <c r="C437" s="5"/>
      <c r="D437" s="5"/>
      <c r="E437" s="5"/>
      <c r="F437" s="5"/>
      <c r="G437" s="5"/>
      <c r="H437" s="5"/>
      <c r="I437" s="5"/>
      <c r="J437" s="5"/>
      <c r="K437" s="5"/>
      <c r="L437" s="5"/>
      <c r="M437" s="5" t="s">
        <v>4141</v>
      </c>
      <c r="N437" s="5" t="s">
        <v>4141</v>
      </c>
      <c r="O437" s="5" t="s">
        <v>4141</v>
      </c>
      <c r="P437" s="5" t="s">
        <v>4141</v>
      </c>
      <c r="Q437" s="5" t="s">
        <v>4141</v>
      </c>
      <c r="R437" s="5" t="s">
        <v>4141</v>
      </c>
      <c r="S437" s="5" t="s">
        <v>4141</v>
      </c>
      <c r="T437" s="5" t="s">
        <v>4141</v>
      </c>
      <c r="U437" s="5" t="s">
        <v>4141</v>
      </c>
      <c r="V437" s="5" t="s">
        <v>4141</v>
      </c>
      <c r="W437" s="5" t="s">
        <v>4141</v>
      </c>
      <c r="X437" s="5" t="s">
        <v>4141</v>
      </c>
      <c r="Y437" s="5" t="s">
        <v>4141</v>
      </c>
      <c r="Z437" s="27" t="s">
        <v>4143</v>
      </c>
      <c r="AA437" s="5" t="s">
        <v>2749</v>
      </c>
      <c r="AB437" s="6" t="s">
        <v>2759</v>
      </c>
      <c r="AC437" s="8"/>
      <c r="AD437" s="8"/>
      <c r="AE437" s="8"/>
    </row>
    <row r="438" customFormat="false" ht="15.75" hidden="false" customHeight="false" outlineLevel="0" collapsed="false">
      <c r="A438" s="6"/>
      <c r="B438" s="5"/>
      <c r="C438" s="5"/>
      <c r="D438" s="5"/>
      <c r="E438" s="5"/>
      <c r="F438" s="5" t="s">
        <v>4144</v>
      </c>
      <c r="G438" s="5" t="s">
        <v>4144</v>
      </c>
      <c r="H438" s="5" t="s">
        <v>4144</v>
      </c>
      <c r="I438" s="5" t="s">
        <v>4144</v>
      </c>
      <c r="J438" s="5" t="s">
        <v>4144</v>
      </c>
      <c r="K438" s="5" t="s">
        <v>4144</v>
      </c>
      <c r="L438" s="5" t="s">
        <v>4144</v>
      </c>
      <c r="M438" s="5" t="s">
        <v>4144</v>
      </c>
      <c r="N438" s="5" t="s">
        <v>4144</v>
      </c>
      <c r="O438" s="5" t="s">
        <v>4144</v>
      </c>
      <c r="P438" s="5" t="s">
        <v>4144</v>
      </c>
      <c r="Q438" s="5" t="s">
        <v>4144</v>
      </c>
      <c r="R438" s="5" t="s">
        <v>4144</v>
      </c>
      <c r="S438" s="5" t="s">
        <v>4144</v>
      </c>
      <c r="T438" s="5" t="s">
        <v>4144</v>
      </c>
      <c r="U438" s="5" t="s">
        <v>4144</v>
      </c>
      <c r="V438" s="5" t="s">
        <v>4144</v>
      </c>
      <c r="W438" s="5" t="s">
        <v>4144</v>
      </c>
      <c r="X438" s="5" t="s">
        <v>4144</v>
      </c>
      <c r="Y438" s="5" t="s">
        <v>4144</v>
      </c>
      <c r="Z438" s="27" t="s">
        <v>4145</v>
      </c>
      <c r="AA438" s="5" t="s">
        <v>2749</v>
      </c>
      <c r="AB438" s="6" t="s">
        <v>44</v>
      </c>
      <c r="AC438" s="11" t="s">
        <v>4146</v>
      </c>
      <c r="AD438" s="11" t="s">
        <v>4147</v>
      </c>
      <c r="AE438" s="12" t="n">
        <v>5600</v>
      </c>
    </row>
    <row r="439" customFormat="false" ht="15.75" hidden="false" customHeight="false" outlineLevel="0" collapsed="false">
      <c r="A439" s="6"/>
      <c r="B439" s="5"/>
      <c r="C439" s="5"/>
      <c r="D439" s="5"/>
      <c r="E439" s="5"/>
      <c r="F439" s="5"/>
      <c r="G439" s="5"/>
      <c r="H439" s="5"/>
      <c r="I439" s="5"/>
      <c r="J439" s="5"/>
      <c r="K439" s="5"/>
      <c r="L439" s="5"/>
      <c r="M439" s="5"/>
      <c r="N439" s="5"/>
      <c r="O439" s="5"/>
      <c r="P439" s="5" t="s">
        <v>4148</v>
      </c>
      <c r="Q439" s="5" t="s">
        <v>4148</v>
      </c>
      <c r="R439" s="5" t="s">
        <v>4148</v>
      </c>
      <c r="S439" s="5" t="s">
        <v>4148</v>
      </c>
      <c r="T439" s="5" t="s">
        <v>4148</v>
      </c>
      <c r="U439" s="5" t="s">
        <v>4148</v>
      </c>
      <c r="V439" s="5" t="s">
        <v>4148</v>
      </c>
      <c r="W439" s="5" t="s">
        <v>4149</v>
      </c>
      <c r="X439" s="5" t="s">
        <v>4149</v>
      </c>
      <c r="Y439" s="5" t="s">
        <v>4149</v>
      </c>
      <c r="Z439" s="27" t="s">
        <v>4150</v>
      </c>
      <c r="AA439" s="5" t="s">
        <v>2749</v>
      </c>
      <c r="AB439" s="6" t="s">
        <v>3133</v>
      </c>
      <c r="AC439" s="11"/>
      <c r="AD439" s="8" t="s">
        <v>1229</v>
      </c>
      <c r="AE439" s="9" t="n">
        <v>2500</v>
      </c>
    </row>
    <row r="440" customFormat="false" ht="15.75" hidden="false" customHeight="false" outlineLevel="0" collapsed="false">
      <c r="A440" s="6"/>
      <c r="B440" s="5"/>
      <c r="C440" s="5"/>
      <c r="D440" s="5"/>
      <c r="E440" s="5"/>
      <c r="F440" s="5"/>
      <c r="G440" s="5"/>
      <c r="H440" s="5"/>
      <c r="I440" s="5"/>
      <c r="J440" s="5"/>
      <c r="K440" s="5"/>
      <c r="L440" s="5"/>
      <c r="M440" s="5"/>
      <c r="N440" s="5"/>
      <c r="O440" s="5"/>
      <c r="P440" s="5"/>
      <c r="Q440" s="5"/>
      <c r="R440" s="5"/>
      <c r="S440" s="5"/>
      <c r="T440" s="5"/>
      <c r="U440" s="5"/>
      <c r="V440" s="5"/>
      <c r="W440" s="5" t="s">
        <v>4149</v>
      </c>
      <c r="X440" s="5" t="s">
        <v>4149</v>
      </c>
      <c r="Y440" s="5" t="s">
        <v>4149</v>
      </c>
      <c r="Z440" s="27" t="s">
        <v>4151</v>
      </c>
      <c r="AA440" s="5" t="s">
        <v>2749</v>
      </c>
      <c r="AB440" s="6" t="s">
        <v>3133</v>
      </c>
      <c r="AC440" s="11"/>
      <c r="AD440" s="8"/>
      <c r="AE440" s="8"/>
    </row>
    <row r="441" customFormat="false" ht="15.75" hidden="false" customHeight="false" outlineLevel="0" collapsed="false">
      <c r="A441" s="6"/>
      <c r="B441" s="5"/>
      <c r="C441" s="5"/>
      <c r="D441" s="5"/>
      <c r="E441" s="5"/>
      <c r="F441" s="5"/>
      <c r="G441" s="5"/>
      <c r="H441" s="5"/>
      <c r="I441" s="5"/>
      <c r="J441" s="5"/>
      <c r="K441" s="5"/>
      <c r="L441" s="5"/>
      <c r="M441" s="5"/>
      <c r="N441" s="5" t="s">
        <v>4152</v>
      </c>
      <c r="O441" s="5" t="s">
        <v>4153</v>
      </c>
      <c r="P441" s="5" t="s">
        <v>4153</v>
      </c>
      <c r="Q441" s="5" t="s">
        <v>4153</v>
      </c>
      <c r="R441" s="5" t="s">
        <v>4153</v>
      </c>
      <c r="S441" s="5" t="s">
        <v>4153</v>
      </c>
      <c r="T441" s="5" t="s">
        <v>4153</v>
      </c>
      <c r="U441" s="5" t="s">
        <v>368</v>
      </c>
      <c r="V441" s="5" t="s">
        <v>368</v>
      </c>
      <c r="W441" s="5" t="s">
        <v>368</v>
      </c>
      <c r="X441" s="5" t="s">
        <v>368</v>
      </c>
      <c r="Y441" s="5" t="s">
        <v>368</v>
      </c>
      <c r="Z441" s="27" t="s">
        <v>4154</v>
      </c>
      <c r="AA441" s="5" t="s">
        <v>2749</v>
      </c>
      <c r="AB441" s="6" t="s">
        <v>44</v>
      </c>
      <c r="AC441" s="11"/>
      <c r="AD441" s="11" t="s">
        <v>4155</v>
      </c>
      <c r="AE441" s="12" t="n">
        <v>3100</v>
      </c>
    </row>
    <row r="442" customFormat="false" ht="15.75" hidden="false" customHeight="false" outlineLevel="0" collapsed="false">
      <c r="A442" s="6"/>
      <c r="B442" s="5"/>
      <c r="C442" s="5"/>
      <c r="D442" s="5"/>
      <c r="E442" s="5"/>
      <c r="F442" s="5" t="s">
        <v>4156</v>
      </c>
      <c r="G442" s="5" t="s">
        <v>4157</v>
      </c>
      <c r="H442" s="5" t="s">
        <v>4158</v>
      </c>
      <c r="I442" s="5" t="s">
        <v>4158</v>
      </c>
      <c r="J442" s="5" t="s">
        <v>4158</v>
      </c>
      <c r="K442" s="5" t="s">
        <v>4158</v>
      </c>
      <c r="L442" s="5" t="s">
        <v>4158</v>
      </c>
      <c r="M442" s="5" t="s">
        <v>4158</v>
      </c>
      <c r="N442" s="5" t="s">
        <v>4158</v>
      </c>
      <c r="O442" s="5" t="s">
        <v>4158</v>
      </c>
      <c r="P442" s="5" t="s">
        <v>4158</v>
      </c>
      <c r="Q442" s="5" t="s">
        <v>4158</v>
      </c>
      <c r="R442" s="5" t="s">
        <v>4158</v>
      </c>
      <c r="S442" s="5" t="s">
        <v>4158</v>
      </c>
      <c r="T442" s="5" t="s">
        <v>4158</v>
      </c>
      <c r="U442" s="5" t="s">
        <v>4158</v>
      </c>
      <c r="V442" s="5" t="s">
        <v>4158</v>
      </c>
      <c r="W442" s="5" t="s">
        <v>4158</v>
      </c>
      <c r="X442" s="5" t="s">
        <v>4158</v>
      </c>
      <c r="Y442" s="5" t="s">
        <v>4158</v>
      </c>
      <c r="Z442" s="27" t="s">
        <v>4159</v>
      </c>
      <c r="AA442" s="5" t="s">
        <v>2749</v>
      </c>
      <c r="AB442" s="6" t="s">
        <v>3388</v>
      </c>
      <c r="AC442" s="8" t="s">
        <v>4146</v>
      </c>
      <c r="AD442" s="8" t="s">
        <v>4160</v>
      </c>
      <c r="AE442" s="9" t="n">
        <v>5800</v>
      </c>
    </row>
    <row r="443" customFormat="false" ht="15.75" hidden="false" customHeight="false" outlineLevel="0" collapsed="false">
      <c r="A443" s="6"/>
      <c r="B443" s="5"/>
      <c r="C443" s="5"/>
      <c r="D443" s="5"/>
      <c r="E443" s="5"/>
      <c r="F443" s="5"/>
      <c r="G443" s="5"/>
      <c r="H443" s="5" t="s">
        <v>4161</v>
      </c>
      <c r="I443" s="5" t="s">
        <v>4162</v>
      </c>
      <c r="J443" s="5" t="s">
        <v>4162</v>
      </c>
      <c r="K443" s="5" t="s">
        <v>4162</v>
      </c>
      <c r="L443" s="5" t="s">
        <v>4162</v>
      </c>
      <c r="M443" s="5" t="s">
        <v>4162</v>
      </c>
      <c r="N443" s="5" t="s">
        <v>4162</v>
      </c>
      <c r="O443" s="5" t="s">
        <v>4162</v>
      </c>
      <c r="P443" s="5" t="s">
        <v>4162</v>
      </c>
      <c r="Q443" s="5" t="s">
        <v>4162</v>
      </c>
      <c r="R443" s="5" t="s">
        <v>4162</v>
      </c>
      <c r="S443" s="5" t="s">
        <v>4162</v>
      </c>
      <c r="T443" s="5" t="s">
        <v>4162</v>
      </c>
      <c r="U443" s="5" t="s">
        <v>4162</v>
      </c>
      <c r="V443" s="5" t="s">
        <v>4162</v>
      </c>
      <c r="W443" s="5" t="s">
        <v>4163</v>
      </c>
      <c r="X443" s="5" t="s">
        <v>4163</v>
      </c>
      <c r="Y443" s="5" t="s">
        <v>4163</v>
      </c>
      <c r="Z443" s="27" t="s">
        <v>4164</v>
      </c>
      <c r="AA443" s="5" t="s">
        <v>2749</v>
      </c>
      <c r="AB443" s="6" t="s">
        <v>44</v>
      </c>
      <c r="AC443" s="8"/>
      <c r="AD443" s="8"/>
      <c r="AE443" s="8"/>
    </row>
    <row r="444" customFormat="false" ht="15.75" hidden="false" customHeight="false" outlineLevel="0" collapsed="false">
      <c r="A444" s="6"/>
      <c r="B444" s="5"/>
      <c r="C444" s="5"/>
      <c r="D444" s="5"/>
      <c r="E444" s="5"/>
      <c r="F444" s="5"/>
      <c r="G444" s="5"/>
      <c r="H444" s="5"/>
      <c r="I444" s="5"/>
      <c r="J444" s="5"/>
      <c r="K444" s="5"/>
      <c r="L444" s="5"/>
      <c r="M444" s="5"/>
      <c r="N444" s="5"/>
      <c r="O444" s="5"/>
      <c r="P444" s="5"/>
      <c r="Q444" s="5"/>
      <c r="R444" s="5"/>
      <c r="S444" s="5"/>
      <c r="T444" s="5"/>
      <c r="U444" s="5"/>
      <c r="V444" s="5"/>
      <c r="W444" s="5" t="s">
        <v>4163</v>
      </c>
      <c r="X444" s="5" t="s">
        <v>4163</v>
      </c>
      <c r="Y444" s="5" t="s">
        <v>4163</v>
      </c>
      <c r="Z444" s="27" t="s">
        <v>4165</v>
      </c>
      <c r="AA444" s="5" t="s">
        <v>2749</v>
      </c>
      <c r="AB444" s="6" t="s">
        <v>44</v>
      </c>
      <c r="AC444" s="8"/>
      <c r="AD444" s="8"/>
      <c r="AE444" s="8"/>
    </row>
    <row r="445" customFormat="false" ht="15.75" hidden="false" customHeight="false" outlineLevel="0" collapsed="false">
      <c r="A445" s="6"/>
      <c r="B445" s="5"/>
      <c r="C445" s="5"/>
      <c r="D445" s="5"/>
      <c r="E445" s="5"/>
      <c r="F445" s="5"/>
      <c r="G445" s="5"/>
      <c r="H445" s="5"/>
      <c r="I445" s="5"/>
      <c r="J445" s="5"/>
      <c r="K445" s="5"/>
      <c r="L445" s="5"/>
      <c r="M445" s="5"/>
      <c r="N445" s="5"/>
      <c r="O445" s="5" t="s">
        <v>4166</v>
      </c>
      <c r="P445" s="5" t="s">
        <v>4166</v>
      </c>
      <c r="Q445" s="5" t="s">
        <v>4166</v>
      </c>
      <c r="R445" s="5" t="s">
        <v>4166</v>
      </c>
      <c r="S445" s="5" t="s">
        <v>4166</v>
      </c>
      <c r="T445" s="5" t="s">
        <v>4166</v>
      </c>
      <c r="U445" s="5" t="s">
        <v>4166</v>
      </c>
      <c r="V445" s="5" t="s">
        <v>4166</v>
      </c>
      <c r="W445" s="5" t="s">
        <v>4166</v>
      </c>
      <c r="X445" s="5" t="s">
        <v>4166</v>
      </c>
      <c r="Y445" s="5" t="s">
        <v>4166</v>
      </c>
      <c r="Z445" s="27" t="s">
        <v>4167</v>
      </c>
      <c r="AA445" s="5" t="s">
        <v>2749</v>
      </c>
      <c r="AB445" s="6" t="s">
        <v>3567</v>
      </c>
      <c r="AC445" s="11"/>
      <c r="AD445" s="11" t="s">
        <v>1229</v>
      </c>
      <c r="AE445" s="12" t="n">
        <v>2800</v>
      </c>
    </row>
    <row r="446" customFormat="false" ht="15.75" hidden="false" customHeight="false" outlineLevel="0" collapsed="false">
      <c r="A446" s="6"/>
      <c r="B446" s="5"/>
      <c r="C446" s="5"/>
      <c r="D446" s="5"/>
      <c r="E446" s="5"/>
      <c r="F446" s="5" t="s">
        <v>4168</v>
      </c>
      <c r="G446" s="5" t="s">
        <v>4168</v>
      </c>
      <c r="H446" s="5" t="s">
        <v>4168</v>
      </c>
      <c r="I446" s="5" t="s">
        <v>4168</v>
      </c>
      <c r="J446" s="5" t="s">
        <v>4168</v>
      </c>
      <c r="K446" s="5" t="s">
        <v>4168</v>
      </c>
      <c r="L446" s="5" t="s">
        <v>4168</v>
      </c>
      <c r="M446" s="5" t="s">
        <v>4168</v>
      </c>
      <c r="N446" s="5" t="s">
        <v>4168</v>
      </c>
      <c r="O446" s="5" t="s">
        <v>4168</v>
      </c>
      <c r="P446" s="5" t="s">
        <v>4168</v>
      </c>
      <c r="Q446" s="5" t="s">
        <v>4168</v>
      </c>
      <c r="R446" s="5" t="s">
        <v>4168</v>
      </c>
      <c r="S446" s="5" t="s">
        <v>4168</v>
      </c>
      <c r="T446" s="5" t="s">
        <v>4168</v>
      </c>
      <c r="U446" s="5" t="s">
        <v>4168</v>
      </c>
      <c r="V446" s="5" t="s">
        <v>4168</v>
      </c>
      <c r="W446" s="5" t="s">
        <v>4169</v>
      </c>
      <c r="X446" s="5" t="s">
        <v>4169</v>
      </c>
      <c r="Y446" s="5" t="s">
        <v>4169</v>
      </c>
      <c r="Z446" s="27" t="s">
        <v>4170</v>
      </c>
      <c r="AA446" s="5" t="s">
        <v>2749</v>
      </c>
      <c r="AB446" s="6" t="s">
        <v>3385</v>
      </c>
      <c r="AC446" s="8" t="s">
        <v>4146</v>
      </c>
      <c r="AD446" s="8" t="s">
        <v>4171</v>
      </c>
      <c r="AE446" s="9" t="n">
        <v>5600</v>
      </c>
    </row>
    <row r="447" customFormat="false" ht="15.75" hidden="false" customHeight="false" outlineLevel="0" collapsed="false">
      <c r="A447" s="6"/>
      <c r="B447" s="5"/>
      <c r="C447" s="5"/>
      <c r="D447" s="5"/>
      <c r="E447" s="5"/>
      <c r="F447" s="5"/>
      <c r="G447" s="5"/>
      <c r="H447" s="5"/>
      <c r="I447" s="5"/>
      <c r="J447" s="5"/>
      <c r="K447" s="5"/>
      <c r="L447" s="5"/>
      <c r="M447" s="5"/>
      <c r="N447" s="5"/>
      <c r="O447" s="5"/>
      <c r="P447" s="5"/>
      <c r="Q447" s="5"/>
      <c r="R447" s="5"/>
      <c r="S447" s="5"/>
      <c r="T447" s="5"/>
      <c r="U447" s="5"/>
      <c r="V447" s="5"/>
      <c r="W447" s="5" t="s">
        <v>4169</v>
      </c>
      <c r="X447" s="5" t="s">
        <v>4169</v>
      </c>
      <c r="Y447" s="5" t="s">
        <v>4169</v>
      </c>
      <c r="Z447" s="27" t="s">
        <v>4172</v>
      </c>
      <c r="AA447" s="5" t="s">
        <v>2822</v>
      </c>
      <c r="AB447" s="6" t="s">
        <v>44</v>
      </c>
      <c r="AC447" s="8"/>
      <c r="AD447" s="8"/>
      <c r="AE447" s="8"/>
    </row>
    <row r="448" customFormat="false" ht="15.75" hidden="false" customHeight="false" outlineLevel="0" collapsed="false">
      <c r="A448" s="6"/>
      <c r="B448" s="5"/>
      <c r="C448" s="5"/>
      <c r="D448" s="5"/>
      <c r="E448" s="5"/>
      <c r="F448" s="5"/>
      <c r="G448" s="5"/>
      <c r="H448" s="5"/>
      <c r="I448" s="5"/>
      <c r="J448" s="5"/>
      <c r="K448" s="5"/>
      <c r="L448" s="5"/>
      <c r="M448" s="5"/>
      <c r="N448" s="5" t="s">
        <v>4173</v>
      </c>
      <c r="O448" s="5" t="s">
        <v>4173</v>
      </c>
      <c r="P448" s="5" t="s">
        <v>4173</v>
      </c>
      <c r="Q448" s="5" t="s">
        <v>4173</v>
      </c>
      <c r="R448" s="5" t="s">
        <v>4173</v>
      </c>
      <c r="S448" s="5" t="s">
        <v>4173</v>
      </c>
      <c r="T448" s="5" t="s">
        <v>4173</v>
      </c>
      <c r="U448" s="5" t="s">
        <v>4173</v>
      </c>
      <c r="V448" s="5" t="s">
        <v>4173</v>
      </c>
      <c r="W448" s="5" t="s">
        <v>4173</v>
      </c>
      <c r="X448" s="5" t="s">
        <v>4173</v>
      </c>
      <c r="Y448" s="5" t="s">
        <v>4173</v>
      </c>
      <c r="Z448" s="27" t="s">
        <v>4174</v>
      </c>
      <c r="AA448" s="5" t="s">
        <v>2744</v>
      </c>
      <c r="AB448" s="6" t="s">
        <v>44</v>
      </c>
      <c r="AC448" s="11"/>
      <c r="AD448" s="11" t="s">
        <v>4175</v>
      </c>
      <c r="AE448" s="12" t="n">
        <v>3200</v>
      </c>
    </row>
    <row r="449" customFormat="false" ht="15.75" hidden="false" customHeight="false" outlineLevel="0" collapsed="false">
      <c r="A449" s="6"/>
      <c r="B449" s="5"/>
      <c r="C449" s="5"/>
      <c r="D449" s="5"/>
      <c r="E449" s="5"/>
      <c r="F449" s="5"/>
      <c r="G449" s="5"/>
      <c r="H449" s="5"/>
      <c r="I449" s="5"/>
      <c r="J449" s="5"/>
      <c r="K449" s="5"/>
      <c r="L449" s="5"/>
      <c r="M449" s="5"/>
      <c r="N449" s="5" t="s">
        <v>4176</v>
      </c>
      <c r="O449" s="5" t="s">
        <v>4176</v>
      </c>
      <c r="P449" s="5" t="s">
        <v>4176</v>
      </c>
      <c r="Q449" s="5" t="s">
        <v>4176</v>
      </c>
      <c r="R449" s="5" t="s">
        <v>4176</v>
      </c>
      <c r="S449" s="5" t="s">
        <v>4176</v>
      </c>
      <c r="T449" s="5" t="s">
        <v>4176</v>
      </c>
      <c r="U449" s="5" t="s">
        <v>4176</v>
      </c>
      <c r="V449" s="5" t="s">
        <v>4176</v>
      </c>
      <c r="W449" s="5" t="s">
        <v>4176</v>
      </c>
      <c r="X449" s="5" t="s">
        <v>4176</v>
      </c>
      <c r="Y449" s="5" t="s">
        <v>4176</v>
      </c>
      <c r="Z449" s="27" t="s">
        <v>4177</v>
      </c>
      <c r="AA449" s="5" t="s">
        <v>2749</v>
      </c>
      <c r="AB449" s="6" t="s">
        <v>2912</v>
      </c>
      <c r="AC449" s="11"/>
      <c r="AD449" s="11" t="s">
        <v>4175</v>
      </c>
      <c r="AE449" s="12" t="n">
        <v>3200</v>
      </c>
    </row>
    <row r="450" customFormat="false" ht="15.75" hidden="false" customHeight="false" outlineLevel="0" collapsed="false">
      <c r="A450" s="6"/>
      <c r="B450" s="5"/>
      <c r="C450" s="5"/>
      <c r="D450" s="5"/>
      <c r="E450" s="5"/>
      <c r="F450" s="5" t="s">
        <v>4178</v>
      </c>
      <c r="G450" s="5" t="s">
        <v>4178</v>
      </c>
      <c r="H450" s="5" t="s">
        <v>4178</v>
      </c>
      <c r="I450" s="5" t="s">
        <v>4178</v>
      </c>
      <c r="J450" s="5" t="s">
        <v>4178</v>
      </c>
      <c r="K450" s="5" t="s">
        <v>4178</v>
      </c>
      <c r="L450" s="5" t="s">
        <v>4178</v>
      </c>
      <c r="M450" s="5" t="s">
        <v>4178</v>
      </c>
      <c r="N450" s="5" t="s">
        <v>4178</v>
      </c>
      <c r="O450" s="5" t="s">
        <v>4178</v>
      </c>
      <c r="P450" s="5" t="s">
        <v>4178</v>
      </c>
      <c r="Q450" s="5" t="s">
        <v>4178</v>
      </c>
      <c r="R450" s="5" t="s">
        <v>4178</v>
      </c>
      <c r="S450" s="5" t="s">
        <v>4178</v>
      </c>
      <c r="T450" s="5" t="s">
        <v>4179</v>
      </c>
      <c r="U450" s="5" t="s">
        <v>4180</v>
      </c>
      <c r="V450" s="5" t="s">
        <v>4180</v>
      </c>
      <c r="W450" s="5" t="s">
        <v>4180</v>
      </c>
      <c r="X450" s="5" t="s">
        <v>4180</v>
      </c>
      <c r="Y450" s="5" t="s">
        <v>4180</v>
      </c>
      <c r="Z450" s="27" t="s">
        <v>4181</v>
      </c>
      <c r="AA450" s="5" t="s">
        <v>2749</v>
      </c>
      <c r="AB450" s="6" t="s">
        <v>44</v>
      </c>
      <c r="AC450" s="11" t="s">
        <v>4146</v>
      </c>
      <c r="AD450" s="11" t="s">
        <v>4182</v>
      </c>
      <c r="AE450" s="12" t="n">
        <v>5500</v>
      </c>
    </row>
    <row r="451" customFormat="false" ht="15.75" hidden="false" customHeight="false" outlineLevel="0" collapsed="false">
      <c r="A451" s="6"/>
      <c r="B451" s="5"/>
      <c r="C451" s="5"/>
      <c r="D451" s="5"/>
      <c r="E451" s="5"/>
      <c r="F451" s="5"/>
      <c r="G451" s="5"/>
      <c r="H451" s="5"/>
      <c r="I451" s="5"/>
      <c r="J451" s="5"/>
      <c r="K451" s="5" t="s">
        <v>4183</v>
      </c>
      <c r="L451" s="5" t="s">
        <v>4183</v>
      </c>
      <c r="M451" s="5" t="s">
        <v>4184</v>
      </c>
      <c r="N451" s="5" t="s">
        <v>4184</v>
      </c>
      <c r="O451" s="5" t="s">
        <v>4184</v>
      </c>
      <c r="P451" s="5" t="s">
        <v>4184</v>
      </c>
      <c r="Q451" s="5" t="s">
        <v>4184</v>
      </c>
      <c r="R451" s="5" t="s">
        <v>4184</v>
      </c>
      <c r="S451" s="5" t="s">
        <v>4184</v>
      </c>
      <c r="T451" s="5" t="s">
        <v>4184</v>
      </c>
      <c r="U451" s="5" t="s">
        <v>4184</v>
      </c>
      <c r="V451" s="5" t="s">
        <v>4184</v>
      </c>
      <c r="W451" s="5" t="s">
        <v>4184</v>
      </c>
      <c r="X451" s="5" t="s">
        <v>4184</v>
      </c>
      <c r="Y451" s="5" t="s">
        <v>4184</v>
      </c>
      <c r="Z451" s="27" t="s">
        <v>4185</v>
      </c>
      <c r="AA451" s="5" t="s">
        <v>2749</v>
      </c>
      <c r="AB451" s="6" t="s">
        <v>3141</v>
      </c>
      <c r="AC451" s="11"/>
      <c r="AD451" s="8" t="s">
        <v>4186</v>
      </c>
      <c r="AE451" s="9" t="n">
        <v>3800</v>
      </c>
    </row>
    <row r="452" customFormat="false" ht="15.75" hidden="false" customHeight="false" outlineLevel="0" collapsed="false">
      <c r="A452" s="6"/>
      <c r="B452" s="5"/>
      <c r="C452" s="5"/>
      <c r="D452" s="5"/>
      <c r="E452" s="5"/>
      <c r="F452" s="5"/>
      <c r="G452" s="5"/>
      <c r="H452" s="5"/>
      <c r="I452" s="5"/>
      <c r="J452" s="5"/>
      <c r="K452" s="5"/>
      <c r="L452" s="5"/>
      <c r="M452" s="5" t="s">
        <v>4184</v>
      </c>
      <c r="N452" s="5" t="s">
        <v>4184</v>
      </c>
      <c r="O452" s="5" t="s">
        <v>4184</v>
      </c>
      <c r="P452" s="5" t="s">
        <v>4184</v>
      </c>
      <c r="Q452" s="5" t="s">
        <v>4184</v>
      </c>
      <c r="R452" s="5" t="s">
        <v>4184</v>
      </c>
      <c r="S452" s="5" t="s">
        <v>4184</v>
      </c>
      <c r="T452" s="5" t="s">
        <v>4184</v>
      </c>
      <c r="U452" s="5" t="s">
        <v>4184</v>
      </c>
      <c r="V452" s="5" t="s">
        <v>4184</v>
      </c>
      <c r="W452" s="5" t="s">
        <v>4184</v>
      </c>
      <c r="X452" s="5" t="s">
        <v>4184</v>
      </c>
      <c r="Y452" s="5" t="s">
        <v>4184</v>
      </c>
      <c r="Z452" s="27" t="s">
        <v>4187</v>
      </c>
      <c r="AA452" s="5" t="s">
        <v>2749</v>
      </c>
      <c r="AB452" s="6" t="s">
        <v>44</v>
      </c>
      <c r="AC452" s="11"/>
      <c r="AD452" s="8"/>
      <c r="AE452" s="8"/>
    </row>
    <row r="453" customFormat="false" ht="15.75" hidden="false" customHeight="false" outlineLevel="0" collapsed="false">
      <c r="A453" s="6"/>
      <c r="B453" s="5"/>
      <c r="C453" s="5"/>
      <c r="D453" s="5"/>
      <c r="E453" s="5"/>
      <c r="F453" s="5"/>
      <c r="G453" s="5"/>
      <c r="H453" s="5" t="s">
        <v>4188</v>
      </c>
      <c r="I453" s="5" t="s">
        <v>4188</v>
      </c>
      <c r="J453" s="5" t="s">
        <v>4188</v>
      </c>
      <c r="K453" s="5" t="s">
        <v>4188</v>
      </c>
      <c r="L453" s="5" t="s">
        <v>4188</v>
      </c>
      <c r="M453" s="5" t="s">
        <v>4188</v>
      </c>
      <c r="N453" s="5" t="s">
        <v>4188</v>
      </c>
      <c r="O453" s="5" t="s">
        <v>4188</v>
      </c>
      <c r="P453" s="5" t="s">
        <v>4188</v>
      </c>
      <c r="Q453" s="5" t="s">
        <v>4188</v>
      </c>
      <c r="R453" s="5" t="s">
        <v>4188</v>
      </c>
      <c r="S453" s="5" t="s">
        <v>4188</v>
      </c>
      <c r="T453" s="5" t="s">
        <v>4188</v>
      </c>
      <c r="U453" s="5" t="s">
        <v>4188</v>
      </c>
      <c r="V453" s="5" t="s">
        <v>4188</v>
      </c>
      <c r="W453" s="5" t="s">
        <v>4188</v>
      </c>
      <c r="X453" s="5" t="s">
        <v>4188</v>
      </c>
      <c r="Y453" s="5" t="s">
        <v>4188</v>
      </c>
      <c r="Z453" s="27" t="s">
        <v>4189</v>
      </c>
      <c r="AA453" s="5" t="s">
        <v>2749</v>
      </c>
      <c r="AB453" s="6" t="s">
        <v>2993</v>
      </c>
      <c r="AC453" s="11" t="s">
        <v>4146</v>
      </c>
      <c r="AD453" s="11" t="s">
        <v>4190</v>
      </c>
      <c r="AE453" s="12" t="n">
        <v>4700</v>
      </c>
    </row>
    <row r="454" customFormat="false" ht="15.75" hidden="false" customHeight="false" outlineLevel="0" collapsed="false">
      <c r="A454" s="6"/>
      <c r="B454" s="5"/>
      <c r="C454" s="5"/>
      <c r="D454" s="5"/>
      <c r="E454" s="5"/>
      <c r="F454" s="5"/>
      <c r="G454" s="5"/>
      <c r="H454" s="5"/>
      <c r="I454" s="5"/>
      <c r="J454" s="5"/>
      <c r="K454" s="5"/>
      <c r="L454" s="5"/>
      <c r="M454" s="5"/>
      <c r="N454" s="5"/>
      <c r="O454" s="5"/>
      <c r="P454" s="5"/>
      <c r="Q454" s="5"/>
      <c r="R454" s="5"/>
      <c r="S454" s="5"/>
      <c r="T454" s="5" t="s">
        <v>4191</v>
      </c>
      <c r="U454" s="5" t="s">
        <v>4191</v>
      </c>
      <c r="V454" s="5" t="s">
        <v>4191</v>
      </c>
      <c r="W454" s="5" t="s">
        <v>4191</v>
      </c>
      <c r="X454" s="5" t="s">
        <v>4191</v>
      </c>
      <c r="Y454" s="5" t="s">
        <v>4191</v>
      </c>
      <c r="Z454" s="27" t="s">
        <v>4192</v>
      </c>
      <c r="AA454" s="5" t="s">
        <v>2754</v>
      </c>
      <c r="AB454" s="6" t="s">
        <v>44</v>
      </c>
      <c r="AC454" s="8" t="s">
        <v>4193</v>
      </c>
      <c r="AD454" s="8" t="s">
        <v>1229</v>
      </c>
      <c r="AE454" s="9" t="n">
        <v>1650</v>
      </c>
    </row>
    <row r="455" customFormat="false" ht="15.75" hidden="false" customHeight="false" outlineLevel="0" collapsed="false">
      <c r="A455" s="6"/>
      <c r="B455" s="5"/>
      <c r="C455" s="5"/>
      <c r="D455" s="5"/>
      <c r="E455" s="5"/>
      <c r="F455" s="5"/>
      <c r="G455" s="5"/>
      <c r="H455" s="5"/>
      <c r="I455" s="5"/>
      <c r="J455" s="5"/>
      <c r="K455" s="5"/>
      <c r="L455" s="5"/>
      <c r="M455" s="5"/>
      <c r="N455" s="5"/>
      <c r="O455" s="5"/>
      <c r="P455" s="5"/>
      <c r="Q455" s="5"/>
      <c r="R455" s="5"/>
      <c r="S455" s="5"/>
      <c r="T455" s="5" t="s">
        <v>4191</v>
      </c>
      <c r="U455" s="5" t="s">
        <v>4191</v>
      </c>
      <c r="V455" s="5" t="s">
        <v>4191</v>
      </c>
      <c r="W455" s="5" t="s">
        <v>4191</v>
      </c>
      <c r="X455" s="5" t="s">
        <v>4191</v>
      </c>
      <c r="Y455" s="5" t="s">
        <v>4191</v>
      </c>
      <c r="Z455" s="27" t="s">
        <v>4194</v>
      </c>
      <c r="AA455" s="5" t="s">
        <v>2749</v>
      </c>
      <c r="AB455" s="6" t="s">
        <v>4071</v>
      </c>
      <c r="AC455" s="8"/>
      <c r="AD455" s="8"/>
      <c r="AE455" s="8"/>
    </row>
    <row r="456" customFormat="false" ht="15.75" hidden="false" customHeight="false" outlineLevel="0" collapsed="false">
      <c r="A456" s="6"/>
      <c r="B456" s="5"/>
      <c r="C456" s="5"/>
      <c r="D456" s="5"/>
      <c r="E456" s="5"/>
      <c r="F456" s="5"/>
      <c r="G456" s="5"/>
      <c r="H456" s="5" t="s">
        <v>4195</v>
      </c>
      <c r="I456" s="5" t="s">
        <v>4196</v>
      </c>
      <c r="J456" s="5" t="s">
        <v>4196</v>
      </c>
      <c r="K456" s="5" t="s">
        <v>4196</v>
      </c>
      <c r="L456" s="5" t="s">
        <v>4196</v>
      </c>
      <c r="M456" s="5" t="s">
        <v>4196</v>
      </c>
      <c r="N456" s="5" t="s">
        <v>4197</v>
      </c>
      <c r="O456" s="5" t="s">
        <v>4197</v>
      </c>
      <c r="P456" s="5" t="s">
        <v>4197</v>
      </c>
      <c r="Q456" s="5" t="s">
        <v>4197</v>
      </c>
      <c r="R456" s="5" t="s">
        <v>4197</v>
      </c>
      <c r="S456" s="5" t="s">
        <v>4197</v>
      </c>
      <c r="T456" s="5" t="s">
        <v>4197</v>
      </c>
      <c r="U456" s="5" t="s">
        <v>4197</v>
      </c>
      <c r="V456" s="5" t="s">
        <v>4197</v>
      </c>
      <c r="W456" s="5" t="s">
        <v>4197</v>
      </c>
      <c r="X456" s="5" t="s">
        <v>4197</v>
      </c>
      <c r="Y456" s="5" t="s">
        <v>4197</v>
      </c>
      <c r="Z456" s="27" t="s">
        <v>4198</v>
      </c>
      <c r="AA456" s="5" t="s">
        <v>2744</v>
      </c>
      <c r="AB456" s="6" t="s">
        <v>4199</v>
      </c>
      <c r="AC456" s="8" t="s">
        <v>4146</v>
      </c>
      <c r="AD456" s="8" t="s">
        <v>4200</v>
      </c>
      <c r="AE456" s="9" t="n">
        <v>4700</v>
      </c>
    </row>
    <row r="457" customFormat="false" ht="15.75" hidden="false" customHeight="false" outlineLevel="0" collapsed="false">
      <c r="A457" s="6"/>
      <c r="B457" s="5"/>
      <c r="C457" s="5"/>
      <c r="D457" s="5"/>
      <c r="E457" s="5"/>
      <c r="F457" s="5"/>
      <c r="G457" s="5"/>
      <c r="H457" s="5"/>
      <c r="I457" s="5"/>
      <c r="J457" s="5"/>
      <c r="K457" s="5"/>
      <c r="L457" s="5"/>
      <c r="M457" s="5"/>
      <c r="N457" s="5" t="s">
        <v>4197</v>
      </c>
      <c r="O457" s="5" t="s">
        <v>4197</v>
      </c>
      <c r="P457" s="5" t="s">
        <v>4197</v>
      </c>
      <c r="Q457" s="5" t="s">
        <v>4197</v>
      </c>
      <c r="R457" s="5" t="s">
        <v>4197</v>
      </c>
      <c r="S457" s="5" t="s">
        <v>4197</v>
      </c>
      <c r="T457" s="5" t="s">
        <v>4197</v>
      </c>
      <c r="U457" s="5" t="s">
        <v>4197</v>
      </c>
      <c r="V457" s="5" t="s">
        <v>4197</v>
      </c>
      <c r="W457" s="5" t="s">
        <v>4197</v>
      </c>
      <c r="X457" s="5" t="s">
        <v>4197</v>
      </c>
      <c r="Y457" s="5" t="s">
        <v>4197</v>
      </c>
      <c r="Z457" s="27" t="s">
        <v>4201</v>
      </c>
      <c r="AA457" s="5" t="s">
        <v>2749</v>
      </c>
      <c r="AB457" s="6" t="s">
        <v>3106</v>
      </c>
      <c r="AC457" s="8"/>
      <c r="AD457" s="8"/>
      <c r="AE457" s="8"/>
    </row>
    <row r="458" customFormat="false" ht="15.75" hidden="false" customHeight="false" outlineLevel="0" collapsed="false">
      <c r="A458" s="6"/>
      <c r="B458" s="5"/>
      <c r="C458" s="5"/>
      <c r="D458" s="5"/>
      <c r="E458" s="5"/>
      <c r="F458" s="5"/>
      <c r="G458" s="5"/>
      <c r="H458" s="5"/>
      <c r="I458" s="5"/>
      <c r="J458" s="5"/>
      <c r="K458" s="5"/>
      <c r="L458" s="5"/>
      <c r="M458" s="5"/>
      <c r="N458" s="5" t="s">
        <v>4202</v>
      </c>
      <c r="O458" s="5" t="s">
        <v>4203</v>
      </c>
      <c r="P458" s="5" t="s">
        <v>4203</v>
      </c>
      <c r="Q458" s="5" t="s">
        <v>4203</v>
      </c>
      <c r="R458" s="5" t="s">
        <v>4203</v>
      </c>
      <c r="S458" s="5" t="s">
        <v>4203</v>
      </c>
      <c r="T458" s="5" t="s">
        <v>4203</v>
      </c>
      <c r="U458" s="5" t="s">
        <v>4203</v>
      </c>
      <c r="V458" s="5" t="s">
        <v>4203</v>
      </c>
      <c r="W458" s="5" t="s">
        <v>4204</v>
      </c>
      <c r="X458" s="5" t="s">
        <v>4204</v>
      </c>
      <c r="Y458" s="5" t="s">
        <v>4204</v>
      </c>
      <c r="Z458" s="27" t="s">
        <v>4205</v>
      </c>
      <c r="AA458" s="5" t="s">
        <v>2749</v>
      </c>
      <c r="AB458" s="6" t="s">
        <v>44</v>
      </c>
      <c r="AC458" s="8"/>
      <c r="AD458" s="8"/>
      <c r="AE458" s="8"/>
    </row>
    <row r="459" customFormat="false" ht="15.75" hidden="false" customHeight="false" outlineLevel="0" collapsed="false">
      <c r="A459" s="6"/>
      <c r="B459" s="5"/>
      <c r="C459" s="5"/>
      <c r="D459" s="5"/>
      <c r="E459" s="5"/>
      <c r="F459" s="5"/>
      <c r="G459" s="5"/>
      <c r="H459" s="5"/>
      <c r="I459" s="5"/>
      <c r="J459" s="5"/>
      <c r="K459" s="5"/>
      <c r="L459" s="5"/>
      <c r="M459" s="5"/>
      <c r="N459" s="5"/>
      <c r="O459" s="5"/>
      <c r="P459" s="5"/>
      <c r="Q459" s="5"/>
      <c r="R459" s="5"/>
      <c r="S459" s="5"/>
      <c r="T459" s="5"/>
      <c r="U459" s="5"/>
      <c r="V459" s="5"/>
      <c r="W459" s="5" t="s">
        <v>4204</v>
      </c>
      <c r="X459" s="5" t="s">
        <v>4204</v>
      </c>
      <c r="Y459" s="5" t="s">
        <v>4204</v>
      </c>
      <c r="Z459" s="27" t="s">
        <v>4206</v>
      </c>
      <c r="AA459" s="5" t="s">
        <v>2744</v>
      </c>
      <c r="AB459" s="6" t="s">
        <v>44</v>
      </c>
      <c r="AC459" s="8"/>
      <c r="AD459" s="8"/>
      <c r="AE459" s="8"/>
    </row>
    <row r="460" customFormat="false" ht="15.75" hidden="false" customHeight="false" outlineLevel="0" collapsed="false">
      <c r="A460" s="6"/>
      <c r="B460" s="5"/>
      <c r="C460" s="5"/>
      <c r="D460" s="5"/>
      <c r="E460" s="5"/>
      <c r="F460" s="5"/>
      <c r="G460" s="5"/>
      <c r="H460" s="5" t="s">
        <v>4207</v>
      </c>
      <c r="I460" s="5" t="s">
        <v>4208</v>
      </c>
      <c r="J460" s="5" t="s">
        <v>4208</v>
      </c>
      <c r="K460" s="5" t="s">
        <v>4208</v>
      </c>
      <c r="L460" s="5" t="s">
        <v>4208</v>
      </c>
      <c r="M460" s="5" t="s">
        <v>4209</v>
      </c>
      <c r="N460" s="5" t="s">
        <v>4210</v>
      </c>
      <c r="O460" s="5" t="s">
        <v>4210</v>
      </c>
      <c r="P460" s="5" t="s">
        <v>4211</v>
      </c>
      <c r="Q460" s="5" t="s">
        <v>4211</v>
      </c>
      <c r="R460" s="5" t="s">
        <v>4211</v>
      </c>
      <c r="S460" s="5" t="s">
        <v>4211</v>
      </c>
      <c r="T460" s="5" t="s">
        <v>4211</v>
      </c>
      <c r="U460" s="5" t="s">
        <v>4211</v>
      </c>
      <c r="V460" s="5" t="s">
        <v>4211</v>
      </c>
      <c r="W460" s="5" t="s">
        <v>4211</v>
      </c>
      <c r="X460" s="5" t="s">
        <v>4211</v>
      </c>
      <c r="Y460" s="5" t="s">
        <v>4211</v>
      </c>
      <c r="Z460" s="27" t="s">
        <v>4212</v>
      </c>
      <c r="AA460" s="5" t="s">
        <v>2749</v>
      </c>
      <c r="AB460" s="6" t="s">
        <v>3077</v>
      </c>
      <c r="AC460" s="8"/>
      <c r="AD460" s="8"/>
      <c r="AE460" s="8"/>
    </row>
    <row r="461" customFormat="false" ht="15.75" hidden="false" customHeight="false" outlineLevel="0" collapsed="false">
      <c r="A461" s="6"/>
      <c r="B461" s="5"/>
      <c r="C461" s="5"/>
      <c r="D461" s="5"/>
      <c r="E461" s="5"/>
      <c r="F461" s="5"/>
      <c r="G461" s="5"/>
      <c r="H461" s="5"/>
      <c r="I461" s="5"/>
      <c r="J461" s="5"/>
      <c r="K461" s="5"/>
      <c r="L461" s="5"/>
      <c r="M461" s="5"/>
      <c r="N461" s="5"/>
      <c r="O461" s="5"/>
      <c r="P461" s="5" t="s">
        <v>4213</v>
      </c>
      <c r="Q461" s="5" t="s">
        <v>4214</v>
      </c>
      <c r="R461" s="5" t="s">
        <v>4214</v>
      </c>
      <c r="S461" s="5" t="s">
        <v>4214</v>
      </c>
      <c r="T461" s="5" t="s">
        <v>4214</v>
      </c>
      <c r="U461" s="5" t="s">
        <v>4214</v>
      </c>
      <c r="V461" s="5" t="s">
        <v>4214</v>
      </c>
      <c r="W461" s="5" t="s">
        <v>4214</v>
      </c>
      <c r="X461" s="5" t="s">
        <v>4214</v>
      </c>
      <c r="Y461" s="5" t="s">
        <v>4214</v>
      </c>
      <c r="Z461" s="27" t="s">
        <v>4215</v>
      </c>
      <c r="AA461" s="5" t="s">
        <v>2754</v>
      </c>
      <c r="AB461" s="6" t="s">
        <v>44</v>
      </c>
      <c r="AC461" s="8"/>
      <c r="AD461" s="8"/>
      <c r="AE461" s="8"/>
    </row>
    <row r="462" customFormat="false" ht="15.75" hidden="false" customHeight="false" outlineLevel="0" collapsed="false">
      <c r="A462" s="6"/>
      <c r="B462" s="5"/>
      <c r="C462" s="5"/>
      <c r="D462" s="5"/>
      <c r="E462" s="5"/>
      <c r="F462" s="5"/>
      <c r="G462" s="5"/>
      <c r="H462" s="5"/>
      <c r="I462" s="5"/>
      <c r="J462" s="5"/>
      <c r="K462" s="5"/>
      <c r="L462" s="5"/>
      <c r="M462" s="5" t="s">
        <v>4216</v>
      </c>
      <c r="N462" s="5" t="s">
        <v>4217</v>
      </c>
      <c r="O462" s="5" t="s">
        <v>4217</v>
      </c>
      <c r="P462" s="5" t="s">
        <v>4217</v>
      </c>
      <c r="Q462" s="5" t="s">
        <v>4217</v>
      </c>
      <c r="R462" s="5" t="s">
        <v>4217</v>
      </c>
      <c r="S462" s="5" t="s">
        <v>4217</v>
      </c>
      <c r="T462" s="5" t="s">
        <v>4217</v>
      </c>
      <c r="U462" s="5" t="s">
        <v>4217</v>
      </c>
      <c r="V462" s="5" t="s">
        <v>4217</v>
      </c>
      <c r="W462" s="5" t="s">
        <v>4218</v>
      </c>
      <c r="X462" s="5" t="s">
        <v>4218</v>
      </c>
      <c r="Y462" s="5" t="s">
        <v>4218</v>
      </c>
      <c r="Z462" s="27" t="s">
        <v>4219</v>
      </c>
      <c r="AA462" s="5" t="s">
        <v>2744</v>
      </c>
      <c r="AB462" s="6" t="s">
        <v>4199</v>
      </c>
      <c r="AC462" s="8"/>
      <c r="AD462" s="8"/>
      <c r="AE462" s="8"/>
    </row>
    <row r="463" customFormat="false" ht="15.75" hidden="false" customHeight="false" outlineLevel="0" collapsed="false">
      <c r="A463" s="6"/>
      <c r="B463" s="5"/>
      <c r="C463" s="5"/>
      <c r="D463" s="5"/>
      <c r="E463" s="5"/>
      <c r="F463" s="5"/>
      <c r="G463" s="5"/>
      <c r="H463" s="5"/>
      <c r="I463" s="5"/>
      <c r="J463" s="5"/>
      <c r="K463" s="5"/>
      <c r="L463" s="5"/>
      <c r="M463" s="5"/>
      <c r="N463" s="5"/>
      <c r="O463" s="5"/>
      <c r="P463" s="5"/>
      <c r="Q463" s="5"/>
      <c r="R463" s="5"/>
      <c r="S463" s="5"/>
      <c r="T463" s="5"/>
      <c r="U463" s="5"/>
      <c r="V463" s="5"/>
      <c r="W463" s="5" t="s">
        <v>4218</v>
      </c>
      <c r="X463" s="5" t="s">
        <v>4218</v>
      </c>
      <c r="Y463" s="5" t="s">
        <v>4218</v>
      </c>
      <c r="Z463" s="27" t="s">
        <v>4220</v>
      </c>
      <c r="AA463" s="5" t="s">
        <v>2744</v>
      </c>
      <c r="AB463" s="6" t="s">
        <v>4221</v>
      </c>
      <c r="AC463" s="8"/>
      <c r="AD463" s="8"/>
      <c r="AE463" s="8"/>
    </row>
    <row r="464" customFormat="false" ht="15.75" hidden="false" customHeight="false" outlineLevel="0" collapsed="false">
      <c r="A464" s="6"/>
      <c r="B464" s="5"/>
      <c r="C464" s="5"/>
      <c r="D464" s="5"/>
      <c r="E464" s="5"/>
      <c r="F464" s="5"/>
      <c r="G464" s="5"/>
      <c r="H464" s="5"/>
      <c r="I464" s="5"/>
      <c r="J464" s="5"/>
      <c r="K464" s="5"/>
      <c r="L464" s="5"/>
      <c r="M464" s="5"/>
      <c r="N464" s="5"/>
      <c r="O464" s="5"/>
      <c r="P464" s="5"/>
      <c r="Q464" s="5"/>
      <c r="R464" s="5"/>
      <c r="S464" s="5"/>
      <c r="T464" s="5"/>
      <c r="U464" s="5"/>
      <c r="V464" s="5"/>
      <c r="W464" s="5" t="s">
        <v>4222</v>
      </c>
      <c r="X464" s="5" t="s">
        <v>4223</v>
      </c>
      <c r="Y464" s="5" t="s">
        <v>4223</v>
      </c>
      <c r="Z464" s="27" t="s">
        <v>4224</v>
      </c>
      <c r="AA464" s="5" t="s">
        <v>2744</v>
      </c>
      <c r="AB464" s="6" t="s">
        <v>4225</v>
      </c>
      <c r="AC464" s="8"/>
      <c r="AD464" s="8"/>
      <c r="AE464" s="8"/>
    </row>
    <row r="465" customFormat="false" ht="15.75" hidden="false" customHeight="false" outlineLevel="0" collapsed="false">
      <c r="A465" s="6"/>
      <c r="B465" s="5"/>
      <c r="C465" s="5"/>
      <c r="D465" s="5"/>
      <c r="E465" s="5"/>
      <c r="F465" s="5"/>
      <c r="G465" s="5"/>
      <c r="H465" s="5"/>
      <c r="I465" s="5"/>
      <c r="J465" s="5" t="s">
        <v>4226</v>
      </c>
      <c r="K465" s="5" t="s">
        <v>4226</v>
      </c>
      <c r="L465" s="5" t="s">
        <v>4226</v>
      </c>
      <c r="M465" s="5" t="s">
        <v>4226</v>
      </c>
      <c r="N465" s="5" t="s">
        <v>4226</v>
      </c>
      <c r="O465" s="5" t="s">
        <v>4226</v>
      </c>
      <c r="P465" s="5" t="s">
        <v>4226</v>
      </c>
      <c r="Q465" s="5" t="s">
        <v>4226</v>
      </c>
      <c r="R465" s="5" t="s">
        <v>4226</v>
      </c>
      <c r="S465" s="5" t="s">
        <v>4226</v>
      </c>
      <c r="T465" s="5" t="s">
        <v>4226</v>
      </c>
      <c r="U465" s="5" t="s">
        <v>4227</v>
      </c>
      <c r="V465" s="5" t="s">
        <v>4227</v>
      </c>
      <c r="W465" s="5" t="s">
        <v>4227</v>
      </c>
      <c r="X465" s="5" t="s">
        <v>4227</v>
      </c>
      <c r="Y465" s="5" t="s">
        <v>4227</v>
      </c>
      <c r="Z465" s="27" t="s">
        <v>4228</v>
      </c>
      <c r="AA465" s="5" t="s">
        <v>2744</v>
      </c>
      <c r="AB465" s="6" t="s">
        <v>44</v>
      </c>
      <c r="AC465" s="8" t="s">
        <v>4229</v>
      </c>
      <c r="AD465" s="8" t="s">
        <v>1451</v>
      </c>
      <c r="AE465" s="9" t="n">
        <v>4000</v>
      </c>
    </row>
    <row r="466" customFormat="false" ht="15.75" hidden="false" customHeight="false" outlineLevel="0" collapsed="false">
      <c r="A466" s="6"/>
      <c r="B466" s="5"/>
      <c r="C466" s="5"/>
      <c r="D466" s="5"/>
      <c r="E466" s="5"/>
      <c r="F466" s="5"/>
      <c r="G466" s="5"/>
      <c r="H466" s="5"/>
      <c r="I466" s="5"/>
      <c r="J466" s="5"/>
      <c r="K466" s="5"/>
      <c r="L466" s="5"/>
      <c r="M466" s="5"/>
      <c r="N466" s="5"/>
      <c r="O466" s="5"/>
      <c r="P466" s="5"/>
      <c r="Q466" s="5"/>
      <c r="R466" s="5"/>
      <c r="S466" s="5"/>
      <c r="T466" s="5"/>
      <c r="U466" s="5" t="s">
        <v>4230</v>
      </c>
      <c r="V466" s="5" t="s">
        <v>4231</v>
      </c>
      <c r="W466" s="5" t="s">
        <v>4231</v>
      </c>
      <c r="X466" s="5" t="s">
        <v>4231</v>
      </c>
      <c r="Y466" s="5" t="s">
        <v>4231</v>
      </c>
      <c r="Z466" s="27" t="s">
        <v>4232</v>
      </c>
      <c r="AA466" s="5" t="s">
        <v>2744</v>
      </c>
      <c r="AB466" s="6" t="s">
        <v>44</v>
      </c>
      <c r="AC466" s="8"/>
      <c r="AD466" s="8"/>
      <c r="AE466" s="8"/>
    </row>
    <row r="467" customFormat="false" ht="15.75" hidden="false" customHeight="false" outlineLevel="0" collapsed="false">
      <c r="A467" s="4"/>
      <c r="B467" s="3"/>
      <c r="C467" s="3"/>
      <c r="D467" s="3"/>
      <c r="E467" s="3"/>
      <c r="F467" s="3"/>
      <c r="G467" s="3"/>
      <c r="H467" s="3"/>
      <c r="I467" s="3"/>
      <c r="J467" s="3"/>
      <c r="K467" s="3"/>
      <c r="L467" s="3"/>
      <c r="M467" s="3"/>
      <c r="N467" s="3"/>
      <c r="O467" s="3"/>
      <c r="P467" s="3"/>
      <c r="Q467" s="3"/>
      <c r="R467" s="3"/>
      <c r="S467" s="3" t="s">
        <v>4233</v>
      </c>
      <c r="T467" s="3" t="s">
        <v>4233</v>
      </c>
      <c r="U467" s="3" t="s">
        <v>4233</v>
      </c>
      <c r="V467" s="3" t="s">
        <v>4233</v>
      </c>
      <c r="W467" s="3" t="s">
        <v>4233</v>
      </c>
      <c r="X467" s="3" t="s">
        <v>4233</v>
      </c>
      <c r="Y467" s="3" t="s">
        <v>4233</v>
      </c>
      <c r="Z467" s="29" t="s">
        <v>4234</v>
      </c>
      <c r="AA467" s="3" t="s">
        <v>2749</v>
      </c>
      <c r="AB467" s="4" t="s">
        <v>44</v>
      </c>
      <c r="AC467" s="14" t="s">
        <v>4229</v>
      </c>
      <c r="AD467" s="14" t="s">
        <v>1451</v>
      </c>
      <c r="AE467" s="7" t="n">
        <v>1800</v>
      </c>
    </row>
    <row r="468" customFormat="false" ht="15.75" hidden="false" customHeight="true" outlineLevel="0" collapsed="false">
      <c r="A468" s="6" t="s">
        <v>4235</v>
      </c>
      <c r="B468" s="5"/>
      <c r="C468" s="5"/>
      <c r="D468" s="5"/>
      <c r="E468" s="5"/>
      <c r="F468" s="5"/>
      <c r="G468" s="5"/>
      <c r="H468" s="5"/>
      <c r="I468" s="5"/>
      <c r="J468" s="5"/>
      <c r="K468" s="5"/>
      <c r="L468" s="5"/>
      <c r="M468" s="5"/>
      <c r="N468" s="5"/>
      <c r="O468" s="5"/>
      <c r="P468" s="5"/>
      <c r="Q468" s="5"/>
      <c r="R468" s="5" t="s">
        <v>4236</v>
      </c>
      <c r="S468" s="5" t="s">
        <v>4237</v>
      </c>
      <c r="T468" s="5" t="s">
        <v>4238</v>
      </c>
      <c r="U468" s="5" t="s">
        <v>4238</v>
      </c>
      <c r="V468" s="5" t="s">
        <v>4238</v>
      </c>
      <c r="W468" s="5" t="s">
        <v>4238</v>
      </c>
      <c r="X468" s="5" t="s">
        <v>4238</v>
      </c>
      <c r="Y468" s="5" t="s">
        <v>4238</v>
      </c>
      <c r="Z468" s="27" t="s">
        <v>4239</v>
      </c>
      <c r="AA468" s="5" t="s">
        <v>2749</v>
      </c>
      <c r="AB468" s="6" t="s">
        <v>3133</v>
      </c>
      <c r="AC468" s="17" t="s">
        <v>4240</v>
      </c>
      <c r="AD468" s="8" t="s">
        <v>2877</v>
      </c>
      <c r="AE468" s="9" t="n">
        <v>2100</v>
      </c>
    </row>
    <row r="469" customFormat="false" ht="15.75" hidden="false" customHeight="false" outlineLevel="0" collapsed="false">
      <c r="A469" s="6"/>
      <c r="B469" s="5"/>
      <c r="C469" s="5"/>
      <c r="D469" s="5"/>
      <c r="E469" s="5"/>
      <c r="F469" s="5"/>
      <c r="G469" s="5"/>
      <c r="H469" s="5"/>
      <c r="I469" s="5"/>
      <c r="J469" s="5"/>
      <c r="K469" s="5"/>
      <c r="L469" s="5"/>
      <c r="M469" s="5"/>
      <c r="N469" s="5"/>
      <c r="O469" s="5"/>
      <c r="P469" s="5"/>
      <c r="Q469" s="5"/>
      <c r="R469" s="5"/>
      <c r="S469" s="5"/>
      <c r="T469" s="5" t="s">
        <v>4241</v>
      </c>
      <c r="U469" s="5" t="s">
        <v>4242</v>
      </c>
      <c r="V469" s="5" t="s">
        <v>4242</v>
      </c>
      <c r="W469" s="5" t="s">
        <v>4242</v>
      </c>
      <c r="X469" s="5" t="s">
        <v>4242</v>
      </c>
      <c r="Y469" s="5" t="s">
        <v>4242</v>
      </c>
      <c r="Z469" s="27" t="s">
        <v>4243</v>
      </c>
      <c r="AA469" s="5" t="s">
        <v>2749</v>
      </c>
      <c r="AB469" s="6" t="s">
        <v>3106</v>
      </c>
      <c r="AC469" s="17"/>
      <c r="AD469" s="17"/>
      <c r="AE469" s="17"/>
    </row>
    <row r="470" customFormat="false" ht="15.75" hidden="false" customHeight="false" outlineLevel="0" collapsed="false">
      <c r="A470" s="6"/>
      <c r="B470" s="5"/>
      <c r="C470" s="5"/>
      <c r="D470" s="5"/>
      <c r="E470" s="5"/>
      <c r="F470" s="5"/>
      <c r="G470" s="5"/>
      <c r="H470" s="5"/>
      <c r="I470" s="5"/>
      <c r="J470" s="5"/>
      <c r="K470" s="5"/>
      <c r="L470" s="5"/>
      <c r="M470" s="5"/>
      <c r="N470" s="5"/>
      <c r="O470" s="5"/>
      <c r="P470" s="5"/>
      <c r="Q470" s="5"/>
      <c r="R470" s="5"/>
      <c r="S470" s="5" t="s">
        <v>4244</v>
      </c>
      <c r="T470" s="5" t="s">
        <v>4245</v>
      </c>
      <c r="U470" s="5" t="s">
        <v>4245</v>
      </c>
      <c r="V470" s="5" t="s">
        <v>4246</v>
      </c>
      <c r="W470" s="5" t="s">
        <v>4247</v>
      </c>
      <c r="X470" s="5" t="s">
        <v>4247</v>
      </c>
      <c r="Y470" s="5" t="s">
        <v>4247</v>
      </c>
      <c r="Z470" s="27" t="s">
        <v>4248</v>
      </c>
      <c r="AA470" s="5" t="s">
        <v>2744</v>
      </c>
      <c r="AB470" s="6" t="s">
        <v>4249</v>
      </c>
      <c r="AC470" s="17"/>
      <c r="AD470" s="17"/>
      <c r="AE470" s="17"/>
    </row>
    <row r="471" customFormat="false" ht="15.75" hidden="false" customHeight="false" outlineLevel="0" collapsed="false">
      <c r="A471" s="6"/>
      <c r="B471" s="5"/>
      <c r="C471" s="5"/>
      <c r="D471" s="5"/>
      <c r="E471" s="5"/>
      <c r="F471" s="5"/>
      <c r="G471" s="5"/>
      <c r="H471" s="5"/>
      <c r="I471" s="5"/>
      <c r="J471" s="5"/>
      <c r="K471" s="5"/>
      <c r="L471" s="5"/>
      <c r="M471" s="5"/>
      <c r="N471" s="5"/>
      <c r="O471" s="5"/>
      <c r="P471" s="5"/>
      <c r="Q471" s="5"/>
      <c r="R471" s="5"/>
      <c r="S471" s="5"/>
      <c r="T471" s="5"/>
      <c r="U471" s="5"/>
      <c r="V471" s="5"/>
      <c r="W471" s="5" t="s">
        <v>4247</v>
      </c>
      <c r="X471" s="5" t="s">
        <v>4247</v>
      </c>
      <c r="Y471" s="5" t="s">
        <v>4247</v>
      </c>
      <c r="Z471" s="27" t="s">
        <v>4250</v>
      </c>
      <c r="AA471" s="5" t="s">
        <v>2754</v>
      </c>
      <c r="AB471" s="6" t="s">
        <v>44</v>
      </c>
      <c r="AC471" s="17"/>
      <c r="AD471" s="17"/>
      <c r="AE471" s="17"/>
    </row>
    <row r="472" customFormat="false" ht="15.75" hidden="false" customHeight="false" outlineLevel="0" collapsed="false">
      <c r="A472" s="6"/>
      <c r="B472" s="5"/>
      <c r="C472" s="5"/>
      <c r="D472" s="5"/>
      <c r="E472" s="5"/>
      <c r="F472" s="5"/>
      <c r="G472" s="5"/>
      <c r="H472" s="5"/>
      <c r="I472" s="5"/>
      <c r="J472" s="5"/>
      <c r="K472" s="5"/>
      <c r="L472" s="5"/>
      <c r="M472" s="5"/>
      <c r="N472" s="5"/>
      <c r="O472" s="5"/>
      <c r="P472" s="5"/>
      <c r="Q472" s="5"/>
      <c r="R472" s="5"/>
      <c r="S472" s="5"/>
      <c r="T472" s="5"/>
      <c r="U472" s="5"/>
      <c r="V472" s="5"/>
      <c r="W472" s="5" t="s">
        <v>4247</v>
      </c>
      <c r="X472" s="5" t="s">
        <v>4247</v>
      </c>
      <c r="Y472" s="5" t="s">
        <v>4247</v>
      </c>
      <c r="Z472" s="27" t="s">
        <v>4251</v>
      </c>
      <c r="AA472" s="5" t="s">
        <v>2754</v>
      </c>
      <c r="AB472" s="6" t="s">
        <v>44</v>
      </c>
      <c r="AC472" s="17"/>
      <c r="AD472" s="17"/>
      <c r="AE472" s="17"/>
    </row>
    <row r="473" customFormat="false" ht="15.75" hidden="false" customHeight="false" outlineLevel="0" collapsed="false">
      <c r="A473" s="6"/>
      <c r="B473" s="5"/>
      <c r="C473" s="5"/>
      <c r="D473" s="5"/>
      <c r="E473" s="5"/>
      <c r="F473" s="5"/>
      <c r="G473" s="5"/>
      <c r="H473" s="5"/>
      <c r="I473" s="5"/>
      <c r="J473" s="5"/>
      <c r="K473" s="5"/>
      <c r="L473" s="5"/>
      <c r="M473" s="5"/>
      <c r="N473" s="5"/>
      <c r="O473" s="5"/>
      <c r="P473" s="5"/>
      <c r="Q473" s="5"/>
      <c r="R473" s="5"/>
      <c r="S473" s="5"/>
      <c r="T473" s="5"/>
      <c r="U473" s="5"/>
      <c r="V473" s="5" t="s">
        <v>4252</v>
      </c>
      <c r="W473" s="5" t="s">
        <v>4253</v>
      </c>
      <c r="X473" s="5" t="s">
        <v>4253</v>
      </c>
      <c r="Y473" s="5" t="s">
        <v>4253</v>
      </c>
      <c r="Z473" s="27" t="s">
        <v>4254</v>
      </c>
      <c r="AA473" s="5" t="s">
        <v>2744</v>
      </c>
      <c r="AB473" s="6" t="s">
        <v>3536</v>
      </c>
      <c r="AC473" s="17"/>
      <c r="AD473" s="17"/>
      <c r="AE473" s="17"/>
    </row>
    <row r="474" customFormat="false" ht="15.75" hidden="false" customHeight="false" outlineLevel="0" collapsed="false">
      <c r="A474" s="6"/>
      <c r="B474" s="5"/>
      <c r="C474" s="5"/>
      <c r="D474" s="5"/>
      <c r="E474" s="5"/>
      <c r="F474" s="5"/>
      <c r="G474" s="5"/>
      <c r="H474" s="5"/>
      <c r="I474" s="5"/>
      <c r="J474" s="5"/>
      <c r="K474" s="5"/>
      <c r="L474" s="5"/>
      <c r="M474" s="5"/>
      <c r="N474" s="5"/>
      <c r="O474" s="5"/>
      <c r="P474" s="5"/>
      <c r="Q474" s="5"/>
      <c r="R474" s="5"/>
      <c r="S474" s="5"/>
      <c r="T474" s="5"/>
      <c r="U474" s="5"/>
      <c r="V474" s="5" t="s">
        <v>4255</v>
      </c>
      <c r="W474" s="5" t="s">
        <v>4256</v>
      </c>
      <c r="X474" s="5" t="s">
        <v>4256</v>
      </c>
      <c r="Y474" s="5" t="s">
        <v>4256</v>
      </c>
      <c r="Z474" s="27" t="s">
        <v>4257</v>
      </c>
      <c r="AA474" s="5" t="s">
        <v>2744</v>
      </c>
      <c r="AB474" s="6" t="s">
        <v>3423</v>
      </c>
      <c r="AC474" s="17"/>
      <c r="AD474" s="17"/>
      <c r="AE474" s="17"/>
    </row>
    <row r="475" customFormat="false" ht="15.75" hidden="false" customHeight="false" outlineLevel="0" collapsed="false">
      <c r="A475" s="6"/>
      <c r="B475" s="5"/>
      <c r="C475" s="5"/>
      <c r="D475" s="5"/>
      <c r="E475" s="5"/>
      <c r="F475" s="5"/>
      <c r="G475" s="5"/>
      <c r="H475" s="5"/>
      <c r="I475" s="5"/>
      <c r="J475" s="5"/>
      <c r="K475" s="5"/>
      <c r="L475" s="5"/>
      <c r="M475" s="5"/>
      <c r="N475" s="5"/>
      <c r="O475" s="5"/>
      <c r="P475" s="5"/>
      <c r="Q475" s="5"/>
      <c r="R475" s="5"/>
      <c r="S475" s="5"/>
      <c r="T475" s="5"/>
      <c r="U475" s="5"/>
      <c r="V475" s="5" t="s">
        <v>4258</v>
      </c>
      <c r="W475" s="5" t="s">
        <v>4259</v>
      </c>
      <c r="X475" s="5" t="s">
        <v>4260</v>
      </c>
      <c r="Y475" s="5" t="s">
        <v>4260</v>
      </c>
      <c r="Z475" s="27" t="s">
        <v>4261</v>
      </c>
      <c r="AA475" s="5" t="s">
        <v>2744</v>
      </c>
      <c r="AB475" s="6" t="s">
        <v>3323</v>
      </c>
      <c r="AC475" s="17"/>
      <c r="AD475" s="17"/>
      <c r="AE475" s="17"/>
    </row>
    <row r="476" customFormat="false" ht="15.75" hidden="false" customHeight="false" outlineLevel="0" collapsed="false">
      <c r="A476" s="6"/>
      <c r="B476" s="5"/>
      <c r="C476" s="5"/>
      <c r="D476" s="5"/>
      <c r="E476" s="5"/>
      <c r="F476" s="5"/>
      <c r="G476" s="5"/>
      <c r="H476" s="5"/>
      <c r="I476" s="5"/>
      <c r="J476" s="5"/>
      <c r="K476" s="5"/>
      <c r="L476" s="5"/>
      <c r="M476" s="5"/>
      <c r="N476" s="5"/>
      <c r="O476" s="5"/>
      <c r="P476" s="5"/>
      <c r="Q476" s="5"/>
      <c r="R476" s="5"/>
      <c r="S476" s="5"/>
      <c r="T476" s="5"/>
      <c r="U476" s="5"/>
      <c r="V476" s="5"/>
      <c r="W476" s="5" t="s">
        <v>4262</v>
      </c>
      <c r="X476" s="5" t="s">
        <v>4263</v>
      </c>
      <c r="Y476" s="5" t="s">
        <v>4263</v>
      </c>
      <c r="Z476" s="27" t="s">
        <v>4264</v>
      </c>
      <c r="AA476" s="5" t="s">
        <v>2744</v>
      </c>
      <c r="AB476" s="6" t="s">
        <v>3491</v>
      </c>
      <c r="AC476" s="17"/>
      <c r="AD476" s="17"/>
      <c r="AE476" s="17"/>
    </row>
    <row r="477" customFormat="false" ht="15.75" hidden="false" customHeight="false" outlineLevel="0" collapsed="false">
      <c r="A477" s="6"/>
      <c r="B477" s="5"/>
      <c r="C477" s="5"/>
      <c r="D477" s="5"/>
      <c r="E477" s="5"/>
      <c r="F477" s="5"/>
      <c r="G477" s="5"/>
      <c r="H477" s="5"/>
      <c r="I477" s="5"/>
      <c r="J477" s="5"/>
      <c r="K477" s="5"/>
      <c r="L477" s="5"/>
      <c r="M477" s="5"/>
      <c r="N477" s="5"/>
      <c r="O477" s="5"/>
      <c r="P477" s="5"/>
      <c r="Q477" s="5"/>
      <c r="R477" s="5"/>
      <c r="S477" s="5"/>
      <c r="T477" s="5"/>
      <c r="U477" s="5"/>
      <c r="V477" s="5"/>
      <c r="W477" s="5" t="s">
        <v>4265</v>
      </c>
      <c r="X477" s="5" t="s">
        <v>4266</v>
      </c>
      <c r="Y477" s="5" t="s">
        <v>4266</v>
      </c>
      <c r="Z477" s="27" t="s">
        <v>4267</v>
      </c>
      <c r="AA477" s="5" t="s">
        <v>2744</v>
      </c>
      <c r="AB477" s="6" t="s">
        <v>3423</v>
      </c>
      <c r="AC477" s="17"/>
      <c r="AD477" s="17"/>
      <c r="AE477" s="17"/>
    </row>
    <row r="478" customFormat="false" ht="15.75" hidden="false" customHeight="false" outlineLevel="0" collapsed="false">
      <c r="A478" s="6"/>
      <c r="B478" s="5"/>
      <c r="C478" s="5"/>
      <c r="D478" s="5"/>
      <c r="E478" s="5"/>
      <c r="F478" s="5"/>
      <c r="G478" s="5"/>
      <c r="H478" s="5"/>
      <c r="I478" s="5"/>
      <c r="J478" s="5"/>
      <c r="K478" s="5"/>
      <c r="L478" s="5"/>
      <c r="M478" s="5"/>
      <c r="N478" s="5"/>
      <c r="O478" s="5"/>
      <c r="P478" s="5"/>
      <c r="Q478" s="5"/>
      <c r="R478" s="5"/>
      <c r="S478" s="5"/>
      <c r="T478" s="5"/>
      <c r="U478" s="5"/>
      <c r="V478" s="5"/>
      <c r="W478" s="5"/>
      <c r="X478" s="5" t="s">
        <v>4268</v>
      </c>
      <c r="Y478" s="5" t="s">
        <v>4269</v>
      </c>
      <c r="Z478" s="27" t="s">
        <v>4270</v>
      </c>
      <c r="AA478" s="5" t="s">
        <v>2744</v>
      </c>
      <c r="AB478" s="6" t="s">
        <v>3433</v>
      </c>
      <c r="AC478" s="17"/>
      <c r="AD478" s="17"/>
      <c r="AE478" s="17"/>
    </row>
    <row r="479" customFormat="false" ht="15.75" hidden="false" customHeight="true" outlineLevel="0" collapsed="false">
      <c r="A479" s="6"/>
      <c r="B479" s="5"/>
      <c r="C479" s="5"/>
      <c r="D479" s="5"/>
      <c r="E479" s="5"/>
      <c r="F479" s="5"/>
      <c r="G479" s="5"/>
      <c r="H479" s="5"/>
      <c r="I479" s="5"/>
      <c r="J479" s="5"/>
      <c r="K479" s="5"/>
      <c r="L479" s="5"/>
      <c r="M479" s="5"/>
      <c r="N479" s="5"/>
      <c r="O479" s="5"/>
      <c r="P479" s="5"/>
      <c r="Q479" s="5"/>
      <c r="R479" s="5"/>
      <c r="S479" s="5" t="s">
        <v>4271</v>
      </c>
      <c r="T479" s="5" t="s">
        <v>4271</v>
      </c>
      <c r="U479" s="5" t="s">
        <v>4271</v>
      </c>
      <c r="V479" s="5" t="s">
        <v>4271</v>
      </c>
      <c r="W479" s="5" t="s">
        <v>4271</v>
      </c>
      <c r="X479" s="5" t="s">
        <v>4271</v>
      </c>
      <c r="Y479" s="5" t="s">
        <v>4271</v>
      </c>
      <c r="Z479" s="27" t="s">
        <v>4272</v>
      </c>
      <c r="AA479" s="5" t="s">
        <v>2749</v>
      </c>
      <c r="AB479" s="6" t="s">
        <v>44</v>
      </c>
      <c r="AC479" s="13" t="s">
        <v>4273</v>
      </c>
      <c r="AD479" s="13" t="s">
        <v>4274</v>
      </c>
      <c r="AE479" s="7" t="n">
        <v>1900</v>
      </c>
    </row>
    <row r="480" customFormat="false" ht="15.75" hidden="false" customHeight="false" outlineLevel="0" collapsed="false">
      <c r="A480" s="6"/>
      <c r="B480" s="5"/>
      <c r="C480" s="5"/>
      <c r="D480" s="5"/>
      <c r="E480" s="5"/>
      <c r="F480" s="5"/>
      <c r="G480" s="5"/>
      <c r="H480" s="5"/>
      <c r="I480" s="5"/>
      <c r="J480" s="5"/>
      <c r="K480" s="5"/>
      <c r="L480" s="5"/>
      <c r="M480" s="5"/>
      <c r="N480" s="5"/>
      <c r="O480" s="5"/>
      <c r="P480" s="5"/>
      <c r="Q480" s="5"/>
      <c r="R480" s="5"/>
      <c r="S480" s="5" t="s">
        <v>4271</v>
      </c>
      <c r="T480" s="5" t="s">
        <v>4271</v>
      </c>
      <c r="U480" s="5" t="s">
        <v>4271</v>
      </c>
      <c r="V480" s="5" t="s">
        <v>4271</v>
      </c>
      <c r="W480" s="5" t="s">
        <v>4271</v>
      </c>
      <c r="X480" s="5" t="s">
        <v>4271</v>
      </c>
      <c r="Y480" s="5" t="s">
        <v>4271</v>
      </c>
      <c r="Z480" s="27" t="s">
        <v>4275</v>
      </c>
      <c r="AA480" s="5" t="s">
        <v>2749</v>
      </c>
      <c r="AB480" s="6" t="s">
        <v>44</v>
      </c>
      <c r="AC480" s="13"/>
      <c r="AD480" s="13"/>
      <c r="AE480" s="13"/>
    </row>
    <row r="481" customFormat="false" ht="15.75" hidden="false" customHeight="false" outlineLevel="0" collapsed="false">
      <c r="A481" s="6"/>
      <c r="B481" s="5"/>
      <c r="C481" s="5"/>
      <c r="D481" s="5"/>
      <c r="E481" s="5"/>
      <c r="F481" s="5"/>
      <c r="G481" s="5"/>
      <c r="H481" s="5"/>
      <c r="I481" s="5"/>
      <c r="J481" s="5"/>
      <c r="K481" s="5"/>
      <c r="L481" s="5"/>
      <c r="M481" s="5"/>
      <c r="N481" s="5"/>
      <c r="O481" s="5"/>
      <c r="P481" s="5"/>
      <c r="Q481" s="5"/>
      <c r="R481" s="5"/>
      <c r="S481" s="5" t="s">
        <v>4271</v>
      </c>
      <c r="T481" s="5" t="s">
        <v>4271</v>
      </c>
      <c r="U481" s="5" t="s">
        <v>4271</v>
      </c>
      <c r="V481" s="5" t="s">
        <v>4271</v>
      </c>
      <c r="W481" s="5" t="s">
        <v>4271</v>
      </c>
      <c r="X481" s="5" t="s">
        <v>4271</v>
      </c>
      <c r="Y481" s="5" t="s">
        <v>4271</v>
      </c>
      <c r="Z481" s="27" t="s">
        <v>4276</v>
      </c>
      <c r="AA481" s="5" t="s">
        <v>2749</v>
      </c>
      <c r="AB481" s="6" t="s">
        <v>2764</v>
      </c>
      <c r="AC481" s="13"/>
      <c r="AD481" s="13"/>
      <c r="AE481" s="13"/>
    </row>
    <row r="482" customFormat="false" ht="15.75" hidden="false" customHeight="false" outlineLevel="0" collapsed="false">
      <c r="A482" s="6"/>
      <c r="B482" s="5"/>
      <c r="C482" s="5"/>
      <c r="D482" s="5"/>
      <c r="E482" s="5"/>
      <c r="F482" s="5"/>
      <c r="G482" s="5"/>
      <c r="H482" s="5"/>
      <c r="I482" s="5"/>
      <c r="J482" s="5"/>
      <c r="K482" s="5"/>
      <c r="L482" s="5"/>
      <c r="M482" s="5"/>
      <c r="N482" s="5"/>
      <c r="O482" s="5"/>
      <c r="P482" s="5"/>
      <c r="Q482" s="5"/>
      <c r="R482" s="5"/>
      <c r="S482" s="5" t="s">
        <v>4271</v>
      </c>
      <c r="T482" s="5" t="s">
        <v>4271</v>
      </c>
      <c r="U482" s="5" t="s">
        <v>4271</v>
      </c>
      <c r="V482" s="5" t="s">
        <v>4271</v>
      </c>
      <c r="W482" s="5" t="s">
        <v>4271</v>
      </c>
      <c r="X482" s="5" t="s">
        <v>4271</v>
      </c>
      <c r="Y482" s="5" t="s">
        <v>4271</v>
      </c>
      <c r="Z482" s="27" t="s">
        <v>4277</v>
      </c>
      <c r="AA482" s="5" t="s">
        <v>2754</v>
      </c>
      <c r="AB482" s="6" t="s">
        <v>44</v>
      </c>
      <c r="AC482" s="13"/>
      <c r="AD482" s="13"/>
      <c r="AE482" s="13"/>
    </row>
    <row r="483" customFormat="false" ht="15.75" hidden="false" customHeight="false" outlineLevel="0" collapsed="false">
      <c r="A483" s="6"/>
      <c r="B483" s="5"/>
      <c r="C483" s="5"/>
      <c r="D483" s="5"/>
      <c r="E483" s="5"/>
      <c r="F483" s="5"/>
      <c r="G483" s="5"/>
      <c r="H483" s="5"/>
      <c r="I483" s="5"/>
      <c r="J483" s="5"/>
      <c r="K483" s="5"/>
      <c r="L483" s="5"/>
      <c r="M483" s="5"/>
      <c r="N483" s="5"/>
      <c r="O483" s="5"/>
      <c r="P483" s="5"/>
      <c r="Q483" s="5"/>
      <c r="R483" s="5"/>
      <c r="S483" s="5" t="s">
        <v>4278</v>
      </c>
      <c r="T483" s="5" t="s">
        <v>4279</v>
      </c>
      <c r="U483" s="5" t="s">
        <v>4279</v>
      </c>
      <c r="V483" s="5" t="s">
        <v>4280</v>
      </c>
      <c r="W483" s="5" t="s">
        <v>4280</v>
      </c>
      <c r="X483" s="5" t="s">
        <v>4280</v>
      </c>
      <c r="Y483" s="5" t="s">
        <v>4280</v>
      </c>
      <c r="Z483" s="27" t="s">
        <v>4281</v>
      </c>
      <c r="AA483" s="5" t="s">
        <v>2749</v>
      </c>
      <c r="AB483" s="6" t="s">
        <v>44</v>
      </c>
      <c r="AC483" s="13"/>
      <c r="AD483" s="13"/>
      <c r="AE483" s="13"/>
    </row>
    <row r="484" customFormat="false" ht="15.75" hidden="false" customHeight="false" outlineLevel="0" collapsed="false">
      <c r="A484" s="6"/>
      <c r="B484" s="5"/>
      <c r="C484" s="5"/>
      <c r="D484" s="5"/>
      <c r="E484" s="5"/>
      <c r="F484" s="5"/>
      <c r="G484" s="5"/>
      <c r="H484" s="5"/>
      <c r="I484" s="5"/>
      <c r="J484" s="5"/>
      <c r="K484" s="5"/>
      <c r="L484" s="5"/>
      <c r="M484" s="5"/>
      <c r="N484" s="5"/>
      <c r="O484" s="5"/>
      <c r="P484" s="5"/>
      <c r="Q484" s="5"/>
      <c r="R484" s="5"/>
      <c r="S484" s="5" t="s">
        <v>4282</v>
      </c>
      <c r="T484" s="5" t="s">
        <v>4283</v>
      </c>
      <c r="U484" s="5" t="s">
        <v>4283</v>
      </c>
      <c r="V484" s="5" t="s">
        <v>4284</v>
      </c>
      <c r="W484" s="5" t="s">
        <v>4284</v>
      </c>
      <c r="X484" s="5" t="s">
        <v>4284</v>
      </c>
      <c r="Y484" s="5" t="s">
        <v>4284</v>
      </c>
      <c r="Z484" s="27" t="s">
        <v>4285</v>
      </c>
      <c r="AA484" s="5" t="s">
        <v>2754</v>
      </c>
      <c r="AB484" s="6" t="s">
        <v>44</v>
      </c>
      <c r="AC484" s="13"/>
      <c r="AD484" s="13"/>
      <c r="AE484" s="13"/>
    </row>
    <row r="485" customFormat="false" ht="15.75" hidden="false" customHeight="false" outlineLevel="0" collapsed="false">
      <c r="A485" s="6"/>
      <c r="B485" s="5"/>
      <c r="C485" s="5"/>
      <c r="D485" s="5"/>
      <c r="E485" s="5"/>
      <c r="F485" s="5"/>
      <c r="G485" s="5"/>
      <c r="H485" s="5"/>
      <c r="I485" s="5"/>
      <c r="J485" s="5"/>
      <c r="K485" s="5"/>
      <c r="L485" s="5"/>
      <c r="M485" s="5"/>
      <c r="N485" s="5"/>
      <c r="O485" s="5"/>
      <c r="P485" s="5"/>
      <c r="Q485" s="5"/>
      <c r="R485" s="5"/>
      <c r="S485" s="5"/>
      <c r="T485" s="5"/>
      <c r="U485" s="5"/>
      <c r="V485" s="5" t="s">
        <v>4286</v>
      </c>
      <c r="W485" s="5" t="s">
        <v>4287</v>
      </c>
      <c r="X485" s="5" t="s">
        <v>4287</v>
      </c>
      <c r="Y485" s="5" t="s">
        <v>4287</v>
      </c>
      <c r="Z485" s="27" t="s">
        <v>4288</v>
      </c>
      <c r="AA485" s="5" t="s">
        <v>2749</v>
      </c>
      <c r="AB485" s="6" t="s">
        <v>44</v>
      </c>
      <c r="AC485" s="13"/>
      <c r="AD485" s="13"/>
      <c r="AE485" s="13"/>
    </row>
    <row r="486" customFormat="false" ht="15.75" hidden="false" customHeight="false" outlineLevel="0" collapsed="false">
      <c r="A486" s="6"/>
      <c r="B486" s="5"/>
      <c r="C486" s="5"/>
      <c r="D486" s="5"/>
      <c r="E486" s="5"/>
      <c r="F486" s="5"/>
      <c r="G486" s="5"/>
      <c r="H486" s="5"/>
      <c r="I486" s="5"/>
      <c r="J486" s="5"/>
      <c r="K486" s="5"/>
      <c r="L486" s="5"/>
      <c r="M486" s="5"/>
      <c r="N486" s="5"/>
      <c r="O486" s="5"/>
      <c r="P486" s="5"/>
      <c r="Q486" s="5"/>
      <c r="R486" s="5"/>
      <c r="S486" s="5" t="s">
        <v>4289</v>
      </c>
      <c r="T486" s="5" t="s">
        <v>4290</v>
      </c>
      <c r="U486" s="5" t="s">
        <v>4290</v>
      </c>
      <c r="V486" s="5" t="s">
        <v>4290</v>
      </c>
      <c r="W486" s="5" t="s">
        <v>4290</v>
      </c>
      <c r="X486" s="5" t="s">
        <v>4290</v>
      </c>
      <c r="Y486" s="5" t="s">
        <v>4290</v>
      </c>
      <c r="Z486" s="27" t="s">
        <v>4291</v>
      </c>
      <c r="AA486" s="5" t="s">
        <v>2749</v>
      </c>
      <c r="AB486" s="6" t="s">
        <v>44</v>
      </c>
      <c r="AC486" s="13"/>
      <c r="AD486" s="13"/>
      <c r="AE486" s="13"/>
    </row>
    <row r="487" customFormat="false" ht="15.75" hidden="false" customHeight="false" outlineLevel="0" collapsed="false">
      <c r="A487" s="6"/>
      <c r="B487" s="5"/>
      <c r="C487" s="5"/>
      <c r="D487" s="5"/>
      <c r="E487" s="5"/>
      <c r="F487" s="5"/>
      <c r="G487" s="5"/>
      <c r="H487" s="5"/>
      <c r="I487" s="5"/>
      <c r="J487" s="5"/>
      <c r="K487" s="5"/>
      <c r="L487" s="5"/>
      <c r="M487" s="5"/>
      <c r="N487" s="5"/>
      <c r="O487" s="5"/>
      <c r="P487" s="5"/>
      <c r="Q487" s="5"/>
      <c r="R487" s="5"/>
      <c r="S487" s="5"/>
      <c r="T487" s="5" t="s">
        <v>4292</v>
      </c>
      <c r="U487" s="5" t="s">
        <v>4293</v>
      </c>
      <c r="V487" s="5" t="s">
        <v>4293</v>
      </c>
      <c r="W487" s="5" t="s">
        <v>4293</v>
      </c>
      <c r="X487" s="5" t="s">
        <v>4293</v>
      </c>
      <c r="Y487" s="5" t="s">
        <v>4293</v>
      </c>
      <c r="Z487" s="27" t="s">
        <v>4294</v>
      </c>
      <c r="AA487" s="5" t="s">
        <v>2749</v>
      </c>
      <c r="AB487" s="6" t="s">
        <v>44</v>
      </c>
      <c r="AC487" s="13"/>
      <c r="AD487" s="13"/>
      <c r="AE487" s="13"/>
    </row>
    <row r="488" customFormat="false" ht="15.75" hidden="false" customHeight="false" outlineLevel="0" collapsed="false">
      <c r="A488" s="6"/>
      <c r="B488" s="5"/>
      <c r="C488" s="5"/>
      <c r="D488" s="5"/>
      <c r="E488" s="5"/>
      <c r="F488" s="5"/>
      <c r="G488" s="5"/>
      <c r="H488" s="5"/>
      <c r="I488" s="5"/>
      <c r="J488" s="5"/>
      <c r="K488" s="5"/>
      <c r="L488" s="5"/>
      <c r="M488" s="5"/>
      <c r="N488" s="5"/>
      <c r="O488" s="5"/>
      <c r="P488" s="5"/>
      <c r="Q488" s="5"/>
      <c r="R488" s="5"/>
      <c r="S488" s="5" t="s">
        <v>4295</v>
      </c>
      <c r="T488" s="5" t="s">
        <v>4296</v>
      </c>
      <c r="U488" s="5" t="s">
        <v>4296</v>
      </c>
      <c r="V488" s="5" t="s">
        <v>4296</v>
      </c>
      <c r="W488" s="5" t="s">
        <v>4296</v>
      </c>
      <c r="X488" s="5" t="s">
        <v>4296</v>
      </c>
      <c r="Y488" s="5" t="s">
        <v>4296</v>
      </c>
      <c r="Z488" s="27" t="s">
        <v>4297</v>
      </c>
      <c r="AA488" s="5" t="s">
        <v>2754</v>
      </c>
      <c r="AB488" s="6" t="s">
        <v>44</v>
      </c>
      <c r="AC488" s="13"/>
      <c r="AD488" s="13"/>
      <c r="AE488" s="13"/>
    </row>
    <row r="489" customFormat="false" ht="15.75" hidden="false" customHeight="false" outlineLevel="0" collapsed="false">
      <c r="A489" s="6"/>
      <c r="B489" s="5"/>
      <c r="C489" s="5"/>
      <c r="D489" s="5"/>
      <c r="E489" s="5"/>
      <c r="F489" s="5"/>
      <c r="G489" s="5"/>
      <c r="H489" s="5"/>
      <c r="I489" s="5"/>
      <c r="J489" s="5"/>
      <c r="K489" s="5"/>
      <c r="L489" s="5"/>
      <c r="M489" s="5"/>
      <c r="N489" s="5"/>
      <c r="O489" s="5"/>
      <c r="P489" s="5"/>
      <c r="Q489" s="5"/>
      <c r="R489" s="5"/>
      <c r="S489" s="5" t="s">
        <v>4298</v>
      </c>
      <c r="T489" s="5" t="s">
        <v>4299</v>
      </c>
      <c r="U489" s="5" t="s">
        <v>4299</v>
      </c>
      <c r="V489" s="5" t="s">
        <v>4299</v>
      </c>
      <c r="W489" s="5" t="s">
        <v>4299</v>
      </c>
      <c r="X489" s="5" t="s">
        <v>4299</v>
      </c>
      <c r="Y489" s="5" t="s">
        <v>4299</v>
      </c>
      <c r="Z489" s="27" t="s">
        <v>4300</v>
      </c>
      <c r="AA489" s="5" t="s">
        <v>2749</v>
      </c>
      <c r="AB489" s="6" t="s">
        <v>3385</v>
      </c>
      <c r="AC489" s="13"/>
      <c r="AD489" s="13"/>
      <c r="AE489" s="13"/>
    </row>
    <row r="490" customFormat="false" ht="15.75" hidden="false" customHeight="false" outlineLevel="0" collapsed="false">
      <c r="A490" s="6"/>
      <c r="B490" s="5"/>
      <c r="C490" s="5"/>
      <c r="D490" s="5"/>
      <c r="E490" s="5"/>
      <c r="F490" s="5"/>
      <c r="G490" s="5"/>
      <c r="H490" s="5"/>
      <c r="I490" s="5"/>
      <c r="J490" s="5"/>
      <c r="K490" s="5"/>
      <c r="L490" s="5"/>
      <c r="M490" s="5"/>
      <c r="N490" s="5"/>
      <c r="O490" s="5"/>
      <c r="P490" s="5"/>
      <c r="Q490" s="5"/>
      <c r="R490" s="5"/>
      <c r="S490" s="5" t="s">
        <v>4301</v>
      </c>
      <c r="T490" s="5" t="s">
        <v>4302</v>
      </c>
      <c r="U490" s="5" t="s">
        <v>4303</v>
      </c>
      <c r="V490" s="5" t="s">
        <v>4304</v>
      </c>
      <c r="W490" s="5" t="s">
        <v>4304</v>
      </c>
      <c r="X490" s="5" t="s">
        <v>4304</v>
      </c>
      <c r="Y490" s="5" t="s">
        <v>4304</v>
      </c>
      <c r="Z490" s="27" t="s">
        <v>4305</v>
      </c>
      <c r="AA490" s="5" t="s">
        <v>2749</v>
      </c>
      <c r="AB490" s="6" t="s">
        <v>44</v>
      </c>
      <c r="AC490" s="13"/>
      <c r="AD490" s="13"/>
      <c r="AE490" s="13"/>
    </row>
    <row r="491" customFormat="false" ht="15.75" hidden="false" customHeight="false" outlineLevel="0" collapsed="false">
      <c r="A491" s="6"/>
      <c r="B491" s="5"/>
      <c r="C491" s="5"/>
      <c r="D491" s="5"/>
      <c r="E491" s="5"/>
      <c r="F491" s="5"/>
      <c r="G491" s="5"/>
      <c r="H491" s="5"/>
      <c r="I491" s="5"/>
      <c r="J491" s="5"/>
      <c r="K491" s="5"/>
      <c r="L491" s="5"/>
      <c r="M491" s="5"/>
      <c r="N491" s="5"/>
      <c r="O491" s="5"/>
      <c r="P491" s="5"/>
      <c r="Q491" s="5"/>
      <c r="R491" s="5"/>
      <c r="S491" s="5" t="s">
        <v>4306</v>
      </c>
      <c r="T491" s="5" t="s">
        <v>4307</v>
      </c>
      <c r="U491" s="5" t="s">
        <v>4307</v>
      </c>
      <c r="V491" s="5" t="s">
        <v>4307</v>
      </c>
      <c r="W491" s="5" t="s">
        <v>4307</v>
      </c>
      <c r="X491" s="5" t="s">
        <v>4307</v>
      </c>
      <c r="Y491" s="5" t="s">
        <v>4307</v>
      </c>
      <c r="Z491" s="27" t="s">
        <v>4308</v>
      </c>
      <c r="AA491" s="5" t="s">
        <v>2749</v>
      </c>
      <c r="AB491" s="6" t="s">
        <v>44</v>
      </c>
      <c r="AC491" s="13"/>
      <c r="AD491" s="13"/>
      <c r="AE491" s="13"/>
    </row>
    <row r="492" customFormat="false" ht="15.75" hidden="false" customHeight="false" outlineLevel="0" collapsed="false">
      <c r="A492" s="6"/>
      <c r="B492" s="5"/>
      <c r="C492" s="5"/>
      <c r="D492" s="5"/>
      <c r="E492" s="5"/>
      <c r="F492" s="5"/>
      <c r="G492" s="5"/>
      <c r="H492" s="5"/>
      <c r="I492" s="5"/>
      <c r="J492" s="5"/>
      <c r="K492" s="5"/>
      <c r="L492" s="5"/>
      <c r="M492" s="5"/>
      <c r="N492" s="5"/>
      <c r="O492" s="5"/>
      <c r="P492" s="5"/>
      <c r="Q492" s="5"/>
      <c r="R492" s="5"/>
      <c r="S492" s="5" t="s">
        <v>4309</v>
      </c>
      <c r="T492" s="5" t="s">
        <v>430</v>
      </c>
      <c r="U492" s="5" t="s">
        <v>430</v>
      </c>
      <c r="V492" s="5" t="s">
        <v>430</v>
      </c>
      <c r="W492" s="5" t="s">
        <v>430</v>
      </c>
      <c r="X492" s="5" t="s">
        <v>430</v>
      </c>
      <c r="Y492" s="5" t="s">
        <v>430</v>
      </c>
      <c r="Z492" s="27" t="s">
        <v>4310</v>
      </c>
      <c r="AA492" s="5" t="s">
        <v>2749</v>
      </c>
      <c r="AB492" s="6" t="s">
        <v>44</v>
      </c>
      <c r="AC492" s="13"/>
      <c r="AD492" s="13"/>
      <c r="AE492" s="13"/>
    </row>
    <row r="493" customFormat="false" ht="15.75" hidden="false" customHeight="false" outlineLevel="0" collapsed="false">
      <c r="A493" s="6"/>
      <c r="B493" s="5"/>
      <c r="C493" s="5"/>
      <c r="D493" s="5"/>
      <c r="E493" s="5"/>
      <c r="F493" s="5"/>
      <c r="G493" s="5"/>
      <c r="H493" s="5"/>
      <c r="I493" s="5"/>
      <c r="J493" s="5"/>
      <c r="K493" s="5"/>
      <c r="L493" s="5"/>
      <c r="M493" s="5"/>
      <c r="N493" s="5"/>
      <c r="O493" s="5"/>
      <c r="P493" s="5"/>
      <c r="Q493" s="5"/>
      <c r="R493" s="5"/>
      <c r="S493" s="5" t="s">
        <v>4311</v>
      </c>
      <c r="T493" s="5" t="s">
        <v>4312</v>
      </c>
      <c r="U493" s="5" t="s">
        <v>4312</v>
      </c>
      <c r="V493" s="5" t="s">
        <v>4312</v>
      </c>
      <c r="W493" s="5" t="s">
        <v>4313</v>
      </c>
      <c r="X493" s="5" t="s">
        <v>4313</v>
      </c>
      <c r="Y493" s="5" t="s">
        <v>4313</v>
      </c>
      <c r="Z493" s="27" t="s">
        <v>4314</v>
      </c>
      <c r="AA493" s="5" t="s">
        <v>2749</v>
      </c>
      <c r="AB493" s="6" t="s">
        <v>44</v>
      </c>
      <c r="AC493" s="13"/>
      <c r="AD493" s="13"/>
      <c r="AE493" s="13"/>
    </row>
    <row r="494" customFormat="false" ht="15.75" hidden="false" customHeight="false" outlineLevel="0" collapsed="false">
      <c r="A494" s="6"/>
      <c r="B494" s="5"/>
      <c r="C494" s="5"/>
      <c r="D494" s="5"/>
      <c r="E494" s="5"/>
      <c r="F494" s="5"/>
      <c r="G494" s="5"/>
      <c r="H494" s="5"/>
      <c r="I494" s="5"/>
      <c r="J494" s="5"/>
      <c r="K494" s="5"/>
      <c r="L494" s="5"/>
      <c r="M494" s="5"/>
      <c r="N494" s="5"/>
      <c r="O494" s="5"/>
      <c r="P494" s="5"/>
      <c r="Q494" s="5"/>
      <c r="R494" s="5"/>
      <c r="S494" s="5"/>
      <c r="T494" s="5"/>
      <c r="U494" s="5"/>
      <c r="V494" s="5"/>
      <c r="W494" s="5" t="s">
        <v>4315</v>
      </c>
      <c r="X494" s="5" t="s">
        <v>4316</v>
      </c>
      <c r="Y494" s="5" t="s">
        <v>4316</v>
      </c>
      <c r="Z494" s="27" t="s">
        <v>4317</v>
      </c>
      <c r="AA494" s="5" t="s">
        <v>2749</v>
      </c>
      <c r="AB494" s="6" t="s">
        <v>3055</v>
      </c>
      <c r="AC494" s="13"/>
      <c r="AD494" s="13"/>
      <c r="AE494" s="13"/>
    </row>
    <row r="495" customFormat="false" ht="15.75" hidden="false" customHeight="false" outlineLevel="0" collapsed="false">
      <c r="A495" s="4"/>
      <c r="B495" s="3"/>
      <c r="C495" s="3"/>
      <c r="D495" s="3"/>
      <c r="E495" s="3"/>
      <c r="F495" s="3"/>
      <c r="G495" s="3"/>
      <c r="H495" s="3"/>
      <c r="I495" s="3"/>
      <c r="J495" s="3"/>
      <c r="K495" s="3"/>
      <c r="L495" s="3"/>
      <c r="M495" s="3"/>
      <c r="N495" s="3"/>
      <c r="O495" s="3"/>
      <c r="P495" s="3"/>
      <c r="Q495" s="3"/>
      <c r="R495" s="3"/>
      <c r="S495" s="3"/>
      <c r="T495" s="3"/>
      <c r="U495" s="3"/>
      <c r="V495" s="3"/>
      <c r="W495" s="3" t="s">
        <v>4318</v>
      </c>
      <c r="X495" s="3" t="s">
        <v>4319</v>
      </c>
      <c r="Y495" s="3" t="s">
        <v>4319</v>
      </c>
      <c r="Z495" s="29" t="s">
        <v>4320</v>
      </c>
      <c r="AA495" s="3" t="s">
        <v>2749</v>
      </c>
      <c r="AB495" s="4" t="s">
        <v>44</v>
      </c>
      <c r="AC495" s="13"/>
      <c r="AD495" s="13"/>
      <c r="AE495" s="13"/>
    </row>
    <row r="496" customFormat="false" ht="15.75" hidden="false" customHeight="false" outlineLevel="0" collapsed="false">
      <c r="A496" s="6" t="s">
        <v>4321</v>
      </c>
      <c r="B496" s="5"/>
      <c r="C496" s="5"/>
      <c r="D496" s="5"/>
      <c r="E496" s="5"/>
      <c r="F496" s="5"/>
      <c r="G496" s="5"/>
      <c r="H496" s="5"/>
      <c r="I496" s="5"/>
      <c r="J496" s="5"/>
      <c r="K496" s="5"/>
      <c r="L496" s="5"/>
      <c r="M496" s="5"/>
      <c r="N496" s="5"/>
      <c r="O496" s="5"/>
      <c r="P496" s="5"/>
      <c r="Q496" s="5"/>
      <c r="R496" s="5"/>
      <c r="S496" s="5"/>
      <c r="T496" s="5"/>
      <c r="U496" s="5"/>
      <c r="V496" s="5"/>
      <c r="W496" s="5" t="s">
        <v>4322</v>
      </c>
      <c r="X496" s="5" t="s">
        <v>4322</v>
      </c>
      <c r="Y496" s="5" t="s">
        <v>4322</v>
      </c>
      <c r="Z496" s="27" t="s">
        <v>4323</v>
      </c>
      <c r="AA496" s="5" t="s">
        <v>2744</v>
      </c>
      <c r="AB496" s="6" t="s">
        <v>3323</v>
      </c>
      <c r="AC496" s="11" t="s">
        <v>3137</v>
      </c>
      <c r="AD496" s="11" t="s">
        <v>83</v>
      </c>
      <c r="AE496" s="12" t="n">
        <v>800</v>
      </c>
    </row>
    <row r="497" customFormat="false" ht="15.75" hidden="false" customHeight="true" outlineLevel="0" collapsed="false">
      <c r="A497" s="6"/>
      <c r="B497" s="5"/>
      <c r="C497" s="5"/>
      <c r="D497" s="5" t="s">
        <v>4324</v>
      </c>
      <c r="E497" s="5" t="s">
        <v>4324</v>
      </c>
      <c r="F497" s="5" t="s">
        <v>4324</v>
      </c>
      <c r="G497" s="5" t="s">
        <v>4324</v>
      </c>
      <c r="H497" s="5" t="s">
        <v>4324</v>
      </c>
      <c r="I497" s="5" t="s">
        <v>4324</v>
      </c>
      <c r="J497" s="5" t="s">
        <v>4324</v>
      </c>
      <c r="K497" s="5" t="s">
        <v>4324</v>
      </c>
      <c r="L497" s="5" t="s">
        <v>4324</v>
      </c>
      <c r="M497" s="5" t="s">
        <v>4324</v>
      </c>
      <c r="N497" s="5" t="s">
        <v>4325</v>
      </c>
      <c r="O497" s="5" t="s">
        <v>4325</v>
      </c>
      <c r="P497" s="5" t="s">
        <v>4325</v>
      </c>
      <c r="Q497" s="5" t="s">
        <v>4325</v>
      </c>
      <c r="R497" s="5" t="s">
        <v>4325</v>
      </c>
      <c r="S497" s="5" t="s">
        <v>4325</v>
      </c>
      <c r="T497" s="5" t="s">
        <v>4325</v>
      </c>
      <c r="U497" s="5" t="s">
        <v>4325</v>
      </c>
      <c r="V497" s="5" t="s">
        <v>4325</v>
      </c>
      <c r="W497" s="5" t="s">
        <v>4325</v>
      </c>
      <c r="X497" s="5" t="s">
        <v>4325</v>
      </c>
      <c r="Y497" s="5" t="s">
        <v>4325</v>
      </c>
      <c r="Z497" s="27" t="s">
        <v>4326</v>
      </c>
      <c r="AA497" s="5" t="s">
        <v>2754</v>
      </c>
      <c r="AB497" s="6" t="s">
        <v>44</v>
      </c>
      <c r="AC497" s="8" t="s">
        <v>4327</v>
      </c>
      <c r="AD497" s="17" t="s">
        <v>4328</v>
      </c>
      <c r="AE497" s="9" t="n">
        <v>6900</v>
      </c>
    </row>
    <row r="498" customFormat="false" ht="15.75" hidden="false" customHeight="false" outlineLevel="0" collapsed="false">
      <c r="A498" s="6"/>
      <c r="B498" s="5"/>
      <c r="C498" s="5"/>
      <c r="D498" s="5"/>
      <c r="E498" s="5"/>
      <c r="F498" s="5"/>
      <c r="G498" s="5"/>
      <c r="H498" s="5"/>
      <c r="I498" s="5"/>
      <c r="J498" s="5"/>
      <c r="K498" s="5"/>
      <c r="L498" s="5"/>
      <c r="M498" s="5"/>
      <c r="N498" s="5" t="s">
        <v>4329</v>
      </c>
      <c r="O498" s="5" t="s">
        <v>4330</v>
      </c>
      <c r="P498" s="5" t="s">
        <v>4330</v>
      </c>
      <c r="Q498" s="5" t="s">
        <v>4330</v>
      </c>
      <c r="R498" s="5" t="s">
        <v>4330</v>
      </c>
      <c r="S498" s="5" t="s">
        <v>4330</v>
      </c>
      <c r="T498" s="5" t="s">
        <v>4330</v>
      </c>
      <c r="U498" s="5" t="s">
        <v>4330</v>
      </c>
      <c r="V498" s="5" t="s">
        <v>4330</v>
      </c>
      <c r="W498" s="5" t="s">
        <v>4330</v>
      </c>
      <c r="X498" s="5" t="s">
        <v>4330</v>
      </c>
      <c r="Y498" s="5" t="s">
        <v>4330</v>
      </c>
      <c r="Z498" s="27" t="s">
        <v>4331</v>
      </c>
      <c r="AA498" s="5" t="s">
        <v>2744</v>
      </c>
      <c r="AB498" s="6" t="s">
        <v>3536</v>
      </c>
      <c r="AC498" s="8"/>
      <c r="AD498" s="8"/>
      <c r="AE498" s="8"/>
    </row>
    <row r="499" customFormat="false" ht="15.75" hidden="false" customHeight="false" outlineLevel="0" collapsed="false">
      <c r="A499" s="6"/>
      <c r="B499" s="5"/>
      <c r="C499" s="5"/>
      <c r="D499" s="5"/>
      <c r="E499" s="5"/>
      <c r="F499" s="5"/>
      <c r="G499" s="5"/>
      <c r="H499" s="5"/>
      <c r="I499" s="5"/>
      <c r="J499" s="5"/>
      <c r="K499" s="5"/>
      <c r="L499" s="5"/>
      <c r="M499" s="5"/>
      <c r="N499" s="5" t="s">
        <v>4332</v>
      </c>
      <c r="O499" s="5" t="s">
        <v>4333</v>
      </c>
      <c r="P499" s="5" t="s">
        <v>4333</v>
      </c>
      <c r="Q499" s="5" t="s">
        <v>4333</v>
      </c>
      <c r="R499" s="5" t="s">
        <v>4333</v>
      </c>
      <c r="S499" s="5" t="s">
        <v>4334</v>
      </c>
      <c r="T499" s="5" t="s">
        <v>4335</v>
      </c>
      <c r="U499" s="5" t="s">
        <v>4336</v>
      </c>
      <c r="V499" s="5" t="s">
        <v>4336</v>
      </c>
      <c r="W499" s="5" t="s">
        <v>4336</v>
      </c>
      <c r="X499" s="5" t="s">
        <v>4336</v>
      </c>
      <c r="Y499" s="5" t="s">
        <v>4336</v>
      </c>
      <c r="Z499" s="27" t="s">
        <v>4337</v>
      </c>
      <c r="AA499" s="5" t="s">
        <v>2822</v>
      </c>
      <c r="AB499" s="6" t="s">
        <v>44</v>
      </c>
      <c r="AC499" s="8"/>
      <c r="AD499" s="8"/>
      <c r="AE499" s="8"/>
    </row>
    <row r="500" customFormat="false" ht="15.75" hidden="false" customHeight="false" outlineLevel="0" collapsed="false">
      <c r="A500" s="6"/>
      <c r="B500" s="5"/>
      <c r="C500" s="5"/>
      <c r="D500" s="5"/>
      <c r="E500" s="5"/>
      <c r="F500" s="5"/>
      <c r="G500" s="5"/>
      <c r="H500" s="5"/>
      <c r="I500" s="5"/>
      <c r="J500" s="5"/>
      <c r="K500" s="5"/>
      <c r="L500" s="5"/>
      <c r="M500" s="5"/>
      <c r="N500" s="5"/>
      <c r="O500" s="5"/>
      <c r="P500" s="5"/>
      <c r="Q500" s="5"/>
      <c r="R500" s="5"/>
      <c r="S500" s="5"/>
      <c r="T500" s="5"/>
      <c r="U500" s="5" t="s">
        <v>4336</v>
      </c>
      <c r="V500" s="5" t="s">
        <v>4336</v>
      </c>
      <c r="W500" s="5" t="s">
        <v>4336</v>
      </c>
      <c r="X500" s="5" t="s">
        <v>4336</v>
      </c>
      <c r="Y500" s="5" t="s">
        <v>4336</v>
      </c>
      <c r="Z500" s="27" t="s">
        <v>4338</v>
      </c>
      <c r="AA500" s="5" t="s">
        <v>2754</v>
      </c>
      <c r="AB500" s="6" t="s">
        <v>44</v>
      </c>
      <c r="AC500" s="8"/>
      <c r="AD500" s="8"/>
      <c r="AE500" s="8"/>
    </row>
    <row r="501" customFormat="false" ht="15.75" hidden="false" customHeight="false" outlineLevel="0" collapsed="false">
      <c r="A501" s="6"/>
      <c r="B501" s="5"/>
      <c r="C501" s="5"/>
      <c r="D501" s="5"/>
      <c r="E501" s="5"/>
      <c r="F501" s="5"/>
      <c r="G501" s="5"/>
      <c r="H501" s="5"/>
      <c r="I501" s="5"/>
      <c r="J501" s="5"/>
      <c r="K501" s="5"/>
      <c r="L501" s="5"/>
      <c r="M501" s="5"/>
      <c r="N501" s="5"/>
      <c r="O501" s="5"/>
      <c r="P501" s="5"/>
      <c r="Q501" s="5"/>
      <c r="R501" s="5"/>
      <c r="S501" s="5"/>
      <c r="T501" s="5"/>
      <c r="U501" s="5" t="s">
        <v>4339</v>
      </c>
      <c r="V501" s="5" t="s">
        <v>4340</v>
      </c>
      <c r="W501" s="5" t="s">
        <v>4341</v>
      </c>
      <c r="X501" s="5" t="s">
        <v>4341</v>
      </c>
      <c r="Y501" s="5" t="s">
        <v>4341</v>
      </c>
      <c r="Z501" s="27" t="s">
        <v>4342</v>
      </c>
      <c r="AA501" s="5" t="s">
        <v>3283</v>
      </c>
      <c r="AB501" s="6" t="s">
        <v>3283</v>
      </c>
      <c r="AC501" s="8"/>
      <c r="AD501" s="8"/>
      <c r="AE501" s="8"/>
    </row>
    <row r="502" customFormat="false" ht="15.75" hidden="false" customHeight="false" outlineLevel="0" collapsed="false">
      <c r="A502" s="6"/>
      <c r="B502" s="5"/>
      <c r="C502" s="5"/>
      <c r="D502" s="5"/>
      <c r="E502" s="5"/>
      <c r="F502" s="5"/>
      <c r="G502" s="5"/>
      <c r="H502" s="5"/>
      <c r="I502" s="5"/>
      <c r="J502" s="5"/>
      <c r="K502" s="5"/>
      <c r="L502" s="5"/>
      <c r="M502" s="5"/>
      <c r="N502" s="5"/>
      <c r="O502" s="5"/>
      <c r="P502" s="5"/>
      <c r="Q502" s="5"/>
      <c r="R502" s="5"/>
      <c r="S502" s="5"/>
      <c r="T502" s="5"/>
      <c r="U502" s="5"/>
      <c r="V502" s="5"/>
      <c r="W502" s="5" t="s">
        <v>4341</v>
      </c>
      <c r="X502" s="5" t="s">
        <v>4341</v>
      </c>
      <c r="Y502" s="5" t="s">
        <v>4341</v>
      </c>
      <c r="Z502" s="27" t="s">
        <v>4343</v>
      </c>
      <c r="AA502" s="5" t="s">
        <v>3283</v>
      </c>
      <c r="AB502" s="6" t="s">
        <v>3283</v>
      </c>
      <c r="AC502" s="8"/>
      <c r="AD502" s="8"/>
      <c r="AE502" s="8"/>
    </row>
    <row r="503" customFormat="false" ht="15.75" hidden="false" customHeight="false" outlineLevel="0" collapsed="false">
      <c r="A503" s="6"/>
      <c r="B503" s="5"/>
      <c r="C503" s="5"/>
      <c r="D503" s="5"/>
      <c r="E503" s="5"/>
      <c r="F503" s="5"/>
      <c r="G503" s="5"/>
      <c r="H503" s="5"/>
      <c r="I503" s="5"/>
      <c r="J503" s="5"/>
      <c r="K503" s="5"/>
      <c r="L503" s="5"/>
      <c r="M503" s="5"/>
      <c r="N503" s="5"/>
      <c r="O503" s="5"/>
      <c r="P503" s="5"/>
      <c r="Q503" s="5"/>
      <c r="R503" s="5"/>
      <c r="S503" s="5"/>
      <c r="T503" s="5" t="s">
        <v>4344</v>
      </c>
      <c r="U503" s="5" t="s">
        <v>4345</v>
      </c>
      <c r="V503" s="5" t="s">
        <v>4346</v>
      </c>
      <c r="W503" s="5" t="s">
        <v>4346</v>
      </c>
      <c r="X503" s="5" t="s">
        <v>4346</v>
      </c>
      <c r="Y503" s="5" t="s">
        <v>4346</v>
      </c>
      <c r="Z503" s="27" t="s">
        <v>4347</v>
      </c>
      <c r="AA503" s="5" t="s">
        <v>2749</v>
      </c>
      <c r="AB503" s="6" t="s">
        <v>4348</v>
      </c>
      <c r="AC503" s="8"/>
      <c r="AD503" s="8"/>
      <c r="AE503" s="8"/>
    </row>
    <row r="504" customFormat="false" ht="15.75" hidden="false" customHeight="false" outlineLevel="0" collapsed="false">
      <c r="A504" s="6"/>
      <c r="B504" s="5"/>
      <c r="C504" s="5"/>
      <c r="D504" s="5"/>
      <c r="E504" s="5"/>
      <c r="F504" s="5"/>
      <c r="G504" s="5"/>
      <c r="H504" s="5"/>
      <c r="I504" s="5"/>
      <c r="J504" s="5"/>
      <c r="K504" s="5"/>
      <c r="L504" s="5"/>
      <c r="M504" s="5"/>
      <c r="N504" s="5"/>
      <c r="O504" s="5"/>
      <c r="P504" s="5"/>
      <c r="Q504" s="5"/>
      <c r="R504" s="5"/>
      <c r="S504" s="5"/>
      <c r="T504" s="5"/>
      <c r="U504" s="5" t="s">
        <v>4349</v>
      </c>
      <c r="V504" s="5" t="s">
        <v>4350</v>
      </c>
      <c r="W504" s="5" t="s">
        <v>4350</v>
      </c>
      <c r="X504" s="5" t="s">
        <v>4350</v>
      </c>
      <c r="Y504" s="5" t="s">
        <v>4350</v>
      </c>
      <c r="Z504" s="27" t="s">
        <v>4351</v>
      </c>
      <c r="AA504" s="5" t="s">
        <v>2744</v>
      </c>
      <c r="AB504" s="6" t="s">
        <v>3423</v>
      </c>
      <c r="AC504" s="8"/>
      <c r="AD504" s="8"/>
      <c r="AE504" s="8"/>
    </row>
    <row r="505" customFormat="false" ht="15.75" hidden="false" customHeight="false" outlineLevel="0" collapsed="false">
      <c r="A505" s="6"/>
      <c r="B505" s="5"/>
      <c r="C505" s="5"/>
      <c r="D505" s="5"/>
      <c r="E505" s="5"/>
      <c r="F505" s="5"/>
      <c r="G505" s="5"/>
      <c r="H505" s="5"/>
      <c r="I505" s="5"/>
      <c r="J505" s="5"/>
      <c r="K505" s="5"/>
      <c r="L505" s="5"/>
      <c r="M505" s="5"/>
      <c r="N505" s="5"/>
      <c r="O505" s="5"/>
      <c r="P505" s="5"/>
      <c r="Q505" s="5"/>
      <c r="R505" s="5"/>
      <c r="S505" s="5"/>
      <c r="T505" s="5"/>
      <c r="U505" s="5" t="s">
        <v>4352</v>
      </c>
      <c r="V505" s="5" t="s">
        <v>4353</v>
      </c>
      <c r="W505" s="5" t="s">
        <v>4353</v>
      </c>
      <c r="X505" s="5" t="s">
        <v>4353</v>
      </c>
      <c r="Y505" s="5" t="s">
        <v>4353</v>
      </c>
      <c r="Z505" s="27" t="s">
        <v>4354</v>
      </c>
      <c r="AA505" s="5" t="s">
        <v>2744</v>
      </c>
      <c r="AB505" s="6" t="s">
        <v>4355</v>
      </c>
      <c r="AC505" s="8"/>
      <c r="AD505" s="8"/>
      <c r="AE505" s="8"/>
    </row>
    <row r="506" customFormat="false" ht="15.75" hidden="false" customHeight="false" outlineLevel="0" collapsed="false">
      <c r="A506" s="6"/>
      <c r="B506" s="5"/>
      <c r="C506" s="5"/>
      <c r="D506" s="5"/>
      <c r="E506" s="5"/>
      <c r="F506" s="5"/>
      <c r="G506" s="5"/>
      <c r="H506" s="5"/>
      <c r="I506" s="5"/>
      <c r="J506" s="5"/>
      <c r="K506" s="5"/>
      <c r="L506" s="5"/>
      <c r="M506" s="5"/>
      <c r="N506" s="5" t="s">
        <v>4356</v>
      </c>
      <c r="O506" s="5" t="s">
        <v>4356</v>
      </c>
      <c r="P506" s="5" t="s">
        <v>4356</v>
      </c>
      <c r="Q506" s="5" t="s">
        <v>4356</v>
      </c>
      <c r="R506" s="5" t="s">
        <v>4356</v>
      </c>
      <c r="S506" s="5" t="s">
        <v>4356</v>
      </c>
      <c r="T506" s="5" t="s">
        <v>4356</v>
      </c>
      <c r="U506" s="5" t="s">
        <v>4356</v>
      </c>
      <c r="V506" s="5" t="s">
        <v>4357</v>
      </c>
      <c r="W506" s="5" t="s">
        <v>4357</v>
      </c>
      <c r="X506" s="5" t="s">
        <v>4357</v>
      </c>
      <c r="Y506" s="5" t="s">
        <v>4357</v>
      </c>
      <c r="Z506" s="27" t="s">
        <v>4358</v>
      </c>
      <c r="AA506" s="5" t="s">
        <v>2749</v>
      </c>
      <c r="AB506" s="6" t="s">
        <v>44</v>
      </c>
      <c r="AC506" s="8" t="s">
        <v>4139</v>
      </c>
      <c r="AD506" s="8" t="s">
        <v>2785</v>
      </c>
      <c r="AE506" s="9" t="n">
        <v>3000</v>
      </c>
    </row>
    <row r="507" customFormat="false" ht="15.75" hidden="false" customHeight="false" outlineLevel="0" collapsed="false">
      <c r="A507" s="6"/>
      <c r="B507" s="5"/>
      <c r="C507" s="5"/>
      <c r="D507" s="5"/>
      <c r="E507" s="5"/>
      <c r="F507" s="5"/>
      <c r="G507" s="5"/>
      <c r="H507" s="5"/>
      <c r="I507" s="5"/>
      <c r="J507" s="5"/>
      <c r="K507" s="5"/>
      <c r="L507" s="5"/>
      <c r="M507" s="5"/>
      <c r="N507" s="5"/>
      <c r="O507" s="5"/>
      <c r="P507" s="5"/>
      <c r="Q507" s="5"/>
      <c r="R507" s="5"/>
      <c r="S507" s="5"/>
      <c r="T507" s="5"/>
      <c r="U507" s="5"/>
      <c r="V507" s="5" t="s">
        <v>4357</v>
      </c>
      <c r="W507" s="5" t="s">
        <v>4357</v>
      </c>
      <c r="X507" s="5" t="s">
        <v>4357</v>
      </c>
      <c r="Y507" s="5" t="s">
        <v>4357</v>
      </c>
      <c r="Z507" s="27" t="s">
        <v>4359</v>
      </c>
      <c r="AA507" s="5" t="s">
        <v>2744</v>
      </c>
      <c r="AB507" s="6" t="s">
        <v>44</v>
      </c>
      <c r="AC507" s="8"/>
      <c r="AD507" s="8"/>
      <c r="AE507" s="8"/>
    </row>
    <row r="508" customFormat="false" ht="15.75" hidden="false" customHeight="false" outlineLevel="0" collapsed="false">
      <c r="A508" s="6"/>
      <c r="B508" s="5"/>
      <c r="C508" s="5"/>
      <c r="D508" s="5"/>
      <c r="E508" s="5"/>
      <c r="F508" s="5"/>
      <c r="G508" s="5"/>
      <c r="H508" s="5"/>
      <c r="I508" s="5"/>
      <c r="J508" s="5"/>
      <c r="K508" s="5"/>
      <c r="L508" s="5"/>
      <c r="M508" s="5"/>
      <c r="N508" s="5"/>
      <c r="O508" s="5" t="s">
        <v>497</v>
      </c>
      <c r="P508" s="5" t="s">
        <v>497</v>
      </c>
      <c r="Q508" s="5" t="s">
        <v>497</v>
      </c>
      <c r="R508" s="5" t="s">
        <v>497</v>
      </c>
      <c r="S508" s="5" t="s">
        <v>497</v>
      </c>
      <c r="T508" s="5" t="s">
        <v>497</v>
      </c>
      <c r="U508" s="5" t="s">
        <v>497</v>
      </c>
      <c r="V508" s="5" t="s">
        <v>497</v>
      </c>
      <c r="W508" s="5" t="s">
        <v>497</v>
      </c>
      <c r="X508" s="5" t="s">
        <v>497</v>
      </c>
      <c r="Y508" s="5" t="s">
        <v>497</v>
      </c>
      <c r="Z508" s="27" t="s">
        <v>4360</v>
      </c>
      <c r="AA508" s="5" t="s">
        <v>2749</v>
      </c>
      <c r="AB508" s="6" t="s">
        <v>44</v>
      </c>
      <c r="AC508" s="11" t="s">
        <v>4139</v>
      </c>
      <c r="AD508" s="11" t="s">
        <v>2785</v>
      </c>
      <c r="AE508" s="12" t="n">
        <v>2800</v>
      </c>
    </row>
    <row r="509" customFormat="false" ht="15.75" hidden="false" customHeight="true" outlineLevel="0" collapsed="false">
      <c r="A509" s="6"/>
      <c r="B509" s="5"/>
      <c r="C509" s="5"/>
      <c r="D509" s="5" t="s">
        <v>4361</v>
      </c>
      <c r="E509" s="5" t="s">
        <v>4361</v>
      </c>
      <c r="F509" s="5" t="s">
        <v>4361</v>
      </c>
      <c r="G509" s="5" t="s">
        <v>4361</v>
      </c>
      <c r="H509" s="5"/>
      <c r="I509" s="5"/>
      <c r="J509" s="5"/>
      <c r="K509" s="5"/>
      <c r="L509" s="5"/>
      <c r="M509" s="5"/>
      <c r="N509" s="5"/>
      <c r="O509" s="5"/>
      <c r="P509" s="5"/>
      <c r="Q509" s="5"/>
      <c r="R509" s="5"/>
      <c r="S509" s="5"/>
      <c r="T509" s="5"/>
      <c r="U509" s="5"/>
      <c r="V509" s="5"/>
      <c r="W509" s="5"/>
      <c r="X509" s="5"/>
      <c r="Y509" s="5"/>
      <c r="Z509" s="31" t="s">
        <v>4362</v>
      </c>
      <c r="AA509" s="5" t="s">
        <v>2744</v>
      </c>
      <c r="AB509" s="6" t="s">
        <v>2781</v>
      </c>
      <c r="AC509" s="8" t="s">
        <v>4363</v>
      </c>
      <c r="AD509" s="17" t="s">
        <v>4364</v>
      </c>
      <c r="AE509" s="9" t="n">
        <v>6500</v>
      </c>
    </row>
    <row r="510" customFormat="false" ht="15.75" hidden="false" customHeight="false" outlineLevel="0" collapsed="false">
      <c r="A510" s="6"/>
      <c r="B510" s="5"/>
      <c r="C510" s="5"/>
      <c r="D510" s="5" t="s">
        <v>4361</v>
      </c>
      <c r="E510" s="5" t="s">
        <v>4361</v>
      </c>
      <c r="F510" s="5" t="s">
        <v>4361</v>
      </c>
      <c r="G510" s="5" t="s">
        <v>4361</v>
      </c>
      <c r="H510" s="5" t="s">
        <v>4361</v>
      </c>
      <c r="I510" s="5" t="s">
        <v>4361</v>
      </c>
      <c r="J510" s="5"/>
      <c r="K510" s="5"/>
      <c r="L510" s="5"/>
      <c r="M510" s="5"/>
      <c r="N510" s="5"/>
      <c r="O510" s="5"/>
      <c r="P510" s="5"/>
      <c r="Q510" s="5"/>
      <c r="R510" s="5"/>
      <c r="S510" s="5"/>
      <c r="T510" s="5"/>
      <c r="U510" s="5"/>
      <c r="V510" s="5"/>
      <c r="W510" s="5"/>
      <c r="X510" s="5"/>
      <c r="Y510" s="5"/>
      <c r="Z510" s="31" t="s">
        <v>4365</v>
      </c>
      <c r="AA510" s="5" t="s">
        <v>2744</v>
      </c>
      <c r="AB510" s="6" t="s">
        <v>2781</v>
      </c>
      <c r="AC510" s="8"/>
      <c r="AD510" s="8"/>
      <c r="AE510" s="8"/>
    </row>
    <row r="511" customFormat="false" ht="15.75" hidden="false" customHeight="false" outlineLevel="0" collapsed="false">
      <c r="A511" s="6"/>
      <c r="B511" s="5"/>
      <c r="C511" s="5"/>
      <c r="D511" s="5" t="s">
        <v>4366</v>
      </c>
      <c r="E511" s="5" t="s">
        <v>4367</v>
      </c>
      <c r="F511" s="5" t="s">
        <v>4367</v>
      </c>
      <c r="G511" s="5" t="s">
        <v>4367</v>
      </c>
      <c r="H511" s="5" t="s">
        <v>4368</v>
      </c>
      <c r="I511" s="5" t="s">
        <v>4368</v>
      </c>
      <c r="J511" s="5" t="s">
        <v>4368</v>
      </c>
      <c r="K511" s="5" t="s">
        <v>4368</v>
      </c>
      <c r="L511" s="5" t="s">
        <v>4368</v>
      </c>
      <c r="M511" s="5" t="s">
        <v>4368</v>
      </c>
      <c r="N511" s="5" t="s">
        <v>4368</v>
      </c>
      <c r="O511" s="5" t="s">
        <v>4368</v>
      </c>
      <c r="P511" s="5" t="s">
        <v>4368</v>
      </c>
      <c r="Q511" s="5" t="s">
        <v>4368</v>
      </c>
      <c r="R511" s="5" t="s">
        <v>4368</v>
      </c>
      <c r="S511" s="5" t="s">
        <v>4368</v>
      </c>
      <c r="T511" s="5" t="s">
        <v>4368</v>
      </c>
      <c r="U511" s="5" t="s">
        <v>4368</v>
      </c>
      <c r="V511" s="5" t="s">
        <v>4368</v>
      </c>
      <c r="W511" s="5" t="s">
        <v>4368</v>
      </c>
      <c r="X511" s="5" t="s">
        <v>4368</v>
      </c>
      <c r="Y511" s="5" t="s">
        <v>4368</v>
      </c>
      <c r="Z511" s="27" t="s">
        <v>4369</v>
      </c>
      <c r="AA511" s="5" t="s">
        <v>2749</v>
      </c>
      <c r="AB511" s="6" t="s">
        <v>44</v>
      </c>
      <c r="AC511" s="8"/>
      <c r="AD511" s="8"/>
      <c r="AE511" s="8"/>
    </row>
    <row r="512" customFormat="false" ht="15.75" hidden="false" customHeight="false" outlineLevel="0" collapsed="false">
      <c r="A512" s="6"/>
      <c r="B512" s="5"/>
      <c r="C512" s="5"/>
      <c r="D512" s="5" t="s">
        <v>4370</v>
      </c>
      <c r="E512" s="5" t="s">
        <v>500</v>
      </c>
      <c r="F512" s="5" t="s">
        <v>4371</v>
      </c>
      <c r="G512" s="5" t="s">
        <v>4371</v>
      </c>
      <c r="H512" s="5"/>
      <c r="I512" s="5"/>
      <c r="J512" s="5"/>
      <c r="K512" s="5"/>
      <c r="L512" s="5"/>
      <c r="M512" s="5"/>
      <c r="N512" s="5"/>
      <c r="O512" s="5"/>
      <c r="P512" s="5"/>
      <c r="Q512" s="5"/>
      <c r="R512" s="5"/>
      <c r="S512" s="5"/>
      <c r="T512" s="5"/>
      <c r="U512" s="5"/>
      <c r="V512" s="5"/>
      <c r="W512" s="5"/>
      <c r="X512" s="5"/>
      <c r="Y512" s="5"/>
      <c r="Z512" s="31" t="s">
        <v>4372</v>
      </c>
      <c r="AA512" s="5" t="s">
        <v>2744</v>
      </c>
      <c r="AB512" s="6" t="s">
        <v>2781</v>
      </c>
      <c r="AC512" s="8"/>
      <c r="AD512" s="8"/>
      <c r="AE512" s="8"/>
    </row>
    <row r="513" customFormat="false" ht="15.75" hidden="false" customHeight="false" outlineLevel="0" collapsed="false">
      <c r="A513" s="6"/>
      <c r="B513" s="5"/>
      <c r="C513" s="5"/>
      <c r="D513" s="5"/>
      <c r="E513" s="5"/>
      <c r="F513" s="5" t="s">
        <v>4371</v>
      </c>
      <c r="G513" s="5" t="s">
        <v>4371</v>
      </c>
      <c r="H513" s="5"/>
      <c r="I513" s="5"/>
      <c r="J513" s="5"/>
      <c r="K513" s="5"/>
      <c r="L513" s="5"/>
      <c r="M513" s="5"/>
      <c r="N513" s="5"/>
      <c r="O513" s="5"/>
      <c r="P513" s="5"/>
      <c r="Q513" s="5"/>
      <c r="R513" s="5"/>
      <c r="S513" s="5"/>
      <c r="T513" s="5"/>
      <c r="U513" s="5"/>
      <c r="V513" s="5"/>
      <c r="W513" s="5"/>
      <c r="X513" s="5"/>
      <c r="Y513" s="5"/>
      <c r="Z513" s="31" t="s">
        <v>4373</v>
      </c>
      <c r="AA513" s="5" t="s">
        <v>2744</v>
      </c>
      <c r="AB513" s="6" t="s">
        <v>2781</v>
      </c>
      <c r="AC513" s="8"/>
      <c r="AD513" s="8"/>
      <c r="AE513" s="8"/>
    </row>
    <row r="514" customFormat="false" ht="15.75" hidden="false" customHeight="false" outlineLevel="0" collapsed="false">
      <c r="A514" s="6"/>
      <c r="B514" s="5"/>
      <c r="C514" s="5"/>
      <c r="D514" s="5"/>
      <c r="E514" s="5"/>
      <c r="F514" s="5" t="s">
        <v>4371</v>
      </c>
      <c r="G514" s="5" t="s">
        <v>4371</v>
      </c>
      <c r="H514" s="5"/>
      <c r="I514" s="5"/>
      <c r="J514" s="5"/>
      <c r="K514" s="5"/>
      <c r="L514" s="5"/>
      <c r="M514" s="5"/>
      <c r="N514" s="5"/>
      <c r="O514" s="5"/>
      <c r="P514" s="5"/>
      <c r="Q514" s="5"/>
      <c r="R514" s="5"/>
      <c r="S514" s="5"/>
      <c r="T514" s="5"/>
      <c r="U514" s="5"/>
      <c r="V514" s="5"/>
      <c r="W514" s="5"/>
      <c r="X514" s="5"/>
      <c r="Y514" s="5"/>
      <c r="Z514" s="31" t="s">
        <v>4374</v>
      </c>
      <c r="AA514" s="5" t="s">
        <v>2744</v>
      </c>
      <c r="AB514" s="6" t="s">
        <v>2781</v>
      </c>
      <c r="AC514" s="8"/>
      <c r="AD514" s="8"/>
      <c r="AE514" s="8"/>
    </row>
    <row r="515" customFormat="false" ht="15.75" hidden="false" customHeight="false" outlineLevel="0" collapsed="false">
      <c r="A515" s="6"/>
      <c r="B515" s="5"/>
      <c r="C515" s="5"/>
      <c r="D515" s="5"/>
      <c r="E515" s="5"/>
      <c r="F515" s="5" t="s">
        <v>4375</v>
      </c>
      <c r="G515" s="5" t="s">
        <v>501</v>
      </c>
      <c r="H515" s="5" t="s">
        <v>501</v>
      </c>
      <c r="I515" s="5" t="s">
        <v>4376</v>
      </c>
      <c r="J515" s="5" t="s">
        <v>4377</v>
      </c>
      <c r="K515" s="5" t="s">
        <v>4377</v>
      </c>
      <c r="L515" s="5" t="s">
        <v>4377</v>
      </c>
      <c r="M515" s="5" t="s">
        <v>4377</v>
      </c>
      <c r="N515" s="5" t="s">
        <v>4377</v>
      </c>
      <c r="O515" s="5" t="s">
        <v>4377</v>
      </c>
      <c r="P515" s="5" t="s">
        <v>4377</v>
      </c>
      <c r="Q515" s="5" t="s">
        <v>4377</v>
      </c>
      <c r="R515" s="5" t="s">
        <v>4378</v>
      </c>
      <c r="S515" s="5" t="s">
        <v>4379</v>
      </c>
      <c r="T515" s="5" t="s">
        <v>4379</v>
      </c>
      <c r="U515" s="5" t="s">
        <v>4379</v>
      </c>
      <c r="V515" s="5" t="s">
        <v>4379</v>
      </c>
      <c r="W515" s="5" t="s">
        <v>4379</v>
      </c>
      <c r="X515" s="5" t="s">
        <v>4379</v>
      </c>
      <c r="Y515" s="5" t="s">
        <v>4379</v>
      </c>
      <c r="Z515" s="27" t="s">
        <v>4380</v>
      </c>
      <c r="AA515" s="5" t="s">
        <v>2822</v>
      </c>
      <c r="AB515" s="6" t="s">
        <v>4381</v>
      </c>
      <c r="AC515" s="8"/>
      <c r="AD515" s="8"/>
      <c r="AE515" s="8"/>
    </row>
    <row r="516" customFormat="false" ht="15.75" hidden="false" customHeight="false" outlineLevel="0" collapsed="false">
      <c r="A516" s="6"/>
      <c r="B516" s="5"/>
      <c r="C516" s="5"/>
      <c r="D516" s="5" t="s">
        <v>4382</v>
      </c>
      <c r="E516" s="5" t="s">
        <v>4382</v>
      </c>
      <c r="F516" s="5" t="s">
        <v>4383</v>
      </c>
      <c r="G516" s="5" t="s">
        <v>4383</v>
      </c>
      <c r="H516" s="5"/>
      <c r="I516" s="5"/>
      <c r="J516" s="5"/>
      <c r="K516" s="5"/>
      <c r="L516" s="5"/>
      <c r="M516" s="5"/>
      <c r="N516" s="5"/>
      <c r="O516" s="5"/>
      <c r="P516" s="5"/>
      <c r="Q516" s="5"/>
      <c r="R516" s="5"/>
      <c r="S516" s="5"/>
      <c r="T516" s="5"/>
      <c r="U516" s="5"/>
      <c r="V516" s="5"/>
      <c r="W516" s="5"/>
      <c r="X516" s="5"/>
      <c r="Y516" s="5"/>
      <c r="Z516" s="31" t="s">
        <v>4384</v>
      </c>
      <c r="AA516" s="5" t="s">
        <v>2744</v>
      </c>
      <c r="AB516" s="6" t="s">
        <v>4385</v>
      </c>
      <c r="AC516" s="8" t="s">
        <v>4386</v>
      </c>
      <c r="AD516" s="8" t="s">
        <v>4387</v>
      </c>
      <c r="AE516" s="9" t="n">
        <v>6900</v>
      </c>
    </row>
    <row r="517" customFormat="false" ht="15.75" hidden="false" customHeight="false" outlineLevel="0" collapsed="false">
      <c r="A517" s="6"/>
      <c r="B517" s="5"/>
      <c r="C517" s="5"/>
      <c r="D517" s="5"/>
      <c r="E517" s="5"/>
      <c r="F517" s="5" t="s">
        <v>4388</v>
      </c>
      <c r="G517" s="5" t="s">
        <v>4389</v>
      </c>
      <c r="H517" s="5" t="s">
        <v>4390</v>
      </c>
      <c r="I517" s="5" t="s">
        <v>4390</v>
      </c>
      <c r="J517" s="5" t="s">
        <v>4390</v>
      </c>
      <c r="K517" s="5" t="s">
        <v>4390</v>
      </c>
      <c r="L517" s="5" t="s">
        <v>4390</v>
      </c>
      <c r="M517" s="5" t="s">
        <v>4390</v>
      </c>
      <c r="N517" s="5" t="s">
        <v>4390</v>
      </c>
      <c r="O517" s="5" t="s">
        <v>4390</v>
      </c>
      <c r="P517" s="5" t="s">
        <v>4390</v>
      </c>
      <c r="Q517" s="5" t="s">
        <v>4390</v>
      </c>
      <c r="R517" s="5" t="s">
        <v>4390</v>
      </c>
      <c r="S517" s="5" t="s">
        <v>4390</v>
      </c>
      <c r="T517" s="5" t="s">
        <v>4390</v>
      </c>
      <c r="U517" s="5" t="s">
        <v>4390</v>
      </c>
      <c r="V517" s="5" t="s">
        <v>4390</v>
      </c>
      <c r="W517" s="5" t="s">
        <v>4390</v>
      </c>
      <c r="X517" s="5" t="s">
        <v>4390</v>
      </c>
      <c r="Y517" s="5" t="s">
        <v>4390</v>
      </c>
      <c r="Z517" s="27" t="s">
        <v>4391</v>
      </c>
      <c r="AA517" s="5" t="s">
        <v>2749</v>
      </c>
      <c r="AB517" s="6" t="s">
        <v>44</v>
      </c>
      <c r="AC517" s="8"/>
      <c r="AD517" s="8"/>
      <c r="AE517" s="8"/>
    </row>
    <row r="518" customFormat="false" ht="15.75" hidden="false" customHeight="false" outlineLevel="0" collapsed="false">
      <c r="A518" s="6"/>
      <c r="B518" s="5"/>
      <c r="C518" s="5"/>
      <c r="D518" s="5"/>
      <c r="E518" s="5" t="s">
        <v>4392</v>
      </c>
      <c r="F518" s="5" t="s">
        <v>4393</v>
      </c>
      <c r="G518" s="5" t="s">
        <v>4394</v>
      </c>
      <c r="H518" s="5" t="s">
        <v>4394</v>
      </c>
      <c r="I518" s="5" t="s">
        <v>4394</v>
      </c>
      <c r="J518" s="5" t="s">
        <v>4394</v>
      </c>
      <c r="K518" s="5" t="s">
        <v>4395</v>
      </c>
      <c r="L518" s="5" t="s">
        <v>4395</v>
      </c>
      <c r="M518" s="5" t="s">
        <v>4395</v>
      </c>
      <c r="N518" s="5" t="s">
        <v>4395</v>
      </c>
      <c r="O518" s="5" t="s">
        <v>4395</v>
      </c>
      <c r="P518" s="5" t="s">
        <v>4395</v>
      </c>
      <c r="Q518" s="5" t="s">
        <v>4395</v>
      </c>
      <c r="R518" s="5" t="s">
        <v>4395</v>
      </c>
      <c r="S518" s="5" t="s">
        <v>4395</v>
      </c>
      <c r="T518" s="5" t="s">
        <v>4395</v>
      </c>
      <c r="U518" s="5" t="s">
        <v>4395</v>
      </c>
      <c r="V518" s="5" t="s">
        <v>4395</v>
      </c>
      <c r="W518" s="5" t="s">
        <v>4395</v>
      </c>
      <c r="X518" s="5" t="s">
        <v>4395</v>
      </c>
      <c r="Y518" s="5" t="s">
        <v>4395</v>
      </c>
      <c r="Z518" s="27" t="s">
        <v>4396</v>
      </c>
      <c r="AA518" s="5" t="s">
        <v>2749</v>
      </c>
      <c r="AB518" s="6" t="s">
        <v>44</v>
      </c>
      <c r="AC518" s="8" t="s">
        <v>4397</v>
      </c>
      <c r="AD518" s="8" t="s">
        <v>4387</v>
      </c>
      <c r="AE518" s="9" t="n">
        <v>5800</v>
      </c>
    </row>
    <row r="519" customFormat="false" ht="15.75" hidden="false" customHeight="false" outlineLevel="0" collapsed="false">
      <c r="A519" s="6"/>
      <c r="B519" s="5"/>
      <c r="C519" s="5"/>
      <c r="D519" s="5"/>
      <c r="E519" s="5"/>
      <c r="F519" s="5"/>
      <c r="G519" s="5"/>
      <c r="H519" s="5"/>
      <c r="I519" s="5"/>
      <c r="J519" s="5"/>
      <c r="K519" s="5" t="s">
        <v>4398</v>
      </c>
      <c r="L519" s="5" t="s">
        <v>4399</v>
      </c>
      <c r="M519" s="5" t="s">
        <v>4400</v>
      </c>
      <c r="N519" s="5" t="s">
        <v>4400</v>
      </c>
      <c r="O519" s="5" t="s">
        <v>4400</v>
      </c>
      <c r="P519" s="5" t="s">
        <v>4400</v>
      </c>
      <c r="Q519" s="5" t="s">
        <v>4400</v>
      </c>
      <c r="R519" s="5" t="s">
        <v>4400</v>
      </c>
      <c r="S519" s="5" t="s">
        <v>4400</v>
      </c>
      <c r="T519" s="5" t="s">
        <v>4400</v>
      </c>
      <c r="U519" s="5" t="s">
        <v>4400</v>
      </c>
      <c r="V519" s="5" t="s">
        <v>4400</v>
      </c>
      <c r="W519" s="5" t="s">
        <v>4400</v>
      </c>
      <c r="X519" s="5" t="s">
        <v>4400</v>
      </c>
      <c r="Y519" s="5" t="s">
        <v>4400</v>
      </c>
      <c r="Z519" s="27" t="s">
        <v>4401</v>
      </c>
      <c r="AA519" s="5" t="s">
        <v>2749</v>
      </c>
      <c r="AB519" s="6" t="s">
        <v>44</v>
      </c>
      <c r="AC519" s="8"/>
      <c r="AD519" s="8"/>
      <c r="AE519" s="8"/>
    </row>
    <row r="520" customFormat="false" ht="15.75" hidden="false" customHeight="false" outlineLevel="0" collapsed="false">
      <c r="A520" s="6"/>
      <c r="B520" s="5"/>
      <c r="C520" s="5"/>
      <c r="D520" s="5"/>
      <c r="E520" s="5"/>
      <c r="F520" s="5"/>
      <c r="G520" s="5"/>
      <c r="H520" s="5"/>
      <c r="I520" s="5"/>
      <c r="J520" s="5"/>
      <c r="K520" s="5"/>
      <c r="L520" s="5"/>
      <c r="M520" s="5" t="s">
        <v>4400</v>
      </c>
      <c r="N520" s="5" t="s">
        <v>4400</v>
      </c>
      <c r="O520" s="5" t="s">
        <v>4400</v>
      </c>
      <c r="P520" s="5" t="s">
        <v>4400</v>
      </c>
      <c r="Q520" s="5" t="s">
        <v>4400</v>
      </c>
      <c r="R520" s="5" t="s">
        <v>4400</v>
      </c>
      <c r="S520" s="5" t="s">
        <v>4400</v>
      </c>
      <c r="T520" s="5" t="s">
        <v>4400</v>
      </c>
      <c r="U520" s="5" t="s">
        <v>4400</v>
      </c>
      <c r="V520" s="5" t="s">
        <v>4400</v>
      </c>
      <c r="W520" s="5" t="s">
        <v>4400</v>
      </c>
      <c r="X520" s="5" t="s">
        <v>4400</v>
      </c>
      <c r="Y520" s="5" t="s">
        <v>4400</v>
      </c>
      <c r="Z520" s="27" t="s">
        <v>4402</v>
      </c>
      <c r="AA520" s="5" t="s">
        <v>2749</v>
      </c>
      <c r="AB520" s="6" t="s">
        <v>44</v>
      </c>
      <c r="AC520" s="8"/>
      <c r="AD520" s="8"/>
      <c r="AE520" s="8"/>
    </row>
    <row r="521" customFormat="false" ht="15.75" hidden="false" customHeight="false" outlineLevel="0" collapsed="false">
      <c r="A521" s="6"/>
      <c r="B521" s="5"/>
      <c r="C521" s="5"/>
      <c r="D521" s="5"/>
      <c r="E521" s="5"/>
      <c r="F521" s="5"/>
      <c r="G521" s="5"/>
      <c r="H521" s="5"/>
      <c r="I521" s="5"/>
      <c r="J521" s="5"/>
      <c r="K521" s="5"/>
      <c r="L521" s="5"/>
      <c r="M521" s="5"/>
      <c r="N521" s="5" t="s">
        <v>4403</v>
      </c>
      <c r="O521" s="5" t="s">
        <v>4403</v>
      </c>
      <c r="P521" s="5" t="s">
        <v>4403</v>
      </c>
      <c r="Q521" s="5" t="s">
        <v>4403</v>
      </c>
      <c r="R521" s="5" t="s">
        <v>4403</v>
      </c>
      <c r="S521" s="5" t="s">
        <v>4403</v>
      </c>
      <c r="T521" s="5" t="s">
        <v>4403</v>
      </c>
      <c r="U521" s="5" t="s">
        <v>4403</v>
      </c>
      <c r="V521" s="5" t="s">
        <v>4403</v>
      </c>
      <c r="W521" s="5" t="s">
        <v>4403</v>
      </c>
      <c r="X521" s="5" t="s">
        <v>4403</v>
      </c>
      <c r="Y521" s="5" t="s">
        <v>4403</v>
      </c>
      <c r="Z521" s="27" t="s">
        <v>4404</v>
      </c>
      <c r="AA521" s="5" t="s">
        <v>2749</v>
      </c>
      <c r="AB521" s="6" t="s">
        <v>4071</v>
      </c>
      <c r="AC521" s="11"/>
      <c r="AD521" s="11" t="s">
        <v>1229</v>
      </c>
      <c r="AE521" s="12" t="n">
        <v>3200</v>
      </c>
    </row>
    <row r="522" customFormat="false" ht="15.75" hidden="false" customHeight="false" outlineLevel="0" collapsed="false">
      <c r="A522" s="6"/>
      <c r="B522" s="5"/>
      <c r="C522" s="5"/>
      <c r="D522" s="5"/>
      <c r="E522" s="5"/>
      <c r="F522" s="5"/>
      <c r="G522" s="5"/>
      <c r="H522" s="5" t="s">
        <v>504</v>
      </c>
      <c r="I522" s="5" t="s">
        <v>504</v>
      </c>
      <c r="J522" s="5" t="s">
        <v>504</v>
      </c>
      <c r="K522" s="5" t="s">
        <v>504</v>
      </c>
      <c r="L522" s="5" t="s">
        <v>504</v>
      </c>
      <c r="M522" s="5" t="s">
        <v>504</v>
      </c>
      <c r="N522" s="5" t="s">
        <v>504</v>
      </c>
      <c r="O522" s="5" t="s">
        <v>504</v>
      </c>
      <c r="P522" s="5" t="s">
        <v>504</v>
      </c>
      <c r="Q522" s="5" t="s">
        <v>504</v>
      </c>
      <c r="R522" s="5" t="s">
        <v>504</v>
      </c>
      <c r="S522" s="5" t="s">
        <v>504</v>
      </c>
      <c r="T522" s="5" t="s">
        <v>504</v>
      </c>
      <c r="U522" s="5" t="s">
        <v>504</v>
      </c>
      <c r="V522" s="5" t="s">
        <v>504</v>
      </c>
      <c r="W522" s="5" t="s">
        <v>4405</v>
      </c>
      <c r="X522" s="5" t="s">
        <v>4405</v>
      </c>
      <c r="Y522" s="5" t="s">
        <v>4405</v>
      </c>
      <c r="Z522" s="27" t="s">
        <v>4406</v>
      </c>
      <c r="AA522" s="5" t="s">
        <v>2754</v>
      </c>
      <c r="AB522" s="6" t="s">
        <v>44</v>
      </c>
      <c r="AC522" s="11" t="s">
        <v>4407</v>
      </c>
      <c r="AD522" s="11" t="s">
        <v>4408</v>
      </c>
      <c r="AE522" s="12" t="n">
        <v>4600</v>
      </c>
    </row>
    <row r="523" customFormat="false" ht="15.75" hidden="false" customHeight="false" outlineLevel="0" collapsed="false">
      <c r="A523" s="6"/>
      <c r="B523" s="5"/>
      <c r="C523" s="5"/>
      <c r="D523" s="5"/>
      <c r="E523" s="5"/>
      <c r="F523" s="5"/>
      <c r="G523" s="5"/>
      <c r="H523" s="5" t="s">
        <v>4409</v>
      </c>
      <c r="I523" s="5" t="s">
        <v>4409</v>
      </c>
      <c r="J523" s="5" t="s">
        <v>4409</v>
      </c>
      <c r="K523" s="5" t="s">
        <v>4409</v>
      </c>
      <c r="L523" s="5" t="s">
        <v>4410</v>
      </c>
      <c r="M523" s="5" t="s">
        <v>4410</v>
      </c>
      <c r="N523" s="5" t="s">
        <v>4410</v>
      </c>
      <c r="O523" s="5" t="s">
        <v>4410</v>
      </c>
      <c r="P523" s="5" t="s">
        <v>4410</v>
      </c>
      <c r="Q523" s="5" t="s">
        <v>4410</v>
      </c>
      <c r="R523" s="5" t="s">
        <v>4410</v>
      </c>
      <c r="S523" s="5" t="s">
        <v>4410</v>
      </c>
      <c r="T523" s="5" t="s">
        <v>4410</v>
      </c>
      <c r="U523" s="5" t="s">
        <v>4410</v>
      </c>
      <c r="V523" s="5" t="s">
        <v>4410</v>
      </c>
      <c r="W523" s="5" t="s">
        <v>4410</v>
      </c>
      <c r="X523" s="5" t="s">
        <v>4410</v>
      </c>
      <c r="Y523" s="5" t="s">
        <v>4410</v>
      </c>
      <c r="Z523" s="27" t="s">
        <v>4411</v>
      </c>
      <c r="AA523" s="5" t="s">
        <v>2749</v>
      </c>
      <c r="AB523" s="6" t="s">
        <v>44</v>
      </c>
      <c r="AC523" s="11"/>
      <c r="AD523" s="11" t="s">
        <v>1324</v>
      </c>
      <c r="AE523" s="12" t="n">
        <v>3700</v>
      </c>
    </row>
    <row r="524" customFormat="false" ht="15.75" hidden="false" customHeight="false" outlineLevel="0" collapsed="false">
      <c r="A524" s="6"/>
      <c r="B524" s="5"/>
      <c r="C524" s="5"/>
      <c r="D524" s="5"/>
      <c r="E524" s="5"/>
      <c r="F524" s="5"/>
      <c r="G524" s="5"/>
      <c r="H524" s="5"/>
      <c r="I524" s="5"/>
      <c r="J524" s="5"/>
      <c r="K524" s="5"/>
      <c r="L524" s="5"/>
      <c r="M524" s="5"/>
      <c r="N524" s="5" t="s">
        <v>4412</v>
      </c>
      <c r="O524" s="5" t="s">
        <v>4412</v>
      </c>
      <c r="P524" s="5" t="s">
        <v>4412</v>
      </c>
      <c r="Q524" s="5" t="s">
        <v>4412</v>
      </c>
      <c r="R524" s="5" t="s">
        <v>4412</v>
      </c>
      <c r="S524" s="5" t="s">
        <v>4412</v>
      </c>
      <c r="T524" s="5" t="s">
        <v>4412</v>
      </c>
      <c r="U524" s="5" t="s">
        <v>4413</v>
      </c>
      <c r="V524" s="5" t="s">
        <v>4414</v>
      </c>
      <c r="W524" s="5" t="s">
        <v>4414</v>
      </c>
      <c r="X524" s="5" t="s">
        <v>4414</v>
      </c>
      <c r="Y524" s="5" t="s">
        <v>4414</v>
      </c>
      <c r="Z524" s="27" t="s">
        <v>4415</v>
      </c>
      <c r="AA524" s="5" t="s">
        <v>2754</v>
      </c>
      <c r="AB524" s="6" t="s">
        <v>44</v>
      </c>
      <c r="AC524" s="11"/>
      <c r="AD524" s="8" t="s">
        <v>293</v>
      </c>
      <c r="AE524" s="9" t="n">
        <v>3000</v>
      </c>
    </row>
    <row r="525" customFormat="false" ht="15.75" hidden="false" customHeight="false" outlineLevel="0" collapsed="false">
      <c r="A525" s="6"/>
      <c r="B525" s="5"/>
      <c r="C525" s="5"/>
      <c r="D525" s="5"/>
      <c r="E525" s="5"/>
      <c r="F525" s="5"/>
      <c r="G525" s="5"/>
      <c r="H525" s="5"/>
      <c r="I525" s="5"/>
      <c r="J525" s="5"/>
      <c r="K525" s="5"/>
      <c r="L525" s="5"/>
      <c r="M525" s="5"/>
      <c r="N525" s="5"/>
      <c r="O525" s="5"/>
      <c r="P525" s="5"/>
      <c r="Q525" s="5"/>
      <c r="R525" s="5"/>
      <c r="S525" s="5"/>
      <c r="T525" s="5"/>
      <c r="U525" s="5" t="s">
        <v>4416</v>
      </c>
      <c r="V525" s="5" t="s">
        <v>4417</v>
      </c>
      <c r="W525" s="5" t="s">
        <v>4417</v>
      </c>
      <c r="X525" s="5" t="s">
        <v>4417</v>
      </c>
      <c r="Y525" s="5" t="s">
        <v>4417</v>
      </c>
      <c r="Z525" s="27" t="s">
        <v>4418</v>
      </c>
      <c r="AA525" s="5" t="s">
        <v>2744</v>
      </c>
      <c r="AB525" s="6" t="s">
        <v>44</v>
      </c>
      <c r="AC525" s="11"/>
      <c r="AD525" s="8"/>
      <c r="AE525" s="8"/>
    </row>
    <row r="526" customFormat="false" ht="15.75" hidden="false" customHeight="false" outlineLevel="0" collapsed="false">
      <c r="A526" s="6"/>
      <c r="B526" s="5"/>
      <c r="C526" s="5"/>
      <c r="D526" s="5"/>
      <c r="E526" s="5"/>
      <c r="F526" s="5"/>
      <c r="G526" s="5"/>
      <c r="H526" s="5"/>
      <c r="I526" s="5"/>
      <c r="J526" s="5"/>
      <c r="K526" s="5"/>
      <c r="L526" s="5"/>
      <c r="M526" s="5"/>
      <c r="N526" s="5"/>
      <c r="O526" s="5"/>
      <c r="P526" s="5"/>
      <c r="Q526" s="5"/>
      <c r="R526" s="5"/>
      <c r="S526" s="5"/>
      <c r="T526" s="5"/>
      <c r="U526" s="5" t="s">
        <v>4419</v>
      </c>
      <c r="V526" s="5" t="s">
        <v>4420</v>
      </c>
      <c r="W526" s="5" t="s">
        <v>4420</v>
      </c>
      <c r="X526" s="5" t="s">
        <v>4420</v>
      </c>
      <c r="Y526" s="5" t="s">
        <v>4420</v>
      </c>
      <c r="Z526" s="27" t="s">
        <v>4421</v>
      </c>
      <c r="AA526" s="5" t="s">
        <v>2749</v>
      </c>
      <c r="AB526" s="6" t="s">
        <v>44</v>
      </c>
      <c r="AC526" s="11"/>
      <c r="AD526" s="8"/>
      <c r="AE526" s="8"/>
    </row>
    <row r="527" customFormat="false" ht="15.75" hidden="false" customHeight="false" outlineLevel="0" collapsed="false">
      <c r="A527" s="6"/>
      <c r="B527" s="5"/>
      <c r="C527" s="5"/>
      <c r="D527" s="5"/>
      <c r="E527" s="5"/>
      <c r="F527" s="5"/>
      <c r="G527" s="5"/>
      <c r="H527" s="5"/>
      <c r="I527" s="5"/>
      <c r="J527" s="5"/>
      <c r="K527" s="5"/>
      <c r="L527" s="5"/>
      <c r="M527" s="5"/>
      <c r="N527" s="5"/>
      <c r="O527" s="5"/>
      <c r="P527" s="5"/>
      <c r="Q527" s="5"/>
      <c r="R527" s="5"/>
      <c r="S527" s="5"/>
      <c r="T527" s="5"/>
      <c r="U527" s="5"/>
      <c r="V527" s="5" t="s">
        <v>4422</v>
      </c>
      <c r="W527" s="5" t="s">
        <v>4423</v>
      </c>
      <c r="X527" s="5" t="s">
        <v>4423</v>
      </c>
      <c r="Y527" s="5" t="s">
        <v>4423</v>
      </c>
      <c r="Z527" s="27" t="s">
        <v>4424</v>
      </c>
      <c r="AA527" s="5" t="s">
        <v>2749</v>
      </c>
      <c r="AB527" s="6" t="s">
        <v>44</v>
      </c>
      <c r="AC527" s="11"/>
      <c r="AD527" s="8"/>
      <c r="AE527" s="8"/>
    </row>
    <row r="528" customFormat="false" ht="15.75" hidden="false" customHeight="true" outlineLevel="0" collapsed="false">
      <c r="A528" s="6"/>
      <c r="B528" s="5"/>
      <c r="C528" s="5"/>
      <c r="D528" s="5" t="s">
        <v>508</v>
      </c>
      <c r="E528" s="5" t="s">
        <v>508</v>
      </c>
      <c r="F528" s="5" t="s">
        <v>508</v>
      </c>
      <c r="G528" s="5" t="s">
        <v>508</v>
      </c>
      <c r="H528" s="5" t="s">
        <v>508</v>
      </c>
      <c r="I528" s="5" t="s">
        <v>508</v>
      </c>
      <c r="J528" s="5" t="s">
        <v>508</v>
      </c>
      <c r="K528" s="5" t="s">
        <v>4425</v>
      </c>
      <c r="L528" s="5" t="s">
        <v>4425</v>
      </c>
      <c r="M528" s="5" t="s">
        <v>4425</v>
      </c>
      <c r="N528" s="5" t="s">
        <v>4425</v>
      </c>
      <c r="O528" s="5" t="s">
        <v>4425</v>
      </c>
      <c r="P528" s="5" t="s">
        <v>4425</v>
      </c>
      <c r="Q528" s="5" t="s">
        <v>4425</v>
      </c>
      <c r="R528" s="5" t="s">
        <v>4425</v>
      </c>
      <c r="S528" s="5" t="s">
        <v>4425</v>
      </c>
      <c r="T528" s="5" t="s">
        <v>4425</v>
      </c>
      <c r="U528" s="5" t="s">
        <v>4425</v>
      </c>
      <c r="V528" s="5" t="s">
        <v>4425</v>
      </c>
      <c r="W528" s="5" t="s">
        <v>4425</v>
      </c>
      <c r="X528" s="5" t="s">
        <v>4425</v>
      </c>
      <c r="Y528" s="5" t="s">
        <v>4425</v>
      </c>
      <c r="Z528" s="27" t="s">
        <v>4426</v>
      </c>
      <c r="AA528" s="5" t="s">
        <v>2754</v>
      </c>
      <c r="AB528" s="6" t="s">
        <v>44</v>
      </c>
      <c r="AC528" s="8" t="s">
        <v>4427</v>
      </c>
      <c r="AD528" s="17" t="s">
        <v>4428</v>
      </c>
      <c r="AE528" s="9" t="n">
        <v>6500</v>
      </c>
    </row>
    <row r="529" customFormat="false" ht="15.75" hidden="false" customHeight="false" outlineLevel="0" collapsed="false">
      <c r="A529" s="6"/>
      <c r="B529" s="5"/>
      <c r="C529" s="5"/>
      <c r="D529" s="5"/>
      <c r="E529" s="5"/>
      <c r="F529" s="5"/>
      <c r="G529" s="5"/>
      <c r="H529" s="5"/>
      <c r="I529" s="5"/>
      <c r="J529" s="5"/>
      <c r="K529" s="5" t="s">
        <v>4429</v>
      </c>
      <c r="L529" s="5" t="s">
        <v>4430</v>
      </c>
      <c r="M529" s="5" t="s">
        <v>4431</v>
      </c>
      <c r="N529" s="5" t="s">
        <v>4431</v>
      </c>
      <c r="O529" s="5" t="s">
        <v>4431</v>
      </c>
      <c r="P529" s="5" t="s">
        <v>4431</v>
      </c>
      <c r="Q529" s="5" t="s">
        <v>4431</v>
      </c>
      <c r="R529" s="5" t="s">
        <v>4431</v>
      </c>
      <c r="S529" s="5" t="s">
        <v>4431</v>
      </c>
      <c r="T529" s="5" t="s">
        <v>4431</v>
      </c>
      <c r="U529" s="5" t="s">
        <v>4431</v>
      </c>
      <c r="V529" s="5" t="s">
        <v>4431</v>
      </c>
      <c r="W529" s="5" t="s">
        <v>4431</v>
      </c>
      <c r="X529" s="5" t="s">
        <v>4431</v>
      </c>
      <c r="Y529" s="5" t="s">
        <v>4431</v>
      </c>
      <c r="Z529" s="27" t="s">
        <v>4432</v>
      </c>
      <c r="AA529" s="5" t="s">
        <v>2744</v>
      </c>
      <c r="AB529" s="6" t="s">
        <v>3427</v>
      </c>
      <c r="AC529" s="8"/>
      <c r="AD529" s="8"/>
      <c r="AE529" s="8"/>
    </row>
    <row r="530" customFormat="false" ht="15.75" hidden="false" customHeight="false" outlineLevel="0" collapsed="false">
      <c r="A530" s="6"/>
      <c r="B530" s="5"/>
      <c r="C530" s="5"/>
      <c r="D530" s="5"/>
      <c r="E530" s="5"/>
      <c r="F530" s="5"/>
      <c r="G530" s="5"/>
      <c r="H530" s="5"/>
      <c r="I530" s="5"/>
      <c r="J530" s="5"/>
      <c r="K530" s="5"/>
      <c r="L530" s="5" t="s">
        <v>4433</v>
      </c>
      <c r="M530" s="5" t="s">
        <v>4434</v>
      </c>
      <c r="N530" s="5" t="s">
        <v>4434</v>
      </c>
      <c r="O530" s="5" t="s">
        <v>4434</v>
      </c>
      <c r="P530" s="5" t="s">
        <v>4434</v>
      </c>
      <c r="Q530" s="5" t="s">
        <v>4434</v>
      </c>
      <c r="R530" s="5" t="s">
        <v>4434</v>
      </c>
      <c r="S530" s="5" t="s">
        <v>4434</v>
      </c>
      <c r="T530" s="5" t="s">
        <v>4434</v>
      </c>
      <c r="U530" s="5" t="s">
        <v>4434</v>
      </c>
      <c r="V530" s="5" t="s">
        <v>4434</v>
      </c>
      <c r="W530" s="5" t="s">
        <v>4434</v>
      </c>
      <c r="X530" s="5" t="s">
        <v>4434</v>
      </c>
      <c r="Y530" s="5" t="s">
        <v>4434</v>
      </c>
      <c r="Z530" s="27" t="s">
        <v>4435</v>
      </c>
      <c r="AA530" s="5" t="s">
        <v>2744</v>
      </c>
      <c r="AB530" s="6" t="s">
        <v>44</v>
      </c>
      <c r="AC530" s="8"/>
      <c r="AD530" s="8"/>
      <c r="AE530" s="8"/>
    </row>
    <row r="531" customFormat="false" ht="15.75" hidden="false" customHeight="false" outlineLevel="0" collapsed="false">
      <c r="A531" s="6"/>
      <c r="B531" s="5"/>
      <c r="C531" s="5"/>
      <c r="D531" s="5"/>
      <c r="E531" s="5"/>
      <c r="F531" s="5"/>
      <c r="G531" s="5"/>
      <c r="H531" s="5"/>
      <c r="I531" s="5"/>
      <c r="J531" s="5"/>
      <c r="K531" s="5" t="s">
        <v>516</v>
      </c>
      <c r="L531" s="5" t="s">
        <v>517</v>
      </c>
      <c r="M531" s="5" t="s">
        <v>517</v>
      </c>
      <c r="N531" s="5" t="s">
        <v>517</v>
      </c>
      <c r="O531" s="5" t="s">
        <v>517</v>
      </c>
      <c r="P531" s="5" t="s">
        <v>517</v>
      </c>
      <c r="Q531" s="5" t="s">
        <v>517</v>
      </c>
      <c r="R531" s="5" t="s">
        <v>517</v>
      </c>
      <c r="S531" s="5" t="s">
        <v>517</v>
      </c>
      <c r="T531" s="5" t="s">
        <v>520</v>
      </c>
      <c r="U531" s="5" t="s">
        <v>4436</v>
      </c>
      <c r="V531" s="5" t="s">
        <v>4436</v>
      </c>
      <c r="W531" s="5" t="s">
        <v>4436</v>
      </c>
      <c r="X531" s="5" t="s">
        <v>4436</v>
      </c>
      <c r="Y531" s="5" t="s">
        <v>4436</v>
      </c>
      <c r="Z531" s="27" t="s">
        <v>4437</v>
      </c>
      <c r="AA531" s="5" t="s">
        <v>2744</v>
      </c>
      <c r="AB531" s="6" t="s">
        <v>44</v>
      </c>
      <c r="AC531" s="8"/>
      <c r="AD531" s="8"/>
      <c r="AE531" s="8"/>
    </row>
    <row r="532" customFormat="false" ht="15.75" hidden="false" customHeight="false" outlineLevel="0" collapsed="false">
      <c r="A532" s="6"/>
      <c r="B532" s="5"/>
      <c r="C532" s="5"/>
      <c r="D532" s="5"/>
      <c r="E532" s="5"/>
      <c r="F532" s="5"/>
      <c r="G532" s="5"/>
      <c r="H532" s="5"/>
      <c r="I532" s="5"/>
      <c r="J532" s="5"/>
      <c r="K532" s="5"/>
      <c r="L532" s="5"/>
      <c r="M532" s="5"/>
      <c r="N532" s="5"/>
      <c r="O532" s="5"/>
      <c r="P532" s="5"/>
      <c r="Q532" s="5"/>
      <c r="R532" s="5"/>
      <c r="S532" s="5"/>
      <c r="T532" s="5"/>
      <c r="U532" s="5" t="s">
        <v>4436</v>
      </c>
      <c r="V532" s="5" t="s">
        <v>4436</v>
      </c>
      <c r="W532" s="5" t="s">
        <v>4436</v>
      </c>
      <c r="X532" s="5" t="s">
        <v>4436</v>
      </c>
      <c r="Y532" s="5" t="s">
        <v>4436</v>
      </c>
      <c r="Z532" s="27" t="s">
        <v>4438</v>
      </c>
      <c r="AA532" s="5" t="s">
        <v>2749</v>
      </c>
      <c r="AB532" s="6" t="s">
        <v>3263</v>
      </c>
      <c r="AC532" s="8"/>
      <c r="AD532" s="8"/>
      <c r="AE532" s="8"/>
    </row>
    <row r="533" customFormat="false" ht="15.75" hidden="false" customHeight="false" outlineLevel="0" collapsed="false">
      <c r="A533" s="6"/>
      <c r="B533" s="5"/>
      <c r="C533" s="5"/>
      <c r="D533" s="5"/>
      <c r="E533" s="5"/>
      <c r="F533" s="5"/>
      <c r="G533" s="5"/>
      <c r="H533" s="5"/>
      <c r="I533" s="5"/>
      <c r="J533" s="5"/>
      <c r="K533" s="5"/>
      <c r="L533" s="5"/>
      <c r="M533" s="5"/>
      <c r="N533" s="5"/>
      <c r="O533" s="5"/>
      <c r="P533" s="5"/>
      <c r="Q533" s="5"/>
      <c r="R533" s="5"/>
      <c r="S533" s="5"/>
      <c r="T533" s="5"/>
      <c r="U533" s="5" t="s">
        <v>4439</v>
      </c>
      <c r="V533" s="5" t="s">
        <v>4440</v>
      </c>
      <c r="W533" s="5" t="s">
        <v>4440</v>
      </c>
      <c r="X533" s="5" t="s">
        <v>4440</v>
      </c>
      <c r="Y533" s="5" t="s">
        <v>4440</v>
      </c>
      <c r="Z533" s="27" t="s">
        <v>4441</v>
      </c>
      <c r="AA533" s="5" t="s">
        <v>2744</v>
      </c>
      <c r="AB533" s="6" t="s">
        <v>3223</v>
      </c>
      <c r="AC533" s="8"/>
      <c r="AD533" s="8"/>
      <c r="AE533" s="8"/>
    </row>
    <row r="534" customFormat="false" ht="15.75" hidden="false" customHeight="false" outlineLevel="0" collapsed="false">
      <c r="A534" s="6"/>
      <c r="B534" s="5"/>
      <c r="C534" s="5"/>
      <c r="D534" s="5"/>
      <c r="E534" s="5"/>
      <c r="F534" s="5"/>
      <c r="G534" s="5"/>
      <c r="H534" s="5"/>
      <c r="I534" s="5"/>
      <c r="J534" s="5"/>
      <c r="K534" s="5"/>
      <c r="L534" s="5"/>
      <c r="M534" s="5"/>
      <c r="N534" s="5"/>
      <c r="O534" s="5" t="s">
        <v>4442</v>
      </c>
      <c r="P534" s="5" t="s">
        <v>4442</v>
      </c>
      <c r="Q534" s="5" t="s">
        <v>4442</v>
      </c>
      <c r="R534" s="5" t="s">
        <v>4442</v>
      </c>
      <c r="S534" s="5" t="s">
        <v>4442</v>
      </c>
      <c r="T534" s="5" t="s">
        <v>4442</v>
      </c>
      <c r="U534" s="5" t="s">
        <v>4442</v>
      </c>
      <c r="V534" s="5" t="s">
        <v>4442</v>
      </c>
      <c r="W534" s="5" t="s">
        <v>4442</v>
      </c>
      <c r="X534" s="5" t="s">
        <v>4442</v>
      </c>
      <c r="Y534" s="5" t="s">
        <v>4442</v>
      </c>
      <c r="Z534" s="27" t="s">
        <v>4443</v>
      </c>
      <c r="AA534" s="5" t="s">
        <v>2749</v>
      </c>
      <c r="AB534" s="6" t="s">
        <v>3204</v>
      </c>
      <c r="AC534" s="11" t="s">
        <v>4139</v>
      </c>
      <c r="AD534" s="11" t="s">
        <v>2785</v>
      </c>
      <c r="AE534" s="12" t="n">
        <v>2800</v>
      </c>
    </row>
    <row r="535" customFormat="false" ht="15.75" hidden="false" customHeight="false" outlineLevel="0" collapsed="false">
      <c r="A535" s="6"/>
      <c r="B535" s="5"/>
      <c r="C535" s="5"/>
      <c r="D535" s="5"/>
      <c r="E535" s="5"/>
      <c r="F535" s="5"/>
      <c r="G535" s="5"/>
      <c r="H535" s="5"/>
      <c r="I535" s="5"/>
      <c r="J535" s="5"/>
      <c r="K535" s="5"/>
      <c r="L535" s="5"/>
      <c r="M535" s="5"/>
      <c r="N535" s="5"/>
      <c r="O535" s="5"/>
      <c r="P535" s="5"/>
      <c r="Q535" s="5"/>
      <c r="R535" s="5"/>
      <c r="S535" s="5"/>
      <c r="T535" s="5"/>
      <c r="U535" s="5"/>
      <c r="V535" s="5" t="s">
        <v>557</v>
      </c>
      <c r="W535" s="5" t="s">
        <v>557</v>
      </c>
      <c r="X535" s="5" t="s">
        <v>557</v>
      </c>
      <c r="Y535" s="5" t="s">
        <v>557</v>
      </c>
      <c r="Z535" s="27" t="s">
        <v>4444</v>
      </c>
      <c r="AA535" s="5" t="s">
        <v>2744</v>
      </c>
      <c r="AB535" s="6" t="s">
        <v>3278</v>
      </c>
      <c r="AC535" s="11" t="s">
        <v>4139</v>
      </c>
      <c r="AD535" s="11" t="s">
        <v>2785</v>
      </c>
      <c r="AE535" s="12" t="n">
        <v>1000</v>
      </c>
    </row>
    <row r="536" customFormat="false" ht="15.75" hidden="false" customHeight="false" outlineLevel="0" collapsed="false">
      <c r="A536" s="6"/>
      <c r="B536" s="5"/>
      <c r="C536" s="5"/>
      <c r="D536" s="5"/>
      <c r="E536" s="5"/>
      <c r="F536" s="5"/>
      <c r="G536" s="5"/>
      <c r="H536" s="5"/>
      <c r="I536" s="5"/>
      <c r="J536" s="5"/>
      <c r="K536" s="5"/>
      <c r="L536" s="5"/>
      <c r="M536" s="5"/>
      <c r="N536" s="5"/>
      <c r="O536" s="5"/>
      <c r="P536" s="5"/>
      <c r="Q536" s="5"/>
      <c r="R536" s="5"/>
      <c r="S536" s="5"/>
      <c r="T536" s="5"/>
      <c r="U536" s="5"/>
      <c r="V536" s="5" t="s">
        <v>4445</v>
      </c>
      <c r="W536" s="5" t="s">
        <v>4445</v>
      </c>
      <c r="X536" s="5" t="s">
        <v>4445</v>
      </c>
      <c r="Y536" s="5" t="s">
        <v>4445</v>
      </c>
      <c r="Z536" s="27" t="s">
        <v>4446</v>
      </c>
      <c r="AA536" s="5" t="s">
        <v>2749</v>
      </c>
      <c r="AB536" s="6" t="s">
        <v>3096</v>
      </c>
      <c r="AC536" s="11" t="s">
        <v>4139</v>
      </c>
      <c r="AD536" s="11" t="s">
        <v>2785</v>
      </c>
      <c r="AE536" s="12" t="n">
        <v>1000</v>
      </c>
    </row>
    <row r="537" customFormat="false" ht="15.75" hidden="false" customHeight="false" outlineLevel="0" collapsed="false">
      <c r="A537" s="6"/>
      <c r="B537" s="5"/>
      <c r="C537" s="5"/>
      <c r="D537" s="5"/>
      <c r="E537" s="5"/>
      <c r="F537" s="5"/>
      <c r="G537" s="5"/>
      <c r="H537" s="5"/>
      <c r="I537" s="5"/>
      <c r="J537" s="5"/>
      <c r="K537" s="5"/>
      <c r="L537" s="5"/>
      <c r="M537" s="5"/>
      <c r="N537" s="5"/>
      <c r="O537" s="5"/>
      <c r="P537" s="5"/>
      <c r="Q537" s="5"/>
      <c r="R537" s="5"/>
      <c r="S537" s="5"/>
      <c r="T537" s="5"/>
      <c r="U537" s="5" t="s">
        <v>4447</v>
      </c>
      <c r="V537" s="5" t="s">
        <v>4447</v>
      </c>
      <c r="W537" s="5" t="s">
        <v>4447</v>
      </c>
      <c r="X537" s="5" t="s">
        <v>4447</v>
      </c>
      <c r="Y537" s="5" t="s">
        <v>4447</v>
      </c>
      <c r="Z537" s="27" t="s">
        <v>4448</v>
      </c>
      <c r="AA537" s="5" t="s">
        <v>2744</v>
      </c>
      <c r="AB537" s="6" t="s">
        <v>44</v>
      </c>
      <c r="AC537" s="11" t="s">
        <v>4139</v>
      </c>
      <c r="AD537" s="11" t="s">
        <v>2785</v>
      </c>
      <c r="AE537" s="12" t="n">
        <v>1450</v>
      </c>
    </row>
    <row r="538" customFormat="false" ht="15.75" hidden="false" customHeight="false" outlineLevel="0" collapsed="false">
      <c r="A538" s="6"/>
      <c r="B538" s="5"/>
      <c r="C538" s="5"/>
      <c r="D538" s="5"/>
      <c r="E538" s="5"/>
      <c r="F538" s="5"/>
      <c r="G538" s="5"/>
      <c r="H538" s="5"/>
      <c r="I538" s="5"/>
      <c r="J538" s="5"/>
      <c r="K538" s="5"/>
      <c r="L538" s="5"/>
      <c r="M538" s="5"/>
      <c r="N538" s="5"/>
      <c r="O538" s="5"/>
      <c r="P538" s="5"/>
      <c r="Q538" s="5"/>
      <c r="R538" s="5" t="s">
        <v>4449</v>
      </c>
      <c r="S538" s="5" t="s">
        <v>4449</v>
      </c>
      <c r="T538" s="5" t="s">
        <v>4449</v>
      </c>
      <c r="U538" s="5" t="s">
        <v>4449</v>
      </c>
      <c r="V538" s="5" t="s">
        <v>4449</v>
      </c>
      <c r="W538" s="5" t="s">
        <v>4449</v>
      </c>
      <c r="X538" s="5" t="s">
        <v>4449</v>
      </c>
      <c r="Y538" s="5" t="s">
        <v>4449</v>
      </c>
      <c r="Z538" s="27" t="s">
        <v>4450</v>
      </c>
      <c r="AA538" s="5" t="s">
        <v>2749</v>
      </c>
      <c r="AB538" s="6" t="s">
        <v>2801</v>
      </c>
      <c r="AC538" s="11"/>
      <c r="AD538" s="11" t="s">
        <v>83</v>
      </c>
      <c r="AE538" s="12" t="n">
        <v>2100</v>
      </c>
    </row>
    <row r="539" customFormat="false" ht="15.75" hidden="false" customHeight="false" outlineLevel="0" collapsed="false">
      <c r="A539" s="6"/>
      <c r="B539" s="5"/>
      <c r="C539" s="5"/>
      <c r="D539" s="5"/>
      <c r="E539" s="5"/>
      <c r="F539" s="5"/>
      <c r="G539" s="5" t="s">
        <v>4451</v>
      </c>
      <c r="H539" s="5" t="s">
        <v>4451</v>
      </c>
      <c r="I539" s="5" t="s">
        <v>4452</v>
      </c>
      <c r="J539" s="5" t="s">
        <v>4453</v>
      </c>
      <c r="K539" s="5" t="s">
        <v>4454</v>
      </c>
      <c r="L539" s="5" t="s">
        <v>4454</v>
      </c>
      <c r="M539" s="5" t="s">
        <v>4454</v>
      </c>
      <c r="N539" s="5" t="s">
        <v>4454</v>
      </c>
      <c r="O539" s="5" t="s">
        <v>4454</v>
      </c>
      <c r="P539" s="5" t="s">
        <v>4454</v>
      </c>
      <c r="Q539" s="5" t="s">
        <v>4454</v>
      </c>
      <c r="R539" s="5" t="s">
        <v>4454</v>
      </c>
      <c r="S539" s="5" t="s">
        <v>4454</v>
      </c>
      <c r="T539" s="5" t="s">
        <v>4454</v>
      </c>
      <c r="U539" s="5" t="s">
        <v>4454</v>
      </c>
      <c r="V539" s="5" t="s">
        <v>4454</v>
      </c>
      <c r="W539" s="5" t="s">
        <v>4454</v>
      </c>
      <c r="X539" s="5" t="s">
        <v>4454</v>
      </c>
      <c r="Y539" s="5" t="s">
        <v>4454</v>
      </c>
      <c r="Z539" s="27" t="s">
        <v>4455</v>
      </c>
      <c r="AA539" s="5" t="s">
        <v>2749</v>
      </c>
      <c r="AB539" s="6" t="s">
        <v>44</v>
      </c>
      <c r="AC539" s="14" t="s">
        <v>4427</v>
      </c>
      <c r="AD539" s="14" t="s">
        <v>4456</v>
      </c>
      <c r="AE539" s="7" t="n">
        <v>5000</v>
      </c>
    </row>
    <row r="540" customFormat="false" ht="15.75" hidden="false" customHeight="false" outlineLevel="0" collapsed="false">
      <c r="A540" s="6"/>
      <c r="B540" s="5"/>
      <c r="C540" s="5"/>
      <c r="D540" s="5"/>
      <c r="E540" s="5"/>
      <c r="F540" s="5"/>
      <c r="G540" s="5"/>
      <c r="H540" s="5"/>
      <c r="I540" s="5"/>
      <c r="J540" s="5"/>
      <c r="K540" s="5" t="s">
        <v>4454</v>
      </c>
      <c r="L540" s="5" t="s">
        <v>4454</v>
      </c>
      <c r="M540" s="5" t="s">
        <v>4454</v>
      </c>
      <c r="N540" s="5" t="s">
        <v>4454</v>
      </c>
      <c r="O540" s="5" t="s">
        <v>4454</v>
      </c>
      <c r="P540" s="5" t="s">
        <v>4454</v>
      </c>
      <c r="Q540" s="5" t="s">
        <v>4454</v>
      </c>
      <c r="R540" s="5" t="s">
        <v>4454</v>
      </c>
      <c r="S540" s="5" t="s">
        <v>4454</v>
      </c>
      <c r="T540" s="5" t="s">
        <v>4454</v>
      </c>
      <c r="U540" s="5" t="s">
        <v>4454</v>
      </c>
      <c r="V540" s="5" t="s">
        <v>4454</v>
      </c>
      <c r="W540" s="5" t="s">
        <v>4454</v>
      </c>
      <c r="X540" s="5" t="s">
        <v>4454</v>
      </c>
      <c r="Y540" s="5" t="s">
        <v>4454</v>
      </c>
      <c r="Z540" s="27" t="s">
        <v>4457</v>
      </c>
      <c r="AA540" s="5" t="s">
        <v>2754</v>
      </c>
      <c r="AB540" s="6" t="s">
        <v>44</v>
      </c>
      <c r="AC540" s="14"/>
      <c r="AD540" s="14"/>
      <c r="AE540" s="14"/>
    </row>
    <row r="541" customFormat="false" ht="15.75" hidden="false" customHeight="false" outlineLevel="0" collapsed="false">
      <c r="A541" s="4"/>
      <c r="B541" s="3"/>
      <c r="C541" s="3"/>
      <c r="D541" s="3"/>
      <c r="E541" s="3"/>
      <c r="F541" s="3"/>
      <c r="G541" s="3"/>
      <c r="H541" s="3"/>
      <c r="I541" s="3" t="s">
        <v>4458</v>
      </c>
      <c r="J541" s="3" t="s">
        <v>605</v>
      </c>
      <c r="K541" s="3" t="s">
        <v>605</v>
      </c>
      <c r="L541" s="3" t="s">
        <v>605</v>
      </c>
      <c r="M541" s="3" t="s">
        <v>605</v>
      </c>
      <c r="N541" s="3" t="s">
        <v>605</v>
      </c>
      <c r="O541" s="3" t="s">
        <v>605</v>
      </c>
      <c r="P541" s="3" t="s">
        <v>605</v>
      </c>
      <c r="Q541" s="3" t="s">
        <v>605</v>
      </c>
      <c r="R541" s="3" t="s">
        <v>605</v>
      </c>
      <c r="S541" s="3" t="s">
        <v>605</v>
      </c>
      <c r="T541" s="3" t="s">
        <v>4459</v>
      </c>
      <c r="U541" s="3" t="s">
        <v>4459</v>
      </c>
      <c r="V541" s="3" t="s">
        <v>4459</v>
      </c>
      <c r="W541" s="3" t="s">
        <v>4459</v>
      </c>
      <c r="X541" s="3" t="s">
        <v>4459</v>
      </c>
      <c r="Y541" s="3" t="s">
        <v>4459</v>
      </c>
      <c r="Z541" s="29" t="s">
        <v>4460</v>
      </c>
      <c r="AA541" s="3" t="s">
        <v>2744</v>
      </c>
      <c r="AB541" s="4" t="s">
        <v>4461</v>
      </c>
      <c r="AC541" s="14"/>
      <c r="AD541" s="14"/>
      <c r="AE541" s="14"/>
    </row>
    <row r="542" customFormat="false" ht="15.75" hidden="false" customHeight="false" outlineLevel="0" collapsed="false">
      <c r="A542" s="6" t="s">
        <v>4462</v>
      </c>
      <c r="B542" s="5" t="s">
        <v>4463</v>
      </c>
      <c r="C542" s="5"/>
      <c r="D542" s="5"/>
      <c r="E542" s="5"/>
      <c r="F542" s="5"/>
      <c r="G542" s="5"/>
      <c r="H542" s="5"/>
      <c r="I542" s="5"/>
      <c r="J542" s="5"/>
      <c r="K542" s="5"/>
      <c r="L542" s="5"/>
      <c r="M542" s="5"/>
      <c r="N542" s="5"/>
      <c r="O542" s="5"/>
      <c r="P542" s="5"/>
      <c r="Q542" s="5"/>
      <c r="R542" s="5"/>
      <c r="S542" s="5"/>
      <c r="T542" s="5"/>
      <c r="U542" s="5"/>
      <c r="V542" s="5"/>
      <c r="W542" s="5"/>
      <c r="X542" s="5"/>
      <c r="Y542" s="5"/>
      <c r="Z542" s="31" t="s">
        <v>4464</v>
      </c>
      <c r="AA542" s="5" t="s">
        <v>2749</v>
      </c>
      <c r="AB542" s="6" t="s">
        <v>2845</v>
      </c>
      <c r="AC542" s="11" t="s">
        <v>4465</v>
      </c>
      <c r="AD542" s="11" t="s">
        <v>4466</v>
      </c>
      <c r="AE542" s="12" t="n">
        <v>11000</v>
      </c>
    </row>
    <row r="543" customFormat="false" ht="15.75" hidden="false" customHeight="false" outlineLevel="0" collapsed="false">
      <c r="A543" s="6"/>
      <c r="B543" s="5"/>
      <c r="C543" s="5"/>
      <c r="D543" s="5"/>
      <c r="E543" s="5"/>
      <c r="F543" s="5"/>
      <c r="G543" s="5"/>
      <c r="H543" s="5"/>
      <c r="I543" s="5"/>
      <c r="J543" s="5"/>
      <c r="K543" s="5"/>
      <c r="L543" s="5" t="s">
        <v>4467</v>
      </c>
      <c r="M543" s="5" t="s">
        <v>4467</v>
      </c>
      <c r="N543" s="5" t="s">
        <v>4467</v>
      </c>
      <c r="O543" s="5" t="s">
        <v>4468</v>
      </c>
      <c r="P543" s="5" t="s">
        <v>4469</v>
      </c>
      <c r="Q543" s="5" t="s">
        <v>4469</v>
      </c>
      <c r="R543" s="5" t="s">
        <v>4469</v>
      </c>
      <c r="S543" s="5" t="s">
        <v>4469</v>
      </c>
      <c r="T543" s="5" t="s">
        <v>4469</v>
      </c>
      <c r="U543" s="5" t="s">
        <v>4469</v>
      </c>
      <c r="V543" s="5" t="s">
        <v>4469</v>
      </c>
      <c r="W543" s="5" t="s">
        <v>4469</v>
      </c>
      <c r="X543" s="5" t="s">
        <v>4469</v>
      </c>
      <c r="Y543" s="5" t="s">
        <v>4469</v>
      </c>
      <c r="Z543" s="27" t="s">
        <v>4470</v>
      </c>
      <c r="AA543" s="5" t="s">
        <v>2749</v>
      </c>
      <c r="AB543" s="6" t="s">
        <v>44</v>
      </c>
      <c r="AC543" s="11"/>
      <c r="AD543" s="11" t="s">
        <v>83</v>
      </c>
      <c r="AE543" s="12" t="n">
        <v>3500</v>
      </c>
    </row>
    <row r="544" customFormat="false" ht="15.75" hidden="false" customHeight="false" outlineLevel="0" collapsed="false">
      <c r="A544" s="6"/>
      <c r="B544" s="5"/>
      <c r="C544" s="5"/>
      <c r="D544" s="5"/>
      <c r="E544" s="5"/>
      <c r="F544" s="5"/>
      <c r="G544" s="5"/>
      <c r="H544" s="5" t="s">
        <v>4471</v>
      </c>
      <c r="I544" s="5" t="s">
        <v>4471</v>
      </c>
      <c r="J544" s="5" t="s">
        <v>4471</v>
      </c>
      <c r="K544" s="5" t="s">
        <v>4471</v>
      </c>
      <c r="L544" s="5" t="s">
        <v>4471</v>
      </c>
      <c r="M544" s="5" t="s">
        <v>4471</v>
      </c>
      <c r="N544" s="5" t="s">
        <v>4471</v>
      </c>
      <c r="O544" s="5" t="s">
        <v>4471</v>
      </c>
      <c r="P544" s="5" t="s">
        <v>4471</v>
      </c>
      <c r="Q544" s="5" t="s">
        <v>4471</v>
      </c>
      <c r="R544" s="5" t="s">
        <v>4471</v>
      </c>
      <c r="S544" s="5" t="s">
        <v>4471</v>
      </c>
      <c r="T544" s="5" t="s">
        <v>4471</v>
      </c>
      <c r="U544" s="5" t="s">
        <v>4471</v>
      </c>
      <c r="V544" s="5" t="s">
        <v>4471</v>
      </c>
      <c r="W544" s="5" t="s">
        <v>4471</v>
      </c>
      <c r="X544" s="5" t="s">
        <v>4471</v>
      </c>
      <c r="Y544" s="5" t="s">
        <v>4471</v>
      </c>
      <c r="Z544" s="27" t="s">
        <v>4472</v>
      </c>
      <c r="AA544" s="5" t="s">
        <v>2749</v>
      </c>
      <c r="AB544" s="6" t="s">
        <v>4473</v>
      </c>
      <c r="AC544" s="8" t="s">
        <v>4474</v>
      </c>
      <c r="AD544" s="8" t="s">
        <v>4475</v>
      </c>
      <c r="AE544" s="9" t="n">
        <v>4700</v>
      </c>
    </row>
    <row r="545" customFormat="false" ht="15.75" hidden="false" customHeight="false" outlineLevel="0" collapsed="false">
      <c r="A545" s="6"/>
      <c r="B545" s="5"/>
      <c r="C545" s="5"/>
      <c r="D545" s="5"/>
      <c r="E545" s="5"/>
      <c r="F545" s="5"/>
      <c r="G545" s="5"/>
      <c r="H545" s="5" t="s">
        <v>4471</v>
      </c>
      <c r="I545" s="5" t="s">
        <v>4471</v>
      </c>
      <c r="J545" s="5" t="s">
        <v>4471</v>
      </c>
      <c r="K545" s="5" t="s">
        <v>4471</v>
      </c>
      <c r="L545" s="5" t="s">
        <v>4471</v>
      </c>
      <c r="M545" s="5" t="s">
        <v>4471</v>
      </c>
      <c r="N545" s="5" t="s">
        <v>4471</v>
      </c>
      <c r="O545" s="5" t="s">
        <v>4471</v>
      </c>
      <c r="P545" s="5" t="s">
        <v>4471</v>
      </c>
      <c r="Q545" s="5" t="s">
        <v>4471</v>
      </c>
      <c r="R545" s="5" t="s">
        <v>4471</v>
      </c>
      <c r="S545" s="5" t="s">
        <v>4471</v>
      </c>
      <c r="T545" s="5" t="s">
        <v>4471</v>
      </c>
      <c r="U545" s="5" t="s">
        <v>4471</v>
      </c>
      <c r="V545" s="5" t="s">
        <v>4471</v>
      </c>
      <c r="W545" s="5" t="s">
        <v>4471</v>
      </c>
      <c r="X545" s="5" t="s">
        <v>4471</v>
      </c>
      <c r="Y545" s="5" t="s">
        <v>4471</v>
      </c>
      <c r="Z545" s="27" t="s">
        <v>4476</v>
      </c>
      <c r="AA545" s="5" t="s">
        <v>2749</v>
      </c>
      <c r="AB545" s="6" t="s">
        <v>44</v>
      </c>
      <c r="AC545" s="8"/>
      <c r="AD545" s="8"/>
      <c r="AE545" s="8"/>
    </row>
    <row r="546" customFormat="false" ht="15.75" hidden="false" customHeight="false" outlineLevel="0" collapsed="false">
      <c r="A546" s="6"/>
      <c r="B546" s="5"/>
      <c r="C546" s="5"/>
      <c r="D546" s="5"/>
      <c r="E546" s="5"/>
      <c r="F546" s="5"/>
      <c r="G546" s="5"/>
      <c r="H546" s="5" t="s">
        <v>4477</v>
      </c>
      <c r="I546" s="5" t="s">
        <v>4478</v>
      </c>
      <c r="J546" s="5" t="s">
        <v>4478</v>
      </c>
      <c r="K546" s="5" t="s">
        <v>4478</v>
      </c>
      <c r="L546" s="5" t="s">
        <v>4478</v>
      </c>
      <c r="M546" s="5" t="s">
        <v>4478</v>
      </c>
      <c r="N546" s="5" t="s">
        <v>4478</v>
      </c>
      <c r="O546" s="5" t="s">
        <v>4479</v>
      </c>
      <c r="P546" s="5" t="s">
        <v>4479</v>
      </c>
      <c r="Q546" s="5" t="s">
        <v>4479</v>
      </c>
      <c r="R546" s="5" t="s">
        <v>4479</v>
      </c>
      <c r="S546" s="5" t="s">
        <v>4479</v>
      </c>
      <c r="T546" s="5" t="s">
        <v>4479</v>
      </c>
      <c r="U546" s="5" t="s">
        <v>4479</v>
      </c>
      <c r="V546" s="5" t="s">
        <v>4479</v>
      </c>
      <c r="W546" s="5" t="s">
        <v>4479</v>
      </c>
      <c r="X546" s="5" t="s">
        <v>4479</v>
      </c>
      <c r="Y546" s="5" t="s">
        <v>4479</v>
      </c>
      <c r="Z546" s="27" t="s">
        <v>4480</v>
      </c>
      <c r="AA546" s="5" t="s">
        <v>2749</v>
      </c>
      <c r="AB546" s="6" t="s">
        <v>44</v>
      </c>
      <c r="AC546" s="8"/>
      <c r="AD546" s="8"/>
      <c r="AE546" s="8"/>
    </row>
    <row r="547" customFormat="false" ht="15.75" hidden="false" customHeight="false" outlineLevel="0" collapsed="false">
      <c r="A547" s="6"/>
      <c r="B547" s="5"/>
      <c r="C547" s="5"/>
      <c r="D547" s="5"/>
      <c r="E547" s="5"/>
      <c r="F547" s="5"/>
      <c r="G547" s="5"/>
      <c r="H547" s="5"/>
      <c r="I547" s="5"/>
      <c r="J547" s="5"/>
      <c r="K547" s="5"/>
      <c r="L547" s="5"/>
      <c r="M547" s="5"/>
      <c r="N547" s="5"/>
      <c r="O547" s="5" t="s">
        <v>4481</v>
      </c>
      <c r="P547" s="5" t="s">
        <v>4482</v>
      </c>
      <c r="Q547" s="5" t="s">
        <v>4482</v>
      </c>
      <c r="R547" s="5" t="s">
        <v>4482</v>
      </c>
      <c r="S547" s="5" t="s">
        <v>4482</v>
      </c>
      <c r="T547" s="5" t="s">
        <v>4482</v>
      </c>
      <c r="U547" s="5" t="s">
        <v>4482</v>
      </c>
      <c r="V547" s="5" t="s">
        <v>4482</v>
      </c>
      <c r="W547" s="5" t="s">
        <v>4482</v>
      </c>
      <c r="X547" s="5" t="s">
        <v>4482</v>
      </c>
      <c r="Y547" s="5" t="s">
        <v>4482</v>
      </c>
      <c r="Z547" s="27" t="s">
        <v>4483</v>
      </c>
      <c r="AA547" s="5" t="s">
        <v>2749</v>
      </c>
      <c r="AB547" s="6" t="s">
        <v>44</v>
      </c>
      <c r="AC547" s="8"/>
      <c r="AD547" s="8"/>
      <c r="AE547" s="8"/>
    </row>
    <row r="548" customFormat="false" ht="15.75" hidden="false" customHeight="false" outlineLevel="0" collapsed="false">
      <c r="A548" s="6"/>
      <c r="B548" s="5"/>
      <c r="C548" s="5"/>
      <c r="D548" s="5"/>
      <c r="E548" s="5"/>
      <c r="F548" s="5"/>
      <c r="G548" s="5"/>
      <c r="H548" s="5" t="s">
        <v>4484</v>
      </c>
      <c r="I548" s="5" t="s">
        <v>4485</v>
      </c>
      <c r="J548" s="5" t="s">
        <v>4485</v>
      </c>
      <c r="K548" s="5" t="s">
        <v>4485</v>
      </c>
      <c r="L548" s="5" t="s">
        <v>4485</v>
      </c>
      <c r="M548" s="5" t="s">
        <v>4485</v>
      </c>
      <c r="N548" s="5" t="s">
        <v>4485</v>
      </c>
      <c r="O548" s="5" t="s">
        <v>4485</v>
      </c>
      <c r="P548" s="5" t="s">
        <v>4485</v>
      </c>
      <c r="Q548" s="5" t="s">
        <v>4485</v>
      </c>
      <c r="R548" s="5" t="s">
        <v>4485</v>
      </c>
      <c r="S548" s="5" t="s">
        <v>4485</v>
      </c>
      <c r="T548" s="5" t="s">
        <v>4485</v>
      </c>
      <c r="U548" s="5" t="s">
        <v>4485</v>
      </c>
      <c r="V548" s="5" t="s">
        <v>4485</v>
      </c>
      <c r="W548" s="5" t="s">
        <v>4485</v>
      </c>
      <c r="X548" s="5" t="s">
        <v>4485</v>
      </c>
      <c r="Y548" s="5" t="s">
        <v>4485</v>
      </c>
      <c r="Z548" s="27" t="s">
        <v>4486</v>
      </c>
      <c r="AA548" s="5" t="s">
        <v>2744</v>
      </c>
      <c r="AB548" s="6" t="s">
        <v>3536</v>
      </c>
      <c r="AC548" s="8"/>
      <c r="AD548" s="8"/>
      <c r="AE548" s="8"/>
    </row>
    <row r="549" customFormat="false" ht="15.75" hidden="false" customHeight="false" outlineLevel="0" collapsed="false">
      <c r="A549" s="6"/>
      <c r="B549" s="5"/>
      <c r="C549" s="5"/>
      <c r="D549" s="5"/>
      <c r="E549" s="5"/>
      <c r="F549" s="5"/>
      <c r="G549" s="5"/>
      <c r="H549" s="5" t="s">
        <v>4487</v>
      </c>
      <c r="I549" s="5" t="s">
        <v>4488</v>
      </c>
      <c r="J549" s="5" t="s">
        <v>4488</v>
      </c>
      <c r="K549" s="5" t="s">
        <v>4488</v>
      </c>
      <c r="L549" s="5" t="s">
        <v>4488</v>
      </c>
      <c r="M549" s="5" t="s">
        <v>4488</v>
      </c>
      <c r="N549" s="5" t="s">
        <v>4488</v>
      </c>
      <c r="O549" s="5" t="s">
        <v>4488</v>
      </c>
      <c r="P549" s="5" t="s">
        <v>4488</v>
      </c>
      <c r="Q549" s="5" t="s">
        <v>4488</v>
      </c>
      <c r="R549" s="5" t="s">
        <v>4488</v>
      </c>
      <c r="S549" s="5" t="s">
        <v>4489</v>
      </c>
      <c r="T549" s="5" t="s">
        <v>4490</v>
      </c>
      <c r="U549" s="5" t="s">
        <v>4490</v>
      </c>
      <c r="V549" s="5" t="s">
        <v>4490</v>
      </c>
      <c r="W549" s="5" t="s">
        <v>4490</v>
      </c>
      <c r="X549" s="5" t="s">
        <v>4490</v>
      </c>
      <c r="Y549" s="5" t="s">
        <v>4490</v>
      </c>
      <c r="Z549" s="27" t="s">
        <v>4491</v>
      </c>
      <c r="AA549" s="5" t="s">
        <v>2749</v>
      </c>
      <c r="AB549" s="6" t="s">
        <v>44</v>
      </c>
      <c r="AC549" s="8"/>
      <c r="AD549" s="8"/>
      <c r="AE549" s="8"/>
    </row>
    <row r="550" customFormat="false" ht="15.75" hidden="false" customHeight="false" outlineLevel="0" collapsed="false">
      <c r="A550" s="6"/>
      <c r="B550" s="5"/>
      <c r="C550" s="5"/>
      <c r="D550" s="5"/>
      <c r="E550" s="5"/>
      <c r="F550" s="5"/>
      <c r="G550" s="5"/>
      <c r="H550" s="5"/>
      <c r="I550" s="5"/>
      <c r="J550" s="5"/>
      <c r="K550" s="5"/>
      <c r="L550" s="5"/>
      <c r="M550" s="5"/>
      <c r="N550" s="5"/>
      <c r="O550" s="5"/>
      <c r="P550" s="5"/>
      <c r="Q550" s="5"/>
      <c r="R550" s="5" t="s">
        <v>4492</v>
      </c>
      <c r="S550" s="5" t="s">
        <v>4493</v>
      </c>
      <c r="T550" s="5" t="s">
        <v>4493</v>
      </c>
      <c r="U550" s="5" t="s">
        <v>4493</v>
      </c>
      <c r="V550" s="5" t="s">
        <v>4493</v>
      </c>
      <c r="W550" s="5" t="s">
        <v>4493</v>
      </c>
      <c r="X550" s="5" t="s">
        <v>4493</v>
      </c>
      <c r="Y550" s="5" t="s">
        <v>4493</v>
      </c>
      <c r="Z550" s="27" t="s">
        <v>4494</v>
      </c>
      <c r="AA550" s="5" t="s">
        <v>2749</v>
      </c>
      <c r="AB550" s="6" t="s">
        <v>44</v>
      </c>
      <c r="AC550" s="8" t="s">
        <v>4495</v>
      </c>
      <c r="AD550" s="8" t="s">
        <v>293</v>
      </c>
      <c r="AE550" s="9" t="n">
        <v>2100</v>
      </c>
    </row>
    <row r="551" customFormat="false" ht="15.75" hidden="false" customHeight="false" outlineLevel="0" collapsed="false">
      <c r="A551" s="6"/>
      <c r="B551" s="5"/>
      <c r="C551" s="5"/>
      <c r="D551" s="5"/>
      <c r="E551" s="5"/>
      <c r="F551" s="5"/>
      <c r="G551" s="5"/>
      <c r="H551" s="5"/>
      <c r="I551" s="5"/>
      <c r="J551" s="5"/>
      <c r="K551" s="5"/>
      <c r="L551" s="5"/>
      <c r="M551" s="5"/>
      <c r="N551" s="5"/>
      <c r="O551" s="5"/>
      <c r="P551" s="5"/>
      <c r="Q551" s="5"/>
      <c r="R551" s="5"/>
      <c r="S551" s="5" t="s">
        <v>4493</v>
      </c>
      <c r="T551" s="5" t="s">
        <v>4493</v>
      </c>
      <c r="U551" s="5" t="s">
        <v>4493</v>
      </c>
      <c r="V551" s="5" t="s">
        <v>4493</v>
      </c>
      <c r="W551" s="5" t="s">
        <v>4493</v>
      </c>
      <c r="X551" s="5" t="s">
        <v>4493</v>
      </c>
      <c r="Y551" s="5" t="s">
        <v>4493</v>
      </c>
      <c r="Z551" s="27" t="s">
        <v>4496</v>
      </c>
      <c r="AA551" s="5" t="s">
        <v>2749</v>
      </c>
      <c r="AB551" s="6" t="s">
        <v>44</v>
      </c>
      <c r="AC551" s="8"/>
      <c r="AD551" s="8"/>
      <c r="AE551" s="8"/>
    </row>
    <row r="552" customFormat="false" ht="15.75" hidden="false" customHeight="false" outlineLevel="0" collapsed="false">
      <c r="A552" s="6"/>
      <c r="B552" s="5"/>
      <c r="C552" s="5"/>
      <c r="D552" s="5"/>
      <c r="E552" s="5"/>
      <c r="F552" s="5"/>
      <c r="G552" s="5"/>
      <c r="H552" s="5"/>
      <c r="I552" s="5"/>
      <c r="J552" s="5"/>
      <c r="K552" s="5"/>
      <c r="L552" s="5"/>
      <c r="M552" s="5"/>
      <c r="N552" s="5"/>
      <c r="O552" s="5"/>
      <c r="P552" s="5"/>
      <c r="Q552" s="5"/>
      <c r="R552" s="5"/>
      <c r="S552" s="5" t="s">
        <v>4497</v>
      </c>
      <c r="T552" s="5" t="s">
        <v>4498</v>
      </c>
      <c r="U552" s="5" t="s">
        <v>4499</v>
      </c>
      <c r="V552" s="5" t="s">
        <v>4499</v>
      </c>
      <c r="W552" s="5" t="s">
        <v>4499</v>
      </c>
      <c r="X552" s="5" t="s">
        <v>4499</v>
      </c>
      <c r="Y552" s="5" t="s">
        <v>4499</v>
      </c>
      <c r="Z552" s="27" t="s">
        <v>4500</v>
      </c>
      <c r="AA552" s="5" t="s">
        <v>2749</v>
      </c>
      <c r="AB552" s="6" t="s">
        <v>44</v>
      </c>
      <c r="AC552" s="8"/>
      <c r="AD552" s="8"/>
      <c r="AE552" s="8"/>
    </row>
    <row r="553" customFormat="false" ht="15.75" hidden="false" customHeight="false" outlineLevel="0" collapsed="false">
      <c r="A553" s="6"/>
      <c r="B553" s="5"/>
      <c r="C553" s="5"/>
      <c r="D553" s="5"/>
      <c r="E553" s="5"/>
      <c r="F553" s="5"/>
      <c r="G553" s="5"/>
      <c r="H553" s="5"/>
      <c r="I553" s="5"/>
      <c r="J553" s="5"/>
      <c r="K553" s="5"/>
      <c r="L553" s="5"/>
      <c r="M553" s="5"/>
      <c r="N553" s="5"/>
      <c r="O553" s="5"/>
      <c r="P553" s="5"/>
      <c r="Q553" s="5"/>
      <c r="R553" s="5"/>
      <c r="S553" s="5"/>
      <c r="T553" s="5"/>
      <c r="U553" s="5" t="s">
        <v>4499</v>
      </c>
      <c r="V553" s="5" t="s">
        <v>4499</v>
      </c>
      <c r="W553" s="5" t="s">
        <v>4499</v>
      </c>
      <c r="X553" s="5" t="s">
        <v>4499</v>
      </c>
      <c r="Y553" s="5" t="s">
        <v>4499</v>
      </c>
      <c r="Z553" s="27" t="s">
        <v>4501</v>
      </c>
      <c r="AA553" s="5" t="s">
        <v>2822</v>
      </c>
      <c r="AB553" s="6" t="s">
        <v>44</v>
      </c>
      <c r="AC553" s="8"/>
      <c r="AD553" s="8"/>
      <c r="AE553" s="8"/>
    </row>
    <row r="554" customFormat="false" ht="15.75" hidden="false" customHeight="false" outlineLevel="0" collapsed="false">
      <c r="A554" s="6"/>
      <c r="B554" s="5"/>
      <c r="C554" s="5"/>
      <c r="D554" s="5"/>
      <c r="E554" s="5"/>
      <c r="F554" s="5"/>
      <c r="G554" s="5"/>
      <c r="H554" s="5"/>
      <c r="I554" s="5"/>
      <c r="J554" s="5"/>
      <c r="K554" s="5"/>
      <c r="L554" s="5"/>
      <c r="M554" s="5"/>
      <c r="N554" s="5"/>
      <c r="O554" s="5"/>
      <c r="P554" s="5"/>
      <c r="Q554" s="5"/>
      <c r="R554" s="5"/>
      <c r="S554" s="5"/>
      <c r="T554" s="5"/>
      <c r="U554" s="5"/>
      <c r="V554" s="5" t="s">
        <v>4502</v>
      </c>
      <c r="W554" s="5" t="s">
        <v>4502</v>
      </c>
      <c r="X554" s="5" t="s">
        <v>4502</v>
      </c>
      <c r="Y554" s="5" t="s">
        <v>4502</v>
      </c>
      <c r="Z554" s="27" t="s">
        <v>4503</v>
      </c>
      <c r="AA554" s="5" t="s">
        <v>2749</v>
      </c>
      <c r="AB554" s="6" t="s">
        <v>44</v>
      </c>
      <c r="AC554" s="11" t="s">
        <v>158</v>
      </c>
      <c r="AD554" s="11" t="s">
        <v>3847</v>
      </c>
      <c r="AE554" s="12" t="n">
        <v>1100</v>
      </c>
    </row>
    <row r="555" customFormat="false" ht="15.75" hidden="false" customHeight="false" outlineLevel="0" collapsed="false">
      <c r="A555" s="6"/>
      <c r="B555" s="5"/>
      <c r="C555" s="5"/>
      <c r="D555" s="5"/>
      <c r="E555" s="5"/>
      <c r="F555" s="5"/>
      <c r="G555" s="5"/>
      <c r="H555" s="5"/>
      <c r="I555" s="5"/>
      <c r="J555" s="5"/>
      <c r="K555" s="5"/>
      <c r="L555" s="5" t="s">
        <v>4504</v>
      </c>
      <c r="M555" s="5" t="s">
        <v>4504</v>
      </c>
      <c r="N555" s="5" t="s">
        <v>4504</v>
      </c>
      <c r="O555" s="5" t="s">
        <v>4504</v>
      </c>
      <c r="P555" s="5" t="s">
        <v>4504</v>
      </c>
      <c r="Q555" s="5" t="s">
        <v>4504</v>
      </c>
      <c r="R555" s="5" t="s">
        <v>4504</v>
      </c>
      <c r="S555" s="5" t="s">
        <v>4505</v>
      </c>
      <c r="T555" s="5" t="s">
        <v>4506</v>
      </c>
      <c r="U555" s="5" t="s">
        <v>4506</v>
      </c>
      <c r="V555" s="5" t="s">
        <v>4507</v>
      </c>
      <c r="W555" s="5" t="s">
        <v>4507</v>
      </c>
      <c r="X555" s="5" t="s">
        <v>4507</v>
      </c>
      <c r="Y555" s="5" t="s">
        <v>4507</v>
      </c>
      <c r="Z555" s="27" t="s">
        <v>4508</v>
      </c>
      <c r="AA555" s="5" t="s">
        <v>2744</v>
      </c>
      <c r="AB555" s="6" t="s">
        <v>2951</v>
      </c>
      <c r="AC555" s="11"/>
      <c r="AD555" s="8" t="s">
        <v>4509</v>
      </c>
      <c r="AE555" s="9" t="n">
        <v>3500</v>
      </c>
    </row>
    <row r="556" customFormat="false" ht="15.75" hidden="false" customHeight="false" outlineLevel="0" collapsed="false">
      <c r="A556" s="6"/>
      <c r="B556" s="5"/>
      <c r="C556" s="5"/>
      <c r="D556" s="5"/>
      <c r="E556" s="5"/>
      <c r="F556" s="5"/>
      <c r="G556" s="5"/>
      <c r="H556" s="5"/>
      <c r="I556" s="5"/>
      <c r="J556" s="5"/>
      <c r="K556" s="5"/>
      <c r="L556" s="5"/>
      <c r="M556" s="5"/>
      <c r="N556" s="5"/>
      <c r="O556" s="5"/>
      <c r="P556" s="5"/>
      <c r="Q556" s="5"/>
      <c r="R556" s="5"/>
      <c r="S556" s="5"/>
      <c r="T556" s="5"/>
      <c r="U556" s="5"/>
      <c r="V556" s="5" t="s">
        <v>4507</v>
      </c>
      <c r="W556" s="5" t="s">
        <v>4507</v>
      </c>
      <c r="X556" s="5" t="s">
        <v>4507</v>
      </c>
      <c r="Y556" s="5" t="s">
        <v>4507</v>
      </c>
      <c r="Z556" s="27" t="s">
        <v>4510</v>
      </c>
      <c r="AA556" s="5" t="s">
        <v>2744</v>
      </c>
      <c r="AB556" s="6" t="s">
        <v>44</v>
      </c>
      <c r="AC556" s="11"/>
      <c r="AD556" s="8"/>
      <c r="AE556" s="8"/>
    </row>
    <row r="557" customFormat="false" ht="15.75" hidden="false" customHeight="false" outlineLevel="0" collapsed="false">
      <c r="A557" s="6"/>
      <c r="B557" s="5"/>
      <c r="C557" s="5"/>
      <c r="D557" s="5"/>
      <c r="E557" s="5"/>
      <c r="F557" s="5"/>
      <c r="G557" s="5"/>
      <c r="H557" s="5"/>
      <c r="I557" s="5"/>
      <c r="J557" s="5"/>
      <c r="K557" s="5"/>
      <c r="L557" s="5"/>
      <c r="M557" s="5"/>
      <c r="N557" s="5"/>
      <c r="O557" s="5"/>
      <c r="P557" s="5"/>
      <c r="Q557" s="5"/>
      <c r="R557" s="5"/>
      <c r="S557" s="5" t="s">
        <v>4511</v>
      </c>
      <c r="T557" s="5" t="s">
        <v>4512</v>
      </c>
      <c r="U557" s="5" t="s">
        <v>4512</v>
      </c>
      <c r="V557" s="5" t="s">
        <v>4513</v>
      </c>
      <c r="W557" s="5" t="s">
        <v>4513</v>
      </c>
      <c r="X557" s="5" t="s">
        <v>4513</v>
      </c>
      <c r="Y557" s="5" t="s">
        <v>4513</v>
      </c>
      <c r="Z557" s="27" t="s">
        <v>4514</v>
      </c>
      <c r="AA557" s="5" t="s">
        <v>2749</v>
      </c>
      <c r="AB557" s="6" t="s">
        <v>44</v>
      </c>
      <c r="AC557" s="11"/>
      <c r="AD557" s="8"/>
      <c r="AE557" s="8"/>
    </row>
    <row r="558" customFormat="false" ht="15.75" hidden="false" customHeight="false" outlineLevel="0" collapsed="false">
      <c r="A558" s="6"/>
      <c r="B558" s="5"/>
      <c r="C558" s="5"/>
      <c r="D558" s="5"/>
      <c r="E558" s="5"/>
      <c r="F558" s="5"/>
      <c r="G558" s="5"/>
      <c r="H558" s="5"/>
      <c r="I558" s="5"/>
      <c r="J558" s="5"/>
      <c r="K558" s="5"/>
      <c r="L558" s="5"/>
      <c r="M558" s="5"/>
      <c r="N558" s="5"/>
      <c r="O558" s="5"/>
      <c r="P558" s="5"/>
      <c r="Q558" s="5"/>
      <c r="R558" s="5"/>
      <c r="S558" s="5"/>
      <c r="T558" s="5"/>
      <c r="U558" s="5"/>
      <c r="V558" s="5" t="s">
        <v>4515</v>
      </c>
      <c r="W558" s="5" t="s">
        <v>4516</v>
      </c>
      <c r="X558" s="5" t="s">
        <v>4516</v>
      </c>
      <c r="Y558" s="5" t="s">
        <v>4516</v>
      </c>
      <c r="Z558" s="27" t="s">
        <v>4517</v>
      </c>
      <c r="AA558" s="5" t="s">
        <v>2749</v>
      </c>
      <c r="AB558" s="6" t="s">
        <v>44</v>
      </c>
      <c r="AC558" s="11"/>
      <c r="AD558" s="8"/>
      <c r="AE558" s="8"/>
    </row>
    <row r="559" customFormat="false" ht="15.75" hidden="false" customHeight="false" outlineLevel="0" collapsed="false">
      <c r="A559" s="6"/>
      <c r="B559" s="5"/>
      <c r="C559" s="5"/>
      <c r="D559" s="5"/>
      <c r="E559" s="5"/>
      <c r="F559" s="5"/>
      <c r="G559" s="5"/>
      <c r="H559" s="5"/>
      <c r="I559" s="5"/>
      <c r="J559" s="5"/>
      <c r="K559" s="5"/>
      <c r="L559" s="5"/>
      <c r="M559" s="5"/>
      <c r="N559" s="5"/>
      <c r="O559" s="5" t="s">
        <v>4518</v>
      </c>
      <c r="P559" s="5" t="s">
        <v>4518</v>
      </c>
      <c r="Q559" s="5" t="s">
        <v>4518</v>
      </c>
      <c r="R559" s="5" t="s">
        <v>4518</v>
      </c>
      <c r="S559" s="5" t="s">
        <v>4518</v>
      </c>
      <c r="T559" s="5" t="s">
        <v>4518</v>
      </c>
      <c r="U559" s="5" t="s">
        <v>4518</v>
      </c>
      <c r="V559" s="5" t="s">
        <v>4518</v>
      </c>
      <c r="W559" s="5" t="s">
        <v>4518</v>
      </c>
      <c r="X559" s="5" t="s">
        <v>4518</v>
      </c>
      <c r="Y559" s="5" t="s">
        <v>4518</v>
      </c>
      <c r="Z559" s="27" t="s">
        <v>4519</v>
      </c>
      <c r="AA559" s="5" t="s">
        <v>2749</v>
      </c>
      <c r="AB559" s="6" t="s">
        <v>44</v>
      </c>
      <c r="AC559" s="11"/>
      <c r="AD559" s="11" t="s">
        <v>4509</v>
      </c>
      <c r="AE559" s="12" t="n">
        <v>2900</v>
      </c>
    </row>
    <row r="560" customFormat="false" ht="15.75" hidden="false" customHeight="false" outlineLevel="0" collapsed="false">
      <c r="A560" s="6"/>
      <c r="B560" s="5"/>
      <c r="C560" s="5"/>
      <c r="D560" s="5"/>
      <c r="E560" s="5"/>
      <c r="F560" s="5"/>
      <c r="G560" s="5"/>
      <c r="H560" s="5"/>
      <c r="I560" s="5"/>
      <c r="J560" s="5" t="s">
        <v>4520</v>
      </c>
      <c r="K560" s="5" t="s">
        <v>4521</v>
      </c>
      <c r="L560" s="5" t="s">
        <v>4521</v>
      </c>
      <c r="M560" s="5" t="s">
        <v>4521</v>
      </c>
      <c r="N560" s="5" t="s">
        <v>4521</v>
      </c>
      <c r="O560" s="5" t="s">
        <v>4521</v>
      </c>
      <c r="P560" s="5" t="s">
        <v>4521</v>
      </c>
      <c r="Q560" s="5" t="s">
        <v>4521</v>
      </c>
      <c r="R560" s="5" t="s">
        <v>4521</v>
      </c>
      <c r="S560" s="5" t="s">
        <v>4521</v>
      </c>
      <c r="T560" s="5" t="s">
        <v>4521</v>
      </c>
      <c r="U560" s="5" t="s">
        <v>4521</v>
      </c>
      <c r="V560" s="5" t="s">
        <v>4521</v>
      </c>
      <c r="W560" s="5" t="s">
        <v>4521</v>
      </c>
      <c r="X560" s="5" t="s">
        <v>4521</v>
      </c>
      <c r="Y560" s="5" t="s">
        <v>4521</v>
      </c>
      <c r="Z560" s="27" t="s">
        <v>4522</v>
      </c>
      <c r="AA560" s="5" t="s">
        <v>2744</v>
      </c>
      <c r="AB560" s="6" t="s">
        <v>44</v>
      </c>
      <c r="AC560" s="11"/>
      <c r="AD560" s="11" t="s">
        <v>4523</v>
      </c>
      <c r="AE560" s="12" t="n">
        <v>4100</v>
      </c>
    </row>
    <row r="561" customFormat="false" ht="15.75" hidden="false" customHeight="false" outlineLevel="0" collapsed="false">
      <c r="A561" s="6"/>
      <c r="B561" s="5"/>
      <c r="C561" s="5"/>
      <c r="D561" s="5"/>
      <c r="E561" s="5"/>
      <c r="F561" s="5"/>
      <c r="G561" s="5"/>
      <c r="H561" s="5"/>
      <c r="I561" s="5"/>
      <c r="J561" s="5"/>
      <c r="K561" s="5"/>
      <c r="L561" s="5"/>
      <c r="M561" s="5"/>
      <c r="N561" s="5" t="s">
        <v>4524</v>
      </c>
      <c r="O561" s="5" t="s">
        <v>4524</v>
      </c>
      <c r="P561" s="5" t="s">
        <v>4524</v>
      </c>
      <c r="Q561" s="5" t="s">
        <v>4524</v>
      </c>
      <c r="R561" s="5" t="s">
        <v>4524</v>
      </c>
      <c r="S561" s="5" t="s">
        <v>4524</v>
      </c>
      <c r="T561" s="5" t="s">
        <v>4524</v>
      </c>
      <c r="U561" s="5" t="s">
        <v>4524</v>
      </c>
      <c r="V561" s="5" t="s">
        <v>4524</v>
      </c>
      <c r="W561" s="5" t="s">
        <v>4524</v>
      </c>
      <c r="X561" s="5" t="s">
        <v>4524</v>
      </c>
      <c r="Y561" s="5" t="s">
        <v>4524</v>
      </c>
      <c r="Z561" s="27" t="s">
        <v>4525</v>
      </c>
      <c r="AA561" s="5" t="s">
        <v>2749</v>
      </c>
      <c r="AB561" s="6" t="s">
        <v>44</v>
      </c>
      <c r="AC561" s="11"/>
      <c r="AD561" s="11" t="s">
        <v>4526</v>
      </c>
      <c r="AE561" s="12" t="n">
        <v>3200</v>
      </c>
    </row>
    <row r="562" customFormat="false" ht="15.75" hidden="false" customHeight="false" outlineLevel="0" collapsed="false">
      <c r="A562" s="6"/>
      <c r="B562" s="5"/>
      <c r="C562" s="5"/>
      <c r="D562" s="5"/>
      <c r="E562" s="5"/>
      <c r="F562" s="5"/>
      <c r="G562" s="5"/>
      <c r="H562" s="5"/>
      <c r="I562" s="5"/>
      <c r="J562" s="5"/>
      <c r="K562" s="5"/>
      <c r="L562" s="5" t="s">
        <v>4527</v>
      </c>
      <c r="M562" s="5" t="s">
        <v>4527</v>
      </c>
      <c r="N562" s="5" t="s">
        <v>4527</v>
      </c>
      <c r="O562" s="5" t="s">
        <v>4527</v>
      </c>
      <c r="P562" s="5" t="s">
        <v>4527</v>
      </c>
      <c r="Q562" s="5" t="s">
        <v>4527</v>
      </c>
      <c r="R562" s="5" t="s">
        <v>4527</v>
      </c>
      <c r="S562" s="5" t="s">
        <v>4527</v>
      </c>
      <c r="T562" s="5" t="s">
        <v>4527</v>
      </c>
      <c r="U562" s="5" t="s">
        <v>4527</v>
      </c>
      <c r="V562" s="5" t="s">
        <v>4527</v>
      </c>
      <c r="W562" s="5" t="s">
        <v>4527</v>
      </c>
      <c r="X562" s="5" t="s">
        <v>4527</v>
      </c>
      <c r="Y562" s="5" t="s">
        <v>4527</v>
      </c>
      <c r="Z562" s="27" t="s">
        <v>4528</v>
      </c>
      <c r="AA562" s="5" t="s">
        <v>2744</v>
      </c>
      <c r="AB562" s="6" t="s">
        <v>44</v>
      </c>
      <c r="AC562" s="11"/>
      <c r="AD562" s="11" t="s">
        <v>4529</v>
      </c>
      <c r="AE562" s="12" t="n">
        <v>3600</v>
      </c>
    </row>
    <row r="563" customFormat="false" ht="15.75" hidden="false" customHeight="false" outlineLevel="0" collapsed="false">
      <c r="A563" s="6"/>
      <c r="B563" s="5"/>
      <c r="C563" s="5"/>
      <c r="D563" s="5"/>
      <c r="E563" s="5"/>
      <c r="F563" s="5"/>
      <c r="G563" s="5"/>
      <c r="H563" s="5"/>
      <c r="I563" s="5"/>
      <c r="J563" s="5"/>
      <c r="K563" s="5"/>
      <c r="L563" s="5"/>
      <c r="M563" s="5"/>
      <c r="N563" s="5" t="s">
        <v>4530</v>
      </c>
      <c r="O563" s="5" t="s">
        <v>4530</v>
      </c>
      <c r="P563" s="5" t="s">
        <v>4530</v>
      </c>
      <c r="Q563" s="5" t="s">
        <v>4530</v>
      </c>
      <c r="R563" s="5" t="s">
        <v>4530</v>
      </c>
      <c r="S563" s="5" t="s">
        <v>4530</v>
      </c>
      <c r="T563" s="5" t="s">
        <v>4530</v>
      </c>
      <c r="U563" s="5" t="s">
        <v>4530</v>
      </c>
      <c r="V563" s="5" t="s">
        <v>4530</v>
      </c>
      <c r="W563" s="5" t="s">
        <v>4530</v>
      </c>
      <c r="X563" s="5" t="s">
        <v>4530</v>
      </c>
      <c r="Y563" s="5" t="s">
        <v>4530</v>
      </c>
      <c r="Z563" s="27" t="s">
        <v>4531</v>
      </c>
      <c r="AA563" s="5" t="s">
        <v>2749</v>
      </c>
      <c r="AB563" s="6" t="s">
        <v>3259</v>
      </c>
      <c r="AC563" s="11"/>
      <c r="AD563" s="11" t="s">
        <v>4532</v>
      </c>
      <c r="AE563" s="12" t="n">
        <v>3000</v>
      </c>
    </row>
    <row r="564" customFormat="false" ht="15.75" hidden="false" customHeight="false" outlineLevel="0" collapsed="false">
      <c r="A564" s="6"/>
      <c r="B564" s="5"/>
      <c r="C564" s="5"/>
      <c r="D564" s="5"/>
      <c r="E564" s="5"/>
      <c r="F564" s="5"/>
      <c r="G564" s="5"/>
      <c r="H564" s="5"/>
      <c r="I564" s="5"/>
      <c r="J564" s="5"/>
      <c r="K564" s="5"/>
      <c r="L564" s="5"/>
      <c r="M564" s="5"/>
      <c r="N564" s="5"/>
      <c r="O564" s="5"/>
      <c r="P564" s="5"/>
      <c r="Q564" s="5" t="s">
        <v>4533</v>
      </c>
      <c r="R564" s="5" t="s">
        <v>4533</v>
      </c>
      <c r="S564" s="5" t="s">
        <v>4533</v>
      </c>
      <c r="T564" s="5" t="s">
        <v>4533</v>
      </c>
      <c r="U564" s="5" t="s">
        <v>4533</v>
      </c>
      <c r="V564" s="5" t="s">
        <v>4533</v>
      </c>
      <c r="W564" s="5" t="s">
        <v>4533</v>
      </c>
      <c r="X564" s="5" t="s">
        <v>4533</v>
      </c>
      <c r="Y564" s="5" t="s">
        <v>4533</v>
      </c>
      <c r="Z564" s="27" t="s">
        <v>4534</v>
      </c>
      <c r="AA564" s="5" t="s">
        <v>2749</v>
      </c>
      <c r="AB564" s="6" t="s">
        <v>44</v>
      </c>
      <c r="AC564" s="11"/>
      <c r="AD564" s="8" t="s">
        <v>4535</v>
      </c>
      <c r="AE564" s="9" t="n">
        <v>2400</v>
      </c>
    </row>
    <row r="565" customFormat="false" ht="15.75" hidden="false" customHeight="false" outlineLevel="0" collapsed="false">
      <c r="A565" s="6"/>
      <c r="B565" s="5"/>
      <c r="C565" s="5"/>
      <c r="D565" s="5"/>
      <c r="E565" s="5"/>
      <c r="F565" s="5"/>
      <c r="G565" s="5"/>
      <c r="H565" s="5"/>
      <c r="I565" s="5"/>
      <c r="J565" s="5"/>
      <c r="K565" s="5"/>
      <c r="L565" s="5"/>
      <c r="M565" s="5"/>
      <c r="N565" s="5"/>
      <c r="O565" s="5"/>
      <c r="P565" s="5"/>
      <c r="Q565" s="5" t="s">
        <v>4533</v>
      </c>
      <c r="R565" s="5" t="s">
        <v>4533</v>
      </c>
      <c r="S565" s="5" t="s">
        <v>4533</v>
      </c>
      <c r="T565" s="5" t="s">
        <v>4533</v>
      </c>
      <c r="U565" s="5" t="s">
        <v>4533</v>
      </c>
      <c r="V565" s="5" t="s">
        <v>4533</v>
      </c>
      <c r="W565" s="5" t="s">
        <v>4533</v>
      </c>
      <c r="X565" s="5" t="s">
        <v>4533</v>
      </c>
      <c r="Y565" s="5" t="s">
        <v>4533</v>
      </c>
      <c r="Z565" s="27" t="s">
        <v>4536</v>
      </c>
      <c r="AA565" s="5" t="s">
        <v>2749</v>
      </c>
      <c r="AB565" s="6" t="s">
        <v>44</v>
      </c>
      <c r="AC565" s="11"/>
      <c r="AD565" s="8"/>
      <c r="AE565" s="8"/>
    </row>
    <row r="566" customFormat="false" ht="15.75" hidden="false" customHeight="false" outlineLevel="0" collapsed="false">
      <c r="A566" s="4"/>
      <c r="B566" s="3"/>
      <c r="C566" s="3"/>
      <c r="D566" s="3"/>
      <c r="E566" s="3"/>
      <c r="F566" s="3"/>
      <c r="G566" s="3"/>
      <c r="H566" s="3"/>
      <c r="I566" s="3"/>
      <c r="J566" s="3"/>
      <c r="K566" s="3"/>
      <c r="L566" s="3"/>
      <c r="M566" s="3"/>
      <c r="N566" s="3"/>
      <c r="O566" s="3"/>
      <c r="P566" s="3"/>
      <c r="Q566" s="3"/>
      <c r="R566" s="3"/>
      <c r="S566" s="3"/>
      <c r="T566" s="3"/>
      <c r="U566" s="3" t="s">
        <v>4537</v>
      </c>
      <c r="V566" s="3" t="s">
        <v>4537</v>
      </c>
      <c r="W566" s="3" t="s">
        <v>4537</v>
      </c>
      <c r="X566" s="3" t="s">
        <v>4537</v>
      </c>
      <c r="Y566" s="3" t="s">
        <v>4537</v>
      </c>
      <c r="Z566" s="29" t="s">
        <v>4538</v>
      </c>
      <c r="AA566" s="3" t="s">
        <v>2822</v>
      </c>
      <c r="AB566" s="4" t="s">
        <v>44</v>
      </c>
      <c r="AC566" s="14"/>
      <c r="AD566" s="14" t="s">
        <v>293</v>
      </c>
      <c r="AE566" s="7" t="n">
        <v>1250</v>
      </c>
    </row>
    <row r="567" customFormat="false" ht="15.75" hidden="false" customHeight="true" outlineLevel="0" collapsed="false">
      <c r="A567" s="6" t="s">
        <v>4539</v>
      </c>
      <c r="B567" s="5" t="s">
        <v>4540</v>
      </c>
      <c r="C567" s="5" t="s">
        <v>4540</v>
      </c>
      <c r="D567" s="5" t="s">
        <v>4540</v>
      </c>
      <c r="E567" s="5" t="s">
        <v>4540</v>
      </c>
      <c r="F567" s="5" t="s">
        <v>4540</v>
      </c>
      <c r="G567" s="5" t="s">
        <v>4541</v>
      </c>
      <c r="H567" s="5" t="s">
        <v>4542</v>
      </c>
      <c r="I567" s="5" t="s">
        <v>4542</v>
      </c>
      <c r="J567" s="5" t="s">
        <v>4542</v>
      </c>
      <c r="K567" s="5" t="s">
        <v>4542</v>
      </c>
      <c r="L567" s="5" t="s">
        <v>4542</v>
      </c>
      <c r="M567" s="5" t="s">
        <v>4542</v>
      </c>
      <c r="N567" s="5" t="s">
        <v>4542</v>
      </c>
      <c r="O567" s="5" t="s">
        <v>4542</v>
      </c>
      <c r="P567" s="5" t="s">
        <v>4542</v>
      </c>
      <c r="Q567" s="5" t="s">
        <v>4542</v>
      </c>
      <c r="R567" s="5" t="s">
        <v>4542</v>
      </c>
      <c r="S567" s="5" t="s">
        <v>4542</v>
      </c>
      <c r="T567" s="5" t="s">
        <v>4542</v>
      </c>
      <c r="U567" s="5" t="s">
        <v>4542</v>
      </c>
      <c r="V567" s="5" t="s">
        <v>4542</v>
      </c>
      <c r="W567" s="5" t="s">
        <v>4542</v>
      </c>
      <c r="X567" s="5" t="s">
        <v>4542</v>
      </c>
      <c r="Y567" s="5" t="s">
        <v>4542</v>
      </c>
      <c r="Z567" s="27" t="s">
        <v>4543</v>
      </c>
      <c r="AA567" s="5" t="s">
        <v>2749</v>
      </c>
      <c r="AB567" s="6" t="s">
        <v>44</v>
      </c>
      <c r="AC567" s="8" t="s">
        <v>4465</v>
      </c>
      <c r="AD567" s="17" t="s">
        <v>4544</v>
      </c>
      <c r="AE567" s="9" t="n">
        <v>7900</v>
      </c>
    </row>
    <row r="568" customFormat="false" ht="15.75" hidden="false" customHeight="false" outlineLevel="0" collapsed="false">
      <c r="A568" s="6"/>
      <c r="B568" s="5"/>
      <c r="C568" s="5"/>
      <c r="D568" s="5"/>
      <c r="E568" s="5"/>
      <c r="F568" s="5"/>
      <c r="G568" s="5" t="s">
        <v>4545</v>
      </c>
      <c r="H568" s="5" t="s">
        <v>4546</v>
      </c>
      <c r="I568" s="5" t="s">
        <v>4546</v>
      </c>
      <c r="J568" s="5" t="s">
        <v>4546</v>
      </c>
      <c r="K568" s="5" t="s">
        <v>4546</v>
      </c>
      <c r="L568" s="5" t="s">
        <v>4546</v>
      </c>
      <c r="M568" s="5" t="s">
        <v>4546</v>
      </c>
      <c r="N568" s="5" t="s">
        <v>4546</v>
      </c>
      <c r="O568" s="5" t="s">
        <v>4546</v>
      </c>
      <c r="P568" s="5" t="s">
        <v>4546</v>
      </c>
      <c r="Q568" s="5" t="s">
        <v>4546</v>
      </c>
      <c r="R568" s="5" t="s">
        <v>4546</v>
      </c>
      <c r="S568" s="5" t="s">
        <v>4546</v>
      </c>
      <c r="T568" s="5" t="s">
        <v>4546</v>
      </c>
      <c r="U568" s="5" t="s">
        <v>4546</v>
      </c>
      <c r="V568" s="5" t="s">
        <v>4546</v>
      </c>
      <c r="W568" s="5" t="s">
        <v>4546</v>
      </c>
      <c r="X568" s="5" t="s">
        <v>4546</v>
      </c>
      <c r="Y568" s="5" t="s">
        <v>4546</v>
      </c>
      <c r="Z568" s="27" t="s">
        <v>4547</v>
      </c>
      <c r="AA568" s="5" t="s">
        <v>2749</v>
      </c>
      <c r="AB568" s="6" t="s">
        <v>44</v>
      </c>
      <c r="AC568" s="8"/>
      <c r="AD568" s="8"/>
      <c r="AE568" s="8"/>
    </row>
    <row r="569" customFormat="false" ht="15.75" hidden="false" customHeight="false" outlineLevel="0" collapsed="false">
      <c r="A569" s="6"/>
      <c r="B569" s="5"/>
      <c r="C569" s="5"/>
      <c r="D569" s="5"/>
      <c r="E569" s="5"/>
      <c r="F569" s="5"/>
      <c r="G569" s="5"/>
      <c r="H569" s="5"/>
      <c r="I569" s="5"/>
      <c r="J569" s="5"/>
      <c r="K569" s="5" t="s">
        <v>4548</v>
      </c>
      <c r="L569" s="5" t="s">
        <v>4548</v>
      </c>
      <c r="M569" s="5" t="s">
        <v>4548</v>
      </c>
      <c r="N569" s="5" t="s">
        <v>4548</v>
      </c>
      <c r="O569" s="5" t="s">
        <v>4548</v>
      </c>
      <c r="P569" s="5" t="s">
        <v>4548</v>
      </c>
      <c r="Q569" s="5" t="s">
        <v>4548</v>
      </c>
      <c r="R569" s="5" t="s">
        <v>4548</v>
      </c>
      <c r="S569" s="5" t="s">
        <v>4548</v>
      </c>
      <c r="T569" s="5" t="s">
        <v>4548</v>
      </c>
      <c r="U569" s="5" t="s">
        <v>4548</v>
      </c>
      <c r="V569" s="5" t="s">
        <v>4548</v>
      </c>
      <c r="W569" s="5" t="s">
        <v>4548</v>
      </c>
      <c r="X569" s="5" t="s">
        <v>4548</v>
      </c>
      <c r="Y569" s="5" t="s">
        <v>4548</v>
      </c>
      <c r="Z569" s="27" t="s">
        <v>4549</v>
      </c>
      <c r="AA569" s="5" t="s">
        <v>2749</v>
      </c>
      <c r="AB569" s="6" t="s">
        <v>44</v>
      </c>
      <c r="AC569" s="11"/>
      <c r="AD569" s="8" t="s">
        <v>956</v>
      </c>
      <c r="AE569" s="9" t="n">
        <v>3800</v>
      </c>
    </row>
    <row r="570" customFormat="false" ht="15.75" hidden="false" customHeight="false" outlineLevel="0" collapsed="false">
      <c r="A570" s="6"/>
      <c r="B570" s="5"/>
      <c r="C570" s="5"/>
      <c r="D570" s="5"/>
      <c r="E570" s="5"/>
      <c r="F570" s="5"/>
      <c r="G570" s="5"/>
      <c r="H570" s="5"/>
      <c r="I570" s="5"/>
      <c r="J570" s="5"/>
      <c r="K570" s="5" t="s">
        <v>4550</v>
      </c>
      <c r="L570" s="5" t="s">
        <v>4551</v>
      </c>
      <c r="M570" s="5" t="s">
        <v>4551</v>
      </c>
      <c r="N570" s="5" t="s">
        <v>4551</v>
      </c>
      <c r="O570" s="5" t="s">
        <v>4551</v>
      </c>
      <c r="P570" s="5" t="s">
        <v>4552</v>
      </c>
      <c r="Q570" s="5" t="s">
        <v>4552</v>
      </c>
      <c r="R570" s="5" t="s">
        <v>4552</v>
      </c>
      <c r="S570" s="5" t="s">
        <v>4552</v>
      </c>
      <c r="T570" s="5" t="s">
        <v>4552</v>
      </c>
      <c r="U570" s="5" t="s">
        <v>4552</v>
      </c>
      <c r="V570" s="5" t="s">
        <v>4552</v>
      </c>
      <c r="W570" s="5" t="s">
        <v>4552</v>
      </c>
      <c r="X570" s="5" t="s">
        <v>4552</v>
      </c>
      <c r="Y570" s="5" t="s">
        <v>4552</v>
      </c>
      <c r="Z570" s="27" t="s">
        <v>4553</v>
      </c>
      <c r="AA570" s="5" t="s">
        <v>2749</v>
      </c>
      <c r="AB570" s="6" t="s">
        <v>44</v>
      </c>
      <c r="AC570" s="11"/>
      <c r="AD570" s="8"/>
      <c r="AE570" s="8"/>
    </row>
    <row r="571" customFormat="false" ht="15.75" hidden="false" customHeight="false" outlineLevel="0" collapsed="false">
      <c r="A571" s="6"/>
      <c r="B571" s="5"/>
      <c r="C571" s="5"/>
      <c r="D571" s="5"/>
      <c r="E571" s="5"/>
      <c r="F571" s="5"/>
      <c r="G571" s="5"/>
      <c r="H571" s="5"/>
      <c r="I571" s="5"/>
      <c r="J571" s="5"/>
      <c r="K571" s="5"/>
      <c r="L571" s="5"/>
      <c r="M571" s="5"/>
      <c r="N571" s="5"/>
      <c r="O571" s="5"/>
      <c r="P571" s="5" t="s">
        <v>4554</v>
      </c>
      <c r="Q571" s="5" t="s">
        <v>4555</v>
      </c>
      <c r="R571" s="5" t="s">
        <v>4555</v>
      </c>
      <c r="S571" s="5" t="s">
        <v>4555</v>
      </c>
      <c r="T571" s="5" t="s">
        <v>4555</v>
      </c>
      <c r="U571" s="5" t="s">
        <v>4555</v>
      </c>
      <c r="V571" s="5" t="s">
        <v>4555</v>
      </c>
      <c r="W571" s="5" t="s">
        <v>4555</v>
      </c>
      <c r="X571" s="5" t="s">
        <v>4555</v>
      </c>
      <c r="Y571" s="5" t="s">
        <v>4555</v>
      </c>
      <c r="Z571" s="27" t="s">
        <v>4556</v>
      </c>
      <c r="AA571" s="5" t="s">
        <v>2749</v>
      </c>
      <c r="AB571" s="6" t="s">
        <v>44</v>
      </c>
      <c r="AC571" s="11"/>
      <c r="AD571" s="8"/>
      <c r="AE571" s="8"/>
    </row>
    <row r="572" customFormat="false" ht="15.75" hidden="false" customHeight="false" outlineLevel="0" collapsed="false">
      <c r="A572" s="6"/>
      <c r="B572" s="5" t="s">
        <v>4557</v>
      </c>
      <c r="C572" s="5" t="s">
        <v>4557</v>
      </c>
      <c r="D572" s="5" t="s">
        <v>4557</v>
      </c>
      <c r="E572" s="5" t="s">
        <v>4557</v>
      </c>
      <c r="F572" s="5" t="s">
        <v>4557</v>
      </c>
      <c r="G572" s="5" t="s">
        <v>4557</v>
      </c>
      <c r="H572" s="5" t="s">
        <v>4557</v>
      </c>
      <c r="I572" s="5" t="s">
        <v>4557</v>
      </c>
      <c r="J572" s="5" t="s">
        <v>4557</v>
      </c>
      <c r="K572" s="5" t="s">
        <v>4557</v>
      </c>
      <c r="L572" s="5" t="s">
        <v>4557</v>
      </c>
      <c r="M572" s="5" t="s">
        <v>4557</v>
      </c>
      <c r="N572" s="5" t="s">
        <v>4557</v>
      </c>
      <c r="O572" s="5" t="s">
        <v>4557</v>
      </c>
      <c r="P572" s="5" t="s">
        <v>4557</v>
      </c>
      <c r="Q572" s="5" t="s">
        <v>4557</v>
      </c>
      <c r="R572" s="5" t="s">
        <v>4557</v>
      </c>
      <c r="S572" s="5" t="s">
        <v>4557</v>
      </c>
      <c r="T572" s="5" t="s">
        <v>4557</v>
      </c>
      <c r="U572" s="5" t="s">
        <v>4557</v>
      </c>
      <c r="V572" s="5" t="s">
        <v>4557</v>
      </c>
      <c r="W572" s="5" t="s">
        <v>4557</v>
      </c>
      <c r="X572" s="5" t="s">
        <v>4557</v>
      </c>
      <c r="Y572" s="5" t="s">
        <v>4557</v>
      </c>
      <c r="Z572" s="27" t="s">
        <v>4558</v>
      </c>
      <c r="AA572" s="5" t="s">
        <v>2749</v>
      </c>
      <c r="AB572" s="6" t="s">
        <v>44</v>
      </c>
      <c r="AC572" s="11" t="s">
        <v>4465</v>
      </c>
      <c r="AD572" s="11" t="s">
        <v>4559</v>
      </c>
      <c r="AE572" s="12" t="n">
        <v>8700</v>
      </c>
    </row>
    <row r="573" customFormat="false" ht="15.75" hidden="false" customHeight="true" outlineLevel="0" collapsed="false">
      <c r="A573" s="18" t="s">
        <v>646</v>
      </c>
      <c r="B573" s="5"/>
      <c r="C573" s="5"/>
      <c r="D573" s="5"/>
      <c r="E573" s="5"/>
      <c r="F573" s="5"/>
      <c r="G573" s="5" t="s">
        <v>4560</v>
      </c>
      <c r="H573" s="5" t="s">
        <v>4561</v>
      </c>
      <c r="I573" s="5" t="s">
        <v>4561</v>
      </c>
      <c r="J573" s="5" t="s">
        <v>4562</v>
      </c>
      <c r="K573" s="5" t="s">
        <v>642</v>
      </c>
      <c r="L573" s="5" t="s">
        <v>4563</v>
      </c>
      <c r="M573" s="5" t="s">
        <v>4563</v>
      </c>
      <c r="N573" s="5" t="s">
        <v>4563</v>
      </c>
      <c r="O573" s="5" t="s">
        <v>4563</v>
      </c>
      <c r="P573" s="5" t="s">
        <v>4563</v>
      </c>
      <c r="Q573" s="5" t="s">
        <v>4563</v>
      </c>
      <c r="R573" s="5" t="s">
        <v>4563</v>
      </c>
      <c r="S573" s="5" t="s">
        <v>4563</v>
      </c>
      <c r="T573" s="5" t="s">
        <v>4563</v>
      </c>
      <c r="U573" s="5" t="s">
        <v>4563</v>
      </c>
      <c r="V573" s="5" t="s">
        <v>4563</v>
      </c>
      <c r="W573" s="5" t="s">
        <v>4563</v>
      </c>
      <c r="X573" s="5" t="s">
        <v>4563</v>
      </c>
      <c r="Y573" s="5" t="s">
        <v>4563</v>
      </c>
      <c r="Z573" s="27" t="s">
        <v>4564</v>
      </c>
      <c r="AA573" s="5" t="s">
        <v>2754</v>
      </c>
      <c r="AB573" s="6" t="s">
        <v>44</v>
      </c>
      <c r="AC573" s="8" t="s">
        <v>4565</v>
      </c>
      <c r="AD573" s="17" t="s">
        <v>4566</v>
      </c>
      <c r="AE573" s="9" t="n">
        <v>5000</v>
      </c>
    </row>
    <row r="574" customFormat="false" ht="15.75" hidden="false" customHeight="false" outlineLevel="0" collapsed="false">
      <c r="A574" s="6"/>
      <c r="B574" s="5"/>
      <c r="C574" s="5"/>
      <c r="D574" s="5"/>
      <c r="E574" s="5"/>
      <c r="F574" s="5"/>
      <c r="G574" s="5" t="s">
        <v>4567</v>
      </c>
      <c r="H574" s="5" t="s">
        <v>4568</v>
      </c>
      <c r="I574" s="5" t="s">
        <v>4568</v>
      </c>
      <c r="J574" s="5" t="s">
        <v>4568</v>
      </c>
      <c r="K574" s="5" t="s">
        <v>4568</v>
      </c>
      <c r="L574" s="5" t="s">
        <v>4568</v>
      </c>
      <c r="M574" s="5" t="s">
        <v>4568</v>
      </c>
      <c r="N574" s="5" t="s">
        <v>4568</v>
      </c>
      <c r="O574" s="5" t="s">
        <v>4568</v>
      </c>
      <c r="P574" s="5" t="s">
        <v>4568</v>
      </c>
      <c r="Q574" s="5" t="s">
        <v>4568</v>
      </c>
      <c r="R574" s="5" t="s">
        <v>4568</v>
      </c>
      <c r="S574" s="5" t="s">
        <v>4569</v>
      </c>
      <c r="T574" s="5" t="s">
        <v>4570</v>
      </c>
      <c r="U574" s="5" t="s">
        <v>4570</v>
      </c>
      <c r="V574" s="5" t="s">
        <v>4570</v>
      </c>
      <c r="W574" s="5" t="s">
        <v>4570</v>
      </c>
      <c r="X574" s="5" t="s">
        <v>4570</v>
      </c>
      <c r="Y574" s="5" t="s">
        <v>4570</v>
      </c>
      <c r="Z574" s="27" t="s">
        <v>4571</v>
      </c>
      <c r="AA574" s="5" t="s">
        <v>2754</v>
      </c>
      <c r="AB574" s="6" t="s">
        <v>44</v>
      </c>
      <c r="AC574" s="8"/>
      <c r="AD574" s="8"/>
      <c r="AE574" s="8"/>
    </row>
    <row r="575" customFormat="false" ht="15.75" hidden="false" customHeight="false" outlineLevel="0" collapsed="false">
      <c r="A575" s="6"/>
      <c r="B575" s="5"/>
      <c r="C575" s="5"/>
      <c r="D575" s="5"/>
      <c r="E575" s="5"/>
      <c r="F575" s="5"/>
      <c r="G575" s="5"/>
      <c r="H575" s="5"/>
      <c r="I575" s="5" t="s">
        <v>4572</v>
      </c>
      <c r="J575" s="5" t="s">
        <v>4572</v>
      </c>
      <c r="K575" s="5" t="s">
        <v>4572</v>
      </c>
      <c r="L575" s="5" t="s">
        <v>4572</v>
      </c>
      <c r="M575" s="5" t="s">
        <v>4572</v>
      </c>
      <c r="N575" s="5" t="s">
        <v>4572</v>
      </c>
      <c r="O575" s="5" t="s">
        <v>4572</v>
      </c>
      <c r="P575" s="5" t="s">
        <v>4572</v>
      </c>
      <c r="Q575" s="5" t="s">
        <v>4572</v>
      </c>
      <c r="R575" s="5" t="s">
        <v>4572</v>
      </c>
      <c r="S575" s="5" t="s">
        <v>4572</v>
      </c>
      <c r="T575" s="5" t="s">
        <v>4572</v>
      </c>
      <c r="U575" s="5" t="s">
        <v>4572</v>
      </c>
      <c r="V575" s="5" t="s">
        <v>4572</v>
      </c>
      <c r="W575" s="5" t="s">
        <v>4572</v>
      </c>
      <c r="X575" s="5" t="s">
        <v>4572</v>
      </c>
      <c r="Y575" s="5" t="s">
        <v>4572</v>
      </c>
      <c r="Z575" s="27" t="s">
        <v>4573</v>
      </c>
      <c r="AA575" s="5" t="s">
        <v>2749</v>
      </c>
      <c r="AB575" s="6" t="s">
        <v>44</v>
      </c>
      <c r="AC575" s="11" t="s">
        <v>4574</v>
      </c>
      <c r="AD575" s="11" t="s">
        <v>4575</v>
      </c>
      <c r="AE575" s="12" t="n">
        <v>4400</v>
      </c>
    </row>
    <row r="576" customFormat="false" ht="15.75" hidden="false" customHeight="false" outlineLevel="0" collapsed="false">
      <c r="A576" s="6"/>
      <c r="B576" s="5"/>
      <c r="C576" s="5"/>
      <c r="D576" s="5"/>
      <c r="E576" s="5"/>
      <c r="F576" s="5"/>
      <c r="G576" s="5"/>
      <c r="H576" s="5"/>
      <c r="I576" s="5"/>
      <c r="J576" s="5"/>
      <c r="K576" s="5"/>
      <c r="L576" s="5"/>
      <c r="M576" s="5"/>
      <c r="N576" s="5" t="s">
        <v>4576</v>
      </c>
      <c r="O576" s="5" t="s">
        <v>4576</v>
      </c>
      <c r="P576" s="5" t="s">
        <v>4576</v>
      </c>
      <c r="Q576" s="5" t="s">
        <v>4576</v>
      </c>
      <c r="R576" s="5" t="s">
        <v>4576</v>
      </c>
      <c r="S576" s="5" t="s">
        <v>4576</v>
      </c>
      <c r="T576" s="5" t="s">
        <v>4576</v>
      </c>
      <c r="U576" s="5" t="s">
        <v>4576</v>
      </c>
      <c r="V576" s="5" t="s">
        <v>4576</v>
      </c>
      <c r="W576" s="5" t="s">
        <v>4576</v>
      </c>
      <c r="X576" s="5" t="s">
        <v>4576</v>
      </c>
      <c r="Y576" s="5" t="s">
        <v>4576</v>
      </c>
      <c r="Z576" s="27" t="s">
        <v>4577</v>
      </c>
      <c r="AA576" s="5" t="s">
        <v>2749</v>
      </c>
      <c r="AB576" s="6" t="s">
        <v>44</v>
      </c>
      <c r="AC576" s="11"/>
      <c r="AD576" s="11" t="s">
        <v>4578</v>
      </c>
      <c r="AE576" s="12" t="n">
        <v>3000</v>
      </c>
    </row>
    <row r="577" customFormat="false" ht="15.75" hidden="false" customHeight="false" outlineLevel="0" collapsed="false">
      <c r="A577" s="6"/>
      <c r="B577" s="5"/>
      <c r="C577" s="5"/>
      <c r="D577" s="5"/>
      <c r="E577" s="5"/>
      <c r="F577" s="5"/>
      <c r="G577" s="5"/>
      <c r="H577" s="5"/>
      <c r="I577" s="5"/>
      <c r="J577" s="5"/>
      <c r="K577" s="5"/>
      <c r="L577" s="5"/>
      <c r="M577" s="5"/>
      <c r="N577" s="5"/>
      <c r="O577" s="5"/>
      <c r="P577" s="5"/>
      <c r="Q577" s="5"/>
      <c r="R577" s="5" t="s">
        <v>4579</v>
      </c>
      <c r="S577" s="5" t="s">
        <v>4579</v>
      </c>
      <c r="T577" s="5" t="s">
        <v>4579</v>
      </c>
      <c r="U577" s="5" t="s">
        <v>4579</v>
      </c>
      <c r="V577" s="5" t="s">
        <v>4579</v>
      </c>
      <c r="W577" s="5" t="s">
        <v>4579</v>
      </c>
      <c r="X577" s="5" t="s">
        <v>4579</v>
      </c>
      <c r="Y577" s="5" t="s">
        <v>4579</v>
      </c>
      <c r="Z577" s="27" t="s">
        <v>4580</v>
      </c>
      <c r="AA577" s="5" t="s">
        <v>2822</v>
      </c>
      <c r="AB577" s="6" t="s">
        <v>44</v>
      </c>
      <c r="AC577" s="11"/>
      <c r="AD577" s="11" t="s">
        <v>1451</v>
      </c>
      <c r="AE577" s="12" t="n">
        <v>2200</v>
      </c>
    </row>
    <row r="578" customFormat="false" ht="15.75" hidden="false" customHeight="false" outlineLevel="0" collapsed="false">
      <c r="A578" s="6"/>
      <c r="B578" s="5"/>
      <c r="C578" s="5"/>
      <c r="D578" s="5"/>
      <c r="E578" s="5"/>
      <c r="F578" s="5"/>
      <c r="G578" s="5"/>
      <c r="H578" s="5"/>
      <c r="I578" s="5"/>
      <c r="J578" s="5"/>
      <c r="K578" s="5"/>
      <c r="L578" s="5"/>
      <c r="M578" s="5"/>
      <c r="N578" s="5"/>
      <c r="O578" s="5"/>
      <c r="P578" s="5"/>
      <c r="Q578" s="5" t="s">
        <v>4581</v>
      </c>
      <c r="R578" s="5" t="s">
        <v>4581</v>
      </c>
      <c r="S578" s="5" t="s">
        <v>4581</v>
      </c>
      <c r="T578" s="5" t="s">
        <v>4581</v>
      </c>
      <c r="U578" s="5" t="s">
        <v>4581</v>
      </c>
      <c r="V578" s="5" t="s">
        <v>4581</v>
      </c>
      <c r="W578" s="5" t="s">
        <v>4581</v>
      </c>
      <c r="X578" s="5" t="s">
        <v>4581</v>
      </c>
      <c r="Y578" s="5" t="s">
        <v>4581</v>
      </c>
      <c r="Z578" s="27" t="s">
        <v>4582</v>
      </c>
      <c r="AA578" s="5" t="s">
        <v>2822</v>
      </c>
      <c r="AB578" s="6" t="s">
        <v>44</v>
      </c>
      <c r="AC578" s="11"/>
      <c r="AD578" s="11" t="s">
        <v>4583</v>
      </c>
      <c r="AE578" s="12" t="n">
        <v>2400</v>
      </c>
    </row>
    <row r="579" customFormat="false" ht="15.75" hidden="false" customHeight="false" outlineLevel="0" collapsed="false">
      <c r="A579" s="6"/>
      <c r="B579" s="5"/>
      <c r="C579" s="5"/>
      <c r="D579" s="5"/>
      <c r="E579" s="5"/>
      <c r="F579" s="5"/>
      <c r="G579" s="5"/>
      <c r="H579" s="5"/>
      <c r="I579" s="5"/>
      <c r="J579" s="5"/>
      <c r="K579" s="5"/>
      <c r="L579" s="5"/>
      <c r="M579" s="5"/>
      <c r="N579" s="5" t="s">
        <v>4584</v>
      </c>
      <c r="O579" s="5" t="s">
        <v>4585</v>
      </c>
      <c r="P579" s="5" t="s">
        <v>4585</v>
      </c>
      <c r="Q579" s="5" t="s">
        <v>4585</v>
      </c>
      <c r="R579" s="5" t="s">
        <v>4585</v>
      </c>
      <c r="S579" s="5" t="s">
        <v>4585</v>
      </c>
      <c r="T579" s="5" t="s">
        <v>4585</v>
      </c>
      <c r="U579" s="5" t="s">
        <v>4585</v>
      </c>
      <c r="V579" s="5" t="s">
        <v>4585</v>
      </c>
      <c r="W579" s="5" t="s">
        <v>4585</v>
      </c>
      <c r="X579" s="5" t="s">
        <v>4585</v>
      </c>
      <c r="Y579" s="5" t="s">
        <v>4585</v>
      </c>
      <c r="Z579" s="27" t="s">
        <v>4586</v>
      </c>
      <c r="AA579" s="5" t="s">
        <v>2749</v>
      </c>
      <c r="AB579" s="6" t="s">
        <v>44</v>
      </c>
      <c r="AC579" s="11"/>
      <c r="AD579" s="8" t="s">
        <v>4587</v>
      </c>
      <c r="AE579" s="9" t="n">
        <v>3200</v>
      </c>
    </row>
    <row r="580" customFormat="false" ht="15.75" hidden="false" customHeight="false" outlineLevel="0" collapsed="false">
      <c r="A580" s="6"/>
      <c r="B580" s="5"/>
      <c r="C580" s="5"/>
      <c r="D580" s="5"/>
      <c r="E580" s="5"/>
      <c r="F580" s="5"/>
      <c r="G580" s="5"/>
      <c r="H580" s="5"/>
      <c r="I580" s="5"/>
      <c r="J580" s="5"/>
      <c r="K580" s="5"/>
      <c r="L580" s="5"/>
      <c r="M580" s="5"/>
      <c r="N580" s="5" t="s">
        <v>4588</v>
      </c>
      <c r="O580" s="5" t="s">
        <v>4589</v>
      </c>
      <c r="P580" s="5" t="s">
        <v>4589</v>
      </c>
      <c r="Q580" s="5" t="s">
        <v>4589</v>
      </c>
      <c r="R580" s="5" t="s">
        <v>4589</v>
      </c>
      <c r="S580" s="5" t="s">
        <v>653</v>
      </c>
      <c r="T580" s="5" t="s">
        <v>653</v>
      </c>
      <c r="U580" s="5" t="s">
        <v>653</v>
      </c>
      <c r="V580" s="5" t="s">
        <v>653</v>
      </c>
      <c r="W580" s="5" t="s">
        <v>653</v>
      </c>
      <c r="X580" s="5" t="s">
        <v>653</v>
      </c>
      <c r="Y580" s="5" t="s">
        <v>653</v>
      </c>
      <c r="Z580" s="27" t="s">
        <v>4590</v>
      </c>
      <c r="AA580" s="5" t="s">
        <v>2749</v>
      </c>
      <c r="AB580" s="6" t="s">
        <v>44</v>
      </c>
      <c r="AC580" s="11"/>
      <c r="AD580" s="8"/>
      <c r="AE580" s="8"/>
    </row>
    <row r="581" customFormat="false" ht="15.75" hidden="false" customHeight="false" outlineLevel="0" collapsed="false">
      <c r="A581" s="6"/>
      <c r="B581" s="5"/>
      <c r="C581" s="5"/>
      <c r="D581" s="5"/>
      <c r="E581" s="5"/>
      <c r="F581" s="5"/>
      <c r="G581" s="5"/>
      <c r="H581" s="5"/>
      <c r="I581" s="5"/>
      <c r="J581" s="5"/>
      <c r="K581" s="5"/>
      <c r="L581" s="5"/>
      <c r="M581" s="5"/>
      <c r="N581" s="5"/>
      <c r="O581" s="5"/>
      <c r="P581" s="5"/>
      <c r="Q581" s="5"/>
      <c r="R581" s="5" t="s">
        <v>4591</v>
      </c>
      <c r="S581" s="5" t="s">
        <v>4591</v>
      </c>
      <c r="T581" s="5" t="s">
        <v>4591</v>
      </c>
      <c r="U581" s="5" t="s">
        <v>4591</v>
      </c>
      <c r="V581" s="5" t="s">
        <v>4591</v>
      </c>
      <c r="W581" s="5" t="s">
        <v>4591</v>
      </c>
      <c r="X581" s="5" t="s">
        <v>4591</v>
      </c>
      <c r="Y581" s="5" t="s">
        <v>4591</v>
      </c>
      <c r="Z581" s="27" t="s">
        <v>4592</v>
      </c>
      <c r="AA581" s="5" t="s">
        <v>2749</v>
      </c>
      <c r="AB581" s="6" t="s">
        <v>44</v>
      </c>
      <c r="AC581" s="11"/>
      <c r="AD581" s="11" t="s">
        <v>4593</v>
      </c>
      <c r="AE581" s="12" t="n">
        <v>2100</v>
      </c>
    </row>
    <row r="582" customFormat="false" ht="15.75" hidden="false" customHeight="false" outlineLevel="0" collapsed="false">
      <c r="A582" s="6"/>
      <c r="B582" s="5"/>
      <c r="C582" s="5"/>
      <c r="D582" s="5"/>
      <c r="E582" s="5"/>
      <c r="F582" s="5"/>
      <c r="G582" s="5"/>
      <c r="H582" s="5"/>
      <c r="I582" s="5"/>
      <c r="J582" s="5"/>
      <c r="K582" s="5"/>
      <c r="L582" s="5"/>
      <c r="M582" s="5"/>
      <c r="N582" s="5"/>
      <c r="O582" s="5"/>
      <c r="P582" s="5"/>
      <c r="Q582" s="5" t="s">
        <v>4594</v>
      </c>
      <c r="R582" s="5" t="s">
        <v>4595</v>
      </c>
      <c r="S582" s="5" t="s">
        <v>4596</v>
      </c>
      <c r="T582" s="5" t="s">
        <v>4596</v>
      </c>
      <c r="U582" s="5" t="s">
        <v>4597</v>
      </c>
      <c r="V582" s="5" t="s">
        <v>4598</v>
      </c>
      <c r="W582" s="5" t="s">
        <v>4598</v>
      </c>
      <c r="X582" s="5" t="s">
        <v>4598</v>
      </c>
      <c r="Y582" s="5" t="s">
        <v>4598</v>
      </c>
      <c r="Z582" s="27" t="s">
        <v>4599</v>
      </c>
      <c r="AA582" s="5" t="s">
        <v>2744</v>
      </c>
      <c r="AB582" s="6" t="s">
        <v>3440</v>
      </c>
      <c r="AC582" s="11"/>
      <c r="AD582" s="8" t="s">
        <v>4600</v>
      </c>
      <c r="AE582" s="9" t="n">
        <v>2300</v>
      </c>
    </row>
    <row r="583" customFormat="false" ht="15.75" hidden="false" customHeight="false" outlineLevel="0" collapsed="false">
      <c r="A583" s="6"/>
      <c r="B583" s="5"/>
      <c r="C583" s="5"/>
      <c r="D583" s="5"/>
      <c r="E583" s="5"/>
      <c r="F583" s="5"/>
      <c r="G583" s="5"/>
      <c r="H583" s="5"/>
      <c r="I583" s="5"/>
      <c r="J583" s="5"/>
      <c r="K583" s="5"/>
      <c r="L583" s="5"/>
      <c r="M583" s="5"/>
      <c r="N583" s="5"/>
      <c r="O583" s="5"/>
      <c r="P583" s="5"/>
      <c r="Q583" s="5"/>
      <c r="R583" s="5"/>
      <c r="S583" s="5"/>
      <c r="T583" s="5"/>
      <c r="U583" s="5" t="s">
        <v>4601</v>
      </c>
      <c r="V583" s="5" t="s">
        <v>4602</v>
      </c>
      <c r="W583" s="5" t="s">
        <v>4603</v>
      </c>
      <c r="X583" s="5" t="s">
        <v>4603</v>
      </c>
      <c r="Y583" s="5" t="s">
        <v>4603</v>
      </c>
      <c r="Z583" s="27" t="s">
        <v>4604</v>
      </c>
      <c r="AA583" s="5" t="s">
        <v>2744</v>
      </c>
      <c r="AB583" s="6" t="s">
        <v>3713</v>
      </c>
      <c r="AC583" s="11"/>
      <c r="AD583" s="8"/>
      <c r="AE583" s="8"/>
    </row>
    <row r="584" customFormat="false" ht="15.75" hidden="false" customHeight="false" outlineLevel="0" collapsed="false">
      <c r="A584" s="6"/>
      <c r="B584" s="5"/>
      <c r="C584" s="5"/>
      <c r="D584" s="5"/>
      <c r="E584" s="5"/>
      <c r="F584" s="5"/>
      <c r="G584" s="5"/>
      <c r="H584" s="5"/>
      <c r="I584" s="5"/>
      <c r="J584" s="5"/>
      <c r="K584" s="5"/>
      <c r="L584" s="5"/>
      <c r="M584" s="5"/>
      <c r="N584" s="5"/>
      <c r="O584" s="5"/>
      <c r="P584" s="5"/>
      <c r="Q584" s="5"/>
      <c r="R584" s="5"/>
      <c r="S584" s="5"/>
      <c r="T584" s="5"/>
      <c r="U584" s="5"/>
      <c r="V584" s="5" t="s">
        <v>4605</v>
      </c>
      <c r="W584" s="5" t="s">
        <v>4606</v>
      </c>
      <c r="X584" s="5" t="s">
        <v>4606</v>
      </c>
      <c r="Y584" s="5" t="s">
        <v>4606</v>
      </c>
      <c r="Z584" s="27" t="s">
        <v>4607</v>
      </c>
      <c r="AA584" s="5" t="s">
        <v>2749</v>
      </c>
      <c r="AB584" s="6" t="s">
        <v>2997</v>
      </c>
      <c r="AC584" s="11"/>
      <c r="AD584" s="8"/>
      <c r="AE584" s="8"/>
    </row>
    <row r="585" customFormat="false" ht="15.75" hidden="false" customHeight="false" outlineLevel="0" collapsed="false">
      <c r="A585" s="6"/>
      <c r="B585" s="5"/>
      <c r="C585" s="5"/>
      <c r="D585" s="5"/>
      <c r="E585" s="5"/>
      <c r="F585" s="5"/>
      <c r="G585" s="5"/>
      <c r="H585" s="5"/>
      <c r="I585" s="5"/>
      <c r="J585" s="5"/>
      <c r="K585" s="5"/>
      <c r="L585" s="5"/>
      <c r="M585" s="5"/>
      <c r="N585" s="5"/>
      <c r="O585" s="5"/>
      <c r="P585" s="5"/>
      <c r="Q585" s="5"/>
      <c r="R585" s="5" t="s">
        <v>4608</v>
      </c>
      <c r="S585" s="5" t="s">
        <v>4609</v>
      </c>
      <c r="T585" s="5" t="s">
        <v>4609</v>
      </c>
      <c r="U585" s="5" t="s">
        <v>4609</v>
      </c>
      <c r="V585" s="5" t="s">
        <v>4609</v>
      </c>
      <c r="W585" s="5" t="s">
        <v>4609</v>
      </c>
      <c r="X585" s="5" t="s">
        <v>4609</v>
      </c>
      <c r="Y585" s="5" t="s">
        <v>4609</v>
      </c>
      <c r="Z585" s="27" t="s">
        <v>4610</v>
      </c>
      <c r="AA585" s="5" t="s">
        <v>2744</v>
      </c>
      <c r="AB585" s="6" t="s">
        <v>44</v>
      </c>
      <c r="AC585" s="11"/>
      <c r="AD585" s="8"/>
      <c r="AE585" s="8"/>
    </row>
    <row r="586" customFormat="false" ht="15.75" hidden="false" customHeight="true" outlineLevel="0" collapsed="false">
      <c r="A586" s="18" t="s">
        <v>4611</v>
      </c>
      <c r="B586" s="5" t="s">
        <v>4612</v>
      </c>
      <c r="C586" s="5" t="s">
        <v>4613</v>
      </c>
      <c r="D586" s="5" t="s">
        <v>4613</v>
      </c>
      <c r="E586" s="5" t="s">
        <v>4613</v>
      </c>
      <c r="F586" s="5" t="s">
        <v>4614</v>
      </c>
      <c r="G586" s="5"/>
      <c r="H586" s="5"/>
      <c r="I586" s="5"/>
      <c r="J586" s="5"/>
      <c r="K586" s="5"/>
      <c r="L586" s="5"/>
      <c r="M586" s="5"/>
      <c r="N586" s="5"/>
      <c r="O586" s="5"/>
      <c r="P586" s="5"/>
      <c r="Q586" s="5"/>
      <c r="R586" s="5"/>
      <c r="S586" s="5"/>
      <c r="T586" s="5"/>
      <c r="U586" s="5"/>
      <c r="V586" s="5"/>
      <c r="W586" s="5"/>
      <c r="X586" s="5"/>
      <c r="Y586" s="5"/>
      <c r="Z586" s="31" t="s">
        <v>4615</v>
      </c>
      <c r="AA586" s="5" t="s">
        <v>2744</v>
      </c>
      <c r="AB586" s="6" t="s">
        <v>4385</v>
      </c>
      <c r="AC586" s="17" t="s">
        <v>4616</v>
      </c>
      <c r="AD586" s="17" t="s">
        <v>4617</v>
      </c>
      <c r="AE586" s="9" t="n">
        <v>10200</v>
      </c>
    </row>
    <row r="587" customFormat="false" ht="15.75" hidden="false" customHeight="false" outlineLevel="0" collapsed="false">
      <c r="A587" s="6"/>
      <c r="B587" s="5" t="s">
        <v>658</v>
      </c>
      <c r="C587" s="5" t="s">
        <v>659</v>
      </c>
      <c r="D587" s="5" t="s">
        <v>659</v>
      </c>
      <c r="E587" s="5" t="s">
        <v>659</v>
      </c>
      <c r="F587" s="5" t="s">
        <v>4618</v>
      </c>
      <c r="G587" s="5"/>
      <c r="H587" s="5"/>
      <c r="I587" s="5"/>
      <c r="J587" s="5"/>
      <c r="K587" s="5"/>
      <c r="L587" s="5"/>
      <c r="M587" s="5"/>
      <c r="N587" s="5"/>
      <c r="O587" s="5"/>
      <c r="P587" s="5"/>
      <c r="Q587" s="5"/>
      <c r="R587" s="5"/>
      <c r="S587" s="5"/>
      <c r="T587" s="5"/>
      <c r="U587" s="5"/>
      <c r="V587" s="5"/>
      <c r="W587" s="5"/>
      <c r="X587" s="5"/>
      <c r="Y587" s="5"/>
      <c r="Z587" s="31" t="s">
        <v>4619</v>
      </c>
      <c r="AA587" s="5" t="s">
        <v>2749</v>
      </c>
      <c r="AB587" s="6" t="s">
        <v>3385</v>
      </c>
      <c r="AC587" s="17"/>
      <c r="AD587" s="17"/>
      <c r="AE587" s="17"/>
    </row>
    <row r="588" customFormat="false" ht="15.75" hidden="false" customHeight="false" outlineLevel="0" collapsed="false">
      <c r="A588" s="6"/>
      <c r="B588" s="5"/>
      <c r="C588" s="5"/>
      <c r="D588" s="5"/>
      <c r="E588" s="5"/>
      <c r="F588" s="5" t="s">
        <v>4620</v>
      </c>
      <c r="G588" s="5"/>
      <c r="H588" s="5"/>
      <c r="I588" s="5"/>
      <c r="J588" s="5"/>
      <c r="K588" s="5"/>
      <c r="L588" s="5"/>
      <c r="M588" s="5"/>
      <c r="N588" s="5"/>
      <c r="O588" s="5"/>
      <c r="P588" s="5"/>
      <c r="Q588" s="5"/>
      <c r="R588" s="5"/>
      <c r="S588" s="5"/>
      <c r="T588" s="5"/>
      <c r="U588" s="5"/>
      <c r="V588" s="5"/>
      <c r="W588" s="5"/>
      <c r="X588" s="5"/>
      <c r="Y588" s="5"/>
      <c r="Z588" s="31" t="s">
        <v>4621</v>
      </c>
      <c r="AA588" s="5" t="s">
        <v>2749</v>
      </c>
      <c r="AB588" s="6" t="s">
        <v>44</v>
      </c>
      <c r="AC588" s="17"/>
      <c r="AD588" s="17"/>
      <c r="AE588" s="17"/>
    </row>
    <row r="589" customFormat="false" ht="15.75" hidden="false" customHeight="false" outlineLevel="0" collapsed="false">
      <c r="A589" s="6"/>
      <c r="B589" s="5"/>
      <c r="C589" s="5"/>
      <c r="D589" s="5"/>
      <c r="E589" s="5"/>
      <c r="F589" s="5" t="s">
        <v>4620</v>
      </c>
      <c r="G589" s="5" t="s">
        <v>4622</v>
      </c>
      <c r="H589" s="5"/>
      <c r="I589" s="5"/>
      <c r="J589" s="5"/>
      <c r="K589" s="5"/>
      <c r="L589" s="5"/>
      <c r="M589" s="5"/>
      <c r="N589" s="5"/>
      <c r="O589" s="5"/>
      <c r="P589" s="5"/>
      <c r="Q589" s="5"/>
      <c r="R589" s="5"/>
      <c r="S589" s="5"/>
      <c r="T589" s="5"/>
      <c r="U589" s="5"/>
      <c r="V589" s="5"/>
      <c r="W589" s="5"/>
      <c r="X589" s="5"/>
      <c r="Y589" s="5"/>
      <c r="Z589" s="31" t="s">
        <v>4623</v>
      </c>
      <c r="AA589" s="5" t="s">
        <v>2744</v>
      </c>
      <c r="AB589" s="6" t="s">
        <v>4385</v>
      </c>
      <c r="AC589" s="17"/>
      <c r="AD589" s="17"/>
      <c r="AE589" s="17"/>
    </row>
    <row r="590" customFormat="false" ht="15.75" hidden="false" customHeight="false" outlineLevel="0" collapsed="false">
      <c r="A590" s="6"/>
      <c r="B590" s="5"/>
      <c r="C590" s="5"/>
      <c r="D590" s="5"/>
      <c r="E590" s="5"/>
      <c r="F590" s="5" t="s">
        <v>4624</v>
      </c>
      <c r="G590" s="5" t="s">
        <v>4625</v>
      </c>
      <c r="H590" s="5"/>
      <c r="I590" s="5"/>
      <c r="J590" s="5"/>
      <c r="K590" s="5"/>
      <c r="L590" s="5"/>
      <c r="M590" s="5"/>
      <c r="N590" s="5"/>
      <c r="O590" s="5"/>
      <c r="P590" s="5"/>
      <c r="Q590" s="5"/>
      <c r="R590" s="5"/>
      <c r="S590" s="5"/>
      <c r="T590" s="5"/>
      <c r="U590" s="5"/>
      <c r="V590" s="5"/>
      <c r="W590" s="5"/>
      <c r="X590" s="5"/>
      <c r="Y590" s="5"/>
      <c r="Z590" s="31" t="s">
        <v>4626</v>
      </c>
      <c r="AA590" s="5" t="s">
        <v>2744</v>
      </c>
      <c r="AB590" s="6" t="s">
        <v>4385</v>
      </c>
      <c r="AC590" s="17"/>
      <c r="AD590" s="17"/>
      <c r="AE590" s="17"/>
    </row>
    <row r="591" customFormat="false" ht="15.75" hidden="false" customHeight="false" outlineLevel="0" collapsed="false">
      <c r="A591" s="6"/>
      <c r="B591" s="5"/>
      <c r="C591" s="5"/>
      <c r="D591" s="5"/>
      <c r="E591" s="5"/>
      <c r="F591" s="5" t="s">
        <v>4627</v>
      </c>
      <c r="G591" s="5" t="s">
        <v>692</v>
      </c>
      <c r="H591" s="5"/>
      <c r="I591" s="5"/>
      <c r="J591" s="5"/>
      <c r="K591" s="5"/>
      <c r="L591" s="5"/>
      <c r="M591" s="5"/>
      <c r="N591" s="5"/>
      <c r="O591" s="5"/>
      <c r="P591" s="5"/>
      <c r="Q591" s="5"/>
      <c r="R591" s="5"/>
      <c r="S591" s="5"/>
      <c r="T591" s="5"/>
      <c r="U591" s="5"/>
      <c r="V591" s="5"/>
      <c r="W591" s="5"/>
      <c r="X591" s="5"/>
      <c r="Y591" s="5"/>
      <c r="Z591" s="31" t="s">
        <v>4628</v>
      </c>
      <c r="AA591" s="5" t="s">
        <v>2744</v>
      </c>
      <c r="AB591" s="6" t="s">
        <v>4385</v>
      </c>
      <c r="AC591" s="17"/>
      <c r="AD591" s="17"/>
      <c r="AE591" s="17"/>
    </row>
    <row r="592" customFormat="false" ht="15.75" hidden="false" customHeight="false" outlineLevel="0" collapsed="false">
      <c r="A592" s="6"/>
      <c r="B592" s="5"/>
      <c r="C592" s="5"/>
      <c r="D592" s="5"/>
      <c r="E592" s="5"/>
      <c r="F592" s="5" t="s">
        <v>4629</v>
      </c>
      <c r="G592" s="5"/>
      <c r="H592" s="5"/>
      <c r="I592" s="5"/>
      <c r="J592" s="5"/>
      <c r="K592" s="5"/>
      <c r="L592" s="5"/>
      <c r="M592" s="5"/>
      <c r="N592" s="5"/>
      <c r="O592" s="5"/>
      <c r="P592" s="5"/>
      <c r="Q592" s="5"/>
      <c r="R592" s="5"/>
      <c r="S592" s="5"/>
      <c r="T592" s="5"/>
      <c r="U592" s="5"/>
      <c r="V592" s="5"/>
      <c r="W592" s="5"/>
      <c r="X592" s="5"/>
      <c r="Y592" s="5"/>
      <c r="Z592" s="31" t="s">
        <v>4630</v>
      </c>
      <c r="AA592" s="5" t="s">
        <v>2749</v>
      </c>
      <c r="AB592" s="6" t="s">
        <v>3385</v>
      </c>
      <c r="AC592" s="17"/>
      <c r="AD592" s="17"/>
      <c r="AE592" s="17"/>
    </row>
    <row r="593" customFormat="false" ht="15.75" hidden="false" customHeight="false" outlineLevel="0" collapsed="false">
      <c r="A593" s="6"/>
      <c r="B593" s="5"/>
      <c r="C593" s="5"/>
      <c r="D593" s="5"/>
      <c r="E593" s="5"/>
      <c r="F593" s="5" t="s">
        <v>4631</v>
      </c>
      <c r="G593" s="5" t="s">
        <v>701</v>
      </c>
      <c r="H593" s="5" t="s">
        <v>701</v>
      </c>
      <c r="I593" s="5" t="s">
        <v>701</v>
      </c>
      <c r="J593" s="5" t="s">
        <v>701</v>
      </c>
      <c r="K593" s="5" t="s">
        <v>702</v>
      </c>
      <c r="L593" s="5" t="s">
        <v>703</v>
      </c>
      <c r="M593" s="5" t="s">
        <v>4632</v>
      </c>
      <c r="N593" s="5" t="s">
        <v>4633</v>
      </c>
      <c r="O593" s="5" t="s">
        <v>4633</v>
      </c>
      <c r="P593" s="5" t="s">
        <v>4633</v>
      </c>
      <c r="Q593" s="5" t="s">
        <v>4633</v>
      </c>
      <c r="R593" s="5" t="s">
        <v>4633</v>
      </c>
      <c r="S593" s="5" t="s">
        <v>4633</v>
      </c>
      <c r="T593" s="5" t="s">
        <v>4633</v>
      </c>
      <c r="U593" s="5" t="s">
        <v>4633</v>
      </c>
      <c r="V593" s="5" t="s">
        <v>4633</v>
      </c>
      <c r="W593" s="5" t="s">
        <v>4633</v>
      </c>
      <c r="X593" s="5" t="s">
        <v>4633</v>
      </c>
      <c r="Y593" s="5" t="s">
        <v>4633</v>
      </c>
      <c r="Z593" s="27" t="s">
        <v>4634</v>
      </c>
      <c r="AA593" s="5" t="s">
        <v>2749</v>
      </c>
      <c r="AB593" s="6" t="s">
        <v>4020</v>
      </c>
      <c r="AC593" s="17"/>
      <c r="AD593" s="17"/>
      <c r="AE593" s="17"/>
    </row>
    <row r="594" customFormat="false" ht="15.75" hidden="false" customHeight="false" outlineLevel="0" collapsed="false">
      <c r="A594" s="6"/>
      <c r="B594" s="5"/>
      <c r="C594" s="5"/>
      <c r="D594" s="5"/>
      <c r="E594" s="5"/>
      <c r="F594" s="5"/>
      <c r="G594" s="5"/>
      <c r="H594" s="5"/>
      <c r="I594" s="5"/>
      <c r="J594" s="5"/>
      <c r="K594" s="5"/>
      <c r="L594" s="5"/>
      <c r="M594" s="5" t="s">
        <v>4635</v>
      </c>
      <c r="N594" s="5" t="s">
        <v>4636</v>
      </c>
      <c r="O594" s="5" t="s">
        <v>4636</v>
      </c>
      <c r="P594" s="5" t="s">
        <v>4636</v>
      </c>
      <c r="Q594" s="5" t="s">
        <v>4636</v>
      </c>
      <c r="R594" s="5" t="s">
        <v>4636</v>
      </c>
      <c r="S594" s="5" t="s">
        <v>4636</v>
      </c>
      <c r="T594" s="5" t="s">
        <v>4636</v>
      </c>
      <c r="U594" s="5" t="s">
        <v>4636</v>
      </c>
      <c r="V594" s="5" t="s">
        <v>4636</v>
      </c>
      <c r="W594" s="5"/>
      <c r="X594" s="5"/>
      <c r="Y594" s="5"/>
      <c r="Z594" s="31" t="s">
        <v>4637</v>
      </c>
      <c r="AA594" s="5" t="s">
        <v>2749</v>
      </c>
      <c r="AB594" s="6" t="s">
        <v>4638</v>
      </c>
      <c r="AC594" s="17"/>
      <c r="AD594" s="17"/>
      <c r="AE594" s="17"/>
    </row>
    <row r="595" customFormat="false" ht="15.75" hidden="false" customHeight="false" outlineLevel="0" collapsed="false">
      <c r="A595" s="6"/>
      <c r="B595" s="5"/>
      <c r="C595" s="5"/>
      <c r="D595" s="5"/>
      <c r="E595" s="5"/>
      <c r="F595" s="5"/>
      <c r="G595" s="5"/>
      <c r="H595" s="5"/>
      <c r="I595" s="5"/>
      <c r="J595" s="5"/>
      <c r="K595" s="5"/>
      <c r="L595" s="5"/>
      <c r="M595" s="5"/>
      <c r="N595" s="5" t="s">
        <v>4636</v>
      </c>
      <c r="O595" s="5" t="s">
        <v>4636</v>
      </c>
      <c r="P595" s="5" t="s">
        <v>4636</v>
      </c>
      <c r="Q595" s="5" t="s">
        <v>4636</v>
      </c>
      <c r="R595" s="5" t="s">
        <v>4636</v>
      </c>
      <c r="S595" s="5" t="s">
        <v>4636</v>
      </c>
      <c r="T595" s="5" t="s">
        <v>4636</v>
      </c>
      <c r="U595" s="5"/>
      <c r="V595" s="5"/>
      <c r="W595" s="5"/>
      <c r="X595" s="5"/>
      <c r="Y595" s="5"/>
      <c r="Z595" s="31" t="s">
        <v>4639</v>
      </c>
      <c r="AA595" s="5" t="s">
        <v>2744</v>
      </c>
      <c r="AB595" s="6" t="s">
        <v>2781</v>
      </c>
      <c r="AC595" s="17"/>
      <c r="AD595" s="17"/>
      <c r="AE595" s="17"/>
    </row>
    <row r="596" customFormat="false" ht="15.75" hidden="false" customHeight="false" outlineLevel="0" collapsed="false">
      <c r="A596" s="6"/>
      <c r="B596" s="5"/>
      <c r="C596" s="5"/>
      <c r="D596" s="5"/>
      <c r="E596" s="5"/>
      <c r="F596" s="5"/>
      <c r="G596" s="5"/>
      <c r="H596" s="5"/>
      <c r="I596" s="5"/>
      <c r="J596" s="5"/>
      <c r="K596" s="5" t="s">
        <v>4640</v>
      </c>
      <c r="L596" s="5" t="s">
        <v>4641</v>
      </c>
      <c r="M596" s="5" t="s">
        <v>4641</v>
      </c>
      <c r="N596" s="5" t="s">
        <v>4641</v>
      </c>
      <c r="O596" s="5" t="s">
        <v>4641</v>
      </c>
      <c r="P596" s="5" t="s">
        <v>4641</v>
      </c>
      <c r="Q596" s="5" t="s">
        <v>4641</v>
      </c>
      <c r="R596" s="5" t="s">
        <v>4641</v>
      </c>
      <c r="S596" s="5" t="s">
        <v>4641</v>
      </c>
      <c r="T596" s="5" t="s">
        <v>4641</v>
      </c>
      <c r="U596" s="5" t="s">
        <v>4641</v>
      </c>
      <c r="V596" s="5" t="s">
        <v>4641</v>
      </c>
      <c r="W596" s="5" t="s">
        <v>4641</v>
      </c>
      <c r="X596" s="5" t="s">
        <v>4641</v>
      </c>
      <c r="Y596" s="5" t="s">
        <v>4641</v>
      </c>
      <c r="Z596" s="27" t="s">
        <v>4642</v>
      </c>
      <c r="AA596" s="5" t="s">
        <v>2749</v>
      </c>
      <c r="AB596" s="6" t="s">
        <v>3385</v>
      </c>
      <c r="AC596" s="17"/>
      <c r="AD596" s="17"/>
      <c r="AE596" s="17"/>
    </row>
    <row r="597" customFormat="false" ht="15.75" hidden="false" customHeight="false" outlineLevel="0" collapsed="false">
      <c r="A597" s="6"/>
      <c r="B597" s="5"/>
      <c r="C597" s="5"/>
      <c r="D597" s="5"/>
      <c r="E597" s="5"/>
      <c r="F597" s="5"/>
      <c r="G597" s="5"/>
      <c r="H597" s="5"/>
      <c r="I597" s="5"/>
      <c r="J597" s="5"/>
      <c r="K597" s="5" t="s">
        <v>4643</v>
      </c>
      <c r="L597" s="5" t="s">
        <v>4644</v>
      </c>
      <c r="M597" s="5" t="s">
        <v>4644</v>
      </c>
      <c r="N597" s="5" t="s">
        <v>4644</v>
      </c>
      <c r="O597" s="5" t="s">
        <v>4644</v>
      </c>
      <c r="P597" s="5" t="s">
        <v>4644</v>
      </c>
      <c r="Q597" s="5" t="s">
        <v>4644</v>
      </c>
      <c r="R597" s="5" t="s">
        <v>4644</v>
      </c>
      <c r="S597" s="5" t="s">
        <v>4644</v>
      </c>
      <c r="T597" s="5" t="s">
        <v>4644</v>
      </c>
      <c r="U597" s="5" t="s">
        <v>4645</v>
      </c>
      <c r="V597" s="5" t="s">
        <v>4646</v>
      </c>
      <c r="W597" s="5" t="s">
        <v>4646</v>
      </c>
      <c r="X597" s="5" t="s">
        <v>4646</v>
      </c>
      <c r="Y597" s="5" t="s">
        <v>4646</v>
      </c>
      <c r="Z597" s="27" t="s">
        <v>4647</v>
      </c>
      <c r="AA597" s="5" t="s">
        <v>2754</v>
      </c>
      <c r="AB597" s="6" t="s">
        <v>44</v>
      </c>
      <c r="AC597" s="17"/>
      <c r="AD597" s="17"/>
      <c r="AE597" s="17"/>
    </row>
    <row r="598" customFormat="false" ht="15.75" hidden="false" customHeight="false" outlineLevel="0" collapsed="false">
      <c r="A598" s="6"/>
      <c r="B598" s="5"/>
      <c r="C598" s="5"/>
      <c r="D598" s="5"/>
      <c r="E598" s="5"/>
      <c r="F598" s="5"/>
      <c r="G598" s="5"/>
      <c r="H598" s="5"/>
      <c r="I598" s="5"/>
      <c r="J598" s="5"/>
      <c r="K598" s="5" t="s">
        <v>4648</v>
      </c>
      <c r="L598" s="5" t="s">
        <v>707</v>
      </c>
      <c r="M598" s="5" t="s">
        <v>707</v>
      </c>
      <c r="N598" s="5" t="s">
        <v>707</v>
      </c>
      <c r="O598" s="5" t="s">
        <v>707</v>
      </c>
      <c r="P598" s="5" t="s">
        <v>707</v>
      </c>
      <c r="Q598" s="5" t="s">
        <v>707</v>
      </c>
      <c r="R598" s="5" t="s">
        <v>707</v>
      </c>
      <c r="S598" s="5" t="s">
        <v>707</v>
      </c>
      <c r="T598" s="5" t="s">
        <v>711</v>
      </c>
      <c r="U598" s="5" t="s">
        <v>712</v>
      </c>
      <c r="V598" s="5" t="s">
        <v>4649</v>
      </c>
      <c r="W598" s="5" t="s">
        <v>4649</v>
      </c>
      <c r="X598" s="5" t="s">
        <v>4649</v>
      </c>
      <c r="Y598" s="5" t="s">
        <v>4649</v>
      </c>
      <c r="Z598" s="27" t="s">
        <v>4650</v>
      </c>
      <c r="AA598" s="5" t="s">
        <v>2749</v>
      </c>
      <c r="AB598" s="6" t="s">
        <v>44</v>
      </c>
      <c r="AC598" s="17"/>
      <c r="AD598" s="17"/>
      <c r="AE598" s="17"/>
    </row>
    <row r="599" customFormat="false" ht="15.75" hidden="false" customHeight="false" outlineLevel="0" collapsed="false">
      <c r="A599" s="6"/>
      <c r="B599" s="5"/>
      <c r="C599" s="5"/>
      <c r="D599" s="5"/>
      <c r="E599" s="5"/>
      <c r="F599" s="5"/>
      <c r="G599" s="5"/>
      <c r="H599" s="5"/>
      <c r="I599" s="5"/>
      <c r="J599" s="5"/>
      <c r="K599" s="5" t="s">
        <v>4651</v>
      </c>
      <c r="L599" s="5" t="s">
        <v>726</v>
      </c>
      <c r="M599" s="5" t="s">
        <v>726</v>
      </c>
      <c r="N599" s="5" t="s">
        <v>726</v>
      </c>
      <c r="O599" s="5" t="s">
        <v>726</v>
      </c>
      <c r="P599" s="5" t="s">
        <v>726</v>
      </c>
      <c r="Q599" s="5" t="s">
        <v>726</v>
      </c>
      <c r="R599" s="5" t="s">
        <v>726</v>
      </c>
      <c r="S599" s="5" t="s">
        <v>726</v>
      </c>
      <c r="T599" s="5" t="s">
        <v>726</v>
      </c>
      <c r="U599" s="5" t="s">
        <v>726</v>
      </c>
      <c r="V599" s="5" t="s">
        <v>726</v>
      </c>
      <c r="W599" s="5" t="s">
        <v>726</v>
      </c>
      <c r="X599" s="5" t="s">
        <v>726</v>
      </c>
      <c r="Y599" s="5" t="s">
        <v>726</v>
      </c>
      <c r="Z599" s="27" t="s">
        <v>4652</v>
      </c>
      <c r="AA599" s="5" t="s">
        <v>2744</v>
      </c>
      <c r="AB599" s="6" t="s">
        <v>4199</v>
      </c>
      <c r="AC599" s="17"/>
      <c r="AD599" s="17"/>
      <c r="AE599" s="17"/>
    </row>
    <row r="600" customFormat="false" ht="15.75" hidden="false" customHeight="false" outlineLevel="0" collapsed="false">
      <c r="A600" s="6"/>
      <c r="B600" s="5"/>
      <c r="C600" s="5"/>
      <c r="D600" s="5"/>
      <c r="E600" s="5"/>
      <c r="F600" s="5" t="s">
        <v>4653</v>
      </c>
      <c r="G600" s="5" t="s">
        <v>4654</v>
      </c>
      <c r="H600" s="5" t="s">
        <v>4654</v>
      </c>
      <c r="I600" s="5" t="s">
        <v>4654</v>
      </c>
      <c r="J600" s="5" t="s">
        <v>4654</v>
      </c>
      <c r="K600" s="5" t="s">
        <v>4654</v>
      </c>
      <c r="L600" s="5" t="s">
        <v>4654</v>
      </c>
      <c r="M600" s="5" t="s">
        <v>4654</v>
      </c>
      <c r="N600" s="5" t="s">
        <v>4655</v>
      </c>
      <c r="O600" s="5" t="s">
        <v>4656</v>
      </c>
      <c r="P600" s="5" t="s">
        <v>4656</v>
      </c>
      <c r="Q600" s="5" t="s">
        <v>4656</v>
      </c>
      <c r="R600" s="5" t="s">
        <v>4656</v>
      </c>
      <c r="S600" s="5" t="s">
        <v>4656</v>
      </c>
      <c r="T600" s="5" t="s">
        <v>4656</v>
      </c>
      <c r="U600" s="5" t="s">
        <v>4656</v>
      </c>
      <c r="V600" s="5" t="s">
        <v>4656</v>
      </c>
      <c r="W600" s="5" t="s">
        <v>4656</v>
      </c>
      <c r="X600" s="5" t="s">
        <v>4656</v>
      </c>
      <c r="Y600" s="5" t="s">
        <v>4656</v>
      </c>
      <c r="Z600" s="27" t="s">
        <v>4657</v>
      </c>
      <c r="AA600" s="5" t="s">
        <v>2749</v>
      </c>
      <c r="AB600" s="6" t="s">
        <v>3106</v>
      </c>
      <c r="AC600" s="17"/>
      <c r="AD600" s="17"/>
      <c r="AE600" s="17"/>
    </row>
    <row r="601" customFormat="false" ht="15.75" hidden="false" customHeight="false" outlineLevel="0" collapsed="false">
      <c r="A601" s="6"/>
      <c r="B601" s="5"/>
      <c r="C601" s="5"/>
      <c r="D601" s="5"/>
      <c r="E601" s="5"/>
      <c r="F601" s="5"/>
      <c r="G601" s="5"/>
      <c r="H601" s="5"/>
      <c r="I601" s="5"/>
      <c r="J601" s="5"/>
      <c r="K601" s="5"/>
      <c r="L601" s="5"/>
      <c r="M601" s="5"/>
      <c r="N601" s="5" t="s">
        <v>4658</v>
      </c>
      <c r="O601" s="5" t="s">
        <v>4659</v>
      </c>
      <c r="P601" s="5" t="s">
        <v>4659</v>
      </c>
      <c r="Q601" s="5" t="s">
        <v>4659</v>
      </c>
      <c r="R601" s="5" t="s">
        <v>4659</v>
      </c>
      <c r="S601" s="5" t="s">
        <v>4660</v>
      </c>
      <c r="T601" s="5" t="s">
        <v>4661</v>
      </c>
      <c r="U601" s="5" t="s">
        <v>4661</v>
      </c>
      <c r="V601" s="5" t="s">
        <v>4661</v>
      </c>
      <c r="W601" s="5" t="s">
        <v>4662</v>
      </c>
      <c r="X601" s="5" t="s">
        <v>4662</v>
      </c>
      <c r="Y601" s="5" t="s">
        <v>4662</v>
      </c>
      <c r="Z601" s="27" t="s">
        <v>4663</v>
      </c>
      <c r="AA601" s="5" t="s">
        <v>2822</v>
      </c>
      <c r="AB601" s="6" t="s">
        <v>44</v>
      </c>
      <c r="AC601" s="17"/>
      <c r="AD601" s="17"/>
      <c r="AE601" s="17"/>
    </row>
    <row r="602" customFormat="false" ht="15.75" hidden="false" customHeight="false" outlineLevel="0" collapsed="false">
      <c r="A602" s="6"/>
      <c r="B602" s="5"/>
      <c r="C602" s="5"/>
      <c r="D602" s="5"/>
      <c r="E602" s="5"/>
      <c r="F602" s="5"/>
      <c r="G602" s="5"/>
      <c r="H602" s="5"/>
      <c r="I602" s="5"/>
      <c r="J602" s="5"/>
      <c r="K602" s="5"/>
      <c r="L602" s="5"/>
      <c r="M602" s="5"/>
      <c r="N602" s="5"/>
      <c r="O602" s="5"/>
      <c r="P602" s="5"/>
      <c r="Q602" s="5"/>
      <c r="R602" s="5"/>
      <c r="S602" s="5"/>
      <c r="T602" s="5"/>
      <c r="U602" s="5"/>
      <c r="V602" s="5"/>
      <c r="W602" s="5" t="s">
        <v>4662</v>
      </c>
      <c r="X602" s="5" t="s">
        <v>4662</v>
      </c>
      <c r="Y602" s="5" t="s">
        <v>4662</v>
      </c>
      <c r="Z602" s="27" t="s">
        <v>4664</v>
      </c>
      <c r="AA602" s="5" t="s">
        <v>2749</v>
      </c>
      <c r="AB602" s="6" t="s">
        <v>3996</v>
      </c>
      <c r="AC602" s="17"/>
      <c r="AD602" s="17"/>
      <c r="AE602" s="17"/>
    </row>
    <row r="603" customFormat="false" ht="15.75" hidden="false" customHeight="false" outlineLevel="0" collapsed="false">
      <c r="A603" s="6"/>
      <c r="B603" s="5"/>
      <c r="C603" s="5"/>
      <c r="D603" s="5"/>
      <c r="E603" s="5"/>
      <c r="F603" s="5"/>
      <c r="G603" s="5"/>
      <c r="H603" s="5"/>
      <c r="I603" s="5"/>
      <c r="J603" s="5"/>
      <c r="K603" s="5"/>
      <c r="L603" s="5"/>
      <c r="M603" s="5"/>
      <c r="N603" s="5"/>
      <c r="O603" s="5"/>
      <c r="P603" s="5"/>
      <c r="Q603" s="5"/>
      <c r="R603" s="5"/>
      <c r="S603" s="5" t="s">
        <v>4665</v>
      </c>
      <c r="T603" s="5" t="s">
        <v>4666</v>
      </c>
      <c r="U603" s="5" t="s">
        <v>4666</v>
      </c>
      <c r="V603" s="5" t="s">
        <v>4666</v>
      </c>
      <c r="W603" s="5" t="s">
        <v>4666</v>
      </c>
      <c r="X603" s="5" t="s">
        <v>4667</v>
      </c>
      <c r="Y603" s="5" t="s">
        <v>4668</v>
      </c>
      <c r="Z603" s="27" t="s">
        <v>4669</v>
      </c>
      <c r="AA603" s="5" t="s">
        <v>2749</v>
      </c>
      <c r="AB603" s="6" t="s">
        <v>2845</v>
      </c>
      <c r="AC603" s="17"/>
      <c r="AD603" s="17"/>
      <c r="AE603" s="17"/>
    </row>
    <row r="604" customFormat="false" ht="15.75" hidden="false" customHeight="false" outlineLevel="0" collapsed="false">
      <c r="A604" s="6"/>
      <c r="B604" s="5"/>
      <c r="C604" s="5"/>
      <c r="D604" s="5"/>
      <c r="E604" s="5"/>
      <c r="F604" s="5"/>
      <c r="G604" s="5"/>
      <c r="H604" s="5"/>
      <c r="I604" s="5"/>
      <c r="J604" s="5"/>
      <c r="K604" s="5"/>
      <c r="L604" s="5"/>
      <c r="M604" s="5"/>
      <c r="N604" s="5"/>
      <c r="O604" s="5"/>
      <c r="P604" s="5"/>
      <c r="Q604" s="5"/>
      <c r="R604" s="5"/>
      <c r="S604" s="5" t="s">
        <v>4670</v>
      </c>
      <c r="T604" s="5" t="s">
        <v>4671</v>
      </c>
      <c r="U604" s="5" t="s">
        <v>4671</v>
      </c>
      <c r="V604" s="5" t="s">
        <v>4671</v>
      </c>
      <c r="W604" s="5" t="s">
        <v>4671</v>
      </c>
      <c r="X604" s="5" t="s">
        <v>4671</v>
      </c>
      <c r="Y604" s="5" t="s">
        <v>4671</v>
      </c>
      <c r="Z604" s="27" t="s">
        <v>4672</v>
      </c>
      <c r="AA604" s="5" t="s">
        <v>2754</v>
      </c>
      <c r="AB604" s="6" t="s">
        <v>44</v>
      </c>
      <c r="AC604" s="17"/>
      <c r="AD604" s="17"/>
      <c r="AE604" s="17"/>
    </row>
    <row r="605" customFormat="false" ht="15.75" hidden="false" customHeight="false" outlineLevel="0" collapsed="false">
      <c r="A605" s="6"/>
      <c r="B605" s="5"/>
      <c r="C605" s="5"/>
      <c r="D605" s="5"/>
      <c r="E605" s="5"/>
      <c r="F605" s="5"/>
      <c r="G605" s="5"/>
      <c r="H605" s="5"/>
      <c r="I605" s="5"/>
      <c r="J605" s="5"/>
      <c r="K605" s="5"/>
      <c r="L605" s="5"/>
      <c r="M605" s="5"/>
      <c r="N605" s="5"/>
      <c r="O605" s="5"/>
      <c r="P605" s="5"/>
      <c r="Q605" s="5"/>
      <c r="R605" s="5"/>
      <c r="S605" s="5"/>
      <c r="T605" s="5" t="s">
        <v>4673</v>
      </c>
      <c r="U605" s="5" t="s">
        <v>4674</v>
      </c>
      <c r="V605" s="5" t="s">
        <v>4674</v>
      </c>
      <c r="W605" s="5" t="s">
        <v>4674</v>
      </c>
      <c r="X605" s="5" t="s">
        <v>4674</v>
      </c>
      <c r="Y605" s="5" t="s">
        <v>4674</v>
      </c>
      <c r="Z605" s="27" t="s">
        <v>4675</v>
      </c>
      <c r="AA605" s="5" t="s">
        <v>2744</v>
      </c>
      <c r="AB605" s="6" t="s">
        <v>3278</v>
      </c>
      <c r="AC605" s="17"/>
      <c r="AD605" s="17"/>
      <c r="AE605" s="17"/>
    </row>
    <row r="606" customFormat="false" ht="15.75" hidden="false" customHeight="false" outlineLevel="0" collapsed="false">
      <c r="A606" s="6"/>
      <c r="B606" s="5"/>
      <c r="C606" s="5"/>
      <c r="D606" s="5"/>
      <c r="E606" s="5"/>
      <c r="F606" s="5"/>
      <c r="G606" s="5"/>
      <c r="H606" s="5"/>
      <c r="I606" s="5"/>
      <c r="J606" s="5"/>
      <c r="K606" s="5"/>
      <c r="L606" s="5"/>
      <c r="M606" s="5"/>
      <c r="N606" s="5" t="s">
        <v>4676</v>
      </c>
      <c r="O606" s="5" t="s">
        <v>4677</v>
      </c>
      <c r="P606" s="5" t="s">
        <v>4677</v>
      </c>
      <c r="Q606" s="5" t="s">
        <v>4677</v>
      </c>
      <c r="R606" s="5" t="s">
        <v>4677</v>
      </c>
      <c r="S606" s="5" t="s">
        <v>4678</v>
      </c>
      <c r="T606" s="5" t="s">
        <v>4679</v>
      </c>
      <c r="U606" s="5" t="s">
        <v>4680</v>
      </c>
      <c r="V606" s="5" t="s">
        <v>4681</v>
      </c>
      <c r="W606" s="5" t="s">
        <v>4681</v>
      </c>
      <c r="X606" s="5" t="s">
        <v>4681</v>
      </c>
      <c r="Y606" s="5" t="s">
        <v>4681</v>
      </c>
      <c r="Z606" s="27" t="s">
        <v>4682</v>
      </c>
      <c r="AA606" s="5" t="s">
        <v>2749</v>
      </c>
      <c r="AB606" s="6" t="s">
        <v>2801</v>
      </c>
      <c r="AC606" s="17"/>
      <c r="AD606" s="17"/>
      <c r="AE606" s="17"/>
    </row>
    <row r="607" customFormat="false" ht="15.75" hidden="false" customHeight="true" outlineLevel="0" collapsed="false">
      <c r="A607" s="6"/>
      <c r="B607" s="5"/>
      <c r="C607" s="5"/>
      <c r="D607" s="5"/>
      <c r="E607" s="5"/>
      <c r="F607" s="5"/>
      <c r="G607" s="5"/>
      <c r="H607" s="5"/>
      <c r="I607" s="5"/>
      <c r="J607" s="5"/>
      <c r="K607" s="5"/>
      <c r="L607" s="5"/>
      <c r="M607" s="5"/>
      <c r="N607" s="5"/>
      <c r="O607" s="5"/>
      <c r="P607" s="5"/>
      <c r="Q607" s="5"/>
      <c r="R607" s="5"/>
      <c r="S607" s="5" t="s">
        <v>4683</v>
      </c>
      <c r="T607" s="5" t="s">
        <v>4684</v>
      </c>
      <c r="U607" s="5" t="s">
        <v>4685</v>
      </c>
      <c r="V607" s="5" t="s">
        <v>4685</v>
      </c>
      <c r="W607" s="5" t="s">
        <v>4685</v>
      </c>
      <c r="X607" s="5" t="s">
        <v>4685</v>
      </c>
      <c r="Y607" s="5" t="s">
        <v>4685</v>
      </c>
      <c r="Z607" s="27" t="s">
        <v>4686</v>
      </c>
      <c r="AA607" s="5" t="s">
        <v>2744</v>
      </c>
      <c r="AB607" s="6" t="s">
        <v>44</v>
      </c>
      <c r="AC607" s="17" t="s">
        <v>4687</v>
      </c>
      <c r="AD607" s="8" t="s">
        <v>4688</v>
      </c>
      <c r="AE607" s="9" t="n">
        <v>1600</v>
      </c>
    </row>
    <row r="608" customFormat="false" ht="15.75" hidden="false" customHeight="false" outlineLevel="0" collapsed="false">
      <c r="A608" s="6"/>
      <c r="B608" s="5"/>
      <c r="C608" s="5"/>
      <c r="D608" s="5"/>
      <c r="E608" s="5"/>
      <c r="F608" s="5"/>
      <c r="G608" s="5"/>
      <c r="H608" s="5"/>
      <c r="I608" s="5"/>
      <c r="J608" s="5"/>
      <c r="K608" s="5"/>
      <c r="L608" s="5"/>
      <c r="M608" s="5"/>
      <c r="N608" s="5"/>
      <c r="O608" s="5"/>
      <c r="P608" s="5"/>
      <c r="Q608" s="5"/>
      <c r="R608" s="5"/>
      <c r="S608" s="5"/>
      <c r="T608" s="5" t="s">
        <v>4689</v>
      </c>
      <c r="U608" s="5" t="s">
        <v>4690</v>
      </c>
      <c r="V608" s="5" t="s">
        <v>4691</v>
      </c>
      <c r="W608" s="5" t="s">
        <v>4691</v>
      </c>
      <c r="X608" s="5" t="s">
        <v>4691</v>
      </c>
      <c r="Y608" s="5" t="s">
        <v>4691</v>
      </c>
      <c r="Z608" s="27" t="s">
        <v>4692</v>
      </c>
      <c r="AA608" s="5" t="s">
        <v>2744</v>
      </c>
      <c r="AB608" s="6" t="s">
        <v>4461</v>
      </c>
      <c r="AC608" s="17"/>
      <c r="AD608" s="17"/>
      <c r="AE608" s="17"/>
    </row>
    <row r="609" customFormat="false" ht="15.75" hidden="false" customHeight="false" outlineLevel="0" collapsed="false">
      <c r="A609" s="6"/>
      <c r="B609" s="5"/>
      <c r="C609" s="5"/>
      <c r="D609" s="5"/>
      <c r="E609" s="5"/>
      <c r="F609" s="5"/>
      <c r="G609" s="5"/>
      <c r="H609" s="5"/>
      <c r="I609" s="5"/>
      <c r="J609" s="5"/>
      <c r="K609" s="5"/>
      <c r="L609" s="5"/>
      <c r="M609" s="5"/>
      <c r="N609" s="5"/>
      <c r="O609" s="5"/>
      <c r="P609" s="5"/>
      <c r="Q609" s="5"/>
      <c r="R609" s="5"/>
      <c r="S609" s="5"/>
      <c r="T609" s="5"/>
      <c r="U609" s="5"/>
      <c r="V609" s="5" t="s">
        <v>4691</v>
      </c>
      <c r="W609" s="5" t="s">
        <v>4691</v>
      </c>
      <c r="X609" s="5" t="s">
        <v>4691</v>
      </c>
      <c r="Y609" s="5" t="s">
        <v>4691</v>
      </c>
      <c r="Z609" s="27" t="s">
        <v>4693</v>
      </c>
      <c r="AA609" s="5" t="s">
        <v>2744</v>
      </c>
      <c r="AB609" s="6" t="s">
        <v>44</v>
      </c>
      <c r="AC609" s="17"/>
      <c r="AD609" s="17"/>
      <c r="AE609" s="17"/>
    </row>
    <row r="610" customFormat="false" ht="15.75" hidden="false" customHeight="false" outlineLevel="0" collapsed="false">
      <c r="A610" s="6"/>
      <c r="B610" s="5"/>
      <c r="C610" s="5"/>
      <c r="D610" s="5"/>
      <c r="E610" s="5"/>
      <c r="F610" s="5"/>
      <c r="G610" s="5"/>
      <c r="H610" s="5"/>
      <c r="I610" s="5"/>
      <c r="J610" s="5"/>
      <c r="K610" s="5"/>
      <c r="L610" s="5"/>
      <c r="M610" s="5"/>
      <c r="N610" s="5"/>
      <c r="O610" s="5"/>
      <c r="P610" s="5"/>
      <c r="Q610" s="5"/>
      <c r="R610" s="5"/>
      <c r="S610" s="5"/>
      <c r="T610" s="5"/>
      <c r="U610" s="5"/>
      <c r="V610" s="5" t="s">
        <v>4691</v>
      </c>
      <c r="W610" s="5" t="s">
        <v>4691</v>
      </c>
      <c r="X610" s="5" t="s">
        <v>4691</v>
      </c>
      <c r="Y610" s="5" t="s">
        <v>4691</v>
      </c>
      <c r="Z610" s="27" t="s">
        <v>4694</v>
      </c>
      <c r="AA610" s="5" t="s">
        <v>2744</v>
      </c>
      <c r="AB610" s="6" t="s">
        <v>3713</v>
      </c>
      <c r="AC610" s="17"/>
      <c r="AD610" s="17"/>
      <c r="AE610" s="17"/>
    </row>
    <row r="611" customFormat="false" ht="15.75" hidden="false" customHeight="false" outlineLevel="0" collapsed="false">
      <c r="A611" s="6"/>
      <c r="B611" s="5"/>
      <c r="C611" s="5"/>
      <c r="D611" s="5"/>
      <c r="E611" s="5"/>
      <c r="F611" s="5"/>
      <c r="G611" s="5"/>
      <c r="H611" s="5"/>
      <c r="I611" s="5"/>
      <c r="J611" s="5"/>
      <c r="K611" s="5"/>
      <c r="L611" s="5"/>
      <c r="M611" s="5"/>
      <c r="N611" s="5"/>
      <c r="O611" s="5"/>
      <c r="P611" s="5"/>
      <c r="Q611" s="5"/>
      <c r="R611" s="5"/>
      <c r="S611" s="5"/>
      <c r="T611" s="5" t="s">
        <v>4695</v>
      </c>
      <c r="U611" s="5" t="s">
        <v>4696</v>
      </c>
      <c r="V611" s="5" t="s">
        <v>4696</v>
      </c>
      <c r="W611" s="5" t="s">
        <v>4696</v>
      </c>
      <c r="X611" s="5" t="s">
        <v>4696</v>
      </c>
      <c r="Y611" s="5" t="s">
        <v>4696</v>
      </c>
      <c r="Z611" s="27" t="s">
        <v>4697</v>
      </c>
      <c r="AA611" s="5" t="s">
        <v>2749</v>
      </c>
      <c r="AB611" s="6" t="s">
        <v>44</v>
      </c>
      <c r="AC611" s="17"/>
      <c r="AD611" s="17"/>
      <c r="AE611" s="17"/>
    </row>
    <row r="612" customFormat="false" ht="15.75" hidden="false" customHeight="false" outlineLevel="0" collapsed="false">
      <c r="A612" s="6"/>
      <c r="B612" s="5"/>
      <c r="C612" s="5"/>
      <c r="D612" s="5"/>
      <c r="E612" s="5"/>
      <c r="F612" s="5"/>
      <c r="G612" s="5"/>
      <c r="H612" s="5"/>
      <c r="I612" s="5"/>
      <c r="J612" s="5"/>
      <c r="K612" s="5"/>
      <c r="L612" s="5"/>
      <c r="M612" s="5"/>
      <c r="N612" s="5"/>
      <c r="O612" s="5"/>
      <c r="P612" s="5"/>
      <c r="Q612" s="5"/>
      <c r="R612" s="5"/>
      <c r="S612" s="5"/>
      <c r="T612" s="5" t="s">
        <v>4698</v>
      </c>
      <c r="U612" s="5" t="s">
        <v>4699</v>
      </c>
      <c r="V612" s="5" t="s">
        <v>4699</v>
      </c>
      <c r="W612" s="5" t="s">
        <v>4699</v>
      </c>
      <c r="X612" s="5" t="s">
        <v>4699</v>
      </c>
      <c r="Y612" s="5" t="s">
        <v>4699</v>
      </c>
      <c r="Z612" s="27" t="s">
        <v>4700</v>
      </c>
      <c r="AA612" s="5" t="s">
        <v>2744</v>
      </c>
      <c r="AB612" s="6" t="s">
        <v>44</v>
      </c>
      <c r="AC612" s="17"/>
      <c r="AD612" s="17"/>
      <c r="AE612" s="17"/>
    </row>
    <row r="613" customFormat="false" ht="15.75" hidden="false" customHeight="false" outlineLevel="0" collapsed="false">
      <c r="A613" s="6"/>
      <c r="B613" s="5"/>
      <c r="C613" s="5"/>
      <c r="D613" s="5"/>
      <c r="E613" s="5"/>
      <c r="F613" s="5"/>
      <c r="G613" s="5"/>
      <c r="H613" s="5"/>
      <c r="I613" s="5"/>
      <c r="J613" s="5"/>
      <c r="K613" s="5"/>
      <c r="L613" s="5"/>
      <c r="M613" s="5"/>
      <c r="N613" s="5"/>
      <c r="O613" s="5"/>
      <c r="P613" s="5"/>
      <c r="Q613" s="5"/>
      <c r="R613" s="5"/>
      <c r="S613" s="5"/>
      <c r="T613" s="5" t="s">
        <v>4701</v>
      </c>
      <c r="U613" s="5" t="s">
        <v>765</v>
      </c>
      <c r="V613" s="5" t="s">
        <v>765</v>
      </c>
      <c r="W613" s="5" t="s">
        <v>765</v>
      </c>
      <c r="X613" s="5" t="s">
        <v>765</v>
      </c>
      <c r="Y613" s="5" t="s">
        <v>765</v>
      </c>
      <c r="Z613" s="27" t="s">
        <v>4702</v>
      </c>
      <c r="AA613" s="5" t="s">
        <v>2744</v>
      </c>
      <c r="AB613" s="6" t="s">
        <v>44</v>
      </c>
      <c r="AC613" s="17"/>
      <c r="AD613" s="17"/>
      <c r="AE613" s="17"/>
    </row>
    <row r="614" customFormat="false" ht="15.75" hidden="false" customHeight="false" outlineLevel="0" collapsed="false">
      <c r="A614" s="6"/>
      <c r="B614" s="5"/>
      <c r="C614" s="5"/>
      <c r="D614" s="5"/>
      <c r="E614" s="5"/>
      <c r="F614" s="5"/>
      <c r="G614" s="5"/>
      <c r="H614" s="5"/>
      <c r="I614" s="5"/>
      <c r="J614" s="5"/>
      <c r="K614" s="5"/>
      <c r="L614" s="5"/>
      <c r="M614" s="5"/>
      <c r="N614" s="5"/>
      <c r="O614" s="5"/>
      <c r="P614" s="5"/>
      <c r="Q614" s="5"/>
      <c r="R614" s="5"/>
      <c r="S614" s="5"/>
      <c r="T614" s="5" t="s">
        <v>4703</v>
      </c>
      <c r="U614" s="5" t="s">
        <v>4704</v>
      </c>
      <c r="V614" s="5" t="s">
        <v>4704</v>
      </c>
      <c r="W614" s="5" t="s">
        <v>4704</v>
      </c>
      <c r="X614" s="5" t="s">
        <v>4704</v>
      </c>
      <c r="Y614" s="5" t="s">
        <v>4704</v>
      </c>
      <c r="Z614" s="27" t="s">
        <v>4705</v>
      </c>
      <c r="AA614" s="5" t="s">
        <v>2744</v>
      </c>
      <c r="AB614" s="6" t="s">
        <v>44</v>
      </c>
      <c r="AC614" s="17"/>
      <c r="AD614" s="17"/>
      <c r="AE614" s="17"/>
    </row>
    <row r="615" customFormat="false" ht="15.75" hidden="false" customHeight="false" outlineLevel="0" collapsed="false">
      <c r="A615" s="6"/>
      <c r="B615" s="5"/>
      <c r="C615" s="5"/>
      <c r="D615" s="5"/>
      <c r="E615" s="5"/>
      <c r="F615" s="5"/>
      <c r="G615" s="5"/>
      <c r="H615" s="5"/>
      <c r="I615" s="5"/>
      <c r="J615" s="5"/>
      <c r="K615" s="5"/>
      <c r="L615" s="5"/>
      <c r="M615" s="5"/>
      <c r="N615" s="5"/>
      <c r="O615" s="5"/>
      <c r="P615" s="5"/>
      <c r="Q615" s="5"/>
      <c r="R615" s="5"/>
      <c r="S615" s="5"/>
      <c r="T615" s="5"/>
      <c r="U615" s="5" t="s">
        <v>768</v>
      </c>
      <c r="V615" s="5" t="s">
        <v>769</v>
      </c>
      <c r="W615" s="5" t="s">
        <v>4706</v>
      </c>
      <c r="X615" s="5" t="s">
        <v>4707</v>
      </c>
      <c r="Y615" s="5" t="s">
        <v>4707</v>
      </c>
      <c r="Z615" s="27" t="s">
        <v>4708</v>
      </c>
      <c r="AA615" s="5" t="s">
        <v>2744</v>
      </c>
      <c r="AB615" s="6" t="s">
        <v>44</v>
      </c>
      <c r="AC615" s="17"/>
      <c r="AD615" s="17"/>
      <c r="AE615" s="17"/>
    </row>
    <row r="616" customFormat="false" ht="15.75" hidden="false" customHeight="false" outlineLevel="0" collapsed="false">
      <c r="A616" s="6"/>
      <c r="B616" s="5"/>
      <c r="C616" s="5"/>
      <c r="D616" s="5"/>
      <c r="E616" s="5"/>
      <c r="F616" s="5"/>
      <c r="G616" s="5"/>
      <c r="H616" s="5"/>
      <c r="I616" s="5"/>
      <c r="J616" s="5"/>
      <c r="K616" s="5"/>
      <c r="L616" s="5"/>
      <c r="M616" s="5"/>
      <c r="N616" s="5"/>
      <c r="O616" s="5"/>
      <c r="P616" s="5"/>
      <c r="Q616" s="5"/>
      <c r="R616" s="5"/>
      <c r="S616" s="5"/>
      <c r="T616" s="5" t="s">
        <v>4709</v>
      </c>
      <c r="U616" s="5" t="s">
        <v>802</v>
      </c>
      <c r="V616" s="5" t="s">
        <v>809</v>
      </c>
      <c r="W616" s="5" t="s">
        <v>4710</v>
      </c>
      <c r="X616" s="5" t="s">
        <v>4710</v>
      </c>
      <c r="Y616" s="5" t="s">
        <v>4710</v>
      </c>
      <c r="Z616" s="27" t="s">
        <v>4711</v>
      </c>
      <c r="AA616" s="5" t="s">
        <v>2754</v>
      </c>
      <c r="AB616" s="6" t="s">
        <v>44</v>
      </c>
      <c r="AC616" s="17"/>
      <c r="AD616" s="17"/>
      <c r="AE616" s="17"/>
    </row>
    <row r="617" customFormat="false" ht="15.75" hidden="false" customHeight="false" outlineLevel="0" collapsed="false">
      <c r="A617" s="6"/>
      <c r="B617" s="5"/>
      <c r="C617" s="5"/>
      <c r="D617" s="5"/>
      <c r="E617" s="5"/>
      <c r="F617" s="5"/>
      <c r="G617" s="5"/>
      <c r="H617" s="5"/>
      <c r="I617" s="5"/>
      <c r="J617" s="5"/>
      <c r="K617" s="5"/>
      <c r="L617" s="5"/>
      <c r="M617" s="5"/>
      <c r="N617" s="5"/>
      <c r="O617" s="5"/>
      <c r="P617" s="5"/>
      <c r="Q617" s="5"/>
      <c r="R617" s="5"/>
      <c r="S617" s="5"/>
      <c r="T617" s="5"/>
      <c r="U617" s="5"/>
      <c r="V617" s="5"/>
      <c r="W617" s="5" t="s">
        <v>810</v>
      </c>
      <c r="X617" s="5" t="s">
        <v>811</v>
      </c>
      <c r="Y617" s="5" t="s">
        <v>811</v>
      </c>
      <c r="Z617" s="27" t="s">
        <v>4712</v>
      </c>
      <c r="AA617" s="5" t="s">
        <v>2744</v>
      </c>
      <c r="AB617" s="6" t="s">
        <v>44</v>
      </c>
      <c r="AC617" s="17"/>
      <c r="AD617" s="17"/>
      <c r="AE617" s="17"/>
    </row>
    <row r="618" customFormat="false" ht="15.75" hidden="false" customHeight="false" outlineLevel="0" collapsed="false">
      <c r="A618" s="6"/>
      <c r="B618" s="5"/>
      <c r="C618" s="5"/>
      <c r="D618" s="5"/>
      <c r="E618" s="5"/>
      <c r="F618" s="5"/>
      <c r="G618" s="5"/>
      <c r="H618" s="5"/>
      <c r="I618" s="5"/>
      <c r="J618" s="5"/>
      <c r="K618" s="5"/>
      <c r="L618" s="5"/>
      <c r="M618" s="5"/>
      <c r="N618" s="5"/>
      <c r="O618" s="5"/>
      <c r="P618" s="5"/>
      <c r="Q618" s="5"/>
      <c r="R618" s="5"/>
      <c r="S618" s="5"/>
      <c r="T618" s="5"/>
      <c r="U618" s="5"/>
      <c r="V618" s="5" t="s">
        <v>4713</v>
      </c>
      <c r="W618" s="5" t="s">
        <v>4714</v>
      </c>
      <c r="X618" s="5" t="s">
        <v>4714</v>
      </c>
      <c r="Y618" s="5" t="s">
        <v>4714</v>
      </c>
      <c r="Z618" s="27" t="s">
        <v>4715</v>
      </c>
      <c r="AA618" s="5" t="s">
        <v>2744</v>
      </c>
      <c r="AB618" s="6" t="s">
        <v>3440</v>
      </c>
      <c r="AC618" s="17"/>
      <c r="AD618" s="17"/>
      <c r="AE618" s="17"/>
    </row>
    <row r="619" customFormat="false" ht="15.75" hidden="false" customHeight="false" outlineLevel="0" collapsed="false">
      <c r="A619" s="6"/>
      <c r="B619" s="5"/>
      <c r="C619" s="5"/>
      <c r="D619" s="5"/>
      <c r="E619" s="5"/>
      <c r="F619" s="5"/>
      <c r="G619" s="5"/>
      <c r="H619" s="5"/>
      <c r="I619" s="5"/>
      <c r="J619" s="5"/>
      <c r="K619" s="5"/>
      <c r="L619" s="5"/>
      <c r="M619" s="5"/>
      <c r="N619" s="5"/>
      <c r="O619" s="5"/>
      <c r="P619" s="5"/>
      <c r="Q619" s="5"/>
      <c r="R619" s="5"/>
      <c r="S619" s="5"/>
      <c r="T619" s="5" t="s">
        <v>4716</v>
      </c>
      <c r="U619" s="5" t="s">
        <v>4717</v>
      </c>
      <c r="V619" s="5" t="s">
        <v>4718</v>
      </c>
      <c r="W619" s="5" t="s">
        <v>4718</v>
      </c>
      <c r="X619" s="5" t="s">
        <v>4718</v>
      </c>
      <c r="Y619" s="5" t="s">
        <v>4718</v>
      </c>
      <c r="Z619" s="27" t="s">
        <v>4719</v>
      </c>
      <c r="AA619" s="5" t="s">
        <v>2744</v>
      </c>
      <c r="AB619" s="6" t="s">
        <v>44</v>
      </c>
      <c r="AC619" s="17"/>
      <c r="AD619" s="17"/>
      <c r="AE619" s="17"/>
    </row>
    <row r="620" customFormat="false" ht="15.75" hidden="false" customHeight="false" outlineLevel="0" collapsed="false">
      <c r="A620" s="6"/>
      <c r="B620" s="5"/>
      <c r="C620" s="5"/>
      <c r="D620" s="5"/>
      <c r="E620" s="5"/>
      <c r="F620" s="5"/>
      <c r="G620" s="5"/>
      <c r="H620" s="5"/>
      <c r="I620" s="5"/>
      <c r="J620" s="5"/>
      <c r="K620" s="5"/>
      <c r="L620" s="5"/>
      <c r="M620" s="5"/>
      <c r="N620" s="5"/>
      <c r="O620" s="5"/>
      <c r="P620" s="5"/>
      <c r="Q620" s="5"/>
      <c r="R620" s="5"/>
      <c r="S620" s="5"/>
      <c r="T620" s="5"/>
      <c r="U620" s="5" t="s">
        <v>4720</v>
      </c>
      <c r="V620" s="5" t="s">
        <v>4721</v>
      </c>
      <c r="W620" s="5" t="s">
        <v>4721</v>
      </c>
      <c r="X620" s="5" t="s">
        <v>4721</v>
      </c>
      <c r="Y620" s="5" t="s">
        <v>4721</v>
      </c>
      <c r="Z620" s="27" t="s">
        <v>4722</v>
      </c>
      <c r="AA620" s="5" t="s">
        <v>2744</v>
      </c>
      <c r="AB620" s="6" t="s">
        <v>3440</v>
      </c>
      <c r="AC620" s="17"/>
      <c r="AD620" s="17"/>
      <c r="AE620" s="17"/>
    </row>
    <row r="621" customFormat="false" ht="15.75" hidden="false" customHeight="false" outlineLevel="0" collapsed="false">
      <c r="A621" s="6"/>
      <c r="B621" s="5"/>
      <c r="C621" s="5"/>
      <c r="D621" s="5"/>
      <c r="E621" s="5"/>
      <c r="F621" s="5"/>
      <c r="G621" s="5"/>
      <c r="H621" s="5"/>
      <c r="I621" s="5"/>
      <c r="J621" s="5"/>
      <c r="K621" s="5"/>
      <c r="L621" s="5"/>
      <c r="M621" s="5"/>
      <c r="N621" s="5"/>
      <c r="O621" s="5"/>
      <c r="P621" s="5"/>
      <c r="Q621" s="5"/>
      <c r="R621" s="5"/>
      <c r="S621" s="5"/>
      <c r="T621" s="5" t="s">
        <v>4723</v>
      </c>
      <c r="U621" s="5" t="s">
        <v>824</v>
      </c>
      <c r="V621" s="5" t="s">
        <v>4724</v>
      </c>
      <c r="W621" s="5" t="s">
        <v>4725</v>
      </c>
      <c r="X621" s="5" t="s">
        <v>4726</v>
      </c>
      <c r="Y621" s="5" t="s">
        <v>4726</v>
      </c>
      <c r="Z621" s="27" t="s">
        <v>4727</v>
      </c>
      <c r="AA621" s="5" t="s">
        <v>2744</v>
      </c>
      <c r="AB621" s="6" t="s">
        <v>44</v>
      </c>
      <c r="AC621" s="17"/>
      <c r="AD621" s="17"/>
      <c r="AE621" s="17"/>
    </row>
    <row r="622" customFormat="false" ht="15.75" hidden="false" customHeight="false" outlineLevel="0" collapsed="false">
      <c r="A622" s="6"/>
      <c r="B622" s="5"/>
      <c r="C622" s="5"/>
      <c r="D622" s="5"/>
      <c r="E622" s="5"/>
      <c r="F622" s="5"/>
      <c r="G622" s="5"/>
      <c r="H622" s="5"/>
      <c r="I622" s="5"/>
      <c r="J622" s="5"/>
      <c r="K622" s="5"/>
      <c r="L622" s="5"/>
      <c r="M622" s="5"/>
      <c r="N622" s="5"/>
      <c r="O622" s="5"/>
      <c r="P622" s="5"/>
      <c r="Q622" s="5"/>
      <c r="R622" s="5"/>
      <c r="S622" s="5"/>
      <c r="T622" s="5"/>
      <c r="U622" s="5"/>
      <c r="V622" s="5"/>
      <c r="W622" s="5" t="s">
        <v>4728</v>
      </c>
      <c r="X622" s="5" t="s">
        <v>4729</v>
      </c>
      <c r="Y622" s="5" t="s">
        <v>4729</v>
      </c>
      <c r="Z622" s="27" t="s">
        <v>4730</v>
      </c>
      <c r="AA622" s="5" t="s">
        <v>2744</v>
      </c>
      <c r="AB622" s="6" t="s">
        <v>4731</v>
      </c>
      <c r="AC622" s="17"/>
      <c r="AD622" s="17"/>
      <c r="AE622" s="17"/>
    </row>
    <row r="623" customFormat="false" ht="15.75" hidden="false" customHeight="false" outlineLevel="0" collapsed="false">
      <c r="A623" s="6"/>
      <c r="B623" s="5"/>
      <c r="C623" s="5"/>
      <c r="D623" s="5"/>
      <c r="E623" s="5"/>
      <c r="F623" s="5"/>
      <c r="G623" s="5"/>
      <c r="H623" s="5"/>
      <c r="I623" s="5"/>
      <c r="J623" s="5"/>
      <c r="K623" s="5"/>
      <c r="L623" s="5"/>
      <c r="M623" s="5"/>
      <c r="N623" s="5"/>
      <c r="O623" s="5"/>
      <c r="P623" s="5"/>
      <c r="Q623" s="5"/>
      <c r="R623" s="5"/>
      <c r="S623" s="5"/>
      <c r="T623" s="5" t="s">
        <v>4732</v>
      </c>
      <c r="U623" s="5" t="s">
        <v>839</v>
      </c>
      <c r="V623" s="5" t="s">
        <v>4733</v>
      </c>
      <c r="W623" s="5" t="s">
        <v>4734</v>
      </c>
      <c r="X623" s="5" t="s">
        <v>4735</v>
      </c>
      <c r="Y623" s="5" t="s">
        <v>4736</v>
      </c>
      <c r="Z623" s="27" t="s">
        <v>4737</v>
      </c>
      <c r="AA623" s="5" t="s">
        <v>2744</v>
      </c>
      <c r="AB623" s="6" t="s">
        <v>44</v>
      </c>
      <c r="AC623" s="17"/>
      <c r="AD623" s="17"/>
      <c r="AE623" s="17"/>
    </row>
    <row r="624" customFormat="false" ht="15.75" hidden="false" customHeight="false" outlineLevel="0" collapsed="false">
      <c r="A624" s="6"/>
      <c r="B624" s="5"/>
      <c r="C624" s="5"/>
      <c r="D624" s="5"/>
      <c r="E624" s="5"/>
      <c r="F624" s="5"/>
      <c r="G624" s="5"/>
      <c r="H624" s="5"/>
      <c r="I624" s="5"/>
      <c r="J624" s="5"/>
      <c r="K624" s="5"/>
      <c r="L624" s="5"/>
      <c r="M624" s="5"/>
      <c r="N624" s="5"/>
      <c r="O624" s="5"/>
      <c r="P624" s="5"/>
      <c r="Q624" s="5"/>
      <c r="R624" s="5"/>
      <c r="S624" s="5"/>
      <c r="T624" s="5"/>
      <c r="U624" s="5" t="s">
        <v>4738</v>
      </c>
      <c r="V624" s="5" t="s">
        <v>4739</v>
      </c>
      <c r="W624" s="5" t="s">
        <v>4740</v>
      </c>
      <c r="X624" s="5" t="s">
        <v>4740</v>
      </c>
      <c r="Y624" s="5" t="s">
        <v>4740</v>
      </c>
      <c r="Z624" s="27" t="s">
        <v>4741</v>
      </c>
      <c r="AA624" s="5" t="s">
        <v>2744</v>
      </c>
      <c r="AB624" s="6" t="s">
        <v>44</v>
      </c>
      <c r="AC624" s="17"/>
      <c r="AD624" s="17"/>
      <c r="AE624" s="17"/>
    </row>
    <row r="625" customFormat="false" ht="15.75" hidden="false" customHeight="false" outlineLevel="0" collapsed="false">
      <c r="A625" s="6"/>
      <c r="B625" s="5"/>
      <c r="C625" s="5"/>
      <c r="D625" s="5"/>
      <c r="E625" s="5"/>
      <c r="F625" s="5"/>
      <c r="G625" s="5"/>
      <c r="H625" s="5"/>
      <c r="I625" s="5"/>
      <c r="J625" s="5"/>
      <c r="K625" s="5"/>
      <c r="L625" s="5"/>
      <c r="M625" s="5"/>
      <c r="N625" s="5"/>
      <c r="O625" s="5"/>
      <c r="P625" s="5"/>
      <c r="Q625" s="5"/>
      <c r="R625" s="5"/>
      <c r="S625" s="5"/>
      <c r="T625" s="5"/>
      <c r="U625" s="5" t="s">
        <v>4738</v>
      </c>
      <c r="V625" s="5" t="s">
        <v>4742</v>
      </c>
      <c r="W625" s="5" t="s">
        <v>4743</v>
      </c>
      <c r="X625" s="5" t="s">
        <v>4743</v>
      </c>
      <c r="Y625" s="5" t="s">
        <v>4743</v>
      </c>
      <c r="Z625" s="27" t="s">
        <v>4744</v>
      </c>
      <c r="AA625" s="5" t="s">
        <v>2754</v>
      </c>
      <c r="AB625" s="6" t="s">
        <v>44</v>
      </c>
      <c r="AC625" s="17"/>
      <c r="AD625" s="17"/>
      <c r="AE625" s="17"/>
    </row>
    <row r="626" customFormat="false" ht="15.75" hidden="false" customHeight="false" outlineLevel="0" collapsed="false">
      <c r="A626" s="6"/>
      <c r="B626" s="5"/>
      <c r="C626" s="5"/>
      <c r="D626" s="5"/>
      <c r="E626" s="5"/>
      <c r="F626" s="5"/>
      <c r="G626" s="5"/>
      <c r="H626" s="5"/>
      <c r="I626" s="5"/>
      <c r="J626" s="5"/>
      <c r="K626" s="5"/>
      <c r="L626" s="5"/>
      <c r="M626" s="5"/>
      <c r="N626" s="5"/>
      <c r="O626" s="5"/>
      <c r="P626" s="5"/>
      <c r="Q626" s="5"/>
      <c r="R626" s="5"/>
      <c r="S626" s="5"/>
      <c r="T626" s="5"/>
      <c r="U626" s="5" t="s">
        <v>854</v>
      </c>
      <c r="V626" s="5" t="s">
        <v>4745</v>
      </c>
      <c r="W626" s="5" t="s">
        <v>4746</v>
      </c>
      <c r="X626" s="5" t="s">
        <v>4746</v>
      </c>
      <c r="Y626" s="5" t="s">
        <v>4746</v>
      </c>
      <c r="Z626" s="27" t="s">
        <v>4747</v>
      </c>
      <c r="AA626" s="5" t="s">
        <v>2744</v>
      </c>
      <c r="AB626" s="6" t="s">
        <v>44</v>
      </c>
      <c r="AC626" s="17"/>
      <c r="AD626" s="17"/>
      <c r="AE626" s="17"/>
    </row>
    <row r="627" customFormat="false" ht="15.75" hidden="false" customHeight="false" outlineLevel="0" collapsed="false">
      <c r="A627" s="6"/>
      <c r="B627" s="5"/>
      <c r="C627" s="5"/>
      <c r="D627" s="5"/>
      <c r="E627" s="5"/>
      <c r="F627" s="5"/>
      <c r="G627" s="5"/>
      <c r="H627" s="5"/>
      <c r="I627" s="5"/>
      <c r="J627" s="5"/>
      <c r="K627" s="5"/>
      <c r="L627" s="5"/>
      <c r="M627" s="5"/>
      <c r="N627" s="5"/>
      <c r="O627" s="5"/>
      <c r="P627" s="5"/>
      <c r="Q627" s="5"/>
      <c r="R627" s="5"/>
      <c r="S627" s="5"/>
      <c r="T627" s="5"/>
      <c r="U627" s="5"/>
      <c r="V627" s="5" t="s">
        <v>861</v>
      </c>
      <c r="W627" s="5" t="s">
        <v>4748</v>
      </c>
      <c r="X627" s="5" t="s">
        <v>4748</v>
      </c>
      <c r="Y627" s="5" t="s">
        <v>4748</v>
      </c>
      <c r="Z627" s="27" t="s">
        <v>4749</v>
      </c>
      <c r="AA627" s="5" t="s">
        <v>2744</v>
      </c>
      <c r="AB627" s="6" t="s">
        <v>4199</v>
      </c>
      <c r="AC627" s="17"/>
      <c r="AD627" s="17"/>
      <c r="AE627" s="17"/>
    </row>
    <row r="628" customFormat="false" ht="15.75" hidden="false" customHeight="false" outlineLevel="0" collapsed="false">
      <c r="A628" s="6"/>
      <c r="B628" s="5"/>
      <c r="C628" s="5"/>
      <c r="D628" s="5"/>
      <c r="E628" s="5"/>
      <c r="F628" s="5"/>
      <c r="G628" s="5"/>
      <c r="H628" s="5"/>
      <c r="I628" s="5"/>
      <c r="J628" s="5"/>
      <c r="K628" s="5"/>
      <c r="L628" s="5"/>
      <c r="M628" s="5"/>
      <c r="N628" s="5"/>
      <c r="O628" s="5"/>
      <c r="P628" s="5"/>
      <c r="Q628" s="5"/>
      <c r="R628" s="5"/>
      <c r="S628" s="5"/>
      <c r="T628" s="5"/>
      <c r="U628" s="5"/>
      <c r="V628" s="5"/>
      <c r="W628" s="5" t="s">
        <v>4748</v>
      </c>
      <c r="X628" s="5" t="s">
        <v>4748</v>
      </c>
      <c r="Y628" s="5" t="s">
        <v>4748</v>
      </c>
      <c r="Z628" s="27" t="s">
        <v>4750</v>
      </c>
      <c r="AA628" s="5" t="s">
        <v>2744</v>
      </c>
      <c r="AB628" s="6" t="s">
        <v>44</v>
      </c>
      <c r="AC628" s="17"/>
      <c r="AD628" s="17"/>
      <c r="AE628" s="17"/>
    </row>
    <row r="629" customFormat="false" ht="15.75" hidden="false" customHeight="false" outlineLevel="0" collapsed="false">
      <c r="A629" s="6"/>
      <c r="B629" s="5"/>
      <c r="C629" s="5"/>
      <c r="D629" s="5"/>
      <c r="E629" s="5"/>
      <c r="F629" s="5"/>
      <c r="G629" s="5"/>
      <c r="H629" s="5"/>
      <c r="I629" s="5"/>
      <c r="J629" s="5"/>
      <c r="K629" s="5"/>
      <c r="L629" s="5"/>
      <c r="M629" s="5"/>
      <c r="N629" s="5"/>
      <c r="O629" s="5"/>
      <c r="P629" s="5"/>
      <c r="Q629" s="5"/>
      <c r="R629" s="5"/>
      <c r="S629" s="5"/>
      <c r="T629" s="5"/>
      <c r="U629" s="5"/>
      <c r="V629" s="5"/>
      <c r="W629" s="5" t="s">
        <v>868</v>
      </c>
      <c r="X629" s="5" t="s">
        <v>4751</v>
      </c>
      <c r="Y629" s="5" t="s">
        <v>4751</v>
      </c>
      <c r="Z629" s="27" t="s">
        <v>4752</v>
      </c>
      <c r="AA629" s="5" t="s">
        <v>2744</v>
      </c>
      <c r="AB629" s="6" t="s">
        <v>44</v>
      </c>
      <c r="AC629" s="17"/>
      <c r="AD629" s="17"/>
      <c r="AE629" s="17"/>
    </row>
    <row r="630" customFormat="false" ht="15.75" hidden="false" customHeight="false" outlineLevel="0" collapsed="false">
      <c r="A630" s="6"/>
      <c r="B630" s="5"/>
      <c r="C630" s="5"/>
      <c r="D630" s="5"/>
      <c r="E630" s="5"/>
      <c r="F630" s="5"/>
      <c r="G630" s="5"/>
      <c r="H630" s="5"/>
      <c r="I630" s="5"/>
      <c r="J630" s="5"/>
      <c r="K630" s="5"/>
      <c r="L630" s="5"/>
      <c r="M630" s="5"/>
      <c r="N630" s="5"/>
      <c r="O630" s="5"/>
      <c r="P630" s="5"/>
      <c r="Q630" s="5"/>
      <c r="R630" s="5"/>
      <c r="S630" s="5"/>
      <c r="T630" s="5"/>
      <c r="U630" s="5"/>
      <c r="V630" s="5" t="s">
        <v>872</v>
      </c>
      <c r="W630" s="5" t="s">
        <v>873</v>
      </c>
      <c r="X630" s="5" t="s">
        <v>874</v>
      </c>
      <c r="Y630" s="5" t="s">
        <v>874</v>
      </c>
      <c r="Z630" s="27" t="s">
        <v>4753</v>
      </c>
      <c r="AA630" s="5" t="s">
        <v>2744</v>
      </c>
      <c r="AB630" s="6" t="s">
        <v>44</v>
      </c>
      <c r="AC630" s="17"/>
      <c r="AD630" s="17"/>
      <c r="AE630" s="17"/>
    </row>
    <row r="631" customFormat="false" ht="15.75" hidden="false" customHeight="false" outlineLevel="0" collapsed="false">
      <c r="A631" s="6"/>
      <c r="B631" s="5"/>
      <c r="C631" s="5"/>
      <c r="D631" s="5"/>
      <c r="E631" s="5"/>
      <c r="F631" s="5"/>
      <c r="G631" s="5"/>
      <c r="H631" s="5"/>
      <c r="I631" s="5"/>
      <c r="J631" s="5"/>
      <c r="K631" s="5"/>
      <c r="L631" s="5"/>
      <c r="M631" s="5"/>
      <c r="N631" s="5"/>
      <c r="O631" s="5"/>
      <c r="P631" s="5"/>
      <c r="Q631" s="5"/>
      <c r="R631" s="5"/>
      <c r="S631" s="5"/>
      <c r="T631" s="5"/>
      <c r="U631" s="5"/>
      <c r="V631" s="5"/>
      <c r="W631" s="5" t="s">
        <v>4754</v>
      </c>
      <c r="X631" s="5" t="s">
        <v>4755</v>
      </c>
      <c r="Y631" s="5" t="s">
        <v>4755</v>
      </c>
      <c r="Z631" s="27" t="s">
        <v>4756</v>
      </c>
      <c r="AA631" s="5" t="s">
        <v>2749</v>
      </c>
      <c r="AB631" s="6" t="s">
        <v>44</v>
      </c>
      <c r="AC631" s="17"/>
      <c r="AD631" s="17"/>
      <c r="AE631" s="17"/>
    </row>
    <row r="632" customFormat="false" ht="15.75" hidden="false" customHeight="false" outlineLevel="0" collapsed="false">
      <c r="A632" s="6"/>
      <c r="B632" s="5"/>
      <c r="C632" s="5"/>
      <c r="D632" s="5"/>
      <c r="E632" s="5"/>
      <c r="F632" s="5"/>
      <c r="G632" s="5"/>
      <c r="H632" s="5"/>
      <c r="I632" s="5"/>
      <c r="J632" s="5"/>
      <c r="K632" s="5"/>
      <c r="L632" s="5"/>
      <c r="M632" s="5"/>
      <c r="N632" s="5"/>
      <c r="O632" s="5"/>
      <c r="P632" s="5"/>
      <c r="Q632" s="5"/>
      <c r="R632" s="5"/>
      <c r="S632" s="5"/>
      <c r="T632" s="5"/>
      <c r="U632" s="5"/>
      <c r="V632" s="5"/>
      <c r="W632" s="5" t="s">
        <v>4754</v>
      </c>
      <c r="X632" s="5" t="s">
        <v>4755</v>
      </c>
      <c r="Y632" s="5" t="s">
        <v>4755</v>
      </c>
      <c r="Z632" s="27" t="s">
        <v>4757</v>
      </c>
      <c r="AA632" s="5" t="s">
        <v>2744</v>
      </c>
      <c r="AB632" s="6" t="s">
        <v>44</v>
      </c>
      <c r="AC632" s="17"/>
      <c r="AD632" s="17"/>
      <c r="AE632" s="17"/>
    </row>
    <row r="633" customFormat="false" ht="15.75" hidden="false" customHeight="false" outlineLevel="0" collapsed="false">
      <c r="A633" s="6"/>
      <c r="B633" s="5"/>
      <c r="C633" s="5"/>
      <c r="D633" s="5"/>
      <c r="E633" s="5"/>
      <c r="F633" s="5"/>
      <c r="G633" s="5"/>
      <c r="H633" s="5"/>
      <c r="I633" s="5"/>
      <c r="J633" s="5"/>
      <c r="K633" s="5"/>
      <c r="L633" s="5"/>
      <c r="M633" s="5"/>
      <c r="N633" s="5"/>
      <c r="O633" s="5"/>
      <c r="P633" s="5"/>
      <c r="Q633" s="5"/>
      <c r="R633" s="5"/>
      <c r="S633" s="5"/>
      <c r="T633" s="5"/>
      <c r="U633" s="5"/>
      <c r="V633" s="5"/>
      <c r="W633" s="5" t="s">
        <v>4758</v>
      </c>
      <c r="X633" s="5" t="s">
        <v>4759</v>
      </c>
      <c r="Y633" s="5" t="s">
        <v>4759</v>
      </c>
      <c r="Z633" s="27" t="s">
        <v>4760</v>
      </c>
      <c r="AA633" s="5" t="s">
        <v>2744</v>
      </c>
      <c r="AB633" s="6" t="s">
        <v>44</v>
      </c>
      <c r="AC633" s="17"/>
      <c r="AD633" s="17"/>
      <c r="AE633" s="17"/>
    </row>
    <row r="634" customFormat="false" ht="15.75" hidden="false" customHeight="false" outlineLevel="0" collapsed="false">
      <c r="A634" s="6"/>
      <c r="B634" s="5"/>
      <c r="C634" s="5"/>
      <c r="D634" s="5"/>
      <c r="E634" s="5"/>
      <c r="F634" s="5"/>
      <c r="G634" s="5"/>
      <c r="H634" s="5"/>
      <c r="I634" s="5"/>
      <c r="J634" s="5"/>
      <c r="K634" s="5"/>
      <c r="L634" s="5"/>
      <c r="M634" s="5"/>
      <c r="N634" s="5"/>
      <c r="O634" s="5"/>
      <c r="P634" s="5"/>
      <c r="Q634" s="5"/>
      <c r="R634" s="5"/>
      <c r="S634" s="5"/>
      <c r="T634" s="5"/>
      <c r="U634" s="5"/>
      <c r="V634" s="5"/>
      <c r="W634" s="5" t="s">
        <v>4761</v>
      </c>
      <c r="X634" s="5" t="s">
        <v>4762</v>
      </c>
      <c r="Y634" s="5" t="s">
        <v>4762</v>
      </c>
      <c r="Z634" s="27" t="s">
        <v>4763</v>
      </c>
      <c r="AA634" s="5" t="s">
        <v>2744</v>
      </c>
      <c r="AB634" s="6" t="s">
        <v>4764</v>
      </c>
      <c r="AC634" s="17"/>
      <c r="AD634" s="17"/>
      <c r="AE634" s="17"/>
    </row>
    <row r="635" customFormat="false" ht="15.75" hidden="false" customHeight="false" outlineLevel="0" collapsed="false">
      <c r="A635" s="6"/>
      <c r="B635" s="5"/>
      <c r="C635" s="5"/>
      <c r="D635" s="5"/>
      <c r="E635" s="5"/>
      <c r="F635" s="5"/>
      <c r="G635" s="5"/>
      <c r="H635" s="5"/>
      <c r="I635" s="5"/>
      <c r="J635" s="5"/>
      <c r="K635" s="5"/>
      <c r="L635" s="5"/>
      <c r="M635" s="5"/>
      <c r="N635" s="5"/>
      <c r="O635" s="5"/>
      <c r="P635" s="5"/>
      <c r="Q635" s="5"/>
      <c r="R635" s="5"/>
      <c r="S635" s="5"/>
      <c r="T635" s="5"/>
      <c r="U635" s="5"/>
      <c r="V635" s="5"/>
      <c r="W635" s="5" t="s">
        <v>4765</v>
      </c>
      <c r="X635" s="5" t="s">
        <v>4766</v>
      </c>
      <c r="Y635" s="5" t="s">
        <v>4766</v>
      </c>
      <c r="Z635" s="27" t="s">
        <v>4767</v>
      </c>
      <c r="AA635" s="5" t="s">
        <v>2744</v>
      </c>
      <c r="AB635" s="6" t="s">
        <v>4764</v>
      </c>
      <c r="AC635" s="17"/>
      <c r="AD635" s="17"/>
      <c r="AE635" s="17"/>
    </row>
    <row r="636" customFormat="false" ht="15.75" hidden="false" customHeight="false" outlineLevel="0" collapsed="false">
      <c r="A636" s="6"/>
      <c r="B636" s="5"/>
      <c r="C636" s="5"/>
      <c r="D636" s="5"/>
      <c r="E636" s="5"/>
      <c r="F636" s="5"/>
      <c r="G636" s="5"/>
      <c r="H636" s="5"/>
      <c r="I636" s="5"/>
      <c r="J636" s="5"/>
      <c r="K636" s="5"/>
      <c r="L636" s="5"/>
      <c r="M636" s="5"/>
      <c r="N636" s="5"/>
      <c r="O636" s="5"/>
      <c r="P636" s="5"/>
      <c r="Q636" s="5"/>
      <c r="R636" s="5"/>
      <c r="S636" s="5"/>
      <c r="T636" s="5"/>
      <c r="U636" s="5" t="s">
        <v>4768</v>
      </c>
      <c r="V636" s="5" t="s">
        <v>4768</v>
      </c>
      <c r="W636" s="5" t="s">
        <v>4768</v>
      </c>
      <c r="X636" s="5" t="s">
        <v>4768</v>
      </c>
      <c r="Y636" s="5" t="s">
        <v>4768</v>
      </c>
      <c r="Z636" s="27" t="s">
        <v>4769</v>
      </c>
      <c r="AA636" s="5" t="s">
        <v>2822</v>
      </c>
      <c r="AB636" s="6" t="s">
        <v>44</v>
      </c>
      <c r="AC636" s="11" t="s">
        <v>4139</v>
      </c>
      <c r="AD636" s="11" t="s">
        <v>2785</v>
      </c>
      <c r="AE636" s="12" t="n">
        <v>1250</v>
      </c>
    </row>
    <row r="637" customFormat="false" ht="15.75" hidden="false" customHeight="false" outlineLevel="0" collapsed="false">
      <c r="A637" s="18" t="s">
        <v>4770</v>
      </c>
      <c r="B637" s="5" t="s">
        <v>4771</v>
      </c>
      <c r="C637" s="5" t="s">
        <v>4772</v>
      </c>
      <c r="D637" s="5" t="s">
        <v>4772</v>
      </c>
      <c r="E637" s="5" t="s">
        <v>4772</v>
      </c>
      <c r="F637" s="5" t="s">
        <v>4772</v>
      </c>
      <c r="G637" s="5" t="s">
        <v>4772</v>
      </c>
      <c r="H637" s="5" t="s">
        <v>4772</v>
      </c>
      <c r="I637" s="5" t="s">
        <v>4772</v>
      </c>
      <c r="J637" s="5" t="s">
        <v>4772</v>
      </c>
      <c r="K637" s="5" t="s">
        <v>4773</v>
      </c>
      <c r="L637" s="5" t="s">
        <v>4774</v>
      </c>
      <c r="M637" s="5" t="s">
        <v>4775</v>
      </c>
      <c r="N637" s="5" t="s">
        <v>4775</v>
      </c>
      <c r="O637" s="5" t="s">
        <v>4775</v>
      </c>
      <c r="P637" s="5" t="s">
        <v>4775</v>
      </c>
      <c r="Q637" s="5" t="s">
        <v>4775</v>
      </c>
      <c r="R637" s="5" t="s">
        <v>4775</v>
      </c>
      <c r="S637" s="5" t="s">
        <v>4775</v>
      </c>
      <c r="T637" s="5" t="s">
        <v>4775</v>
      </c>
      <c r="U637" s="5" t="s">
        <v>4775</v>
      </c>
      <c r="V637" s="5" t="s">
        <v>4775</v>
      </c>
      <c r="W637" s="5" t="s">
        <v>4775</v>
      </c>
      <c r="X637" s="5" t="s">
        <v>4775</v>
      </c>
      <c r="Y637" s="5" t="s">
        <v>4775</v>
      </c>
      <c r="Z637" s="27" t="s">
        <v>4776</v>
      </c>
      <c r="AA637" s="5" t="s">
        <v>2749</v>
      </c>
      <c r="AB637" s="6" t="s">
        <v>44</v>
      </c>
      <c r="AC637" s="11" t="s">
        <v>4465</v>
      </c>
      <c r="AD637" s="11" t="s">
        <v>437</v>
      </c>
      <c r="AE637" s="12" t="n">
        <v>7400</v>
      </c>
    </row>
    <row r="638" customFormat="false" ht="15.75" hidden="false" customHeight="false" outlineLevel="0" collapsed="false">
      <c r="A638" s="6"/>
      <c r="B638" s="5"/>
      <c r="C638" s="5"/>
      <c r="D638" s="5"/>
      <c r="E638" s="5"/>
      <c r="F638" s="5"/>
      <c r="G638" s="5"/>
      <c r="H638" s="5"/>
      <c r="I638" s="5"/>
      <c r="J638" s="5" t="s">
        <v>4777</v>
      </c>
      <c r="K638" s="5" t="s">
        <v>4777</v>
      </c>
      <c r="L638" s="5" t="s">
        <v>4777</v>
      </c>
      <c r="M638" s="5" t="s">
        <v>4777</v>
      </c>
      <c r="N638" s="5" t="s">
        <v>4777</v>
      </c>
      <c r="O638" s="5" t="s">
        <v>4777</v>
      </c>
      <c r="P638" s="5" t="s">
        <v>4777</v>
      </c>
      <c r="Q638" s="5" t="s">
        <v>4777</v>
      </c>
      <c r="R638" s="5" t="s">
        <v>4777</v>
      </c>
      <c r="S638" s="5" t="s">
        <v>4777</v>
      </c>
      <c r="T638" s="5" t="s">
        <v>4777</v>
      </c>
      <c r="U638" s="5" t="s">
        <v>4777</v>
      </c>
      <c r="V638" s="5" t="s">
        <v>4777</v>
      </c>
      <c r="W638" s="5" t="s">
        <v>4777</v>
      </c>
      <c r="X638" s="5" t="s">
        <v>4778</v>
      </c>
      <c r="Y638" s="5" t="s">
        <v>4779</v>
      </c>
      <c r="Z638" s="27" t="s">
        <v>4780</v>
      </c>
      <c r="AA638" s="5" t="s">
        <v>2749</v>
      </c>
      <c r="AB638" s="6" t="s">
        <v>44</v>
      </c>
      <c r="AC638" s="11" t="s">
        <v>4781</v>
      </c>
      <c r="AD638" s="11" t="s">
        <v>222</v>
      </c>
      <c r="AE638" s="12" t="n">
        <v>4200</v>
      </c>
    </row>
    <row r="639" customFormat="false" ht="15.75" hidden="false" customHeight="false" outlineLevel="0" collapsed="false">
      <c r="A639" s="6"/>
      <c r="B639" s="5"/>
      <c r="C639" s="5"/>
      <c r="D639" s="5"/>
      <c r="E639" s="5"/>
      <c r="F639" s="5"/>
      <c r="G639" s="5"/>
      <c r="H639" s="5"/>
      <c r="I639" s="5"/>
      <c r="J639" s="5"/>
      <c r="K639" s="5"/>
      <c r="L639" s="5"/>
      <c r="M639" s="5"/>
      <c r="N639" s="5"/>
      <c r="O639" s="5"/>
      <c r="P639" s="5"/>
      <c r="Q639" s="5" t="s">
        <v>4782</v>
      </c>
      <c r="R639" s="5" t="s">
        <v>4782</v>
      </c>
      <c r="S639" s="5" t="s">
        <v>4782</v>
      </c>
      <c r="T639" s="5" t="s">
        <v>4782</v>
      </c>
      <c r="U639" s="5" t="s">
        <v>4782</v>
      </c>
      <c r="V639" s="5" t="s">
        <v>4782</v>
      </c>
      <c r="W639" s="5" t="s">
        <v>4782</v>
      </c>
      <c r="X639" s="5" t="s">
        <v>4782</v>
      </c>
      <c r="Y639" s="5" t="s">
        <v>4782</v>
      </c>
      <c r="Z639" s="27" t="s">
        <v>4783</v>
      </c>
      <c r="AA639" s="5" t="s">
        <v>2744</v>
      </c>
      <c r="AB639" s="6" t="s">
        <v>4199</v>
      </c>
      <c r="AC639" s="11" t="s">
        <v>3973</v>
      </c>
      <c r="AD639" s="11" t="s">
        <v>83</v>
      </c>
      <c r="AE639" s="12" t="n">
        <v>2400</v>
      </c>
    </row>
    <row r="640" customFormat="false" ht="15.75" hidden="false" customHeight="false" outlineLevel="0" collapsed="false">
      <c r="A640" s="6"/>
      <c r="B640" s="5"/>
      <c r="C640" s="5"/>
      <c r="D640" s="5"/>
      <c r="E640" s="5"/>
      <c r="F640" s="5"/>
      <c r="G640" s="5"/>
      <c r="H640" s="5"/>
      <c r="I640" s="5"/>
      <c r="J640" s="5"/>
      <c r="K640" s="5"/>
      <c r="L640" s="5" t="s">
        <v>4784</v>
      </c>
      <c r="M640" s="5" t="s">
        <v>4784</v>
      </c>
      <c r="N640" s="5" t="s">
        <v>4784</v>
      </c>
      <c r="O640" s="5" t="s">
        <v>4784</v>
      </c>
      <c r="P640" s="5" t="s">
        <v>4784</v>
      </c>
      <c r="Q640" s="5" t="s">
        <v>4784</v>
      </c>
      <c r="R640" s="5" t="s">
        <v>4784</v>
      </c>
      <c r="S640" s="5" t="s">
        <v>4785</v>
      </c>
      <c r="T640" s="5" t="s">
        <v>4785</v>
      </c>
      <c r="U640" s="5" t="s">
        <v>4785</v>
      </c>
      <c r="V640" s="5" t="s">
        <v>4785</v>
      </c>
      <c r="W640" s="5" t="s">
        <v>4785</v>
      </c>
      <c r="X640" s="5" t="s">
        <v>4785</v>
      </c>
      <c r="Y640" s="5" t="s">
        <v>4785</v>
      </c>
      <c r="Z640" s="27" t="s">
        <v>4786</v>
      </c>
      <c r="AA640" s="5" t="s">
        <v>2749</v>
      </c>
      <c r="AB640" s="6" t="s">
        <v>3665</v>
      </c>
      <c r="AC640" s="11"/>
      <c r="AD640" s="8" t="s">
        <v>4787</v>
      </c>
      <c r="AE640" s="9" t="n">
        <v>3500</v>
      </c>
    </row>
    <row r="641" customFormat="false" ht="15.75" hidden="false" customHeight="false" outlineLevel="0" collapsed="false">
      <c r="A641" s="6"/>
      <c r="B641" s="5"/>
      <c r="C641" s="5"/>
      <c r="D641" s="5"/>
      <c r="E641" s="5"/>
      <c r="F641" s="5"/>
      <c r="G641" s="5"/>
      <c r="H641" s="5"/>
      <c r="I641" s="5"/>
      <c r="J641" s="5"/>
      <c r="K641" s="5"/>
      <c r="L641" s="5"/>
      <c r="M641" s="5"/>
      <c r="N641" s="5"/>
      <c r="O641" s="5"/>
      <c r="P641" s="5"/>
      <c r="Q641" s="5"/>
      <c r="R641" s="5"/>
      <c r="S641" s="5" t="s">
        <v>4788</v>
      </c>
      <c r="T641" s="5" t="s">
        <v>4789</v>
      </c>
      <c r="U641" s="5" t="s">
        <v>4789</v>
      </c>
      <c r="V641" s="5" t="s">
        <v>4789</v>
      </c>
      <c r="W641" s="5" t="s">
        <v>4789</v>
      </c>
      <c r="X641" s="5" t="s">
        <v>4789</v>
      </c>
      <c r="Y641" s="5" t="s">
        <v>4789</v>
      </c>
      <c r="Z641" s="27" t="s">
        <v>4790</v>
      </c>
      <c r="AA641" s="5" t="s">
        <v>2749</v>
      </c>
      <c r="AB641" s="6" t="s">
        <v>3385</v>
      </c>
      <c r="AC641" s="11"/>
      <c r="AD641" s="8"/>
      <c r="AE641" s="8"/>
    </row>
    <row r="642" customFormat="false" ht="15.75" hidden="false" customHeight="false" outlineLevel="0" collapsed="false">
      <c r="A642" s="18" t="s">
        <v>4791</v>
      </c>
      <c r="B642" s="5"/>
      <c r="C642" s="5"/>
      <c r="D642" s="5"/>
      <c r="E642" s="5"/>
      <c r="F642" s="5"/>
      <c r="G642" s="5"/>
      <c r="H642" s="5"/>
      <c r="I642" s="5"/>
      <c r="J642" s="5"/>
      <c r="K642" s="5"/>
      <c r="L642" s="5"/>
      <c r="M642" s="5"/>
      <c r="N642" s="5" t="s">
        <v>4792</v>
      </c>
      <c r="O642" s="5" t="s">
        <v>4792</v>
      </c>
      <c r="P642" s="5" t="s">
        <v>4793</v>
      </c>
      <c r="Q642" s="5" t="s">
        <v>4793</v>
      </c>
      <c r="R642" s="5" t="s">
        <v>4793</v>
      </c>
      <c r="S642" s="5" t="s">
        <v>4793</v>
      </c>
      <c r="T642" s="5" t="s">
        <v>4793</v>
      </c>
      <c r="U642" s="5" t="s">
        <v>4793</v>
      </c>
      <c r="V642" s="5" t="s">
        <v>4793</v>
      </c>
      <c r="W642" s="5" t="s">
        <v>4793</v>
      </c>
      <c r="X642" s="5" t="s">
        <v>4793</v>
      </c>
      <c r="Y642" s="5" t="s">
        <v>4793</v>
      </c>
      <c r="Z642" s="27" t="s">
        <v>4794</v>
      </c>
      <c r="AA642" s="5" t="s">
        <v>2749</v>
      </c>
      <c r="AB642" s="6" t="s">
        <v>44</v>
      </c>
      <c r="AC642" s="11"/>
      <c r="AD642" s="11" t="s">
        <v>4795</v>
      </c>
      <c r="AE642" s="12" t="n">
        <v>3000</v>
      </c>
    </row>
    <row r="643" customFormat="false" ht="15.75" hidden="false" customHeight="false" outlineLevel="0" collapsed="false">
      <c r="A643" s="6"/>
      <c r="B643" s="5" t="s">
        <v>4796</v>
      </c>
      <c r="C643" s="5" t="s">
        <v>4796</v>
      </c>
      <c r="D643" s="5" t="s">
        <v>4796</v>
      </c>
      <c r="E643" s="5" t="s">
        <v>4796</v>
      </c>
      <c r="F643" s="5" t="s">
        <v>4796</v>
      </c>
      <c r="G643" s="5" t="s">
        <v>4796</v>
      </c>
      <c r="H643" s="5"/>
      <c r="I643" s="5"/>
      <c r="J643" s="5"/>
      <c r="K643" s="5"/>
      <c r="L643" s="5"/>
      <c r="M643" s="5"/>
      <c r="N643" s="5"/>
      <c r="O643" s="5"/>
      <c r="P643" s="5"/>
      <c r="Q643" s="5"/>
      <c r="R643" s="5"/>
      <c r="S643" s="5"/>
      <c r="T643" s="5"/>
      <c r="U643" s="5"/>
      <c r="V643" s="5"/>
      <c r="W643" s="5"/>
      <c r="X643" s="5"/>
      <c r="Y643" s="5"/>
      <c r="Z643" s="31" t="s">
        <v>4797</v>
      </c>
      <c r="AA643" s="5" t="s">
        <v>2744</v>
      </c>
      <c r="AB643" s="6" t="s">
        <v>2781</v>
      </c>
      <c r="AC643" s="11"/>
      <c r="AD643" s="11" t="s">
        <v>4798</v>
      </c>
      <c r="AE643" s="12" t="n">
        <v>9200</v>
      </c>
    </row>
    <row r="644" customFormat="false" ht="15.75" hidden="false" customHeight="false" outlineLevel="0" collapsed="false">
      <c r="A644" s="6"/>
      <c r="B644" s="5"/>
      <c r="C644" s="5"/>
      <c r="D644" s="5"/>
      <c r="E644" s="5"/>
      <c r="F644" s="5"/>
      <c r="G644" s="5"/>
      <c r="H644" s="5"/>
      <c r="I644" s="5"/>
      <c r="J644" s="5"/>
      <c r="K644" s="5"/>
      <c r="L644" s="5"/>
      <c r="M644" s="5"/>
      <c r="N644" s="5"/>
      <c r="O644" s="5"/>
      <c r="P644" s="5"/>
      <c r="Q644" s="5"/>
      <c r="R644" s="5"/>
      <c r="S644" s="5" t="s">
        <v>4799</v>
      </c>
      <c r="T644" s="5" t="s">
        <v>4799</v>
      </c>
      <c r="U644" s="5" t="s">
        <v>4799</v>
      </c>
      <c r="V644" s="5" t="s">
        <v>4799</v>
      </c>
      <c r="W644" s="5" t="s">
        <v>4799</v>
      </c>
      <c r="X644" s="5" t="s">
        <v>4799</v>
      </c>
      <c r="Y644" s="5" t="s">
        <v>4799</v>
      </c>
      <c r="Z644" s="27" t="s">
        <v>4800</v>
      </c>
      <c r="AA644" s="5" t="s">
        <v>2749</v>
      </c>
      <c r="AB644" s="6" t="s">
        <v>44</v>
      </c>
      <c r="AC644" s="11" t="s">
        <v>1292</v>
      </c>
      <c r="AD644" s="11" t="s">
        <v>4801</v>
      </c>
      <c r="AE644" s="12" t="n">
        <v>1950</v>
      </c>
    </row>
    <row r="645" customFormat="false" ht="15.75" hidden="false" customHeight="false" outlineLevel="0" collapsed="false">
      <c r="A645" s="6"/>
      <c r="B645" s="5"/>
      <c r="C645" s="5"/>
      <c r="D645" s="5"/>
      <c r="E645" s="5"/>
      <c r="F645" s="5"/>
      <c r="G645" s="5"/>
      <c r="H645" s="5"/>
      <c r="I645" s="5"/>
      <c r="J645" s="5"/>
      <c r="K645" s="5"/>
      <c r="L645" s="5"/>
      <c r="M645" s="5"/>
      <c r="N645" s="5"/>
      <c r="O645" s="5"/>
      <c r="P645" s="5"/>
      <c r="Q645" s="5"/>
      <c r="R645" s="5"/>
      <c r="S645" s="5" t="s">
        <v>4802</v>
      </c>
      <c r="T645" s="5" t="s">
        <v>4802</v>
      </c>
      <c r="U645" s="5" t="s">
        <v>4802</v>
      </c>
      <c r="V645" s="5" t="s">
        <v>4802</v>
      </c>
      <c r="W645" s="5" t="s">
        <v>4802</v>
      </c>
      <c r="X645" s="5" t="s">
        <v>4802</v>
      </c>
      <c r="Y645" s="5" t="s">
        <v>4802</v>
      </c>
      <c r="Z645" s="27" t="s">
        <v>4803</v>
      </c>
      <c r="AA645" s="5" t="s">
        <v>2744</v>
      </c>
      <c r="AB645" s="6" t="s">
        <v>44</v>
      </c>
      <c r="AC645" s="11" t="s">
        <v>1292</v>
      </c>
      <c r="AD645" s="11" t="s">
        <v>4801</v>
      </c>
      <c r="AE645" s="12" t="n">
        <v>1900</v>
      </c>
    </row>
    <row r="646" customFormat="false" ht="15.75" hidden="false" customHeight="false" outlineLevel="0" collapsed="false">
      <c r="A646" s="6"/>
      <c r="B646" s="5"/>
      <c r="C646" s="5"/>
      <c r="D646" s="5"/>
      <c r="E646" s="5"/>
      <c r="F646" s="5"/>
      <c r="G646" s="5"/>
      <c r="H646" s="5"/>
      <c r="I646" s="5"/>
      <c r="J646" s="5"/>
      <c r="K646" s="5"/>
      <c r="L646" s="5"/>
      <c r="M646" s="5"/>
      <c r="N646" s="5"/>
      <c r="O646" s="5"/>
      <c r="P646" s="5"/>
      <c r="Q646" s="5"/>
      <c r="R646" s="5"/>
      <c r="S646" s="5" t="s">
        <v>4804</v>
      </c>
      <c r="T646" s="5" t="s">
        <v>4804</v>
      </c>
      <c r="U646" s="5" t="s">
        <v>4805</v>
      </c>
      <c r="V646" s="5" t="s">
        <v>4806</v>
      </c>
      <c r="W646" s="5" t="s">
        <v>4807</v>
      </c>
      <c r="X646" s="5" t="s">
        <v>4808</v>
      </c>
      <c r="Y646" s="5" t="s">
        <v>4808</v>
      </c>
      <c r="Z646" s="27" t="s">
        <v>4809</v>
      </c>
      <c r="AA646" s="5" t="s">
        <v>2744</v>
      </c>
      <c r="AB646" s="6" t="s">
        <v>44</v>
      </c>
      <c r="AC646" s="11" t="s">
        <v>1292</v>
      </c>
      <c r="AD646" s="11" t="s">
        <v>4810</v>
      </c>
      <c r="AE646" s="12" t="n">
        <v>1800</v>
      </c>
    </row>
    <row r="647" customFormat="false" ht="15.75" hidden="false" customHeight="false" outlineLevel="0" collapsed="false">
      <c r="A647" s="6"/>
      <c r="B647" s="5"/>
      <c r="C647" s="5"/>
      <c r="D647" s="5"/>
      <c r="E647" s="5"/>
      <c r="F647" s="5"/>
      <c r="G647" s="5"/>
      <c r="H647" s="5"/>
      <c r="I647" s="5"/>
      <c r="J647" s="5"/>
      <c r="K647" s="5"/>
      <c r="L647" s="5"/>
      <c r="M647" s="5" t="s">
        <v>4811</v>
      </c>
      <c r="N647" s="5" t="s">
        <v>4811</v>
      </c>
      <c r="O647" s="5" t="s">
        <v>4811</v>
      </c>
      <c r="P647" s="5" t="s">
        <v>4811</v>
      </c>
      <c r="Q647" s="5" t="s">
        <v>4811</v>
      </c>
      <c r="R647" s="5" t="s">
        <v>4811</v>
      </c>
      <c r="S647" s="5" t="s">
        <v>4811</v>
      </c>
      <c r="T647" s="5" t="s">
        <v>4811</v>
      </c>
      <c r="U647" s="5" t="s">
        <v>4811</v>
      </c>
      <c r="V647" s="5" t="s">
        <v>4811</v>
      </c>
      <c r="W647" s="5" t="s">
        <v>4811</v>
      </c>
      <c r="X647" s="5" t="s">
        <v>4811</v>
      </c>
      <c r="Y647" s="5" t="s">
        <v>4811</v>
      </c>
      <c r="Z647" s="27" t="s">
        <v>4812</v>
      </c>
      <c r="AA647" s="5" t="s">
        <v>2749</v>
      </c>
      <c r="AB647" s="6" t="s">
        <v>4813</v>
      </c>
      <c r="AC647" s="11"/>
      <c r="AD647" s="8" t="s">
        <v>4814</v>
      </c>
      <c r="AE647" s="9" t="n">
        <v>3400</v>
      </c>
    </row>
    <row r="648" customFormat="false" ht="15.75" hidden="false" customHeight="false" outlineLevel="0" collapsed="false">
      <c r="A648" s="6"/>
      <c r="B648" s="5"/>
      <c r="C648" s="5"/>
      <c r="D648" s="5"/>
      <c r="E648" s="5"/>
      <c r="F648" s="5"/>
      <c r="G648" s="5"/>
      <c r="H648" s="5"/>
      <c r="I648" s="5"/>
      <c r="J648" s="5"/>
      <c r="K648" s="5"/>
      <c r="L648" s="5"/>
      <c r="M648" s="5" t="s">
        <v>4815</v>
      </c>
      <c r="N648" s="5" t="s">
        <v>4816</v>
      </c>
      <c r="O648" s="5" t="s">
        <v>4816</v>
      </c>
      <c r="P648" s="5" t="s">
        <v>4816</v>
      </c>
      <c r="Q648" s="5" t="s">
        <v>4816</v>
      </c>
      <c r="R648" s="5" t="s">
        <v>4816</v>
      </c>
      <c r="S648" s="5" t="s">
        <v>4816</v>
      </c>
      <c r="T648" s="5" t="s">
        <v>4816</v>
      </c>
      <c r="U648" s="5" t="s">
        <v>4816</v>
      </c>
      <c r="V648" s="5" t="s">
        <v>4816</v>
      </c>
      <c r="W648" s="5" t="s">
        <v>4816</v>
      </c>
      <c r="X648" s="5" t="s">
        <v>4816</v>
      </c>
      <c r="Y648" s="5" t="s">
        <v>4816</v>
      </c>
      <c r="Z648" s="27" t="s">
        <v>4817</v>
      </c>
      <c r="AA648" s="5" t="s">
        <v>2749</v>
      </c>
      <c r="AB648" s="6" t="s">
        <v>4813</v>
      </c>
      <c r="AC648" s="11"/>
      <c r="AD648" s="8"/>
      <c r="AE648" s="8"/>
    </row>
    <row r="649" customFormat="false" ht="15.75" hidden="false" customHeight="false" outlineLevel="0" collapsed="false">
      <c r="A649" s="6"/>
      <c r="B649" s="5"/>
      <c r="C649" s="5"/>
      <c r="D649" s="5"/>
      <c r="E649" s="5"/>
      <c r="F649" s="5"/>
      <c r="G649" s="5"/>
      <c r="H649" s="5"/>
      <c r="I649" s="5"/>
      <c r="J649" s="5"/>
      <c r="K649" s="5"/>
      <c r="L649" s="5"/>
      <c r="M649" s="5"/>
      <c r="N649" s="5"/>
      <c r="O649" s="5"/>
      <c r="P649" s="5"/>
      <c r="Q649" s="5"/>
      <c r="R649" s="5"/>
      <c r="S649" s="5"/>
      <c r="T649" s="5" t="s">
        <v>4818</v>
      </c>
      <c r="U649" s="5" t="s">
        <v>4818</v>
      </c>
      <c r="V649" s="5" t="s">
        <v>4818</v>
      </c>
      <c r="W649" s="5" t="s">
        <v>4818</v>
      </c>
      <c r="X649" s="5" t="s">
        <v>4818</v>
      </c>
      <c r="Y649" s="5" t="s">
        <v>4818</v>
      </c>
      <c r="Z649" s="27" t="s">
        <v>4819</v>
      </c>
      <c r="AA649" s="5" t="s">
        <v>2749</v>
      </c>
      <c r="AB649" s="6" t="s">
        <v>4071</v>
      </c>
      <c r="AC649" s="11" t="s">
        <v>4495</v>
      </c>
      <c r="AD649" s="11" t="s">
        <v>191</v>
      </c>
      <c r="AE649" s="12" t="n">
        <v>1600</v>
      </c>
    </row>
    <row r="650" customFormat="false" ht="15.75" hidden="false" customHeight="false" outlineLevel="0" collapsed="false">
      <c r="A650" s="6"/>
      <c r="B650" s="5"/>
      <c r="C650" s="5"/>
      <c r="D650" s="5"/>
      <c r="E650" s="5"/>
      <c r="F650" s="5"/>
      <c r="G650" s="5"/>
      <c r="H650" s="5"/>
      <c r="I650" s="5"/>
      <c r="J650" s="5"/>
      <c r="K650" s="5"/>
      <c r="L650" s="5"/>
      <c r="M650" s="5"/>
      <c r="N650" s="5"/>
      <c r="O650" s="5"/>
      <c r="P650" s="5"/>
      <c r="Q650" s="5"/>
      <c r="R650" s="5"/>
      <c r="S650" s="5"/>
      <c r="T650" s="5" t="s">
        <v>4820</v>
      </c>
      <c r="U650" s="5" t="s">
        <v>4820</v>
      </c>
      <c r="V650" s="5" t="s">
        <v>4820</v>
      </c>
      <c r="W650" s="5" t="s">
        <v>4820</v>
      </c>
      <c r="X650" s="5" t="s">
        <v>4820</v>
      </c>
      <c r="Y650" s="5" t="s">
        <v>4820</v>
      </c>
      <c r="Z650" s="27" t="s">
        <v>4821</v>
      </c>
      <c r="AA650" s="5" t="s">
        <v>2749</v>
      </c>
      <c r="AB650" s="6" t="s">
        <v>44</v>
      </c>
      <c r="AC650" s="11" t="s">
        <v>4822</v>
      </c>
      <c r="AD650" s="11" t="s">
        <v>222</v>
      </c>
      <c r="AE650" s="12" t="n">
        <v>1500</v>
      </c>
    </row>
    <row r="651" customFormat="false" ht="15.75" hidden="false" customHeight="false" outlineLevel="0" collapsed="false">
      <c r="A651" s="6"/>
      <c r="B651" s="5"/>
      <c r="C651" s="5"/>
      <c r="D651" s="5"/>
      <c r="E651" s="5"/>
      <c r="F651" s="5"/>
      <c r="G651" s="5"/>
      <c r="H651" s="5"/>
      <c r="I651" s="5"/>
      <c r="J651" s="5"/>
      <c r="K651" s="5"/>
      <c r="L651" s="5"/>
      <c r="M651" s="5"/>
      <c r="N651" s="5"/>
      <c r="O651" s="5"/>
      <c r="P651" s="5"/>
      <c r="Q651" s="5"/>
      <c r="R651" s="5"/>
      <c r="S651" s="5" t="s">
        <v>4823</v>
      </c>
      <c r="T651" s="5" t="s">
        <v>4824</v>
      </c>
      <c r="U651" s="5" t="s">
        <v>4824</v>
      </c>
      <c r="V651" s="5" t="s">
        <v>4824</v>
      </c>
      <c r="W651" s="5" t="s">
        <v>4824</v>
      </c>
      <c r="X651" s="5" t="s">
        <v>4824</v>
      </c>
      <c r="Y651" s="5" t="s">
        <v>4824</v>
      </c>
      <c r="Z651" s="27" t="s">
        <v>4825</v>
      </c>
      <c r="AA651" s="5" t="s">
        <v>2744</v>
      </c>
      <c r="AB651" s="6" t="s">
        <v>44</v>
      </c>
      <c r="AC651" s="11" t="s">
        <v>1292</v>
      </c>
      <c r="AD651" s="11" t="s">
        <v>4826</v>
      </c>
      <c r="AE651" s="12" t="n">
        <v>1950</v>
      </c>
    </row>
    <row r="652" customFormat="false" ht="15.75" hidden="false" customHeight="false" outlineLevel="0" collapsed="false">
      <c r="A652" s="6"/>
      <c r="B652" s="5"/>
      <c r="C652" s="5"/>
      <c r="D652" s="5"/>
      <c r="E652" s="5"/>
      <c r="F652" s="5"/>
      <c r="G652" s="5"/>
      <c r="H652" s="5"/>
      <c r="I652" s="5"/>
      <c r="J652" s="5"/>
      <c r="K652" s="5"/>
      <c r="L652" s="5"/>
      <c r="M652" s="5"/>
      <c r="N652" s="5" t="s">
        <v>4827</v>
      </c>
      <c r="O652" s="5" t="s">
        <v>4828</v>
      </c>
      <c r="P652" s="5" t="s">
        <v>4829</v>
      </c>
      <c r="Q652" s="5" t="s">
        <v>4830</v>
      </c>
      <c r="R652" s="5" t="s">
        <v>4830</v>
      </c>
      <c r="S652" s="5" t="s">
        <v>4830</v>
      </c>
      <c r="T652" s="5" t="s">
        <v>4831</v>
      </c>
      <c r="U652" s="5" t="s">
        <v>4832</v>
      </c>
      <c r="V652" s="5" t="s">
        <v>4832</v>
      </c>
      <c r="W652" s="5" t="s">
        <v>4832</v>
      </c>
      <c r="X652" s="5" t="s">
        <v>4832</v>
      </c>
      <c r="Y652" s="5" t="s">
        <v>4832</v>
      </c>
      <c r="Z652" s="27" t="s">
        <v>4833</v>
      </c>
      <c r="AA652" s="5" t="s">
        <v>2749</v>
      </c>
      <c r="AB652" s="6" t="s">
        <v>44</v>
      </c>
      <c r="AC652" s="11"/>
      <c r="AD652" s="8" t="s">
        <v>2877</v>
      </c>
      <c r="AE652" s="9" t="n">
        <v>3000</v>
      </c>
    </row>
    <row r="653" customFormat="false" ht="15.75" hidden="false" customHeight="false" outlineLevel="0" collapsed="false">
      <c r="A653" s="6"/>
      <c r="B653" s="5"/>
      <c r="C653" s="5"/>
      <c r="D653" s="5"/>
      <c r="E653" s="5"/>
      <c r="F653" s="5"/>
      <c r="G653" s="5"/>
      <c r="H653" s="5"/>
      <c r="I653" s="5"/>
      <c r="J653" s="5"/>
      <c r="K653" s="5"/>
      <c r="L653" s="5"/>
      <c r="M653" s="5"/>
      <c r="N653" s="5"/>
      <c r="O653" s="5"/>
      <c r="P653" s="5" t="s">
        <v>4834</v>
      </c>
      <c r="Q653" s="5" t="s">
        <v>4835</v>
      </c>
      <c r="R653" s="5" t="s">
        <v>4835</v>
      </c>
      <c r="S653" s="5" t="s">
        <v>4835</v>
      </c>
      <c r="T653" s="5" t="s">
        <v>4835</v>
      </c>
      <c r="U653" s="5" t="s">
        <v>4835</v>
      </c>
      <c r="V653" s="5" t="s">
        <v>4835</v>
      </c>
      <c r="W653" s="5" t="s">
        <v>4835</v>
      </c>
      <c r="X653" s="5" t="s">
        <v>4835</v>
      </c>
      <c r="Y653" s="5" t="s">
        <v>4835</v>
      </c>
      <c r="Z653" s="27" t="s">
        <v>4836</v>
      </c>
      <c r="AA653" s="5" t="s">
        <v>2749</v>
      </c>
      <c r="AB653" s="6" t="s">
        <v>44</v>
      </c>
      <c r="AC653" s="11"/>
      <c r="AD653" s="8"/>
      <c r="AE653" s="8"/>
    </row>
    <row r="654" customFormat="false" ht="15.75" hidden="false" customHeight="false" outlineLevel="0" collapsed="false">
      <c r="A654" s="6"/>
      <c r="B654" s="5"/>
      <c r="C654" s="5"/>
      <c r="D654" s="5"/>
      <c r="E654" s="5"/>
      <c r="F654" s="5"/>
      <c r="G654" s="5"/>
      <c r="H654" s="5"/>
      <c r="I654" s="5"/>
      <c r="J654" s="5"/>
      <c r="K654" s="5"/>
      <c r="L654" s="5"/>
      <c r="M654" s="5"/>
      <c r="N654" s="5"/>
      <c r="O654" s="5"/>
      <c r="P654" s="5" t="s">
        <v>4834</v>
      </c>
      <c r="Q654" s="5" t="s">
        <v>4835</v>
      </c>
      <c r="R654" s="5" t="s">
        <v>4835</v>
      </c>
      <c r="S654" s="5" t="s">
        <v>4835</v>
      </c>
      <c r="T654" s="5" t="s">
        <v>4835</v>
      </c>
      <c r="U654" s="5" t="s">
        <v>4835</v>
      </c>
      <c r="V654" s="5" t="s">
        <v>4835</v>
      </c>
      <c r="W654" s="5" t="s">
        <v>4835</v>
      </c>
      <c r="X654" s="5" t="s">
        <v>4835</v>
      </c>
      <c r="Y654" s="5" t="s">
        <v>4835</v>
      </c>
      <c r="Z654" s="27" t="s">
        <v>4837</v>
      </c>
      <c r="AA654" s="5" t="s">
        <v>2749</v>
      </c>
      <c r="AB654" s="6" t="s">
        <v>44</v>
      </c>
      <c r="AC654" s="11"/>
      <c r="AD654" s="8"/>
      <c r="AE654" s="8"/>
    </row>
    <row r="655" customFormat="false" ht="15.75" hidden="false" customHeight="false" outlineLevel="0" collapsed="false">
      <c r="A655" s="6"/>
      <c r="B655" s="5"/>
      <c r="C655" s="5"/>
      <c r="D655" s="5"/>
      <c r="E655" s="5"/>
      <c r="F655" s="5"/>
      <c r="G655" s="5"/>
      <c r="H655" s="5"/>
      <c r="I655" s="5"/>
      <c r="J655" s="5"/>
      <c r="K655" s="5"/>
      <c r="L655" s="5"/>
      <c r="M655" s="5"/>
      <c r="N655" s="5"/>
      <c r="O655" s="5"/>
      <c r="P655" s="5"/>
      <c r="Q655" s="5"/>
      <c r="R655" s="5" t="s">
        <v>4838</v>
      </c>
      <c r="S655" s="5" t="s">
        <v>4838</v>
      </c>
      <c r="T655" s="5" t="s">
        <v>4838</v>
      </c>
      <c r="U655" s="5" t="s">
        <v>4838</v>
      </c>
      <c r="V655" s="5" t="s">
        <v>4838</v>
      </c>
      <c r="W655" s="5" t="s">
        <v>4838</v>
      </c>
      <c r="X655" s="5" t="s">
        <v>4838</v>
      </c>
      <c r="Y655" s="5" t="s">
        <v>4838</v>
      </c>
      <c r="Z655" s="27" t="s">
        <v>4839</v>
      </c>
      <c r="AA655" s="5" t="s">
        <v>2754</v>
      </c>
      <c r="AB655" s="6" t="s">
        <v>44</v>
      </c>
      <c r="AC655" s="11"/>
      <c r="AD655" s="8" t="s">
        <v>4840</v>
      </c>
      <c r="AE655" s="9" t="n">
        <v>2100</v>
      </c>
    </row>
    <row r="656" customFormat="false" ht="15.75" hidden="false" customHeight="false" outlineLevel="0" collapsed="false">
      <c r="A656" s="6"/>
      <c r="B656" s="5"/>
      <c r="C656" s="5"/>
      <c r="D656" s="5"/>
      <c r="E656" s="5"/>
      <c r="F656" s="5"/>
      <c r="G656" s="5"/>
      <c r="H656" s="5"/>
      <c r="I656" s="5"/>
      <c r="J656" s="5"/>
      <c r="K656" s="5"/>
      <c r="L656" s="5"/>
      <c r="M656" s="5"/>
      <c r="N656" s="5"/>
      <c r="O656" s="5"/>
      <c r="P656" s="5"/>
      <c r="Q656" s="5"/>
      <c r="R656" s="5" t="s">
        <v>4841</v>
      </c>
      <c r="S656" s="5" t="s">
        <v>4842</v>
      </c>
      <c r="T656" s="5" t="s">
        <v>4842</v>
      </c>
      <c r="U656" s="5" t="s">
        <v>4842</v>
      </c>
      <c r="V656" s="5" t="s">
        <v>4843</v>
      </c>
      <c r="W656" s="5" t="s">
        <v>4843</v>
      </c>
      <c r="X656" s="5" t="s">
        <v>4843</v>
      </c>
      <c r="Y656" s="5" t="s">
        <v>4843</v>
      </c>
      <c r="Z656" s="27" t="s">
        <v>4844</v>
      </c>
      <c r="AA656" s="5" t="s">
        <v>2749</v>
      </c>
      <c r="AB656" s="6" t="s">
        <v>44</v>
      </c>
      <c r="AC656" s="11"/>
      <c r="AD656" s="8"/>
      <c r="AE656" s="8"/>
    </row>
    <row r="657" customFormat="false" ht="15.75" hidden="false" customHeight="false" outlineLevel="0" collapsed="false">
      <c r="A657" s="6"/>
      <c r="B657" s="5"/>
      <c r="C657" s="5"/>
      <c r="D657" s="5"/>
      <c r="E657" s="5"/>
      <c r="F657" s="5"/>
      <c r="G657" s="5"/>
      <c r="H657" s="5"/>
      <c r="I657" s="5"/>
      <c r="J657" s="5"/>
      <c r="K657" s="5"/>
      <c r="L657" s="5"/>
      <c r="M657" s="5"/>
      <c r="N657" s="5"/>
      <c r="O657" s="5"/>
      <c r="P657" s="5" t="s">
        <v>4845</v>
      </c>
      <c r="Q657" s="5" t="s">
        <v>4845</v>
      </c>
      <c r="R657" s="5" t="s">
        <v>4845</v>
      </c>
      <c r="S657" s="5" t="s">
        <v>4845</v>
      </c>
      <c r="T657" s="5" t="s">
        <v>4845</v>
      </c>
      <c r="U657" s="5" t="s">
        <v>4845</v>
      </c>
      <c r="V657" s="5" t="s">
        <v>4846</v>
      </c>
      <c r="W657" s="5" t="s">
        <v>4847</v>
      </c>
      <c r="X657" s="5" t="s">
        <v>4847</v>
      </c>
      <c r="Y657" s="5" t="s">
        <v>4847</v>
      </c>
      <c r="Z657" s="27" t="s">
        <v>4848</v>
      </c>
      <c r="AA657" s="5" t="s">
        <v>2744</v>
      </c>
      <c r="AB657" s="6" t="s">
        <v>3781</v>
      </c>
      <c r="AC657" s="11"/>
      <c r="AD657" s="11" t="s">
        <v>4849</v>
      </c>
      <c r="AE657" s="12" t="n">
        <v>2500</v>
      </c>
    </row>
    <row r="658" customFormat="false" ht="15.75" hidden="false" customHeight="true" outlineLevel="0" collapsed="false">
      <c r="A658" s="6"/>
      <c r="B658" s="5"/>
      <c r="C658" s="5"/>
      <c r="D658" s="5"/>
      <c r="E658" s="5"/>
      <c r="F658" s="5"/>
      <c r="G658" s="5"/>
      <c r="H658" s="5"/>
      <c r="I658" s="5"/>
      <c r="J658" s="5" t="s">
        <v>4850</v>
      </c>
      <c r="K658" s="5" t="s">
        <v>4851</v>
      </c>
      <c r="L658" s="5" t="s">
        <v>4851</v>
      </c>
      <c r="M658" s="5" t="s">
        <v>4851</v>
      </c>
      <c r="N658" s="5" t="s">
        <v>4851</v>
      </c>
      <c r="O658" s="5" t="s">
        <v>4851</v>
      </c>
      <c r="P658" s="5" t="s">
        <v>4851</v>
      </c>
      <c r="Q658" s="5" t="s">
        <v>4851</v>
      </c>
      <c r="R658" s="5" t="s">
        <v>4851</v>
      </c>
      <c r="S658" s="5" t="s">
        <v>4851</v>
      </c>
      <c r="T658" s="5" t="s">
        <v>4851</v>
      </c>
      <c r="U658" s="5" t="s">
        <v>4851</v>
      </c>
      <c r="V658" s="5" t="s">
        <v>4851</v>
      </c>
      <c r="W658" s="5" t="s">
        <v>4851</v>
      </c>
      <c r="X658" s="5" t="s">
        <v>4852</v>
      </c>
      <c r="Y658" s="5" t="s">
        <v>4852</v>
      </c>
      <c r="Z658" s="27" t="s">
        <v>4853</v>
      </c>
      <c r="AA658" s="5" t="s">
        <v>2744</v>
      </c>
      <c r="AB658" s="6" t="s">
        <v>44</v>
      </c>
      <c r="AC658" s="8" t="s">
        <v>911</v>
      </c>
      <c r="AD658" s="17" t="s">
        <v>4854</v>
      </c>
      <c r="AE658" s="9" t="n">
        <v>4100</v>
      </c>
    </row>
    <row r="659" customFormat="false" ht="15.75" hidden="false" customHeight="false" outlineLevel="0" collapsed="false">
      <c r="A659" s="6"/>
      <c r="B659" s="5"/>
      <c r="C659" s="5"/>
      <c r="D659" s="5"/>
      <c r="E659" s="5"/>
      <c r="F659" s="5"/>
      <c r="G659" s="5"/>
      <c r="H659" s="5"/>
      <c r="I659" s="5"/>
      <c r="J659" s="5" t="s">
        <v>4855</v>
      </c>
      <c r="K659" s="5" t="s">
        <v>4856</v>
      </c>
      <c r="L659" s="5" t="s">
        <v>4856</v>
      </c>
      <c r="M659" s="5" t="s">
        <v>4856</v>
      </c>
      <c r="N659" s="5" t="s">
        <v>4857</v>
      </c>
      <c r="O659" s="5" t="s">
        <v>4857</v>
      </c>
      <c r="P659" s="5" t="s">
        <v>4857</v>
      </c>
      <c r="Q659" s="5" t="s">
        <v>4857</v>
      </c>
      <c r="R659" s="5" t="s">
        <v>4857</v>
      </c>
      <c r="S659" s="5" t="s">
        <v>4857</v>
      </c>
      <c r="T659" s="5" t="s">
        <v>4857</v>
      </c>
      <c r="U659" s="5" t="s">
        <v>4857</v>
      </c>
      <c r="V659" s="5" t="s">
        <v>4857</v>
      </c>
      <c r="W659" s="5" t="s">
        <v>4857</v>
      </c>
      <c r="X659" s="5" t="s">
        <v>4857</v>
      </c>
      <c r="Y659" s="5" t="s">
        <v>4857</v>
      </c>
      <c r="Z659" s="27" t="s">
        <v>4858</v>
      </c>
      <c r="AA659" s="5" t="s">
        <v>2749</v>
      </c>
      <c r="AB659" s="6" t="s">
        <v>44</v>
      </c>
      <c r="AC659" s="8"/>
      <c r="AD659" s="8"/>
      <c r="AE659" s="8"/>
    </row>
    <row r="660" customFormat="false" ht="15.75" hidden="false" customHeight="false" outlineLevel="0" collapsed="false">
      <c r="A660" s="6"/>
      <c r="B660" s="5"/>
      <c r="C660" s="5"/>
      <c r="D660" s="5"/>
      <c r="E660" s="5"/>
      <c r="F660" s="5"/>
      <c r="G660" s="5"/>
      <c r="H660" s="5"/>
      <c r="I660" s="5"/>
      <c r="J660" s="5"/>
      <c r="K660" s="5"/>
      <c r="L660" s="5"/>
      <c r="M660" s="5"/>
      <c r="N660" s="5" t="s">
        <v>4859</v>
      </c>
      <c r="O660" s="5" t="s">
        <v>4860</v>
      </c>
      <c r="P660" s="5" t="s">
        <v>4860</v>
      </c>
      <c r="Q660" s="5" t="s">
        <v>4860</v>
      </c>
      <c r="R660" s="5" t="s">
        <v>4860</v>
      </c>
      <c r="S660" s="5" t="s">
        <v>4860</v>
      </c>
      <c r="T660" s="5" t="s">
        <v>4860</v>
      </c>
      <c r="U660" s="5" t="s">
        <v>4860</v>
      </c>
      <c r="V660" s="5" t="s">
        <v>4860</v>
      </c>
      <c r="W660" s="5" t="s">
        <v>4860</v>
      </c>
      <c r="X660" s="5" t="s">
        <v>4860</v>
      </c>
      <c r="Y660" s="5" t="s">
        <v>4860</v>
      </c>
      <c r="Z660" s="27" t="s">
        <v>4861</v>
      </c>
      <c r="AA660" s="5" t="s">
        <v>2749</v>
      </c>
      <c r="AB660" s="6" t="s">
        <v>44</v>
      </c>
      <c r="AC660" s="8"/>
      <c r="AD660" s="8"/>
      <c r="AE660" s="8"/>
    </row>
    <row r="661" customFormat="false" ht="15.75" hidden="false" customHeight="false" outlineLevel="0" collapsed="false">
      <c r="A661" s="6"/>
      <c r="B661" s="5"/>
      <c r="C661" s="5"/>
      <c r="D661" s="5"/>
      <c r="E661" s="5"/>
      <c r="F661" s="5"/>
      <c r="G661" s="5"/>
      <c r="H661" s="5"/>
      <c r="I661" s="5"/>
      <c r="J661" s="5" t="s">
        <v>4862</v>
      </c>
      <c r="K661" s="5" t="s">
        <v>4863</v>
      </c>
      <c r="L661" s="5" t="s">
        <v>4863</v>
      </c>
      <c r="M661" s="5" t="s">
        <v>4863</v>
      </c>
      <c r="N661" s="5" t="s">
        <v>4863</v>
      </c>
      <c r="O661" s="5" t="s">
        <v>4863</v>
      </c>
      <c r="P661" s="5" t="s">
        <v>4863</v>
      </c>
      <c r="Q661" s="5" t="s">
        <v>4863</v>
      </c>
      <c r="R661" s="5" t="s">
        <v>4863</v>
      </c>
      <c r="S661" s="5" t="s">
        <v>4863</v>
      </c>
      <c r="T661" s="5" t="s">
        <v>4863</v>
      </c>
      <c r="U661" s="5" t="s">
        <v>4863</v>
      </c>
      <c r="V661" s="5" t="s">
        <v>4863</v>
      </c>
      <c r="W661" s="5" t="s">
        <v>4863</v>
      </c>
      <c r="X661" s="5" t="s">
        <v>4863</v>
      </c>
      <c r="Y661" s="5" t="s">
        <v>4863</v>
      </c>
      <c r="Z661" s="27" t="s">
        <v>4864</v>
      </c>
      <c r="AA661" s="5" t="s">
        <v>2744</v>
      </c>
      <c r="AB661" s="6" t="s">
        <v>44</v>
      </c>
      <c r="AC661" s="8"/>
      <c r="AD661" s="8"/>
      <c r="AE661" s="8"/>
    </row>
    <row r="662" customFormat="false" ht="15.75" hidden="false" customHeight="false" outlineLevel="0" collapsed="false">
      <c r="A662" s="6"/>
      <c r="B662" s="5"/>
      <c r="C662" s="5"/>
      <c r="D662" s="5"/>
      <c r="E662" s="5"/>
      <c r="F662" s="5"/>
      <c r="G662" s="5"/>
      <c r="H662" s="5"/>
      <c r="I662" s="5"/>
      <c r="J662" s="5" t="s">
        <v>4865</v>
      </c>
      <c r="K662" s="5" t="s">
        <v>4866</v>
      </c>
      <c r="L662" s="5" t="s">
        <v>4867</v>
      </c>
      <c r="M662" s="5" t="s">
        <v>4868</v>
      </c>
      <c r="N662" s="5" t="s">
        <v>4868</v>
      </c>
      <c r="O662" s="5" t="s">
        <v>4868</v>
      </c>
      <c r="P662" s="5" t="s">
        <v>4869</v>
      </c>
      <c r="Q662" s="5" t="s">
        <v>4870</v>
      </c>
      <c r="R662" s="5" t="s">
        <v>4870</v>
      </c>
      <c r="S662" s="5" t="s">
        <v>4870</v>
      </c>
      <c r="T662" s="5" t="s">
        <v>4870</v>
      </c>
      <c r="U662" s="5" t="s">
        <v>4870</v>
      </c>
      <c r="V662" s="5" t="s">
        <v>4870</v>
      </c>
      <c r="W662" s="5" t="s">
        <v>4870</v>
      </c>
      <c r="X662" s="5" t="s">
        <v>4870</v>
      </c>
      <c r="Y662" s="5" t="s">
        <v>4870</v>
      </c>
      <c r="Z662" s="27" t="s">
        <v>4871</v>
      </c>
      <c r="AA662" s="5" t="s">
        <v>2744</v>
      </c>
      <c r="AB662" s="6" t="s">
        <v>3536</v>
      </c>
      <c r="AC662" s="8"/>
      <c r="AD662" s="8"/>
      <c r="AE662" s="8"/>
    </row>
    <row r="663" customFormat="false" ht="15.75" hidden="false" customHeight="false" outlineLevel="0" collapsed="false">
      <c r="A663" s="6"/>
      <c r="B663" s="5"/>
      <c r="C663" s="5"/>
      <c r="D663" s="5"/>
      <c r="E663" s="5"/>
      <c r="F663" s="5"/>
      <c r="G663" s="5"/>
      <c r="H663" s="5"/>
      <c r="I663" s="5"/>
      <c r="J663" s="5"/>
      <c r="K663" s="5"/>
      <c r="L663" s="5"/>
      <c r="M663" s="5"/>
      <c r="N663" s="5"/>
      <c r="O663" s="5"/>
      <c r="P663" s="5" t="s">
        <v>4872</v>
      </c>
      <c r="Q663" s="5" t="s">
        <v>4873</v>
      </c>
      <c r="R663" s="5" t="s">
        <v>4874</v>
      </c>
      <c r="S663" s="5" t="s">
        <v>4874</v>
      </c>
      <c r="T663" s="5" t="s">
        <v>4875</v>
      </c>
      <c r="U663" s="5" t="s">
        <v>4875</v>
      </c>
      <c r="V663" s="5" t="s">
        <v>4875</v>
      </c>
      <c r="W663" s="5" t="s">
        <v>4875</v>
      </c>
      <c r="X663" s="5" t="s">
        <v>4875</v>
      </c>
      <c r="Y663" s="5" t="s">
        <v>4875</v>
      </c>
      <c r="Z663" s="27" t="s">
        <v>4876</v>
      </c>
      <c r="AA663" s="5" t="s">
        <v>2749</v>
      </c>
      <c r="AB663" s="6" t="s">
        <v>2997</v>
      </c>
      <c r="AC663" s="8"/>
      <c r="AD663" s="8"/>
      <c r="AE663" s="8"/>
    </row>
    <row r="664" customFormat="false" ht="15.75" hidden="false" customHeight="false" outlineLevel="0" collapsed="false">
      <c r="A664" s="6"/>
      <c r="B664" s="5"/>
      <c r="C664" s="5"/>
      <c r="D664" s="5"/>
      <c r="E664" s="5"/>
      <c r="F664" s="5"/>
      <c r="G664" s="5"/>
      <c r="H664" s="5"/>
      <c r="I664" s="5"/>
      <c r="J664" s="5"/>
      <c r="K664" s="5"/>
      <c r="L664" s="5"/>
      <c r="M664" s="5"/>
      <c r="N664" s="5"/>
      <c r="O664" s="5"/>
      <c r="P664" s="5"/>
      <c r="Q664" s="5"/>
      <c r="R664" s="5"/>
      <c r="S664" s="5"/>
      <c r="T664" s="5" t="s">
        <v>4877</v>
      </c>
      <c r="U664" s="5" t="s">
        <v>4878</v>
      </c>
      <c r="V664" s="5" t="s">
        <v>4879</v>
      </c>
      <c r="W664" s="5" t="s">
        <v>950</v>
      </c>
      <c r="X664" s="5" t="s">
        <v>950</v>
      </c>
      <c r="Y664" s="5" t="s">
        <v>950</v>
      </c>
      <c r="Z664" s="27" t="s">
        <v>4880</v>
      </c>
      <c r="AA664" s="5" t="s">
        <v>2749</v>
      </c>
      <c r="AB664" s="6" t="s">
        <v>44</v>
      </c>
      <c r="AC664" s="8"/>
      <c r="AD664" s="8"/>
      <c r="AE664" s="8"/>
    </row>
    <row r="665" customFormat="false" ht="15.75" hidden="false" customHeight="false" outlineLevel="0" collapsed="false">
      <c r="A665" s="6"/>
      <c r="B665" s="5"/>
      <c r="C665" s="5"/>
      <c r="D665" s="5"/>
      <c r="E665" s="5"/>
      <c r="F665" s="5"/>
      <c r="G665" s="5"/>
      <c r="H665" s="5"/>
      <c r="I665" s="5"/>
      <c r="J665" s="5"/>
      <c r="K665" s="5"/>
      <c r="L665" s="5" t="s">
        <v>4881</v>
      </c>
      <c r="M665" s="5" t="s">
        <v>4882</v>
      </c>
      <c r="N665" s="5" t="s">
        <v>4882</v>
      </c>
      <c r="O665" s="5" t="s">
        <v>4882</v>
      </c>
      <c r="P665" s="5" t="s">
        <v>4883</v>
      </c>
      <c r="Q665" s="5" t="s">
        <v>4884</v>
      </c>
      <c r="R665" s="5" t="s">
        <v>4884</v>
      </c>
      <c r="S665" s="5" t="s">
        <v>4884</v>
      </c>
      <c r="T665" s="5" t="s">
        <v>4885</v>
      </c>
      <c r="U665" s="5" t="s">
        <v>4886</v>
      </c>
      <c r="V665" s="5" t="s">
        <v>4886</v>
      </c>
      <c r="W665" s="5" t="s">
        <v>4887</v>
      </c>
      <c r="X665" s="5" t="s">
        <v>4887</v>
      </c>
      <c r="Y665" s="5" t="s">
        <v>4887</v>
      </c>
      <c r="Z665" s="27" t="s">
        <v>4888</v>
      </c>
      <c r="AA665" s="5" t="s">
        <v>2749</v>
      </c>
      <c r="AB665" s="6" t="s">
        <v>44</v>
      </c>
      <c r="AC665" s="8"/>
      <c r="AD665" s="8"/>
      <c r="AE665" s="8"/>
    </row>
    <row r="666" customFormat="false" ht="15.75" hidden="false" customHeight="false" outlineLevel="0" collapsed="false">
      <c r="A666" s="6"/>
      <c r="B666" s="5"/>
      <c r="C666" s="5"/>
      <c r="D666" s="5"/>
      <c r="E666" s="5"/>
      <c r="F666" s="5"/>
      <c r="G666" s="5"/>
      <c r="H666" s="5"/>
      <c r="I666" s="5"/>
      <c r="J666" s="5"/>
      <c r="K666" s="5"/>
      <c r="L666" s="5"/>
      <c r="M666" s="5"/>
      <c r="N666" s="5"/>
      <c r="O666" s="5"/>
      <c r="P666" s="5"/>
      <c r="Q666" s="5"/>
      <c r="R666" s="5"/>
      <c r="S666" s="5"/>
      <c r="T666" s="5"/>
      <c r="U666" s="5"/>
      <c r="V666" s="5"/>
      <c r="W666" s="5" t="s">
        <v>4889</v>
      </c>
      <c r="X666" s="5" t="s">
        <v>4890</v>
      </c>
      <c r="Y666" s="5" t="s">
        <v>4890</v>
      </c>
      <c r="Z666" s="27" t="s">
        <v>4891</v>
      </c>
      <c r="AA666" s="5" t="s">
        <v>2749</v>
      </c>
      <c r="AB666" s="6" t="s">
        <v>44</v>
      </c>
      <c r="AC666" s="8"/>
      <c r="AD666" s="8"/>
      <c r="AE666" s="8"/>
    </row>
    <row r="667" customFormat="false" ht="15.75" hidden="false" customHeight="false" outlineLevel="0" collapsed="false">
      <c r="A667" s="6"/>
      <c r="B667" s="5"/>
      <c r="C667" s="5"/>
      <c r="D667" s="5"/>
      <c r="E667" s="5"/>
      <c r="F667" s="5"/>
      <c r="G667" s="5"/>
      <c r="H667" s="5"/>
      <c r="I667" s="5"/>
      <c r="J667" s="5"/>
      <c r="K667" s="5"/>
      <c r="L667" s="5"/>
      <c r="M667" s="5"/>
      <c r="N667" s="5"/>
      <c r="O667" s="5"/>
      <c r="P667" s="5"/>
      <c r="Q667" s="5"/>
      <c r="R667" s="5"/>
      <c r="S667" s="5"/>
      <c r="T667" s="5" t="s">
        <v>4892</v>
      </c>
      <c r="U667" s="5" t="s">
        <v>4892</v>
      </c>
      <c r="V667" s="5" t="s">
        <v>4892</v>
      </c>
      <c r="W667" s="5"/>
      <c r="X667" s="5"/>
      <c r="Y667" s="5"/>
      <c r="Z667" s="31" t="s">
        <v>4893</v>
      </c>
      <c r="AA667" s="5" t="s">
        <v>2749</v>
      </c>
      <c r="AB667" s="6" t="s">
        <v>4638</v>
      </c>
      <c r="AC667" s="11"/>
      <c r="AD667" s="11" t="s">
        <v>83</v>
      </c>
      <c r="AE667" s="12" t="n">
        <v>1650</v>
      </c>
    </row>
    <row r="668" customFormat="false" ht="15.75" hidden="false" customHeight="false" outlineLevel="0" collapsed="false">
      <c r="A668" s="6"/>
      <c r="B668" s="5"/>
      <c r="C668" s="5"/>
      <c r="D668" s="5"/>
      <c r="E668" s="5"/>
      <c r="F668" s="5"/>
      <c r="G668" s="5"/>
      <c r="H668" s="5"/>
      <c r="I668" s="5"/>
      <c r="J668" s="5"/>
      <c r="K668" s="5"/>
      <c r="L668" s="5"/>
      <c r="M668" s="5"/>
      <c r="N668" s="5"/>
      <c r="O668" s="5"/>
      <c r="P668" s="5"/>
      <c r="Q668" s="5" t="s">
        <v>4894</v>
      </c>
      <c r="R668" s="5" t="s">
        <v>4894</v>
      </c>
      <c r="S668" s="5" t="s">
        <v>4894</v>
      </c>
      <c r="T668" s="5" t="s">
        <v>4894</v>
      </c>
      <c r="U668" s="5" t="s">
        <v>4894</v>
      </c>
      <c r="V668" s="5" t="s">
        <v>4894</v>
      </c>
      <c r="W668" s="5" t="s">
        <v>4894</v>
      </c>
      <c r="X668" s="5" t="s">
        <v>4894</v>
      </c>
      <c r="Y668" s="5" t="s">
        <v>4894</v>
      </c>
      <c r="Z668" s="27" t="s">
        <v>4895</v>
      </c>
      <c r="AA668" s="5" t="s">
        <v>2749</v>
      </c>
      <c r="AB668" s="6" t="s">
        <v>3177</v>
      </c>
      <c r="AC668" s="11"/>
      <c r="AD668" s="11" t="s">
        <v>4509</v>
      </c>
      <c r="AE668" s="12" t="n">
        <v>2400</v>
      </c>
    </row>
    <row r="669" customFormat="false" ht="15.75" hidden="false" customHeight="false" outlineLevel="0" collapsed="false">
      <c r="A669" s="6"/>
      <c r="B669" s="5"/>
      <c r="C669" s="5"/>
      <c r="D669" s="5"/>
      <c r="E669" s="5"/>
      <c r="F669" s="5"/>
      <c r="G669" s="5"/>
      <c r="H669" s="5"/>
      <c r="I669" s="5"/>
      <c r="J669" s="5"/>
      <c r="K669" s="5"/>
      <c r="L669" s="5"/>
      <c r="M669" s="5"/>
      <c r="N669" s="5"/>
      <c r="O669" s="5"/>
      <c r="P669" s="5"/>
      <c r="Q669" s="5"/>
      <c r="R669" s="5"/>
      <c r="S669" s="5" t="s">
        <v>4896</v>
      </c>
      <c r="T669" s="5" t="s">
        <v>4896</v>
      </c>
      <c r="U669" s="5" t="s">
        <v>4897</v>
      </c>
      <c r="V669" s="5" t="s">
        <v>4898</v>
      </c>
      <c r="W669" s="5" t="s">
        <v>4898</v>
      </c>
      <c r="X669" s="5" t="s">
        <v>4898</v>
      </c>
      <c r="Y669" s="5" t="s">
        <v>4898</v>
      </c>
      <c r="Z669" s="27" t="s">
        <v>4899</v>
      </c>
      <c r="AA669" s="5" t="s">
        <v>2749</v>
      </c>
      <c r="AB669" s="6" t="s">
        <v>44</v>
      </c>
      <c r="AC669" s="11"/>
      <c r="AD669" s="11" t="s">
        <v>956</v>
      </c>
      <c r="AE669" s="12" t="n">
        <v>1800</v>
      </c>
    </row>
    <row r="670" customFormat="false" ht="15.75" hidden="false" customHeight="false" outlineLevel="0" collapsed="false">
      <c r="A670" s="6"/>
      <c r="B670" s="5"/>
      <c r="C670" s="5"/>
      <c r="D670" s="5"/>
      <c r="E670" s="5"/>
      <c r="F670" s="5"/>
      <c r="G670" s="5"/>
      <c r="H670" s="5"/>
      <c r="I670" s="5"/>
      <c r="J670" s="5" t="s">
        <v>4900</v>
      </c>
      <c r="K670" s="5" t="s">
        <v>4901</v>
      </c>
      <c r="L670" s="5" t="s">
        <v>4901</v>
      </c>
      <c r="M670" s="5" t="s">
        <v>4901</v>
      </c>
      <c r="N670" s="5" t="s">
        <v>4901</v>
      </c>
      <c r="O670" s="5" t="s">
        <v>4901</v>
      </c>
      <c r="P670" s="5" t="s">
        <v>4901</v>
      </c>
      <c r="Q670" s="5" t="s">
        <v>4901</v>
      </c>
      <c r="R670" s="5" t="s">
        <v>4901</v>
      </c>
      <c r="S670" s="5" t="s">
        <v>4901</v>
      </c>
      <c r="T670" s="5" t="s">
        <v>4901</v>
      </c>
      <c r="U670" s="5" t="s">
        <v>4901</v>
      </c>
      <c r="V670" s="5" t="s">
        <v>4901</v>
      </c>
      <c r="W670" s="5" t="s">
        <v>4901</v>
      </c>
      <c r="X670" s="5" t="s">
        <v>4901</v>
      </c>
      <c r="Y670" s="5" t="s">
        <v>4901</v>
      </c>
      <c r="Z670" s="27" t="s">
        <v>4902</v>
      </c>
      <c r="AA670" s="5" t="s">
        <v>2749</v>
      </c>
      <c r="AB670" s="6" t="s">
        <v>44</v>
      </c>
      <c r="AC670" s="11"/>
      <c r="AD670" s="11" t="s">
        <v>437</v>
      </c>
      <c r="AE670" s="12" t="n">
        <v>4000</v>
      </c>
    </row>
    <row r="671" customFormat="false" ht="15.75" hidden="false" customHeight="false" outlineLevel="0" collapsed="false">
      <c r="A671" s="6"/>
      <c r="B671" s="5"/>
      <c r="C671" s="5"/>
      <c r="D671" s="5"/>
      <c r="E671" s="5"/>
      <c r="F671" s="5"/>
      <c r="G671" s="5"/>
      <c r="H671" s="5"/>
      <c r="I671" s="5"/>
      <c r="J671" s="5"/>
      <c r="K671" s="5"/>
      <c r="L671" s="5"/>
      <c r="M671" s="5"/>
      <c r="N671" s="5"/>
      <c r="O671" s="5" t="s">
        <v>4903</v>
      </c>
      <c r="P671" s="5" t="s">
        <v>4903</v>
      </c>
      <c r="Q671" s="5" t="s">
        <v>4903</v>
      </c>
      <c r="R671" s="5" t="s">
        <v>4903</v>
      </c>
      <c r="S671" s="5" t="s">
        <v>4903</v>
      </c>
      <c r="T671" s="5" t="s">
        <v>4903</v>
      </c>
      <c r="U671" s="5" t="s">
        <v>4903</v>
      </c>
      <c r="V671" s="5" t="s">
        <v>4903</v>
      </c>
      <c r="W671" s="5" t="s">
        <v>4903</v>
      </c>
      <c r="X671" s="5" t="s">
        <v>4903</v>
      </c>
      <c r="Y671" s="5" t="s">
        <v>4903</v>
      </c>
      <c r="Z671" s="27" t="s">
        <v>4904</v>
      </c>
      <c r="AA671" s="5" t="s">
        <v>2749</v>
      </c>
      <c r="AB671" s="6" t="s">
        <v>3106</v>
      </c>
      <c r="AC671" s="11"/>
      <c r="AD671" s="11" t="s">
        <v>1451</v>
      </c>
      <c r="AE671" s="12" t="n">
        <v>2800</v>
      </c>
    </row>
    <row r="672" customFormat="false" ht="15.75" hidden="false" customHeight="false" outlineLevel="0" collapsed="false">
      <c r="A672" s="6"/>
      <c r="B672" s="5"/>
      <c r="C672" s="5"/>
      <c r="D672" s="5"/>
      <c r="E672" s="5"/>
      <c r="F672" s="5"/>
      <c r="G672" s="5"/>
      <c r="H672" s="5"/>
      <c r="I672" s="5"/>
      <c r="J672" s="5"/>
      <c r="K672" s="5"/>
      <c r="L672" s="5"/>
      <c r="M672" s="5"/>
      <c r="N672" s="5"/>
      <c r="O672" s="5"/>
      <c r="P672" s="5"/>
      <c r="Q672" s="5"/>
      <c r="R672" s="5"/>
      <c r="S672" s="5" t="s">
        <v>4905</v>
      </c>
      <c r="T672" s="5" t="s">
        <v>4905</v>
      </c>
      <c r="U672" s="5" t="s">
        <v>4905</v>
      </c>
      <c r="V672" s="5" t="s">
        <v>4905</v>
      </c>
      <c r="W672" s="5" t="s">
        <v>4905</v>
      </c>
      <c r="X672" s="5" t="s">
        <v>4905</v>
      </c>
      <c r="Y672" s="5" t="s">
        <v>4905</v>
      </c>
      <c r="Z672" s="27" t="s">
        <v>4906</v>
      </c>
      <c r="AA672" s="5" t="s">
        <v>2749</v>
      </c>
      <c r="AB672" s="6" t="s">
        <v>4907</v>
      </c>
      <c r="AC672" s="11"/>
      <c r="AD672" s="11" t="s">
        <v>83</v>
      </c>
      <c r="AE672" s="12" t="n">
        <v>1800</v>
      </c>
    </row>
    <row r="673" customFormat="false" ht="15.75" hidden="false" customHeight="false" outlineLevel="0" collapsed="false">
      <c r="A673" s="6"/>
      <c r="B673" s="5"/>
      <c r="C673" s="5"/>
      <c r="D673" s="5"/>
      <c r="E673" s="5"/>
      <c r="F673" s="5"/>
      <c r="G673" s="5"/>
      <c r="H673" s="5"/>
      <c r="I673" s="5"/>
      <c r="J673" s="5"/>
      <c r="K673" s="5"/>
      <c r="L673" s="5"/>
      <c r="M673" s="5"/>
      <c r="N673" s="5"/>
      <c r="O673" s="5"/>
      <c r="P673" s="5"/>
      <c r="Q673" s="5"/>
      <c r="R673" s="5"/>
      <c r="S673" s="5"/>
      <c r="T673" s="5" t="s">
        <v>4908</v>
      </c>
      <c r="U673" s="5" t="s">
        <v>4908</v>
      </c>
      <c r="V673" s="5" t="s">
        <v>4908</v>
      </c>
      <c r="W673" s="5" t="s">
        <v>4908</v>
      </c>
      <c r="X673" s="5" t="s">
        <v>4908</v>
      </c>
      <c r="Y673" s="5" t="s">
        <v>4908</v>
      </c>
      <c r="Z673" s="27" t="s">
        <v>4909</v>
      </c>
      <c r="AA673" s="5" t="s">
        <v>2749</v>
      </c>
      <c r="AB673" s="6" t="s">
        <v>44</v>
      </c>
      <c r="AC673" s="11"/>
      <c r="AD673" s="11" t="s">
        <v>259</v>
      </c>
      <c r="AE673" s="12" t="n">
        <v>1700</v>
      </c>
    </row>
    <row r="674" customFormat="false" ht="15.75" hidden="false" customHeight="false" outlineLevel="0" collapsed="false">
      <c r="A674" s="6"/>
      <c r="B674" s="5"/>
      <c r="C674" s="5"/>
      <c r="D674" s="5"/>
      <c r="E674" s="5"/>
      <c r="F674" s="5"/>
      <c r="G674" s="5"/>
      <c r="H674" s="5"/>
      <c r="I674" s="5"/>
      <c r="J674" s="5"/>
      <c r="K674" s="5"/>
      <c r="L674" s="5"/>
      <c r="M674" s="5" t="s">
        <v>4910</v>
      </c>
      <c r="N674" s="5" t="s">
        <v>4910</v>
      </c>
      <c r="O674" s="5" t="s">
        <v>4910</v>
      </c>
      <c r="P674" s="5" t="s">
        <v>4910</v>
      </c>
      <c r="Q674" s="5" t="s">
        <v>4910</v>
      </c>
      <c r="R674" s="5" t="s">
        <v>4910</v>
      </c>
      <c r="S674" s="5" t="s">
        <v>4910</v>
      </c>
      <c r="T674" s="5" t="s">
        <v>4910</v>
      </c>
      <c r="U674" s="5" t="s">
        <v>4910</v>
      </c>
      <c r="V674" s="5" t="s">
        <v>4910</v>
      </c>
      <c r="W674" s="5" t="s">
        <v>4910</v>
      </c>
      <c r="X674" s="5" t="s">
        <v>4910</v>
      </c>
      <c r="Y674" s="5" t="s">
        <v>4910</v>
      </c>
      <c r="Z674" s="27" t="s">
        <v>4911</v>
      </c>
      <c r="AA674" s="5" t="s">
        <v>2754</v>
      </c>
      <c r="AB674" s="6" t="s">
        <v>44</v>
      </c>
      <c r="AC674" s="11"/>
      <c r="AD674" s="11" t="s">
        <v>4912</v>
      </c>
      <c r="AE674" s="12" t="n">
        <v>3400</v>
      </c>
    </row>
    <row r="675" customFormat="false" ht="15.75" hidden="false" customHeight="false" outlineLevel="0" collapsed="false">
      <c r="A675" s="6"/>
      <c r="B675" s="5"/>
      <c r="C675" s="5"/>
      <c r="D675" s="5"/>
      <c r="E675" s="5"/>
      <c r="F675" s="5"/>
      <c r="G675" s="5"/>
      <c r="H675" s="5"/>
      <c r="I675" s="5"/>
      <c r="J675" s="5"/>
      <c r="K675" s="5"/>
      <c r="L675" s="5"/>
      <c r="M675" s="5"/>
      <c r="N675" s="5"/>
      <c r="O675" s="5"/>
      <c r="P675" s="5"/>
      <c r="Q675" s="5" t="s">
        <v>4913</v>
      </c>
      <c r="R675" s="5" t="s">
        <v>4913</v>
      </c>
      <c r="S675" s="5" t="s">
        <v>4913</v>
      </c>
      <c r="T675" s="5" t="s">
        <v>4913</v>
      </c>
      <c r="U675" s="5" t="s">
        <v>4913</v>
      </c>
      <c r="V675" s="5" t="s">
        <v>4913</v>
      </c>
      <c r="W675" s="5" t="s">
        <v>4913</v>
      </c>
      <c r="X675" s="5" t="s">
        <v>4913</v>
      </c>
      <c r="Y675" s="5" t="s">
        <v>4913</v>
      </c>
      <c r="Z675" s="27" t="s">
        <v>4914</v>
      </c>
      <c r="AA675" s="5" t="s">
        <v>2749</v>
      </c>
      <c r="AB675" s="6" t="s">
        <v>44</v>
      </c>
      <c r="AC675" s="11"/>
      <c r="AD675" s="8" t="s">
        <v>1056</v>
      </c>
      <c r="AE675" s="9" t="n">
        <v>2300</v>
      </c>
    </row>
    <row r="676" customFormat="false" ht="15.75" hidden="false" customHeight="false" outlineLevel="0" collapsed="false">
      <c r="A676" s="6"/>
      <c r="B676" s="5"/>
      <c r="C676" s="5"/>
      <c r="D676" s="5"/>
      <c r="E676" s="5"/>
      <c r="F676" s="5"/>
      <c r="G676" s="5"/>
      <c r="H676" s="5"/>
      <c r="I676" s="5"/>
      <c r="J676" s="5"/>
      <c r="K676" s="5"/>
      <c r="L676" s="5"/>
      <c r="M676" s="5"/>
      <c r="N676" s="5"/>
      <c r="O676" s="5"/>
      <c r="P676" s="5"/>
      <c r="Q676" s="5" t="s">
        <v>4915</v>
      </c>
      <c r="R676" s="5" t="s">
        <v>4915</v>
      </c>
      <c r="S676" s="5" t="s">
        <v>4915</v>
      </c>
      <c r="T676" s="5" t="s">
        <v>4915</v>
      </c>
      <c r="U676" s="5" t="s">
        <v>4915</v>
      </c>
      <c r="V676" s="5" t="s">
        <v>4915</v>
      </c>
      <c r="W676" s="5" t="s">
        <v>4915</v>
      </c>
      <c r="X676" s="5" t="s">
        <v>4915</v>
      </c>
      <c r="Y676" s="5" t="s">
        <v>4915</v>
      </c>
      <c r="Z676" s="27" t="s">
        <v>4916</v>
      </c>
      <c r="AA676" s="5" t="s">
        <v>2749</v>
      </c>
      <c r="AB676" s="6" t="s">
        <v>44</v>
      </c>
      <c r="AC676" s="11"/>
      <c r="AD676" s="8"/>
      <c r="AE676" s="8"/>
    </row>
    <row r="677" customFormat="false" ht="15.75" hidden="false" customHeight="false" outlineLevel="0" collapsed="false">
      <c r="A677" s="6"/>
      <c r="B677" s="5"/>
      <c r="C677" s="5"/>
      <c r="D677" s="5"/>
      <c r="E677" s="5"/>
      <c r="F677" s="5"/>
      <c r="G677" s="5"/>
      <c r="H677" s="5"/>
      <c r="I677" s="5"/>
      <c r="J677" s="5"/>
      <c r="K677" s="5"/>
      <c r="L677" s="5"/>
      <c r="M677" s="5"/>
      <c r="N677" s="5" t="s">
        <v>4917</v>
      </c>
      <c r="O677" s="5" t="s">
        <v>4917</v>
      </c>
      <c r="P677" s="5" t="s">
        <v>4917</v>
      </c>
      <c r="Q677" s="5" t="s">
        <v>4917</v>
      </c>
      <c r="R677" s="5" t="s">
        <v>4917</v>
      </c>
      <c r="S677" s="5" t="s">
        <v>4917</v>
      </c>
      <c r="T677" s="5" t="s">
        <v>4917</v>
      </c>
      <c r="U677" s="5" t="s">
        <v>4917</v>
      </c>
      <c r="V677" s="5" t="s">
        <v>4917</v>
      </c>
      <c r="W677" s="5" t="s">
        <v>4918</v>
      </c>
      <c r="X677" s="5" t="s">
        <v>4919</v>
      </c>
      <c r="Y677" s="5" t="s">
        <v>4919</v>
      </c>
      <c r="Z677" s="27" t="s">
        <v>4920</v>
      </c>
      <c r="AA677" s="5" t="s">
        <v>2749</v>
      </c>
      <c r="AB677" s="6" t="s">
        <v>44</v>
      </c>
      <c r="AC677" s="11"/>
      <c r="AD677" s="11" t="s">
        <v>3199</v>
      </c>
      <c r="AE677" s="12" t="n">
        <v>3000</v>
      </c>
    </row>
    <row r="678" customFormat="false" ht="15.75" hidden="false" customHeight="false" outlineLevel="0" collapsed="false">
      <c r="A678" s="6"/>
      <c r="B678" s="5"/>
      <c r="C678" s="5"/>
      <c r="D678" s="5"/>
      <c r="E678" s="5"/>
      <c r="F678" s="5"/>
      <c r="G678" s="5"/>
      <c r="H678" s="5"/>
      <c r="I678" s="5"/>
      <c r="J678" s="5"/>
      <c r="K678" s="5"/>
      <c r="L678" s="5"/>
      <c r="M678" s="5"/>
      <c r="N678" s="5"/>
      <c r="O678" s="5"/>
      <c r="P678" s="5"/>
      <c r="Q678" s="5"/>
      <c r="R678" s="5"/>
      <c r="S678" s="5"/>
      <c r="T678" s="5"/>
      <c r="U678" s="5" t="s">
        <v>4921</v>
      </c>
      <c r="V678" s="5" t="s">
        <v>4922</v>
      </c>
      <c r="W678" s="5" t="s">
        <v>4922</v>
      </c>
      <c r="X678" s="5" t="s">
        <v>4922</v>
      </c>
      <c r="Y678" s="5" t="s">
        <v>4922</v>
      </c>
      <c r="Z678" s="27" t="s">
        <v>4923</v>
      </c>
      <c r="AA678" s="5" t="s">
        <v>2749</v>
      </c>
      <c r="AB678" s="6" t="s">
        <v>44</v>
      </c>
      <c r="AC678" s="8" t="s">
        <v>4822</v>
      </c>
      <c r="AD678" s="8" t="s">
        <v>3199</v>
      </c>
      <c r="AE678" s="9" t="n">
        <v>1450</v>
      </c>
    </row>
    <row r="679" customFormat="false" ht="15.75" hidden="false" customHeight="false" outlineLevel="0" collapsed="false">
      <c r="A679" s="6"/>
      <c r="B679" s="5"/>
      <c r="C679" s="5"/>
      <c r="D679" s="5"/>
      <c r="E679" s="5"/>
      <c r="F679" s="5"/>
      <c r="G679" s="5"/>
      <c r="H679" s="5"/>
      <c r="I679" s="5"/>
      <c r="J679" s="5"/>
      <c r="K679" s="5"/>
      <c r="L679" s="5"/>
      <c r="M679" s="5"/>
      <c r="N679" s="5"/>
      <c r="O679" s="5"/>
      <c r="P679" s="5"/>
      <c r="Q679" s="5"/>
      <c r="R679" s="5"/>
      <c r="S679" s="5"/>
      <c r="T679" s="5"/>
      <c r="U679" s="5" t="s">
        <v>4924</v>
      </c>
      <c r="V679" s="5" t="s">
        <v>4925</v>
      </c>
      <c r="W679" s="5" t="s">
        <v>4925</v>
      </c>
      <c r="X679" s="5" t="s">
        <v>4926</v>
      </c>
      <c r="Y679" s="5" t="s">
        <v>4927</v>
      </c>
      <c r="Z679" s="27" t="s">
        <v>4928</v>
      </c>
      <c r="AA679" s="5" t="s">
        <v>2822</v>
      </c>
      <c r="AB679" s="6" t="s">
        <v>44</v>
      </c>
      <c r="AC679" s="8"/>
      <c r="AD679" s="8"/>
      <c r="AE679" s="8"/>
    </row>
    <row r="680" customFormat="false" ht="15.75" hidden="false" customHeight="false" outlineLevel="0" collapsed="false">
      <c r="A680" s="6"/>
      <c r="B680" s="5"/>
      <c r="C680" s="5"/>
      <c r="D680" s="5"/>
      <c r="E680" s="5"/>
      <c r="F680" s="5"/>
      <c r="G680" s="5"/>
      <c r="H680" s="5"/>
      <c r="I680" s="5"/>
      <c r="J680" s="5"/>
      <c r="K680" s="5"/>
      <c r="L680" s="5"/>
      <c r="M680" s="5"/>
      <c r="N680" s="5"/>
      <c r="O680" s="5"/>
      <c r="P680" s="5"/>
      <c r="Q680" s="5"/>
      <c r="R680" s="5"/>
      <c r="S680" s="5"/>
      <c r="T680" s="5"/>
      <c r="U680" s="5"/>
      <c r="V680" s="5"/>
      <c r="W680" s="5"/>
      <c r="X680" s="5" t="s">
        <v>4926</v>
      </c>
      <c r="Y680" s="5" t="s">
        <v>4927</v>
      </c>
      <c r="Z680" s="27" t="s">
        <v>4929</v>
      </c>
      <c r="AA680" s="5" t="s">
        <v>2749</v>
      </c>
      <c r="AB680" s="6" t="s">
        <v>3385</v>
      </c>
      <c r="AC680" s="8"/>
      <c r="AD680" s="8"/>
      <c r="AE680" s="8"/>
    </row>
    <row r="681" customFormat="false" ht="15.75" hidden="false" customHeight="false" outlineLevel="0" collapsed="false">
      <c r="A681" s="6"/>
      <c r="B681" s="5"/>
      <c r="C681" s="5"/>
      <c r="D681" s="5"/>
      <c r="E681" s="5"/>
      <c r="F681" s="5"/>
      <c r="G681" s="5"/>
      <c r="H681" s="5"/>
      <c r="I681" s="5"/>
      <c r="J681" s="5"/>
      <c r="K681" s="5"/>
      <c r="L681" s="5"/>
      <c r="M681" s="5" t="s">
        <v>4930</v>
      </c>
      <c r="N681" s="5" t="s">
        <v>4930</v>
      </c>
      <c r="O681" s="5" t="s">
        <v>4930</v>
      </c>
      <c r="P681" s="5" t="s">
        <v>4930</v>
      </c>
      <c r="Q681" s="5" t="s">
        <v>4930</v>
      </c>
      <c r="R681" s="5" t="s">
        <v>4930</v>
      </c>
      <c r="S681" s="5" t="s">
        <v>4930</v>
      </c>
      <c r="T681" s="5" t="s">
        <v>4930</v>
      </c>
      <c r="U681" s="5" t="s">
        <v>4930</v>
      </c>
      <c r="V681" s="5" t="s">
        <v>4930</v>
      </c>
      <c r="W681" s="5" t="s">
        <v>4930</v>
      </c>
      <c r="X681" s="5" t="s">
        <v>4930</v>
      </c>
      <c r="Y681" s="5" t="s">
        <v>4930</v>
      </c>
      <c r="Z681" s="27" t="s">
        <v>4931</v>
      </c>
      <c r="AA681" s="5" t="s">
        <v>2744</v>
      </c>
      <c r="AB681" s="6" t="s">
        <v>3489</v>
      </c>
      <c r="AC681" s="11"/>
      <c r="AD681" s="11" t="s">
        <v>4932</v>
      </c>
      <c r="AE681" s="12" t="n">
        <v>3300</v>
      </c>
    </row>
    <row r="682" customFormat="false" ht="15.75" hidden="false" customHeight="false" outlineLevel="0" collapsed="false">
      <c r="A682" s="6"/>
      <c r="B682" s="5"/>
      <c r="C682" s="5"/>
      <c r="D682" s="5"/>
      <c r="E682" s="5"/>
      <c r="F682" s="5"/>
      <c r="G682" s="5"/>
      <c r="H682" s="5"/>
      <c r="I682" s="5"/>
      <c r="J682" s="5"/>
      <c r="K682" s="5"/>
      <c r="L682" s="5"/>
      <c r="M682" s="5"/>
      <c r="N682" s="5"/>
      <c r="O682" s="5"/>
      <c r="P682" s="5"/>
      <c r="Q682" s="5"/>
      <c r="R682" s="5"/>
      <c r="S682" s="5" t="s">
        <v>4933</v>
      </c>
      <c r="T682" s="5" t="s">
        <v>4934</v>
      </c>
      <c r="U682" s="5" t="s">
        <v>4934</v>
      </c>
      <c r="V682" s="5" t="s">
        <v>4934</v>
      </c>
      <c r="W682" s="5" t="s">
        <v>4935</v>
      </c>
      <c r="X682" s="5" t="s">
        <v>4935</v>
      </c>
      <c r="Y682" s="5" t="s">
        <v>4935</v>
      </c>
      <c r="Z682" s="27" t="s">
        <v>4936</v>
      </c>
      <c r="AA682" s="5" t="s">
        <v>2749</v>
      </c>
      <c r="AB682" s="6" t="s">
        <v>3096</v>
      </c>
      <c r="AC682" s="11"/>
      <c r="AD682" s="8" t="s">
        <v>1056</v>
      </c>
      <c r="AE682" s="9" t="n">
        <v>1800</v>
      </c>
    </row>
    <row r="683" customFormat="false" ht="15.75" hidden="false" customHeight="false" outlineLevel="0" collapsed="false">
      <c r="A683" s="6"/>
      <c r="B683" s="5"/>
      <c r="C683" s="5"/>
      <c r="D683" s="5"/>
      <c r="E683" s="5"/>
      <c r="F683" s="5"/>
      <c r="G683" s="5"/>
      <c r="H683" s="5"/>
      <c r="I683" s="5"/>
      <c r="J683" s="5"/>
      <c r="K683" s="5"/>
      <c r="L683" s="5"/>
      <c r="M683" s="5"/>
      <c r="N683" s="5"/>
      <c r="O683" s="5"/>
      <c r="P683" s="5"/>
      <c r="Q683" s="5"/>
      <c r="R683" s="5"/>
      <c r="S683" s="5"/>
      <c r="T683" s="5"/>
      <c r="U683" s="5"/>
      <c r="V683" s="5"/>
      <c r="W683" s="5" t="s">
        <v>4935</v>
      </c>
      <c r="X683" s="5" t="s">
        <v>4935</v>
      </c>
      <c r="Y683" s="5" t="s">
        <v>4935</v>
      </c>
      <c r="Z683" s="27" t="s">
        <v>4937</v>
      </c>
      <c r="AA683" s="5" t="s">
        <v>2749</v>
      </c>
      <c r="AB683" s="6" t="s">
        <v>3096</v>
      </c>
      <c r="AC683" s="11"/>
      <c r="AD683" s="8"/>
      <c r="AE683" s="8"/>
    </row>
    <row r="684" customFormat="false" ht="15.75" hidden="false" customHeight="false" outlineLevel="0" collapsed="false">
      <c r="A684" s="6"/>
      <c r="B684" s="5"/>
      <c r="C684" s="5"/>
      <c r="D684" s="5"/>
      <c r="E684" s="5"/>
      <c r="F684" s="5"/>
      <c r="G684" s="5"/>
      <c r="H684" s="5"/>
      <c r="I684" s="5"/>
      <c r="J684" s="5"/>
      <c r="K684" s="5"/>
      <c r="L684" s="5"/>
      <c r="M684" s="5"/>
      <c r="N684" s="5"/>
      <c r="O684" s="5"/>
      <c r="P684" s="5"/>
      <c r="Q684" s="5"/>
      <c r="R684" s="5"/>
      <c r="S684" s="5" t="s">
        <v>4938</v>
      </c>
      <c r="T684" s="5" t="s">
        <v>4939</v>
      </c>
      <c r="U684" s="5" t="s">
        <v>4939</v>
      </c>
      <c r="V684" s="5" t="s">
        <v>4939</v>
      </c>
      <c r="W684" s="5" t="s">
        <v>4939</v>
      </c>
      <c r="X684" s="5" t="s">
        <v>4940</v>
      </c>
      <c r="Y684" s="5" t="s">
        <v>4940</v>
      </c>
      <c r="Z684" s="27" t="s">
        <v>4941</v>
      </c>
      <c r="AA684" s="5" t="s">
        <v>2744</v>
      </c>
      <c r="AB684" s="6" t="s">
        <v>4199</v>
      </c>
      <c r="AC684" s="11"/>
      <c r="AD684" s="8"/>
      <c r="AE684" s="8"/>
    </row>
    <row r="685" customFormat="false" ht="15.75" hidden="false" customHeight="false" outlineLevel="0" collapsed="false">
      <c r="A685" s="6"/>
      <c r="B685" s="5"/>
      <c r="C685" s="5"/>
      <c r="D685" s="5"/>
      <c r="E685" s="5"/>
      <c r="F685" s="5"/>
      <c r="G685" s="5"/>
      <c r="H685" s="5"/>
      <c r="I685" s="5"/>
      <c r="J685" s="5"/>
      <c r="K685" s="5"/>
      <c r="L685" s="5"/>
      <c r="M685" s="5"/>
      <c r="N685" s="5"/>
      <c r="O685" s="5"/>
      <c r="P685" s="5"/>
      <c r="Q685" s="5"/>
      <c r="R685" s="5"/>
      <c r="S685" s="5"/>
      <c r="T685" s="5"/>
      <c r="U685" s="5"/>
      <c r="V685" s="5"/>
      <c r="W685" s="5"/>
      <c r="X685" s="5" t="s">
        <v>4942</v>
      </c>
      <c r="Y685" s="5" t="s">
        <v>4943</v>
      </c>
      <c r="Z685" s="27" t="s">
        <v>4944</v>
      </c>
      <c r="AA685" s="5" t="s">
        <v>2744</v>
      </c>
      <c r="AB685" s="6" t="s">
        <v>44</v>
      </c>
      <c r="AC685" s="11"/>
      <c r="AD685" s="8"/>
      <c r="AE685" s="8"/>
    </row>
    <row r="686" customFormat="false" ht="15.75" hidden="false" customHeight="false" outlineLevel="0" collapsed="false">
      <c r="A686" s="6"/>
      <c r="B686" s="5"/>
      <c r="C686" s="5"/>
      <c r="D686" s="5"/>
      <c r="E686" s="5"/>
      <c r="F686" s="5"/>
      <c r="G686" s="5"/>
      <c r="H686" s="5"/>
      <c r="I686" s="5"/>
      <c r="J686" s="5"/>
      <c r="K686" s="5"/>
      <c r="L686" s="5"/>
      <c r="M686" s="5" t="s">
        <v>4945</v>
      </c>
      <c r="N686" s="5" t="s">
        <v>4946</v>
      </c>
      <c r="O686" s="5" t="s">
        <v>4947</v>
      </c>
      <c r="P686" s="5" t="s">
        <v>960</v>
      </c>
      <c r="Q686" s="5" t="s">
        <v>960</v>
      </c>
      <c r="R686" s="5" t="s">
        <v>960</v>
      </c>
      <c r="S686" s="5" t="s">
        <v>960</v>
      </c>
      <c r="T686" s="5" t="s">
        <v>960</v>
      </c>
      <c r="U686" s="5" t="s">
        <v>960</v>
      </c>
      <c r="V686" s="5" t="s">
        <v>960</v>
      </c>
      <c r="W686" s="5" t="s">
        <v>960</v>
      </c>
      <c r="X686" s="5" t="s">
        <v>960</v>
      </c>
      <c r="Y686" s="5" t="s">
        <v>960</v>
      </c>
      <c r="Z686" s="27" t="s">
        <v>4948</v>
      </c>
      <c r="AA686" s="5" t="s">
        <v>2749</v>
      </c>
      <c r="AB686" s="6" t="s">
        <v>3355</v>
      </c>
      <c r="AC686" s="11"/>
      <c r="AD686" s="8" t="s">
        <v>4949</v>
      </c>
      <c r="AE686" s="9" t="n">
        <v>3300</v>
      </c>
    </row>
    <row r="687" customFormat="false" ht="15.75" hidden="false" customHeight="false" outlineLevel="0" collapsed="false">
      <c r="A687" s="6"/>
      <c r="B687" s="5"/>
      <c r="C687" s="5"/>
      <c r="D687" s="5"/>
      <c r="E687" s="5"/>
      <c r="F687" s="5"/>
      <c r="G687" s="5"/>
      <c r="H687" s="5"/>
      <c r="I687" s="5"/>
      <c r="J687" s="5"/>
      <c r="K687" s="5"/>
      <c r="L687" s="5"/>
      <c r="M687" s="5"/>
      <c r="N687" s="5" t="s">
        <v>4950</v>
      </c>
      <c r="O687" s="5" t="s">
        <v>4951</v>
      </c>
      <c r="P687" s="5" t="s">
        <v>4951</v>
      </c>
      <c r="Q687" s="5" t="s">
        <v>4951</v>
      </c>
      <c r="R687" s="5" t="s">
        <v>4951</v>
      </c>
      <c r="S687" s="5" t="s">
        <v>4951</v>
      </c>
      <c r="T687" s="5" t="s">
        <v>4951</v>
      </c>
      <c r="U687" s="5" t="s">
        <v>4951</v>
      </c>
      <c r="V687" s="5" t="s">
        <v>4952</v>
      </c>
      <c r="W687" s="5" t="s">
        <v>4952</v>
      </c>
      <c r="X687" s="5" t="s">
        <v>4952</v>
      </c>
      <c r="Y687" s="5" t="s">
        <v>4952</v>
      </c>
      <c r="Z687" s="27" t="s">
        <v>4953</v>
      </c>
      <c r="AA687" s="5" t="s">
        <v>2744</v>
      </c>
      <c r="AB687" s="6" t="s">
        <v>44</v>
      </c>
      <c r="AC687" s="11"/>
      <c r="AD687" s="8"/>
      <c r="AE687" s="8"/>
    </row>
    <row r="688" customFormat="false" ht="15.75" hidden="false" customHeight="false" outlineLevel="0" collapsed="false">
      <c r="A688" s="6"/>
      <c r="B688" s="5"/>
      <c r="C688" s="5"/>
      <c r="D688" s="5"/>
      <c r="E688" s="5"/>
      <c r="F688" s="5"/>
      <c r="G688" s="5"/>
      <c r="H688" s="5"/>
      <c r="I688" s="5"/>
      <c r="J688" s="5"/>
      <c r="K688" s="5"/>
      <c r="L688" s="5"/>
      <c r="M688" s="5"/>
      <c r="N688" s="5"/>
      <c r="O688" s="5"/>
      <c r="P688" s="5"/>
      <c r="Q688" s="5"/>
      <c r="R688" s="5"/>
      <c r="S688" s="5"/>
      <c r="T688" s="5"/>
      <c r="U688" s="5"/>
      <c r="V688" s="5" t="s">
        <v>4954</v>
      </c>
      <c r="W688" s="5" t="s">
        <v>4955</v>
      </c>
      <c r="X688" s="5" t="s">
        <v>4955</v>
      </c>
      <c r="Y688" s="5" t="s">
        <v>4955</v>
      </c>
      <c r="Z688" s="27" t="s">
        <v>4956</v>
      </c>
      <c r="AA688" s="5" t="s">
        <v>2744</v>
      </c>
      <c r="AB688" s="6" t="s">
        <v>4957</v>
      </c>
      <c r="AC688" s="11"/>
      <c r="AD688" s="8"/>
      <c r="AE688" s="8"/>
    </row>
    <row r="689" customFormat="false" ht="15.75" hidden="false" customHeight="false" outlineLevel="0" collapsed="false">
      <c r="A689" s="6"/>
      <c r="B689" s="5"/>
      <c r="C689" s="5"/>
      <c r="D689" s="5"/>
      <c r="E689" s="5"/>
      <c r="F689" s="5"/>
      <c r="G689" s="5"/>
      <c r="H689" s="5"/>
      <c r="I689" s="5"/>
      <c r="J689" s="5"/>
      <c r="K689" s="5"/>
      <c r="L689" s="5"/>
      <c r="M689" s="5"/>
      <c r="N689" s="5"/>
      <c r="O689" s="5"/>
      <c r="P689" s="5"/>
      <c r="Q689" s="5"/>
      <c r="R689" s="5"/>
      <c r="S689" s="5"/>
      <c r="T689" s="5"/>
      <c r="U689" s="5"/>
      <c r="V689" s="5"/>
      <c r="W689" s="5" t="s">
        <v>4955</v>
      </c>
      <c r="X689" s="5" t="s">
        <v>4955</v>
      </c>
      <c r="Y689" s="5" t="s">
        <v>4955</v>
      </c>
      <c r="Z689" s="27" t="s">
        <v>4958</v>
      </c>
      <c r="AA689" s="5" t="s">
        <v>2744</v>
      </c>
      <c r="AB689" s="6" t="s">
        <v>3323</v>
      </c>
      <c r="AC689" s="11"/>
      <c r="AD689" s="8"/>
      <c r="AE689" s="8"/>
    </row>
    <row r="690" customFormat="false" ht="15.75" hidden="false" customHeight="false" outlineLevel="0" collapsed="false">
      <c r="A690" s="6"/>
      <c r="B690" s="5"/>
      <c r="C690" s="5"/>
      <c r="D690" s="5"/>
      <c r="E690" s="5"/>
      <c r="F690" s="5"/>
      <c r="G690" s="5"/>
      <c r="H690" s="5"/>
      <c r="I690" s="5"/>
      <c r="J690" s="5"/>
      <c r="K690" s="5"/>
      <c r="L690" s="5"/>
      <c r="M690" s="5"/>
      <c r="N690" s="5" t="s">
        <v>4959</v>
      </c>
      <c r="O690" s="5" t="s">
        <v>4959</v>
      </c>
      <c r="P690" s="5" t="s">
        <v>4959</v>
      </c>
      <c r="Q690" s="5" t="s">
        <v>4959</v>
      </c>
      <c r="R690" s="5" t="s">
        <v>4959</v>
      </c>
      <c r="S690" s="5" t="s">
        <v>4959</v>
      </c>
      <c r="T690" s="5" t="s">
        <v>4959</v>
      </c>
      <c r="U690" s="5" t="s">
        <v>4959</v>
      </c>
      <c r="V690" s="5" t="s">
        <v>4959</v>
      </c>
      <c r="W690" s="5" t="s">
        <v>4959</v>
      </c>
      <c r="X690" s="5" t="s">
        <v>4959</v>
      </c>
      <c r="Y690" s="5" t="s">
        <v>4959</v>
      </c>
      <c r="Z690" s="27" t="s">
        <v>4960</v>
      </c>
      <c r="AA690" s="5" t="s">
        <v>2749</v>
      </c>
      <c r="AB690" s="6" t="s">
        <v>44</v>
      </c>
      <c r="AC690" s="11"/>
      <c r="AD690" s="11" t="s">
        <v>83</v>
      </c>
      <c r="AE690" s="12" t="n">
        <v>3200</v>
      </c>
    </row>
    <row r="691" customFormat="false" ht="15.75" hidden="false" customHeight="false" outlineLevel="0" collapsed="false">
      <c r="A691" s="6"/>
      <c r="B691" s="5"/>
      <c r="C691" s="5"/>
      <c r="D691" s="5"/>
      <c r="E691" s="5"/>
      <c r="F691" s="5"/>
      <c r="G691" s="5"/>
      <c r="H691" s="5"/>
      <c r="I691" s="5"/>
      <c r="J691" s="5"/>
      <c r="K691" s="5"/>
      <c r="L691" s="5"/>
      <c r="M691" s="5" t="s">
        <v>4961</v>
      </c>
      <c r="N691" s="5" t="s">
        <v>4961</v>
      </c>
      <c r="O691" s="5" t="s">
        <v>4961</v>
      </c>
      <c r="P691" s="5" t="s">
        <v>4961</v>
      </c>
      <c r="Q691" s="5" t="s">
        <v>4962</v>
      </c>
      <c r="R691" s="5" t="s">
        <v>4963</v>
      </c>
      <c r="S691" s="5" t="s">
        <v>4963</v>
      </c>
      <c r="T691" s="5" t="s">
        <v>4963</v>
      </c>
      <c r="U691" s="5" t="s">
        <v>4963</v>
      </c>
      <c r="V691" s="5" t="s">
        <v>4964</v>
      </c>
      <c r="W691" s="5" t="s">
        <v>4965</v>
      </c>
      <c r="X691" s="5" t="s">
        <v>4965</v>
      </c>
      <c r="Y691" s="5" t="s">
        <v>4965</v>
      </c>
      <c r="Z691" s="27" t="s">
        <v>4966</v>
      </c>
      <c r="AA691" s="5" t="s">
        <v>2749</v>
      </c>
      <c r="AB691" s="6" t="s">
        <v>44</v>
      </c>
      <c r="AC691" s="11"/>
      <c r="AD691" s="11" t="s">
        <v>4967</v>
      </c>
      <c r="AE691" s="12" t="n">
        <v>3400</v>
      </c>
    </row>
    <row r="692" customFormat="false" ht="15.75" hidden="false" customHeight="false" outlineLevel="0" collapsed="false">
      <c r="A692" s="6"/>
      <c r="B692" s="5"/>
      <c r="C692" s="5"/>
      <c r="D692" s="5"/>
      <c r="E692" s="5"/>
      <c r="F692" s="5"/>
      <c r="G692" s="5"/>
      <c r="H692" s="5"/>
      <c r="I692" s="5"/>
      <c r="J692" s="5"/>
      <c r="K692" s="5"/>
      <c r="L692" s="5"/>
      <c r="M692" s="5"/>
      <c r="N692" s="5"/>
      <c r="O692" s="5"/>
      <c r="P692" s="5"/>
      <c r="Q692" s="5" t="s">
        <v>4968</v>
      </c>
      <c r="R692" s="5" t="s">
        <v>4968</v>
      </c>
      <c r="S692" s="5" t="s">
        <v>4968</v>
      </c>
      <c r="T692" s="5" t="s">
        <v>4968</v>
      </c>
      <c r="U692" s="5" t="s">
        <v>4968</v>
      </c>
      <c r="V692" s="5" t="s">
        <v>4968</v>
      </c>
      <c r="W692" s="5" t="s">
        <v>4968</v>
      </c>
      <c r="X692" s="5" t="s">
        <v>4968</v>
      </c>
      <c r="Y692" s="5" t="s">
        <v>4968</v>
      </c>
      <c r="Z692" s="27" t="s">
        <v>4969</v>
      </c>
      <c r="AA692" s="5" t="s">
        <v>2749</v>
      </c>
      <c r="AB692" s="6" t="s">
        <v>44</v>
      </c>
      <c r="AC692" s="11"/>
      <c r="AD692" s="11" t="s">
        <v>293</v>
      </c>
      <c r="AE692" s="12" t="n">
        <v>2400</v>
      </c>
    </row>
    <row r="693" customFormat="false" ht="15.75" hidden="false" customHeight="false" outlineLevel="0" collapsed="false">
      <c r="A693" s="6"/>
      <c r="B693" s="5"/>
      <c r="C693" s="5"/>
      <c r="D693" s="5"/>
      <c r="E693" s="5"/>
      <c r="F693" s="5"/>
      <c r="G693" s="5"/>
      <c r="H693" s="5"/>
      <c r="I693" s="5"/>
      <c r="J693" s="5"/>
      <c r="K693" s="5"/>
      <c r="L693" s="5"/>
      <c r="M693" s="5"/>
      <c r="N693" s="5"/>
      <c r="O693" s="5" t="s">
        <v>4970</v>
      </c>
      <c r="P693" s="5" t="s">
        <v>4970</v>
      </c>
      <c r="Q693" s="5" t="s">
        <v>4970</v>
      </c>
      <c r="R693" s="5" t="s">
        <v>4970</v>
      </c>
      <c r="S693" s="5" t="s">
        <v>4970</v>
      </c>
      <c r="T693" s="5" t="s">
        <v>4970</v>
      </c>
      <c r="U693" s="5" t="s">
        <v>4970</v>
      </c>
      <c r="V693" s="5" t="s">
        <v>4970</v>
      </c>
      <c r="W693" s="5" t="s">
        <v>4970</v>
      </c>
      <c r="X693" s="5" t="s">
        <v>4970</v>
      </c>
      <c r="Y693" s="5" t="s">
        <v>4970</v>
      </c>
      <c r="Z693" s="27" t="s">
        <v>4971</v>
      </c>
      <c r="AA693" s="5" t="s">
        <v>2744</v>
      </c>
      <c r="AB693" s="6" t="s">
        <v>3865</v>
      </c>
      <c r="AC693" s="11"/>
      <c r="AD693" s="8" t="s">
        <v>4972</v>
      </c>
      <c r="AE693" s="9" t="n">
        <v>2900</v>
      </c>
    </row>
    <row r="694" customFormat="false" ht="15.75" hidden="false" customHeight="false" outlineLevel="0" collapsed="false">
      <c r="A694" s="6"/>
      <c r="B694" s="5"/>
      <c r="C694" s="5"/>
      <c r="D694" s="5"/>
      <c r="E694" s="5"/>
      <c r="F694" s="5"/>
      <c r="G694" s="5"/>
      <c r="H694" s="5"/>
      <c r="I694" s="5"/>
      <c r="J694" s="5"/>
      <c r="K694" s="5"/>
      <c r="L694" s="5"/>
      <c r="M694" s="5"/>
      <c r="N694" s="5"/>
      <c r="O694" s="5" t="s">
        <v>4973</v>
      </c>
      <c r="P694" s="5" t="s">
        <v>4974</v>
      </c>
      <c r="Q694" s="5" t="s">
        <v>4974</v>
      </c>
      <c r="R694" s="5" t="s">
        <v>4975</v>
      </c>
      <c r="S694" s="5" t="s">
        <v>4976</v>
      </c>
      <c r="T694" s="5" t="s">
        <v>4977</v>
      </c>
      <c r="U694" s="5" t="s">
        <v>4977</v>
      </c>
      <c r="V694" s="5" t="s">
        <v>4977</v>
      </c>
      <c r="W694" s="5" t="s">
        <v>4977</v>
      </c>
      <c r="X694" s="5" t="s">
        <v>4977</v>
      </c>
      <c r="Y694" s="5" t="s">
        <v>4977</v>
      </c>
      <c r="Z694" s="27" t="s">
        <v>4978</v>
      </c>
      <c r="AA694" s="5" t="s">
        <v>2749</v>
      </c>
      <c r="AB694" s="6" t="s">
        <v>3216</v>
      </c>
      <c r="AC694" s="11"/>
      <c r="AD694" s="8"/>
      <c r="AE694" s="8"/>
    </row>
    <row r="695" customFormat="false" ht="15.75" hidden="false" customHeight="false" outlineLevel="0" collapsed="false">
      <c r="A695" s="6"/>
      <c r="B695" s="5"/>
      <c r="C695" s="5"/>
      <c r="D695" s="5"/>
      <c r="E695" s="5"/>
      <c r="F695" s="5"/>
      <c r="G695" s="5"/>
      <c r="H695" s="5"/>
      <c r="I695" s="5"/>
      <c r="J695" s="5"/>
      <c r="K695" s="5"/>
      <c r="L695" s="5"/>
      <c r="M695" s="5"/>
      <c r="N695" s="5"/>
      <c r="O695" s="5"/>
      <c r="P695" s="5"/>
      <c r="Q695" s="5"/>
      <c r="R695" s="5"/>
      <c r="S695" s="5"/>
      <c r="T695" s="5" t="s">
        <v>4977</v>
      </c>
      <c r="U695" s="5" t="s">
        <v>4977</v>
      </c>
      <c r="V695" s="5" t="s">
        <v>4977</v>
      </c>
      <c r="W695" s="5" t="s">
        <v>4977</v>
      </c>
      <c r="X695" s="5" t="s">
        <v>4977</v>
      </c>
      <c r="Y695" s="5" t="s">
        <v>4977</v>
      </c>
      <c r="Z695" s="27" t="s">
        <v>4979</v>
      </c>
      <c r="AA695" s="5" t="s">
        <v>2749</v>
      </c>
      <c r="AB695" s="6" t="s">
        <v>44</v>
      </c>
      <c r="AC695" s="11"/>
      <c r="AD695" s="8"/>
      <c r="AE695" s="8"/>
    </row>
    <row r="696" customFormat="false" ht="15.75" hidden="false" customHeight="false" outlineLevel="0" collapsed="false">
      <c r="A696" s="6"/>
      <c r="B696" s="5"/>
      <c r="C696" s="5"/>
      <c r="D696" s="5"/>
      <c r="E696" s="5"/>
      <c r="F696" s="5"/>
      <c r="G696" s="5"/>
      <c r="H696" s="5"/>
      <c r="I696" s="5"/>
      <c r="J696" s="5"/>
      <c r="K696" s="5"/>
      <c r="L696" s="5"/>
      <c r="M696" s="5"/>
      <c r="N696" s="5"/>
      <c r="O696" s="5"/>
      <c r="P696" s="5"/>
      <c r="Q696" s="5" t="s">
        <v>4980</v>
      </c>
      <c r="R696" s="5" t="s">
        <v>4980</v>
      </c>
      <c r="S696" s="5" t="s">
        <v>4980</v>
      </c>
      <c r="T696" s="5" t="s">
        <v>4980</v>
      </c>
      <c r="U696" s="5" t="s">
        <v>4980</v>
      </c>
      <c r="V696" s="5" t="s">
        <v>4980</v>
      </c>
      <c r="W696" s="5" t="s">
        <v>4980</v>
      </c>
      <c r="X696" s="5" t="s">
        <v>4980</v>
      </c>
      <c r="Y696" s="5" t="s">
        <v>4980</v>
      </c>
      <c r="Z696" s="27" t="s">
        <v>4981</v>
      </c>
      <c r="AA696" s="5" t="s">
        <v>2749</v>
      </c>
      <c r="AB696" s="6" t="s">
        <v>2997</v>
      </c>
      <c r="AC696" s="8" t="s">
        <v>3973</v>
      </c>
      <c r="AD696" s="8" t="s">
        <v>4982</v>
      </c>
      <c r="AE696" s="9" t="n">
        <v>1750</v>
      </c>
    </row>
    <row r="697" customFormat="false" ht="15.75" hidden="false" customHeight="false" outlineLevel="0" collapsed="false">
      <c r="A697" s="6"/>
      <c r="B697" s="5"/>
      <c r="C697" s="5"/>
      <c r="D697" s="5"/>
      <c r="E697" s="5"/>
      <c r="F697" s="5"/>
      <c r="G697" s="5"/>
      <c r="H697" s="5"/>
      <c r="I697" s="5"/>
      <c r="J697" s="5"/>
      <c r="K697" s="5"/>
      <c r="L697" s="5"/>
      <c r="M697" s="5"/>
      <c r="N697" s="5"/>
      <c r="O697" s="5"/>
      <c r="P697" s="5"/>
      <c r="Q697" s="5" t="s">
        <v>4983</v>
      </c>
      <c r="R697" s="5" t="s">
        <v>4984</v>
      </c>
      <c r="S697" s="5" t="s">
        <v>4984</v>
      </c>
      <c r="T697" s="5" t="s">
        <v>4984</v>
      </c>
      <c r="U697" s="5" t="s">
        <v>4984</v>
      </c>
      <c r="V697" s="5" t="s">
        <v>4984</v>
      </c>
      <c r="W697" s="5" t="s">
        <v>4984</v>
      </c>
      <c r="X697" s="5" t="s">
        <v>4984</v>
      </c>
      <c r="Y697" s="5" t="s">
        <v>4984</v>
      </c>
      <c r="Z697" s="27" t="s">
        <v>4985</v>
      </c>
      <c r="AA697" s="5" t="s">
        <v>2749</v>
      </c>
      <c r="AB697" s="6" t="s">
        <v>2997</v>
      </c>
      <c r="AC697" s="8"/>
      <c r="AD697" s="8"/>
      <c r="AE697" s="8"/>
    </row>
    <row r="698" customFormat="false" ht="15.75" hidden="false" customHeight="false" outlineLevel="0" collapsed="false">
      <c r="A698" s="6"/>
      <c r="B698" s="5"/>
      <c r="C698" s="5"/>
      <c r="D698" s="5"/>
      <c r="E698" s="5"/>
      <c r="F698" s="5"/>
      <c r="G698" s="5"/>
      <c r="H698" s="5"/>
      <c r="I698" s="5"/>
      <c r="J698" s="5"/>
      <c r="K698" s="5"/>
      <c r="L698" s="5"/>
      <c r="M698" s="5"/>
      <c r="N698" s="5"/>
      <c r="O698" s="5"/>
      <c r="P698" s="5"/>
      <c r="Q698" s="5"/>
      <c r="R698" s="5"/>
      <c r="S698" s="5" t="s">
        <v>4986</v>
      </c>
      <c r="T698" s="5" t="s">
        <v>4987</v>
      </c>
      <c r="U698" s="5" t="s">
        <v>4988</v>
      </c>
      <c r="V698" s="5" t="s">
        <v>4988</v>
      </c>
      <c r="W698" s="5" t="s">
        <v>4988</v>
      </c>
      <c r="X698" s="5" t="s">
        <v>4988</v>
      </c>
      <c r="Y698" s="5" t="s">
        <v>4988</v>
      </c>
      <c r="Z698" s="27" t="s">
        <v>4989</v>
      </c>
      <c r="AA698" s="5" t="s">
        <v>2749</v>
      </c>
      <c r="AB698" s="6" t="s">
        <v>44</v>
      </c>
      <c r="AC698" s="11" t="s">
        <v>3244</v>
      </c>
      <c r="AD698" s="8" t="s">
        <v>4990</v>
      </c>
      <c r="AE698" s="9" t="n">
        <v>1800</v>
      </c>
    </row>
    <row r="699" customFormat="false" ht="15.75" hidden="false" customHeight="false" outlineLevel="0" collapsed="false">
      <c r="A699" s="6"/>
      <c r="B699" s="5"/>
      <c r="C699" s="5"/>
      <c r="D699" s="5"/>
      <c r="E699" s="5"/>
      <c r="F699" s="5"/>
      <c r="G699" s="5"/>
      <c r="H699" s="5"/>
      <c r="I699" s="5"/>
      <c r="J699" s="5"/>
      <c r="K699" s="5"/>
      <c r="L699" s="5"/>
      <c r="M699" s="5"/>
      <c r="N699" s="5"/>
      <c r="O699" s="5"/>
      <c r="P699" s="5"/>
      <c r="Q699" s="5"/>
      <c r="R699" s="5"/>
      <c r="S699" s="5"/>
      <c r="T699" s="5" t="s">
        <v>4991</v>
      </c>
      <c r="U699" s="5" t="s">
        <v>4992</v>
      </c>
      <c r="V699" s="5" t="s">
        <v>4992</v>
      </c>
      <c r="W699" s="5" t="s">
        <v>4993</v>
      </c>
      <c r="X699" s="5" t="s">
        <v>4993</v>
      </c>
      <c r="Y699" s="5" t="s">
        <v>4993</v>
      </c>
      <c r="Z699" s="27" t="s">
        <v>4994</v>
      </c>
      <c r="AA699" s="5" t="s">
        <v>2744</v>
      </c>
      <c r="AB699" s="6" t="s">
        <v>3423</v>
      </c>
      <c r="AC699" s="11"/>
      <c r="AD699" s="8"/>
      <c r="AE699" s="8"/>
    </row>
    <row r="700" customFormat="false" ht="15.75" hidden="false" customHeight="false" outlineLevel="0" collapsed="false">
      <c r="A700" s="6"/>
      <c r="B700" s="5"/>
      <c r="C700" s="5"/>
      <c r="D700" s="5"/>
      <c r="E700" s="5"/>
      <c r="F700" s="5"/>
      <c r="G700" s="5"/>
      <c r="H700" s="5"/>
      <c r="I700" s="5"/>
      <c r="J700" s="5"/>
      <c r="K700" s="5"/>
      <c r="L700" s="5"/>
      <c r="M700" s="5"/>
      <c r="N700" s="5"/>
      <c r="O700" s="5"/>
      <c r="P700" s="5"/>
      <c r="Q700" s="5"/>
      <c r="R700" s="5"/>
      <c r="S700" s="5"/>
      <c r="T700" s="5"/>
      <c r="U700" s="5"/>
      <c r="V700" s="5"/>
      <c r="W700" s="5" t="s">
        <v>4995</v>
      </c>
      <c r="X700" s="5" t="s">
        <v>4996</v>
      </c>
      <c r="Y700" s="5" t="s">
        <v>4996</v>
      </c>
      <c r="Z700" s="27" t="s">
        <v>4997</v>
      </c>
      <c r="AA700" s="5" t="s">
        <v>2744</v>
      </c>
      <c r="AB700" s="6" t="s">
        <v>3433</v>
      </c>
      <c r="AC700" s="11"/>
      <c r="AD700" s="8"/>
      <c r="AE700" s="8"/>
    </row>
    <row r="701" customFormat="false" ht="15.75" hidden="false" customHeight="true" outlineLevel="0" collapsed="false">
      <c r="A701" s="6"/>
      <c r="B701" s="5"/>
      <c r="C701" s="5"/>
      <c r="D701" s="5"/>
      <c r="E701" s="5"/>
      <c r="F701" s="5"/>
      <c r="G701" s="5"/>
      <c r="H701" s="5"/>
      <c r="I701" s="5"/>
      <c r="J701" s="5"/>
      <c r="K701" s="5"/>
      <c r="L701" s="5"/>
      <c r="M701" s="5"/>
      <c r="N701" s="5"/>
      <c r="O701" s="5"/>
      <c r="P701" s="5" t="s">
        <v>4998</v>
      </c>
      <c r="Q701" s="5" t="s">
        <v>4998</v>
      </c>
      <c r="R701" s="5" t="s">
        <v>4998</v>
      </c>
      <c r="S701" s="5" t="s">
        <v>4999</v>
      </c>
      <c r="T701" s="5" t="s">
        <v>5000</v>
      </c>
      <c r="U701" s="5" t="s">
        <v>5000</v>
      </c>
      <c r="V701" s="5" t="s">
        <v>5000</v>
      </c>
      <c r="W701" s="5" t="s">
        <v>5000</v>
      </c>
      <c r="X701" s="5" t="s">
        <v>5000</v>
      </c>
      <c r="Y701" s="5" t="s">
        <v>5000</v>
      </c>
      <c r="Z701" s="27" t="s">
        <v>5001</v>
      </c>
      <c r="AA701" s="5" t="s">
        <v>2749</v>
      </c>
      <c r="AB701" s="6" t="s">
        <v>44</v>
      </c>
      <c r="AC701" s="11"/>
      <c r="AD701" s="17" t="s">
        <v>5002</v>
      </c>
      <c r="AE701" s="9" t="n">
        <v>2600</v>
      </c>
    </row>
    <row r="702" customFormat="false" ht="15.75" hidden="false" customHeight="false" outlineLevel="0" collapsed="false">
      <c r="A702" s="6"/>
      <c r="B702" s="5"/>
      <c r="C702" s="5"/>
      <c r="D702" s="5"/>
      <c r="E702" s="5"/>
      <c r="F702" s="5"/>
      <c r="G702" s="5"/>
      <c r="H702" s="5"/>
      <c r="I702" s="5"/>
      <c r="J702" s="5"/>
      <c r="K702" s="5"/>
      <c r="L702" s="5"/>
      <c r="M702" s="5"/>
      <c r="N702" s="5"/>
      <c r="O702" s="5"/>
      <c r="P702" s="5"/>
      <c r="Q702" s="5"/>
      <c r="R702" s="5"/>
      <c r="S702" s="5" t="s">
        <v>5003</v>
      </c>
      <c r="T702" s="5" t="s">
        <v>5004</v>
      </c>
      <c r="U702" s="5" t="s">
        <v>5004</v>
      </c>
      <c r="V702" s="5" t="s">
        <v>5004</v>
      </c>
      <c r="W702" s="5" t="s">
        <v>5004</v>
      </c>
      <c r="X702" s="5" t="s">
        <v>5004</v>
      </c>
      <c r="Y702" s="5" t="s">
        <v>5004</v>
      </c>
      <c r="Z702" s="27" t="s">
        <v>5005</v>
      </c>
      <c r="AA702" s="5" t="s">
        <v>2744</v>
      </c>
      <c r="AB702" s="6" t="s">
        <v>5006</v>
      </c>
      <c r="AC702" s="11"/>
      <c r="AD702" s="17"/>
      <c r="AE702" s="17"/>
    </row>
    <row r="703" customFormat="false" ht="15.75" hidden="false" customHeight="false" outlineLevel="0" collapsed="false">
      <c r="A703" s="6"/>
      <c r="B703" s="5"/>
      <c r="C703" s="5"/>
      <c r="D703" s="5"/>
      <c r="E703" s="5"/>
      <c r="F703" s="5"/>
      <c r="G703" s="5"/>
      <c r="H703" s="5"/>
      <c r="I703" s="5"/>
      <c r="J703" s="5"/>
      <c r="K703" s="5"/>
      <c r="L703" s="5"/>
      <c r="M703" s="5"/>
      <c r="N703" s="5"/>
      <c r="O703" s="5"/>
      <c r="P703" s="5"/>
      <c r="Q703" s="5"/>
      <c r="R703" s="5"/>
      <c r="S703" s="5" t="s">
        <v>5007</v>
      </c>
      <c r="T703" s="5" t="s">
        <v>5008</v>
      </c>
      <c r="U703" s="5" t="s">
        <v>5008</v>
      </c>
      <c r="V703" s="5" t="s">
        <v>5008</v>
      </c>
      <c r="W703" s="5" t="s">
        <v>5008</v>
      </c>
      <c r="X703" s="5" t="s">
        <v>5008</v>
      </c>
      <c r="Y703" s="5" t="s">
        <v>5008</v>
      </c>
      <c r="Z703" s="27" t="s">
        <v>5009</v>
      </c>
      <c r="AA703" s="5" t="s">
        <v>2749</v>
      </c>
      <c r="AB703" s="6" t="s">
        <v>44</v>
      </c>
      <c r="AC703" s="11"/>
      <c r="AD703" s="17"/>
      <c r="AE703" s="17"/>
    </row>
    <row r="704" customFormat="false" ht="15.75" hidden="false" customHeight="false" outlineLevel="0" collapsed="false">
      <c r="A704" s="6"/>
      <c r="B704" s="5"/>
      <c r="C704" s="5"/>
      <c r="D704" s="5"/>
      <c r="E704" s="5"/>
      <c r="F704" s="5"/>
      <c r="G704" s="5"/>
      <c r="H704" s="5"/>
      <c r="I704" s="5"/>
      <c r="J704" s="5"/>
      <c r="K704" s="5"/>
      <c r="L704" s="5"/>
      <c r="M704" s="5"/>
      <c r="N704" s="5"/>
      <c r="O704" s="5"/>
      <c r="P704" s="5"/>
      <c r="Q704" s="5"/>
      <c r="R704" s="5"/>
      <c r="S704" s="5" t="s">
        <v>5010</v>
      </c>
      <c r="T704" s="5" t="s">
        <v>5011</v>
      </c>
      <c r="U704" s="5" t="s">
        <v>5011</v>
      </c>
      <c r="V704" s="5" t="s">
        <v>5011</v>
      </c>
      <c r="W704" s="5" t="s">
        <v>5012</v>
      </c>
      <c r="X704" s="5" t="s">
        <v>5012</v>
      </c>
      <c r="Y704" s="5" t="s">
        <v>5012</v>
      </c>
      <c r="Z704" s="27" t="s">
        <v>5013</v>
      </c>
      <c r="AA704" s="5" t="s">
        <v>2749</v>
      </c>
      <c r="AB704" s="6" t="s">
        <v>3096</v>
      </c>
      <c r="AC704" s="11"/>
      <c r="AD704" s="17"/>
      <c r="AE704" s="17"/>
    </row>
    <row r="705" customFormat="false" ht="15.75" hidden="false" customHeight="false" outlineLevel="0" collapsed="false">
      <c r="A705" s="6"/>
      <c r="B705" s="5"/>
      <c r="C705" s="5"/>
      <c r="D705" s="5"/>
      <c r="E705" s="5"/>
      <c r="F705" s="5"/>
      <c r="G705" s="5"/>
      <c r="H705" s="5"/>
      <c r="I705" s="5"/>
      <c r="J705" s="5"/>
      <c r="K705" s="5"/>
      <c r="L705" s="5"/>
      <c r="M705" s="5"/>
      <c r="N705" s="5"/>
      <c r="O705" s="5"/>
      <c r="P705" s="5"/>
      <c r="Q705" s="5"/>
      <c r="R705" s="5"/>
      <c r="S705" s="5"/>
      <c r="T705" s="5"/>
      <c r="U705" s="5"/>
      <c r="V705" s="5"/>
      <c r="W705" s="5" t="s">
        <v>5014</v>
      </c>
      <c r="X705" s="5" t="s">
        <v>5015</v>
      </c>
      <c r="Y705" s="5" t="s">
        <v>5015</v>
      </c>
      <c r="Z705" s="27" t="s">
        <v>5016</v>
      </c>
      <c r="AA705" s="5" t="s">
        <v>2749</v>
      </c>
      <c r="AB705" s="6" t="s">
        <v>44</v>
      </c>
      <c r="AC705" s="11"/>
      <c r="AD705" s="17"/>
      <c r="AE705" s="17"/>
    </row>
    <row r="706" customFormat="false" ht="15.75" hidden="false" customHeight="false" outlineLevel="0" collapsed="false">
      <c r="A706" s="6"/>
      <c r="B706" s="5"/>
      <c r="C706" s="5"/>
      <c r="D706" s="5"/>
      <c r="E706" s="5"/>
      <c r="F706" s="5"/>
      <c r="G706" s="5"/>
      <c r="H706" s="5"/>
      <c r="I706" s="5"/>
      <c r="J706" s="5"/>
      <c r="K706" s="5"/>
      <c r="L706" s="5"/>
      <c r="M706" s="5"/>
      <c r="N706" s="5"/>
      <c r="O706" s="5" t="s">
        <v>5017</v>
      </c>
      <c r="P706" s="5" t="s">
        <v>5017</v>
      </c>
      <c r="Q706" s="5" t="s">
        <v>5017</v>
      </c>
      <c r="R706" s="5" t="s">
        <v>5017</v>
      </c>
      <c r="S706" s="5" t="s">
        <v>5017</v>
      </c>
      <c r="T706" s="5" t="s">
        <v>5017</v>
      </c>
      <c r="U706" s="5" t="s">
        <v>5017</v>
      </c>
      <c r="V706" s="5" t="s">
        <v>5017</v>
      </c>
      <c r="W706" s="5" t="s">
        <v>5017</v>
      </c>
      <c r="X706" s="5" t="s">
        <v>5017</v>
      </c>
      <c r="Y706" s="5" t="s">
        <v>5017</v>
      </c>
      <c r="Z706" s="27" t="s">
        <v>5018</v>
      </c>
      <c r="AA706" s="5" t="s">
        <v>2749</v>
      </c>
      <c r="AB706" s="6" t="s">
        <v>3061</v>
      </c>
      <c r="AC706" s="11"/>
      <c r="AD706" s="8" t="s">
        <v>293</v>
      </c>
      <c r="AE706" s="9" t="n">
        <v>2900</v>
      </c>
    </row>
    <row r="707" customFormat="false" ht="15.75" hidden="false" customHeight="false" outlineLevel="0" collapsed="false">
      <c r="A707" s="6"/>
      <c r="B707" s="5"/>
      <c r="C707" s="5"/>
      <c r="D707" s="5"/>
      <c r="E707" s="5"/>
      <c r="F707" s="5"/>
      <c r="G707" s="5"/>
      <c r="H707" s="5"/>
      <c r="I707" s="5"/>
      <c r="J707" s="5"/>
      <c r="K707" s="5"/>
      <c r="L707" s="5"/>
      <c r="M707" s="5"/>
      <c r="N707" s="5"/>
      <c r="O707" s="5" t="s">
        <v>5019</v>
      </c>
      <c r="P707" s="5" t="s">
        <v>5019</v>
      </c>
      <c r="Q707" s="5" t="s">
        <v>5019</v>
      </c>
      <c r="R707" s="5" t="s">
        <v>5020</v>
      </c>
      <c r="S707" s="5" t="s">
        <v>5021</v>
      </c>
      <c r="T707" s="5" t="s">
        <v>5021</v>
      </c>
      <c r="U707" s="5" t="s">
        <v>5021</v>
      </c>
      <c r="V707" s="5" t="s">
        <v>5021</v>
      </c>
      <c r="W707" s="5" t="s">
        <v>5021</v>
      </c>
      <c r="X707" s="5" t="s">
        <v>5021</v>
      </c>
      <c r="Y707" s="5" t="s">
        <v>5021</v>
      </c>
      <c r="Z707" s="27" t="s">
        <v>5022</v>
      </c>
      <c r="AA707" s="5" t="s">
        <v>2744</v>
      </c>
      <c r="AB707" s="6" t="s">
        <v>3323</v>
      </c>
      <c r="AC707" s="11"/>
      <c r="AD707" s="8"/>
      <c r="AE707" s="8"/>
    </row>
    <row r="708" customFormat="false" ht="15.75" hidden="false" customHeight="false" outlineLevel="0" collapsed="false">
      <c r="A708" s="6"/>
      <c r="B708" s="5"/>
      <c r="C708" s="5"/>
      <c r="D708" s="5"/>
      <c r="E708" s="5"/>
      <c r="F708" s="5"/>
      <c r="G708" s="5"/>
      <c r="H708" s="5"/>
      <c r="I708" s="5"/>
      <c r="J708" s="5"/>
      <c r="K708" s="5"/>
      <c r="L708" s="5"/>
      <c r="M708" s="5"/>
      <c r="N708" s="5"/>
      <c r="O708" s="5"/>
      <c r="P708" s="5"/>
      <c r="Q708" s="5"/>
      <c r="R708" s="5" t="s">
        <v>5023</v>
      </c>
      <c r="S708" s="5" t="s">
        <v>5024</v>
      </c>
      <c r="T708" s="5" t="s">
        <v>5024</v>
      </c>
      <c r="U708" s="5" t="s">
        <v>5024</v>
      </c>
      <c r="V708" s="5" t="s">
        <v>5024</v>
      </c>
      <c r="W708" s="5" t="s">
        <v>5024</v>
      </c>
      <c r="X708" s="5" t="s">
        <v>5024</v>
      </c>
      <c r="Y708" s="5" t="s">
        <v>5024</v>
      </c>
      <c r="Z708" s="27" t="s">
        <v>5025</v>
      </c>
      <c r="AA708" s="5" t="s">
        <v>2749</v>
      </c>
      <c r="AB708" s="6" t="s">
        <v>44</v>
      </c>
      <c r="AC708" s="11"/>
      <c r="AD708" s="8"/>
      <c r="AE708" s="8"/>
    </row>
    <row r="709" customFormat="false" ht="15.75" hidden="false" customHeight="false" outlineLevel="0" collapsed="false">
      <c r="A709" s="6"/>
      <c r="B709" s="5"/>
      <c r="C709" s="5"/>
      <c r="D709" s="5"/>
      <c r="E709" s="5"/>
      <c r="F709" s="5"/>
      <c r="G709" s="5"/>
      <c r="H709" s="5"/>
      <c r="I709" s="5"/>
      <c r="J709" s="5"/>
      <c r="K709" s="5"/>
      <c r="L709" s="5"/>
      <c r="M709" s="5"/>
      <c r="N709" s="5"/>
      <c r="O709" s="5"/>
      <c r="P709" s="5"/>
      <c r="Q709" s="5"/>
      <c r="R709" s="5" t="s">
        <v>5026</v>
      </c>
      <c r="S709" s="5" t="s">
        <v>5027</v>
      </c>
      <c r="T709" s="5" t="s">
        <v>5027</v>
      </c>
      <c r="U709" s="5" t="s">
        <v>5027</v>
      </c>
      <c r="V709" s="5" t="s">
        <v>5027</v>
      </c>
      <c r="W709" s="5" t="s">
        <v>5027</v>
      </c>
      <c r="X709" s="5" t="s">
        <v>5027</v>
      </c>
      <c r="Y709" s="5" t="s">
        <v>5027</v>
      </c>
      <c r="Z709" s="27" t="s">
        <v>5028</v>
      </c>
      <c r="AA709" s="5" t="s">
        <v>2749</v>
      </c>
      <c r="AB709" s="6" t="s">
        <v>44</v>
      </c>
      <c r="AC709" s="11"/>
      <c r="AD709" s="8"/>
      <c r="AE709" s="8"/>
    </row>
    <row r="710" customFormat="false" ht="15.75" hidden="false" customHeight="false" outlineLevel="0" collapsed="false">
      <c r="A710" s="6"/>
      <c r="B710" s="5"/>
      <c r="C710" s="5"/>
      <c r="D710" s="5"/>
      <c r="E710" s="5"/>
      <c r="F710" s="5"/>
      <c r="G710" s="5"/>
      <c r="H710" s="5"/>
      <c r="I710" s="5"/>
      <c r="J710" s="5"/>
      <c r="K710" s="5"/>
      <c r="L710" s="5"/>
      <c r="M710" s="5"/>
      <c r="N710" s="5"/>
      <c r="O710" s="5"/>
      <c r="P710" s="5"/>
      <c r="Q710" s="5" t="s">
        <v>5029</v>
      </c>
      <c r="R710" s="5" t="s">
        <v>5029</v>
      </c>
      <c r="S710" s="5" t="s">
        <v>5029</v>
      </c>
      <c r="T710" s="5" t="s">
        <v>5030</v>
      </c>
      <c r="U710" s="5" t="s">
        <v>5031</v>
      </c>
      <c r="V710" s="5" t="s">
        <v>5031</v>
      </c>
      <c r="W710" s="5" t="s">
        <v>5031</v>
      </c>
      <c r="X710" s="5" t="s">
        <v>5031</v>
      </c>
      <c r="Y710" s="5" t="s">
        <v>5031</v>
      </c>
      <c r="Z710" s="27" t="s">
        <v>5032</v>
      </c>
      <c r="AA710" s="5" t="s">
        <v>2749</v>
      </c>
      <c r="AB710" s="6" t="s">
        <v>3096</v>
      </c>
      <c r="AC710" s="11"/>
      <c r="AD710" s="11" t="s">
        <v>188</v>
      </c>
      <c r="AE710" s="12" t="n">
        <v>2300</v>
      </c>
    </row>
    <row r="711" customFormat="false" ht="15.75" hidden="false" customHeight="false" outlineLevel="0" collapsed="false">
      <c r="A711" s="6"/>
      <c r="B711" s="5"/>
      <c r="C711" s="5"/>
      <c r="D711" s="5"/>
      <c r="E711" s="5"/>
      <c r="F711" s="5"/>
      <c r="G711" s="5"/>
      <c r="H711" s="5"/>
      <c r="I711" s="5"/>
      <c r="J711" s="5"/>
      <c r="K711" s="5"/>
      <c r="L711" s="5"/>
      <c r="M711" s="5"/>
      <c r="N711" s="5"/>
      <c r="O711" s="5"/>
      <c r="P711" s="5" t="s">
        <v>5033</v>
      </c>
      <c r="Q711" s="5" t="s">
        <v>5034</v>
      </c>
      <c r="R711" s="5" t="s">
        <v>5034</v>
      </c>
      <c r="S711" s="5" t="s">
        <v>5034</v>
      </c>
      <c r="T711" s="5" t="s">
        <v>5034</v>
      </c>
      <c r="U711" s="5" t="s">
        <v>5034</v>
      </c>
      <c r="V711" s="5" t="s">
        <v>5034</v>
      </c>
      <c r="W711" s="5" t="s">
        <v>5034</v>
      </c>
      <c r="X711" s="5" t="s">
        <v>5034</v>
      </c>
      <c r="Y711" s="5" t="s">
        <v>5034</v>
      </c>
      <c r="Z711" s="27" t="s">
        <v>5035</v>
      </c>
      <c r="AA711" s="5" t="s">
        <v>2749</v>
      </c>
      <c r="AB711" s="6" t="s">
        <v>44</v>
      </c>
      <c r="AC711" s="11"/>
      <c r="AD711" s="14" t="s">
        <v>4990</v>
      </c>
      <c r="AE711" s="7" t="n">
        <v>2700</v>
      </c>
    </row>
    <row r="712" customFormat="false" ht="15.75" hidden="false" customHeight="false" outlineLevel="0" collapsed="false">
      <c r="A712" s="6"/>
      <c r="B712" s="5"/>
      <c r="C712" s="5"/>
      <c r="D712" s="5"/>
      <c r="E712" s="5"/>
      <c r="F712" s="5"/>
      <c r="G712" s="5"/>
      <c r="H712" s="5"/>
      <c r="I712" s="5"/>
      <c r="J712" s="5"/>
      <c r="K712" s="5"/>
      <c r="L712" s="5"/>
      <c r="M712" s="5"/>
      <c r="N712" s="5"/>
      <c r="O712" s="5"/>
      <c r="P712" s="5" t="s">
        <v>5036</v>
      </c>
      <c r="Q712" s="5" t="s">
        <v>5037</v>
      </c>
      <c r="R712" s="5" t="s">
        <v>5037</v>
      </c>
      <c r="S712" s="5" t="s">
        <v>5038</v>
      </c>
      <c r="T712" s="5" t="s">
        <v>5039</v>
      </c>
      <c r="U712" s="5" t="s">
        <v>5039</v>
      </c>
      <c r="V712" s="5" t="s">
        <v>5039</v>
      </c>
      <c r="W712" s="5" t="s">
        <v>5040</v>
      </c>
      <c r="X712" s="5" t="s">
        <v>5041</v>
      </c>
      <c r="Y712" s="5" t="s">
        <v>5041</v>
      </c>
      <c r="Z712" s="27" t="s">
        <v>5042</v>
      </c>
      <c r="AA712" s="5" t="s">
        <v>2749</v>
      </c>
      <c r="AB712" s="6" t="s">
        <v>44</v>
      </c>
      <c r="AC712" s="11"/>
      <c r="AD712" s="14"/>
      <c r="AE712" s="14"/>
    </row>
    <row r="713" customFormat="false" ht="15.75" hidden="false" customHeight="false" outlineLevel="0" collapsed="false">
      <c r="A713" s="4"/>
      <c r="B713" s="3"/>
      <c r="C713" s="3"/>
      <c r="D713" s="3"/>
      <c r="E713" s="3"/>
      <c r="F713" s="3"/>
      <c r="G713" s="3"/>
      <c r="H713" s="3"/>
      <c r="I713" s="3"/>
      <c r="J713" s="3"/>
      <c r="K713" s="3"/>
      <c r="L713" s="3"/>
      <c r="M713" s="3"/>
      <c r="N713" s="3"/>
      <c r="O713" s="3"/>
      <c r="P713" s="3"/>
      <c r="Q713" s="3"/>
      <c r="R713" s="3"/>
      <c r="S713" s="3"/>
      <c r="T713" s="3"/>
      <c r="U713" s="3"/>
      <c r="V713" s="3"/>
      <c r="W713" s="3" t="s">
        <v>5043</v>
      </c>
      <c r="X713" s="3" t="s">
        <v>5044</v>
      </c>
      <c r="Y713" s="3" t="s">
        <v>5044</v>
      </c>
      <c r="Z713" s="29" t="s">
        <v>5045</v>
      </c>
      <c r="AA713" s="3" t="s">
        <v>2749</v>
      </c>
      <c r="AB713" s="4" t="s">
        <v>44</v>
      </c>
      <c r="AC713" s="14"/>
      <c r="AD713" s="14"/>
      <c r="AE713" s="14"/>
    </row>
    <row r="714" customFormat="false" ht="15.75" hidden="false" customHeight="false" outlineLevel="0" collapsed="false">
      <c r="A714" s="6" t="s">
        <v>5046</v>
      </c>
      <c r="B714" s="5" t="s">
        <v>5047</v>
      </c>
      <c r="C714" s="5" t="s">
        <v>5047</v>
      </c>
      <c r="D714" s="5" t="s">
        <v>5047</v>
      </c>
      <c r="E714" s="5" t="s">
        <v>5047</v>
      </c>
      <c r="F714" s="5" t="s">
        <v>5047</v>
      </c>
      <c r="G714" s="5" t="s">
        <v>5047</v>
      </c>
      <c r="H714" s="5" t="s">
        <v>5047</v>
      </c>
      <c r="I714" s="5" t="s">
        <v>5047</v>
      </c>
      <c r="J714" s="5" t="s">
        <v>5047</v>
      </c>
      <c r="K714" s="5" t="s">
        <v>5047</v>
      </c>
      <c r="L714" s="5" t="s">
        <v>5047</v>
      </c>
      <c r="M714" s="5" t="s">
        <v>5047</v>
      </c>
      <c r="N714" s="5" t="s">
        <v>5047</v>
      </c>
      <c r="O714" s="5" t="s">
        <v>5047</v>
      </c>
      <c r="P714" s="5" t="s">
        <v>5047</v>
      </c>
      <c r="Q714" s="5" t="s">
        <v>5047</v>
      </c>
      <c r="R714" s="5" t="s">
        <v>5047</v>
      </c>
      <c r="S714" s="5" t="s">
        <v>5047</v>
      </c>
      <c r="T714" s="5" t="s">
        <v>5047</v>
      </c>
      <c r="U714" s="5" t="s">
        <v>5047</v>
      </c>
      <c r="V714" s="5" t="s">
        <v>5047</v>
      </c>
      <c r="W714" s="5" t="s">
        <v>5047</v>
      </c>
      <c r="X714" s="5" t="s">
        <v>5047</v>
      </c>
      <c r="Y714" s="5" t="s">
        <v>5047</v>
      </c>
      <c r="Z714" s="27" t="s">
        <v>5048</v>
      </c>
      <c r="AA714" s="5" t="s">
        <v>2749</v>
      </c>
      <c r="AB714" s="6" t="s">
        <v>3216</v>
      </c>
      <c r="AC714" s="11" t="s">
        <v>5049</v>
      </c>
      <c r="AD714" s="11" t="s">
        <v>2933</v>
      </c>
      <c r="AE714" s="12" t="n">
        <v>13200</v>
      </c>
    </row>
    <row r="715" customFormat="false" ht="15.75" hidden="false" customHeight="false" outlineLevel="0" collapsed="false">
      <c r="A715" s="6"/>
      <c r="B715" s="5"/>
      <c r="C715" s="5"/>
      <c r="D715" s="5"/>
      <c r="E715" s="5"/>
      <c r="F715" s="5"/>
      <c r="G715" s="5"/>
      <c r="H715" s="5"/>
      <c r="I715" s="5"/>
      <c r="J715" s="5"/>
      <c r="K715" s="5"/>
      <c r="L715" s="5"/>
      <c r="M715" s="5"/>
      <c r="N715" s="5"/>
      <c r="O715" s="5" t="s">
        <v>5050</v>
      </c>
      <c r="P715" s="5" t="s">
        <v>5050</v>
      </c>
      <c r="Q715" s="5" t="s">
        <v>5050</v>
      </c>
      <c r="R715" s="5" t="s">
        <v>5050</v>
      </c>
      <c r="S715" s="5" t="s">
        <v>5050</v>
      </c>
      <c r="T715" s="5" t="s">
        <v>5050</v>
      </c>
      <c r="U715" s="5" t="s">
        <v>5050</v>
      </c>
      <c r="V715" s="5" t="s">
        <v>5050</v>
      </c>
      <c r="W715" s="5" t="s">
        <v>5050</v>
      </c>
      <c r="X715" s="5" t="s">
        <v>5050</v>
      </c>
      <c r="Y715" s="5" t="s">
        <v>5050</v>
      </c>
      <c r="Z715" s="27" t="s">
        <v>5051</v>
      </c>
      <c r="AA715" s="5" t="s">
        <v>2749</v>
      </c>
      <c r="AB715" s="6" t="s">
        <v>2997</v>
      </c>
      <c r="AC715" s="11"/>
      <c r="AD715" s="11" t="s">
        <v>2933</v>
      </c>
      <c r="AE715" s="12" t="n">
        <v>2800</v>
      </c>
    </row>
    <row r="716" customFormat="false" ht="15.75" hidden="false" customHeight="false" outlineLevel="0" collapsed="false">
      <c r="A716" s="6"/>
      <c r="B716" s="5"/>
      <c r="C716" s="5"/>
      <c r="D716" s="5"/>
      <c r="E716" s="5"/>
      <c r="F716" s="5" t="s">
        <v>5052</v>
      </c>
      <c r="G716" s="5" t="s">
        <v>5052</v>
      </c>
      <c r="H716" s="5" t="s">
        <v>5052</v>
      </c>
      <c r="I716" s="5" t="s">
        <v>5052</v>
      </c>
      <c r="J716" s="5" t="s">
        <v>5052</v>
      </c>
      <c r="K716" s="5" t="s">
        <v>5052</v>
      </c>
      <c r="L716" s="5" t="s">
        <v>5052</v>
      </c>
      <c r="M716" s="5" t="s">
        <v>5052</v>
      </c>
      <c r="N716" s="5" t="s">
        <v>5052</v>
      </c>
      <c r="O716" s="5" t="s">
        <v>5052</v>
      </c>
      <c r="P716" s="5" t="s">
        <v>5052</v>
      </c>
      <c r="Q716" s="5" t="s">
        <v>5052</v>
      </c>
      <c r="R716" s="5" t="s">
        <v>5052</v>
      </c>
      <c r="S716" s="5" t="s">
        <v>5052</v>
      </c>
      <c r="T716" s="5" t="s">
        <v>5052</v>
      </c>
      <c r="U716" s="5" t="s">
        <v>5052</v>
      </c>
      <c r="V716" s="5" t="s">
        <v>5052</v>
      </c>
      <c r="W716" s="5" t="s">
        <v>5052</v>
      </c>
      <c r="X716" s="5" t="s">
        <v>5052</v>
      </c>
      <c r="Y716" s="5" t="s">
        <v>5052</v>
      </c>
      <c r="Z716" s="27" t="s">
        <v>5053</v>
      </c>
      <c r="AA716" s="5" t="s">
        <v>2749</v>
      </c>
      <c r="AB716" s="6" t="s">
        <v>2845</v>
      </c>
      <c r="AC716" s="11" t="s">
        <v>5049</v>
      </c>
      <c r="AD716" s="11" t="s">
        <v>5054</v>
      </c>
      <c r="AE716" s="12" t="n">
        <v>5900</v>
      </c>
    </row>
    <row r="717" customFormat="false" ht="15.75" hidden="false" customHeight="false" outlineLevel="0" collapsed="false">
      <c r="A717" s="6"/>
      <c r="B717" s="5"/>
      <c r="C717" s="5"/>
      <c r="D717" s="5"/>
      <c r="E717" s="5"/>
      <c r="F717" s="5"/>
      <c r="G717" s="5"/>
      <c r="H717" s="5"/>
      <c r="I717" s="5"/>
      <c r="J717" s="5"/>
      <c r="K717" s="5"/>
      <c r="L717" s="5"/>
      <c r="M717" s="5"/>
      <c r="N717" s="5"/>
      <c r="O717" s="5"/>
      <c r="P717" s="5"/>
      <c r="Q717" s="5"/>
      <c r="R717" s="5"/>
      <c r="S717" s="5"/>
      <c r="T717" s="5" t="s">
        <v>5055</v>
      </c>
      <c r="U717" s="5" t="s">
        <v>5055</v>
      </c>
      <c r="V717" s="5" t="s">
        <v>5055</v>
      </c>
      <c r="W717" s="5" t="s">
        <v>5055</v>
      </c>
      <c r="X717" s="5" t="s">
        <v>5055</v>
      </c>
      <c r="Y717" s="5" t="s">
        <v>5055</v>
      </c>
      <c r="Z717" s="27" t="s">
        <v>5056</v>
      </c>
      <c r="AA717" s="5" t="s">
        <v>2749</v>
      </c>
      <c r="AB717" s="6" t="s">
        <v>2912</v>
      </c>
      <c r="AC717" s="11" t="s">
        <v>5057</v>
      </c>
      <c r="AD717" s="11" t="s">
        <v>5058</v>
      </c>
      <c r="AE717" s="12" t="n">
        <v>1500</v>
      </c>
    </row>
    <row r="718" customFormat="false" ht="15.75" hidden="false" customHeight="false" outlineLevel="0" collapsed="false">
      <c r="A718" s="6"/>
      <c r="B718" s="5"/>
      <c r="C718" s="5"/>
      <c r="D718" s="5"/>
      <c r="E718" s="5"/>
      <c r="F718" s="5"/>
      <c r="G718" s="5"/>
      <c r="H718" s="5"/>
      <c r="I718" s="5"/>
      <c r="J718" s="5"/>
      <c r="K718" s="5"/>
      <c r="L718" s="5"/>
      <c r="M718" s="5"/>
      <c r="N718" s="5"/>
      <c r="O718" s="5"/>
      <c r="P718" s="5"/>
      <c r="Q718" s="5"/>
      <c r="R718" s="5"/>
      <c r="S718" s="5"/>
      <c r="T718" s="5"/>
      <c r="U718" s="5"/>
      <c r="V718" s="5"/>
      <c r="W718" s="5" t="s">
        <v>5059</v>
      </c>
      <c r="X718" s="5" t="s">
        <v>5059</v>
      </c>
      <c r="Y718" s="5" t="s">
        <v>5059</v>
      </c>
      <c r="Z718" s="27" t="s">
        <v>5060</v>
      </c>
      <c r="AA718" s="5" t="s">
        <v>2749</v>
      </c>
      <c r="AB718" s="6" t="s">
        <v>2801</v>
      </c>
      <c r="AC718" s="11" t="s">
        <v>1036</v>
      </c>
      <c r="AD718" s="11" t="s">
        <v>5061</v>
      </c>
      <c r="AE718" s="12" t="n">
        <v>800</v>
      </c>
    </row>
    <row r="719" customFormat="false" ht="15.75" hidden="false" customHeight="false" outlineLevel="0" collapsed="false">
      <c r="A719" s="6"/>
      <c r="B719" s="5"/>
      <c r="C719" s="5"/>
      <c r="D719" s="5"/>
      <c r="E719" s="5"/>
      <c r="F719" s="5" t="s">
        <v>5062</v>
      </c>
      <c r="G719" s="5" t="s">
        <v>5062</v>
      </c>
      <c r="H719" s="5" t="s">
        <v>5062</v>
      </c>
      <c r="I719" s="5" t="s">
        <v>5062</v>
      </c>
      <c r="J719" s="5" t="s">
        <v>5062</v>
      </c>
      <c r="K719" s="5" t="s">
        <v>5062</v>
      </c>
      <c r="L719" s="5" t="s">
        <v>5062</v>
      </c>
      <c r="M719" s="5" t="s">
        <v>5062</v>
      </c>
      <c r="N719" s="5" t="s">
        <v>5062</v>
      </c>
      <c r="O719" s="5" t="s">
        <v>5062</v>
      </c>
      <c r="P719" s="5" t="s">
        <v>5062</v>
      </c>
      <c r="Q719" s="5" t="s">
        <v>5062</v>
      </c>
      <c r="R719" s="5" t="s">
        <v>5062</v>
      </c>
      <c r="S719" s="5" t="s">
        <v>5062</v>
      </c>
      <c r="T719" s="5" t="s">
        <v>5062</v>
      </c>
      <c r="U719" s="5" t="s">
        <v>5062</v>
      </c>
      <c r="V719" s="5" t="s">
        <v>5062</v>
      </c>
      <c r="W719" s="5" t="s">
        <v>5062</v>
      </c>
      <c r="X719" s="5" t="s">
        <v>5062</v>
      </c>
      <c r="Y719" s="5" t="s">
        <v>5062</v>
      </c>
      <c r="Z719" s="27" t="s">
        <v>5063</v>
      </c>
      <c r="AA719" s="5" t="s">
        <v>2749</v>
      </c>
      <c r="AB719" s="6" t="s">
        <v>44</v>
      </c>
      <c r="AC719" s="11" t="s">
        <v>5064</v>
      </c>
      <c r="AD719" s="11" t="s">
        <v>5065</v>
      </c>
      <c r="AE719" s="12" t="n">
        <v>5500</v>
      </c>
    </row>
    <row r="720" customFormat="false" ht="15.75" hidden="false" customHeight="false" outlineLevel="0" collapsed="false">
      <c r="A720" s="6"/>
      <c r="B720" s="5"/>
      <c r="C720" s="5"/>
      <c r="D720" s="5"/>
      <c r="E720" s="5"/>
      <c r="F720" s="5"/>
      <c r="G720" s="5"/>
      <c r="H720" s="5"/>
      <c r="I720" s="5"/>
      <c r="J720" s="5"/>
      <c r="K720" s="5"/>
      <c r="L720" s="5"/>
      <c r="M720" s="5"/>
      <c r="N720" s="5"/>
      <c r="O720" s="5"/>
      <c r="P720" s="5"/>
      <c r="Q720" s="5" t="s">
        <v>5066</v>
      </c>
      <c r="R720" s="5" t="s">
        <v>5066</v>
      </c>
      <c r="S720" s="5" t="s">
        <v>5066</v>
      </c>
      <c r="T720" s="5" t="s">
        <v>5066</v>
      </c>
      <c r="U720" s="5" t="s">
        <v>5066</v>
      </c>
      <c r="V720" s="5" t="s">
        <v>5066</v>
      </c>
      <c r="W720" s="5" t="s">
        <v>5066</v>
      </c>
      <c r="X720" s="5" t="s">
        <v>5066</v>
      </c>
      <c r="Y720" s="5" t="s">
        <v>5066</v>
      </c>
      <c r="Z720" s="27" t="s">
        <v>5067</v>
      </c>
      <c r="AA720" s="5" t="s">
        <v>2744</v>
      </c>
      <c r="AB720" s="6" t="s">
        <v>3536</v>
      </c>
      <c r="AC720" s="11" t="s">
        <v>5057</v>
      </c>
      <c r="AD720" s="11" t="s">
        <v>5068</v>
      </c>
      <c r="AE720" s="12" t="n">
        <v>2300</v>
      </c>
    </row>
    <row r="721" customFormat="false" ht="15.75" hidden="false" customHeight="false" outlineLevel="0" collapsed="false">
      <c r="A721" s="6"/>
      <c r="B721" s="5"/>
      <c r="C721" s="5"/>
      <c r="D721" s="5"/>
      <c r="E721" s="5"/>
      <c r="F721" s="5"/>
      <c r="G721" s="5"/>
      <c r="H721" s="5"/>
      <c r="I721" s="5"/>
      <c r="J721" s="5"/>
      <c r="K721" s="5"/>
      <c r="L721" s="5"/>
      <c r="M721" s="5"/>
      <c r="N721" s="5"/>
      <c r="O721" s="5" t="s">
        <v>5069</v>
      </c>
      <c r="P721" s="5" t="s">
        <v>5069</v>
      </c>
      <c r="Q721" s="5" t="s">
        <v>5069</v>
      </c>
      <c r="R721" s="5" t="s">
        <v>5069</v>
      </c>
      <c r="S721" s="5" t="s">
        <v>5069</v>
      </c>
      <c r="T721" s="5" t="s">
        <v>5069</v>
      </c>
      <c r="U721" s="5" t="s">
        <v>5069</v>
      </c>
      <c r="V721" s="5" t="s">
        <v>5069</v>
      </c>
      <c r="W721" s="5" t="s">
        <v>5069</v>
      </c>
      <c r="X721" s="5" t="s">
        <v>5069</v>
      </c>
      <c r="Y721" s="5" t="s">
        <v>5069</v>
      </c>
      <c r="Z721" s="27" t="s">
        <v>5070</v>
      </c>
      <c r="AA721" s="5" t="s">
        <v>2744</v>
      </c>
      <c r="AB721" s="6" t="s">
        <v>3433</v>
      </c>
      <c r="AC721" s="11" t="s">
        <v>5057</v>
      </c>
      <c r="AD721" s="11" t="s">
        <v>5071</v>
      </c>
      <c r="AE721" s="12" t="n">
        <v>2900</v>
      </c>
    </row>
    <row r="722" customFormat="false" ht="15.75" hidden="false" customHeight="false" outlineLevel="0" collapsed="false">
      <c r="A722" s="4"/>
      <c r="B722" s="3"/>
      <c r="C722" s="3"/>
      <c r="D722" s="3"/>
      <c r="E722" s="3"/>
      <c r="F722" s="3"/>
      <c r="G722" s="3"/>
      <c r="H722" s="3"/>
      <c r="I722" s="3"/>
      <c r="J722" s="3" t="s">
        <v>5072</v>
      </c>
      <c r="K722" s="3" t="s">
        <v>5072</v>
      </c>
      <c r="L722" s="3" t="s">
        <v>5072</v>
      </c>
      <c r="M722" s="3" t="s">
        <v>5072</v>
      </c>
      <c r="N722" s="3" t="s">
        <v>5072</v>
      </c>
      <c r="O722" s="3" t="s">
        <v>5072</v>
      </c>
      <c r="P722" s="3" t="s">
        <v>5072</v>
      </c>
      <c r="Q722" s="3" t="s">
        <v>5072</v>
      </c>
      <c r="R722" s="3" t="s">
        <v>5072</v>
      </c>
      <c r="S722" s="3" t="s">
        <v>5072</v>
      </c>
      <c r="T722" s="3" t="s">
        <v>5072</v>
      </c>
      <c r="U722" s="3" t="s">
        <v>5072</v>
      </c>
      <c r="V722" s="3" t="s">
        <v>5072</v>
      </c>
      <c r="W722" s="3" t="s">
        <v>5072</v>
      </c>
      <c r="X722" s="3" t="s">
        <v>5072</v>
      </c>
      <c r="Y722" s="3" t="s">
        <v>5072</v>
      </c>
      <c r="Z722" s="29" t="s">
        <v>5073</v>
      </c>
      <c r="AA722" s="3" t="s">
        <v>2822</v>
      </c>
      <c r="AB722" s="4" t="s">
        <v>44</v>
      </c>
      <c r="AC722" s="14" t="s">
        <v>5057</v>
      </c>
      <c r="AD722" s="14" t="s">
        <v>5074</v>
      </c>
      <c r="AE722" s="7" t="n">
        <v>4000</v>
      </c>
    </row>
    <row r="723" customFormat="false" ht="15.75" hidden="false" customHeight="false" outlineLevel="0" collapsed="false">
      <c r="A723" s="6" t="s">
        <v>5075</v>
      </c>
      <c r="B723" s="5"/>
      <c r="C723" s="5"/>
      <c r="D723" s="5"/>
      <c r="E723" s="5"/>
      <c r="F723" s="5"/>
      <c r="G723" s="5"/>
      <c r="H723" s="5"/>
      <c r="I723" s="5"/>
      <c r="J723" s="5"/>
      <c r="K723" s="5"/>
      <c r="L723" s="5"/>
      <c r="M723" s="5"/>
      <c r="N723" s="5"/>
      <c r="O723" s="5"/>
      <c r="P723" s="5"/>
      <c r="Q723" s="5" t="s">
        <v>5076</v>
      </c>
      <c r="R723" s="5" t="s">
        <v>5076</v>
      </c>
      <c r="S723" s="5" t="s">
        <v>5076</v>
      </c>
      <c r="T723" s="5" t="s">
        <v>5076</v>
      </c>
      <c r="U723" s="5" t="s">
        <v>5077</v>
      </c>
      <c r="V723" s="5" t="s">
        <v>5078</v>
      </c>
      <c r="W723" s="5" t="s">
        <v>5078</v>
      </c>
      <c r="X723" s="5" t="s">
        <v>5078</v>
      </c>
      <c r="Y723" s="5" t="s">
        <v>5078</v>
      </c>
      <c r="Z723" s="27" t="s">
        <v>5079</v>
      </c>
      <c r="AA723" s="5" t="s">
        <v>2749</v>
      </c>
      <c r="AB723" s="6" t="s">
        <v>4071</v>
      </c>
      <c r="AC723" s="11" t="s">
        <v>113</v>
      </c>
      <c r="AD723" s="11" t="s">
        <v>5080</v>
      </c>
      <c r="AE723" s="12" t="n">
        <v>2300</v>
      </c>
    </row>
    <row r="724" customFormat="false" ht="15.75" hidden="false" customHeight="false" outlineLevel="0" collapsed="false">
      <c r="A724" s="6"/>
      <c r="B724" s="5"/>
      <c r="C724" s="5"/>
      <c r="D724" s="5"/>
      <c r="E724" s="5"/>
      <c r="F724" s="5"/>
      <c r="G724" s="5"/>
      <c r="H724" s="5"/>
      <c r="I724" s="5"/>
      <c r="J724" s="5"/>
      <c r="K724" s="5"/>
      <c r="L724" s="5"/>
      <c r="M724" s="5"/>
      <c r="N724" s="5"/>
      <c r="O724" s="5"/>
      <c r="P724" s="5"/>
      <c r="Q724" s="5" t="s">
        <v>5081</v>
      </c>
      <c r="R724" s="5" t="s">
        <v>5081</v>
      </c>
      <c r="S724" s="5" t="s">
        <v>5081</v>
      </c>
      <c r="T724" s="5" t="s">
        <v>5081</v>
      </c>
      <c r="U724" s="5" t="s">
        <v>5081</v>
      </c>
      <c r="V724" s="5" t="s">
        <v>5081</v>
      </c>
      <c r="W724" s="5" t="s">
        <v>5081</v>
      </c>
      <c r="X724" s="5" t="s">
        <v>5081</v>
      </c>
      <c r="Y724" s="5" t="s">
        <v>5081</v>
      </c>
      <c r="Z724" s="27" t="s">
        <v>5082</v>
      </c>
      <c r="AA724" s="5" t="s">
        <v>2744</v>
      </c>
      <c r="AB724" s="6" t="s">
        <v>3491</v>
      </c>
      <c r="AC724" s="11" t="s">
        <v>113</v>
      </c>
      <c r="AD724" s="11" t="s">
        <v>956</v>
      </c>
      <c r="AE724" s="12" t="n">
        <v>2300</v>
      </c>
    </row>
    <row r="725" customFormat="false" ht="15.75" hidden="false" customHeight="false" outlineLevel="0" collapsed="false">
      <c r="A725" s="6"/>
      <c r="B725" s="5"/>
      <c r="C725" s="5"/>
      <c r="D725" s="5"/>
      <c r="E725" s="5"/>
      <c r="F725" s="5" t="s">
        <v>5083</v>
      </c>
      <c r="G725" s="5" t="s">
        <v>5083</v>
      </c>
      <c r="H725" s="5" t="s">
        <v>5083</v>
      </c>
      <c r="I725" s="5" t="s">
        <v>5083</v>
      </c>
      <c r="J725" s="5" t="s">
        <v>5083</v>
      </c>
      <c r="K725" s="5" t="s">
        <v>5083</v>
      </c>
      <c r="L725" s="5" t="s">
        <v>5083</v>
      </c>
      <c r="M725" s="5" t="s">
        <v>5083</v>
      </c>
      <c r="N725" s="5" t="s">
        <v>5083</v>
      </c>
      <c r="O725" s="5" t="s">
        <v>5083</v>
      </c>
      <c r="P725" s="5" t="s">
        <v>5083</v>
      </c>
      <c r="Q725" s="5" t="s">
        <v>5083</v>
      </c>
      <c r="R725" s="5" t="s">
        <v>5083</v>
      </c>
      <c r="S725" s="5" t="s">
        <v>5083</v>
      </c>
      <c r="T725" s="5" t="s">
        <v>5083</v>
      </c>
      <c r="U725" s="5" t="s">
        <v>5083</v>
      </c>
      <c r="V725" s="5" t="s">
        <v>5083</v>
      </c>
      <c r="W725" s="5" t="s">
        <v>5083</v>
      </c>
      <c r="X725" s="5" t="s">
        <v>5083</v>
      </c>
      <c r="Y725" s="5" t="s">
        <v>5083</v>
      </c>
      <c r="Z725" s="27" t="s">
        <v>5084</v>
      </c>
      <c r="AA725" s="5" t="s">
        <v>2749</v>
      </c>
      <c r="AB725" s="6" t="s">
        <v>44</v>
      </c>
      <c r="AC725" s="11"/>
      <c r="AD725" s="11" t="s">
        <v>5085</v>
      </c>
      <c r="AE725" s="12" t="n">
        <v>5900</v>
      </c>
    </row>
    <row r="726" customFormat="false" ht="15.75" hidden="false" customHeight="false" outlineLevel="0" collapsed="false">
      <c r="A726" s="6" t="s">
        <v>5086</v>
      </c>
      <c r="B726" s="5"/>
      <c r="C726" s="5"/>
      <c r="D726" s="5"/>
      <c r="E726" s="5"/>
      <c r="F726" s="5"/>
      <c r="G726" s="5"/>
      <c r="H726" s="5"/>
      <c r="I726" s="5"/>
      <c r="J726" s="5" t="s">
        <v>5087</v>
      </c>
      <c r="K726" s="5" t="s">
        <v>5087</v>
      </c>
      <c r="L726" s="5" t="s">
        <v>5087</v>
      </c>
      <c r="M726" s="5" t="s">
        <v>5087</v>
      </c>
      <c r="N726" s="5" t="s">
        <v>5087</v>
      </c>
      <c r="O726" s="5" t="s">
        <v>5087</v>
      </c>
      <c r="P726" s="5" t="s">
        <v>5087</v>
      </c>
      <c r="Q726" s="5" t="s">
        <v>5087</v>
      </c>
      <c r="R726" s="5" t="s">
        <v>5087</v>
      </c>
      <c r="S726" s="5" t="s">
        <v>5087</v>
      </c>
      <c r="T726" s="5" t="s">
        <v>5087</v>
      </c>
      <c r="U726" s="5" t="s">
        <v>5087</v>
      </c>
      <c r="V726" s="5" t="s">
        <v>5087</v>
      </c>
      <c r="W726" s="5" t="s">
        <v>5087</v>
      </c>
      <c r="X726" s="5" t="s">
        <v>5087</v>
      </c>
      <c r="Y726" s="5" t="s">
        <v>5087</v>
      </c>
      <c r="Z726" s="27" t="s">
        <v>5088</v>
      </c>
      <c r="AA726" s="5" t="s">
        <v>2744</v>
      </c>
      <c r="AB726" s="6" t="s">
        <v>5089</v>
      </c>
      <c r="AC726" s="11"/>
      <c r="AD726" s="11" t="s">
        <v>5090</v>
      </c>
      <c r="AE726" s="12" t="n">
        <v>4200</v>
      </c>
    </row>
    <row r="727" customFormat="false" ht="15.75" hidden="false" customHeight="false" outlineLevel="0" collapsed="false">
      <c r="A727" s="6" t="s">
        <v>5091</v>
      </c>
      <c r="B727" s="5"/>
      <c r="C727" s="5"/>
      <c r="D727" s="5"/>
      <c r="E727" s="5"/>
      <c r="F727" s="5"/>
      <c r="G727" s="5" t="s">
        <v>5092</v>
      </c>
      <c r="H727" s="5" t="s">
        <v>5092</v>
      </c>
      <c r="I727" s="5" t="s">
        <v>5092</v>
      </c>
      <c r="J727" s="5" t="s">
        <v>5092</v>
      </c>
      <c r="K727" s="5" t="s">
        <v>5092</v>
      </c>
      <c r="L727" s="5" t="s">
        <v>5092</v>
      </c>
      <c r="M727" s="5" t="s">
        <v>5092</v>
      </c>
      <c r="N727" s="5" t="s">
        <v>5092</v>
      </c>
      <c r="O727" s="5" t="s">
        <v>5092</v>
      </c>
      <c r="P727" s="5" t="s">
        <v>5092</v>
      </c>
      <c r="Q727" s="5" t="s">
        <v>5092</v>
      </c>
      <c r="R727" s="5" t="s">
        <v>5092</v>
      </c>
      <c r="S727" s="5" t="s">
        <v>5092</v>
      </c>
      <c r="T727" s="5" t="s">
        <v>5092</v>
      </c>
      <c r="U727" s="5" t="s">
        <v>5092</v>
      </c>
      <c r="V727" s="5" t="s">
        <v>5092</v>
      </c>
      <c r="W727" s="5" t="s">
        <v>5092</v>
      </c>
      <c r="X727" s="5" t="s">
        <v>5092</v>
      </c>
      <c r="Y727" s="5" t="s">
        <v>5092</v>
      </c>
      <c r="Z727" s="27" t="s">
        <v>5093</v>
      </c>
      <c r="AA727" s="5" t="s">
        <v>2749</v>
      </c>
      <c r="AB727" s="6" t="s">
        <v>3061</v>
      </c>
      <c r="AC727" s="11" t="s">
        <v>4146</v>
      </c>
      <c r="AD727" s="11" t="s">
        <v>5094</v>
      </c>
      <c r="AE727" s="12" t="n">
        <v>5000</v>
      </c>
    </row>
    <row r="728" customFormat="false" ht="15.75" hidden="false" customHeight="false" outlineLevel="0" collapsed="false">
      <c r="A728" s="6"/>
      <c r="B728" s="5"/>
      <c r="C728" s="5"/>
      <c r="D728" s="5"/>
      <c r="E728" s="5"/>
      <c r="F728" s="5"/>
      <c r="G728" s="5"/>
      <c r="H728" s="5"/>
      <c r="I728" s="5"/>
      <c r="J728" s="5"/>
      <c r="K728" s="5"/>
      <c r="L728" s="5"/>
      <c r="M728" s="5" t="s">
        <v>5095</v>
      </c>
      <c r="N728" s="5" t="s">
        <v>5095</v>
      </c>
      <c r="O728" s="5" t="s">
        <v>5095</v>
      </c>
      <c r="P728" s="5" t="s">
        <v>5095</v>
      </c>
      <c r="Q728" s="5" t="s">
        <v>5095</v>
      </c>
      <c r="R728" s="5" t="s">
        <v>5095</v>
      </c>
      <c r="S728" s="5" t="s">
        <v>5095</v>
      </c>
      <c r="T728" s="5" t="s">
        <v>5095</v>
      </c>
      <c r="U728" s="5" t="s">
        <v>5095</v>
      </c>
      <c r="V728" s="5" t="s">
        <v>5095</v>
      </c>
      <c r="W728" s="5" t="s">
        <v>5095</v>
      </c>
      <c r="X728" s="5" t="s">
        <v>5095</v>
      </c>
      <c r="Y728" s="5" t="s">
        <v>5095</v>
      </c>
      <c r="Z728" s="27" t="s">
        <v>5096</v>
      </c>
      <c r="AA728" s="5" t="s">
        <v>2744</v>
      </c>
      <c r="AB728" s="6" t="s">
        <v>3918</v>
      </c>
      <c r="AC728" s="11"/>
      <c r="AD728" s="11" t="s">
        <v>5097</v>
      </c>
      <c r="AE728" s="12" t="n">
        <v>3300</v>
      </c>
    </row>
    <row r="729" customFormat="false" ht="15.75" hidden="false" customHeight="false" outlineLevel="0" collapsed="false">
      <c r="A729" s="6"/>
      <c r="B729" s="5"/>
      <c r="C729" s="5"/>
      <c r="D729" s="5"/>
      <c r="E729" s="5"/>
      <c r="F729" s="5"/>
      <c r="G729" s="5"/>
      <c r="H729" s="5"/>
      <c r="I729" s="5"/>
      <c r="J729" s="5"/>
      <c r="K729" s="5"/>
      <c r="L729" s="5"/>
      <c r="M729" s="5"/>
      <c r="N729" s="5"/>
      <c r="O729" s="5"/>
      <c r="P729" s="5"/>
      <c r="Q729" s="5"/>
      <c r="R729" s="5" t="s">
        <v>5098</v>
      </c>
      <c r="S729" s="5" t="s">
        <v>5098</v>
      </c>
      <c r="T729" s="5" t="s">
        <v>5098</v>
      </c>
      <c r="U729" s="5" t="s">
        <v>5098</v>
      </c>
      <c r="V729" s="5" t="s">
        <v>5098</v>
      </c>
      <c r="W729" s="5" t="s">
        <v>5098</v>
      </c>
      <c r="X729" s="5" t="s">
        <v>5098</v>
      </c>
      <c r="Y729" s="5" t="s">
        <v>5098</v>
      </c>
      <c r="Z729" s="27" t="s">
        <v>5099</v>
      </c>
      <c r="AA729" s="5" t="s">
        <v>2822</v>
      </c>
      <c r="AB729" s="6" t="s">
        <v>5100</v>
      </c>
      <c r="AC729" s="11"/>
      <c r="AD729" s="11" t="s">
        <v>4186</v>
      </c>
      <c r="AE729" s="12" t="n">
        <v>2000</v>
      </c>
    </row>
    <row r="730" customFormat="false" ht="15.75" hidden="false" customHeight="false" outlineLevel="0" collapsed="false">
      <c r="A730" s="6"/>
      <c r="B730" s="5"/>
      <c r="C730" s="5"/>
      <c r="D730" s="5"/>
      <c r="E730" s="5"/>
      <c r="F730" s="5"/>
      <c r="G730" s="5"/>
      <c r="H730" s="5"/>
      <c r="I730" s="5"/>
      <c r="J730" s="5"/>
      <c r="K730" s="5"/>
      <c r="L730" s="5"/>
      <c r="M730" s="5"/>
      <c r="N730" s="5" t="s">
        <v>5101</v>
      </c>
      <c r="O730" s="5" t="s">
        <v>5101</v>
      </c>
      <c r="P730" s="5" t="s">
        <v>5101</v>
      </c>
      <c r="Q730" s="5" t="s">
        <v>5101</v>
      </c>
      <c r="R730" s="5" t="s">
        <v>5101</v>
      </c>
      <c r="S730" s="5" t="s">
        <v>5101</v>
      </c>
      <c r="T730" s="5" t="s">
        <v>5101</v>
      </c>
      <c r="U730" s="5" t="s">
        <v>5101</v>
      </c>
      <c r="V730" s="5" t="s">
        <v>5101</v>
      </c>
      <c r="W730" s="5" t="s">
        <v>5101</v>
      </c>
      <c r="X730" s="5" t="s">
        <v>5101</v>
      </c>
      <c r="Y730" s="5" t="s">
        <v>5101</v>
      </c>
      <c r="Z730" s="27" t="s">
        <v>5102</v>
      </c>
      <c r="AA730" s="5" t="s">
        <v>2749</v>
      </c>
      <c r="AB730" s="6" t="s">
        <v>2764</v>
      </c>
      <c r="AC730" s="11"/>
      <c r="AD730" s="11" t="s">
        <v>437</v>
      </c>
      <c r="AE730" s="12" t="n">
        <v>3100</v>
      </c>
    </row>
    <row r="731" customFormat="false" ht="15.75" hidden="false" customHeight="false" outlineLevel="0" collapsed="false">
      <c r="A731" s="6"/>
      <c r="B731" s="5"/>
      <c r="C731" s="5"/>
      <c r="D731" s="5"/>
      <c r="E731" s="5"/>
      <c r="F731" s="5"/>
      <c r="G731" s="5"/>
      <c r="H731" s="5"/>
      <c r="I731" s="5"/>
      <c r="J731" s="5" t="s">
        <v>5103</v>
      </c>
      <c r="K731" s="5" t="s">
        <v>5103</v>
      </c>
      <c r="L731" s="5" t="s">
        <v>5103</v>
      </c>
      <c r="M731" s="5" t="s">
        <v>5103</v>
      </c>
      <c r="N731" s="5" t="s">
        <v>5103</v>
      </c>
      <c r="O731" s="5" t="s">
        <v>5103</v>
      </c>
      <c r="P731" s="5" t="s">
        <v>5103</v>
      </c>
      <c r="Q731" s="5" t="s">
        <v>5103</v>
      </c>
      <c r="R731" s="5" t="s">
        <v>5103</v>
      </c>
      <c r="S731" s="5" t="s">
        <v>5103</v>
      </c>
      <c r="T731" s="5" t="s">
        <v>5103</v>
      </c>
      <c r="U731" s="5" t="s">
        <v>5103</v>
      </c>
      <c r="V731" s="5" t="s">
        <v>5103</v>
      </c>
      <c r="W731" s="5" t="s">
        <v>5103</v>
      </c>
      <c r="X731" s="5" t="s">
        <v>5103</v>
      </c>
      <c r="Y731" s="5" t="s">
        <v>5103</v>
      </c>
      <c r="Z731" s="27" t="s">
        <v>5104</v>
      </c>
      <c r="AA731" s="5" t="s">
        <v>2749</v>
      </c>
      <c r="AB731" s="6" t="s">
        <v>3061</v>
      </c>
      <c r="AC731" s="11"/>
      <c r="AD731" s="11" t="s">
        <v>5105</v>
      </c>
      <c r="AE731" s="12" t="n">
        <v>4200</v>
      </c>
    </row>
    <row r="732" customFormat="false" ht="15.75" hidden="false" customHeight="false" outlineLevel="0" collapsed="false">
      <c r="A732" s="6"/>
      <c r="B732" s="5"/>
      <c r="C732" s="5"/>
      <c r="D732" s="5"/>
      <c r="E732" s="5"/>
      <c r="F732" s="5"/>
      <c r="G732" s="5"/>
      <c r="H732" s="5"/>
      <c r="I732" s="5"/>
      <c r="J732" s="5"/>
      <c r="K732" s="5"/>
      <c r="L732" s="5"/>
      <c r="M732" s="5"/>
      <c r="N732" s="5" t="s">
        <v>5106</v>
      </c>
      <c r="O732" s="5" t="s">
        <v>5106</v>
      </c>
      <c r="P732" s="5" t="s">
        <v>5106</v>
      </c>
      <c r="Q732" s="5" t="s">
        <v>5106</v>
      </c>
      <c r="R732" s="5" t="s">
        <v>5106</v>
      </c>
      <c r="S732" s="5" t="s">
        <v>5106</v>
      </c>
      <c r="T732" s="5" t="s">
        <v>5106</v>
      </c>
      <c r="U732" s="5" t="s">
        <v>5106</v>
      </c>
      <c r="V732" s="5" t="s">
        <v>5106</v>
      </c>
      <c r="W732" s="5" t="s">
        <v>5106</v>
      </c>
      <c r="X732" s="5" t="s">
        <v>5106</v>
      </c>
      <c r="Y732" s="5" t="s">
        <v>5106</v>
      </c>
      <c r="Z732" s="27" t="s">
        <v>5107</v>
      </c>
      <c r="AA732" s="5" t="s">
        <v>2749</v>
      </c>
      <c r="AB732" s="6" t="s">
        <v>2997</v>
      </c>
      <c r="AC732" s="11"/>
      <c r="AD732" s="11" t="s">
        <v>3199</v>
      </c>
      <c r="AE732" s="12" t="n">
        <v>3000</v>
      </c>
    </row>
    <row r="733" customFormat="false" ht="15.75" hidden="false" customHeight="false" outlineLevel="0" collapsed="false">
      <c r="A733" s="6"/>
      <c r="B733" s="5"/>
      <c r="C733" s="5"/>
      <c r="D733" s="5"/>
      <c r="E733" s="5"/>
      <c r="F733" s="5"/>
      <c r="G733" s="5"/>
      <c r="H733" s="5"/>
      <c r="I733" s="5"/>
      <c r="J733" s="5"/>
      <c r="K733" s="5"/>
      <c r="L733" s="5"/>
      <c r="M733" s="5"/>
      <c r="N733" s="5"/>
      <c r="O733" s="5"/>
      <c r="P733" s="5"/>
      <c r="Q733" s="5"/>
      <c r="R733" s="5" t="s">
        <v>5108</v>
      </c>
      <c r="S733" s="5" t="s">
        <v>5108</v>
      </c>
      <c r="T733" s="5" t="s">
        <v>5108</v>
      </c>
      <c r="U733" s="5" t="s">
        <v>5108</v>
      </c>
      <c r="V733" s="5" t="s">
        <v>5108</v>
      </c>
      <c r="W733" s="5" t="s">
        <v>5108</v>
      </c>
      <c r="X733" s="5" t="s">
        <v>5108</v>
      </c>
      <c r="Y733" s="5" t="s">
        <v>5108</v>
      </c>
      <c r="Z733" s="27" t="s">
        <v>5109</v>
      </c>
      <c r="AA733" s="5" t="s">
        <v>2754</v>
      </c>
      <c r="AB733" s="6" t="s">
        <v>44</v>
      </c>
      <c r="AC733" s="11"/>
      <c r="AD733" s="11" t="s">
        <v>5110</v>
      </c>
      <c r="AE733" s="12" t="n">
        <v>2200</v>
      </c>
    </row>
    <row r="734" customFormat="false" ht="15.75" hidden="false" customHeight="false" outlineLevel="0" collapsed="false">
      <c r="A734" s="6"/>
      <c r="B734" s="5"/>
      <c r="C734" s="5"/>
      <c r="D734" s="5"/>
      <c r="E734" s="5"/>
      <c r="F734" s="5"/>
      <c r="G734" s="5"/>
      <c r="H734" s="5"/>
      <c r="I734" s="5"/>
      <c r="J734" s="5"/>
      <c r="K734" s="5"/>
      <c r="L734" s="5"/>
      <c r="M734" s="5"/>
      <c r="N734" s="5"/>
      <c r="O734" s="5"/>
      <c r="P734" s="5" t="s">
        <v>5111</v>
      </c>
      <c r="Q734" s="5" t="s">
        <v>5111</v>
      </c>
      <c r="R734" s="5" t="s">
        <v>5111</v>
      </c>
      <c r="S734" s="5" t="s">
        <v>5111</v>
      </c>
      <c r="T734" s="5" t="s">
        <v>5111</v>
      </c>
      <c r="U734" s="5" t="s">
        <v>5111</v>
      </c>
      <c r="V734" s="5" t="s">
        <v>5111</v>
      </c>
      <c r="W734" s="5" t="s">
        <v>5111</v>
      </c>
      <c r="X734" s="5" t="s">
        <v>993</v>
      </c>
      <c r="Y734" s="5" t="s">
        <v>993</v>
      </c>
      <c r="Z734" s="27" t="s">
        <v>5112</v>
      </c>
      <c r="AA734" s="5" t="s">
        <v>2744</v>
      </c>
      <c r="AB734" s="6" t="s">
        <v>44</v>
      </c>
      <c r="AC734" s="11"/>
      <c r="AD734" s="11" t="s">
        <v>5113</v>
      </c>
      <c r="AE734" s="12" t="n">
        <v>2600</v>
      </c>
    </row>
    <row r="735" customFormat="false" ht="15.75" hidden="false" customHeight="false" outlineLevel="0" collapsed="false">
      <c r="A735" s="6"/>
      <c r="B735" s="5"/>
      <c r="C735" s="5"/>
      <c r="D735" s="5"/>
      <c r="E735" s="5"/>
      <c r="F735" s="5"/>
      <c r="G735" s="5"/>
      <c r="H735" s="5"/>
      <c r="I735" s="5"/>
      <c r="J735" s="5"/>
      <c r="K735" s="5"/>
      <c r="L735" s="5"/>
      <c r="M735" s="5"/>
      <c r="N735" s="5"/>
      <c r="O735" s="5" t="s">
        <v>5114</v>
      </c>
      <c r="P735" s="5" t="s">
        <v>5114</v>
      </c>
      <c r="Q735" s="5" t="s">
        <v>5114</v>
      </c>
      <c r="R735" s="5" t="s">
        <v>5114</v>
      </c>
      <c r="S735" s="5" t="s">
        <v>5114</v>
      </c>
      <c r="T735" s="5" t="s">
        <v>5114</v>
      </c>
      <c r="U735" s="5" t="s">
        <v>5114</v>
      </c>
      <c r="V735" s="5" t="s">
        <v>5114</v>
      </c>
      <c r="W735" s="5" t="s">
        <v>5114</v>
      </c>
      <c r="X735" s="5" t="s">
        <v>5114</v>
      </c>
      <c r="Y735" s="5" t="s">
        <v>5114</v>
      </c>
      <c r="Z735" s="27" t="s">
        <v>5115</v>
      </c>
      <c r="AA735" s="5" t="s">
        <v>2749</v>
      </c>
      <c r="AB735" s="6" t="s">
        <v>44</v>
      </c>
      <c r="AC735" s="11"/>
      <c r="AD735" s="11" t="s">
        <v>5116</v>
      </c>
      <c r="AE735" s="12" t="n">
        <v>2800</v>
      </c>
    </row>
    <row r="736" customFormat="false" ht="15.75" hidden="false" customHeight="false" outlineLevel="0" collapsed="false">
      <c r="A736" s="6"/>
      <c r="B736" s="5"/>
      <c r="C736" s="5"/>
      <c r="D736" s="5"/>
      <c r="E736" s="5"/>
      <c r="F736" s="5"/>
      <c r="G736" s="5"/>
      <c r="H736" s="5"/>
      <c r="I736" s="5"/>
      <c r="J736" s="5"/>
      <c r="K736" s="5"/>
      <c r="L736" s="5"/>
      <c r="M736" s="5"/>
      <c r="N736" s="5"/>
      <c r="O736" s="5"/>
      <c r="P736" s="5"/>
      <c r="Q736" s="5"/>
      <c r="R736" s="5" t="s">
        <v>5117</v>
      </c>
      <c r="S736" s="5" t="s">
        <v>5117</v>
      </c>
      <c r="T736" s="5" t="s">
        <v>5117</v>
      </c>
      <c r="U736" s="5" t="s">
        <v>5117</v>
      </c>
      <c r="V736" s="5" t="s">
        <v>5117</v>
      </c>
      <c r="W736" s="5" t="s">
        <v>5117</v>
      </c>
      <c r="X736" s="5" t="s">
        <v>5117</v>
      </c>
      <c r="Y736" s="5" t="s">
        <v>5117</v>
      </c>
      <c r="Z736" s="27" t="s">
        <v>5118</v>
      </c>
      <c r="AA736" s="5" t="s">
        <v>2749</v>
      </c>
      <c r="AB736" s="6" t="s">
        <v>44</v>
      </c>
      <c r="AC736" s="11"/>
      <c r="AD736" s="11" t="s">
        <v>83</v>
      </c>
      <c r="AE736" s="12" t="n">
        <v>2200</v>
      </c>
    </row>
    <row r="737" customFormat="false" ht="15.75" hidden="false" customHeight="false" outlineLevel="0" collapsed="false">
      <c r="A737" s="6"/>
      <c r="B737" s="5"/>
      <c r="C737" s="5"/>
      <c r="D737" s="5"/>
      <c r="E737" s="5"/>
      <c r="F737" s="5"/>
      <c r="G737" s="5"/>
      <c r="H737" s="5"/>
      <c r="I737" s="5"/>
      <c r="J737" s="5"/>
      <c r="K737" s="5"/>
      <c r="L737" s="5"/>
      <c r="M737" s="5"/>
      <c r="N737" s="5"/>
      <c r="O737" s="5"/>
      <c r="P737" s="5" t="s">
        <v>5119</v>
      </c>
      <c r="Q737" s="5" t="s">
        <v>5119</v>
      </c>
      <c r="R737" s="5" t="s">
        <v>5119</v>
      </c>
      <c r="S737" s="5" t="s">
        <v>5119</v>
      </c>
      <c r="T737" s="5" t="s">
        <v>5119</v>
      </c>
      <c r="U737" s="5" t="s">
        <v>5119</v>
      </c>
      <c r="V737" s="5" t="s">
        <v>5119</v>
      </c>
      <c r="W737" s="5" t="s">
        <v>5119</v>
      </c>
      <c r="X737" s="5" t="s">
        <v>5119</v>
      </c>
      <c r="Y737" s="5" t="s">
        <v>5119</v>
      </c>
      <c r="Z737" s="27" t="s">
        <v>5120</v>
      </c>
      <c r="AA737" s="5" t="s">
        <v>2749</v>
      </c>
      <c r="AB737" s="6" t="s">
        <v>3106</v>
      </c>
      <c r="AC737" s="11"/>
      <c r="AD737" s="11" t="s">
        <v>83</v>
      </c>
      <c r="AE737" s="12" t="n">
        <v>2600</v>
      </c>
    </row>
    <row r="738" customFormat="false" ht="15.75" hidden="false" customHeight="false" outlineLevel="0" collapsed="false">
      <c r="A738" s="6"/>
      <c r="B738" s="5"/>
      <c r="C738" s="5"/>
      <c r="D738" s="5"/>
      <c r="E738" s="5"/>
      <c r="F738" s="5"/>
      <c r="G738" s="5"/>
      <c r="H738" s="5"/>
      <c r="I738" s="5"/>
      <c r="J738" s="5"/>
      <c r="K738" s="5"/>
      <c r="L738" s="5"/>
      <c r="M738" s="5"/>
      <c r="N738" s="5"/>
      <c r="O738" s="5"/>
      <c r="P738" s="5"/>
      <c r="Q738" s="5"/>
      <c r="R738" s="5"/>
      <c r="S738" s="5"/>
      <c r="T738" s="5" t="s">
        <v>5121</v>
      </c>
      <c r="U738" s="5" t="s">
        <v>5121</v>
      </c>
      <c r="V738" s="5" t="s">
        <v>5121</v>
      </c>
      <c r="W738" s="5" t="s">
        <v>5122</v>
      </c>
      <c r="X738" s="5" t="s">
        <v>5123</v>
      </c>
      <c r="Y738" s="5" t="s">
        <v>5123</v>
      </c>
      <c r="Z738" s="27" t="s">
        <v>5124</v>
      </c>
      <c r="AA738" s="5" t="s">
        <v>2749</v>
      </c>
      <c r="AB738" s="6" t="s">
        <v>3096</v>
      </c>
      <c r="AC738" s="8" t="s">
        <v>5125</v>
      </c>
      <c r="AD738" s="8" t="s">
        <v>5126</v>
      </c>
      <c r="AE738" s="9" t="n">
        <v>1650</v>
      </c>
    </row>
    <row r="739" customFormat="false" ht="15.75" hidden="false" customHeight="false" outlineLevel="0" collapsed="false">
      <c r="A739" s="6"/>
      <c r="B739" s="5"/>
      <c r="C739" s="5"/>
      <c r="D739" s="5"/>
      <c r="E739" s="5"/>
      <c r="F739" s="5"/>
      <c r="G739" s="5"/>
      <c r="H739" s="5"/>
      <c r="I739" s="5"/>
      <c r="J739" s="5"/>
      <c r="K739" s="5"/>
      <c r="L739" s="5"/>
      <c r="M739" s="5"/>
      <c r="N739" s="5"/>
      <c r="O739" s="5"/>
      <c r="P739" s="5"/>
      <c r="Q739" s="5"/>
      <c r="R739" s="5"/>
      <c r="S739" s="5"/>
      <c r="T739" s="5"/>
      <c r="U739" s="5"/>
      <c r="V739" s="5"/>
      <c r="W739" s="5" t="s">
        <v>5127</v>
      </c>
      <c r="X739" s="5" t="s">
        <v>5128</v>
      </c>
      <c r="Y739" s="5" t="s">
        <v>5128</v>
      </c>
      <c r="Z739" s="27" t="s">
        <v>5129</v>
      </c>
      <c r="AA739" s="5" t="s">
        <v>2749</v>
      </c>
      <c r="AB739" s="6" t="s">
        <v>3096</v>
      </c>
      <c r="AC739" s="8"/>
      <c r="AD739" s="8"/>
      <c r="AE739" s="8"/>
    </row>
    <row r="740" customFormat="false" ht="15.75" hidden="false" customHeight="false" outlineLevel="0" collapsed="false">
      <c r="A740" s="6"/>
      <c r="B740" s="5"/>
      <c r="C740" s="5"/>
      <c r="D740" s="5"/>
      <c r="E740" s="5"/>
      <c r="F740" s="5"/>
      <c r="G740" s="5"/>
      <c r="H740" s="5"/>
      <c r="I740" s="5"/>
      <c r="J740" s="5"/>
      <c r="K740" s="5"/>
      <c r="L740" s="5"/>
      <c r="M740" s="5"/>
      <c r="N740" s="5"/>
      <c r="O740" s="5"/>
      <c r="P740" s="5"/>
      <c r="Q740" s="5"/>
      <c r="R740" s="5"/>
      <c r="S740" s="5"/>
      <c r="T740" s="5"/>
      <c r="U740" s="5"/>
      <c r="V740" s="5"/>
      <c r="W740" s="5" t="s">
        <v>5130</v>
      </c>
      <c r="X740" s="5" t="s">
        <v>5131</v>
      </c>
      <c r="Y740" s="5" t="s">
        <v>5131</v>
      </c>
      <c r="Z740" s="27" t="s">
        <v>5132</v>
      </c>
      <c r="AA740" s="5" t="s">
        <v>2749</v>
      </c>
      <c r="AB740" s="6" t="s">
        <v>44</v>
      </c>
      <c r="AC740" s="8"/>
      <c r="AD740" s="8"/>
      <c r="AE740" s="8"/>
    </row>
    <row r="741" customFormat="false" ht="15.75" hidden="false" customHeight="false" outlineLevel="0" collapsed="false">
      <c r="A741" s="6"/>
      <c r="B741" s="5"/>
      <c r="C741" s="5"/>
      <c r="D741" s="5"/>
      <c r="E741" s="5"/>
      <c r="F741" s="5"/>
      <c r="G741" s="5"/>
      <c r="H741" s="5"/>
      <c r="I741" s="5"/>
      <c r="J741" s="5"/>
      <c r="K741" s="5"/>
      <c r="L741" s="5"/>
      <c r="M741" s="5"/>
      <c r="N741" s="5"/>
      <c r="O741" s="5"/>
      <c r="P741" s="5" t="s">
        <v>5133</v>
      </c>
      <c r="Q741" s="5" t="s">
        <v>5133</v>
      </c>
      <c r="R741" s="5" t="s">
        <v>5133</v>
      </c>
      <c r="S741" s="5" t="s">
        <v>5133</v>
      </c>
      <c r="T741" s="5" t="s">
        <v>5133</v>
      </c>
      <c r="U741" s="5" t="s">
        <v>5133</v>
      </c>
      <c r="V741" s="5" t="s">
        <v>5133</v>
      </c>
      <c r="W741" s="5" t="s">
        <v>5133</v>
      </c>
      <c r="X741" s="5" t="s">
        <v>5133</v>
      </c>
      <c r="Y741" s="5" t="s">
        <v>5133</v>
      </c>
      <c r="Z741" s="27" t="s">
        <v>5134</v>
      </c>
      <c r="AA741" s="5" t="s">
        <v>2749</v>
      </c>
      <c r="AB741" s="6" t="s">
        <v>4638</v>
      </c>
      <c r="AC741" s="11"/>
      <c r="AD741" s="11"/>
      <c r="AE741" s="12" t="n">
        <v>2600</v>
      </c>
    </row>
    <row r="742" customFormat="false" ht="15.75" hidden="false" customHeight="false" outlineLevel="0" collapsed="false">
      <c r="A742" s="6"/>
      <c r="B742" s="5"/>
      <c r="C742" s="5"/>
      <c r="D742" s="5"/>
      <c r="E742" s="5"/>
      <c r="F742" s="5"/>
      <c r="G742" s="5"/>
      <c r="H742" s="5"/>
      <c r="I742" s="5"/>
      <c r="J742" s="5"/>
      <c r="K742" s="5"/>
      <c r="L742" s="5"/>
      <c r="M742" s="5"/>
      <c r="N742" s="5"/>
      <c r="O742" s="5"/>
      <c r="P742" s="5"/>
      <c r="Q742" s="5" t="s">
        <v>5135</v>
      </c>
      <c r="R742" s="5" t="s">
        <v>5135</v>
      </c>
      <c r="S742" s="5" t="s">
        <v>5135</v>
      </c>
      <c r="T742" s="5" t="s">
        <v>5135</v>
      </c>
      <c r="U742" s="5" t="s">
        <v>5135</v>
      </c>
      <c r="V742" s="5" t="s">
        <v>5135</v>
      </c>
      <c r="W742" s="5" t="s">
        <v>5135</v>
      </c>
      <c r="X742" s="5" t="s">
        <v>5135</v>
      </c>
      <c r="Y742" s="5" t="s">
        <v>5135</v>
      </c>
      <c r="Z742" s="27" t="s">
        <v>5136</v>
      </c>
      <c r="AA742" s="5" t="s">
        <v>2749</v>
      </c>
      <c r="AB742" s="6" t="s">
        <v>44</v>
      </c>
      <c r="AC742" s="11"/>
      <c r="AD742" s="11" t="s">
        <v>3229</v>
      </c>
      <c r="AE742" s="12" t="n">
        <v>2400</v>
      </c>
    </row>
    <row r="743" customFormat="false" ht="15.75" hidden="false" customHeight="false" outlineLevel="0" collapsed="false">
      <c r="A743" s="6"/>
      <c r="B743" s="5"/>
      <c r="C743" s="5"/>
      <c r="D743" s="5"/>
      <c r="E743" s="5"/>
      <c r="F743" s="5"/>
      <c r="G743" s="5"/>
      <c r="H743" s="5"/>
      <c r="I743" s="5"/>
      <c r="J743" s="5"/>
      <c r="K743" s="5"/>
      <c r="L743" s="5"/>
      <c r="M743" s="5"/>
      <c r="N743" s="5"/>
      <c r="O743" s="5"/>
      <c r="P743" s="5" t="s">
        <v>5137</v>
      </c>
      <c r="Q743" s="5" t="s">
        <v>5137</v>
      </c>
      <c r="R743" s="5" t="s">
        <v>5137</v>
      </c>
      <c r="S743" s="5" t="s">
        <v>5137</v>
      </c>
      <c r="T743" s="5" t="s">
        <v>5137</v>
      </c>
      <c r="U743" s="5" t="s">
        <v>5137</v>
      </c>
      <c r="V743" s="5" t="s">
        <v>5137</v>
      </c>
      <c r="W743" s="5" t="s">
        <v>5137</v>
      </c>
      <c r="X743" s="5" t="s">
        <v>5137</v>
      </c>
      <c r="Y743" s="5" t="s">
        <v>5137</v>
      </c>
      <c r="Z743" s="27" t="s">
        <v>5138</v>
      </c>
      <c r="AA743" s="5" t="s">
        <v>2749</v>
      </c>
      <c r="AB743" s="6" t="s">
        <v>3388</v>
      </c>
      <c r="AC743" s="11"/>
      <c r="AD743" s="11"/>
      <c r="AE743" s="12" t="n">
        <v>2600</v>
      </c>
    </row>
    <row r="744" customFormat="false" ht="15.75" hidden="false" customHeight="false" outlineLevel="0" collapsed="false">
      <c r="A744" s="6"/>
      <c r="B744" s="5"/>
      <c r="C744" s="5"/>
      <c r="D744" s="5"/>
      <c r="E744" s="5"/>
      <c r="F744" s="5"/>
      <c r="G744" s="5"/>
      <c r="H744" s="5"/>
      <c r="I744" s="5"/>
      <c r="J744" s="5"/>
      <c r="K744" s="5"/>
      <c r="L744" s="5"/>
      <c r="M744" s="5"/>
      <c r="N744" s="5"/>
      <c r="O744" s="5"/>
      <c r="P744" s="5"/>
      <c r="Q744" s="5" t="s">
        <v>5139</v>
      </c>
      <c r="R744" s="5" t="s">
        <v>5139</v>
      </c>
      <c r="S744" s="5" t="s">
        <v>5139</v>
      </c>
      <c r="T744" s="5" t="s">
        <v>5139</v>
      </c>
      <c r="U744" s="5" t="s">
        <v>5139</v>
      </c>
      <c r="V744" s="5" t="s">
        <v>5139</v>
      </c>
      <c r="W744" s="5" t="s">
        <v>5139</v>
      </c>
      <c r="X744" s="5" t="s">
        <v>5139</v>
      </c>
      <c r="Y744" s="5" t="s">
        <v>5139</v>
      </c>
      <c r="Z744" s="27" t="s">
        <v>5140</v>
      </c>
      <c r="AA744" s="5" t="s">
        <v>2749</v>
      </c>
      <c r="AB744" s="6" t="s">
        <v>3204</v>
      </c>
      <c r="AC744" s="11"/>
      <c r="AD744" s="11" t="s">
        <v>2977</v>
      </c>
      <c r="AE744" s="12" t="n">
        <v>2300</v>
      </c>
    </row>
    <row r="745" customFormat="false" ht="15.75" hidden="false" customHeight="false" outlineLevel="0" collapsed="false">
      <c r="A745" s="6"/>
      <c r="B745" s="5"/>
      <c r="C745" s="5"/>
      <c r="D745" s="5"/>
      <c r="E745" s="5"/>
      <c r="F745" s="5"/>
      <c r="G745" s="5"/>
      <c r="H745" s="5"/>
      <c r="I745" s="5"/>
      <c r="J745" s="5"/>
      <c r="K745" s="5"/>
      <c r="L745" s="5"/>
      <c r="M745" s="5"/>
      <c r="N745" s="5"/>
      <c r="O745" s="5"/>
      <c r="P745" s="5"/>
      <c r="Q745" s="5" t="s">
        <v>5141</v>
      </c>
      <c r="R745" s="5" t="s">
        <v>5141</v>
      </c>
      <c r="S745" s="5" t="s">
        <v>5141</v>
      </c>
      <c r="T745" s="5" t="s">
        <v>5141</v>
      </c>
      <c r="U745" s="5" t="s">
        <v>5141</v>
      </c>
      <c r="V745" s="5" t="s">
        <v>5141</v>
      </c>
      <c r="W745" s="5" t="s">
        <v>5141</v>
      </c>
      <c r="X745" s="5" t="s">
        <v>5141</v>
      </c>
      <c r="Y745" s="5" t="s">
        <v>5141</v>
      </c>
      <c r="Z745" s="27" t="s">
        <v>5142</v>
      </c>
      <c r="AA745" s="5" t="s">
        <v>2749</v>
      </c>
      <c r="AB745" s="6" t="s">
        <v>4020</v>
      </c>
      <c r="AC745" s="11"/>
      <c r="AD745" s="11" t="s">
        <v>5143</v>
      </c>
      <c r="AE745" s="12" t="n">
        <v>2300</v>
      </c>
    </row>
    <row r="746" customFormat="false" ht="15.75" hidden="false" customHeight="false" outlineLevel="0" collapsed="false">
      <c r="A746" s="6"/>
      <c r="B746" s="5"/>
      <c r="C746" s="5"/>
      <c r="D746" s="5"/>
      <c r="E746" s="5"/>
      <c r="F746" s="5"/>
      <c r="G746" s="5"/>
      <c r="H746" s="5"/>
      <c r="I746" s="5"/>
      <c r="J746" s="5"/>
      <c r="K746" s="5"/>
      <c r="L746" s="5"/>
      <c r="M746" s="5"/>
      <c r="N746" s="5"/>
      <c r="O746" s="5"/>
      <c r="P746" s="5"/>
      <c r="Q746" s="5"/>
      <c r="R746" s="5"/>
      <c r="S746" s="5" t="s">
        <v>5144</v>
      </c>
      <c r="T746" s="5" t="s">
        <v>5144</v>
      </c>
      <c r="U746" s="5" t="s">
        <v>5144</v>
      </c>
      <c r="V746" s="5" t="s">
        <v>5144</v>
      </c>
      <c r="W746" s="5" t="s">
        <v>5144</v>
      </c>
      <c r="X746" s="5" t="s">
        <v>5144</v>
      </c>
      <c r="Y746" s="5" t="s">
        <v>5144</v>
      </c>
      <c r="Z746" s="27" t="s">
        <v>5145</v>
      </c>
      <c r="AA746" s="5" t="s">
        <v>2744</v>
      </c>
      <c r="AB746" s="6" t="s">
        <v>44</v>
      </c>
      <c r="AC746" s="11"/>
      <c r="AD746" s="11" t="s">
        <v>1229</v>
      </c>
      <c r="AE746" s="12" t="n">
        <v>1900</v>
      </c>
    </row>
    <row r="747" customFormat="false" ht="15.75" hidden="false" customHeight="false" outlineLevel="0" collapsed="false">
      <c r="A747" s="6"/>
      <c r="B747" s="5"/>
      <c r="C747" s="5"/>
      <c r="D747" s="5"/>
      <c r="E747" s="5"/>
      <c r="F747" s="5"/>
      <c r="G747" s="5"/>
      <c r="H747" s="5"/>
      <c r="I747" s="5"/>
      <c r="J747" s="5"/>
      <c r="K747" s="5"/>
      <c r="L747" s="5"/>
      <c r="M747" s="5"/>
      <c r="N747" s="5" t="s">
        <v>5146</v>
      </c>
      <c r="O747" s="5" t="s">
        <v>5146</v>
      </c>
      <c r="P747" s="5" t="s">
        <v>5146</v>
      </c>
      <c r="Q747" s="5" t="s">
        <v>5146</v>
      </c>
      <c r="R747" s="5" t="s">
        <v>5146</v>
      </c>
      <c r="S747" s="5" t="s">
        <v>5146</v>
      </c>
      <c r="T747" s="5" t="s">
        <v>5146</v>
      </c>
      <c r="U747" s="5" t="s">
        <v>5146</v>
      </c>
      <c r="V747" s="5" t="s">
        <v>5146</v>
      </c>
      <c r="W747" s="5" t="s">
        <v>5146</v>
      </c>
      <c r="X747" s="5" t="s">
        <v>5146</v>
      </c>
      <c r="Y747" s="5" t="s">
        <v>5146</v>
      </c>
      <c r="Z747" s="27" t="s">
        <v>5147</v>
      </c>
      <c r="AA747" s="5" t="s">
        <v>2749</v>
      </c>
      <c r="AB747" s="6" t="s">
        <v>44</v>
      </c>
      <c r="AC747" s="11"/>
      <c r="AD747" s="11" t="s">
        <v>5148</v>
      </c>
      <c r="AE747" s="12" t="n">
        <v>3000</v>
      </c>
    </row>
    <row r="748" customFormat="false" ht="15.75" hidden="false" customHeight="false" outlineLevel="0" collapsed="false">
      <c r="A748" s="6"/>
      <c r="B748" s="5"/>
      <c r="C748" s="5"/>
      <c r="D748" s="5"/>
      <c r="E748" s="5"/>
      <c r="F748" s="5"/>
      <c r="G748" s="5"/>
      <c r="H748" s="5"/>
      <c r="I748" s="5"/>
      <c r="J748" s="5"/>
      <c r="K748" s="5"/>
      <c r="L748" s="5"/>
      <c r="M748" s="5"/>
      <c r="N748" s="5"/>
      <c r="O748" s="5" t="s">
        <v>5149</v>
      </c>
      <c r="P748" s="5" t="s">
        <v>5149</v>
      </c>
      <c r="Q748" s="5" t="s">
        <v>5149</v>
      </c>
      <c r="R748" s="5" t="s">
        <v>5149</v>
      </c>
      <c r="S748" s="5" t="s">
        <v>5149</v>
      </c>
      <c r="T748" s="5" t="s">
        <v>5149</v>
      </c>
      <c r="U748" s="5" t="s">
        <v>5149</v>
      </c>
      <c r="V748" s="5" t="s">
        <v>5149</v>
      </c>
      <c r="W748" s="5" t="s">
        <v>5149</v>
      </c>
      <c r="X748" s="5" t="s">
        <v>5149</v>
      </c>
      <c r="Y748" s="5" t="s">
        <v>5149</v>
      </c>
      <c r="Z748" s="27" t="s">
        <v>5150</v>
      </c>
      <c r="AA748" s="5" t="s">
        <v>2749</v>
      </c>
      <c r="AB748" s="6" t="s">
        <v>44</v>
      </c>
      <c r="AC748" s="11"/>
      <c r="AD748" s="8" t="s">
        <v>437</v>
      </c>
      <c r="AE748" s="9" t="n">
        <v>2900</v>
      </c>
    </row>
    <row r="749" customFormat="false" ht="15.75" hidden="false" customHeight="false" outlineLevel="0" collapsed="false">
      <c r="A749" s="6"/>
      <c r="B749" s="5"/>
      <c r="C749" s="5"/>
      <c r="D749" s="5"/>
      <c r="E749" s="5"/>
      <c r="F749" s="5"/>
      <c r="G749" s="5"/>
      <c r="H749" s="5"/>
      <c r="I749" s="5"/>
      <c r="J749" s="5"/>
      <c r="K749" s="5"/>
      <c r="L749" s="5"/>
      <c r="M749" s="5"/>
      <c r="N749" s="5"/>
      <c r="O749" s="5" t="s">
        <v>5151</v>
      </c>
      <c r="P749" s="5" t="s">
        <v>5151</v>
      </c>
      <c r="Q749" s="5" t="s">
        <v>5151</v>
      </c>
      <c r="R749" s="5" t="s">
        <v>5151</v>
      </c>
      <c r="S749" s="5" t="s">
        <v>5151</v>
      </c>
      <c r="T749" s="5" t="s">
        <v>5151</v>
      </c>
      <c r="U749" s="5" t="s">
        <v>5151</v>
      </c>
      <c r="V749" s="5" t="s">
        <v>5151</v>
      </c>
      <c r="W749" s="5" t="s">
        <v>5151</v>
      </c>
      <c r="X749" s="5" t="s">
        <v>5151</v>
      </c>
      <c r="Y749" s="5" t="s">
        <v>5151</v>
      </c>
      <c r="Z749" s="27" t="s">
        <v>5152</v>
      </c>
      <c r="AA749" s="5" t="s">
        <v>2749</v>
      </c>
      <c r="AB749" s="6" t="s">
        <v>44</v>
      </c>
      <c r="AC749" s="11"/>
      <c r="AD749" s="8"/>
      <c r="AE749" s="8"/>
    </row>
    <row r="750" customFormat="false" ht="15.75" hidden="false" customHeight="false" outlineLevel="0" collapsed="false">
      <c r="A750" s="6"/>
      <c r="B750" s="5"/>
      <c r="C750" s="5"/>
      <c r="D750" s="5"/>
      <c r="E750" s="5"/>
      <c r="F750" s="5"/>
      <c r="G750" s="5"/>
      <c r="H750" s="5"/>
      <c r="I750" s="5"/>
      <c r="J750" s="5"/>
      <c r="K750" s="5"/>
      <c r="L750" s="5"/>
      <c r="M750" s="5"/>
      <c r="N750" s="5"/>
      <c r="O750" s="5"/>
      <c r="P750" s="5"/>
      <c r="Q750" s="5"/>
      <c r="R750" s="5" t="s">
        <v>5153</v>
      </c>
      <c r="S750" s="5" t="s">
        <v>5153</v>
      </c>
      <c r="T750" s="5" t="s">
        <v>5153</v>
      </c>
      <c r="U750" s="5" t="s">
        <v>5153</v>
      </c>
      <c r="V750" s="5" t="s">
        <v>5153</v>
      </c>
      <c r="W750" s="5" t="s">
        <v>5153</v>
      </c>
      <c r="X750" s="5" t="s">
        <v>5153</v>
      </c>
      <c r="Y750" s="5" t="s">
        <v>5153</v>
      </c>
      <c r="Z750" s="27" t="s">
        <v>5154</v>
      </c>
      <c r="AA750" s="5" t="s">
        <v>2749</v>
      </c>
      <c r="AB750" s="6" t="s">
        <v>44</v>
      </c>
      <c r="AC750" s="11"/>
      <c r="AD750" s="11" t="s">
        <v>5155</v>
      </c>
      <c r="AE750" s="12" t="n">
        <v>2200</v>
      </c>
    </row>
    <row r="751" customFormat="false" ht="15.75" hidden="false" customHeight="false" outlineLevel="0" collapsed="false">
      <c r="A751" s="6"/>
      <c r="B751" s="5"/>
      <c r="C751" s="5"/>
      <c r="D751" s="5"/>
      <c r="E751" s="5"/>
      <c r="F751" s="5"/>
      <c r="G751" s="5"/>
      <c r="H751" s="5"/>
      <c r="I751" s="5"/>
      <c r="J751" s="5"/>
      <c r="K751" s="5"/>
      <c r="L751" s="5"/>
      <c r="M751" s="5"/>
      <c r="N751" s="5"/>
      <c r="O751" s="5"/>
      <c r="P751" s="5" t="s">
        <v>5156</v>
      </c>
      <c r="Q751" s="5" t="s">
        <v>5156</v>
      </c>
      <c r="R751" s="5" t="s">
        <v>5156</v>
      </c>
      <c r="S751" s="5" t="s">
        <v>5156</v>
      </c>
      <c r="T751" s="5" t="s">
        <v>5156</v>
      </c>
      <c r="U751" s="5" t="s">
        <v>5156</v>
      </c>
      <c r="V751" s="5" t="s">
        <v>5156</v>
      </c>
      <c r="W751" s="5" t="s">
        <v>5156</v>
      </c>
      <c r="X751" s="5" t="s">
        <v>5156</v>
      </c>
      <c r="Y751" s="5" t="s">
        <v>5156</v>
      </c>
      <c r="Z751" s="27" t="s">
        <v>5157</v>
      </c>
      <c r="AA751" s="5" t="s">
        <v>2749</v>
      </c>
      <c r="AB751" s="6" t="s">
        <v>44</v>
      </c>
      <c r="AC751" s="11"/>
      <c r="AD751" s="11" t="s">
        <v>5158</v>
      </c>
      <c r="AE751" s="12" t="n">
        <v>2500</v>
      </c>
    </row>
    <row r="752" customFormat="false" ht="15.75" hidden="false" customHeight="false" outlineLevel="0" collapsed="false">
      <c r="A752" s="6" t="s">
        <v>5159</v>
      </c>
      <c r="B752" s="5"/>
      <c r="C752" s="5"/>
      <c r="D752" s="5"/>
      <c r="E752" s="5"/>
      <c r="F752" s="5"/>
      <c r="G752" s="5"/>
      <c r="H752" s="5"/>
      <c r="I752" s="5"/>
      <c r="J752" s="5"/>
      <c r="K752" s="5"/>
      <c r="L752" s="5"/>
      <c r="M752" s="5"/>
      <c r="N752" s="5"/>
      <c r="O752" s="5"/>
      <c r="P752" s="5"/>
      <c r="Q752" s="5"/>
      <c r="R752" s="5"/>
      <c r="S752" s="5"/>
      <c r="T752" s="5"/>
      <c r="U752" s="5"/>
      <c r="V752" s="5"/>
      <c r="W752" s="5" t="s">
        <v>5160</v>
      </c>
      <c r="X752" s="5" t="s">
        <v>5160</v>
      </c>
      <c r="Y752" s="5" t="s">
        <v>5161</v>
      </c>
      <c r="Z752" s="27" t="s">
        <v>5162</v>
      </c>
      <c r="AA752" s="5" t="s">
        <v>2749</v>
      </c>
      <c r="AB752" s="6" t="s">
        <v>2801</v>
      </c>
      <c r="AC752" s="11" t="s">
        <v>1036</v>
      </c>
      <c r="AD752" s="11" t="s">
        <v>5163</v>
      </c>
      <c r="AE752" s="12" t="n">
        <v>850</v>
      </c>
    </row>
    <row r="753" customFormat="false" ht="15.75" hidden="false" customHeight="false" outlineLevel="0" collapsed="false">
      <c r="A753" s="6"/>
      <c r="B753" s="5"/>
      <c r="C753" s="5"/>
      <c r="D753" s="5"/>
      <c r="E753" s="5"/>
      <c r="F753" s="5"/>
      <c r="G753" s="5"/>
      <c r="H753" s="5"/>
      <c r="I753" s="5"/>
      <c r="J753" s="5" t="s">
        <v>5164</v>
      </c>
      <c r="K753" s="5" t="s">
        <v>5164</v>
      </c>
      <c r="L753" s="5" t="s">
        <v>5164</v>
      </c>
      <c r="M753" s="5" t="s">
        <v>5164</v>
      </c>
      <c r="N753" s="5" t="s">
        <v>5164</v>
      </c>
      <c r="O753" s="5" t="s">
        <v>5164</v>
      </c>
      <c r="P753" s="5" t="s">
        <v>5165</v>
      </c>
      <c r="Q753" s="5" t="s">
        <v>5166</v>
      </c>
      <c r="R753" s="5" t="s">
        <v>5166</v>
      </c>
      <c r="S753" s="5" t="s">
        <v>5166</v>
      </c>
      <c r="T753" s="5" t="s">
        <v>5166</v>
      </c>
      <c r="U753" s="5" t="s">
        <v>5166</v>
      </c>
      <c r="V753" s="5" t="s">
        <v>5166</v>
      </c>
      <c r="W753" s="5" t="s">
        <v>5166</v>
      </c>
      <c r="X753" s="5" t="s">
        <v>5166</v>
      </c>
      <c r="Y753" s="5" t="s">
        <v>5166</v>
      </c>
      <c r="Z753" s="27" t="s">
        <v>5167</v>
      </c>
      <c r="AA753" s="5" t="s">
        <v>2744</v>
      </c>
      <c r="AB753" s="6" t="s">
        <v>44</v>
      </c>
      <c r="AC753" s="11"/>
      <c r="AD753" s="8" t="s">
        <v>5168</v>
      </c>
      <c r="AE753" s="9" t="n">
        <v>4000</v>
      </c>
    </row>
    <row r="754" customFormat="false" ht="15.75" hidden="false" customHeight="false" outlineLevel="0" collapsed="false">
      <c r="A754" s="6"/>
      <c r="B754" s="5"/>
      <c r="C754" s="5"/>
      <c r="D754" s="5"/>
      <c r="E754" s="5"/>
      <c r="F754" s="5"/>
      <c r="G754" s="5"/>
      <c r="H754" s="5"/>
      <c r="I754" s="5"/>
      <c r="J754" s="5"/>
      <c r="K754" s="5"/>
      <c r="L754" s="5"/>
      <c r="M754" s="5"/>
      <c r="N754" s="5"/>
      <c r="O754" s="5"/>
      <c r="P754" s="5" t="s">
        <v>5169</v>
      </c>
      <c r="Q754" s="5" t="s">
        <v>5170</v>
      </c>
      <c r="R754" s="5" t="s">
        <v>5171</v>
      </c>
      <c r="S754" s="5" t="s">
        <v>5172</v>
      </c>
      <c r="T754" s="5" t="s">
        <v>5172</v>
      </c>
      <c r="U754" s="5" t="s">
        <v>5173</v>
      </c>
      <c r="V754" s="5" t="s">
        <v>5174</v>
      </c>
      <c r="W754" s="5" t="s">
        <v>5175</v>
      </c>
      <c r="X754" s="5" t="s">
        <v>5176</v>
      </c>
      <c r="Y754" s="5" t="s">
        <v>5176</v>
      </c>
      <c r="Z754" s="27" t="s">
        <v>5177</v>
      </c>
      <c r="AA754" s="5" t="s">
        <v>2749</v>
      </c>
      <c r="AB754" s="6" t="s">
        <v>3106</v>
      </c>
      <c r="AC754" s="11"/>
      <c r="AD754" s="8"/>
      <c r="AE754" s="8"/>
    </row>
    <row r="755" customFormat="false" ht="15.75" hidden="false" customHeight="false" outlineLevel="0" collapsed="false">
      <c r="A755" s="6"/>
      <c r="B755" s="5"/>
      <c r="C755" s="5"/>
      <c r="D755" s="5"/>
      <c r="E755" s="5"/>
      <c r="F755" s="5"/>
      <c r="G755" s="5"/>
      <c r="H755" s="5"/>
      <c r="I755" s="5"/>
      <c r="J755" s="5"/>
      <c r="K755" s="5" t="s">
        <v>5178</v>
      </c>
      <c r="L755" s="5" t="s">
        <v>5178</v>
      </c>
      <c r="M755" s="5" t="s">
        <v>5178</v>
      </c>
      <c r="N755" s="5" t="s">
        <v>5178</v>
      </c>
      <c r="O755" s="5" t="s">
        <v>5178</v>
      </c>
      <c r="P755" s="5" t="s">
        <v>5178</v>
      </c>
      <c r="Q755" s="5" t="s">
        <v>5178</v>
      </c>
      <c r="R755" s="5" t="s">
        <v>5178</v>
      </c>
      <c r="S755" s="5" t="s">
        <v>5178</v>
      </c>
      <c r="T755" s="5" t="s">
        <v>5178</v>
      </c>
      <c r="U755" s="5" t="s">
        <v>5178</v>
      </c>
      <c r="V755" s="5" t="s">
        <v>5178</v>
      </c>
      <c r="W755" s="5" t="s">
        <v>5178</v>
      </c>
      <c r="X755" s="5" t="s">
        <v>5178</v>
      </c>
      <c r="Y755" s="5" t="s">
        <v>5178</v>
      </c>
      <c r="Z755" s="27" t="s">
        <v>5179</v>
      </c>
      <c r="AA755" s="5" t="s">
        <v>2754</v>
      </c>
      <c r="AB755" s="6" t="s">
        <v>44</v>
      </c>
      <c r="AC755" s="11" t="s">
        <v>113</v>
      </c>
      <c r="AD755" s="11" t="s">
        <v>5180</v>
      </c>
      <c r="AE755" s="12" t="n">
        <v>3900</v>
      </c>
    </row>
    <row r="756" customFormat="false" ht="15.75" hidden="false" customHeight="false" outlineLevel="0" collapsed="false">
      <c r="A756" s="6"/>
      <c r="B756" s="5"/>
      <c r="C756" s="5"/>
      <c r="D756" s="5"/>
      <c r="E756" s="5"/>
      <c r="F756" s="5"/>
      <c r="G756" s="5" t="s">
        <v>5181</v>
      </c>
      <c r="H756" s="5" t="s">
        <v>5181</v>
      </c>
      <c r="I756" s="5" t="s">
        <v>5181</v>
      </c>
      <c r="J756" s="5" t="s">
        <v>5181</v>
      </c>
      <c r="K756" s="5" t="s">
        <v>5181</v>
      </c>
      <c r="L756" s="5" t="s">
        <v>5181</v>
      </c>
      <c r="M756" s="5" t="s">
        <v>5181</v>
      </c>
      <c r="N756" s="5" t="s">
        <v>5181</v>
      </c>
      <c r="O756" s="5" t="s">
        <v>5181</v>
      </c>
      <c r="P756" s="5" t="s">
        <v>5181</v>
      </c>
      <c r="Q756" s="5" t="s">
        <v>5181</v>
      </c>
      <c r="R756" s="5" t="s">
        <v>5181</v>
      </c>
      <c r="S756" s="5" t="s">
        <v>5181</v>
      </c>
      <c r="T756" s="5" t="s">
        <v>5181</v>
      </c>
      <c r="U756" s="5" t="s">
        <v>5181</v>
      </c>
      <c r="V756" s="5" t="s">
        <v>5181</v>
      </c>
      <c r="W756" s="5" t="s">
        <v>5181</v>
      </c>
      <c r="X756" s="5" t="s">
        <v>5181</v>
      </c>
      <c r="Y756" s="5" t="s">
        <v>5181</v>
      </c>
      <c r="Z756" s="27" t="s">
        <v>5182</v>
      </c>
      <c r="AA756" s="5" t="s">
        <v>2749</v>
      </c>
      <c r="AB756" s="6" t="s">
        <v>3355</v>
      </c>
      <c r="AC756" s="11"/>
      <c r="AD756" s="11" t="s">
        <v>5183</v>
      </c>
      <c r="AE756" s="12" t="n">
        <v>5000</v>
      </c>
    </row>
    <row r="757" customFormat="false" ht="15.75" hidden="false" customHeight="false" outlineLevel="0" collapsed="false">
      <c r="A757" s="6"/>
      <c r="B757" s="5"/>
      <c r="C757" s="5"/>
      <c r="D757" s="5"/>
      <c r="E757" s="5"/>
      <c r="F757" s="5"/>
      <c r="G757" s="5"/>
      <c r="H757" s="5"/>
      <c r="I757" s="5"/>
      <c r="J757" s="5"/>
      <c r="K757" s="5"/>
      <c r="L757" s="5"/>
      <c r="M757" s="5"/>
      <c r="N757" s="5"/>
      <c r="O757" s="5"/>
      <c r="P757" s="5"/>
      <c r="Q757" s="5"/>
      <c r="R757" s="5"/>
      <c r="S757" s="5"/>
      <c r="T757" s="5"/>
      <c r="U757" s="5"/>
      <c r="V757" s="5"/>
      <c r="W757" s="5"/>
      <c r="X757" s="5" t="s">
        <v>5184</v>
      </c>
      <c r="Y757" s="5" t="s">
        <v>5184</v>
      </c>
      <c r="Z757" s="27" t="s">
        <v>5185</v>
      </c>
      <c r="AA757" s="5" t="s">
        <v>2749</v>
      </c>
      <c r="AB757" s="6" t="s">
        <v>2897</v>
      </c>
      <c r="AC757" s="11" t="s">
        <v>1036</v>
      </c>
      <c r="AD757" s="11" t="s">
        <v>437</v>
      </c>
      <c r="AE757" s="12" t="n">
        <v>500</v>
      </c>
    </row>
    <row r="758" customFormat="false" ht="15.75" hidden="false" customHeight="false" outlineLevel="0" collapsed="false">
      <c r="A758" s="6"/>
      <c r="B758" s="5"/>
      <c r="C758" s="5"/>
      <c r="D758" s="5"/>
      <c r="E758" s="5"/>
      <c r="F758" s="5"/>
      <c r="G758" s="5"/>
      <c r="H758" s="5"/>
      <c r="I758" s="5"/>
      <c r="J758" s="5"/>
      <c r="K758" s="5" t="s">
        <v>5186</v>
      </c>
      <c r="L758" s="5" t="s">
        <v>5186</v>
      </c>
      <c r="M758" s="5" t="s">
        <v>5186</v>
      </c>
      <c r="N758" s="5" t="s">
        <v>5186</v>
      </c>
      <c r="O758" s="5" t="s">
        <v>5187</v>
      </c>
      <c r="P758" s="5" t="s">
        <v>5188</v>
      </c>
      <c r="Q758" s="5" t="s">
        <v>5188</v>
      </c>
      <c r="R758" s="5" t="s">
        <v>5188</v>
      </c>
      <c r="S758" s="5" t="s">
        <v>5188</v>
      </c>
      <c r="T758" s="5" t="s">
        <v>5189</v>
      </c>
      <c r="U758" s="5" t="s">
        <v>5190</v>
      </c>
      <c r="V758" s="5" t="s">
        <v>5190</v>
      </c>
      <c r="W758" s="5" t="s">
        <v>5190</v>
      </c>
      <c r="X758" s="5" t="s">
        <v>5190</v>
      </c>
      <c r="Y758" s="5" t="s">
        <v>5190</v>
      </c>
      <c r="Z758" s="27" t="s">
        <v>5191</v>
      </c>
      <c r="AA758" s="5" t="s">
        <v>2749</v>
      </c>
      <c r="AB758" s="6" t="s">
        <v>5192</v>
      </c>
      <c r="AC758" s="11" t="s">
        <v>113</v>
      </c>
      <c r="AD758" s="11" t="s">
        <v>5193</v>
      </c>
      <c r="AE758" s="12" t="n">
        <v>3900</v>
      </c>
    </row>
    <row r="759" customFormat="false" ht="15.75" hidden="false" customHeight="false" outlineLevel="0" collapsed="false">
      <c r="A759" s="6"/>
      <c r="B759" s="5"/>
      <c r="C759" s="5"/>
      <c r="D759" s="5"/>
      <c r="E759" s="5"/>
      <c r="F759" s="5"/>
      <c r="G759" s="5"/>
      <c r="H759" s="5"/>
      <c r="I759" s="5"/>
      <c r="J759" s="5"/>
      <c r="K759" s="5"/>
      <c r="L759" s="5"/>
      <c r="M759" s="5"/>
      <c r="N759" s="5" t="s">
        <v>5194</v>
      </c>
      <c r="O759" s="5" t="s">
        <v>5194</v>
      </c>
      <c r="P759" s="5" t="s">
        <v>5194</v>
      </c>
      <c r="Q759" s="5" t="s">
        <v>5194</v>
      </c>
      <c r="R759" s="5" t="s">
        <v>5194</v>
      </c>
      <c r="S759" s="5" t="s">
        <v>5194</v>
      </c>
      <c r="T759" s="5" t="s">
        <v>5194</v>
      </c>
      <c r="U759" s="5" t="s">
        <v>5194</v>
      </c>
      <c r="V759" s="5" t="s">
        <v>5194</v>
      </c>
      <c r="W759" s="5" t="s">
        <v>5194</v>
      </c>
      <c r="X759" s="5" t="s">
        <v>5194</v>
      </c>
      <c r="Y759" s="5" t="s">
        <v>5194</v>
      </c>
      <c r="Z759" s="27" t="s">
        <v>5195</v>
      </c>
      <c r="AA759" s="5" t="s">
        <v>2749</v>
      </c>
      <c r="AB759" s="6" t="s">
        <v>2764</v>
      </c>
      <c r="AC759" s="11"/>
      <c r="AD759" s="11" t="s">
        <v>80</v>
      </c>
      <c r="AE759" s="12" t="n">
        <v>3000</v>
      </c>
    </row>
    <row r="760" customFormat="false" ht="15.75" hidden="false" customHeight="false" outlineLevel="0" collapsed="false">
      <c r="A760" s="6"/>
      <c r="B760" s="5" t="s">
        <v>5196</v>
      </c>
      <c r="C760" s="5" t="s">
        <v>5196</v>
      </c>
      <c r="D760" s="5" t="s">
        <v>5196</v>
      </c>
      <c r="E760" s="5" t="s">
        <v>5196</v>
      </c>
      <c r="F760" s="5" t="s">
        <v>5196</v>
      </c>
      <c r="G760" s="5" t="s">
        <v>5196</v>
      </c>
      <c r="H760" s="5" t="s">
        <v>5196</v>
      </c>
      <c r="I760" s="5" t="s">
        <v>5196</v>
      </c>
      <c r="J760" s="5" t="s">
        <v>5196</v>
      </c>
      <c r="K760" s="5" t="s">
        <v>5196</v>
      </c>
      <c r="L760" s="5" t="s">
        <v>5196</v>
      </c>
      <c r="M760" s="5" t="s">
        <v>5196</v>
      </c>
      <c r="N760" s="5" t="s">
        <v>5196</v>
      </c>
      <c r="O760" s="5" t="s">
        <v>5196</v>
      </c>
      <c r="P760" s="5" t="s">
        <v>5196</v>
      </c>
      <c r="Q760" s="5" t="s">
        <v>5196</v>
      </c>
      <c r="R760" s="5" t="s">
        <v>5196</v>
      </c>
      <c r="S760" s="5" t="s">
        <v>5196</v>
      </c>
      <c r="T760" s="5" t="s">
        <v>5196</v>
      </c>
      <c r="U760" s="5" t="s">
        <v>5196</v>
      </c>
      <c r="V760" s="5" t="s">
        <v>5196</v>
      </c>
      <c r="W760" s="5" t="s">
        <v>5196</v>
      </c>
      <c r="X760" s="5" t="s">
        <v>5197</v>
      </c>
      <c r="Y760" s="5" t="s">
        <v>5197</v>
      </c>
      <c r="Z760" s="27" t="s">
        <v>5198</v>
      </c>
      <c r="AA760" s="5" t="s">
        <v>2749</v>
      </c>
      <c r="AB760" s="6" t="s">
        <v>5199</v>
      </c>
      <c r="AC760" s="11"/>
      <c r="AD760" s="11" t="s">
        <v>437</v>
      </c>
      <c r="AE760" s="12" t="n">
        <v>9200</v>
      </c>
    </row>
    <row r="761" customFormat="false" ht="15.75" hidden="false" customHeight="false" outlineLevel="0" collapsed="false">
      <c r="A761" s="6"/>
      <c r="B761" s="5"/>
      <c r="C761" s="5"/>
      <c r="D761" s="5"/>
      <c r="E761" s="5"/>
      <c r="F761" s="5" t="s">
        <v>5200</v>
      </c>
      <c r="G761" s="5" t="s">
        <v>5200</v>
      </c>
      <c r="H761" s="5" t="s">
        <v>5200</v>
      </c>
      <c r="I761" s="5" t="s">
        <v>5200</v>
      </c>
      <c r="J761" s="5" t="s">
        <v>5200</v>
      </c>
      <c r="K761" s="5" t="s">
        <v>5200</v>
      </c>
      <c r="L761" s="5" t="s">
        <v>5200</v>
      </c>
      <c r="M761" s="5" t="s">
        <v>5200</v>
      </c>
      <c r="N761" s="5" t="s">
        <v>5200</v>
      </c>
      <c r="O761" s="5" t="s">
        <v>5200</v>
      </c>
      <c r="P761" s="5" t="s">
        <v>5200</v>
      </c>
      <c r="Q761" s="5" t="s">
        <v>5200</v>
      </c>
      <c r="R761" s="5" t="s">
        <v>5200</v>
      </c>
      <c r="S761" s="5" t="s">
        <v>5200</v>
      </c>
      <c r="T761" s="5" t="s">
        <v>5200</v>
      </c>
      <c r="U761" s="5" t="s">
        <v>5200</v>
      </c>
      <c r="V761" s="5" t="s">
        <v>5201</v>
      </c>
      <c r="W761" s="5" t="s">
        <v>5201</v>
      </c>
      <c r="X761" s="5" t="s">
        <v>5201</v>
      </c>
      <c r="Y761" s="5" t="s">
        <v>5201</v>
      </c>
      <c r="Z761" s="27" t="s">
        <v>5202</v>
      </c>
      <c r="AA761" s="5" t="s">
        <v>2749</v>
      </c>
      <c r="AB761" s="6" t="s">
        <v>44</v>
      </c>
      <c r="AC761" s="11"/>
      <c r="AD761" s="8" t="s">
        <v>5203</v>
      </c>
      <c r="AE761" s="9" t="n">
        <v>5800</v>
      </c>
    </row>
    <row r="762" customFormat="false" ht="15.75" hidden="false" customHeight="false" outlineLevel="0" collapsed="false">
      <c r="A762" s="6"/>
      <c r="B762" s="5"/>
      <c r="C762" s="5"/>
      <c r="D762" s="5"/>
      <c r="E762" s="5"/>
      <c r="F762" s="5"/>
      <c r="G762" s="5"/>
      <c r="H762" s="5"/>
      <c r="I762" s="5"/>
      <c r="J762" s="5"/>
      <c r="K762" s="5"/>
      <c r="L762" s="5"/>
      <c r="M762" s="5"/>
      <c r="N762" s="5"/>
      <c r="O762" s="5"/>
      <c r="P762" s="5"/>
      <c r="Q762" s="5"/>
      <c r="R762" s="5"/>
      <c r="S762" s="5"/>
      <c r="T762" s="5"/>
      <c r="U762" s="5"/>
      <c r="V762" s="5" t="s">
        <v>5204</v>
      </c>
      <c r="W762" s="5" t="s">
        <v>5205</v>
      </c>
      <c r="X762" s="5" t="s">
        <v>5205</v>
      </c>
      <c r="Y762" s="5" t="s">
        <v>5205</v>
      </c>
      <c r="Z762" s="27" t="s">
        <v>5206</v>
      </c>
      <c r="AA762" s="5" t="s">
        <v>2749</v>
      </c>
      <c r="AB762" s="6" t="s">
        <v>44</v>
      </c>
      <c r="AC762" s="11"/>
      <c r="AD762" s="8"/>
      <c r="AE762" s="8"/>
    </row>
    <row r="763" customFormat="false" ht="15.75" hidden="false" customHeight="false" outlineLevel="0" collapsed="false">
      <c r="A763" s="6"/>
      <c r="B763" s="5"/>
      <c r="C763" s="5"/>
      <c r="D763" s="5"/>
      <c r="E763" s="5"/>
      <c r="F763" s="5"/>
      <c r="G763" s="5"/>
      <c r="H763" s="5"/>
      <c r="I763" s="5"/>
      <c r="J763" s="5"/>
      <c r="K763" s="5"/>
      <c r="L763" s="5"/>
      <c r="M763" s="5"/>
      <c r="N763" s="5"/>
      <c r="O763" s="5"/>
      <c r="P763" s="5"/>
      <c r="Q763" s="5"/>
      <c r="R763" s="5"/>
      <c r="S763" s="5"/>
      <c r="T763" s="5"/>
      <c r="U763" s="5"/>
      <c r="V763" s="5" t="s">
        <v>5207</v>
      </c>
      <c r="W763" s="5" t="s">
        <v>5208</v>
      </c>
      <c r="X763" s="5" t="s">
        <v>5209</v>
      </c>
      <c r="Y763" s="5" t="s">
        <v>5209</v>
      </c>
      <c r="Z763" s="27" t="s">
        <v>5210</v>
      </c>
      <c r="AA763" s="5" t="s">
        <v>2749</v>
      </c>
      <c r="AB763" s="6" t="s">
        <v>2997</v>
      </c>
      <c r="AC763" s="11"/>
      <c r="AD763" s="8"/>
      <c r="AE763" s="8"/>
    </row>
    <row r="764" customFormat="false" ht="15.75" hidden="false" customHeight="false" outlineLevel="0" collapsed="false">
      <c r="A764" s="6"/>
      <c r="B764" s="5"/>
      <c r="C764" s="5"/>
      <c r="D764" s="5"/>
      <c r="E764" s="5"/>
      <c r="F764" s="5"/>
      <c r="G764" s="5"/>
      <c r="H764" s="5"/>
      <c r="I764" s="5"/>
      <c r="J764" s="5"/>
      <c r="K764" s="5"/>
      <c r="L764" s="5"/>
      <c r="M764" s="5"/>
      <c r="N764" s="5"/>
      <c r="O764" s="5"/>
      <c r="P764" s="5"/>
      <c r="Q764" s="5"/>
      <c r="R764" s="5"/>
      <c r="S764" s="5"/>
      <c r="T764" s="5"/>
      <c r="U764" s="5"/>
      <c r="V764" s="5"/>
      <c r="W764" s="5" t="s">
        <v>5211</v>
      </c>
      <c r="X764" s="5" t="s">
        <v>5211</v>
      </c>
      <c r="Y764" s="5" t="s">
        <v>5211</v>
      </c>
      <c r="Z764" s="27" t="s">
        <v>5212</v>
      </c>
      <c r="AA764" s="5" t="s">
        <v>2749</v>
      </c>
      <c r="AB764" s="6" t="s">
        <v>2801</v>
      </c>
      <c r="AC764" s="11"/>
      <c r="AD764" s="11" t="s">
        <v>1229</v>
      </c>
      <c r="AE764" s="12" t="n">
        <v>750</v>
      </c>
    </row>
    <row r="765" customFormat="false" ht="15.75" hidden="false" customHeight="false" outlineLevel="0" collapsed="false">
      <c r="A765" s="6"/>
      <c r="B765" s="5"/>
      <c r="C765" s="5"/>
      <c r="D765" s="5"/>
      <c r="E765" s="5"/>
      <c r="F765" s="5"/>
      <c r="G765" s="5"/>
      <c r="H765" s="5"/>
      <c r="I765" s="5"/>
      <c r="J765" s="5"/>
      <c r="K765" s="5"/>
      <c r="L765" s="5"/>
      <c r="M765" s="5"/>
      <c r="N765" s="5" t="s">
        <v>5213</v>
      </c>
      <c r="O765" s="5" t="s">
        <v>5213</v>
      </c>
      <c r="P765" s="5" t="s">
        <v>5213</v>
      </c>
      <c r="Q765" s="5" t="s">
        <v>5213</v>
      </c>
      <c r="R765" s="5" t="s">
        <v>5213</v>
      </c>
      <c r="S765" s="5" t="s">
        <v>5213</v>
      </c>
      <c r="T765" s="5" t="s">
        <v>5213</v>
      </c>
      <c r="U765" s="5" t="s">
        <v>5213</v>
      </c>
      <c r="V765" s="5" t="s">
        <v>5213</v>
      </c>
      <c r="W765" s="5" t="s">
        <v>5213</v>
      </c>
      <c r="X765" s="5" t="s">
        <v>5213</v>
      </c>
      <c r="Y765" s="5" t="s">
        <v>5213</v>
      </c>
      <c r="Z765" s="27" t="s">
        <v>5214</v>
      </c>
      <c r="AA765" s="5" t="s">
        <v>2744</v>
      </c>
      <c r="AB765" s="6" t="s">
        <v>3536</v>
      </c>
      <c r="AC765" s="11"/>
      <c r="AD765" s="11" t="s">
        <v>5215</v>
      </c>
      <c r="AE765" s="12" t="n">
        <v>3200</v>
      </c>
    </row>
    <row r="766" customFormat="false" ht="15.75" hidden="false" customHeight="false" outlineLevel="0" collapsed="false">
      <c r="A766" s="6"/>
      <c r="B766" s="5"/>
      <c r="C766" s="5"/>
      <c r="D766" s="5"/>
      <c r="E766" s="5"/>
      <c r="F766" s="5"/>
      <c r="G766" s="5"/>
      <c r="H766" s="5"/>
      <c r="I766" s="5"/>
      <c r="J766" s="5"/>
      <c r="K766" s="5"/>
      <c r="L766" s="5"/>
      <c r="M766" s="5"/>
      <c r="N766" s="5"/>
      <c r="O766" s="5"/>
      <c r="P766" s="5"/>
      <c r="Q766" s="5" t="s">
        <v>5216</v>
      </c>
      <c r="R766" s="5" t="s">
        <v>5216</v>
      </c>
      <c r="S766" s="5" t="s">
        <v>5216</v>
      </c>
      <c r="T766" s="5" t="s">
        <v>5216</v>
      </c>
      <c r="U766" s="5" t="s">
        <v>5216</v>
      </c>
      <c r="V766" s="5" t="s">
        <v>5216</v>
      </c>
      <c r="W766" s="5" t="s">
        <v>5216</v>
      </c>
      <c r="X766" s="5" t="s">
        <v>5216</v>
      </c>
      <c r="Y766" s="5" t="s">
        <v>5216</v>
      </c>
      <c r="Z766" s="27" t="s">
        <v>5217</v>
      </c>
      <c r="AA766" s="5" t="s">
        <v>2744</v>
      </c>
      <c r="AB766" s="6" t="s">
        <v>5218</v>
      </c>
      <c r="AC766" s="11"/>
      <c r="AD766" s="11" t="s">
        <v>3736</v>
      </c>
      <c r="AE766" s="12" t="n">
        <v>2300</v>
      </c>
    </row>
    <row r="767" customFormat="false" ht="15.75" hidden="false" customHeight="false" outlineLevel="0" collapsed="false">
      <c r="A767" s="6"/>
      <c r="B767" s="5"/>
      <c r="C767" s="5"/>
      <c r="D767" s="5"/>
      <c r="E767" s="5"/>
      <c r="F767" s="5"/>
      <c r="G767" s="5"/>
      <c r="H767" s="5"/>
      <c r="I767" s="5"/>
      <c r="J767" s="5"/>
      <c r="K767" s="5"/>
      <c r="L767" s="5"/>
      <c r="M767" s="5"/>
      <c r="N767" s="5"/>
      <c r="O767" s="5" t="s">
        <v>5219</v>
      </c>
      <c r="P767" s="5" t="s">
        <v>5219</v>
      </c>
      <c r="Q767" s="5" t="s">
        <v>5219</v>
      </c>
      <c r="R767" s="5" t="s">
        <v>5219</v>
      </c>
      <c r="S767" s="5" t="s">
        <v>5219</v>
      </c>
      <c r="T767" s="5" t="s">
        <v>5219</v>
      </c>
      <c r="U767" s="5" t="s">
        <v>5219</v>
      </c>
      <c r="V767" s="5" t="s">
        <v>5219</v>
      </c>
      <c r="W767" s="5" t="s">
        <v>5219</v>
      </c>
      <c r="X767" s="5" t="s">
        <v>5219</v>
      </c>
      <c r="Y767" s="5" t="s">
        <v>5219</v>
      </c>
      <c r="Z767" s="27" t="s">
        <v>5220</v>
      </c>
      <c r="AA767" s="5" t="s">
        <v>2744</v>
      </c>
      <c r="AB767" s="6" t="s">
        <v>4199</v>
      </c>
      <c r="AC767" s="11"/>
      <c r="AD767" s="11" t="s">
        <v>437</v>
      </c>
      <c r="AE767" s="12" t="n">
        <v>2800</v>
      </c>
    </row>
    <row r="768" customFormat="false" ht="15.75" hidden="false" customHeight="false" outlineLevel="0" collapsed="false">
      <c r="A768" s="6"/>
      <c r="B768" s="5"/>
      <c r="C768" s="5"/>
      <c r="D768" s="5"/>
      <c r="E768" s="5"/>
      <c r="F768" s="5"/>
      <c r="G768" s="5"/>
      <c r="H768" s="5"/>
      <c r="I768" s="5"/>
      <c r="J768" s="5"/>
      <c r="K768" s="5"/>
      <c r="L768" s="5" t="s">
        <v>5221</v>
      </c>
      <c r="M768" s="5" t="s">
        <v>5221</v>
      </c>
      <c r="N768" s="5" t="s">
        <v>5221</v>
      </c>
      <c r="O768" s="5" t="s">
        <v>5221</v>
      </c>
      <c r="P768" s="5" t="s">
        <v>5221</v>
      </c>
      <c r="Q768" s="5" t="s">
        <v>5221</v>
      </c>
      <c r="R768" s="5" t="s">
        <v>5221</v>
      </c>
      <c r="S768" s="5" t="s">
        <v>5221</v>
      </c>
      <c r="T768" s="5" t="s">
        <v>5221</v>
      </c>
      <c r="U768" s="5" t="s">
        <v>5221</v>
      </c>
      <c r="V768" s="5" t="s">
        <v>5221</v>
      </c>
      <c r="W768" s="5" t="s">
        <v>5221</v>
      </c>
      <c r="X768" s="5" t="s">
        <v>5221</v>
      </c>
      <c r="Y768" s="5" t="s">
        <v>5221</v>
      </c>
      <c r="Z768" s="27" t="s">
        <v>5222</v>
      </c>
      <c r="AA768" s="5" t="s">
        <v>2744</v>
      </c>
      <c r="AB768" s="6" t="s">
        <v>5223</v>
      </c>
      <c r="AC768" s="11"/>
      <c r="AD768" s="11" t="s">
        <v>2796</v>
      </c>
      <c r="AE768" s="12" t="n">
        <v>3600</v>
      </c>
    </row>
    <row r="769" customFormat="false" ht="15.75" hidden="false" customHeight="false" outlineLevel="0" collapsed="false">
      <c r="A769" s="6"/>
      <c r="B769" s="5"/>
      <c r="C769" s="5"/>
      <c r="D769" s="5"/>
      <c r="E769" s="5"/>
      <c r="F769" s="5"/>
      <c r="G769" s="5"/>
      <c r="H769" s="5"/>
      <c r="I769" s="5"/>
      <c r="J769" s="5"/>
      <c r="K769" s="5"/>
      <c r="L769" s="5"/>
      <c r="M769" s="5"/>
      <c r="N769" s="5"/>
      <c r="O769" s="5"/>
      <c r="P769" s="5"/>
      <c r="Q769" s="5"/>
      <c r="R769" s="5"/>
      <c r="S769" s="5"/>
      <c r="T769" s="5"/>
      <c r="U769" s="5"/>
      <c r="V769" s="5"/>
      <c r="W769" s="5"/>
      <c r="X769" s="5"/>
      <c r="Y769" s="5" t="s">
        <v>1012</v>
      </c>
      <c r="Z769" s="27" t="s">
        <v>5224</v>
      </c>
      <c r="AA769" s="5" t="s">
        <v>2744</v>
      </c>
      <c r="AB769" s="6" t="s">
        <v>5225</v>
      </c>
      <c r="AC769" s="11" t="s">
        <v>4139</v>
      </c>
      <c r="AD769" s="11" t="s">
        <v>2785</v>
      </c>
      <c r="AE769" s="12" t="n">
        <v>500</v>
      </c>
    </row>
    <row r="770" customFormat="false" ht="15.75" hidden="false" customHeight="false" outlineLevel="0" collapsed="false">
      <c r="A770" s="6"/>
      <c r="B770" s="5"/>
      <c r="C770" s="5"/>
      <c r="D770" s="5"/>
      <c r="E770" s="5"/>
      <c r="F770" s="5"/>
      <c r="G770" s="5"/>
      <c r="H770" s="5"/>
      <c r="I770" s="5"/>
      <c r="J770" s="5"/>
      <c r="K770" s="5"/>
      <c r="L770" s="5"/>
      <c r="M770" s="5"/>
      <c r="N770" s="5" t="s">
        <v>5226</v>
      </c>
      <c r="O770" s="5" t="s">
        <v>5226</v>
      </c>
      <c r="P770" s="5" t="s">
        <v>5226</v>
      </c>
      <c r="Q770" s="5" t="s">
        <v>5226</v>
      </c>
      <c r="R770" s="5" t="s">
        <v>5226</v>
      </c>
      <c r="S770" s="5" t="s">
        <v>5226</v>
      </c>
      <c r="T770" s="5" t="s">
        <v>5226</v>
      </c>
      <c r="U770" s="5" t="s">
        <v>5226</v>
      </c>
      <c r="V770" s="5" t="s">
        <v>5226</v>
      </c>
      <c r="W770" s="5" t="s">
        <v>5226</v>
      </c>
      <c r="X770" s="5" t="s">
        <v>5226</v>
      </c>
      <c r="Y770" s="5" t="s">
        <v>5226</v>
      </c>
      <c r="Z770" s="27" t="s">
        <v>5227</v>
      </c>
      <c r="AA770" s="5" t="s">
        <v>2744</v>
      </c>
      <c r="AB770" s="6" t="s">
        <v>5228</v>
      </c>
      <c r="AC770" s="11"/>
      <c r="AD770" s="11" t="s">
        <v>2796</v>
      </c>
      <c r="AE770" s="12" t="n">
        <v>3200</v>
      </c>
    </row>
    <row r="771" customFormat="false" ht="15.75" hidden="false" customHeight="false" outlineLevel="0" collapsed="false">
      <c r="A771" s="6"/>
      <c r="B771" s="5"/>
      <c r="C771" s="5"/>
      <c r="D771" s="5"/>
      <c r="E771" s="5"/>
      <c r="F771" s="5"/>
      <c r="G771" s="5"/>
      <c r="H771" s="5"/>
      <c r="I771" s="5" t="s">
        <v>5229</v>
      </c>
      <c r="J771" s="5" t="s">
        <v>5229</v>
      </c>
      <c r="K771" s="5" t="s">
        <v>5229</v>
      </c>
      <c r="L771" s="5" t="s">
        <v>5229</v>
      </c>
      <c r="M771" s="5" t="s">
        <v>5229</v>
      </c>
      <c r="N771" s="5" t="s">
        <v>5229</v>
      </c>
      <c r="O771" s="5" t="s">
        <v>5229</v>
      </c>
      <c r="P771" s="5" t="s">
        <v>5229</v>
      </c>
      <c r="Q771" s="5" t="s">
        <v>5229</v>
      </c>
      <c r="R771" s="5" t="s">
        <v>5229</v>
      </c>
      <c r="S771" s="5" t="s">
        <v>5229</v>
      </c>
      <c r="T771" s="5" t="s">
        <v>5229</v>
      </c>
      <c r="U771" s="5" t="s">
        <v>5229</v>
      </c>
      <c r="V771" s="5" t="s">
        <v>5229</v>
      </c>
      <c r="W771" s="5" t="s">
        <v>5229</v>
      </c>
      <c r="X771" s="5" t="s">
        <v>5229</v>
      </c>
      <c r="Y771" s="5" t="s">
        <v>5229</v>
      </c>
      <c r="Z771" s="27" t="s">
        <v>5230</v>
      </c>
      <c r="AA771" s="5" t="s">
        <v>2749</v>
      </c>
      <c r="AB771" s="6" t="s">
        <v>44</v>
      </c>
      <c r="AC771" s="11"/>
      <c r="AD771" s="11" t="s">
        <v>5231</v>
      </c>
      <c r="AE771" s="12" t="n">
        <v>4300</v>
      </c>
    </row>
    <row r="772" customFormat="false" ht="15.75" hidden="false" customHeight="false" outlineLevel="0" collapsed="false">
      <c r="A772" s="6"/>
      <c r="B772" s="5"/>
      <c r="C772" s="5"/>
      <c r="D772" s="5"/>
      <c r="E772" s="5"/>
      <c r="F772" s="5"/>
      <c r="G772" s="5"/>
      <c r="H772" s="5"/>
      <c r="I772" s="5"/>
      <c r="J772" s="5"/>
      <c r="K772" s="5"/>
      <c r="L772" s="5"/>
      <c r="M772" s="5"/>
      <c r="N772" s="5" t="s">
        <v>5232</v>
      </c>
      <c r="O772" s="5" t="s">
        <v>5232</v>
      </c>
      <c r="P772" s="5" t="s">
        <v>5232</v>
      </c>
      <c r="Q772" s="5" t="s">
        <v>5232</v>
      </c>
      <c r="R772" s="5" t="s">
        <v>5232</v>
      </c>
      <c r="S772" s="5" t="s">
        <v>5232</v>
      </c>
      <c r="T772" s="5" t="s">
        <v>5232</v>
      </c>
      <c r="U772" s="5" t="s">
        <v>5232</v>
      </c>
      <c r="V772" s="5" t="s">
        <v>5232</v>
      </c>
      <c r="W772" s="5" t="s">
        <v>5232</v>
      </c>
      <c r="X772" s="5" t="s">
        <v>5232</v>
      </c>
      <c r="Y772" s="5" t="s">
        <v>5232</v>
      </c>
      <c r="Z772" s="27" t="s">
        <v>5233</v>
      </c>
      <c r="AA772" s="5" t="s">
        <v>2749</v>
      </c>
      <c r="AB772" s="6" t="s">
        <v>44</v>
      </c>
      <c r="AC772" s="11"/>
      <c r="AD772" s="11" t="s">
        <v>5234</v>
      </c>
      <c r="AE772" s="12" t="n">
        <v>3200</v>
      </c>
    </row>
    <row r="773" customFormat="false" ht="15.75" hidden="false" customHeight="false" outlineLevel="0" collapsed="false">
      <c r="A773" s="6"/>
      <c r="B773" s="5"/>
      <c r="C773" s="5"/>
      <c r="D773" s="5"/>
      <c r="E773" s="5"/>
      <c r="F773" s="5"/>
      <c r="G773" s="5"/>
      <c r="H773" s="5"/>
      <c r="I773" s="5"/>
      <c r="J773" s="5"/>
      <c r="K773" s="5"/>
      <c r="L773" s="5"/>
      <c r="M773" s="5" t="s">
        <v>5235</v>
      </c>
      <c r="N773" s="5" t="s">
        <v>5235</v>
      </c>
      <c r="O773" s="5" t="s">
        <v>5235</v>
      </c>
      <c r="P773" s="5" t="s">
        <v>5235</v>
      </c>
      <c r="Q773" s="5" t="s">
        <v>5235</v>
      </c>
      <c r="R773" s="5" t="s">
        <v>5235</v>
      </c>
      <c r="S773" s="5" t="s">
        <v>5235</v>
      </c>
      <c r="T773" s="5" t="s">
        <v>5235</v>
      </c>
      <c r="U773" s="5" t="s">
        <v>5235</v>
      </c>
      <c r="V773" s="5" t="s">
        <v>5235</v>
      </c>
      <c r="W773" s="5" t="s">
        <v>5235</v>
      </c>
      <c r="X773" s="5" t="s">
        <v>5235</v>
      </c>
      <c r="Y773" s="5" t="s">
        <v>5235</v>
      </c>
      <c r="Z773" s="27" t="s">
        <v>5236</v>
      </c>
      <c r="AA773" s="5" t="s">
        <v>2749</v>
      </c>
      <c r="AB773" s="6" t="s">
        <v>44</v>
      </c>
      <c r="AC773" s="11"/>
      <c r="AD773" s="11" t="s">
        <v>1159</v>
      </c>
      <c r="AE773" s="12" t="n">
        <v>3400</v>
      </c>
    </row>
    <row r="774" customFormat="false" ht="15.75" hidden="false" customHeight="false" outlineLevel="0" collapsed="false">
      <c r="A774" s="6"/>
      <c r="B774" s="5"/>
      <c r="C774" s="5"/>
      <c r="D774" s="5"/>
      <c r="E774" s="5"/>
      <c r="F774" s="5"/>
      <c r="G774" s="5"/>
      <c r="H774" s="5"/>
      <c r="I774" s="5"/>
      <c r="J774" s="5"/>
      <c r="K774" s="5"/>
      <c r="L774" s="5" t="s">
        <v>5237</v>
      </c>
      <c r="M774" s="5" t="s">
        <v>5237</v>
      </c>
      <c r="N774" s="5" t="s">
        <v>5237</v>
      </c>
      <c r="O774" s="5" t="s">
        <v>5237</v>
      </c>
      <c r="P774" s="5" t="s">
        <v>5237</v>
      </c>
      <c r="Q774" s="5" t="s">
        <v>5237</v>
      </c>
      <c r="R774" s="5" t="s">
        <v>5237</v>
      </c>
      <c r="S774" s="5" t="s">
        <v>5237</v>
      </c>
      <c r="T774" s="5" t="s">
        <v>5237</v>
      </c>
      <c r="U774" s="5" t="s">
        <v>5237</v>
      </c>
      <c r="V774" s="5" t="s">
        <v>5237</v>
      </c>
      <c r="W774" s="5" t="s">
        <v>5237</v>
      </c>
      <c r="X774" s="5" t="s">
        <v>5237</v>
      </c>
      <c r="Y774" s="5" t="s">
        <v>5237</v>
      </c>
      <c r="Z774" s="27" t="s">
        <v>5238</v>
      </c>
      <c r="AA774" s="5" t="s">
        <v>2749</v>
      </c>
      <c r="AB774" s="6" t="s">
        <v>44</v>
      </c>
      <c r="AC774" s="11"/>
      <c r="AD774" s="11" t="s">
        <v>1229</v>
      </c>
      <c r="AE774" s="12" t="n">
        <v>3600</v>
      </c>
    </row>
    <row r="775" customFormat="false" ht="15.75" hidden="false" customHeight="false" outlineLevel="0" collapsed="false">
      <c r="A775" s="6"/>
      <c r="B775" s="5"/>
      <c r="C775" s="5"/>
      <c r="D775" s="5"/>
      <c r="E775" s="5"/>
      <c r="F775" s="5"/>
      <c r="G775" s="5"/>
      <c r="H775" s="5"/>
      <c r="I775" s="5"/>
      <c r="J775" s="5"/>
      <c r="K775" s="5"/>
      <c r="L775" s="5"/>
      <c r="M775" s="5"/>
      <c r="N775" s="5"/>
      <c r="O775" s="5"/>
      <c r="P775" s="5"/>
      <c r="Q775" s="5" t="s">
        <v>5239</v>
      </c>
      <c r="R775" s="5" t="s">
        <v>5239</v>
      </c>
      <c r="S775" s="5" t="s">
        <v>5239</v>
      </c>
      <c r="T775" s="5" t="s">
        <v>5239</v>
      </c>
      <c r="U775" s="5" t="s">
        <v>5239</v>
      </c>
      <c r="V775" s="5" t="s">
        <v>5239</v>
      </c>
      <c r="W775" s="5" t="s">
        <v>5239</v>
      </c>
      <c r="X775" s="5" t="s">
        <v>5239</v>
      </c>
      <c r="Y775" s="5" t="s">
        <v>5239</v>
      </c>
      <c r="Z775" s="27" t="s">
        <v>5240</v>
      </c>
      <c r="AA775" s="5" t="s">
        <v>2749</v>
      </c>
      <c r="AB775" s="6" t="s">
        <v>44</v>
      </c>
      <c r="AC775" s="11"/>
      <c r="AD775" s="11" t="s">
        <v>1229</v>
      </c>
      <c r="AE775" s="12" t="n">
        <v>2300</v>
      </c>
    </row>
    <row r="776" customFormat="false" ht="15.75" hidden="false" customHeight="false" outlineLevel="0" collapsed="false">
      <c r="A776" s="6"/>
      <c r="B776" s="5"/>
      <c r="C776" s="5"/>
      <c r="D776" s="5"/>
      <c r="E776" s="5"/>
      <c r="F776" s="5"/>
      <c r="G776" s="5"/>
      <c r="H776" s="5"/>
      <c r="I776" s="5"/>
      <c r="J776" s="5"/>
      <c r="K776" s="5"/>
      <c r="L776" s="5"/>
      <c r="M776" s="5"/>
      <c r="N776" s="5"/>
      <c r="O776" s="5"/>
      <c r="P776" s="5"/>
      <c r="Q776" s="5"/>
      <c r="R776" s="5"/>
      <c r="S776" s="5"/>
      <c r="T776" s="5"/>
      <c r="U776" s="5"/>
      <c r="V776" s="5"/>
      <c r="W776" s="5"/>
      <c r="X776" s="5" t="s">
        <v>5241</v>
      </c>
      <c r="Y776" s="5" t="s">
        <v>5241</v>
      </c>
      <c r="Z776" s="27" t="s">
        <v>5242</v>
      </c>
      <c r="AA776" s="5" t="s">
        <v>2749</v>
      </c>
      <c r="AB776" s="6" t="s">
        <v>44</v>
      </c>
      <c r="AC776" s="11" t="s">
        <v>1036</v>
      </c>
      <c r="AD776" s="11" t="s">
        <v>5243</v>
      </c>
      <c r="AE776" s="12" t="n">
        <v>700</v>
      </c>
    </row>
    <row r="777" customFormat="false" ht="15.75" hidden="false" customHeight="false" outlineLevel="0" collapsed="false">
      <c r="A777" s="6"/>
      <c r="B777" s="5"/>
      <c r="C777" s="5"/>
      <c r="D777" s="5"/>
      <c r="E777" s="5"/>
      <c r="F777" s="5"/>
      <c r="G777" s="5"/>
      <c r="H777" s="5"/>
      <c r="I777" s="5"/>
      <c r="J777" s="5"/>
      <c r="K777" s="5"/>
      <c r="L777" s="5"/>
      <c r="M777" s="5"/>
      <c r="N777" s="5"/>
      <c r="O777" s="5"/>
      <c r="P777" s="5"/>
      <c r="Q777" s="5"/>
      <c r="R777" s="5"/>
      <c r="S777" s="5"/>
      <c r="T777" s="5"/>
      <c r="U777" s="5"/>
      <c r="V777" s="5"/>
      <c r="W777" s="5" t="s">
        <v>5244</v>
      </c>
      <c r="X777" s="5" t="s">
        <v>5244</v>
      </c>
      <c r="Y777" s="5" t="s">
        <v>5244</v>
      </c>
      <c r="Z777" s="27" t="s">
        <v>5245</v>
      </c>
      <c r="AA777" s="5" t="s">
        <v>2749</v>
      </c>
      <c r="AB777" s="6" t="s">
        <v>44</v>
      </c>
      <c r="AC777" s="11"/>
      <c r="AD777" s="11" t="s">
        <v>1324</v>
      </c>
      <c r="AE777" s="12" t="n">
        <v>850</v>
      </c>
    </row>
    <row r="778" customFormat="false" ht="15.75" hidden="false" customHeight="false" outlineLevel="0" collapsed="false">
      <c r="A778" s="4"/>
      <c r="B778" s="3"/>
      <c r="C778" s="3"/>
      <c r="D778" s="3"/>
      <c r="E778" s="3"/>
      <c r="F778" s="3"/>
      <c r="G778" s="3"/>
      <c r="H778" s="3"/>
      <c r="I778" s="3"/>
      <c r="J778" s="3"/>
      <c r="K778" s="3"/>
      <c r="L778" s="3"/>
      <c r="M778" s="3"/>
      <c r="N778" s="3" t="s">
        <v>5246</v>
      </c>
      <c r="O778" s="3" t="s">
        <v>5246</v>
      </c>
      <c r="P778" s="3" t="s">
        <v>5246</v>
      </c>
      <c r="Q778" s="3" t="s">
        <v>5246</v>
      </c>
      <c r="R778" s="3" t="s">
        <v>5246</v>
      </c>
      <c r="S778" s="3" t="s">
        <v>5246</v>
      </c>
      <c r="T778" s="3" t="s">
        <v>5246</v>
      </c>
      <c r="U778" s="3" t="s">
        <v>5246</v>
      </c>
      <c r="V778" s="3" t="s">
        <v>5246</v>
      </c>
      <c r="W778" s="3" t="s">
        <v>5246</v>
      </c>
      <c r="X778" s="3" t="s">
        <v>5246</v>
      </c>
      <c r="Y778" s="3" t="s">
        <v>5246</v>
      </c>
      <c r="Z778" s="29" t="s">
        <v>5247</v>
      </c>
      <c r="AA778" s="3" t="s">
        <v>2749</v>
      </c>
      <c r="AB778" s="4" t="s">
        <v>44</v>
      </c>
      <c r="AC778" s="14"/>
      <c r="AD778" s="14" t="s">
        <v>5248</v>
      </c>
      <c r="AE778" s="7" t="n">
        <v>3200</v>
      </c>
    </row>
    <row r="779" customFormat="false" ht="15.75" hidden="false" customHeight="false" outlineLevel="0" collapsed="false">
      <c r="A779" s="6" t="s">
        <v>5249</v>
      </c>
      <c r="B779" s="5"/>
      <c r="C779" s="5"/>
      <c r="D779" s="5" t="s">
        <v>5250</v>
      </c>
      <c r="E779" s="5" t="s">
        <v>5250</v>
      </c>
      <c r="F779" s="5" t="s">
        <v>5250</v>
      </c>
      <c r="G779" s="5" t="s">
        <v>5250</v>
      </c>
      <c r="H779" s="5" t="s">
        <v>5250</v>
      </c>
      <c r="I779" s="5" t="s">
        <v>5250</v>
      </c>
      <c r="J779" s="5" t="s">
        <v>5250</v>
      </c>
      <c r="K779" s="5" t="s">
        <v>5250</v>
      </c>
      <c r="L779" s="5" t="s">
        <v>5250</v>
      </c>
      <c r="M779" s="5" t="s">
        <v>5250</v>
      </c>
      <c r="N779" s="5" t="s">
        <v>5250</v>
      </c>
      <c r="O779" s="5" t="s">
        <v>5250</v>
      </c>
      <c r="P779" s="5" t="s">
        <v>5250</v>
      </c>
      <c r="Q779" s="5" t="s">
        <v>5250</v>
      </c>
      <c r="R779" s="5" t="s">
        <v>5250</v>
      </c>
      <c r="S779" s="5" t="s">
        <v>5250</v>
      </c>
      <c r="T779" s="5" t="s">
        <v>5250</v>
      </c>
      <c r="U779" s="5" t="s">
        <v>5250</v>
      </c>
      <c r="V779" s="5" t="s">
        <v>5250</v>
      </c>
      <c r="W779" s="5" t="s">
        <v>5250</v>
      </c>
      <c r="X779" s="5" t="s">
        <v>5250</v>
      </c>
      <c r="Y779" s="5" t="s">
        <v>5250</v>
      </c>
      <c r="Z779" s="27" t="s">
        <v>5251</v>
      </c>
      <c r="AA779" s="5" t="s">
        <v>2749</v>
      </c>
      <c r="AB779" s="6" t="s">
        <v>3388</v>
      </c>
      <c r="AC779" s="11" t="s">
        <v>113</v>
      </c>
      <c r="AD779" s="11" t="s">
        <v>5252</v>
      </c>
      <c r="AE779" s="12" t="n">
        <v>6900</v>
      </c>
    </row>
    <row r="780" customFormat="false" ht="15.75" hidden="false" customHeight="false" outlineLevel="0" collapsed="false">
      <c r="A780" s="6" t="s">
        <v>1017</v>
      </c>
      <c r="B780" s="5"/>
      <c r="C780" s="5" t="s">
        <v>5253</v>
      </c>
      <c r="D780" s="5" t="s">
        <v>5253</v>
      </c>
      <c r="E780" s="5" t="s">
        <v>5253</v>
      </c>
      <c r="F780" s="5" t="s">
        <v>5253</v>
      </c>
      <c r="G780" s="5" t="s">
        <v>5253</v>
      </c>
      <c r="H780" s="5" t="s">
        <v>5253</v>
      </c>
      <c r="I780" s="5" t="s">
        <v>5253</v>
      </c>
      <c r="J780" s="5" t="s">
        <v>5253</v>
      </c>
      <c r="K780" s="5" t="s">
        <v>5253</v>
      </c>
      <c r="L780" s="5" t="s">
        <v>5253</v>
      </c>
      <c r="M780" s="5" t="s">
        <v>5253</v>
      </c>
      <c r="N780" s="5" t="s">
        <v>5254</v>
      </c>
      <c r="O780" s="5" t="s">
        <v>5255</v>
      </c>
      <c r="P780" s="5" t="s">
        <v>5255</v>
      </c>
      <c r="Q780" s="5" t="s">
        <v>5255</v>
      </c>
      <c r="R780" s="5" t="s">
        <v>5255</v>
      </c>
      <c r="S780" s="5" t="s">
        <v>5255</v>
      </c>
      <c r="T780" s="5" t="s">
        <v>5255</v>
      </c>
      <c r="U780" s="5" t="s">
        <v>5255</v>
      </c>
      <c r="V780" s="5" t="s">
        <v>5255</v>
      </c>
      <c r="W780" s="5" t="s">
        <v>5255</v>
      </c>
      <c r="X780" s="5" t="s">
        <v>5255</v>
      </c>
      <c r="Y780" s="5" t="s">
        <v>5255</v>
      </c>
      <c r="Z780" s="27" t="s">
        <v>5256</v>
      </c>
      <c r="AA780" s="5" t="s">
        <v>2749</v>
      </c>
      <c r="AB780" s="6" t="s">
        <v>2764</v>
      </c>
      <c r="AC780" s="11" t="s">
        <v>113</v>
      </c>
      <c r="AD780" s="11" t="s">
        <v>5257</v>
      </c>
      <c r="AE780" s="12" t="n">
        <v>7100</v>
      </c>
    </row>
    <row r="781" customFormat="false" ht="15.75" hidden="false" customHeight="false" outlineLevel="0" collapsed="false">
      <c r="A781" s="6"/>
      <c r="B781" s="5"/>
      <c r="C781" s="5"/>
      <c r="D781" s="5"/>
      <c r="E781" s="5"/>
      <c r="F781" s="5"/>
      <c r="G781" s="5"/>
      <c r="H781" s="5"/>
      <c r="I781" s="5"/>
      <c r="J781" s="5"/>
      <c r="K781" s="5"/>
      <c r="L781" s="5"/>
      <c r="M781" s="5"/>
      <c r="N781" s="5"/>
      <c r="O781" s="5" t="s">
        <v>5258</v>
      </c>
      <c r="P781" s="5" t="s">
        <v>5258</v>
      </c>
      <c r="Q781" s="5" t="s">
        <v>5258</v>
      </c>
      <c r="R781" s="5" t="s">
        <v>5258</v>
      </c>
      <c r="S781" s="5" t="s">
        <v>5258</v>
      </c>
      <c r="T781" s="5" t="s">
        <v>5258</v>
      </c>
      <c r="U781" s="5" t="s">
        <v>5258</v>
      </c>
      <c r="V781" s="5" t="s">
        <v>5258</v>
      </c>
      <c r="W781" s="5" t="s">
        <v>5258</v>
      </c>
      <c r="X781" s="5" t="s">
        <v>5258</v>
      </c>
      <c r="Y781" s="5" t="s">
        <v>5258</v>
      </c>
      <c r="Z781" s="27" t="s">
        <v>5259</v>
      </c>
      <c r="AA781" s="5" t="s">
        <v>2749</v>
      </c>
      <c r="AB781" s="6" t="s">
        <v>44</v>
      </c>
      <c r="AC781" s="11" t="s">
        <v>113</v>
      </c>
      <c r="AD781" s="11" t="s">
        <v>5260</v>
      </c>
      <c r="AE781" s="12" t="n">
        <v>2800</v>
      </c>
    </row>
    <row r="782" customFormat="false" ht="15.75" hidden="false" customHeight="false" outlineLevel="0" collapsed="false">
      <c r="A782" s="6"/>
      <c r="B782" s="5"/>
      <c r="C782" s="5"/>
      <c r="D782" s="5"/>
      <c r="E782" s="5" t="s">
        <v>5261</v>
      </c>
      <c r="F782" s="5" t="s">
        <v>5261</v>
      </c>
      <c r="G782" s="5" t="s">
        <v>5261</v>
      </c>
      <c r="H782" s="5" t="s">
        <v>5261</v>
      </c>
      <c r="I782" s="5" t="s">
        <v>5261</v>
      </c>
      <c r="J782" s="5" t="s">
        <v>5261</v>
      </c>
      <c r="K782" s="5" t="s">
        <v>5261</v>
      </c>
      <c r="L782" s="5" t="s">
        <v>5261</v>
      </c>
      <c r="M782" s="5" t="s">
        <v>5261</v>
      </c>
      <c r="N782" s="5" t="s">
        <v>5261</v>
      </c>
      <c r="O782" s="5" t="s">
        <v>5261</v>
      </c>
      <c r="P782" s="5" t="s">
        <v>5261</v>
      </c>
      <c r="Q782" s="5" t="s">
        <v>5261</v>
      </c>
      <c r="R782" s="5" t="s">
        <v>5261</v>
      </c>
      <c r="S782" s="5" t="s">
        <v>5261</v>
      </c>
      <c r="T782" s="5" t="s">
        <v>5261</v>
      </c>
      <c r="U782" s="5" t="s">
        <v>5261</v>
      </c>
      <c r="V782" s="5" t="s">
        <v>5261</v>
      </c>
      <c r="W782" s="5" t="s">
        <v>5261</v>
      </c>
      <c r="X782" s="5" t="s">
        <v>5261</v>
      </c>
      <c r="Y782" s="5" t="s">
        <v>5261</v>
      </c>
      <c r="Z782" s="27" t="s">
        <v>5262</v>
      </c>
      <c r="AA782" s="5" t="s">
        <v>2744</v>
      </c>
      <c r="AB782" s="6" t="s">
        <v>44</v>
      </c>
      <c r="AC782" s="11" t="s">
        <v>113</v>
      </c>
      <c r="AD782" s="11" t="s">
        <v>5263</v>
      </c>
      <c r="AE782" s="12" t="n">
        <v>6300</v>
      </c>
    </row>
    <row r="783" customFormat="false" ht="15.75" hidden="false" customHeight="false" outlineLevel="0" collapsed="false">
      <c r="A783" s="6"/>
      <c r="B783" s="5"/>
      <c r="C783" s="5"/>
      <c r="D783" s="5"/>
      <c r="E783" s="5"/>
      <c r="F783" s="5"/>
      <c r="G783" s="5"/>
      <c r="H783" s="5"/>
      <c r="I783" s="5"/>
      <c r="J783" s="5" t="s">
        <v>5264</v>
      </c>
      <c r="K783" s="5" t="s">
        <v>5264</v>
      </c>
      <c r="L783" s="5" t="s">
        <v>5264</v>
      </c>
      <c r="M783" s="5" t="s">
        <v>5264</v>
      </c>
      <c r="N783" s="5" t="s">
        <v>5264</v>
      </c>
      <c r="O783" s="5" t="s">
        <v>5264</v>
      </c>
      <c r="P783" s="5" t="s">
        <v>5264</v>
      </c>
      <c r="Q783" s="5" t="s">
        <v>5264</v>
      </c>
      <c r="R783" s="5" t="s">
        <v>5264</v>
      </c>
      <c r="S783" s="5" t="s">
        <v>5264</v>
      </c>
      <c r="T783" s="5" t="s">
        <v>5264</v>
      </c>
      <c r="U783" s="5" t="s">
        <v>5264</v>
      </c>
      <c r="V783" s="5" t="s">
        <v>5264</v>
      </c>
      <c r="W783" s="5" t="s">
        <v>5264</v>
      </c>
      <c r="X783" s="5" t="s">
        <v>5264</v>
      </c>
      <c r="Y783" s="5" t="s">
        <v>5264</v>
      </c>
      <c r="Z783" s="27" t="s">
        <v>5265</v>
      </c>
      <c r="AA783" s="5" t="s">
        <v>2749</v>
      </c>
      <c r="AB783" s="6" t="s">
        <v>44</v>
      </c>
      <c r="AC783" s="11" t="s">
        <v>113</v>
      </c>
      <c r="AD783" s="11" t="s">
        <v>5266</v>
      </c>
      <c r="AE783" s="12" t="n">
        <v>4100</v>
      </c>
    </row>
    <row r="784" customFormat="false" ht="15.75" hidden="false" customHeight="false" outlineLevel="0" collapsed="false">
      <c r="A784" s="6"/>
      <c r="B784" s="5"/>
      <c r="C784" s="5"/>
      <c r="D784" s="5"/>
      <c r="E784" s="5"/>
      <c r="F784" s="5"/>
      <c r="G784" s="5" t="s">
        <v>5267</v>
      </c>
      <c r="H784" s="5" t="s">
        <v>5267</v>
      </c>
      <c r="I784" s="5" t="s">
        <v>5267</v>
      </c>
      <c r="J784" s="5" t="s">
        <v>5267</v>
      </c>
      <c r="K784" s="5" t="s">
        <v>5267</v>
      </c>
      <c r="L784" s="5" t="s">
        <v>5267</v>
      </c>
      <c r="M784" s="5" t="s">
        <v>5267</v>
      </c>
      <c r="N784" s="5" t="s">
        <v>5267</v>
      </c>
      <c r="O784" s="5" t="s">
        <v>5267</v>
      </c>
      <c r="P784" s="5" t="s">
        <v>5267</v>
      </c>
      <c r="Q784" s="5" t="s">
        <v>5267</v>
      </c>
      <c r="R784" s="5" t="s">
        <v>5267</v>
      </c>
      <c r="S784" s="5" t="s">
        <v>5267</v>
      </c>
      <c r="T784" s="5" t="s">
        <v>5267</v>
      </c>
      <c r="U784" s="5" t="s">
        <v>5267</v>
      </c>
      <c r="V784" s="5" t="s">
        <v>5267</v>
      </c>
      <c r="W784" s="5" t="s">
        <v>5267</v>
      </c>
      <c r="X784" s="5" t="s">
        <v>5267</v>
      </c>
      <c r="Y784" s="5" t="s">
        <v>5267</v>
      </c>
      <c r="Z784" s="27" t="s">
        <v>5268</v>
      </c>
      <c r="AA784" s="5" t="s">
        <v>2754</v>
      </c>
      <c r="AB784" s="6" t="s">
        <v>44</v>
      </c>
      <c r="AC784" s="11" t="s">
        <v>113</v>
      </c>
      <c r="AD784" s="11" t="s">
        <v>2796</v>
      </c>
      <c r="AE784" s="12" t="n">
        <v>5200</v>
      </c>
    </row>
    <row r="785" customFormat="false" ht="15.75" hidden="false" customHeight="false" outlineLevel="0" collapsed="false">
      <c r="A785" s="4"/>
      <c r="B785" s="3"/>
      <c r="C785" s="3"/>
      <c r="D785" s="3"/>
      <c r="E785" s="3"/>
      <c r="F785" s="3"/>
      <c r="G785" s="3"/>
      <c r="H785" s="3"/>
      <c r="I785" s="3"/>
      <c r="J785" s="3"/>
      <c r="K785" s="3"/>
      <c r="L785" s="3"/>
      <c r="M785" s="3"/>
      <c r="N785" s="3" t="s">
        <v>5269</v>
      </c>
      <c r="O785" s="3" t="s">
        <v>5269</v>
      </c>
      <c r="P785" s="3" t="s">
        <v>5269</v>
      </c>
      <c r="Q785" s="3" t="s">
        <v>5269</v>
      </c>
      <c r="R785" s="3" t="s">
        <v>5269</v>
      </c>
      <c r="S785" s="3" t="s">
        <v>5269</v>
      </c>
      <c r="T785" s="3" t="s">
        <v>5269</v>
      </c>
      <c r="U785" s="3" t="s">
        <v>5269</v>
      </c>
      <c r="V785" s="3" t="s">
        <v>5269</v>
      </c>
      <c r="W785" s="3" t="s">
        <v>5269</v>
      </c>
      <c r="X785" s="3" t="s">
        <v>5269</v>
      </c>
      <c r="Y785" s="3" t="s">
        <v>5269</v>
      </c>
      <c r="Z785" s="29" t="s">
        <v>5270</v>
      </c>
      <c r="AA785" s="3" t="s">
        <v>2754</v>
      </c>
      <c r="AB785" s="4" t="s">
        <v>44</v>
      </c>
      <c r="AC785" s="14" t="s">
        <v>113</v>
      </c>
      <c r="AD785" s="14" t="s">
        <v>5271</v>
      </c>
      <c r="AE785" s="7" t="n">
        <v>3100</v>
      </c>
    </row>
    <row r="786" customFormat="false" ht="15.75" hidden="false" customHeight="false" outlineLevel="0" collapsed="false">
      <c r="A786" s="6" t="s">
        <v>5272</v>
      </c>
      <c r="B786" s="5"/>
      <c r="C786" s="5"/>
      <c r="D786" s="5"/>
      <c r="E786" s="5"/>
      <c r="F786" s="5"/>
      <c r="G786" s="5"/>
      <c r="H786" s="5"/>
      <c r="I786" s="5"/>
      <c r="J786" s="5"/>
      <c r="K786" s="5"/>
      <c r="L786" s="5" t="s">
        <v>5273</v>
      </c>
      <c r="M786" s="5" t="s">
        <v>5273</v>
      </c>
      <c r="N786" s="5" t="s">
        <v>5273</v>
      </c>
      <c r="O786" s="5" t="s">
        <v>5273</v>
      </c>
      <c r="P786" s="5" t="s">
        <v>5273</v>
      </c>
      <c r="Q786" s="5" t="s">
        <v>5273</v>
      </c>
      <c r="R786" s="5" t="s">
        <v>5273</v>
      </c>
      <c r="S786" s="5" t="s">
        <v>5273</v>
      </c>
      <c r="T786" s="5" t="s">
        <v>5273</v>
      </c>
      <c r="U786" s="5" t="s">
        <v>5273</v>
      </c>
      <c r="V786" s="5" t="s">
        <v>5273</v>
      </c>
      <c r="W786" s="5" t="s">
        <v>5273</v>
      </c>
      <c r="X786" s="5" t="s">
        <v>5273</v>
      </c>
      <c r="Y786" s="5" t="s">
        <v>5273</v>
      </c>
      <c r="Z786" s="27" t="s">
        <v>5274</v>
      </c>
      <c r="AA786" s="5" t="s">
        <v>2749</v>
      </c>
      <c r="AB786" s="6" t="s">
        <v>2997</v>
      </c>
      <c r="AC786" s="11" t="s">
        <v>5275</v>
      </c>
      <c r="AD786" s="11" t="s">
        <v>3080</v>
      </c>
      <c r="AE786" s="12" t="n">
        <v>3600</v>
      </c>
    </row>
    <row r="787" customFormat="false" ht="15.75" hidden="false" customHeight="false" outlineLevel="0" collapsed="false">
      <c r="A787" s="6" t="s">
        <v>5276</v>
      </c>
      <c r="B787" s="5"/>
      <c r="C787" s="5"/>
      <c r="D787" s="5"/>
      <c r="E787" s="5"/>
      <c r="F787" s="5"/>
      <c r="G787" s="5"/>
      <c r="H787" s="5"/>
      <c r="I787" s="5"/>
      <c r="J787" s="5"/>
      <c r="K787" s="5"/>
      <c r="L787" s="5"/>
      <c r="M787" s="5"/>
      <c r="N787" s="5"/>
      <c r="O787" s="5"/>
      <c r="P787" s="5"/>
      <c r="Q787" s="5"/>
      <c r="R787" s="5" t="s">
        <v>5277</v>
      </c>
      <c r="S787" s="5" t="s">
        <v>5277</v>
      </c>
      <c r="T787" s="5" t="s">
        <v>5277</v>
      </c>
      <c r="U787" s="5" t="s">
        <v>5277</v>
      </c>
      <c r="V787" s="5" t="s">
        <v>5277</v>
      </c>
      <c r="W787" s="5" t="s">
        <v>5277</v>
      </c>
      <c r="X787" s="5" t="s">
        <v>5277</v>
      </c>
      <c r="Y787" s="5" t="s">
        <v>5277</v>
      </c>
      <c r="Z787" s="27" t="s">
        <v>5278</v>
      </c>
      <c r="AA787" s="5" t="s">
        <v>2749</v>
      </c>
      <c r="AB787" s="6" t="s">
        <v>5279</v>
      </c>
      <c r="AC787" s="11" t="s">
        <v>5280</v>
      </c>
      <c r="AD787" s="11" t="s">
        <v>5281</v>
      </c>
      <c r="AE787" s="12" t="n">
        <v>2000</v>
      </c>
    </row>
    <row r="788" customFormat="false" ht="15.75" hidden="false" customHeight="false" outlineLevel="0" collapsed="false">
      <c r="B788" s="5"/>
      <c r="C788" s="5"/>
      <c r="D788" s="5"/>
      <c r="E788" s="5"/>
      <c r="F788" s="5"/>
      <c r="G788" s="5"/>
      <c r="H788" s="5"/>
      <c r="I788" s="5"/>
      <c r="J788" s="5"/>
      <c r="K788" s="5"/>
      <c r="L788" s="5"/>
      <c r="M788" s="5"/>
      <c r="N788" s="5"/>
      <c r="O788" s="5"/>
      <c r="P788" s="5"/>
      <c r="Q788" s="5"/>
      <c r="R788" s="5"/>
      <c r="S788" s="5"/>
      <c r="T788" s="5"/>
      <c r="U788" s="5" t="s">
        <v>5282</v>
      </c>
      <c r="V788" s="5" t="s">
        <v>5282</v>
      </c>
      <c r="W788" s="5" t="s">
        <v>5283</v>
      </c>
      <c r="X788" s="5" t="s">
        <v>5283</v>
      </c>
      <c r="Y788" s="5" t="s">
        <v>5283</v>
      </c>
      <c r="Z788" s="27" t="s">
        <v>5284</v>
      </c>
      <c r="AA788" s="5" t="s">
        <v>2744</v>
      </c>
      <c r="AB788" s="6" t="s">
        <v>3781</v>
      </c>
      <c r="AC788" s="8" t="s">
        <v>158</v>
      </c>
      <c r="AD788" s="8" t="s">
        <v>3847</v>
      </c>
      <c r="AE788" s="9" t="n">
        <v>1450</v>
      </c>
    </row>
    <row r="789" customFormat="false" ht="15.75" hidden="false" customHeight="false" outlineLevel="0" collapsed="false">
      <c r="B789" s="5"/>
      <c r="C789" s="5"/>
      <c r="D789" s="5"/>
      <c r="E789" s="5"/>
      <c r="F789" s="5"/>
      <c r="G789" s="5"/>
      <c r="H789" s="5"/>
      <c r="I789" s="5"/>
      <c r="J789" s="5"/>
      <c r="K789" s="5"/>
      <c r="L789" s="5"/>
      <c r="M789" s="5"/>
      <c r="N789" s="5"/>
      <c r="O789" s="5"/>
      <c r="P789" s="5"/>
      <c r="Q789" s="5"/>
      <c r="R789" s="5"/>
      <c r="S789" s="5"/>
      <c r="T789" s="5"/>
      <c r="U789" s="5"/>
      <c r="V789" s="5"/>
      <c r="W789" s="5" t="s">
        <v>5285</v>
      </c>
      <c r="X789" s="5" t="s">
        <v>5286</v>
      </c>
      <c r="Y789" s="5" t="s">
        <v>5286</v>
      </c>
      <c r="Z789" s="27" t="s">
        <v>5287</v>
      </c>
      <c r="AA789" s="5" t="s">
        <v>2749</v>
      </c>
      <c r="AB789" s="6" t="s">
        <v>5288</v>
      </c>
      <c r="AC789" s="8"/>
      <c r="AD789" s="8"/>
      <c r="AE789" s="8"/>
    </row>
    <row r="790" customFormat="false" ht="15.75" hidden="false" customHeight="false" outlineLevel="0" collapsed="false">
      <c r="A790" s="6" t="s">
        <v>5289</v>
      </c>
      <c r="B790" s="5"/>
      <c r="C790" s="5"/>
      <c r="D790" s="5"/>
      <c r="E790" s="5"/>
      <c r="F790" s="5"/>
      <c r="G790" s="5"/>
      <c r="H790" s="5"/>
      <c r="I790" s="5"/>
      <c r="J790" s="5"/>
      <c r="K790" s="5"/>
      <c r="L790" s="5"/>
      <c r="M790" s="5"/>
      <c r="N790" s="5"/>
      <c r="O790" s="5"/>
      <c r="P790" s="5"/>
      <c r="Q790" s="5"/>
      <c r="R790" s="5"/>
      <c r="S790" s="5"/>
      <c r="T790" s="5" t="s">
        <v>5290</v>
      </c>
      <c r="U790" s="5" t="s">
        <v>5290</v>
      </c>
      <c r="V790" s="5" t="s">
        <v>5290</v>
      </c>
      <c r="W790" s="5" t="s">
        <v>5290</v>
      </c>
      <c r="X790" s="5" t="s">
        <v>5290</v>
      </c>
      <c r="Y790" s="5" t="s">
        <v>5290</v>
      </c>
      <c r="Z790" s="27" t="s">
        <v>5291</v>
      </c>
      <c r="AA790" s="5" t="s">
        <v>2749</v>
      </c>
      <c r="AB790" s="6" t="s">
        <v>3061</v>
      </c>
      <c r="AC790" s="8" t="s">
        <v>158</v>
      </c>
      <c r="AD790" s="8" t="s">
        <v>1056</v>
      </c>
      <c r="AE790" s="9" t="n">
        <v>1600</v>
      </c>
    </row>
    <row r="791" customFormat="false" ht="15.75" hidden="false" customHeight="false" outlineLevel="0" collapsed="false">
      <c r="B791" s="5"/>
      <c r="C791" s="5"/>
      <c r="D791" s="5"/>
      <c r="E791" s="5"/>
      <c r="F791" s="5"/>
      <c r="G791" s="5"/>
      <c r="H791" s="5"/>
      <c r="I791" s="5"/>
      <c r="J791" s="5"/>
      <c r="K791" s="5"/>
      <c r="L791" s="5"/>
      <c r="M791" s="5"/>
      <c r="N791" s="5"/>
      <c r="O791" s="5"/>
      <c r="P791" s="5"/>
      <c r="Q791" s="5"/>
      <c r="R791" s="5"/>
      <c r="S791" s="5"/>
      <c r="T791" s="5" t="s">
        <v>5292</v>
      </c>
      <c r="U791" s="5" t="s">
        <v>5293</v>
      </c>
      <c r="V791" s="5" t="s">
        <v>5293</v>
      </c>
      <c r="W791" s="5" t="s">
        <v>5293</v>
      </c>
      <c r="X791" s="5" t="s">
        <v>5293</v>
      </c>
      <c r="Y791" s="5" t="s">
        <v>5293</v>
      </c>
      <c r="Z791" s="27" t="s">
        <v>5294</v>
      </c>
      <c r="AA791" s="5" t="s">
        <v>2744</v>
      </c>
      <c r="AB791" s="6" t="s">
        <v>44</v>
      </c>
      <c r="AC791" s="8"/>
      <c r="AD791" s="8"/>
      <c r="AE791" s="8"/>
    </row>
    <row r="792" customFormat="false" ht="15.75" hidden="false" customHeight="false" outlineLevel="0" collapsed="false">
      <c r="A792" s="6"/>
      <c r="B792" s="5"/>
      <c r="C792" s="5"/>
      <c r="D792" s="5"/>
      <c r="E792" s="5"/>
      <c r="F792" s="5"/>
      <c r="G792" s="5"/>
      <c r="H792" s="5"/>
      <c r="I792" s="5"/>
      <c r="J792" s="5"/>
      <c r="K792" s="5"/>
      <c r="L792" s="5"/>
      <c r="M792" s="5"/>
      <c r="N792" s="5"/>
      <c r="O792" s="5"/>
      <c r="P792" s="5"/>
      <c r="Q792" s="5"/>
      <c r="R792" s="5"/>
      <c r="S792" s="5"/>
      <c r="T792" s="5" t="s">
        <v>5295</v>
      </c>
      <c r="U792" s="5" t="s">
        <v>5295</v>
      </c>
      <c r="V792" s="5" t="s">
        <v>5295</v>
      </c>
      <c r="W792" s="5" t="s">
        <v>5295</v>
      </c>
      <c r="X792" s="5" t="s">
        <v>5295</v>
      </c>
      <c r="Y792" s="5" t="s">
        <v>5295</v>
      </c>
      <c r="Z792" s="27" t="s">
        <v>5296</v>
      </c>
      <c r="AA792" s="5" t="s">
        <v>2749</v>
      </c>
      <c r="AB792" s="6" t="s">
        <v>44</v>
      </c>
      <c r="AC792" s="11" t="s">
        <v>158</v>
      </c>
      <c r="AD792" s="11" t="s">
        <v>5297</v>
      </c>
      <c r="AE792" s="12" t="n">
        <v>1700</v>
      </c>
    </row>
    <row r="793" customFormat="false" ht="15.75" hidden="false" customHeight="false" outlineLevel="0" collapsed="false">
      <c r="A793" s="6" t="s">
        <v>5298</v>
      </c>
      <c r="B793" s="5"/>
      <c r="C793" s="5"/>
      <c r="D793" s="5"/>
      <c r="E793" s="5"/>
      <c r="F793" s="5"/>
      <c r="G793" s="5"/>
      <c r="H793" s="5"/>
      <c r="I793" s="5"/>
      <c r="J793" s="5"/>
      <c r="K793" s="5"/>
      <c r="L793" s="5"/>
      <c r="M793" s="5"/>
      <c r="N793" s="5"/>
      <c r="O793" s="5"/>
      <c r="P793" s="5" t="s">
        <v>5299</v>
      </c>
      <c r="Q793" s="5" t="s">
        <v>5299</v>
      </c>
      <c r="R793" s="5" t="s">
        <v>5299</v>
      </c>
      <c r="S793" s="5" t="s">
        <v>5299</v>
      </c>
      <c r="T793" s="5" t="s">
        <v>5299</v>
      </c>
      <c r="U793" s="5" t="s">
        <v>5299</v>
      </c>
      <c r="V793" s="5" t="s">
        <v>5299</v>
      </c>
      <c r="W793" s="5" t="s">
        <v>5299</v>
      </c>
      <c r="X793" s="5" t="s">
        <v>5299</v>
      </c>
      <c r="Y793" s="5" t="s">
        <v>5299</v>
      </c>
      <c r="Z793" s="27" t="s">
        <v>5300</v>
      </c>
      <c r="AA793" s="5" t="s">
        <v>2749</v>
      </c>
      <c r="AB793" s="6" t="s">
        <v>2845</v>
      </c>
      <c r="AC793" s="11" t="s">
        <v>5280</v>
      </c>
      <c r="AD793" s="11" t="s">
        <v>5301</v>
      </c>
      <c r="AE793" s="12" t="n">
        <v>2500</v>
      </c>
    </row>
    <row r="794" customFormat="false" ht="15.75" hidden="false" customHeight="false" outlineLevel="0" collapsed="false">
      <c r="A794" s="28"/>
      <c r="B794" s="3"/>
      <c r="C794" s="3"/>
      <c r="D794" s="3"/>
      <c r="E794" s="3"/>
      <c r="F794" s="3"/>
      <c r="G794" s="3"/>
      <c r="H794" s="3"/>
      <c r="I794" s="3"/>
      <c r="J794" s="3"/>
      <c r="K794" s="3"/>
      <c r="L794" s="3"/>
      <c r="M794" s="3"/>
      <c r="N794" s="3"/>
      <c r="O794" s="3"/>
      <c r="P794" s="3" t="s">
        <v>5302</v>
      </c>
      <c r="Q794" s="3" t="s">
        <v>5302</v>
      </c>
      <c r="R794" s="3" t="s">
        <v>5302</v>
      </c>
      <c r="S794" s="3" t="s">
        <v>5302</v>
      </c>
      <c r="T794" s="3" t="s">
        <v>5302</v>
      </c>
      <c r="U794" s="3" t="s">
        <v>5302</v>
      </c>
      <c r="V794" s="3" t="s">
        <v>5302</v>
      </c>
      <c r="W794" s="3" t="s">
        <v>5302</v>
      </c>
      <c r="X794" s="3" t="s">
        <v>5302</v>
      </c>
      <c r="Y794" s="3" t="s">
        <v>5302</v>
      </c>
      <c r="Z794" s="29" t="s">
        <v>5303</v>
      </c>
      <c r="AA794" s="3" t="s">
        <v>2749</v>
      </c>
      <c r="AB794" s="4" t="s">
        <v>44</v>
      </c>
      <c r="AC794" s="14" t="s">
        <v>5280</v>
      </c>
      <c r="AD794" s="14" t="s">
        <v>5304</v>
      </c>
      <c r="AE794" s="7" t="n">
        <v>2600</v>
      </c>
    </row>
    <row r="795" customFormat="false" ht="15.75" hidden="false" customHeight="false" outlineLevel="0" collapsed="false">
      <c r="A795" s="6" t="s">
        <v>5305</v>
      </c>
      <c r="B795" s="5"/>
      <c r="C795" s="5"/>
      <c r="D795" s="5"/>
      <c r="E795" s="5"/>
      <c r="F795" s="5"/>
      <c r="G795" s="5"/>
      <c r="H795" s="5" t="s">
        <v>5306</v>
      </c>
      <c r="I795" s="5" t="s">
        <v>5306</v>
      </c>
      <c r="J795" s="5" t="s">
        <v>5306</v>
      </c>
      <c r="K795" s="5" t="s">
        <v>5306</v>
      </c>
      <c r="L795" s="5" t="s">
        <v>5306</v>
      </c>
      <c r="M795" s="5" t="s">
        <v>5306</v>
      </c>
      <c r="N795" s="5" t="s">
        <v>5306</v>
      </c>
      <c r="O795" s="5" t="s">
        <v>5306</v>
      </c>
      <c r="P795" s="5" t="s">
        <v>5306</v>
      </c>
      <c r="Q795" s="5" t="s">
        <v>5306</v>
      </c>
      <c r="R795" s="5" t="s">
        <v>5306</v>
      </c>
      <c r="S795" s="5" t="s">
        <v>5306</v>
      </c>
      <c r="T795" s="5" t="s">
        <v>5306</v>
      </c>
      <c r="U795" s="5" t="s">
        <v>5306</v>
      </c>
      <c r="V795" s="5" t="s">
        <v>5306</v>
      </c>
      <c r="W795" s="5" t="s">
        <v>5306</v>
      </c>
      <c r="X795" s="5" t="s">
        <v>5306</v>
      </c>
      <c r="Y795" s="5" t="s">
        <v>5306</v>
      </c>
      <c r="Z795" s="27" t="s">
        <v>5307</v>
      </c>
      <c r="AA795" s="5" t="s">
        <v>2749</v>
      </c>
      <c r="AB795" s="6" t="s">
        <v>44</v>
      </c>
      <c r="AC795" s="11" t="s">
        <v>113</v>
      </c>
      <c r="AD795" s="11" t="s">
        <v>5308</v>
      </c>
      <c r="AE795" s="12" t="n">
        <v>4900</v>
      </c>
    </row>
    <row r="796" customFormat="false" ht="15.75" hidden="false" customHeight="false" outlineLevel="0" collapsed="false">
      <c r="A796" s="28"/>
      <c r="B796" s="3" t="s">
        <v>5309</v>
      </c>
      <c r="C796" s="3" t="s">
        <v>5309</v>
      </c>
      <c r="D796" s="3" t="s">
        <v>5309</v>
      </c>
      <c r="E796" s="3" t="s">
        <v>5309</v>
      </c>
      <c r="F796" s="3" t="s">
        <v>5310</v>
      </c>
      <c r="G796" s="3" t="s">
        <v>5311</v>
      </c>
      <c r="H796" s="3" t="s">
        <v>5311</v>
      </c>
      <c r="I796" s="3" t="s">
        <v>5311</v>
      </c>
      <c r="J796" s="3" t="s">
        <v>5311</v>
      </c>
      <c r="K796" s="3" t="s">
        <v>5311</v>
      </c>
      <c r="L796" s="3" t="s">
        <v>5311</v>
      </c>
      <c r="M796" s="3" t="s">
        <v>5311</v>
      </c>
      <c r="N796" s="3" t="s">
        <v>5311</v>
      </c>
      <c r="O796" s="3" t="s">
        <v>5311</v>
      </c>
      <c r="P796" s="3" t="s">
        <v>5311</v>
      </c>
      <c r="Q796" s="3" t="s">
        <v>5311</v>
      </c>
      <c r="R796" s="3" t="s">
        <v>5311</v>
      </c>
      <c r="S796" s="3" t="s">
        <v>5311</v>
      </c>
      <c r="T796" s="3" t="s">
        <v>5311</v>
      </c>
      <c r="U796" s="3" t="s">
        <v>5311</v>
      </c>
      <c r="V796" s="3" t="s">
        <v>5311</v>
      </c>
      <c r="W796" s="3" t="s">
        <v>5311</v>
      </c>
      <c r="X796" s="3" t="s">
        <v>5311</v>
      </c>
      <c r="Y796" s="3" t="s">
        <v>5311</v>
      </c>
      <c r="Z796" s="29" t="s">
        <v>5312</v>
      </c>
      <c r="AA796" s="3" t="s">
        <v>2749</v>
      </c>
      <c r="AB796" s="4" t="s">
        <v>3388</v>
      </c>
      <c r="AC796" s="14" t="s">
        <v>5313</v>
      </c>
      <c r="AD796" s="14" t="s">
        <v>5314</v>
      </c>
      <c r="AE796" s="7" t="n">
        <v>7200</v>
      </c>
    </row>
    <row r="797" customFormat="false" ht="15.75" hidden="false" customHeight="false" outlineLevel="0" collapsed="false">
      <c r="A797" s="6" t="s">
        <v>5315</v>
      </c>
      <c r="B797" s="5"/>
      <c r="C797" s="5"/>
      <c r="D797" s="5"/>
      <c r="E797" s="5"/>
      <c r="F797" s="5"/>
      <c r="G797" s="5"/>
      <c r="H797" s="5"/>
      <c r="I797" s="5"/>
      <c r="J797" s="5"/>
      <c r="K797" s="5"/>
      <c r="L797" s="5"/>
      <c r="M797" s="5"/>
      <c r="N797" s="5"/>
      <c r="O797" s="5"/>
      <c r="P797" s="5"/>
      <c r="Q797" s="5"/>
      <c r="R797" s="5" t="s">
        <v>5316</v>
      </c>
      <c r="S797" s="5" t="s">
        <v>5316</v>
      </c>
      <c r="T797" s="5" t="s">
        <v>5316</v>
      </c>
      <c r="U797" s="5" t="s">
        <v>5316</v>
      </c>
      <c r="V797" s="5" t="s">
        <v>5316</v>
      </c>
      <c r="W797" s="5" t="s">
        <v>5316</v>
      </c>
      <c r="X797" s="5" t="s">
        <v>5316</v>
      </c>
      <c r="Y797" s="5" t="s">
        <v>5316</v>
      </c>
      <c r="Z797" s="27" t="s">
        <v>5317</v>
      </c>
      <c r="AA797" s="5" t="s">
        <v>2754</v>
      </c>
      <c r="AB797" s="6" t="s">
        <v>44</v>
      </c>
      <c r="AC797" s="11" t="s">
        <v>5318</v>
      </c>
      <c r="AD797" s="11" t="s">
        <v>5319</v>
      </c>
      <c r="AE797" s="12" t="n">
        <v>2200</v>
      </c>
    </row>
    <row r="798" customFormat="false" ht="15.75" hidden="false" customHeight="false" outlineLevel="0" collapsed="false">
      <c r="A798" s="6" t="s">
        <v>5320</v>
      </c>
      <c r="B798" s="5"/>
      <c r="C798" s="5"/>
      <c r="D798" s="5"/>
      <c r="E798" s="5"/>
      <c r="F798" s="5"/>
      <c r="G798" s="5"/>
      <c r="H798" s="5"/>
      <c r="I798" s="5"/>
      <c r="J798" s="5"/>
      <c r="K798" s="5"/>
      <c r="L798" s="5"/>
      <c r="M798" s="5"/>
      <c r="N798" s="5"/>
      <c r="O798" s="5"/>
      <c r="P798" s="5" t="s">
        <v>5321</v>
      </c>
      <c r="Q798" s="5" t="s">
        <v>5321</v>
      </c>
      <c r="R798" s="5" t="s">
        <v>5321</v>
      </c>
      <c r="S798" s="5" t="s">
        <v>5321</v>
      </c>
      <c r="T798" s="5" t="s">
        <v>5321</v>
      </c>
      <c r="U798" s="5" t="s">
        <v>5321</v>
      </c>
      <c r="V798" s="5" t="s">
        <v>5321</v>
      </c>
      <c r="W798" s="5" t="s">
        <v>5321</v>
      </c>
      <c r="X798" s="5" t="s">
        <v>5321</v>
      </c>
      <c r="Y798" s="5" t="s">
        <v>5321</v>
      </c>
      <c r="Z798" s="27" t="s">
        <v>5322</v>
      </c>
      <c r="AA798" s="5" t="s">
        <v>2749</v>
      </c>
      <c r="AB798" s="6" t="s">
        <v>44</v>
      </c>
      <c r="AC798" s="11" t="s">
        <v>5318</v>
      </c>
      <c r="AD798" s="11" t="s">
        <v>5323</v>
      </c>
      <c r="AE798" s="12" t="n">
        <v>3700</v>
      </c>
    </row>
    <row r="799" customFormat="false" ht="15.75" hidden="false" customHeight="false" outlineLevel="0" collapsed="false">
      <c r="A799" s="6" t="s">
        <v>5324</v>
      </c>
      <c r="B799" s="5"/>
      <c r="C799" s="5"/>
      <c r="D799" s="5"/>
      <c r="E799" s="5"/>
      <c r="F799" s="5"/>
      <c r="G799" s="5"/>
      <c r="H799" s="5" t="s">
        <v>5325</v>
      </c>
      <c r="I799" s="5" t="s">
        <v>5325</v>
      </c>
      <c r="J799" s="5" t="s">
        <v>5325</v>
      </c>
      <c r="K799" s="5" t="s">
        <v>5325</v>
      </c>
      <c r="L799" s="5" t="s">
        <v>5325</v>
      </c>
      <c r="M799" s="5" t="s">
        <v>5325</v>
      </c>
      <c r="N799" s="5" t="s">
        <v>5325</v>
      </c>
      <c r="O799" s="5" t="s">
        <v>5325</v>
      </c>
      <c r="P799" s="5" t="s">
        <v>5325</v>
      </c>
      <c r="Q799" s="5" t="s">
        <v>5325</v>
      </c>
      <c r="R799" s="5" t="s">
        <v>5325</v>
      </c>
      <c r="S799" s="5" t="s">
        <v>5325</v>
      </c>
      <c r="T799" s="5" t="s">
        <v>5325</v>
      </c>
      <c r="U799" s="5" t="s">
        <v>5325</v>
      </c>
      <c r="V799" s="5" t="s">
        <v>5325</v>
      </c>
      <c r="W799" s="5" t="s">
        <v>5325</v>
      </c>
      <c r="X799" s="5" t="s">
        <v>5325</v>
      </c>
      <c r="Y799" s="5" t="s">
        <v>5325</v>
      </c>
      <c r="Z799" s="27" t="s">
        <v>5326</v>
      </c>
      <c r="AA799" s="5" t="s">
        <v>2754</v>
      </c>
      <c r="AB799" s="6" t="s">
        <v>44</v>
      </c>
      <c r="AC799" s="11" t="s">
        <v>5318</v>
      </c>
      <c r="AD799" s="11" t="s">
        <v>1368</v>
      </c>
      <c r="AE799" s="12" t="n">
        <v>4700</v>
      </c>
    </row>
    <row r="800" customFormat="false" ht="15.75" hidden="false" customHeight="false" outlineLevel="0" collapsed="false">
      <c r="A800" s="6" t="s">
        <v>5327</v>
      </c>
      <c r="B800" s="5"/>
      <c r="C800" s="5"/>
      <c r="D800" s="5"/>
      <c r="E800" s="5"/>
      <c r="F800" s="5"/>
      <c r="G800" s="5"/>
      <c r="H800" s="5"/>
      <c r="I800" s="5"/>
      <c r="J800" s="5"/>
      <c r="K800" s="5"/>
      <c r="L800" s="5"/>
      <c r="M800" s="5"/>
      <c r="N800" s="5"/>
      <c r="O800" s="5"/>
      <c r="P800" s="5"/>
      <c r="Q800" s="5" t="s">
        <v>5328</v>
      </c>
      <c r="R800" s="5" t="s">
        <v>5328</v>
      </c>
      <c r="S800" s="5" t="s">
        <v>5328</v>
      </c>
      <c r="T800" s="5" t="s">
        <v>5328</v>
      </c>
      <c r="U800" s="5" t="s">
        <v>5328</v>
      </c>
      <c r="V800" s="5" t="s">
        <v>5328</v>
      </c>
      <c r="W800" s="5" t="s">
        <v>5328</v>
      </c>
      <c r="X800" s="5" t="s">
        <v>5328</v>
      </c>
      <c r="Y800" s="5" t="s">
        <v>5328</v>
      </c>
      <c r="Z800" s="27" t="s">
        <v>5329</v>
      </c>
      <c r="AA800" s="5" t="s">
        <v>2749</v>
      </c>
      <c r="AB800" s="6" t="s">
        <v>3385</v>
      </c>
      <c r="AC800" s="11" t="s">
        <v>5280</v>
      </c>
      <c r="AD800" s="11" t="s">
        <v>259</v>
      </c>
      <c r="AE800" s="12" t="n">
        <v>2400</v>
      </c>
    </row>
    <row r="801" customFormat="false" ht="15.75" hidden="false" customHeight="false" outlineLevel="0" collapsed="false">
      <c r="B801" s="5"/>
      <c r="C801" s="5"/>
      <c r="D801" s="5"/>
      <c r="E801" s="5"/>
      <c r="F801" s="5"/>
      <c r="G801" s="5"/>
      <c r="H801" s="5"/>
      <c r="I801" s="5"/>
      <c r="J801" s="5"/>
      <c r="K801" s="5"/>
      <c r="L801" s="5"/>
      <c r="M801" s="5"/>
      <c r="N801" s="5"/>
      <c r="O801" s="5"/>
      <c r="P801" s="5"/>
      <c r="Q801" s="5"/>
      <c r="R801" s="5"/>
      <c r="S801" s="5" t="s">
        <v>5330</v>
      </c>
      <c r="T801" s="5" t="s">
        <v>5330</v>
      </c>
      <c r="U801" s="5" t="s">
        <v>5330</v>
      </c>
      <c r="V801" s="5" t="s">
        <v>5331</v>
      </c>
      <c r="W801" s="5" t="s">
        <v>5332</v>
      </c>
      <c r="X801" s="5" t="s">
        <v>5332</v>
      </c>
      <c r="Y801" s="5" t="s">
        <v>5332</v>
      </c>
      <c r="Z801" s="27" t="s">
        <v>5333</v>
      </c>
      <c r="AA801" s="5" t="s">
        <v>2749</v>
      </c>
      <c r="AB801" s="6" t="s">
        <v>44</v>
      </c>
      <c r="AC801" s="8" t="s">
        <v>158</v>
      </c>
      <c r="AD801" s="8" t="s">
        <v>245</v>
      </c>
      <c r="AE801" s="9" t="n">
        <v>1850</v>
      </c>
    </row>
    <row r="802" customFormat="false" ht="15.75" hidden="false" customHeight="false" outlineLevel="0" collapsed="false">
      <c r="B802" s="5"/>
      <c r="C802" s="5"/>
      <c r="D802" s="5"/>
      <c r="E802" s="5"/>
      <c r="F802" s="5"/>
      <c r="G802" s="5"/>
      <c r="H802" s="5"/>
      <c r="I802" s="5"/>
      <c r="J802" s="5"/>
      <c r="K802" s="5"/>
      <c r="L802" s="5"/>
      <c r="M802" s="5"/>
      <c r="N802" s="5"/>
      <c r="O802" s="5"/>
      <c r="P802" s="5"/>
      <c r="Q802" s="5"/>
      <c r="R802" s="5"/>
      <c r="S802" s="5"/>
      <c r="T802" s="5"/>
      <c r="U802" s="5"/>
      <c r="V802" s="5" t="s">
        <v>5334</v>
      </c>
      <c r="W802" s="5" t="s">
        <v>5335</v>
      </c>
      <c r="X802" s="5" t="s">
        <v>5335</v>
      </c>
      <c r="Y802" s="5" t="s">
        <v>5335</v>
      </c>
      <c r="Z802" s="27" t="s">
        <v>5336</v>
      </c>
      <c r="AA802" s="5" t="s">
        <v>2749</v>
      </c>
      <c r="AB802" s="6" t="s">
        <v>5288</v>
      </c>
      <c r="AC802" s="8"/>
      <c r="AD802" s="8"/>
      <c r="AE802" s="8"/>
    </row>
    <row r="803" customFormat="false" ht="15.75" hidden="false" customHeight="true" outlineLevel="0" collapsed="false">
      <c r="A803" s="6" t="s">
        <v>5337</v>
      </c>
      <c r="B803" s="5"/>
      <c r="C803" s="5"/>
      <c r="D803" s="5"/>
      <c r="E803" s="5"/>
      <c r="F803" s="5"/>
      <c r="G803" s="5"/>
      <c r="H803" s="5"/>
      <c r="I803" s="5"/>
      <c r="J803" s="5"/>
      <c r="K803" s="5"/>
      <c r="L803" s="5"/>
      <c r="M803" s="5"/>
      <c r="N803" s="5" t="s">
        <v>5338</v>
      </c>
      <c r="O803" s="5" t="s">
        <v>5339</v>
      </c>
      <c r="P803" s="5" t="s">
        <v>5339</v>
      </c>
      <c r="Q803" s="5" t="s">
        <v>5339</v>
      </c>
      <c r="R803" s="5" t="s">
        <v>5339</v>
      </c>
      <c r="S803" s="5" t="s">
        <v>5340</v>
      </c>
      <c r="T803" s="5" t="s">
        <v>5341</v>
      </c>
      <c r="U803" s="5" t="s">
        <v>5342</v>
      </c>
      <c r="V803" s="5" t="s">
        <v>5342</v>
      </c>
      <c r="W803" s="5" t="s">
        <v>5342</v>
      </c>
      <c r="X803" s="5" t="s">
        <v>5342</v>
      </c>
      <c r="Y803" s="5" t="s">
        <v>5342</v>
      </c>
      <c r="Z803" s="27" t="s">
        <v>5343</v>
      </c>
      <c r="AA803" s="5" t="s">
        <v>2749</v>
      </c>
      <c r="AB803" s="6" t="s">
        <v>3641</v>
      </c>
      <c r="AC803" s="17" t="s">
        <v>5344</v>
      </c>
      <c r="AD803" s="8" t="s">
        <v>5345</v>
      </c>
      <c r="AE803" s="9" t="n">
        <v>3200</v>
      </c>
    </row>
    <row r="804" customFormat="false" ht="15.75" hidden="false" customHeight="false" outlineLevel="0" collapsed="false">
      <c r="B804" s="5"/>
      <c r="C804" s="5"/>
      <c r="D804" s="5"/>
      <c r="E804" s="5"/>
      <c r="F804" s="5"/>
      <c r="G804" s="5"/>
      <c r="H804" s="5"/>
      <c r="I804" s="5"/>
      <c r="J804" s="5"/>
      <c r="K804" s="5"/>
      <c r="L804" s="5"/>
      <c r="M804" s="5"/>
      <c r="N804" s="5"/>
      <c r="O804" s="5"/>
      <c r="P804" s="5"/>
      <c r="Q804" s="5"/>
      <c r="R804" s="5"/>
      <c r="S804" s="5"/>
      <c r="T804" s="5"/>
      <c r="U804" s="5" t="s">
        <v>5346</v>
      </c>
      <c r="V804" s="5" t="s">
        <v>5347</v>
      </c>
      <c r="W804" s="5" t="s">
        <v>5347</v>
      </c>
      <c r="X804" s="5" t="s">
        <v>5347</v>
      </c>
      <c r="Y804" s="5" t="s">
        <v>5347</v>
      </c>
      <c r="Z804" s="27" t="s">
        <v>5348</v>
      </c>
      <c r="AA804" s="5" t="s">
        <v>2749</v>
      </c>
      <c r="AB804" s="6" t="s">
        <v>3204</v>
      </c>
      <c r="AC804" s="17"/>
      <c r="AD804" s="17"/>
      <c r="AE804" s="17"/>
    </row>
    <row r="805" customFormat="false" ht="15.75" hidden="false" customHeight="false" outlineLevel="0" collapsed="false">
      <c r="B805" s="5"/>
      <c r="C805" s="5"/>
      <c r="D805" s="5"/>
      <c r="E805" s="5"/>
      <c r="F805" s="5"/>
      <c r="G805" s="5"/>
      <c r="H805" s="5"/>
      <c r="I805" s="5"/>
      <c r="J805" s="5"/>
      <c r="K805" s="5"/>
      <c r="L805" s="5"/>
      <c r="M805" s="5"/>
      <c r="N805" s="5"/>
      <c r="O805" s="5"/>
      <c r="P805" s="5"/>
      <c r="Q805" s="5"/>
      <c r="R805" s="5"/>
      <c r="S805" s="5"/>
      <c r="T805" s="5"/>
      <c r="U805" s="5" t="s">
        <v>5349</v>
      </c>
      <c r="V805" s="5" t="s">
        <v>5350</v>
      </c>
      <c r="W805" s="5" t="s">
        <v>5350</v>
      </c>
      <c r="X805" s="5" t="s">
        <v>5350</v>
      </c>
      <c r="Y805" s="5" t="s">
        <v>5350</v>
      </c>
      <c r="Z805" s="27" t="s">
        <v>5351</v>
      </c>
      <c r="AA805" s="5" t="s">
        <v>2749</v>
      </c>
      <c r="AB805" s="6" t="s">
        <v>5288</v>
      </c>
      <c r="AC805" s="17"/>
      <c r="AD805" s="17"/>
      <c r="AE805" s="17"/>
    </row>
    <row r="806" customFormat="false" ht="15.75" hidden="false" customHeight="false" outlineLevel="0" collapsed="false">
      <c r="B806" s="5"/>
      <c r="C806" s="5"/>
      <c r="D806" s="5"/>
      <c r="E806" s="5"/>
      <c r="F806" s="5"/>
      <c r="G806" s="5"/>
      <c r="H806" s="5"/>
      <c r="I806" s="5"/>
      <c r="J806" s="5"/>
      <c r="K806" s="5"/>
      <c r="L806" s="5"/>
      <c r="M806" s="5"/>
      <c r="N806" s="5"/>
      <c r="O806" s="5"/>
      <c r="P806" s="5"/>
      <c r="Q806" s="5"/>
      <c r="R806" s="5"/>
      <c r="S806" s="5"/>
      <c r="T806" s="5"/>
      <c r="U806" s="5" t="s">
        <v>5352</v>
      </c>
      <c r="V806" s="5" t="s">
        <v>5353</v>
      </c>
      <c r="W806" s="5" t="s">
        <v>5353</v>
      </c>
      <c r="X806" s="5" t="s">
        <v>5353</v>
      </c>
      <c r="Y806" s="5" t="s">
        <v>5353</v>
      </c>
      <c r="Z806" s="27" t="s">
        <v>5354</v>
      </c>
      <c r="AA806" s="5" t="s">
        <v>2749</v>
      </c>
      <c r="AB806" s="6" t="s">
        <v>3665</v>
      </c>
      <c r="AC806" s="17"/>
      <c r="AD806" s="17"/>
      <c r="AE806" s="17"/>
    </row>
    <row r="807" customFormat="false" ht="15.75" hidden="false" customHeight="false" outlineLevel="0" collapsed="false">
      <c r="B807" s="5"/>
      <c r="C807" s="5"/>
      <c r="D807" s="5"/>
      <c r="E807" s="5"/>
      <c r="F807" s="5"/>
      <c r="G807" s="5"/>
      <c r="H807" s="5"/>
      <c r="I807" s="5"/>
      <c r="J807" s="5"/>
      <c r="K807" s="5"/>
      <c r="L807" s="5"/>
      <c r="M807" s="5"/>
      <c r="N807" s="5"/>
      <c r="O807" s="5"/>
      <c r="P807" s="5"/>
      <c r="Q807" s="5"/>
      <c r="R807" s="5"/>
      <c r="S807" s="5" t="s">
        <v>5355</v>
      </c>
      <c r="T807" s="5" t="s">
        <v>5356</v>
      </c>
      <c r="U807" s="5" t="s">
        <v>5356</v>
      </c>
      <c r="V807" s="5" t="s">
        <v>5357</v>
      </c>
      <c r="W807" s="5" t="s">
        <v>5357</v>
      </c>
      <c r="X807" s="5" t="s">
        <v>5357</v>
      </c>
      <c r="Y807" s="5" t="s">
        <v>5357</v>
      </c>
      <c r="Z807" s="27" t="s">
        <v>5358</v>
      </c>
      <c r="AA807" s="5" t="s">
        <v>2744</v>
      </c>
      <c r="AB807" s="6" t="s">
        <v>44</v>
      </c>
      <c r="AC807" s="17"/>
      <c r="AD807" s="17"/>
      <c r="AE807" s="17"/>
    </row>
    <row r="808" customFormat="false" ht="15.75" hidden="false" customHeight="false" outlineLevel="0" collapsed="false">
      <c r="B808" s="5"/>
      <c r="C808" s="5"/>
      <c r="D808" s="5"/>
      <c r="E808" s="5"/>
      <c r="F808" s="5"/>
      <c r="G808" s="5"/>
      <c r="H808" s="5"/>
      <c r="I808" s="5"/>
      <c r="J808" s="5"/>
      <c r="K808" s="5"/>
      <c r="L808" s="5"/>
      <c r="M808" s="5"/>
      <c r="N808" s="5"/>
      <c r="O808" s="5"/>
      <c r="P808" s="5"/>
      <c r="Q808" s="5"/>
      <c r="R808" s="5"/>
      <c r="S808" s="5"/>
      <c r="T808" s="5"/>
      <c r="U808" s="5"/>
      <c r="V808" s="5"/>
      <c r="W808" s="5" t="s">
        <v>5359</v>
      </c>
      <c r="X808" s="5" t="s">
        <v>5359</v>
      </c>
      <c r="Y808" s="5" t="s">
        <v>5359</v>
      </c>
      <c r="Z808" s="27" t="s">
        <v>5360</v>
      </c>
      <c r="AA808" s="5" t="s">
        <v>2749</v>
      </c>
      <c r="AB808" s="6" t="s">
        <v>44</v>
      </c>
      <c r="AC808" s="11" t="s">
        <v>5361</v>
      </c>
      <c r="AD808" s="11" t="s">
        <v>83</v>
      </c>
      <c r="AE808" s="12" t="n">
        <v>850</v>
      </c>
    </row>
    <row r="809" customFormat="false" ht="15.75" hidden="false" customHeight="false" outlineLevel="0" collapsed="false">
      <c r="B809" s="5"/>
      <c r="C809" s="5"/>
      <c r="D809" s="5"/>
      <c r="E809" s="5"/>
      <c r="F809" s="5"/>
      <c r="G809" s="5"/>
      <c r="H809" s="5"/>
      <c r="I809" s="5"/>
      <c r="J809" s="5"/>
      <c r="K809" s="5"/>
      <c r="L809" s="5"/>
      <c r="M809" s="5"/>
      <c r="N809" s="5"/>
      <c r="O809" s="5"/>
      <c r="P809" s="5"/>
      <c r="Q809" s="5"/>
      <c r="R809" s="5"/>
      <c r="S809" s="5" t="s">
        <v>5362</v>
      </c>
      <c r="T809" s="5" t="s">
        <v>5362</v>
      </c>
      <c r="U809" s="5" t="s">
        <v>5362</v>
      </c>
      <c r="V809" s="5" t="s">
        <v>5362</v>
      </c>
      <c r="W809" s="5" t="s">
        <v>5362</v>
      </c>
      <c r="X809" s="5" t="s">
        <v>5362</v>
      </c>
      <c r="Y809" s="5" t="s">
        <v>5362</v>
      </c>
      <c r="Z809" s="27" t="s">
        <v>5363</v>
      </c>
      <c r="AA809" s="5" t="s">
        <v>2749</v>
      </c>
      <c r="AB809" s="6" t="s">
        <v>44</v>
      </c>
      <c r="AC809" s="11" t="s">
        <v>5364</v>
      </c>
      <c r="AD809" s="11" t="s">
        <v>5365</v>
      </c>
      <c r="AE809" s="12" t="n">
        <v>1750</v>
      </c>
    </row>
    <row r="810" customFormat="false" ht="15.75" hidden="false" customHeight="false" outlineLevel="0" collapsed="false">
      <c r="B810" s="5"/>
      <c r="C810" s="5"/>
      <c r="D810" s="5"/>
      <c r="E810" s="5"/>
      <c r="F810" s="5"/>
      <c r="G810" s="5"/>
      <c r="H810" s="5"/>
      <c r="I810" s="5"/>
      <c r="J810" s="5"/>
      <c r="K810" s="5"/>
      <c r="L810" s="5"/>
      <c r="M810" s="5"/>
      <c r="N810" s="5"/>
      <c r="O810" s="5"/>
      <c r="P810" s="5"/>
      <c r="Q810" s="5"/>
      <c r="R810" s="5"/>
      <c r="S810" s="5"/>
      <c r="T810" s="5"/>
      <c r="U810" s="5" t="s">
        <v>5366</v>
      </c>
      <c r="V810" s="5" t="s">
        <v>5367</v>
      </c>
      <c r="W810" s="5" t="s">
        <v>5367</v>
      </c>
      <c r="X810" s="5" t="s">
        <v>5367</v>
      </c>
      <c r="Y810" s="5" t="s">
        <v>5367</v>
      </c>
      <c r="Z810" s="27" t="s">
        <v>5368</v>
      </c>
      <c r="AA810" s="5" t="s">
        <v>2749</v>
      </c>
      <c r="AB810" s="6" t="s">
        <v>44</v>
      </c>
      <c r="AC810" s="8" t="s">
        <v>158</v>
      </c>
      <c r="AD810" s="8" t="s">
        <v>191</v>
      </c>
      <c r="AE810" s="9" t="n">
        <v>1300</v>
      </c>
    </row>
    <row r="811" customFormat="false" ht="15.75" hidden="false" customHeight="false" outlineLevel="0" collapsed="false">
      <c r="B811" s="5"/>
      <c r="C811" s="5"/>
      <c r="D811" s="5"/>
      <c r="E811" s="5"/>
      <c r="F811" s="5"/>
      <c r="G811" s="5"/>
      <c r="H811" s="5"/>
      <c r="I811" s="5"/>
      <c r="J811" s="5"/>
      <c r="K811" s="5"/>
      <c r="L811" s="5"/>
      <c r="M811" s="5"/>
      <c r="N811" s="5"/>
      <c r="O811" s="5"/>
      <c r="P811" s="5"/>
      <c r="Q811" s="5"/>
      <c r="R811" s="5"/>
      <c r="S811" s="5"/>
      <c r="T811" s="5"/>
      <c r="U811" s="5"/>
      <c r="V811" s="5" t="s">
        <v>5367</v>
      </c>
      <c r="W811" s="5" t="s">
        <v>5367</v>
      </c>
      <c r="X811" s="5" t="s">
        <v>5367</v>
      </c>
      <c r="Y811" s="5" t="s">
        <v>5367</v>
      </c>
      <c r="Z811" s="27" t="s">
        <v>5369</v>
      </c>
      <c r="AA811" s="5" t="s">
        <v>2749</v>
      </c>
      <c r="AB811" s="6" t="s">
        <v>44</v>
      </c>
      <c r="AC811" s="8"/>
      <c r="AD811" s="8"/>
      <c r="AE811" s="8"/>
    </row>
    <row r="812" customFormat="false" ht="15.75" hidden="false" customHeight="false" outlineLevel="0" collapsed="false">
      <c r="B812" s="5"/>
      <c r="C812" s="5"/>
      <c r="D812" s="5"/>
      <c r="E812" s="5"/>
      <c r="F812" s="5"/>
      <c r="G812" s="5"/>
      <c r="H812" s="5"/>
      <c r="I812" s="5"/>
      <c r="J812" s="5"/>
      <c r="K812" s="5"/>
      <c r="L812" s="5"/>
      <c r="M812" s="5"/>
      <c r="N812" s="5"/>
      <c r="O812" s="5"/>
      <c r="P812" s="5"/>
      <c r="Q812" s="5"/>
      <c r="R812" s="5"/>
      <c r="S812" s="5"/>
      <c r="T812" s="5"/>
      <c r="U812" s="5"/>
      <c r="V812" s="5"/>
      <c r="W812" s="5"/>
      <c r="X812" s="5" t="s">
        <v>5370</v>
      </c>
      <c r="Y812" s="5" t="s">
        <v>5370</v>
      </c>
      <c r="Z812" s="27" t="s">
        <v>5371</v>
      </c>
      <c r="AA812" s="5" t="s">
        <v>2749</v>
      </c>
      <c r="AB812" s="6" t="s">
        <v>3096</v>
      </c>
      <c r="AC812" s="11" t="s">
        <v>5372</v>
      </c>
      <c r="AD812" s="11" t="s">
        <v>191</v>
      </c>
      <c r="AE812" s="12" t="n">
        <v>500</v>
      </c>
    </row>
    <row r="813" customFormat="false" ht="15.75" hidden="false" customHeight="false" outlineLevel="0" collapsed="false">
      <c r="A813" s="4" t="s">
        <v>5373</v>
      </c>
      <c r="B813" s="3" t="s">
        <v>5374</v>
      </c>
      <c r="C813" s="3" t="s">
        <v>5374</v>
      </c>
      <c r="D813" s="3" t="s">
        <v>5374</v>
      </c>
      <c r="E813" s="3" t="s">
        <v>5374</v>
      </c>
      <c r="F813" s="3" t="s">
        <v>5374</v>
      </c>
      <c r="G813" s="3" t="s">
        <v>5374</v>
      </c>
      <c r="H813" s="3" t="s">
        <v>5374</v>
      </c>
      <c r="I813" s="3" t="s">
        <v>5374</v>
      </c>
      <c r="J813" s="3" t="s">
        <v>5374</v>
      </c>
      <c r="K813" s="3" t="s">
        <v>5374</v>
      </c>
      <c r="L813" s="3" t="s">
        <v>5374</v>
      </c>
      <c r="M813" s="3" t="s">
        <v>5374</v>
      </c>
      <c r="N813" s="3" t="s">
        <v>5374</v>
      </c>
      <c r="O813" s="3" t="s">
        <v>5374</v>
      </c>
      <c r="P813" s="3" t="s">
        <v>5374</v>
      </c>
      <c r="Q813" s="3" t="s">
        <v>5374</v>
      </c>
      <c r="R813" s="3" t="s">
        <v>5374</v>
      </c>
      <c r="S813" s="3" t="s">
        <v>5374</v>
      </c>
      <c r="T813" s="3" t="s">
        <v>5374</v>
      </c>
      <c r="U813" s="3" t="s">
        <v>5374</v>
      </c>
      <c r="V813" s="3" t="s">
        <v>5374</v>
      </c>
      <c r="W813" s="3" t="s">
        <v>5374</v>
      </c>
      <c r="X813" s="3" t="s">
        <v>5374</v>
      </c>
      <c r="Y813" s="3" t="s">
        <v>5374</v>
      </c>
      <c r="Z813" s="29" t="s">
        <v>5375</v>
      </c>
      <c r="AA813" s="3" t="s">
        <v>2749</v>
      </c>
      <c r="AB813" s="4" t="s">
        <v>44</v>
      </c>
      <c r="AC813" s="14" t="s">
        <v>5376</v>
      </c>
      <c r="AD813" s="14" t="s">
        <v>5377</v>
      </c>
      <c r="AE813" s="7" t="n">
        <v>11400</v>
      </c>
    </row>
    <row r="814" customFormat="false" ht="15.75" hidden="false" customHeight="false" outlineLevel="0" collapsed="false">
      <c r="A814" s="6" t="s">
        <v>5378</v>
      </c>
      <c r="B814" s="5"/>
      <c r="C814" s="5"/>
      <c r="D814" s="5"/>
      <c r="E814" s="5"/>
      <c r="F814" s="5"/>
      <c r="G814" s="5"/>
      <c r="H814" s="5"/>
      <c r="I814" s="5"/>
      <c r="J814" s="5"/>
      <c r="K814" s="5"/>
      <c r="L814" s="5"/>
      <c r="M814" s="5"/>
      <c r="N814" s="5"/>
      <c r="O814" s="5"/>
      <c r="P814" s="5"/>
      <c r="Q814" s="5"/>
      <c r="R814" s="5"/>
      <c r="S814" s="5"/>
      <c r="T814" s="5" t="s">
        <v>5379</v>
      </c>
      <c r="U814" s="5" t="s">
        <v>5379</v>
      </c>
      <c r="V814" s="5" t="s">
        <v>5379</v>
      </c>
      <c r="W814" s="5" t="s">
        <v>5380</v>
      </c>
      <c r="X814" s="5" t="s">
        <v>5381</v>
      </c>
      <c r="Y814" s="5" t="s">
        <v>5381</v>
      </c>
      <c r="Z814" s="27" t="s">
        <v>5382</v>
      </c>
      <c r="AA814" s="5" t="s">
        <v>2749</v>
      </c>
      <c r="AB814" s="6" t="s">
        <v>3096</v>
      </c>
      <c r="AC814" s="11"/>
      <c r="AD814" s="8" t="s">
        <v>956</v>
      </c>
      <c r="AE814" s="9" t="n">
        <v>1400</v>
      </c>
    </row>
    <row r="815" customFormat="false" ht="15.75" hidden="false" customHeight="false" outlineLevel="0" collapsed="false">
      <c r="A815" s="6"/>
      <c r="B815" s="5"/>
      <c r="C815" s="5"/>
      <c r="D815" s="5"/>
      <c r="E815" s="5"/>
      <c r="F815" s="5"/>
      <c r="G815" s="5"/>
      <c r="H815" s="5"/>
      <c r="I815" s="5"/>
      <c r="J815" s="5"/>
      <c r="K815" s="5"/>
      <c r="L815" s="5"/>
      <c r="M815" s="5"/>
      <c r="N815" s="5"/>
      <c r="O815" s="5"/>
      <c r="P815" s="5"/>
      <c r="Q815" s="5"/>
      <c r="R815" s="5"/>
      <c r="S815" s="5"/>
      <c r="T815" s="5"/>
      <c r="U815" s="5"/>
      <c r="V815" s="5"/>
      <c r="W815" s="5" t="s">
        <v>5383</v>
      </c>
      <c r="X815" s="5" t="s">
        <v>5384</v>
      </c>
      <c r="Y815" s="5" t="s">
        <v>5384</v>
      </c>
      <c r="Z815" s="27" t="s">
        <v>5385</v>
      </c>
      <c r="AA815" s="5" t="s">
        <v>2744</v>
      </c>
      <c r="AB815" s="6" t="s">
        <v>3323</v>
      </c>
      <c r="AC815" s="11"/>
      <c r="AD815" s="8"/>
      <c r="AE815" s="8"/>
    </row>
    <row r="816" customFormat="false" ht="15.75" hidden="false" customHeight="false" outlineLevel="0" collapsed="false">
      <c r="A816" s="6"/>
      <c r="B816" s="5"/>
      <c r="C816" s="5"/>
      <c r="D816" s="5"/>
      <c r="E816" s="5"/>
      <c r="F816" s="5"/>
      <c r="G816" s="5"/>
      <c r="H816" s="5"/>
      <c r="I816" s="5"/>
      <c r="J816" s="5"/>
      <c r="K816" s="5"/>
      <c r="L816" s="5"/>
      <c r="M816" s="5"/>
      <c r="N816" s="5"/>
      <c r="O816" s="5"/>
      <c r="P816" s="5"/>
      <c r="Q816" s="5"/>
      <c r="R816" s="5"/>
      <c r="S816" s="5"/>
      <c r="T816" s="5"/>
      <c r="U816" s="5"/>
      <c r="V816" s="5"/>
      <c r="W816" s="5" t="s">
        <v>5383</v>
      </c>
      <c r="X816" s="5" t="s">
        <v>5384</v>
      </c>
      <c r="Y816" s="5" t="s">
        <v>5384</v>
      </c>
      <c r="Z816" s="27" t="s">
        <v>5386</v>
      </c>
      <c r="AA816" s="5" t="s">
        <v>2744</v>
      </c>
      <c r="AB816" s="6" t="s">
        <v>3865</v>
      </c>
      <c r="AC816" s="11"/>
      <c r="AD816" s="8"/>
      <c r="AE816" s="8"/>
    </row>
    <row r="817" customFormat="false" ht="15.75" hidden="false" customHeight="false" outlineLevel="0" collapsed="false">
      <c r="A817" s="6"/>
      <c r="B817" s="5"/>
      <c r="C817" s="5"/>
      <c r="D817" s="5"/>
      <c r="E817" s="5"/>
      <c r="F817" s="5"/>
      <c r="G817" s="5"/>
      <c r="H817" s="5"/>
      <c r="I817" s="5"/>
      <c r="J817" s="5"/>
      <c r="K817" s="5"/>
      <c r="L817" s="5"/>
      <c r="M817" s="5"/>
      <c r="N817" s="5"/>
      <c r="O817" s="5"/>
      <c r="P817" s="5"/>
      <c r="Q817" s="5"/>
      <c r="R817" s="5"/>
      <c r="S817" s="5"/>
      <c r="T817" s="5"/>
      <c r="U817" s="5"/>
      <c r="V817" s="5"/>
      <c r="W817" s="5" t="s">
        <v>5387</v>
      </c>
      <c r="X817" s="5" t="s">
        <v>5388</v>
      </c>
      <c r="Y817" s="5" t="s">
        <v>5388</v>
      </c>
      <c r="Z817" s="27" t="s">
        <v>5389</v>
      </c>
      <c r="AA817" s="5" t="s">
        <v>2744</v>
      </c>
      <c r="AB817" s="6" t="s">
        <v>3713</v>
      </c>
      <c r="AC817" s="11"/>
      <c r="AD817" s="8"/>
      <c r="AE817" s="8"/>
    </row>
    <row r="818" customFormat="false" ht="15.75" hidden="false" customHeight="false" outlineLevel="0" collapsed="false">
      <c r="A818" s="6"/>
      <c r="B818" s="5"/>
      <c r="C818" s="5"/>
      <c r="D818" s="5"/>
      <c r="E818" s="5"/>
      <c r="F818" s="5"/>
      <c r="G818" s="5"/>
      <c r="H818" s="5"/>
      <c r="I818" s="5"/>
      <c r="J818" s="5"/>
      <c r="K818" s="5"/>
      <c r="L818" s="5"/>
      <c r="M818" s="5"/>
      <c r="N818" s="5"/>
      <c r="O818" s="5"/>
      <c r="P818" s="5"/>
      <c r="Q818" s="5"/>
      <c r="R818" s="5"/>
      <c r="S818" s="5"/>
      <c r="T818" s="5"/>
      <c r="U818" s="5"/>
      <c r="V818" s="5"/>
      <c r="W818" s="5" t="s">
        <v>5390</v>
      </c>
      <c r="X818" s="5" t="s">
        <v>5391</v>
      </c>
      <c r="Y818" s="5" t="s">
        <v>5391</v>
      </c>
      <c r="Z818" s="27" t="s">
        <v>5392</v>
      </c>
      <c r="AA818" s="5" t="s">
        <v>2744</v>
      </c>
      <c r="AB818" s="6" t="s">
        <v>5393</v>
      </c>
      <c r="AC818" s="11"/>
      <c r="AD818" s="8"/>
      <c r="AE818" s="8"/>
    </row>
    <row r="819" customFormat="false" ht="15.75" hidden="false" customHeight="false" outlineLevel="0" collapsed="false">
      <c r="A819" s="6" t="s">
        <v>5394</v>
      </c>
      <c r="B819" s="5" t="s">
        <v>5395</v>
      </c>
      <c r="C819" s="5" t="s">
        <v>5395</v>
      </c>
      <c r="D819" s="5" t="s">
        <v>5395</v>
      </c>
      <c r="E819" s="5" t="s">
        <v>5395</v>
      </c>
      <c r="F819" s="5" t="s">
        <v>5395</v>
      </c>
      <c r="G819" s="5" t="s">
        <v>5395</v>
      </c>
      <c r="H819" s="5" t="s">
        <v>5395</v>
      </c>
      <c r="I819" s="5" t="s">
        <v>5395</v>
      </c>
      <c r="J819" s="5" t="s">
        <v>5395</v>
      </c>
      <c r="K819" s="5" t="s">
        <v>5395</v>
      </c>
      <c r="L819" s="5" t="s">
        <v>5395</v>
      </c>
      <c r="M819" s="5" t="s">
        <v>5395</v>
      </c>
      <c r="N819" s="5" t="s">
        <v>5395</v>
      </c>
      <c r="O819" s="5" t="s">
        <v>5395</v>
      </c>
      <c r="P819" s="5" t="s">
        <v>5395</v>
      </c>
      <c r="Q819" s="5" t="s">
        <v>5395</v>
      </c>
      <c r="R819" s="5" t="s">
        <v>5395</v>
      </c>
      <c r="S819" s="5" t="s">
        <v>5395</v>
      </c>
      <c r="T819" s="5" t="s">
        <v>5395</v>
      </c>
      <c r="U819" s="5" t="s">
        <v>5395</v>
      </c>
      <c r="V819" s="5" t="s">
        <v>5395</v>
      </c>
      <c r="W819" s="5" t="s">
        <v>5395</v>
      </c>
      <c r="X819" s="5" t="s">
        <v>5395</v>
      </c>
      <c r="Y819" s="5" t="s">
        <v>5395</v>
      </c>
      <c r="Z819" s="27" t="s">
        <v>5396</v>
      </c>
      <c r="AA819" s="5" t="s">
        <v>2744</v>
      </c>
      <c r="AB819" s="6" t="s">
        <v>44</v>
      </c>
      <c r="AC819" s="11" t="s">
        <v>4465</v>
      </c>
      <c r="AD819" s="11" t="s">
        <v>5397</v>
      </c>
      <c r="AE819" s="12" t="n">
        <v>8700</v>
      </c>
    </row>
    <row r="820" customFormat="false" ht="15.75" hidden="false" customHeight="false" outlineLevel="0" collapsed="false">
      <c r="A820" s="6" t="s">
        <v>5398</v>
      </c>
      <c r="B820" s="5"/>
      <c r="C820" s="5"/>
      <c r="D820" s="5"/>
      <c r="E820" s="5"/>
      <c r="F820" s="5"/>
      <c r="G820" s="5"/>
      <c r="H820" s="5" t="s">
        <v>5399</v>
      </c>
      <c r="I820" s="5" t="s">
        <v>5400</v>
      </c>
      <c r="J820" s="5" t="s">
        <v>5400</v>
      </c>
      <c r="K820" s="5" t="s">
        <v>5400</v>
      </c>
      <c r="L820" s="5" t="s">
        <v>5400</v>
      </c>
      <c r="M820" s="5" t="s">
        <v>5400</v>
      </c>
      <c r="N820" s="5" t="s">
        <v>5400</v>
      </c>
      <c r="O820" s="5" t="s">
        <v>5400</v>
      </c>
      <c r="P820" s="5" t="s">
        <v>5400</v>
      </c>
      <c r="Q820" s="5" t="s">
        <v>5400</v>
      </c>
      <c r="R820" s="5" t="s">
        <v>5400</v>
      </c>
      <c r="S820" s="5" t="s">
        <v>5400</v>
      </c>
      <c r="T820" s="5" t="s">
        <v>5400</v>
      </c>
      <c r="U820" s="5" t="s">
        <v>5400</v>
      </c>
      <c r="V820" s="5" t="s">
        <v>5400</v>
      </c>
      <c r="W820" s="5" t="s">
        <v>5401</v>
      </c>
      <c r="X820" s="5" t="s">
        <v>5402</v>
      </c>
      <c r="Y820" s="5" t="s">
        <v>5402</v>
      </c>
      <c r="Z820" s="27" t="s">
        <v>5403</v>
      </c>
      <c r="AA820" s="5" t="s">
        <v>2749</v>
      </c>
      <c r="AB820" s="6" t="s">
        <v>3204</v>
      </c>
      <c r="AC820" s="8" t="s">
        <v>911</v>
      </c>
      <c r="AD820" s="8" t="s">
        <v>437</v>
      </c>
      <c r="AE820" s="9" t="n">
        <v>4600</v>
      </c>
    </row>
    <row r="821" customFormat="false" ht="15.75" hidden="false" customHeight="false" outlineLevel="0" collapsed="false">
      <c r="A821" s="6"/>
      <c r="B821" s="5"/>
      <c r="C821" s="5"/>
      <c r="D821" s="5"/>
      <c r="E821" s="5"/>
      <c r="F821" s="5"/>
      <c r="G821" s="5"/>
      <c r="H821" s="5"/>
      <c r="I821" s="5"/>
      <c r="J821" s="5"/>
      <c r="K821" s="5"/>
      <c r="L821" s="5"/>
      <c r="M821" s="5"/>
      <c r="N821" s="5"/>
      <c r="O821" s="5"/>
      <c r="P821" s="5"/>
      <c r="Q821" s="5"/>
      <c r="R821" s="5"/>
      <c r="S821" s="5"/>
      <c r="T821" s="5"/>
      <c r="U821" s="5"/>
      <c r="V821" s="5"/>
      <c r="W821" s="5" t="s">
        <v>5404</v>
      </c>
      <c r="X821" s="5" t="s">
        <v>5405</v>
      </c>
      <c r="Y821" s="5" t="s">
        <v>5405</v>
      </c>
      <c r="Z821" s="27" t="s">
        <v>5406</v>
      </c>
      <c r="AA821" s="5" t="s">
        <v>2749</v>
      </c>
      <c r="AB821" s="6" t="s">
        <v>44</v>
      </c>
      <c r="AC821" s="8"/>
      <c r="AD821" s="8"/>
      <c r="AE821" s="8"/>
    </row>
    <row r="822" customFormat="false" ht="15.75" hidden="false" customHeight="false" outlineLevel="0" collapsed="false">
      <c r="A822" s="6"/>
      <c r="B822" s="5"/>
      <c r="C822" s="5"/>
      <c r="D822" s="5"/>
      <c r="E822" s="5"/>
      <c r="F822" s="5"/>
      <c r="G822" s="5"/>
      <c r="H822" s="5"/>
      <c r="I822" s="5"/>
      <c r="J822" s="5"/>
      <c r="K822" s="5"/>
      <c r="L822" s="5"/>
      <c r="M822" s="5"/>
      <c r="N822" s="5"/>
      <c r="O822" s="5"/>
      <c r="P822" s="5"/>
      <c r="Q822" s="5"/>
      <c r="R822" s="5"/>
      <c r="S822" s="5" t="s">
        <v>5407</v>
      </c>
      <c r="T822" s="5" t="s">
        <v>5407</v>
      </c>
      <c r="U822" s="5" t="s">
        <v>5408</v>
      </c>
      <c r="V822" s="5" t="s">
        <v>5409</v>
      </c>
      <c r="W822" s="5" t="s">
        <v>5410</v>
      </c>
      <c r="X822" s="5" t="s">
        <v>5410</v>
      </c>
      <c r="Y822" s="5" t="s">
        <v>5410</v>
      </c>
      <c r="Z822" s="27" t="s">
        <v>5411</v>
      </c>
      <c r="AA822" s="5" t="s">
        <v>2754</v>
      </c>
      <c r="AB822" s="6" t="s">
        <v>44</v>
      </c>
      <c r="AC822" s="11"/>
      <c r="AD822" s="11" t="s">
        <v>5412</v>
      </c>
      <c r="AE822" s="12" t="n">
        <v>1900</v>
      </c>
    </row>
    <row r="823" customFormat="false" ht="15.75" hidden="false" customHeight="false" outlineLevel="0" collapsed="false">
      <c r="A823" s="6"/>
      <c r="B823" s="5"/>
      <c r="C823" s="5"/>
      <c r="D823" s="5"/>
      <c r="E823" s="5"/>
      <c r="F823" s="5"/>
      <c r="G823" s="5"/>
      <c r="H823" s="5"/>
      <c r="I823" s="5"/>
      <c r="J823" s="5"/>
      <c r="K823" s="5"/>
      <c r="L823" s="5" t="s">
        <v>5413</v>
      </c>
      <c r="M823" s="5" t="s">
        <v>5413</v>
      </c>
      <c r="N823" s="5" t="s">
        <v>5413</v>
      </c>
      <c r="O823" s="5" t="s">
        <v>5413</v>
      </c>
      <c r="P823" s="5" t="s">
        <v>5413</v>
      </c>
      <c r="Q823" s="5" t="s">
        <v>5413</v>
      </c>
      <c r="R823" s="5" t="s">
        <v>5413</v>
      </c>
      <c r="S823" s="5" t="s">
        <v>5413</v>
      </c>
      <c r="T823" s="5" t="s">
        <v>5413</v>
      </c>
      <c r="U823" s="5" t="s">
        <v>5413</v>
      </c>
      <c r="V823" s="5" t="s">
        <v>5414</v>
      </c>
      <c r="W823" s="5" t="s">
        <v>5414</v>
      </c>
      <c r="X823" s="5" t="s">
        <v>5414</v>
      </c>
      <c r="Y823" s="5" t="s">
        <v>5414</v>
      </c>
      <c r="Z823" s="27" t="s">
        <v>5415</v>
      </c>
      <c r="AA823" s="5" t="s">
        <v>2749</v>
      </c>
      <c r="AB823" s="6" t="s">
        <v>44</v>
      </c>
      <c r="AC823" s="11"/>
      <c r="AD823" s="11" t="s">
        <v>4840</v>
      </c>
      <c r="AE823" s="12" t="n">
        <v>3600</v>
      </c>
    </row>
    <row r="824" customFormat="false" ht="15.75" hidden="false" customHeight="false" outlineLevel="0" collapsed="false">
      <c r="A824" s="6"/>
      <c r="B824" s="5"/>
      <c r="C824" s="5"/>
      <c r="D824" s="5"/>
      <c r="E824" s="5"/>
      <c r="F824" s="5"/>
      <c r="G824" s="5"/>
      <c r="H824" s="5"/>
      <c r="I824" s="5"/>
      <c r="J824" s="5"/>
      <c r="K824" s="5"/>
      <c r="L824" s="5"/>
      <c r="M824" s="5"/>
      <c r="N824" s="5"/>
      <c r="O824" s="5"/>
      <c r="P824" s="5"/>
      <c r="Q824" s="5"/>
      <c r="R824" s="5"/>
      <c r="S824" s="5" t="s">
        <v>5416</v>
      </c>
      <c r="T824" s="5" t="s">
        <v>5417</v>
      </c>
      <c r="U824" s="5" t="s">
        <v>5417</v>
      </c>
      <c r="V824" s="5" t="s">
        <v>5417</v>
      </c>
      <c r="W824" s="5" t="s">
        <v>5417</v>
      </c>
      <c r="X824" s="5" t="s">
        <v>5418</v>
      </c>
      <c r="Y824" s="5" t="s">
        <v>1047</v>
      </c>
      <c r="Z824" s="27" t="s">
        <v>5419</v>
      </c>
      <c r="AA824" s="5" t="s">
        <v>2749</v>
      </c>
      <c r="AB824" s="6" t="s">
        <v>44</v>
      </c>
      <c r="AC824" s="11"/>
      <c r="AD824" s="11" t="s">
        <v>5420</v>
      </c>
      <c r="AE824" s="12" t="n">
        <v>1950</v>
      </c>
    </row>
    <row r="825" customFormat="false" ht="15.75" hidden="false" customHeight="false" outlineLevel="0" collapsed="false">
      <c r="A825" s="6"/>
      <c r="B825" s="5"/>
      <c r="C825" s="5"/>
      <c r="D825" s="5"/>
      <c r="E825" s="5"/>
      <c r="F825" s="5"/>
      <c r="G825" s="5"/>
      <c r="H825" s="5"/>
      <c r="I825" s="5"/>
      <c r="J825" s="5"/>
      <c r="K825" s="5"/>
      <c r="L825" s="5"/>
      <c r="M825" s="5"/>
      <c r="N825" s="5" t="s">
        <v>5421</v>
      </c>
      <c r="O825" s="5" t="s">
        <v>5421</v>
      </c>
      <c r="P825" s="5" t="s">
        <v>5421</v>
      </c>
      <c r="Q825" s="5" t="s">
        <v>5421</v>
      </c>
      <c r="R825" s="5" t="s">
        <v>5421</v>
      </c>
      <c r="S825" s="5" t="s">
        <v>5421</v>
      </c>
      <c r="T825" s="5" t="s">
        <v>5421</v>
      </c>
      <c r="U825" s="5" t="s">
        <v>5421</v>
      </c>
      <c r="V825" s="5" t="s">
        <v>5421</v>
      </c>
      <c r="W825" s="5" t="s">
        <v>5421</v>
      </c>
      <c r="X825" s="5" t="s">
        <v>5421</v>
      </c>
      <c r="Y825" s="5" t="s">
        <v>5421</v>
      </c>
      <c r="Z825" s="27" t="s">
        <v>5422</v>
      </c>
      <c r="AA825" s="5" t="s">
        <v>2744</v>
      </c>
      <c r="AB825" s="6" t="s">
        <v>5423</v>
      </c>
      <c r="AC825" s="11"/>
      <c r="AD825" s="11" t="s">
        <v>1056</v>
      </c>
      <c r="AE825" s="12" t="n">
        <v>3000</v>
      </c>
    </row>
    <row r="826" customFormat="false" ht="15.75" hidden="false" customHeight="false" outlineLevel="0" collapsed="false">
      <c r="A826" s="6"/>
      <c r="B826" s="5"/>
      <c r="C826" s="5"/>
      <c r="D826" s="5"/>
      <c r="E826" s="5"/>
      <c r="F826" s="5"/>
      <c r="G826" s="5"/>
      <c r="H826" s="5"/>
      <c r="I826" s="5"/>
      <c r="J826" s="5"/>
      <c r="K826" s="5"/>
      <c r="L826" s="5"/>
      <c r="M826" s="5"/>
      <c r="N826" s="5"/>
      <c r="O826" s="5"/>
      <c r="P826" s="5"/>
      <c r="Q826" s="5"/>
      <c r="R826" s="5"/>
      <c r="S826" s="5"/>
      <c r="T826" s="5"/>
      <c r="U826" s="5" t="s">
        <v>5424</v>
      </c>
      <c r="V826" s="5" t="s">
        <v>5424</v>
      </c>
      <c r="W826" s="5" t="s">
        <v>5424</v>
      </c>
      <c r="X826" s="5" t="s">
        <v>5424</v>
      </c>
      <c r="Y826" s="5" t="s">
        <v>5424</v>
      </c>
      <c r="Z826" s="27" t="s">
        <v>5425</v>
      </c>
      <c r="AA826" s="5" t="s">
        <v>2749</v>
      </c>
      <c r="AB826" s="6" t="s">
        <v>44</v>
      </c>
      <c r="AC826" s="11" t="s">
        <v>158</v>
      </c>
      <c r="AD826" s="11" t="s">
        <v>191</v>
      </c>
      <c r="AE826" s="12" t="n">
        <v>1450</v>
      </c>
    </row>
    <row r="827" customFormat="false" ht="15.75" hidden="false" customHeight="false" outlineLevel="0" collapsed="false">
      <c r="A827" s="6"/>
      <c r="B827" s="5"/>
      <c r="C827" s="5"/>
      <c r="D827" s="5"/>
      <c r="E827" s="5"/>
      <c r="F827" s="5"/>
      <c r="G827" s="5"/>
      <c r="H827" s="5"/>
      <c r="I827" s="5"/>
      <c r="J827" s="5"/>
      <c r="K827" s="5"/>
      <c r="L827" s="5"/>
      <c r="M827" s="5"/>
      <c r="N827" s="5"/>
      <c r="O827" s="5"/>
      <c r="P827" s="5"/>
      <c r="Q827" s="5"/>
      <c r="R827" s="5"/>
      <c r="S827" s="5"/>
      <c r="T827" s="5"/>
      <c r="U827" s="5" t="s">
        <v>5426</v>
      </c>
      <c r="V827" s="5" t="s">
        <v>5426</v>
      </c>
      <c r="W827" s="5" t="s">
        <v>5426</v>
      </c>
      <c r="X827" s="5" t="s">
        <v>5426</v>
      </c>
      <c r="Y827" s="5" t="s">
        <v>5426</v>
      </c>
      <c r="Z827" s="27" t="s">
        <v>5427</v>
      </c>
      <c r="AA827" s="5" t="s">
        <v>2749</v>
      </c>
      <c r="AB827" s="6" t="s">
        <v>44</v>
      </c>
      <c r="AC827" s="11" t="s">
        <v>158</v>
      </c>
      <c r="AD827" s="11" t="s">
        <v>293</v>
      </c>
      <c r="AE827" s="12" t="n">
        <v>1250</v>
      </c>
    </row>
    <row r="828" customFormat="false" ht="15.75" hidden="false" customHeight="true" outlineLevel="0" collapsed="false">
      <c r="A828" s="6"/>
      <c r="B828" s="5"/>
      <c r="C828" s="5"/>
      <c r="D828" s="5"/>
      <c r="E828" s="5"/>
      <c r="F828" s="5"/>
      <c r="G828" s="5"/>
      <c r="H828" s="5"/>
      <c r="I828" s="5"/>
      <c r="J828" s="5"/>
      <c r="K828" s="5"/>
      <c r="L828" s="5"/>
      <c r="M828" s="5"/>
      <c r="N828" s="5"/>
      <c r="O828" s="5"/>
      <c r="P828" s="5"/>
      <c r="Q828" s="5"/>
      <c r="R828" s="5"/>
      <c r="S828" s="5" t="s">
        <v>5428</v>
      </c>
      <c r="T828" s="5" t="s">
        <v>5429</v>
      </c>
      <c r="U828" s="5" t="s">
        <v>5430</v>
      </c>
      <c r="V828" s="5" t="s">
        <v>5431</v>
      </c>
      <c r="W828" s="5" t="s">
        <v>5431</v>
      </c>
      <c r="X828" s="5" t="s">
        <v>5431</v>
      </c>
      <c r="Y828" s="5" t="s">
        <v>5431</v>
      </c>
      <c r="Z828" s="27" t="s">
        <v>5432</v>
      </c>
      <c r="AA828" s="5" t="s">
        <v>2749</v>
      </c>
      <c r="AB828" s="6" t="s">
        <v>2997</v>
      </c>
      <c r="AC828" s="17" t="s">
        <v>5433</v>
      </c>
      <c r="AD828" s="8" t="s">
        <v>4826</v>
      </c>
      <c r="AE828" s="9" t="n">
        <v>1950</v>
      </c>
    </row>
    <row r="829" customFormat="false" ht="15.75" hidden="false" customHeight="false" outlineLevel="0" collapsed="false">
      <c r="A829" s="6"/>
      <c r="B829" s="5"/>
      <c r="C829" s="5"/>
      <c r="D829" s="5"/>
      <c r="E829" s="5"/>
      <c r="F829" s="5"/>
      <c r="G829" s="5"/>
      <c r="H829" s="5"/>
      <c r="I829" s="5"/>
      <c r="J829" s="5"/>
      <c r="K829" s="5"/>
      <c r="L829" s="5"/>
      <c r="M829" s="5"/>
      <c r="N829" s="5"/>
      <c r="O829" s="5"/>
      <c r="P829" s="5"/>
      <c r="Q829" s="5"/>
      <c r="R829" s="5"/>
      <c r="S829" s="5" t="s">
        <v>5434</v>
      </c>
      <c r="T829" s="5" t="s">
        <v>5435</v>
      </c>
      <c r="U829" s="5" t="s">
        <v>5435</v>
      </c>
      <c r="V829" s="5" t="s">
        <v>5435</v>
      </c>
      <c r="W829" s="5" t="s">
        <v>5436</v>
      </c>
      <c r="X829" s="5" t="s">
        <v>5436</v>
      </c>
      <c r="Y829" s="5" t="s">
        <v>5436</v>
      </c>
      <c r="Z829" s="27" t="s">
        <v>5437</v>
      </c>
      <c r="AA829" s="5" t="s">
        <v>2749</v>
      </c>
      <c r="AB829" s="6" t="s">
        <v>44</v>
      </c>
      <c r="AC829" s="17"/>
      <c r="AD829" s="17"/>
      <c r="AE829" s="17"/>
    </row>
    <row r="830" customFormat="false" ht="15.75" hidden="false" customHeight="false" outlineLevel="0" collapsed="false">
      <c r="A830" s="6"/>
      <c r="B830" s="5"/>
      <c r="C830" s="5"/>
      <c r="D830" s="5"/>
      <c r="E830" s="5"/>
      <c r="F830" s="5"/>
      <c r="G830" s="5"/>
      <c r="H830" s="5"/>
      <c r="I830" s="5"/>
      <c r="J830" s="5"/>
      <c r="K830" s="5"/>
      <c r="L830" s="5"/>
      <c r="M830" s="5"/>
      <c r="N830" s="5"/>
      <c r="O830" s="5"/>
      <c r="P830" s="5"/>
      <c r="Q830" s="5"/>
      <c r="R830" s="5"/>
      <c r="S830" s="5"/>
      <c r="T830" s="5"/>
      <c r="U830" s="5"/>
      <c r="V830" s="5"/>
      <c r="W830" s="5" t="s">
        <v>5438</v>
      </c>
      <c r="X830" s="5" t="s">
        <v>5439</v>
      </c>
      <c r="Y830" s="5" t="s">
        <v>5439</v>
      </c>
      <c r="Z830" s="27" t="s">
        <v>5440</v>
      </c>
      <c r="AA830" s="5" t="s">
        <v>2749</v>
      </c>
      <c r="AB830" s="6" t="s">
        <v>3385</v>
      </c>
      <c r="AC830" s="17"/>
      <c r="AD830" s="17"/>
      <c r="AE830" s="17"/>
    </row>
    <row r="831" customFormat="false" ht="15.75" hidden="false" customHeight="false" outlineLevel="0" collapsed="false">
      <c r="A831" s="6"/>
      <c r="B831" s="5"/>
      <c r="C831" s="5"/>
      <c r="D831" s="5"/>
      <c r="E831" s="5"/>
      <c r="F831" s="5"/>
      <c r="G831" s="5"/>
      <c r="H831" s="5"/>
      <c r="I831" s="5"/>
      <c r="J831" s="5"/>
      <c r="K831" s="5"/>
      <c r="L831" s="5"/>
      <c r="M831" s="5"/>
      <c r="N831" s="5"/>
      <c r="O831" s="5"/>
      <c r="P831" s="5"/>
      <c r="Q831" s="5"/>
      <c r="R831" s="5"/>
      <c r="S831" s="5" t="s">
        <v>5441</v>
      </c>
      <c r="T831" s="5" t="s">
        <v>5442</v>
      </c>
      <c r="U831" s="5" t="s">
        <v>5442</v>
      </c>
      <c r="V831" s="5" t="s">
        <v>5442</v>
      </c>
      <c r="W831" s="5" t="s">
        <v>5442</v>
      </c>
      <c r="X831" s="5" t="s">
        <v>5442</v>
      </c>
      <c r="Y831" s="5" t="s">
        <v>5442</v>
      </c>
      <c r="Z831" s="27" t="s">
        <v>5443</v>
      </c>
      <c r="AA831" s="5" t="s">
        <v>2749</v>
      </c>
      <c r="AB831" s="6" t="s">
        <v>44</v>
      </c>
      <c r="AC831" s="17"/>
      <c r="AD831" s="17"/>
      <c r="AE831" s="17"/>
    </row>
    <row r="832" customFormat="false" ht="15.75" hidden="false" customHeight="false" outlineLevel="0" collapsed="false">
      <c r="A832" s="6"/>
      <c r="B832" s="5"/>
      <c r="C832" s="5"/>
      <c r="D832" s="5"/>
      <c r="E832" s="5"/>
      <c r="F832" s="5"/>
      <c r="G832" s="5"/>
      <c r="H832" s="5"/>
      <c r="I832" s="5"/>
      <c r="J832" s="5"/>
      <c r="K832" s="5"/>
      <c r="L832" s="5"/>
      <c r="M832" s="5"/>
      <c r="N832" s="5"/>
      <c r="O832" s="5"/>
      <c r="P832" s="5"/>
      <c r="Q832" s="5"/>
      <c r="R832" s="5"/>
      <c r="S832" s="5" t="s">
        <v>5444</v>
      </c>
      <c r="T832" s="5" t="s">
        <v>5445</v>
      </c>
      <c r="U832" s="5" t="s">
        <v>5445</v>
      </c>
      <c r="V832" s="5" t="s">
        <v>5445</v>
      </c>
      <c r="W832" s="5" t="s">
        <v>5445</v>
      </c>
      <c r="X832" s="5" t="s">
        <v>5445</v>
      </c>
      <c r="Y832" s="5" t="s">
        <v>5445</v>
      </c>
      <c r="Z832" s="27" t="s">
        <v>5446</v>
      </c>
      <c r="AA832" s="5" t="s">
        <v>2749</v>
      </c>
      <c r="AB832" s="6" t="s">
        <v>44</v>
      </c>
      <c r="AC832" s="17"/>
      <c r="AD832" s="17"/>
      <c r="AE832" s="17"/>
    </row>
    <row r="833" customFormat="false" ht="15.75" hidden="false" customHeight="false" outlineLevel="0" collapsed="false">
      <c r="A833" s="6"/>
      <c r="B833" s="5"/>
      <c r="C833" s="5"/>
      <c r="D833" s="5"/>
      <c r="E833" s="5"/>
      <c r="F833" s="5"/>
      <c r="G833" s="5"/>
      <c r="H833" s="5"/>
      <c r="I833" s="5"/>
      <c r="J833" s="5"/>
      <c r="K833" s="5"/>
      <c r="L833" s="5"/>
      <c r="M833" s="5"/>
      <c r="N833" s="5"/>
      <c r="O833" s="5"/>
      <c r="P833" s="5"/>
      <c r="Q833" s="5"/>
      <c r="R833" s="5"/>
      <c r="S833" s="5" t="s">
        <v>5447</v>
      </c>
      <c r="T833" s="5" t="s">
        <v>5448</v>
      </c>
      <c r="U833" s="5" t="s">
        <v>5449</v>
      </c>
      <c r="V833" s="5" t="s">
        <v>5450</v>
      </c>
      <c r="W833" s="5" t="s">
        <v>5450</v>
      </c>
      <c r="X833" s="5" t="s">
        <v>5450</v>
      </c>
      <c r="Y833" s="5" t="s">
        <v>5450</v>
      </c>
      <c r="Z833" s="27" t="s">
        <v>5451</v>
      </c>
      <c r="AA833" s="5" t="s">
        <v>2749</v>
      </c>
      <c r="AB833" s="6" t="s">
        <v>44</v>
      </c>
      <c r="AC833" s="17"/>
      <c r="AD833" s="17"/>
      <c r="AE833" s="17"/>
    </row>
    <row r="834" customFormat="false" ht="15.75" hidden="false" customHeight="false" outlineLevel="0" collapsed="false">
      <c r="A834" s="6"/>
      <c r="B834" s="5"/>
      <c r="C834" s="5"/>
      <c r="D834" s="5"/>
      <c r="E834" s="5"/>
      <c r="F834" s="5"/>
      <c r="G834" s="5"/>
      <c r="H834" s="5"/>
      <c r="I834" s="5"/>
      <c r="J834" s="5"/>
      <c r="K834" s="5"/>
      <c r="L834" s="5"/>
      <c r="M834" s="5"/>
      <c r="N834" s="5"/>
      <c r="O834" s="5"/>
      <c r="P834" s="5"/>
      <c r="Q834" s="5"/>
      <c r="R834" s="5"/>
      <c r="S834" s="5"/>
      <c r="T834" s="5"/>
      <c r="U834" s="5" t="s">
        <v>5452</v>
      </c>
      <c r="V834" s="5" t="s">
        <v>5453</v>
      </c>
      <c r="W834" s="5" t="s">
        <v>5453</v>
      </c>
      <c r="X834" s="5" t="s">
        <v>5453</v>
      </c>
      <c r="Y834" s="5" t="s">
        <v>5453</v>
      </c>
      <c r="Z834" s="27" t="s">
        <v>5454</v>
      </c>
      <c r="AA834" s="5" t="s">
        <v>2749</v>
      </c>
      <c r="AB834" s="6" t="s">
        <v>44</v>
      </c>
      <c r="AC834" s="17"/>
      <c r="AD834" s="17"/>
      <c r="AE834" s="17"/>
    </row>
    <row r="835" customFormat="false" ht="15.75" hidden="false" customHeight="false" outlineLevel="0" collapsed="false">
      <c r="A835" s="6"/>
      <c r="B835" s="5"/>
      <c r="C835" s="5"/>
      <c r="D835" s="5"/>
      <c r="E835" s="5"/>
      <c r="F835" s="5"/>
      <c r="G835" s="5"/>
      <c r="H835" s="5"/>
      <c r="I835" s="5"/>
      <c r="J835" s="5"/>
      <c r="K835" s="5"/>
      <c r="L835" s="5"/>
      <c r="M835" s="5"/>
      <c r="N835" s="5"/>
      <c r="O835" s="5"/>
      <c r="P835" s="5"/>
      <c r="Q835" s="5"/>
      <c r="R835" s="5"/>
      <c r="S835" s="5" t="s">
        <v>5455</v>
      </c>
      <c r="T835" s="5" t="s">
        <v>5456</v>
      </c>
      <c r="U835" s="5" t="s">
        <v>5457</v>
      </c>
      <c r="V835" s="5" t="s">
        <v>5457</v>
      </c>
      <c r="W835" s="5" t="s">
        <v>5457</v>
      </c>
      <c r="X835" s="5" t="s">
        <v>5457</v>
      </c>
      <c r="Y835" s="5" t="s">
        <v>5457</v>
      </c>
      <c r="Z835" s="27" t="s">
        <v>5458</v>
      </c>
      <c r="AA835" s="5" t="s">
        <v>2749</v>
      </c>
      <c r="AB835" s="6" t="s">
        <v>44</v>
      </c>
      <c r="AC835" s="17"/>
      <c r="AD835" s="17"/>
      <c r="AE835" s="17"/>
    </row>
    <row r="836" customFormat="false" ht="15.75" hidden="false" customHeight="false" outlineLevel="0" collapsed="false">
      <c r="A836" s="6"/>
      <c r="B836" s="5"/>
      <c r="C836" s="5"/>
      <c r="D836" s="5"/>
      <c r="E836" s="5"/>
      <c r="F836" s="5"/>
      <c r="G836" s="5"/>
      <c r="H836" s="5"/>
      <c r="I836" s="5"/>
      <c r="J836" s="5"/>
      <c r="K836" s="5"/>
      <c r="L836" s="5"/>
      <c r="M836" s="5"/>
      <c r="N836" s="5"/>
      <c r="O836" s="5"/>
      <c r="P836" s="5"/>
      <c r="Q836" s="5"/>
      <c r="R836" s="5"/>
      <c r="S836" s="5"/>
      <c r="T836" s="5" t="s">
        <v>5459</v>
      </c>
      <c r="U836" s="5" t="s">
        <v>5460</v>
      </c>
      <c r="V836" s="5" t="s">
        <v>5460</v>
      </c>
      <c r="W836" s="5" t="s">
        <v>5460</v>
      </c>
      <c r="X836" s="5" t="s">
        <v>5460</v>
      </c>
      <c r="Y836" s="5" t="s">
        <v>5460</v>
      </c>
      <c r="Z836" s="27" t="s">
        <v>5461</v>
      </c>
      <c r="AA836" s="5" t="s">
        <v>2749</v>
      </c>
      <c r="AB836" s="6" t="s">
        <v>2876</v>
      </c>
      <c r="AC836" s="17"/>
      <c r="AD836" s="17"/>
      <c r="AE836" s="17"/>
    </row>
    <row r="837" customFormat="false" ht="15.75" hidden="false" customHeight="false" outlineLevel="0" collapsed="false">
      <c r="A837" s="6"/>
      <c r="B837" s="5"/>
      <c r="C837" s="5"/>
      <c r="D837" s="5"/>
      <c r="E837" s="5"/>
      <c r="F837" s="5"/>
      <c r="G837" s="5"/>
      <c r="H837" s="5"/>
      <c r="I837" s="5"/>
      <c r="J837" s="5"/>
      <c r="K837" s="5"/>
      <c r="L837" s="5"/>
      <c r="M837" s="5"/>
      <c r="N837" s="5"/>
      <c r="O837" s="5"/>
      <c r="P837" s="5"/>
      <c r="Q837" s="5"/>
      <c r="R837" s="5"/>
      <c r="S837" s="5"/>
      <c r="T837" s="5" t="s">
        <v>5462</v>
      </c>
      <c r="U837" s="5" t="s">
        <v>5463</v>
      </c>
      <c r="V837" s="5" t="s">
        <v>5464</v>
      </c>
      <c r="W837" s="5" t="s">
        <v>5465</v>
      </c>
      <c r="X837" s="5" t="s">
        <v>5465</v>
      </c>
      <c r="Y837" s="5" t="s">
        <v>5465</v>
      </c>
      <c r="Z837" s="27" t="s">
        <v>5466</v>
      </c>
      <c r="AA837" s="5" t="s">
        <v>2749</v>
      </c>
      <c r="AB837" s="6" t="s">
        <v>44</v>
      </c>
      <c r="AC837" s="17"/>
      <c r="AD837" s="17"/>
      <c r="AE837" s="17"/>
    </row>
    <row r="838" customFormat="false" ht="15.75" hidden="false" customHeight="false" outlineLevel="0" collapsed="false">
      <c r="A838" s="6"/>
      <c r="B838" s="5"/>
      <c r="C838" s="5"/>
      <c r="D838" s="5"/>
      <c r="E838" s="5"/>
      <c r="F838" s="5"/>
      <c r="G838" s="5"/>
      <c r="H838" s="5"/>
      <c r="I838" s="5"/>
      <c r="J838" s="5"/>
      <c r="K838" s="5"/>
      <c r="L838" s="5"/>
      <c r="M838" s="5"/>
      <c r="N838" s="5"/>
      <c r="O838" s="5"/>
      <c r="P838" s="5"/>
      <c r="Q838" s="5"/>
      <c r="R838" s="5"/>
      <c r="S838" s="5" t="s">
        <v>5467</v>
      </c>
      <c r="T838" s="5" t="s">
        <v>5468</v>
      </c>
      <c r="U838" s="5" t="s">
        <v>5468</v>
      </c>
      <c r="V838" s="5" t="s">
        <v>5468</v>
      </c>
      <c r="W838" s="5" t="s">
        <v>5468</v>
      </c>
      <c r="X838" s="5" t="s">
        <v>5468</v>
      </c>
      <c r="Y838" s="5" t="s">
        <v>5468</v>
      </c>
      <c r="Z838" s="27" t="s">
        <v>5469</v>
      </c>
      <c r="AA838" s="5" t="s">
        <v>2749</v>
      </c>
      <c r="AB838" s="6" t="s">
        <v>44</v>
      </c>
      <c r="AC838" s="17"/>
      <c r="AD838" s="17"/>
      <c r="AE838" s="17"/>
    </row>
    <row r="839" customFormat="false" ht="15.75" hidden="false" customHeight="false" outlineLevel="0" collapsed="false">
      <c r="A839" s="6"/>
      <c r="B839" s="5"/>
      <c r="C839" s="5"/>
      <c r="D839" s="5"/>
      <c r="E839" s="5"/>
      <c r="F839" s="5"/>
      <c r="G839" s="5"/>
      <c r="H839" s="5"/>
      <c r="I839" s="5"/>
      <c r="J839" s="5"/>
      <c r="K839" s="5"/>
      <c r="L839" s="5"/>
      <c r="M839" s="5"/>
      <c r="N839" s="5"/>
      <c r="O839" s="5"/>
      <c r="P839" s="5"/>
      <c r="Q839" s="5"/>
      <c r="R839" s="5"/>
      <c r="S839" s="5" t="s">
        <v>5467</v>
      </c>
      <c r="T839" s="5" t="s">
        <v>5468</v>
      </c>
      <c r="U839" s="5" t="s">
        <v>5468</v>
      </c>
      <c r="V839" s="5" t="s">
        <v>5468</v>
      </c>
      <c r="W839" s="5" t="s">
        <v>5468</v>
      </c>
      <c r="X839" s="5" t="s">
        <v>5468</v>
      </c>
      <c r="Y839" s="5" t="s">
        <v>5468</v>
      </c>
      <c r="Z839" s="27" t="s">
        <v>5470</v>
      </c>
      <c r="AA839" s="5" t="s">
        <v>2749</v>
      </c>
      <c r="AB839" s="6" t="s">
        <v>44</v>
      </c>
      <c r="AC839" s="17"/>
      <c r="AD839" s="17"/>
      <c r="AE839" s="17"/>
    </row>
    <row r="840" customFormat="false" ht="15.75" hidden="false" customHeight="false" outlineLevel="0" collapsed="false">
      <c r="A840" s="6"/>
      <c r="B840" s="5"/>
      <c r="C840" s="5"/>
      <c r="D840" s="5"/>
      <c r="E840" s="5"/>
      <c r="F840" s="5"/>
      <c r="G840" s="5"/>
      <c r="H840" s="5"/>
      <c r="I840" s="5"/>
      <c r="J840" s="5"/>
      <c r="K840" s="5"/>
      <c r="L840" s="5"/>
      <c r="M840" s="5"/>
      <c r="N840" s="5"/>
      <c r="O840" s="5"/>
      <c r="P840" s="5"/>
      <c r="Q840" s="5"/>
      <c r="R840" s="5"/>
      <c r="S840" s="5" t="s">
        <v>5471</v>
      </c>
      <c r="T840" s="5" t="s">
        <v>5472</v>
      </c>
      <c r="U840" s="5" t="s">
        <v>5473</v>
      </c>
      <c r="V840" s="5" t="s">
        <v>5473</v>
      </c>
      <c r="W840" s="5" t="s">
        <v>5473</v>
      </c>
      <c r="X840" s="5" t="s">
        <v>5473</v>
      </c>
      <c r="Y840" s="5" t="s">
        <v>5473</v>
      </c>
      <c r="Z840" s="27" t="s">
        <v>5474</v>
      </c>
      <c r="AA840" s="5" t="s">
        <v>2749</v>
      </c>
      <c r="AB840" s="6" t="s">
        <v>44</v>
      </c>
      <c r="AC840" s="17"/>
      <c r="AD840" s="17"/>
      <c r="AE840" s="17"/>
    </row>
    <row r="841" customFormat="false" ht="15.75" hidden="false" customHeight="false" outlineLevel="0" collapsed="false">
      <c r="A841" s="6"/>
      <c r="B841" s="5"/>
      <c r="C841" s="5"/>
      <c r="D841" s="5"/>
      <c r="E841" s="5"/>
      <c r="F841" s="5"/>
      <c r="G841" s="5"/>
      <c r="H841" s="5"/>
      <c r="I841" s="5"/>
      <c r="J841" s="5"/>
      <c r="K841" s="5"/>
      <c r="L841" s="5"/>
      <c r="M841" s="5"/>
      <c r="N841" s="5"/>
      <c r="O841" s="5"/>
      <c r="P841" s="5"/>
      <c r="Q841" s="5"/>
      <c r="R841" s="5"/>
      <c r="S841" s="5" t="s">
        <v>5475</v>
      </c>
      <c r="T841" s="5" t="s">
        <v>5476</v>
      </c>
      <c r="U841" s="5" t="s">
        <v>5476</v>
      </c>
      <c r="V841" s="5" t="s">
        <v>5476</v>
      </c>
      <c r="W841" s="5" t="s">
        <v>5476</v>
      </c>
      <c r="X841" s="5" t="s">
        <v>5476</v>
      </c>
      <c r="Y841" s="5" t="s">
        <v>5476</v>
      </c>
      <c r="Z841" s="27" t="s">
        <v>5477</v>
      </c>
      <c r="AA841" s="5" t="s">
        <v>2749</v>
      </c>
      <c r="AB841" s="6" t="s">
        <v>44</v>
      </c>
      <c r="AC841" s="17"/>
      <c r="AD841" s="17"/>
      <c r="AE841" s="17"/>
    </row>
    <row r="842" customFormat="false" ht="15.75" hidden="false" customHeight="false" outlineLevel="0" collapsed="false">
      <c r="A842" s="6"/>
      <c r="B842" s="5"/>
      <c r="C842" s="5"/>
      <c r="D842" s="5"/>
      <c r="E842" s="5"/>
      <c r="F842" s="5"/>
      <c r="G842" s="5"/>
      <c r="H842" s="5"/>
      <c r="I842" s="5"/>
      <c r="J842" s="5"/>
      <c r="K842" s="5"/>
      <c r="L842" s="5"/>
      <c r="M842" s="5"/>
      <c r="N842" s="5"/>
      <c r="O842" s="5"/>
      <c r="P842" s="5"/>
      <c r="Q842" s="5"/>
      <c r="R842" s="5"/>
      <c r="S842" s="5"/>
      <c r="T842" s="5" t="s">
        <v>5478</v>
      </c>
      <c r="U842" s="5" t="s">
        <v>5479</v>
      </c>
      <c r="V842" s="5" t="s">
        <v>5479</v>
      </c>
      <c r="W842" s="5" t="s">
        <v>5479</v>
      </c>
      <c r="X842" s="5" t="s">
        <v>5479</v>
      </c>
      <c r="Y842" s="5" t="s">
        <v>5479</v>
      </c>
      <c r="Z842" s="27" t="s">
        <v>5480</v>
      </c>
      <c r="AA842" s="5" t="s">
        <v>2749</v>
      </c>
      <c r="AB842" s="6" t="s">
        <v>44</v>
      </c>
      <c r="AC842" s="17"/>
      <c r="AD842" s="17"/>
      <c r="AE842" s="17"/>
    </row>
    <row r="843" customFormat="false" ht="15.75" hidden="false" customHeight="false" outlineLevel="0" collapsed="false">
      <c r="A843" s="6"/>
      <c r="B843" s="5"/>
      <c r="C843" s="5"/>
      <c r="D843" s="5"/>
      <c r="E843" s="5"/>
      <c r="F843" s="5"/>
      <c r="G843" s="5"/>
      <c r="H843" s="5"/>
      <c r="I843" s="5"/>
      <c r="J843" s="5"/>
      <c r="K843" s="5"/>
      <c r="L843" s="5"/>
      <c r="M843" s="5"/>
      <c r="N843" s="5"/>
      <c r="O843" s="5"/>
      <c r="P843" s="5"/>
      <c r="Q843" s="5"/>
      <c r="R843" s="5"/>
      <c r="S843" s="5"/>
      <c r="T843" s="5" t="s">
        <v>5481</v>
      </c>
      <c r="U843" s="5" t="s">
        <v>5482</v>
      </c>
      <c r="V843" s="5" t="s">
        <v>5482</v>
      </c>
      <c r="W843" s="5" t="s">
        <v>5482</v>
      </c>
      <c r="X843" s="5" t="s">
        <v>5482</v>
      </c>
      <c r="Y843" s="5" t="s">
        <v>5482</v>
      </c>
      <c r="Z843" s="27" t="s">
        <v>5483</v>
      </c>
      <c r="AA843" s="5" t="s">
        <v>2749</v>
      </c>
      <c r="AB843" s="6" t="s">
        <v>44</v>
      </c>
      <c r="AC843" s="17"/>
      <c r="AD843" s="17"/>
      <c r="AE843" s="17"/>
    </row>
    <row r="844" customFormat="false" ht="15.75" hidden="false" customHeight="false" outlineLevel="0" collapsed="false">
      <c r="A844" s="6" t="s">
        <v>5484</v>
      </c>
      <c r="B844" s="5"/>
      <c r="C844" s="5"/>
      <c r="D844" s="5"/>
      <c r="E844" s="5"/>
      <c r="F844" s="5"/>
      <c r="G844" s="5"/>
      <c r="H844" s="5" t="s">
        <v>5485</v>
      </c>
      <c r="I844" s="5" t="s">
        <v>5485</v>
      </c>
      <c r="J844" s="5" t="s">
        <v>5485</v>
      </c>
      <c r="K844" s="5" t="s">
        <v>5485</v>
      </c>
      <c r="L844" s="5" t="s">
        <v>5485</v>
      </c>
      <c r="M844" s="5" t="s">
        <v>5485</v>
      </c>
      <c r="N844" s="5" t="s">
        <v>5485</v>
      </c>
      <c r="O844" s="5" t="s">
        <v>5485</v>
      </c>
      <c r="P844" s="5" t="s">
        <v>5485</v>
      </c>
      <c r="Q844" s="5" t="s">
        <v>5485</v>
      </c>
      <c r="R844" s="5" t="s">
        <v>5485</v>
      </c>
      <c r="S844" s="5" t="s">
        <v>5485</v>
      </c>
      <c r="T844" s="5" t="s">
        <v>5485</v>
      </c>
      <c r="U844" s="5" t="s">
        <v>5485</v>
      </c>
      <c r="V844" s="5" t="s">
        <v>5485</v>
      </c>
      <c r="W844" s="5" t="s">
        <v>5486</v>
      </c>
      <c r="X844" s="5" t="s">
        <v>5486</v>
      </c>
      <c r="Y844" s="5" t="s">
        <v>5486</v>
      </c>
      <c r="Z844" s="27" t="s">
        <v>5487</v>
      </c>
      <c r="AA844" s="5" t="s">
        <v>2749</v>
      </c>
      <c r="AB844" s="6" t="s">
        <v>5288</v>
      </c>
      <c r="AC844" s="8" t="s">
        <v>911</v>
      </c>
      <c r="AD844" s="8" t="s">
        <v>5488</v>
      </c>
      <c r="AE844" s="9" t="n">
        <v>4600</v>
      </c>
    </row>
    <row r="845" customFormat="false" ht="15.75" hidden="false" customHeight="false" outlineLevel="0" collapsed="false">
      <c r="A845" s="6"/>
      <c r="B845" s="5"/>
      <c r="C845" s="5"/>
      <c r="D845" s="5"/>
      <c r="E845" s="5"/>
      <c r="F845" s="5"/>
      <c r="G845" s="5"/>
      <c r="H845" s="5"/>
      <c r="I845" s="5"/>
      <c r="J845" s="5"/>
      <c r="K845" s="5"/>
      <c r="L845" s="5"/>
      <c r="M845" s="5"/>
      <c r="N845" s="5"/>
      <c r="O845" s="5"/>
      <c r="P845" s="5"/>
      <c r="Q845" s="5"/>
      <c r="R845" s="5"/>
      <c r="S845" s="5"/>
      <c r="T845" s="5"/>
      <c r="U845" s="5"/>
      <c r="V845" s="5"/>
      <c r="W845" s="5" t="s">
        <v>5489</v>
      </c>
      <c r="X845" s="5" t="s">
        <v>5490</v>
      </c>
      <c r="Y845" s="5" t="s">
        <v>5490</v>
      </c>
      <c r="Z845" s="27" t="s">
        <v>5491</v>
      </c>
      <c r="AA845" s="5" t="s">
        <v>2749</v>
      </c>
      <c r="AB845" s="6" t="s">
        <v>44</v>
      </c>
      <c r="AC845" s="8"/>
      <c r="AD845" s="8"/>
      <c r="AE845" s="8"/>
    </row>
    <row r="846" customFormat="false" ht="15.75" hidden="false" customHeight="false" outlineLevel="0" collapsed="false">
      <c r="A846" s="6"/>
      <c r="B846" s="5"/>
      <c r="C846" s="5"/>
      <c r="D846" s="5"/>
      <c r="E846" s="5"/>
      <c r="F846" s="5"/>
      <c r="G846" s="5"/>
      <c r="H846" s="5"/>
      <c r="I846" s="5"/>
      <c r="J846" s="5"/>
      <c r="K846" s="5" t="s">
        <v>5492</v>
      </c>
      <c r="L846" s="5" t="s">
        <v>5492</v>
      </c>
      <c r="M846" s="5" t="s">
        <v>5492</v>
      </c>
      <c r="N846" s="5" t="s">
        <v>5492</v>
      </c>
      <c r="O846" s="5" t="s">
        <v>5492</v>
      </c>
      <c r="P846" s="5" t="s">
        <v>5492</v>
      </c>
      <c r="Q846" s="5" t="s">
        <v>5492</v>
      </c>
      <c r="R846" s="5" t="s">
        <v>5492</v>
      </c>
      <c r="S846" s="5" t="s">
        <v>5492</v>
      </c>
      <c r="T846" s="5" t="s">
        <v>5492</v>
      </c>
      <c r="U846" s="5" t="s">
        <v>5492</v>
      </c>
      <c r="V846" s="5" t="s">
        <v>5492</v>
      </c>
      <c r="W846" s="5" t="s">
        <v>5492</v>
      </c>
      <c r="X846" s="5" t="s">
        <v>5492</v>
      </c>
      <c r="Y846" s="5" t="s">
        <v>5492</v>
      </c>
      <c r="Z846" s="27" t="s">
        <v>5493</v>
      </c>
      <c r="AA846" s="5" t="s">
        <v>2749</v>
      </c>
      <c r="AB846" s="6" t="s">
        <v>44</v>
      </c>
      <c r="AC846" s="11"/>
      <c r="AD846" s="11" t="s">
        <v>1229</v>
      </c>
      <c r="AE846" s="12" t="n">
        <v>3800</v>
      </c>
    </row>
    <row r="847" customFormat="false" ht="15.75" hidden="false" customHeight="false" outlineLevel="0" collapsed="false">
      <c r="A847" s="6"/>
      <c r="B847" s="5"/>
      <c r="C847" s="5"/>
      <c r="D847" s="5"/>
      <c r="E847" s="5"/>
      <c r="F847" s="5"/>
      <c r="G847" s="5"/>
      <c r="H847" s="5"/>
      <c r="I847" s="5"/>
      <c r="J847" s="5"/>
      <c r="K847" s="5"/>
      <c r="L847" s="5"/>
      <c r="M847" s="5"/>
      <c r="N847" s="5"/>
      <c r="O847" s="5"/>
      <c r="P847" s="5" t="s">
        <v>5494</v>
      </c>
      <c r="Q847" s="5" t="s">
        <v>5494</v>
      </c>
      <c r="R847" s="5" t="s">
        <v>5494</v>
      </c>
      <c r="S847" s="5" t="s">
        <v>5494</v>
      </c>
      <c r="T847" s="5" t="s">
        <v>5494</v>
      </c>
      <c r="U847" s="5" t="s">
        <v>5494</v>
      </c>
      <c r="V847" s="5" t="s">
        <v>5494</v>
      </c>
      <c r="W847" s="5" t="s">
        <v>5494</v>
      </c>
      <c r="X847" s="5" t="s">
        <v>5494</v>
      </c>
      <c r="Y847" s="5" t="s">
        <v>5494</v>
      </c>
      <c r="Z847" s="27" t="s">
        <v>5495</v>
      </c>
      <c r="AA847" s="5" t="s">
        <v>2749</v>
      </c>
      <c r="AB847" s="6" t="s">
        <v>44</v>
      </c>
      <c r="AC847" s="11"/>
      <c r="AD847" s="11" t="s">
        <v>3146</v>
      </c>
      <c r="AE847" s="12" t="n">
        <v>2600</v>
      </c>
    </row>
    <row r="848" customFormat="false" ht="15.75" hidden="false" customHeight="false" outlineLevel="0" collapsed="false">
      <c r="A848" s="6"/>
      <c r="B848" s="5"/>
      <c r="C848" s="5"/>
      <c r="D848" s="5"/>
      <c r="E848" s="5"/>
      <c r="F848" s="5"/>
      <c r="G848" s="5"/>
      <c r="H848" s="5"/>
      <c r="I848" s="5"/>
      <c r="J848" s="5"/>
      <c r="K848" s="5"/>
      <c r="L848" s="5"/>
      <c r="M848" s="5"/>
      <c r="N848" s="5" t="s">
        <v>5496</v>
      </c>
      <c r="O848" s="5" t="s">
        <v>5496</v>
      </c>
      <c r="P848" s="5" t="s">
        <v>5496</v>
      </c>
      <c r="Q848" s="5" t="s">
        <v>5496</v>
      </c>
      <c r="R848" s="5" t="s">
        <v>5496</v>
      </c>
      <c r="S848" s="5" t="s">
        <v>5496</v>
      </c>
      <c r="T848" s="5" t="s">
        <v>5496</v>
      </c>
      <c r="U848" s="5" t="s">
        <v>5496</v>
      </c>
      <c r="V848" s="5" t="s">
        <v>5496</v>
      </c>
      <c r="W848" s="5" t="s">
        <v>5496</v>
      </c>
      <c r="X848" s="5" t="s">
        <v>5496</v>
      </c>
      <c r="Y848" s="5" t="s">
        <v>5496</v>
      </c>
      <c r="Z848" s="27" t="s">
        <v>5497</v>
      </c>
      <c r="AA848" s="5" t="s">
        <v>2749</v>
      </c>
      <c r="AB848" s="6" t="s">
        <v>44</v>
      </c>
      <c r="AC848" s="11"/>
      <c r="AD848" s="11" t="s">
        <v>5319</v>
      </c>
      <c r="AE848" s="12" t="n">
        <v>300</v>
      </c>
    </row>
    <row r="849" customFormat="false" ht="15.75" hidden="false" customHeight="true" outlineLevel="0" collapsed="false">
      <c r="A849" s="6"/>
      <c r="B849" s="5"/>
      <c r="C849" s="5"/>
      <c r="D849" s="5"/>
      <c r="E849" s="5"/>
      <c r="F849" s="5"/>
      <c r="G849" s="5"/>
      <c r="H849" s="5"/>
      <c r="I849" s="5"/>
      <c r="J849" s="5"/>
      <c r="K849" s="5"/>
      <c r="L849" s="5"/>
      <c r="M849" s="5"/>
      <c r="N849" s="5"/>
      <c r="O849" s="5"/>
      <c r="P849" s="5" t="s">
        <v>5498</v>
      </c>
      <c r="Q849" s="5" t="s">
        <v>5498</v>
      </c>
      <c r="R849" s="5" t="s">
        <v>5498</v>
      </c>
      <c r="S849" s="5" t="s">
        <v>5498</v>
      </c>
      <c r="T849" s="5" t="s">
        <v>5498</v>
      </c>
      <c r="U849" s="5" t="s">
        <v>5498</v>
      </c>
      <c r="V849" s="5" t="s">
        <v>5498</v>
      </c>
      <c r="W849" s="5" t="s">
        <v>5498</v>
      </c>
      <c r="X849" s="5" t="s">
        <v>5498</v>
      </c>
      <c r="Y849" s="5" t="s">
        <v>5498</v>
      </c>
      <c r="Z849" s="27" t="s">
        <v>5499</v>
      </c>
      <c r="AA849" s="5" t="s">
        <v>2749</v>
      </c>
      <c r="AB849" s="6" t="s">
        <v>44</v>
      </c>
      <c r="AC849" s="11"/>
      <c r="AD849" s="17" t="s">
        <v>5500</v>
      </c>
      <c r="AE849" s="9" t="n">
        <v>2700</v>
      </c>
    </row>
    <row r="850" customFormat="false" ht="15.75" hidden="false" customHeight="false" outlineLevel="0" collapsed="false">
      <c r="A850" s="6"/>
      <c r="B850" s="5"/>
      <c r="C850" s="5"/>
      <c r="D850" s="5"/>
      <c r="E850" s="5"/>
      <c r="F850" s="5"/>
      <c r="G850" s="5"/>
      <c r="H850" s="5"/>
      <c r="I850" s="5"/>
      <c r="J850" s="5"/>
      <c r="K850" s="5"/>
      <c r="L850" s="5"/>
      <c r="M850" s="5"/>
      <c r="N850" s="5"/>
      <c r="O850" s="5"/>
      <c r="P850" s="5" t="s">
        <v>5501</v>
      </c>
      <c r="Q850" s="5" t="s">
        <v>5501</v>
      </c>
      <c r="R850" s="5" t="s">
        <v>5501</v>
      </c>
      <c r="S850" s="5" t="s">
        <v>5501</v>
      </c>
      <c r="T850" s="5" t="s">
        <v>5501</v>
      </c>
      <c r="U850" s="5" t="s">
        <v>5501</v>
      </c>
      <c r="V850" s="5" t="s">
        <v>5501</v>
      </c>
      <c r="W850" s="5" t="s">
        <v>5501</v>
      </c>
      <c r="X850" s="5" t="s">
        <v>5501</v>
      </c>
      <c r="Y850" s="5" t="s">
        <v>5501</v>
      </c>
      <c r="Z850" s="27" t="s">
        <v>5502</v>
      </c>
      <c r="AA850" s="5" t="s">
        <v>2744</v>
      </c>
      <c r="AB850" s="6" t="s">
        <v>4004</v>
      </c>
      <c r="AC850" s="11"/>
      <c r="AD850" s="17"/>
      <c r="AE850" s="17"/>
    </row>
    <row r="851" customFormat="false" ht="15.75" hidden="false" customHeight="false" outlineLevel="0" collapsed="false">
      <c r="A851" s="6"/>
      <c r="B851" s="5"/>
      <c r="C851" s="5"/>
      <c r="D851" s="5"/>
      <c r="E851" s="5"/>
      <c r="F851" s="5"/>
      <c r="G851" s="5"/>
      <c r="H851" s="5"/>
      <c r="I851" s="5"/>
      <c r="J851" s="5"/>
      <c r="K851" s="5"/>
      <c r="L851" s="5"/>
      <c r="M851" s="5"/>
      <c r="N851" s="5"/>
      <c r="O851" s="5"/>
      <c r="P851" s="5"/>
      <c r="Q851" s="5"/>
      <c r="R851" s="5"/>
      <c r="S851" s="5"/>
      <c r="T851" s="5"/>
      <c r="U851" s="5"/>
      <c r="V851" s="5"/>
      <c r="W851" s="5"/>
      <c r="X851" s="5" t="s">
        <v>5503</v>
      </c>
      <c r="Y851" s="5" t="s">
        <v>5503</v>
      </c>
      <c r="Z851" s="27" t="s">
        <v>5504</v>
      </c>
      <c r="AA851" s="5" t="s">
        <v>2749</v>
      </c>
      <c r="AB851" s="6" t="s">
        <v>44</v>
      </c>
      <c r="AC851" s="11" t="s">
        <v>1036</v>
      </c>
      <c r="AD851" s="11" t="s">
        <v>5505</v>
      </c>
      <c r="AE851" s="12" t="n">
        <v>550</v>
      </c>
    </row>
    <row r="852" customFormat="false" ht="15.75" hidden="false" customHeight="false" outlineLevel="0" collapsed="false">
      <c r="A852" s="6"/>
      <c r="B852" s="5"/>
      <c r="C852" s="5"/>
      <c r="D852" s="5"/>
      <c r="E852" s="5"/>
      <c r="F852" s="5"/>
      <c r="G852" s="5"/>
      <c r="H852" s="5"/>
      <c r="I852" s="5"/>
      <c r="J852" s="5"/>
      <c r="K852" s="5"/>
      <c r="L852" s="5" t="s">
        <v>5506</v>
      </c>
      <c r="M852" s="5" t="s">
        <v>5506</v>
      </c>
      <c r="N852" s="5" t="s">
        <v>5506</v>
      </c>
      <c r="O852" s="5" t="s">
        <v>5506</v>
      </c>
      <c r="P852" s="5" t="s">
        <v>5506</v>
      </c>
      <c r="Q852" s="5" t="s">
        <v>5506</v>
      </c>
      <c r="R852" s="5" t="s">
        <v>5506</v>
      </c>
      <c r="S852" s="5" t="s">
        <v>5506</v>
      </c>
      <c r="T852" s="5" t="s">
        <v>5506</v>
      </c>
      <c r="U852" s="5" t="s">
        <v>5506</v>
      </c>
      <c r="V852" s="5" t="s">
        <v>5506</v>
      </c>
      <c r="W852" s="5" t="s">
        <v>5506</v>
      </c>
      <c r="X852" s="5" t="s">
        <v>5506</v>
      </c>
      <c r="Y852" s="5" t="s">
        <v>5506</v>
      </c>
      <c r="Z852" s="27" t="s">
        <v>5507</v>
      </c>
      <c r="AA852" s="5" t="s">
        <v>2749</v>
      </c>
      <c r="AB852" s="6" t="s">
        <v>3164</v>
      </c>
      <c r="AC852" s="11" t="s">
        <v>5508</v>
      </c>
      <c r="AD852" s="11" t="s">
        <v>5509</v>
      </c>
      <c r="AE852" s="12" t="n">
        <v>3700</v>
      </c>
    </row>
    <row r="853" customFormat="false" ht="15.75" hidden="false" customHeight="false" outlineLevel="0" collapsed="false">
      <c r="A853" s="6"/>
      <c r="B853" s="5"/>
      <c r="C853" s="5"/>
      <c r="D853" s="5"/>
      <c r="E853" s="5"/>
      <c r="F853" s="5"/>
      <c r="G853" s="5"/>
      <c r="H853" s="5"/>
      <c r="I853" s="5"/>
      <c r="J853" s="5"/>
      <c r="K853" s="5"/>
      <c r="L853" s="5"/>
      <c r="M853" s="5"/>
      <c r="N853" s="5" t="s">
        <v>5510</v>
      </c>
      <c r="O853" s="5" t="s">
        <v>5510</v>
      </c>
      <c r="P853" s="5" t="s">
        <v>5510</v>
      </c>
      <c r="Q853" s="5" t="s">
        <v>5510</v>
      </c>
      <c r="R853" s="5" t="s">
        <v>5510</v>
      </c>
      <c r="S853" s="5" t="s">
        <v>5510</v>
      </c>
      <c r="T853" s="5" t="s">
        <v>5510</v>
      </c>
      <c r="U853" s="5" t="s">
        <v>5510</v>
      </c>
      <c r="V853" s="5" t="s">
        <v>5510</v>
      </c>
      <c r="W853" s="5" t="s">
        <v>5510</v>
      </c>
      <c r="X853" s="5" t="s">
        <v>5510</v>
      </c>
      <c r="Y853" s="5" t="s">
        <v>5510</v>
      </c>
      <c r="Z853" s="27" t="s">
        <v>5511</v>
      </c>
      <c r="AA853" s="5" t="s">
        <v>2749</v>
      </c>
      <c r="AB853" s="6" t="s">
        <v>44</v>
      </c>
      <c r="AC853" s="11" t="s">
        <v>5508</v>
      </c>
      <c r="AD853" s="11" t="s">
        <v>5512</v>
      </c>
      <c r="AE853" s="12" t="n">
        <v>3000</v>
      </c>
    </row>
    <row r="854" customFormat="false" ht="15.75" hidden="false" customHeight="false" outlineLevel="0" collapsed="false">
      <c r="A854" s="6"/>
      <c r="B854" s="5"/>
      <c r="C854" s="5"/>
      <c r="D854" s="5"/>
      <c r="E854" s="5"/>
      <c r="F854" s="5"/>
      <c r="G854" s="5"/>
      <c r="H854" s="5"/>
      <c r="I854" s="5"/>
      <c r="J854" s="5"/>
      <c r="K854" s="5"/>
      <c r="L854" s="5" t="s">
        <v>5513</v>
      </c>
      <c r="M854" s="5" t="s">
        <v>5513</v>
      </c>
      <c r="N854" s="5" t="s">
        <v>5513</v>
      </c>
      <c r="O854" s="5" t="s">
        <v>5513</v>
      </c>
      <c r="P854" s="5" t="s">
        <v>5513</v>
      </c>
      <c r="Q854" s="5" t="s">
        <v>5513</v>
      </c>
      <c r="R854" s="5" t="s">
        <v>5513</v>
      </c>
      <c r="S854" s="5" t="s">
        <v>5513</v>
      </c>
      <c r="T854" s="5" t="s">
        <v>5513</v>
      </c>
      <c r="U854" s="5" t="s">
        <v>5513</v>
      </c>
      <c r="V854" s="5" t="s">
        <v>5513</v>
      </c>
      <c r="W854" s="5" t="s">
        <v>5513</v>
      </c>
      <c r="X854" s="5" t="s">
        <v>5513</v>
      </c>
      <c r="Y854" s="5" t="s">
        <v>5513</v>
      </c>
      <c r="Z854" s="27" t="s">
        <v>5514</v>
      </c>
      <c r="AA854" s="5" t="s">
        <v>2744</v>
      </c>
      <c r="AB854" s="6" t="s">
        <v>3433</v>
      </c>
      <c r="AC854" s="11" t="s">
        <v>5508</v>
      </c>
      <c r="AD854" s="11" t="s">
        <v>5515</v>
      </c>
      <c r="AE854" s="12" t="n">
        <v>3700</v>
      </c>
    </row>
    <row r="855" customFormat="false" ht="15.75" hidden="false" customHeight="false" outlineLevel="0" collapsed="false">
      <c r="A855" s="6"/>
      <c r="B855" s="5"/>
      <c r="C855" s="5"/>
      <c r="D855" s="5"/>
      <c r="E855" s="5"/>
      <c r="F855" s="5"/>
      <c r="G855" s="5"/>
      <c r="H855" s="5"/>
      <c r="I855" s="5"/>
      <c r="J855" s="5"/>
      <c r="K855" s="5"/>
      <c r="L855" s="5"/>
      <c r="M855" s="5"/>
      <c r="N855" s="5" t="s">
        <v>5516</v>
      </c>
      <c r="O855" s="5" t="s">
        <v>5516</v>
      </c>
      <c r="P855" s="5" t="s">
        <v>5516</v>
      </c>
      <c r="Q855" s="5" t="s">
        <v>5516</v>
      </c>
      <c r="R855" s="5" t="s">
        <v>5516</v>
      </c>
      <c r="S855" s="5" t="s">
        <v>5516</v>
      </c>
      <c r="T855" s="5" t="s">
        <v>5516</v>
      </c>
      <c r="U855" s="5" t="s">
        <v>5516</v>
      </c>
      <c r="V855" s="5" t="s">
        <v>5516</v>
      </c>
      <c r="W855" s="5" t="s">
        <v>5516</v>
      </c>
      <c r="X855" s="5" t="s">
        <v>5516</v>
      </c>
      <c r="Y855" s="5" t="s">
        <v>5516</v>
      </c>
      <c r="Z855" s="27" t="s">
        <v>5517</v>
      </c>
      <c r="AA855" s="5" t="s">
        <v>2754</v>
      </c>
      <c r="AB855" s="6" t="s">
        <v>44</v>
      </c>
      <c r="AC855" s="11" t="s">
        <v>5508</v>
      </c>
      <c r="AD855" s="11" t="s">
        <v>5518</v>
      </c>
      <c r="AE855" s="12" t="n">
        <v>3000</v>
      </c>
    </row>
    <row r="856" customFormat="false" ht="15.75" hidden="false" customHeight="false" outlineLevel="0" collapsed="false">
      <c r="A856" s="6" t="s">
        <v>5519</v>
      </c>
      <c r="B856" s="5"/>
      <c r="C856" s="5"/>
      <c r="D856" s="5"/>
      <c r="E856" s="5"/>
      <c r="F856" s="5"/>
      <c r="G856" s="5"/>
      <c r="H856" s="5" t="s">
        <v>1066</v>
      </c>
      <c r="I856" s="5" t="s">
        <v>1066</v>
      </c>
      <c r="J856" s="5" t="s">
        <v>1066</v>
      </c>
      <c r="K856" s="5" t="s">
        <v>1066</v>
      </c>
      <c r="L856" s="5" t="s">
        <v>1066</v>
      </c>
      <c r="M856" s="5" t="s">
        <v>1066</v>
      </c>
      <c r="N856" s="5" t="s">
        <v>1066</v>
      </c>
      <c r="O856" s="5" t="s">
        <v>1066</v>
      </c>
      <c r="P856" s="5" t="s">
        <v>1066</v>
      </c>
      <c r="Q856" s="5" t="s">
        <v>1066</v>
      </c>
      <c r="R856" s="5" t="s">
        <v>1066</v>
      </c>
      <c r="S856" s="5" t="s">
        <v>1066</v>
      </c>
      <c r="T856" s="5" t="s">
        <v>1066</v>
      </c>
      <c r="U856" s="5" t="s">
        <v>1066</v>
      </c>
      <c r="V856" s="5" t="s">
        <v>1066</v>
      </c>
      <c r="W856" s="5" t="s">
        <v>5520</v>
      </c>
      <c r="X856" s="5" t="s">
        <v>5520</v>
      </c>
      <c r="Y856" s="5" t="s">
        <v>5520</v>
      </c>
      <c r="Z856" s="27" t="s">
        <v>5521</v>
      </c>
      <c r="AA856" s="5" t="s">
        <v>2822</v>
      </c>
      <c r="AB856" s="6" t="s">
        <v>44</v>
      </c>
      <c r="AC856" s="11" t="s">
        <v>911</v>
      </c>
      <c r="AD856" s="11" t="s">
        <v>5522</v>
      </c>
      <c r="AE856" s="12" t="n">
        <v>4800</v>
      </c>
    </row>
    <row r="857" customFormat="false" ht="15.75" hidden="false" customHeight="false" outlineLevel="0" collapsed="false">
      <c r="A857" s="6" t="s">
        <v>5523</v>
      </c>
      <c r="B857" s="5"/>
      <c r="C857" s="5"/>
      <c r="D857" s="5"/>
      <c r="E857" s="5"/>
      <c r="F857" s="5"/>
      <c r="G857" s="5"/>
      <c r="H857" s="5"/>
      <c r="I857" s="5"/>
      <c r="J857" s="5"/>
      <c r="K857" s="5"/>
      <c r="L857" s="5"/>
      <c r="M857" s="5"/>
      <c r="N857" s="5"/>
      <c r="O857" s="5"/>
      <c r="P857" s="5"/>
      <c r="Q857" s="5"/>
      <c r="R857" s="5"/>
      <c r="S857" s="5" t="s">
        <v>5524</v>
      </c>
      <c r="T857" s="5" t="s">
        <v>5524</v>
      </c>
      <c r="U857" s="5" t="s">
        <v>5524</v>
      </c>
      <c r="V857" s="5" t="s">
        <v>5524</v>
      </c>
      <c r="W857" s="5" t="s">
        <v>5524</v>
      </c>
      <c r="X857" s="5" t="s">
        <v>5524</v>
      </c>
      <c r="Y857" s="5" t="s">
        <v>5524</v>
      </c>
      <c r="Z857" s="27" t="s">
        <v>5525</v>
      </c>
      <c r="AA857" s="5" t="s">
        <v>2754</v>
      </c>
      <c r="AB857" s="6" t="s">
        <v>44</v>
      </c>
      <c r="AC857" s="11"/>
      <c r="AD857" s="11" t="s">
        <v>5526</v>
      </c>
      <c r="AE857" s="12" t="n">
        <v>1750</v>
      </c>
    </row>
    <row r="858" customFormat="false" ht="15.75" hidden="false" customHeight="false" outlineLevel="0" collapsed="false">
      <c r="A858" s="6"/>
      <c r="B858" s="5"/>
      <c r="C858" s="5"/>
      <c r="D858" s="5"/>
      <c r="E858" s="5"/>
      <c r="F858" s="5"/>
      <c r="G858" s="5"/>
      <c r="H858" s="5"/>
      <c r="I858" s="5"/>
      <c r="J858" s="5"/>
      <c r="K858" s="5"/>
      <c r="L858" s="5"/>
      <c r="M858" s="5"/>
      <c r="N858" s="5"/>
      <c r="O858" s="5"/>
      <c r="P858" s="5"/>
      <c r="Q858" s="5"/>
      <c r="R858" s="5"/>
      <c r="S858" s="5"/>
      <c r="T858" s="5"/>
      <c r="U858" s="5" t="s">
        <v>5527</v>
      </c>
      <c r="V858" s="5" t="s">
        <v>5527</v>
      </c>
      <c r="W858" s="5" t="s">
        <v>5527</v>
      </c>
      <c r="X858" s="5" t="s">
        <v>5527</v>
      </c>
      <c r="Y858" s="5" t="s">
        <v>5527</v>
      </c>
      <c r="Z858" s="27" t="s">
        <v>5528</v>
      </c>
      <c r="AA858" s="5" t="s">
        <v>2749</v>
      </c>
      <c r="AB858" s="6" t="s">
        <v>44</v>
      </c>
      <c r="AC858" s="11" t="s">
        <v>5529</v>
      </c>
      <c r="AD858" s="11" t="s">
        <v>5530</v>
      </c>
      <c r="AE858" s="12" t="n">
        <v>1300</v>
      </c>
    </row>
    <row r="859" customFormat="false" ht="15.75" hidden="false" customHeight="false" outlineLevel="0" collapsed="false">
      <c r="A859" s="6"/>
      <c r="B859" s="5"/>
      <c r="C859" s="5"/>
      <c r="D859" s="5"/>
      <c r="E859" s="5"/>
      <c r="F859" s="5"/>
      <c r="G859" s="5"/>
      <c r="H859" s="5"/>
      <c r="I859" s="5"/>
      <c r="J859" s="5"/>
      <c r="K859" s="5"/>
      <c r="L859" s="5"/>
      <c r="M859" s="5"/>
      <c r="N859" s="5"/>
      <c r="O859" s="5"/>
      <c r="P859" s="5"/>
      <c r="Q859" s="5"/>
      <c r="R859" s="5"/>
      <c r="S859" s="5"/>
      <c r="T859" s="5"/>
      <c r="U859" s="5" t="s">
        <v>5531</v>
      </c>
      <c r="V859" s="5" t="s">
        <v>5531</v>
      </c>
      <c r="W859" s="5" t="s">
        <v>5531</v>
      </c>
      <c r="X859" s="5" t="s">
        <v>5531</v>
      </c>
      <c r="Y859" s="5" t="s">
        <v>5531</v>
      </c>
      <c r="Z859" s="27" t="s">
        <v>5532</v>
      </c>
      <c r="AA859" s="5" t="s">
        <v>2744</v>
      </c>
      <c r="AB859" s="6" t="s">
        <v>3223</v>
      </c>
      <c r="AC859" s="11" t="s">
        <v>5529</v>
      </c>
      <c r="AD859" s="11" t="s">
        <v>80</v>
      </c>
      <c r="AE859" s="12" t="n">
        <v>1250</v>
      </c>
    </row>
    <row r="860" customFormat="false" ht="15.75" hidden="false" customHeight="false" outlineLevel="0" collapsed="false">
      <c r="A860" s="6"/>
      <c r="B860" s="5"/>
      <c r="C860" s="5"/>
      <c r="D860" s="5"/>
      <c r="E860" s="5"/>
      <c r="F860" s="5"/>
      <c r="G860" s="5"/>
      <c r="H860" s="5"/>
      <c r="I860" s="5" t="s">
        <v>5533</v>
      </c>
      <c r="J860" s="5" t="s">
        <v>5533</v>
      </c>
      <c r="K860" s="5" t="s">
        <v>5533</v>
      </c>
      <c r="L860" s="5" t="s">
        <v>5533</v>
      </c>
      <c r="M860" s="5" t="s">
        <v>5533</v>
      </c>
      <c r="N860" s="5" t="s">
        <v>5533</v>
      </c>
      <c r="O860" s="5" t="s">
        <v>5533</v>
      </c>
      <c r="P860" s="5" t="s">
        <v>5533</v>
      </c>
      <c r="Q860" s="5" t="s">
        <v>5533</v>
      </c>
      <c r="R860" s="5" t="s">
        <v>5533</v>
      </c>
      <c r="S860" s="5" t="s">
        <v>5533</v>
      </c>
      <c r="T860" s="5" t="s">
        <v>5533</v>
      </c>
      <c r="U860" s="5" t="s">
        <v>5533</v>
      </c>
      <c r="V860" s="5" t="s">
        <v>5533</v>
      </c>
      <c r="W860" s="5" t="s">
        <v>5533</v>
      </c>
      <c r="X860" s="5" t="s">
        <v>5533</v>
      </c>
      <c r="Y860" s="5" t="s">
        <v>5533</v>
      </c>
      <c r="Z860" s="27" t="s">
        <v>5534</v>
      </c>
      <c r="AA860" s="5" t="s">
        <v>2744</v>
      </c>
      <c r="AB860" s="6" t="s">
        <v>44</v>
      </c>
      <c r="AC860" s="11" t="s">
        <v>911</v>
      </c>
      <c r="AD860" s="11" t="s">
        <v>5535</v>
      </c>
      <c r="AE860" s="12" t="n">
        <v>4400</v>
      </c>
    </row>
    <row r="861" customFormat="false" ht="15.75" hidden="false" customHeight="false" outlineLevel="0" collapsed="false">
      <c r="A861" s="6"/>
      <c r="B861" s="5"/>
      <c r="C861" s="5"/>
      <c r="D861" s="5"/>
      <c r="E861" s="5"/>
      <c r="F861" s="5"/>
      <c r="G861" s="5"/>
      <c r="H861" s="5"/>
      <c r="I861" s="5"/>
      <c r="J861" s="5"/>
      <c r="K861" s="5"/>
      <c r="L861" s="5"/>
      <c r="M861" s="5"/>
      <c r="N861" s="5"/>
      <c r="O861" s="5"/>
      <c r="P861" s="5"/>
      <c r="Q861" s="5"/>
      <c r="R861" s="5"/>
      <c r="S861" s="5"/>
      <c r="T861" s="5" t="s">
        <v>5536</v>
      </c>
      <c r="U861" s="5" t="s">
        <v>5536</v>
      </c>
      <c r="V861" s="5" t="s">
        <v>5536</v>
      </c>
      <c r="W861" s="5" t="s">
        <v>5536</v>
      </c>
      <c r="X861" s="5" t="s">
        <v>5536</v>
      </c>
      <c r="Y861" s="5" t="s">
        <v>5536</v>
      </c>
      <c r="Z861" s="27" t="s">
        <v>5537</v>
      </c>
      <c r="AA861" s="5" t="s">
        <v>2744</v>
      </c>
      <c r="AB861" s="6" t="s">
        <v>44</v>
      </c>
      <c r="AC861" s="11" t="s">
        <v>5529</v>
      </c>
      <c r="AD861" s="11" t="s">
        <v>80</v>
      </c>
      <c r="AE861" s="12" t="n">
        <v>1500</v>
      </c>
    </row>
    <row r="862" customFormat="false" ht="15.75" hidden="false" customHeight="false" outlineLevel="0" collapsed="false">
      <c r="A862" s="6"/>
      <c r="B862" s="5"/>
      <c r="C862" s="5"/>
      <c r="D862" s="5"/>
      <c r="E862" s="5"/>
      <c r="F862" s="5"/>
      <c r="G862" s="5"/>
      <c r="H862" s="5"/>
      <c r="I862" s="5"/>
      <c r="J862" s="5"/>
      <c r="K862" s="5"/>
      <c r="L862" s="5"/>
      <c r="M862" s="5"/>
      <c r="N862" s="5"/>
      <c r="O862" s="5"/>
      <c r="P862" s="5"/>
      <c r="Q862" s="5"/>
      <c r="R862" s="5"/>
      <c r="S862" s="5"/>
      <c r="T862" s="5"/>
      <c r="U862" s="5"/>
      <c r="V862" s="5"/>
      <c r="W862" s="5"/>
      <c r="X862" s="5" t="s">
        <v>5538</v>
      </c>
      <c r="Y862" s="5" t="s">
        <v>5538</v>
      </c>
      <c r="Z862" s="27" t="s">
        <v>5539</v>
      </c>
      <c r="AA862" s="5" t="s">
        <v>2749</v>
      </c>
      <c r="AB862" s="6" t="s">
        <v>44</v>
      </c>
      <c r="AC862" s="11"/>
      <c r="AD862" s="11" t="s">
        <v>191</v>
      </c>
      <c r="AE862" s="12" t="n">
        <v>650</v>
      </c>
    </row>
    <row r="863" customFormat="false" ht="15.75" hidden="false" customHeight="false" outlineLevel="0" collapsed="false">
      <c r="A863" s="6"/>
      <c r="B863" s="5"/>
      <c r="C863" s="5"/>
      <c r="D863" s="5"/>
      <c r="E863" s="5"/>
      <c r="F863" s="5"/>
      <c r="G863" s="5"/>
      <c r="H863" s="5"/>
      <c r="I863" s="5"/>
      <c r="J863" s="5"/>
      <c r="K863" s="5"/>
      <c r="L863" s="5"/>
      <c r="M863" s="5"/>
      <c r="N863" s="5"/>
      <c r="O863" s="5"/>
      <c r="P863" s="5"/>
      <c r="Q863" s="5" t="s">
        <v>5540</v>
      </c>
      <c r="R863" s="5" t="s">
        <v>5540</v>
      </c>
      <c r="S863" s="5" t="s">
        <v>5540</v>
      </c>
      <c r="T863" s="5" t="s">
        <v>5540</v>
      </c>
      <c r="U863" s="5" t="s">
        <v>5540</v>
      </c>
      <c r="V863" s="5" t="s">
        <v>5540</v>
      </c>
      <c r="W863" s="5" t="s">
        <v>5540</v>
      </c>
      <c r="X863" s="5" t="s">
        <v>5540</v>
      </c>
      <c r="Y863" s="5" t="s">
        <v>5540</v>
      </c>
      <c r="Z863" s="27" t="s">
        <v>5541</v>
      </c>
      <c r="AA863" s="5" t="s">
        <v>2749</v>
      </c>
      <c r="AB863" s="6" t="s">
        <v>2764</v>
      </c>
      <c r="AC863" s="11"/>
      <c r="AD863" s="11" t="s">
        <v>191</v>
      </c>
      <c r="AE863" s="12" t="n">
        <v>2300</v>
      </c>
    </row>
    <row r="864" customFormat="false" ht="15.75" hidden="false" customHeight="false" outlineLevel="0" collapsed="false">
      <c r="A864" s="6"/>
      <c r="B864" s="5"/>
      <c r="C864" s="5"/>
      <c r="D864" s="5"/>
      <c r="E864" s="5"/>
      <c r="F864" s="5"/>
      <c r="G864" s="5"/>
      <c r="H864" s="5"/>
      <c r="I864" s="5"/>
      <c r="J864" s="5"/>
      <c r="K864" s="5"/>
      <c r="L864" s="5"/>
      <c r="M864" s="5"/>
      <c r="N864" s="5"/>
      <c r="O864" s="5"/>
      <c r="P864" s="5"/>
      <c r="Q864" s="5"/>
      <c r="R864" s="5"/>
      <c r="S864" s="5"/>
      <c r="T864" s="5"/>
      <c r="U864" s="5"/>
      <c r="V864" s="5"/>
      <c r="W864" s="5" t="s">
        <v>5542</v>
      </c>
      <c r="X864" s="5" t="s">
        <v>5542</v>
      </c>
      <c r="Y864" s="5" t="s">
        <v>5542</v>
      </c>
      <c r="Z864" s="27" t="s">
        <v>5543</v>
      </c>
      <c r="AA864" s="5" t="s">
        <v>2749</v>
      </c>
      <c r="AB864" s="6" t="s">
        <v>44</v>
      </c>
      <c r="AC864" s="11"/>
      <c r="AD864" s="11" t="s">
        <v>222</v>
      </c>
      <c r="AE864" s="12" t="n">
        <v>900</v>
      </c>
    </row>
    <row r="865" customFormat="false" ht="15.75" hidden="false" customHeight="false" outlineLevel="0" collapsed="false">
      <c r="A865" s="6"/>
      <c r="B865" s="5"/>
      <c r="C865" s="5"/>
      <c r="D865" s="5"/>
      <c r="E865" s="5"/>
      <c r="F865" s="5"/>
      <c r="G865" s="5"/>
      <c r="H865" s="5" t="s">
        <v>5544</v>
      </c>
      <c r="I865" s="5" t="s">
        <v>5544</v>
      </c>
      <c r="J865" s="5" t="s">
        <v>5544</v>
      </c>
      <c r="K865" s="5" t="s">
        <v>5544</v>
      </c>
      <c r="L865" s="5" t="s">
        <v>5544</v>
      </c>
      <c r="M865" s="5" t="s">
        <v>5544</v>
      </c>
      <c r="N865" s="5" t="s">
        <v>5544</v>
      </c>
      <c r="O865" s="5" t="s">
        <v>5544</v>
      </c>
      <c r="P865" s="5" t="s">
        <v>5544</v>
      </c>
      <c r="Q865" s="5" t="s">
        <v>5544</v>
      </c>
      <c r="R865" s="5" t="s">
        <v>5544</v>
      </c>
      <c r="S865" s="5" t="s">
        <v>5544</v>
      </c>
      <c r="T865" s="5" t="s">
        <v>5544</v>
      </c>
      <c r="U865" s="5" t="s">
        <v>5544</v>
      </c>
      <c r="V865" s="5" t="s">
        <v>5544</v>
      </c>
      <c r="W865" s="5" t="s">
        <v>5544</v>
      </c>
      <c r="X865" s="5" t="s">
        <v>5544</v>
      </c>
      <c r="Y865" s="5" t="s">
        <v>5544</v>
      </c>
      <c r="Z865" s="27" t="s">
        <v>5545</v>
      </c>
      <c r="AA865" s="5" t="s">
        <v>2754</v>
      </c>
      <c r="AB865" s="6" t="s">
        <v>44</v>
      </c>
      <c r="AC865" s="11" t="s">
        <v>911</v>
      </c>
      <c r="AD865" s="11" t="s">
        <v>4033</v>
      </c>
      <c r="AE865" s="12" t="n">
        <v>4500</v>
      </c>
    </row>
    <row r="866" customFormat="false" ht="15.75" hidden="false" customHeight="false" outlineLevel="0" collapsed="false">
      <c r="A866" s="6"/>
      <c r="B866" s="5"/>
      <c r="C866" s="5"/>
      <c r="D866" s="5"/>
      <c r="E866" s="5"/>
      <c r="F866" s="5"/>
      <c r="G866" s="5"/>
      <c r="H866" s="5"/>
      <c r="I866" s="5"/>
      <c r="J866" s="5"/>
      <c r="K866" s="5"/>
      <c r="L866" s="5"/>
      <c r="M866" s="5"/>
      <c r="N866" s="5"/>
      <c r="O866" s="5"/>
      <c r="P866" s="5"/>
      <c r="Q866" s="5"/>
      <c r="R866" s="5"/>
      <c r="S866" s="5"/>
      <c r="T866" s="5" t="s">
        <v>5546</v>
      </c>
      <c r="U866" s="5" t="s">
        <v>5546</v>
      </c>
      <c r="V866" s="5" t="s">
        <v>5546</v>
      </c>
      <c r="W866" s="5" t="s">
        <v>5546</v>
      </c>
      <c r="X866" s="5" t="s">
        <v>5546</v>
      </c>
      <c r="Y866" s="5" t="s">
        <v>5546</v>
      </c>
      <c r="Z866" s="27" t="s">
        <v>5547</v>
      </c>
      <c r="AA866" s="5" t="s">
        <v>2749</v>
      </c>
      <c r="AB866" s="6" t="s">
        <v>44</v>
      </c>
      <c r="AC866" s="11"/>
      <c r="AD866" s="11" t="s">
        <v>293</v>
      </c>
      <c r="AE866" s="12" t="n">
        <v>1550</v>
      </c>
    </row>
    <row r="867" customFormat="false" ht="15.75" hidden="false" customHeight="false" outlineLevel="0" collapsed="false">
      <c r="A867" s="6"/>
      <c r="B867" s="5"/>
      <c r="C867" s="5"/>
      <c r="D867" s="5"/>
      <c r="E867" s="5"/>
      <c r="F867" s="5"/>
      <c r="G867" s="5"/>
      <c r="H867" s="5"/>
      <c r="I867" s="5"/>
      <c r="J867" s="5"/>
      <c r="K867" s="5"/>
      <c r="L867" s="5"/>
      <c r="M867" s="5"/>
      <c r="N867" s="5"/>
      <c r="O867" s="5"/>
      <c r="P867" s="5"/>
      <c r="Q867" s="5" t="s">
        <v>5548</v>
      </c>
      <c r="R867" s="5" t="s">
        <v>5548</v>
      </c>
      <c r="S867" s="5" t="s">
        <v>5548</v>
      </c>
      <c r="T867" s="5" t="s">
        <v>5548</v>
      </c>
      <c r="U867" s="5" t="s">
        <v>5548</v>
      </c>
      <c r="V867" s="5" t="s">
        <v>5548</v>
      </c>
      <c r="W867" s="5" t="s">
        <v>5548</v>
      </c>
      <c r="X867" s="5" t="s">
        <v>5548</v>
      </c>
      <c r="Y867" s="5" t="s">
        <v>5548</v>
      </c>
      <c r="Z867" s="27" t="s">
        <v>5549</v>
      </c>
      <c r="AA867" s="5" t="s">
        <v>2749</v>
      </c>
      <c r="AB867" s="6" t="s">
        <v>4907</v>
      </c>
      <c r="AC867" s="11"/>
      <c r="AD867" s="11" t="s">
        <v>3080</v>
      </c>
      <c r="AE867" s="12" t="n">
        <v>2300</v>
      </c>
    </row>
    <row r="868" customFormat="false" ht="15.75" hidden="false" customHeight="false" outlineLevel="0" collapsed="false">
      <c r="A868" s="6"/>
      <c r="B868" s="5"/>
      <c r="C868" s="5"/>
      <c r="D868" s="5"/>
      <c r="E868" s="5"/>
      <c r="F868" s="5"/>
      <c r="G868" s="5"/>
      <c r="H868" s="5"/>
      <c r="I868" s="5"/>
      <c r="J868" s="5"/>
      <c r="K868" s="5"/>
      <c r="L868" s="5"/>
      <c r="M868" s="5"/>
      <c r="N868" s="5"/>
      <c r="O868" s="5"/>
      <c r="P868" s="5"/>
      <c r="Q868" s="5"/>
      <c r="R868" s="5"/>
      <c r="S868" s="5"/>
      <c r="T868" s="5"/>
      <c r="U868" s="5" t="s">
        <v>5550</v>
      </c>
      <c r="V868" s="5" t="s">
        <v>5550</v>
      </c>
      <c r="W868" s="5" t="s">
        <v>5550</v>
      </c>
      <c r="X868" s="5" t="s">
        <v>5550</v>
      </c>
      <c r="Y868" s="5" t="s">
        <v>5550</v>
      </c>
      <c r="Z868" s="27" t="s">
        <v>5551</v>
      </c>
      <c r="AA868" s="5" t="s">
        <v>2749</v>
      </c>
      <c r="AB868" s="6" t="s">
        <v>3996</v>
      </c>
      <c r="AC868" s="11" t="s">
        <v>5529</v>
      </c>
      <c r="AD868" s="11" t="s">
        <v>3847</v>
      </c>
      <c r="AE868" s="12" t="n">
        <v>1400</v>
      </c>
    </row>
    <row r="869" customFormat="false" ht="15.75" hidden="false" customHeight="false" outlineLevel="0" collapsed="false">
      <c r="A869" s="4"/>
      <c r="B869" s="3"/>
      <c r="C869" s="3"/>
      <c r="D869" s="3"/>
      <c r="E869" s="3"/>
      <c r="F869" s="3"/>
      <c r="G869" s="3"/>
      <c r="H869" s="3"/>
      <c r="I869" s="3"/>
      <c r="J869" s="3"/>
      <c r="K869" s="3"/>
      <c r="L869" s="3"/>
      <c r="M869" s="3"/>
      <c r="N869" s="3"/>
      <c r="O869" s="3"/>
      <c r="P869" s="3"/>
      <c r="Q869" s="3"/>
      <c r="R869" s="3"/>
      <c r="S869" s="3"/>
      <c r="T869" s="3"/>
      <c r="U869" s="3"/>
      <c r="V869" s="3"/>
      <c r="W869" s="3"/>
      <c r="X869" s="3" t="s">
        <v>5552</v>
      </c>
      <c r="Y869" s="3" t="s">
        <v>5552</v>
      </c>
      <c r="Z869" s="29" t="s">
        <v>5553</v>
      </c>
      <c r="AA869" s="3" t="s">
        <v>2754</v>
      </c>
      <c r="AB869" s="4" t="s">
        <v>44</v>
      </c>
      <c r="AC869" s="14"/>
      <c r="AD869" s="14" t="s">
        <v>3647</v>
      </c>
      <c r="AE869" s="7" t="n">
        <v>700</v>
      </c>
    </row>
    <row r="870" customFormat="false" ht="15.75" hidden="false" customHeight="false" outlineLevel="0" collapsed="false">
      <c r="A870" s="6" t="s">
        <v>5554</v>
      </c>
      <c r="B870" s="5"/>
      <c r="C870" s="5"/>
      <c r="D870" s="5"/>
      <c r="E870" s="5"/>
      <c r="F870" s="5"/>
      <c r="G870" s="5"/>
      <c r="H870" s="5"/>
      <c r="I870" s="5"/>
      <c r="J870" s="5"/>
      <c r="K870" s="5"/>
      <c r="L870" s="5"/>
      <c r="M870" s="5"/>
      <c r="N870" s="5"/>
      <c r="O870" s="5"/>
      <c r="P870" s="5"/>
      <c r="Q870" s="5"/>
      <c r="R870" s="5"/>
      <c r="S870" s="5"/>
      <c r="T870" s="5"/>
      <c r="U870" s="5"/>
      <c r="V870" s="5" t="s">
        <v>5555</v>
      </c>
      <c r="W870" s="5" t="s">
        <v>5555</v>
      </c>
      <c r="X870" s="5" t="s">
        <v>5555</v>
      </c>
      <c r="Y870" s="5" t="s">
        <v>5555</v>
      </c>
      <c r="Z870" s="27" t="s">
        <v>5556</v>
      </c>
      <c r="AA870" s="5" t="s">
        <v>2749</v>
      </c>
      <c r="AB870" s="6" t="s">
        <v>44</v>
      </c>
      <c r="AC870" s="11" t="s">
        <v>5557</v>
      </c>
      <c r="AD870" s="11" t="s">
        <v>191</v>
      </c>
      <c r="AE870" s="12" t="n">
        <v>1100</v>
      </c>
    </row>
    <row r="871" customFormat="false" ht="15.75" hidden="false" customHeight="false" outlineLevel="0" collapsed="false">
      <c r="A871" s="6"/>
      <c r="B871" s="5"/>
      <c r="C871" s="5"/>
      <c r="D871" s="5"/>
      <c r="E871" s="5"/>
      <c r="F871" s="5"/>
      <c r="G871" s="5"/>
      <c r="H871" s="5"/>
      <c r="I871" s="5"/>
      <c r="J871" s="5"/>
      <c r="K871" s="5"/>
      <c r="L871" s="5"/>
      <c r="M871" s="5"/>
      <c r="N871" s="5"/>
      <c r="O871" s="5"/>
      <c r="P871" s="5"/>
      <c r="Q871" s="5"/>
      <c r="R871" s="5"/>
      <c r="S871" s="5"/>
      <c r="T871" s="5"/>
      <c r="U871" s="5"/>
      <c r="V871" s="5" t="s">
        <v>5558</v>
      </c>
      <c r="W871" s="5"/>
      <c r="X871" s="5"/>
      <c r="Y871" s="5"/>
      <c r="Z871" s="31" t="s">
        <v>5559</v>
      </c>
      <c r="AA871" s="5" t="s">
        <v>2749</v>
      </c>
      <c r="AB871" s="6" t="s">
        <v>4071</v>
      </c>
      <c r="AC871" s="11" t="s">
        <v>5560</v>
      </c>
      <c r="AD871" s="11" t="s">
        <v>191</v>
      </c>
      <c r="AE871" s="12" t="n">
        <v>700</v>
      </c>
    </row>
    <row r="872" customFormat="false" ht="15.75" hidden="false" customHeight="false" outlineLevel="0" collapsed="false">
      <c r="A872" s="6"/>
      <c r="B872" s="5"/>
      <c r="C872" s="5"/>
      <c r="D872" s="5"/>
      <c r="E872" s="5"/>
      <c r="F872" s="5"/>
      <c r="G872" s="5"/>
      <c r="H872" s="5"/>
      <c r="I872" s="5"/>
      <c r="J872" s="5"/>
      <c r="K872" s="5"/>
      <c r="L872" s="5"/>
      <c r="M872" s="5"/>
      <c r="N872" s="5"/>
      <c r="O872" s="5"/>
      <c r="P872" s="5"/>
      <c r="Q872" s="5"/>
      <c r="R872" s="5" t="s">
        <v>5561</v>
      </c>
      <c r="S872" s="5" t="s">
        <v>5561</v>
      </c>
      <c r="T872" s="5" t="s">
        <v>5561</v>
      </c>
      <c r="U872" s="5" t="s">
        <v>5561</v>
      </c>
      <c r="V872" s="5" t="s">
        <v>5561</v>
      </c>
      <c r="W872" s="5" t="s">
        <v>5561</v>
      </c>
      <c r="X872" s="5" t="s">
        <v>5561</v>
      </c>
      <c r="Y872" s="5" t="s">
        <v>5561</v>
      </c>
      <c r="Z872" s="27" t="s">
        <v>5562</v>
      </c>
      <c r="AA872" s="5" t="s">
        <v>2749</v>
      </c>
      <c r="AB872" s="6" t="s">
        <v>44</v>
      </c>
      <c r="AC872" s="11"/>
      <c r="AD872" s="11" t="s">
        <v>293</v>
      </c>
      <c r="AE872" s="12" t="n">
        <v>2200</v>
      </c>
    </row>
    <row r="873" customFormat="false" ht="15.75" hidden="false" customHeight="false" outlineLevel="0" collapsed="false">
      <c r="A873" s="6"/>
      <c r="B873" s="5"/>
      <c r="C873" s="5"/>
      <c r="D873" s="5"/>
      <c r="E873" s="5"/>
      <c r="F873" s="5"/>
      <c r="G873" s="5"/>
      <c r="H873" s="5"/>
      <c r="I873" s="5"/>
      <c r="J873" s="5"/>
      <c r="K873" s="5"/>
      <c r="L873" s="5"/>
      <c r="M873" s="5"/>
      <c r="N873" s="5"/>
      <c r="O873" s="5"/>
      <c r="P873" s="5"/>
      <c r="Q873" s="5"/>
      <c r="R873" s="5"/>
      <c r="S873" s="5" t="s">
        <v>5563</v>
      </c>
      <c r="T873" s="5" t="s">
        <v>5563</v>
      </c>
      <c r="U873" s="5" t="s">
        <v>5563</v>
      </c>
      <c r="V873" s="5" t="s">
        <v>5564</v>
      </c>
      <c r="W873" s="5" t="s">
        <v>5565</v>
      </c>
      <c r="X873" s="5" t="s">
        <v>5565</v>
      </c>
      <c r="Y873" s="5" t="s">
        <v>5565</v>
      </c>
      <c r="Z873" s="27" t="s">
        <v>5566</v>
      </c>
      <c r="AA873" s="5" t="s">
        <v>2749</v>
      </c>
      <c r="AB873" s="6" t="s">
        <v>2912</v>
      </c>
      <c r="AC873" s="11"/>
      <c r="AD873" s="8" t="s">
        <v>1056</v>
      </c>
      <c r="AE873" s="9" t="n">
        <v>1850</v>
      </c>
    </row>
    <row r="874" customFormat="false" ht="15.75" hidden="false" customHeight="false" outlineLevel="0" collapsed="false">
      <c r="A874" s="6"/>
      <c r="B874" s="5"/>
      <c r="C874" s="5"/>
      <c r="D874" s="5"/>
      <c r="E874" s="5"/>
      <c r="F874" s="5"/>
      <c r="G874" s="5"/>
      <c r="H874" s="5"/>
      <c r="I874" s="5"/>
      <c r="J874" s="5"/>
      <c r="K874" s="5"/>
      <c r="L874" s="5"/>
      <c r="M874" s="5"/>
      <c r="N874" s="5"/>
      <c r="O874" s="5"/>
      <c r="P874" s="5"/>
      <c r="Q874" s="5"/>
      <c r="R874" s="5"/>
      <c r="S874" s="5"/>
      <c r="T874" s="5"/>
      <c r="U874" s="5"/>
      <c r="V874" s="5"/>
      <c r="W874" s="5" t="s">
        <v>5565</v>
      </c>
      <c r="X874" s="5" t="s">
        <v>5565</v>
      </c>
      <c r="Y874" s="5" t="s">
        <v>5565</v>
      </c>
      <c r="Z874" s="27" t="s">
        <v>5567</v>
      </c>
      <c r="AA874" s="5" t="s">
        <v>2749</v>
      </c>
      <c r="AB874" s="6" t="s">
        <v>5568</v>
      </c>
      <c r="AC874" s="11"/>
      <c r="AD874" s="8"/>
      <c r="AE874" s="8"/>
    </row>
    <row r="875" customFormat="false" ht="15.75" hidden="false" customHeight="false" outlineLevel="0" collapsed="false">
      <c r="A875" s="6"/>
      <c r="B875" s="5"/>
      <c r="C875" s="5"/>
      <c r="D875" s="5"/>
      <c r="E875" s="5"/>
      <c r="F875" s="5"/>
      <c r="G875" s="5"/>
      <c r="H875" s="5"/>
      <c r="I875" s="5"/>
      <c r="J875" s="5"/>
      <c r="K875" s="5"/>
      <c r="L875" s="5"/>
      <c r="M875" s="5"/>
      <c r="N875" s="5"/>
      <c r="O875" s="5"/>
      <c r="P875" s="5"/>
      <c r="Q875" s="5"/>
      <c r="R875" s="5"/>
      <c r="S875" s="5"/>
      <c r="T875" s="5"/>
      <c r="U875" s="5"/>
      <c r="V875" s="5"/>
      <c r="W875" s="5" t="s">
        <v>5565</v>
      </c>
      <c r="X875" s="5" t="s">
        <v>5565</v>
      </c>
      <c r="Y875" s="5" t="s">
        <v>5565</v>
      </c>
      <c r="Z875" s="27" t="s">
        <v>5569</v>
      </c>
      <c r="AA875" s="5" t="s">
        <v>2749</v>
      </c>
      <c r="AB875" s="6" t="s">
        <v>44</v>
      </c>
      <c r="AC875" s="11"/>
      <c r="AD875" s="8"/>
      <c r="AE875" s="8"/>
    </row>
    <row r="876" customFormat="false" ht="15.75" hidden="false" customHeight="false" outlineLevel="0" collapsed="false">
      <c r="A876" s="6"/>
      <c r="B876" s="5"/>
      <c r="C876" s="5"/>
      <c r="D876" s="5"/>
      <c r="E876" s="5"/>
      <c r="F876" s="5"/>
      <c r="G876" s="5"/>
      <c r="H876" s="5"/>
      <c r="I876" s="5"/>
      <c r="J876" s="5"/>
      <c r="K876" s="5"/>
      <c r="L876" s="5"/>
      <c r="M876" s="5"/>
      <c r="N876" s="5"/>
      <c r="O876" s="5"/>
      <c r="P876" s="5"/>
      <c r="Q876" s="5"/>
      <c r="R876" s="5"/>
      <c r="S876" s="5"/>
      <c r="T876" s="5"/>
      <c r="U876" s="5" t="s">
        <v>5570</v>
      </c>
      <c r="V876" s="5" t="s">
        <v>5570</v>
      </c>
      <c r="W876" s="5" t="s">
        <v>5570</v>
      </c>
      <c r="X876" s="5" t="s">
        <v>5570</v>
      </c>
      <c r="Y876" s="5" t="s">
        <v>5570</v>
      </c>
      <c r="Z876" s="27" t="s">
        <v>5571</v>
      </c>
      <c r="AA876" s="5" t="s">
        <v>2744</v>
      </c>
      <c r="AB876" s="6" t="s">
        <v>44</v>
      </c>
      <c r="AC876" s="11"/>
      <c r="AD876" s="11" t="s">
        <v>191</v>
      </c>
      <c r="AE876" s="12" t="n">
        <v>1250</v>
      </c>
    </row>
    <row r="877" customFormat="false" ht="15.75" hidden="false" customHeight="false" outlineLevel="0" collapsed="false">
      <c r="A877" s="6"/>
      <c r="B877" s="5"/>
      <c r="C877" s="5"/>
      <c r="D877" s="5"/>
      <c r="E877" s="5"/>
      <c r="F877" s="5"/>
      <c r="G877" s="5"/>
      <c r="H877" s="5"/>
      <c r="I877" s="5"/>
      <c r="J877" s="5"/>
      <c r="K877" s="5"/>
      <c r="L877" s="5"/>
      <c r="M877" s="5"/>
      <c r="N877" s="5"/>
      <c r="O877" s="5"/>
      <c r="P877" s="5"/>
      <c r="Q877" s="5"/>
      <c r="R877" s="5"/>
      <c r="S877" s="5"/>
      <c r="T877" s="5" t="s">
        <v>5572</v>
      </c>
      <c r="U877" s="5" t="s">
        <v>5573</v>
      </c>
      <c r="V877" s="5" t="s">
        <v>5573</v>
      </c>
      <c r="W877" s="5" t="s">
        <v>5574</v>
      </c>
      <c r="X877" s="5" t="s">
        <v>5574</v>
      </c>
      <c r="Y877" s="5" t="s">
        <v>5574</v>
      </c>
      <c r="Z877" s="27" t="s">
        <v>5575</v>
      </c>
      <c r="AA877" s="5" t="s">
        <v>2744</v>
      </c>
      <c r="AB877" s="6" t="s">
        <v>2781</v>
      </c>
      <c r="AC877" s="8" t="s">
        <v>158</v>
      </c>
      <c r="AD877" s="8" t="s">
        <v>191</v>
      </c>
      <c r="AE877" s="9" t="n">
        <v>1550</v>
      </c>
    </row>
    <row r="878" customFormat="false" ht="15.75" hidden="false" customHeight="false" outlineLevel="0" collapsed="false">
      <c r="A878" s="6"/>
      <c r="B878" s="5"/>
      <c r="C878" s="5"/>
      <c r="D878" s="5"/>
      <c r="E878" s="5"/>
      <c r="F878" s="5"/>
      <c r="G878" s="5"/>
      <c r="H878" s="5"/>
      <c r="I878" s="5"/>
      <c r="J878" s="5"/>
      <c r="K878" s="5"/>
      <c r="L878" s="5"/>
      <c r="M878" s="5"/>
      <c r="N878" s="5"/>
      <c r="O878" s="5"/>
      <c r="P878" s="5"/>
      <c r="Q878" s="5"/>
      <c r="R878" s="5"/>
      <c r="S878" s="5"/>
      <c r="T878" s="5"/>
      <c r="U878" s="5"/>
      <c r="V878" s="5"/>
      <c r="W878" s="5" t="s">
        <v>5574</v>
      </c>
      <c r="X878" s="5" t="s">
        <v>5574</v>
      </c>
      <c r="Y878" s="5" t="s">
        <v>5574</v>
      </c>
      <c r="Z878" s="27" t="s">
        <v>5576</v>
      </c>
      <c r="AA878" s="5" t="s">
        <v>2754</v>
      </c>
      <c r="AB878" s="6" t="s">
        <v>44</v>
      </c>
      <c r="AC878" s="8"/>
      <c r="AD878" s="8"/>
      <c r="AE878" s="8"/>
    </row>
    <row r="879" customFormat="false" ht="15.75" hidden="false" customHeight="false" outlineLevel="0" collapsed="false">
      <c r="A879" s="6"/>
      <c r="B879" s="5"/>
      <c r="C879" s="5"/>
      <c r="D879" s="5"/>
      <c r="E879" s="5"/>
      <c r="F879" s="5"/>
      <c r="G879" s="5"/>
      <c r="H879" s="5"/>
      <c r="I879" s="5"/>
      <c r="J879" s="5"/>
      <c r="K879" s="5"/>
      <c r="L879" s="5"/>
      <c r="M879" s="5"/>
      <c r="N879" s="5"/>
      <c r="O879" s="5"/>
      <c r="P879" s="5"/>
      <c r="Q879" s="5"/>
      <c r="R879" s="5"/>
      <c r="S879" s="5"/>
      <c r="T879" s="5" t="s">
        <v>5577</v>
      </c>
      <c r="U879" s="5" t="s">
        <v>5578</v>
      </c>
      <c r="V879" s="5" t="s">
        <v>5578</v>
      </c>
      <c r="W879" s="5" t="s">
        <v>5578</v>
      </c>
      <c r="X879" s="5" t="s">
        <v>5578</v>
      </c>
      <c r="Y879" s="5" t="s">
        <v>5578</v>
      </c>
      <c r="Z879" s="27" t="s">
        <v>5579</v>
      </c>
      <c r="AA879" s="5" t="s">
        <v>2744</v>
      </c>
      <c r="AB879" s="6" t="s">
        <v>5580</v>
      </c>
      <c r="AC879" s="8"/>
      <c r="AD879" s="8"/>
      <c r="AE879" s="8"/>
    </row>
    <row r="880" customFormat="false" ht="15.75" hidden="false" customHeight="false" outlineLevel="0" collapsed="false">
      <c r="A880" s="6"/>
      <c r="B880" s="5"/>
      <c r="C880" s="5"/>
      <c r="D880" s="5"/>
      <c r="E880" s="5"/>
      <c r="F880" s="5"/>
      <c r="G880" s="5"/>
      <c r="H880" s="5"/>
      <c r="I880" s="5"/>
      <c r="J880" s="5"/>
      <c r="K880" s="5"/>
      <c r="L880" s="5"/>
      <c r="M880" s="5"/>
      <c r="N880" s="5" t="s">
        <v>5581</v>
      </c>
      <c r="O880" s="5" t="s">
        <v>5581</v>
      </c>
      <c r="P880" s="5" t="s">
        <v>5581</v>
      </c>
      <c r="Q880" s="5" t="s">
        <v>5581</v>
      </c>
      <c r="R880" s="5" t="s">
        <v>5581</v>
      </c>
      <c r="S880" s="5" t="s">
        <v>5581</v>
      </c>
      <c r="T880" s="5" t="s">
        <v>5581</v>
      </c>
      <c r="U880" s="5" t="s">
        <v>5581</v>
      </c>
      <c r="V880" s="5" t="s">
        <v>5581</v>
      </c>
      <c r="W880" s="5" t="s">
        <v>5581</v>
      </c>
      <c r="X880" s="5" t="s">
        <v>5581</v>
      </c>
      <c r="Y880" s="5" t="s">
        <v>5581</v>
      </c>
      <c r="Z880" s="27" t="s">
        <v>5582</v>
      </c>
      <c r="AA880" s="5" t="s">
        <v>2749</v>
      </c>
      <c r="AB880" s="6" t="s">
        <v>44</v>
      </c>
      <c r="AC880" s="11"/>
      <c r="AD880" s="11" t="s">
        <v>5583</v>
      </c>
      <c r="AE880" s="12" t="n">
        <v>3100</v>
      </c>
    </row>
    <row r="881" customFormat="false" ht="15.75" hidden="false" customHeight="false" outlineLevel="0" collapsed="false">
      <c r="A881" s="6"/>
      <c r="B881" s="5"/>
      <c r="C881" s="5"/>
      <c r="D881" s="5"/>
      <c r="E881" s="5"/>
      <c r="F881" s="5"/>
      <c r="G881" s="5"/>
      <c r="H881" s="5"/>
      <c r="I881" s="5"/>
      <c r="J881" s="5"/>
      <c r="K881" s="5"/>
      <c r="L881" s="5"/>
      <c r="M881" s="5"/>
      <c r="N881" s="5"/>
      <c r="O881" s="5"/>
      <c r="P881" s="5"/>
      <c r="Q881" s="5"/>
      <c r="R881" s="5"/>
      <c r="S881" s="5"/>
      <c r="T881" s="5"/>
      <c r="U881" s="5" t="s">
        <v>5584</v>
      </c>
      <c r="V881" s="5" t="s">
        <v>5584</v>
      </c>
      <c r="W881" s="5" t="s">
        <v>5584</v>
      </c>
      <c r="X881" s="5" t="s">
        <v>5584</v>
      </c>
      <c r="Y881" s="5" t="s">
        <v>5584</v>
      </c>
      <c r="Z881" s="27" t="s">
        <v>5585</v>
      </c>
      <c r="AA881" s="5" t="s">
        <v>2749</v>
      </c>
      <c r="AB881" s="6" t="s">
        <v>3177</v>
      </c>
      <c r="AC881" s="11" t="s">
        <v>158</v>
      </c>
      <c r="AD881" s="11" t="s">
        <v>5586</v>
      </c>
      <c r="AE881" s="12" t="n">
        <v>1250</v>
      </c>
    </row>
    <row r="882" customFormat="false" ht="15.75" hidden="false" customHeight="false" outlineLevel="0" collapsed="false">
      <c r="A882" s="6"/>
      <c r="B882" s="5"/>
      <c r="C882" s="5"/>
      <c r="D882" s="5"/>
      <c r="E882" s="5"/>
      <c r="F882" s="5"/>
      <c r="G882" s="5"/>
      <c r="H882" s="5"/>
      <c r="I882" s="5"/>
      <c r="J882" s="5"/>
      <c r="K882" s="5"/>
      <c r="L882" s="5"/>
      <c r="M882" s="5"/>
      <c r="N882" s="5"/>
      <c r="O882" s="5"/>
      <c r="P882" s="5"/>
      <c r="Q882" s="5"/>
      <c r="R882" s="5"/>
      <c r="S882" s="5"/>
      <c r="T882" s="5"/>
      <c r="U882" s="5"/>
      <c r="V882" s="5" t="s">
        <v>5587</v>
      </c>
      <c r="W882" s="5"/>
      <c r="X882" s="5"/>
      <c r="Y882" s="5"/>
      <c r="Z882" s="31" t="s">
        <v>5588</v>
      </c>
      <c r="AA882" s="5" t="s">
        <v>2749</v>
      </c>
      <c r="AB882" s="6" t="s">
        <v>4638</v>
      </c>
      <c r="AC882" s="11" t="s">
        <v>5560</v>
      </c>
      <c r="AD882" s="11" t="s">
        <v>293</v>
      </c>
      <c r="AE882" s="12" t="n">
        <v>1600</v>
      </c>
    </row>
    <row r="883" customFormat="false" ht="15.75" hidden="false" customHeight="false" outlineLevel="0" collapsed="false">
      <c r="A883" s="6"/>
      <c r="B883" s="5"/>
      <c r="C883" s="5"/>
      <c r="D883" s="5"/>
      <c r="E883" s="5"/>
      <c r="F883" s="5"/>
      <c r="G883" s="5"/>
      <c r="H883" s="5"/>
      <c r="I883" s="5"/>
      <c r="J883" s="5"/>
      <c r="K883" s="5"/>
      <c r="L883" s="5"/>
      <c r="M883" s="5"/>
      <c r="N883" s="5"/>
      <c r="O883" s="5"/>
      <c r="P883" s="5"/>
      <c r="Q883" s="5"/>
      <c r="R883" s="5"/>
      <c r="S883" s="5"/>
      <c r="T883" s="5"/>
      <c r="U883" s="5" t="s">
        <v>5589</v>
      </c>
      <c r="V883" s="5" t="s">
        <v>5589</v>
      </c>
      <c r="W883" s="5" t="s">
        <v>5589</v>
      </c>
      <c r="X883" s="5" t="s">
        <v>5589</v>
      </c>
      <c r="Y883" s="5" t="s">
        <v>5589</v>
      </c>
      <c r="Z883" s="27" t="s">
        <v>5590</v>
      </c>
      <c r="AA883" s="5" t="s">
        <v>2754</v>
      </c>
      <c r="AB883" s="6" t="s">
        <v>44</v>
      </c>
      <c r="AC883" s="11" t="s">
        <v>158</v>
      </c>
      <c r="AD883" s="11" t="s">
        <v>35</v>
      </c>
      <c r="AE883" s="12" t="n">
        <v>1350</v>
      </c>
    </row>
    <row r="884" customFormat="false" ht="15.75" hidden="false" customHeight="false" outlineLevel="0" collapsed="false">
      <c r="A884" s="6"/>
      <c r="B884" s="5"/>
      <c r="C884" s="5"/>
      <c r="D884" s="5"/>
      <c r="E884" s="5"/>
      <c r="F884" s="5"/>
      <c r="G884" s="5"/>
      <c r="H884" s="5"/>
      <c r="I884" s="5"/>
      <c r="J884" s="5"/>
      <c r="K884" s="5"/>
      <c r="L884" s="5"/>
      <c r="M884" s="5"/>
      <c r="N884" s="5"/>
      <c r="O884" s="5"/>
      <c r="P884" s="5"/>
      <c r="Q884" s="5"/>
      <c r="R884" s="5"/>
      <c r="S884" s="5" t="s">
        <v>5591</v>
      </c>
      <c r="T884" s="5" t="s">
        <v>5591</v>
      </c>
      <c r="U884" s="5" t="s">
        <v>5591</v>
      </c>
      <c r="V884" s="5" t="s">
        <v>5591</v>
      </c>
      <c r="W884" s="5" t="s">
        <v>5591</v>
      </c>
      <c r="X884" s="5" t="s">
        <v>5591</v>
      </c>
      <c r="Y884" s="5" t="s">
        <v>5591</v>
      </c>
      <c r="Z884" s="27" t="s">
        <v>5592</v>
      </c>
      <c r="AA884" s="5" t="s">
        <v>2754</v>
      </c>
      <c r="AB884" s="6" t="s">
        <v>44</v>
      </c>
      <c r="AC884" s="11"/>
      <c r="AD884" s="11" t="s">
        <v>5593</v>
      </c>
      <c r="AE884" s="12" t="n">
        <v>1800</v>
      </c>
    </row>
    <row r="885" customFormat="false" ht="15.75" hidden="false" customHeight="false" outlineLevel="0" collapsed="false">
      <c r="A885" s="6"/>
      <c r="B885" s="5"/>
      <c r="C885" s="5"/>
      <c r="D885" s="5"/>
      <c r="E885" s="5"/>
      <c r="F885" s="5"/>
      <c r="G885" s="5"/>
      <c r="H885" s="5"/>
      <c r="I885" s="5"/>
      <c r="J885" s="5"/>
      <c r="K885" s="5"/>
      <c r="L885" s="5"/>
      <c r="M885" s="5"/>
      <c r="N885" s="5"/>
      <c r="O885" s="5"/>
      <c r="P885" s="5"/>
      <c r="Q885" s="5"/>
      <c r="R885" s="5"/>
      <c r="S885" s="5" t="s">
        <v>5594</v>
      </c>
      <c r="T885" s="5" t="s">
        <v>5594</v>
      </c>
      <c r="U885" s="5" t="s">
        <v>5594</v>
      </c>
      <c r="V885" s="5" t="s">
        <v>5594</v>
      </c>
      <c r="W885" s="5" t="s">
        <v>5594</v>
      </c>
      <c r="X885" s="5" t="s">
        <v>5594</v>
      </c>
      <c r="Y885" s="5" t="s">
        <v>5594</v>
      </c>
      <c r="Z885" s="27" t="s">
        <v>5595</v>
      </c>
      <c r="AA885" s="5" t="s">
        <v>2749</v>
      </c>
      <c r="AB885" s="6" t="s">
        <v>3355</v>
      </c>
      <c r="AC885" s="11"/>
      <c r="AD885" s="11" t="s">
        <v>191</v>
      </c>
      <c r="AE885" s="12" t="n">
        <v>1800</v>
      </c>
    </row>
    <row r="886" customFormat="false" ht="15.75" hidden="false" customHeight="false" outlineLevel="0" collapsed="false">
      <c r="A886" s="6"/>
      <c r="B886" s="5"/>
      <c r="C886" s="5"/>
      <c r="D886" s="5"/>
      <c r="E886" s="5"/>
      <c r="F886" s="5"/>
      <c r="G886" s="5"/>
      <c r="H886" s="5"/>
      <c r="I886" s="5"/>
      <c r="J886" s="5"/>
      <c r="K886" s="5"/>
      <c r="L886" s="5"/>
      <c r="M886" s="5"/>
      <c r="N886" s="5"/>
      <c r="O886" s="5"/>
      <c r="P886" s="5"/>
      <c r="Q886" s="5"/>
      <c r="R886" s="5"/>
      <c r="S886" s="5"/>
      <c r="T886" s="5"/>
      <c r="U886" s="5" t="s">
        <v>5596</v>
      </c>
      <c r="V886" s="5" t="s">
        <v>5597</v>
      </c>
      <c r="W886" s="5" t="s">
        <v>5598</v>
      </c>
      <c r="X886" s="5" t="s">
        <v>5598</v>
      </c>
      <c r="Y886" s="5" t="s">
        <v>5598</v>
      </c>
      <c r="Z886" s="27" t="s">
        <v>5599</v>
      </c>
      <c r="AA886" s="5" t="s">
        <v>2744</v>
      </c>
      <c r="AB886" s="6" t="s">
        <v>5089</v>
      </c>
      <c r="AC886" s="11" t="s">
        <v>158</v>
      </c>
      <c r="AD886" s="11" t="s">
        <v>191</v>
      </c>
      <c r="AE886" s="12" t="n">
        <v>1250</v>
      </c>
    </row>
    <row r="887" customFormat="false" ht="15.75" hidden="false" customHeight="false" outlineLevel="0" collapsed="false">
      <c r="A887" s="6"/>
      <c r="B887" s="5"/>
      <c r="C887" s="5"/>
      <c r="D887" s="5"/>
      <c r="E887" s="5"/>
      <c r="F887" s="5"/>
      <c r="G887" s="5"/>
      <c r="H887" s="5"/>
      <c r="I887" s="5"/>
      <c r="J887" s="5"/>
      <c r="K887" s="5"/>
      <c r="L887" s="5"/>
      <c r="M887" s="5"/>
      <c r="N887" s="5"/>
      <c r="O887" s="5"/>
      <c r="P887" s="5"/>
      <c r="Q887" s="5"/>
      <c r="R887" s="5"/>
      <c r="S887" s="5"/>
      <c r="T887" s="5"/>
      <c r="U887" s="5"/>
      <c r="V887" s="5" t="s">
        <v>5600</v>
      </c>
      <c r="W887" s="5" t="s">
        <v>5601</v>
      </c>
      <c r="X887" s="5" t="s">
        <v>5602</v>
      </c>
      <c r="Y887" s="5" t="s">
        <v>5603</v>
      </c>
      <c r="Z887" s="27" t="s">
        <v>5604</v>
      </c>
      <c r="AA887" s="5" t="s">
        <v>3283</v>
      </c>
      <c r="AB887" s="27" t="s">
        <v>3283</v>
      </c>
      <c r="AC887" s="8" t="s">
        <v>158</v>
      </c>
      <c r="AD887" s="8" t="s">
        <v>191</v>
      </c>
      <c r="AE887" s="9" t="n">
        <v>1150</v>
      </c>
    </row>
    <row r="888" customFormat="false" ht="15.75" hidden="false" customHeight="false" outlineLevel="0" collapsed="false">
      <c r="A888" s="6"/>
      <c r="B888" s="5"/>
      <c r="C888" s="5"/>
      <c r="D888" s="5"/>
      <c r="E888" s="5"/>
      <c r="F888" s="5"/>
      <c r="G888" s="5"/>
      <c r="H888" s="5"/>
      <c r="I888" s="5"/>
      <c r="J888" s="5"/>
      <c r="K888" s="5"/>
      <c r="L888" s="5"/>
      <c r="M888" s="5"/>
      <c r="N888" s="5"/>
      <c r="O888" s="5"/>
      <c r="P888" s="5"/>
      <c r="Q888" s="5"/>
      <c r="R888" s="5"/>
      <c r="S888" s="5"/>
      <c r="T888" s="5"/>
      <c r="U888" s="5"/>
      <c r="V888" s="5"/>
      <c r="W888" s="5"/>
      <c r="X888" s="5" t="s">
        <v>5605</v>
      </c>
      <c r="Y888" s="5" t="s">
        <v>5606</v>
      </c>
      <c r="Z888" s="27" t="s">
        <v>5607</v>
      </c>
      <c r="AA888" s="5" t="s">
        <v>3283</v>
      </c>
      <c r="AB888" s="6" t="s">
        <v>3283</v>
      </c>
      <c r="AC888" s="8"/>
      <c r="AD888" s="8"/>
      <c r="AE888" s="8"/>
    </row>
    <row r="889" customFormat="false" ht="15.75" hidden="false" customHeight="false" outlineLevel="0" collapsed="false">
      <c r="A889" s="6"/>
      <c r="B889" s="5"/>
      <c r="C889" s="5"/>
      <c r="D889" s="5"/>
      <c r="E889" s="5"/>
      <c r="F889" s="5"/>
      <c r="G889" s="5"/>
      <c r="H889" s="5"/>
      <c r="I889" s="5"/>
      <c r="J889" s="5"/>
      <c r="K889" s="5"/>
      <c r="L889" s="5"/>
      <c r="M889" s="5"/>
      <c r="N889" s="5"/>
      <c r="O889" s="5"/>
      <c r="P889" s="5"/>
      <c r="Q889" s="5"/>
      <c r="R889" s="5"/>
      <c r="S889" s="5"/>
      <c r="T889" s="5"/>
      <c r="U889" s="5"/>
      <c r="V889" s="5" t="s">
        <v>5608</v>
      </c>
      <c r="W889" s="5" t="s">
        <v>5609</v>
      </c>
      <c r="X889" s="5" t="s">
        <v>1200</v>
      </c>
      <c r="Y889" s="5" t="s">
        <v>1200</v>
      </c>
      <c r="Z889" s="27" t="s">
        <v>5610</v>
      </c>
      <c r="AA889" s="5" t="s">
        <v>3283</v>
      </c>
      <c r="AB889" s="27" t="s">
        <v>3283</v>
      </c>
      <c r="AC889" s="8"/>
      <c r="AD889" s="8"/>
      <c r="AE889" s="8"/>
    </row>
    <row r="890" customFormat="false" ht="15.75" hidden="false" customHeight="false" outlineLevel="0" collapsed="false">
      <c r="A890" s="6"/>
      <c r="B890" s="5"/>
      <c r="C890" s="5"/>
      <c r="D890" s="5"/>
      <c r="E890" s="5"/>
      <c r="F890" s="5"/>
      <c r="G890" s="5"/>
      <c r="H890" s="5"/>
      <c r="I890" s="5"/>
      <c r="J890" s="5"/>
      <c r="K890" s="5"/>
      <c r="L890" s="5"/>
      <c r="M890" s="5"/>
      <c r="N890" s="5"/>
      <c r="O890" s="5"/>
      <c r="P890" s="5"/>
      <c r="Q890" s="5"/>
      <c r="R890" s="5"/>
      <c r="S890" s="5"/>
      <c r="T890" s="5"/>
      <c r="U890" s="5"/>
      <c r="V890" s="5"/>
      <c r="W890" s="5" t="s">
        <v>5609</v>
      </c>
      <c r="X890" s="5" t="s">
        <v>1200</v>
      </c>
      <c r="Y890" s="5" t="s">
        <v>1200</v>
      </c>
      <c r="Z890" s="27" t="s">
        <v>5611</v>
      </c>
      <c r="AA890" s="5" t="s">
        <v>3283</v>
      </c>
      <c r="AB890" s="6" t="s">
        <v>3283</v>
      </c>
      <c r="AC890" s="8"/>
      <c r="AD890" s="8"/>
      <c r="AE890" s="8"/>
    </row>
    <row r="891" customFormat="false" ht="15.75" hidden="false" customHeight="false" outlineLevel="0" collapsed="false">
      <c r="A891" s="6"/>
      <c r="B891" s="5"/>
      <c r="C891" s="5"/>
      <c r="D891" s="5"/>
      <c r="E891" s="5"/>
      <c r="F891" s="5"/>
      <c r="G891" s="5"/>
      <c r="H891" s="5"/>
      <c r="I891" s="5"/>
      <c r="J891" s="5"/>
      <c r="K891" s="5"/>
      <c r="L891" s="5"/>
      <c r="M891" s="5"/>
      <c r="N891" s="5"/>
      <c r="O891" s="5"/>
      <c r="P891" s="5"/>
      <c r="Q891" s="5"/>
      <c r="R891" s="5"/>
      <c r="S891" s="5"/>
      <c r="T891" s="5"/>
      <c r="U891" s="5"/>
      <c r="V891" s="5"/>
      <c r="W891" s="5" t="s">
        <v>5612</v>
      </c>
      <c r="X891" s="5" t="s">
        <v>5613</v>
      </c>
      <c r="Y891" s="5" t="s">
        <v>5614</v>
      </c>
      <c r="Z891" s="27" t="s">
        <v>5615</v>
      </c>
      <c r="AA891" s="5" t="s">
        <v>3283</v>
      </c>
      <c r="AB891" s="6" t="s">
        <v>3283</v>
      </c>
      <c r="AC891" s="8"/>
      <c r="AD891" s="8"/>
      <c r="AE891" s="8"/>
    </row>
    <row r="892" customFormat="false" ht="15.75" hidden="false" customHeight="false" outlineLevel="0" collapsed="false">
      <c r="A892" s="6"/>
      <c r="B892" s="5"/>
      <c r="C892" s="5"/>
      <c r="D892" s="5"/>
      <c r="E892" s="5"/>
      <c r="F892" s="5"/>
      <c r="G892" s="5"/>
      <c r="H892" s="5"/>
      <c r="I892" s="5"/>
      <c r="J892" s="5"/>
      <c r="K892" s="5"/>
      <c r="L892" s="5"/>
      <c r="M892" s="5"/>
      <c r="N892" s="5"/>
      <c r="O892" s="5"/>
      <c r="P892" s="5"/>
      <c r="Q892" s="5"/>
      <c r="R892" s="5"/>
      <c r="S892" s="5"/>
      <c r="T892" s="5"/>
      <c r="U892" s="5"/>
      <c r="V892" s="5"/>
      <c r="W892" s="5"/>
      <c r="X892" s="5" t="s">
        <v>5616</v>
      </c>
      <c r="Y892" s="5" t="s">
        <v>5617</v>
      </c>
      <c r="Z892" s="27" t="s">
        <v>5618</v>
      </c>
      <c r="AA892" s="5" t="s">
        <v>3283</v>
      </c>
      <c r="AB892" s="6" t="s">
        <v>3283</v>
      </c>
      <c r="AC892" s="8"/>
      <c r="AD892" s="8"/>
      <c r="AE892" s="8"/>
    </row>
    <row r="893" customFormat="false" ht="15.75" hidden="false" customHeight="false" outlineLevel="0" collapsed="false">
      <c r="A893" s="6"/>
      <c r="B893" s="5"/>
      <c r="C893" s="5"/>
      <c r="D893" s="5"/>
      <c r="E893" s="5"/>
      <c r="F893" s="5"/>
      <c r="G893" s="5"/>
      <c r="H893" s="5"/>
      <c r="I893" s="5"/>
      <c r="J893" s="5"/>
      <c r="K893" s="5"/>
      <c r="L893" s="5"/>
      <c r="M893" s="5"/>
      <c r="N893" s="5"/>
      <c r="O893" s="5"/>
      <c r="P893" s="5"/>
      <c r="Q893" s="5"/>
      <c r="R893" s="5"/>
      <c r="S893" s="5" t="s">
        <v>5619</v>
      </c>
      <c r="T893" s="5" t="s">
        <v>5619</v>
      </c>
      <c r="U893" s="5" t="s">
        <v>5619</v>
      </c>
      <c r="V893" s="5" t="s">
        <v>5619</v>
      </c>
      <c r="W893" s="5" t="s">
        <v>5619</v>
      </c>
      <c r="X893" s="5" t="s">
        <v>5619</v>
      </c>
      <c r="Y893" s="5" t="s">
        <v>5619</v>
      </c>
      <c r="Z893" s="27" t="s">
        <v>5620</v>
      </c>
      <c r="AA893" s="5" t="s">
        <v>2744</v>
      </c>
      <c r="AB893" s="6" t="s">
        <v>5089</v>
      </c>
      <c r="AC893" s="11"/>
      <c r="AD893" s="11" t="s">
        <v>3653</v>
      </c>
      <c r="AE893" s="12" t="n">
        <v>1800</v>
      </c>
    </row>
    <row r="894" customFormat="false" ht="15.75" hidden="false" customHeight="false" outlineLevel="0" collapsed="false">
      <c r="A894" s="18" t="s">
        <v>5621</v>
      </c>
      <c r="B894" s="5"/>
      <c r="C894" s="5"/>
      <c r="D894" s="5"/>
      <c r="E894" s="5"/>
      <c r="F894" s="5"/>
      <c r="G894" s="5"/>
      <c r="H894" s="5"/>
      <c r="I894" s="5"/>
      <c r="J894" s="5"/>
      <c r="K894" s="5"/>
      <c r="L894" s="5"/>
      <c r="M894" s="5"/>
      <c r="N894" s="5"/>
      <c r="O894" s="5"/>
      <c r="P894" s="5"/>
      <c r="Q894" s="5"/>
      <c r="R894" s="5"/>
      <c r="S894" s="5" t="s">
        <v>5622</v>
      </c>
      <c r="T894" s="5" t="s">
        <v>5622</v>
      </c>
      <c r="U894" s="5" t="s">
        <v>5622</v>
      </c>
      <c r="V894" s="5" t="s">
        <v>5622</v>
      </c>
      <c r="W894" s="5" t="s">
        <v>5622</v>
      </c>
      <c r="X894" s="5" t="s">
        <v>5622</v>
      </c>
      <c r="Y894" s="5" t="s">
        <v>5622</v>
      </c>
      <c r="Z894" s="27" t="s">
        <v>5623</v>
      </c>
      <c r="AA894" s="5" t="s">
        <v>2749</v>
      </c>
      <c r="AB894" s="6" t="s">
        <v>3530</v>
      </c>
      <c r="AC894" s="11"/>
      <c r="AD894" s="11" t="s">
        <v>1056</v>
      </c>
      <c r="AE894" s="12" t="n">
        <v>1950</v>
      </c>
    </row>
    <row r="895" customFormat="false" ht="15.75" hidden="false" customHeight="false" outlineLevel="0" collapsed="false">
      <c r="A895" s="6"/>
      <c r="B895" s="5"/>
      <c r="C895" s="5"/>
      <c r="D895" s="5"/>
      <c r="E895" s="5"/>
      <c r="F895" s="5"/>
      <c r="G895" s="5"/>
      <c r="H895" s="5"/>
      <c r="I895" s="5"/>
      <c r="J895" s="5"/>
      <c r="K895" s="5"/>
      <c r="L895" s="5"/>
      <c r="M895" s="5"/>
      <c r="N895" s="5"/>
      <c r="O895" s="5"/>
      <c r="P895" s="5"/>
      <c r="Q895" s="5"/>
      <c r="R895" s="5"/>
      <c r="S895" s="5"/>
      <c r="T895" s="5" t="s">
        <v>5624</v>
      </c>
      <c r="U895" s="5" t="s">
        <v>5624</v>
      </c>
      <c r="V895" s="5" t="s">
        <v>5624</v>
      </c>
      <c r="W895" s="5" t="s">
        <v>5624</v>
      </c>
      <c r="X895" s="5" t="s">
        <v>5624</v>
      </c>
      <c r="Y895" s="5" t="s">
        <v>5624</v>
      </c>
      <c r="Z895" s="27" t="s">
        <v>5625</v>
      </c>
      <c r="AA895" s="5" t="s">
        <v>2744</v>
      </c>
      <c r="AB895" s="6" t="s">
        <v>44</v>
      </c>
      <c r="AC895" s="11" t="s">
        <v>158</v>
      </c>
      <c r="AD895" s="11" t="s">
        <v>293</v>
      </c>
      <c r="AE895" s="12" t="n">
        <v>1500</v>
      </c>
    </row>
    <row r="896" customFormat="false" ht="15.75" hidden="false" customHeight="false" outlineLevel="0" collapsed="false">
      <c r="A896" s="6"/>
      <c r="B896" s="5"/>
      <c r="C896" s="5"/>
      <c r="D896" s="5"/>
      <c r="E896" s="5"/>
      <c r="F896" s="5"/>
      <c r="G896" s="5"/>
      <c r="H896" s="5"/>
      <c r="I896" s="5"/>
      <c r="J896" s="5"/>
      <c r="K896" s="5"/>
      <c r="L896" s="5"/>
      <c r="M896" s="5"/>
      <c r="N896" s="5"/>
      <c r="O896" s="5"/>
      <c r="P896" s="5" t="s">
        <v>5626</v>
      </c>
      <c r="Q896" s="5" t="s">
        <v>5627</v>
      </c>
      <c r="R896" s="5" t="s">
        <v>5628</v>
      </c>
      <c r="S896" s="5" t="s">
        <v>5628</v>
      </c>
      <c r="T896" s="5" t="s">
        <v>5628</v>
      </c>
      <c r="U896" s="5" t="s">
        <v>5628</v>
      </c>
      <c r="V896" s="5" t="s">
        <v>5628</v>
      </c>
      <c r="W896" s="5" t="s">
        <v>5628</v>
      </c>
      <c r="X896" s="5" t="s">
        <v>5628</v>
      </c>
      <c r="Y896" s="5" t="s">
        <v>5628</v>
      </c>
      <c r="Z896" s="27" t="s">
        <v>5629</v>
      </c>
      <c r="AA896" s="5" t="s">
        <v>2754</v>
      </c>
      <c r="AB896" s="6" t="s">
        <v>44</v>
      </c>
      <c r="AC896" s="11"/>
      <c r="AD896" s="8" t="s">
        <v>5630</v>
      </c>
      <c r="AE896" s="9" t="n">
        <v>2400</v>
      </c>
    </row>
    <row r="897" customFormat="false" ht="15.75" hidden="false" customHeight="false" outlineLevel="0" collapsed="false">
      <c r="A897" s="6"/>
      <c r="B897" s="5"/>
      <c r="C897" s="5"/>
      <c r="D897" s="5"/>
      <c r="E897" s="5"/>
      <c r="F897" s="5"/>
      <c r="G897" s="5"/>
      <c r="H897" s="5"/>
      <c r="I897" s="5"/>
      <c r="J897" s="5"/>
      <c r="K897" s="5"/>
      <c r="L897" s="5"/>
      <c r="M897" s="5"/>
      <c r="N897" s="5"/>
      <c r="O897" s="5"/>
      <c r="P897" s="5"/>
      <c r="Q897" s="5" t="s">
        <v>5631</v>
      </c>
      <c r="R897" s="5" t="s">
        <v>5632</v>
      </c>
      <c r="S897" s="5" t="s">
        <v>5632</v>
      </c>
      <c r="T897" s="5" t="s">
        <v>5632</v>
      </c>
      <c r="U897" s="5" t="s">
        <v>5632</v>
      </c>
      <c r="V897" s="5" t="s">
        <v>5632</v>
      </c>
      <c r="W897" s="5" t="s">
        <v>1085</v>
      </c>
      <c r="X897" s="5" t="s">
        <v>1085</v>
      </c>
      <c r="Y897" s="5" t="s">
        <v>1085</v>
      </c>
      <c r="Z897" s="27" t="s">
        <v>5633</v>
      </c>
      <c r="AA897" s="5" t="s">
        <v>2744</v>
      </c>
      <c r="AB897" s="6" t="s">
        <v>44</v>
      </c>
      <c r="AC897" s="11"/>
      <c r="AD897" s="8"/>
      <c r="AE897" s="8"/>
    </row>
    <row r="898" customFormat="false" ht="15.75" hidden="false" customHeight="false" outlineLevel="0" collapsed="false">
      <c r="A898" s="6"/>
      <c r="B898" s="5"/>
      <c r="C898" s="5"/>
      <c r="D898" s="5"/>
      <c r="E898" s="5"/>
      <c r="F898" s="5"/>
      <c r="G898" s="5"/>
      <c r="H898" s="5"/>
      <c r="I898" s="5"/>
      <c r="J898" s="5"/>
      <c r="K898" s="5"/>
      <c r="L898" s="5"/>
      <c r="M898" s="5"/>
      <c r="N898" s="5"/>
      <c r="O898" s="5"/>
      <c r="P898" s="5"/>
      <c r="Q898" s="5"/>
      <c r="R898" s="5"/>
      <c r="S898" s="5"/>
      <c r="T898" s="5"/>
      <c r="U898" s="5"/>
      <c r="V898" s="5"/>
      <c r="W898" s="5" t="s">
        <v>5634</v>
      </c>
      <c r="X898" s="5" t="s">
        <v>5635</v>
      </c>
      <c r="Y898" s="5" t="s">
        <v>5635</v>
      </c>
      <c r="Z898" s="27" t="s">
        <v>5636</v>
      </c>
      <c r="AA898" s="5" t="s">
        <v>2744</v>
      </c>
      <c r="AB898" s="6" t="s">
        <v>3536</v>
      </c>
      <c r="AC898" s="11"/>
      <c r="AD898" s="8"/>
      <c r="AE898" s="8"/>
    </row>
    <row r="899" customFormat="false" ht="15.75" hidden="false" customHeight="false" outlineLevel="0" collapsed="false">
      <c r="A899" s="6"/>
      <c r="B899" s="5"/>
      <c r="C899" s="5"/>
      <c r="D899" s="5"/>
      <c r="E899" s="5"/>
      <c r="F899" s="5"/>
      <c r="G899" s="5"/>
      <c r="H899" s="5"/>
      <c r="I899" s="5"/>
      <c r="J899" s="5"/>
      <c r="K899" s="5"/>
      <c r="L899" s="5"/>
      <c r="M899" s="5"/>
      <c r="N899" s="5"/>
      <c r="O899" s="5"/>
      <c r="P899" s="5"/>
      <c r="Q899" s="5"/>
      <c r="R899" s="5"/>
      <c r="S899" s="5"/>
      <c r="T899" s="5"/>
      <c r="U899" s="5"/>
      <c r="V899" s="5"/>
      <c r="W899" s="5" t="s">
        <v>5637</v>
      </c>
      <c r="X899" s="5" t="s">
        <v>5638</v>
      </c>
      <c r="Y899" s="5" t="s">
        <v>5638</v>
      </c>
      <c r="Z899" s="27" t="s">
        <v>5639</v>
      </c>
      <c r="AA899" s="5" t="s">
        <v>2744</v>
      </c>
      <c r="AB899" s="6" t="s">
        <v>44</v>
      </c>
      <c r="AC899" s="11"/>
      <c r="AD899" s="8"/>
      <c r="AE899" s="8"/>
    </row>
    <row r="900" customFormat="false" ht="15.75" hidden="false" customHeight="false" outlineLevel="0" collapsed="false">
      <c r="A900" s="6"/>
      <c r="B900" s="5"/>
      <c r="C900" s="5"/>
      <c r="D900" s="5"/>
      <c r="E900" s="5"/>
      <c r="F900" s="5"/>
      <c r="G900" s="5"/>
      <c r="H900" s="5"/>
      <c r="I900" s="5"/>
      <c r="J900" s="5"/>
      <c r="K900" s="5"/>
      <c r="L900" s="5"/>
      <c r="M900" s="5"/>
      <c r="N900" s="5"/>
      <c r="O900" s="5"/>
      <c r="P900" s="5"/>
      <c r="Q900" s="5"/>
      <c r="R900" s="5"/>
      <c r="S900" s="5"/>
      <c r="T900" s="5"/>
      <c r="U900" s="5"/>
      <c r="V900" s="5" t="s">
        <v>5640</v>
      </c>
      <c r="W900" s="5"/>
      <c r="X900" s="5"/>
      <c r="Y900" s="5"/>
      <c r="Z900" s="31" t="s">
        <v>5641</v>
      </c>
      <c r="AA900" s="5" t="s">
        <v>2749</v>
      </c>
      <c r="AB900" s="6" t="s">
        <v>4638</v>
      </c>
      <c r="AC900" s="11"/>
      <c r="AD900" s="11" t="s">
        <v>259</v>
      </c>
      <c r="AE900" s="12" t="n">
        <v>2500</v>
      </c>
    </row>
    <row r="901" customFormat="false" ht="15.75" hidden="false" customHeight="false" outlineLevel="0" collapsed="false">
      <c r="A901" s="6"/>
      <c r="B901" s="5"/>
      <c r="C901" s="5"/>
      <c r="D901" s="5"/>
      <c r="E901" s="5"/>
      <c r="F901" s="5"/>
      <c r="G901" s="5"/>
      <c r="H901" s="5"/>
      <c r="I901" s="5"/>
      <c r="J901" s="5"/>
      <c r="K901" s="5"/>
      <c r="L901" s="5"/>
      <c r="M901" s="5"/>
      <c r="N901" s="5"/>
      <c r="O901" s="5"/>
      <c r="P901" s="5"/>
      <c r="Q901" s="5"/>
      <c r="R901" s="5"/>
      <c r="S901" s="5" t="s">
        <v>5642</v>
      </c>
      <c r="T901" s="5" t="s">
        <v>5642</v>
      </c>
      <c r="U901" s="5" t="s">
        <v>5642</v>
      </c>
      <c r="V901" s="5" t="s">
        <v>5642</v>
      </c>
      <c r="W901" s="5" t="s">
        <v>5642</v>
      </c>
      <c r="X901" s="5" t="s">
        <v>5642</v>
      </c>
      <c r="Y901" s="5" t="s">
        <v>5642</v>
      </c>
      <c r="Z901" s="27" t="s">
        <v>5643</v>
      </c>
      <c r="AA901" s="5" t="s">
        <v>2749</v>
      </c>
      <c r="AB901" s="6" t="s">
        <v>2912</v>
      </c>
      <c r="AC901" s="11"/>
      <c r="AD901" s="11" t="s">
        <v>293</v>
      </c>
      <c r="AE901" s="12" t="n">
        <v>1900</v>
      </c>
    </row>
    <row r="902" customFormat="false" ht="15.75" hidden="false" customHeight="false" outlineLevel="0" collapsed="false">
      <c r="A902" s="6"/>
      <c r="B902" s="5"/>
      <c r="C902" s="5"/>
      <c r="D902" s="5"/>
      <c r="E902" s="5"/>
      <c r="F902" s="5"/>
      <c r="G902" s="5"/>
      <c r="H902" s="5"/>
      <c r="I902" s="5"/>
      <c r="J902" s="5"/>
      <c r="K902" s="5"/>
      <c r="L902" s="5"/>
      <c r="M902" s="5"/>
      <c r="N902" s="5"/>
      <c r="O902" s="5"/>
      <c r="P902" s="5"/>
      <c r="Q902" s="5"/>
      <c r="R902" s="5"/>
      <c r="S902" s="5" t="s">
        <v>5644</v>
      </c>
      <c r="T902" s="5" t="s">
        <v>5644</v>
      </c>
      <c r="U902" s="5" t="s">
        <v>5644</v>
      </c>
      <c r="V902" s="5" t="s">
        <v>5644</v>
      </c>
      <c r="W902" s="5" t="s">
        <v>5644</v>
      </c>
      <c r="X902" s="5" t="s">
        <v>5644</v>
      </c>
      <c r="Y902" s="5" t="s">
        <v>5644</v>
      </c>
      <c r="Z902" s="27" t="s">
        <v>5645</v>
      </c>
      <c r="AA902" s="5" t="s">
        <v>2749</v>
      </c>
      <c r="AB902" s="6" t="s">
        <v>44</v>
      </c>
      <c r="AC902" s="11"/>
      <c r="AD902" s="11" t="s">
        <v>191</v>
      </c>
      <c r="AE902" s="12" t="n">
        <v>1850</v>
      </c>
    </row>
    <row r="903" customFormat="false" ht="15.75" hidden="false" customHeight="false" outlineLevel="0" collapsed="false">
      <c r="A903" s="6"/>
      <c r="B903" s="5"/>
      <c r="C903" s="5"/>
      <c r="D903" s="5"/>
      <c r="E903" s="5"/>
      <c r="F903" s="5"/>
      <c r="G903" s="5"/>
      <c r="H903" s="5"/>
      <c r="I903" s="5"/>
      <c r="J903" s="5"/>
      <c r="K903" s="5"/>
      <c r="L903" s="5"/>
      <c r="M903" s="5"/>
      <c r="N903" s="5"/>
      <c r="O903" s="5"/>
      <c r="P903" s="5"/>
      <c r="Q903" s="5" t="s">
        <v>5646</v>
      </c>
      <c r="R903" s="5" t="s">
        <v>5646</v>
      </c>
      <c r="S903" s="5" t="s">
        <v>5646</v>
      </c>
      <c r="T903" s="5" t="s">
        <v>5647</v>
      </c>
      <c r="U903" s="5" t="s">
        <v>5648</v>
      </c>
      <c r="V903" s="5" t="s">
        <v>5648</v>
      </c>
      <c r="W903" s="5" t="s">
        <v>5649</v>
      </c>
      <c r="X903" s="5" t="s">
        <v>5649</v>
      </c>
      <c r="Y903" s="5" t="s">
        <v>5649</v>
      </c>
      <c r="Z903" s="27" t="s">
        <v>5650</v>
      </c>
      <c r="AA903" s="5" t="s">
        <v>2749</v>
      </c>
      <c r="AB903" s="6" t="s">
        <v>44</v>
      </c>
      <c r="AC903" s="11"/>
      <c r="AD903" s="8" t="s">
        <v>191</v>
      </c>
      <c r="AE903" s="9" t="n">
        <v>2300</v>
      </c>
    </row>
    <row r="904" customFormat="false" ht="15.75" hidden="false" customHeight="false" outlineLevel="0" collapsed="false">
      <c r="A904" s="6"/>
      <c r="B904" s="5"/>
      <c r="C904" s="5"/>
      <c r="D904" s="5"/>
      <c r="E904" s="5"/>
      <c r="F904" s="5"/>
      <c r="G904" s="5"/>
      <c r="H904" s="5"/>
      <c r="I904" s="5"/>
      <c r="J904" s="5"/>
      <c r="K904" s="5"/>
      <c r="L904" s="5"/>
      <c r="M904" s="5"/>
      <c r="N904" s="5"/>
      <c r="O904" s="5"/>
      <c r="P904" s="5"/>
      <c r="Q904" s="5"/>
      <c r="R904" s="5"/>
      <c r="S904" s="5"/>
      <c r="T904" s="5"/>
      <c r="U904" s="5"/>
      <c r="V904" s="5"/>
      <c r="W904" s="5" t="s">
        <v>5651</v>
      </c>
      <c r="X904" s="5" t="s">
        <v>5652</v>
      </c>
      <c r="Y904" s="5" t="s">
        <v>5652</v>
      </c>
      <c r="Z904" s="27" t="s">
        <v>5653</v>
      </c>
      <c r="AA904" s="5" t="s">
        <v>2749</v>
      </c>
      <c r="AB904" s="6" t="s">
        <v>44</v>
      </c>
      <c r="AC904" s="11"/>
      <c r="AD904" s="8"/>
      <c r="AE904" s="8"/>
    </row>
    <row r="905" customFormat="false" ht="15.75" hidden="false" customHeight="false" outlineLevel="0" collapsed="false">
      <c r="A905" s="6"/>
      <c r="B905" s="5"/>
      <c r="C905" s="5"/>
      <c r="D905" s="5"/>
      <c r="E905" s="5"/>
      <c r="F905" s="5"/>
      <c r="G905" s="5"/>
      <c r="H905" s="5"/>
      <c r="I905" s="5"/>
      <c r="J905" s="5"/>
      <c r="K905" s="5"/>
      <c r="L905" s="5"/>
      <c r="M905" s="5"/>
      <c r="N905" s="5"/>
      <c r="O905" s="5"/>
      <c r="P905" s="5"/>
      <c r="Q905" s="5"/>
      <c r="R905" s="5"/>
      <c r="S905" s="5"/>
      <c r="T905" s="5" t="s">
        <v>5654</v>
      </c>
      <c r="U905" s="5" t="s">
        <v>5655</v>
      </c>
      <c r="V905" s="5" t="s">
        <v>5656</v>
      </c>
      <c r="W905" s="5" t="s">
        <v>5657</v>
      </c>
      <c r="X905" s="5" t="s">
        <v>5657</v>
      </c>
      <c r="Y905" s="5" t="s">
        <v>5657</v>
      </c>
      <c r="Z905" s="27" t="s">
        <v>5658</v>
      </c>
      <c r="AA905" s="5" t="s">
        <v>2749</v>
      </c>
      <c r="AB905" s="6" t="s">
        <v>3204</v>
      </c>
      <c r="AC905" s="11"/>
      <c r="AD905" s="8"/>
      <c r="AE905" s="8"/>
    </row>
    <row r="906" customFormat="false" ht="15.75" hidden="false" customHeight="false" outlineLevel="0" collapsed="false">
      <c r="A906" s="6"/>
      <c r="B906" s="5"/>
      <c r="C906" s="5"/>
      <c r="D906" s="5"/>
      <c r="E906" s="5"/>
      <c r="F906" s="5"/>
      <c r="G906" s="5"/>
      <c r="H906" s="5"/>
      <c r="I906" s="5"/>
      <c r="J906" s="5"/>
      <c r="K906" s="5"/>
      <c r="L906" s="5"/>
      <c r="M906" s="5"/>
      <c r="N906" s="5"/>
      <c r="O906" s="5"/>
      <c r="P906" s="5"/>
      <c r="Q906" s="5" t="s">
        <v>5659</v>
      </c>
      <c r="R906" s="5" t="s">
        <v>5659</v>
      </c>
      <c r="S906" s="5" t="s">
        <v>5659</v>
      </c>
      <c r="T906" s="5" t="s">
        <v>5659</v>
      </c>
      <c r="U906" s="5" t="s">
        <v>5659</v>
      </c>
      <c r="V906" s="5" t="s">
        <v>5659</v>
      </c>
      <c r="W906" s="5" t="s">
        <v>5659</v>
      </c>
      <c r="X906" s="5" t="s">
        <v>5659</v>
      </c>
      <c r="Y906" s="5" t="s">
        <v>5659</v>
      </c>
      <c r="Z906" s="27" t="s">
        <v>5660</v>
      </c>
      <c r="AA906" s="5" t="s">
        <v>2749</v>
      </c>
      <c r="AB906" s="6" t="s">
        <v>2764</v>
      </c>
      <c r="AC906" s="11"/>
      <c r="AD906" s="11" t="s">
        <v>188</v>
      </c>
      <c r="AE906" s="12" t="n">
        <v>2300</v>
      </c>
    </row>
    <row r="907" customFormat="false" ht="15.75" hidden="false" customHeight="false" outlineLevel="0" collapsed="false">
      <c r="A907" s="6"/>
      <c r="B907" s="5"/>
      <c r="C907" s="5"/>
      <c r="D907" s="5"/>
      <c r="E907" s="5"/>
      <c r="F907" s="5"/>
      <c r="G907" s="5"/>
      <c r="H907" s="5"/>
      <c r="I907" s="5"/>
      <c r="J907" s="5"/>
      <c r="K907" s="5"/>
      <c r="L907" s="5"/>
      <c r="M907" s="5"/>
      <c r="N907" s="5"/>
      <c r="O907" s="5"/>
      <c r="P907" s="5"/>
      <c r="Q907" s="5"/>
      <c r="R907" s="5"/>
      <c r="S907" s="5" t="s">
        <v>5661</v>
      </c>
      <c r="T907" s="5" t="s">
        <v>5661</v>
      </c>
      <c r="U907" s="5" t="s">
        <v>5661</v>
      </c>
      <c r="V907" s="5" t="s">
        <v>5662</v>
      </c>
      <c r="W907" s="5" t="s">
        <v>5662</v>
      </c>
      <c r="X907" s="5" t="s">
        <v>5662</v>
      </c>
      <c r="Y907" s="5" t="s">
        <v>5662</v>
      </c>
      <c r="Z907" s="27" t="s">
        <v>5663</v>
      </c>
      <c r="AA907" s="5" t="s">
        <v>2749</v>
      </c>
      <c r="AB907" s="6" t="s">
        <v>3259</v>
      </c>
      <c r="AC907" s="11"/>
      <c r="AD907" s="8" t="s">
        <v>5664</v>
      </c>
      <c r="AE907" s="9" t="n">
        <v>1950</v>
      </c>
    </row>
    <row r="908" customFormat="false" ht="15.75" hidden="false" customHeight="false" outlineLevel="0" collapsed="false">
      <c r="A908" s="6"/>
      <c r="B908" s="5"/>
      <c r="C908" s="5"/>
      <c r="D908" s="5"/>
      <c r="E908" s="5"/>
      <c r="F908" s="5"/>
      <c r="G908" s="5"/>
      <c r="H908" s="5"/>
      <c r="I908" s="5"/>
      <c r="J908" s="5"/>
      <c r="K908" s="5"/>
      <c r="L908" s="5"/>
      <c r="M908" s="5"/>
      <c r="N908" s="5"/>
      <c r="O908" s="5"/>
      <c r="P908" s="5"/>
      <c r="Q908" s="5"/>
      <c r="R908" s="5"/>
      <c r="S908" s="5"/>
      <c r="T908" s="5"/>
      <c r="U908" s="5"/>
      <c r="V908" s="5" t="s">
        <v>5665</v>
      </c>
      <c r="W908" s="5" t="s">
        <v>5666</v>
      </c>
      <c r="X908" s="5" t="s">
        <v>5666</v>
      </c>
      <c r="Y908" s="5" t="s">
        <v>5666</v>
      </c>
      <c r="Z908" s="27" t="s">
        <v>5667</v>
      </c>
      <c r="AA908" s="5" t="s">
        <v>2744</v>
      </c>
      <c r="AB908" s="6" t="s">
        <v>44</v>
      </c>
      <c r="AC908" s="11"/>
      <c r="AD908" s="8"/>
      <c r="AE908" s="8"/>
    </row>
    <row r="909" customFormat="false" ht="15.75" hidden="false" customHeight="true" outlineLevel="0" collapsed="false">
      <c r="A909" s="6"/>
      <c r="B909" s="5"/>
      <c r="C909" s="5"/>
      <c r="D909" s="5"/>
      <c r="E909" s="5"/>
      <c r="F909" s="5"/>
      <c r="G909" s="5"/>
      <c r="H909" s="5"/>
      <c r="I909" s="5"/>
      <c r="J909" s="5"/>
      <c r="K909" s="5"/>
      <c r="L909" s="5"/>
      <c r="M909" s="5"/>
      <c r="N909" s="5"/>
      <c r="O909" s="5"/>
      <c r="P909" s="5"/>
      <c r="Q909" s="5"/>
      <c r="R909" s="5" t="s">
        <v>5668</v>
      </c>
      <c r="S909" s="5" t="s">
        <v>5668</v>
      </c>
      <c r="T909" s="5" t="s">
        <v>5668</v>
      </c>
      <c r="U909" s="5" t="s">
        <v>5668</v>
      </c>
      <c r="V909" s="5" t="s">
        <v>1091</v>
      </c>
      <c r="W909" s="5" t="s">
        <v>1092</v>
      </c>
      <c r="X909" s="5" t="s">
        <v>1092</v>
      </c>
      <c r="Y909" s="5" t="s">
        <v>1092</v>
      </c>
      <c r="Z909" s="27" t="s">
        <v>5669</v>
      </c>
      <c r="AA909" s="5" t="s">
        <v>2744</v>
      </c>
      <c r="AB909" s="6" t="s">
        <v>4199</v>
      </c>
      <c r="AC909" s="11" t="s">
        <v>5670</v>
      </c>
      <c r="AD909" s="17" t="s">
        <v>5671</v>
      </c>
      <c r="AE909" s="9" t="n">
        <v>2100</v>
      </c>
    </row>
    <row r="910" customFormat="false" ht="15.75" hidden="false" customHeight="false" outlineLevel="0" collapsed="false">
      <c r="A910" s="6"/>
      <c r="B910" s="5"/>
      <c r="C910" s="5"/>
      <c r="D910" s="5"/>
      <c r="E910" s="5"/>
      <c r="F910" s="5"/>
      <c r="G910" s="5"/>
      <c r="H910" s="5"/>
      <c r="I910" s="5"/>
      <c r="J910" s="5"/>
      <c r="K910" s="5"/>
      <c r="L910" s="5"/>
      <c r="M910" s="5"/>
      <c r="N910" s="5"/>
      <c r="O910" s="5"/>
      <c r="P910" s="5"/>
      <c r="Q910" s="5"/>
      <c r="R910" s="5"/>
      <c r="S910" s="5"/>
      <c r="T910" s="5"/>
      <c r="U910" s="5"/>
      <c r="V910" s="5" t="s">
        <v>1099</v>
      </c>
      <c r="W910" s="5" t="s">
        <v>1100</v>
      </c>
      <c r="X910" s="5" t="s">
        <v>5672</v>
      </c>
      <c r="Y910" s="5" t="s">
        <v>5672</v>
      </c>
      <c r="Z910" s="27" t="s">
        <v>5673</v>
      </c>
      <c r="AA910" s="5" t="s">
        <v>2749</v>
      </c>
      <c r="AB910" s="6" t="s">
        <v>3177</v>
      </c>
      <c r="AC910" s="11"/>
      <c r="AD910" s="17"/>
      <c r="AE910" s="17"/>
    </row>
    <row r="911" customFormat="false" ht="15.75" hidden="false" customHeight="false" outlineLevel="0" collapsed="false">
      <c r="A911" s="6"/>
      <c r="B911" s="5"/>
      <c r="C911" s="5"/>
      <c r="D911" s="5"/>
      <c r="E911" s="5"/>
      <c r="F911" s="5"/>
      <c r="G911" s="5"/>
      <c r="H911" s="5"/>
      <c r="I911" s="5"/>
      <c r="J911" s="5"/>
      <c r="K911" s="5"/>
      <c r="L911" s="5"/>
      <c r="M911" s="5"/>
      <c r="N911" s="5"/>
      <c r="O911" s="5"/>
      <c r="P911" s="5"/>
      <c r="Q911" s="5"/>
      <c r="R911" s="5"/>
      <c r="S911" s="5"/>
      <c r="T911" s="5"/>
      <c r="U911" s="5"/>
      <c r="V911" s="5" t="s">
        <v>1105</v>
      </c>
      <c r="W911" s="5" t="s">
        <v>1106</v>
      </c>
      <c r="X911" s="5" t="s">
        <v>1106</v>
      </c>
      <c r="Y911" s="5" t="s">
        <v>1106</v>
      </c>
      <c r="Z911" s="27" t="s">
        <v>5674</v>
      </c>
      <c r="AA911" s="5" t="s">
        <v>2744</v>
      </c>
      <c r="AB911" s="6" t="s">
        <v>44</v>
      </c>
      <c r="AC911" s="11"/>
      <c r="AD911" s="17"/>
      <c r="AE911" s="17"/>
    </row>
    <row r="912" customFormat="false" ht="15.75" hidden="false" customHeight="false" outlineLevel="0" collapsed="false">
      <c r="A912" s="6"/>
      <c r="B912" s="5"/>
      <c r="C912" s="5"/>
      <c r="D912" s="5"/>
      <c r="E912" s="5"/>
      <c r="F912" s="5"/>
      <c r="G912" s="5"/>
      <c r="H912" s="5"/>
      <c r="I912" s="5"/>
      <c r="J912" s="5"/>
      <c r="K912" s="5"/>
      <c r="L912" s="5"/>
      <c r="M912" s="5"/>
      <c r="N912" s="5"/>
      <c r="O912" s="5"/>
      <c r="P912" s="5" t="s">
        <v>5675</v>
      </c>
      <c r="Q912" s="5" t="s">
        <v>5675</v>
      </c>
      <c r="R912" s="5" t="s">
        <v>5675</v>
      </c>
      <c r="S912" s="5" t="s">
        <v>5675</v>
      </c>
      <c r="T912" s="5" t="s">
        <v>5675</v>
      </c>
      <c r="U912" s="5" t="s">
        <v>5675</v>
      </c>
      <c r="V912" s="5" t="s">
        <v>5675</v>
      </c>
      <c r="W912" s="5" t="s">
        <v>5675</v>
      </c>
      <c r="X912" s="5" t="s">
        <v>5675</v>
      </c>
      <c r="Y912" s="5" t="s">
        <v>5675</v>
      </c>
      <c r="Z912" s="27" t="s">
        <v>5676</v>
      </c>
      <c r="AA912" s="5" t="s">
        <v>2749</v>
      </c>
      <c r="AB912" s="6" t="s">
        <v>3096</v>
      </c>
      <c r="AC912" s="11"/>
      <c r="AD912" s="11" t="s">
        <v>259</v>
      </c>
      <c r="AE912" s="12" t="n">
        <v>2500</v>
      </c>
    </row>
    <row r="913" customFormat="false" ht="15.75" hidden="false" customHeight="false" outlineLevel="0" collapsed="false">
      <c r="A913" s="6"/>
      <c r="B913" s="5"/>
      <c r="C913" s="5"/>
      <c r="D913" s="5"/>
      <c r="E913" s="5"/>
      <c r="F913" s="5"/>
      <c r="G913" s="5"/>
      <c r="H913" s="5"/>
      <c r="I913" s="5"/>
      <c r="J913" s="5"/>
      <c r="K913" s="5"/>
      <c r="L913" s="5"/>
      <c r="M913" s="5"/>
      <c r="N913" s="5"/>
      <c r="O913" s="5"/>
      <c r="P913" s="5" t="s">
        <v>5677</v>
      </c>
      <c r="Q913" s="5" t="s">
        <v>5678</v>
      </c>
      <c r="R913" s="5" t="s">
        <v>5678</v>
      </c>
      <c r="S913" s="5" t="s">
        <v>5678</v>
      </c>
      <c r="T913" s="5" t="s">
        <v>5678</v>
      </c>
      <c r="U913" s="5" t="s">
        <v>5678</v>
      </c>
      <c r="V913" s="5" t="s">
        <v>5678</v>
      </c>
      <c r="W913" s="5" t="s">
        <v>5678</v>
      </c>
      <c r="X913" s="5" t="s">
        <v>5678</v>
      </c>
      <c r="Y913" s="5" t="s">
        <v>5678</v>
      </c>
      <c r="Z913" s="27" t="s">
        <v>5679</v>
      </c>
      <c r="AA913" s="5" t="s">
        <v>2744</v>
      </c>
      <c r="AB913" s="6" t="s">
        <v>44</v>
      </c>
      <c r="AC913" s="11"/>
      <c r="AD913" s="11" t="s">
        <v>259</v>
      </c>
      <c r="AE913" s="12" t="n">
        <v>2500</v>
      </c>
    </row>
    <row r="914" customFormat="false" ht="15.75" hidden="false" customHeight="false" outlineLevel="0" collapsed="false">
      <c r="A914" s="6"/>
      <c r="B914" s="5"/>
      <c r="C914" s="5"/>
      <c r="D914" s="5"/>
      <c r="E914" s="5"/>
      <c r="F914" s="5"/>
      <c r="G914" s="5"/>
      <c r="H914" s="5"/>
      <c r="I914" s="5"/>
      <c r="J914" s="5"/>
      <c r="K914" s="5"/>
      <c r="L914" s="5"/>
      <c r="M914" s="5"/>
      <c r="N914" s="5"/>
      <c r="O914" s="5"/>
      <c r="P914" s="5"/>
      <c r="Q914" s="5"/>
      <c r="R914" s="5"/>
      <c r="S914" s="5"/>
      <c r="T914" s="5"/>
      <c r="U914" s="5" t="s">
        <v>5680</v>
      </c>
      <c r="V914" s="5" t="s">
        <v>5680</v>
      </c>
      <c r="W914" s="5" t="s">
        <v>5680</v>
      </c>
      <c r="X914" s="5" t="s">
        <v>5680</v>
      </c>
      <c r="Y914" s="5" t="s">
        <v>5680</v>
      </c>
      <c r="Z914" s="27" t="s">
        <v>5681</v>
      </c>
      <c r="AA914" s="5" t="s">
        <v>2749</v>
      </c>
      <c r="AB914" s="6" t="s">
        <v>44</v>
      </c>
      <c r="AC914" s="11"/>
      <c r="AD914" s="11" t="s">
        <v>293</v>
      </c>
      <c r="AE914" s="12" t="n">
        <v>1450</v>
      </c>
    </row>
    <row r="915" customFormat="false" ht="15.75" hidden="false" customHeight="false" outlineLevel="0" collapsed="false">
      <c r="A915" s="6"/>
      <c r="B915" s="5"/>
      <c r="C915" s="5"/>
      <c r="D915" s="5"/>
      <c r="E915" s="5"/>
      <c r="F915" s="5"/>
      <c r="G915" s="5"/>
      <c r="H915" s="5"/>
      <c r="I915" s="5"/>
      <c r="J915" s="5"/>
      <c r="K915" s="5"/>
      <c r="L915" s="5"/>
      <c r="M915" s="5"/>
      <c r="N915" s="5"/>
      <c r="O915" s="5"/>
      <c r="P915" s="5"/>
      <c r="Q915" s="5"/>
      <c r="R915" s="5"/>
      <c r="S915" s="5"/>
      <c r="T915" s="5" t="s">
        <v>5682</v>
      </c>
      <c r="U915" s="5" t="s">
        <v>5682</v>
      </c>
      <c r="V915" s="5" t="s">
        <v>5682</v>
      </c>
      <c r="W915" s="5" t="s">
        <v>5682</v>
      </c>
      <c r="X915" s="5" t="s">
        <v>5682</v>
      </c>
      <c r="Y915" s="5" t="s">
        <v>5682</v>
      </c>
      <c r="Z915" s="27" t="s">
        <v>5683</v>
      </c>
      <c r="AA915" s="5" t="s">
        <v>2754</v>
      </c>
      <c r="AB915" s="6" t="s">
        <v>44</v>
      </c>
      <c r="AC915" s="11"/>
      <c r="AD915" s="11" t="s">
        <v>245</v>
      </c>
      <c r="AE915" s="12" t="n">
        <v>1700</v>
      </c>
    </row>
    <row r="916" customFormat="false" ht="15.75" hidden="false" customHeight="false" outlineLevel="0" collapsed="false">
      <c r="A916" s="6"/>
      <c r="B916" s="5"/>
      <c r="C916" s="5"/>
      <c r="D916" s="5"/>
      <c r="E916" s="5"/>
      <c r="F916" s="5"/>
      <c r="G916" s="5"/>
      <c r="H916" s="5"/>
      <c r="I916" s="5"/>
      <c r="J916" s="5"/>
      <c r="K916" s="5"/>
      <c r="L916" s="5"/>
      <c r="M916" s="5"/>
      <c r="N916" s="5"/>
      <c r="O916" s="5"/>
      <c r="P916" s="5"/>
      <c r="Q916" s="5"/>
      <c r="R916" s="5"/>
      <c r="S916" s="5"/>
      <c r="T916" s="5"/>
      <c r="U916" s="5" t="s">
        <v>5684</v>
      </c>
      <c r="V916" s="5" t="s">
        <v>5685</v>
      </c>
      <c r="W916" s="5" t="s">
        <v>5686</v>
      </c>
      <c r="X916" s="5" t="s">
        <v>5686</v>
      </c>
      <c r="Y916" s="5" t="s">
        <v>5686</v>
      </c>
      <c r="Z916" s="27" t="s">
        <v>5687</v>
      </c>
      <c r="AA916" s="5" t="s">
        <v>2744</v>
      </c>
      <c r="AB916" s="6" t="s">
        <v>5688</v>
      </c>
      <c r="AC916" s="11"/>
      <c r="AD916" s="8" t="s">
        <v>1056</v>
      </c>
      <c r="AE916" s="9" t="n">
        <v>1450</v>
      </c>
    </row>
    <row r="917" customFormat="false" ht="15.75" hidden="false" customHeight="false" outlineLevel="0" collapsed="false">
      <c r="A917" s="6"/>
      <c r="B917" s="5"/>
      <c r="C917" s="5"/>
      <c r="D917" s="5"/>
      <c r="E917" s="5"/>
      <c r="F917" s="5"/>
      <c r="G917" s="5"/>
      <c r="H917" s="5"/>
      <c r="I917" s="5"/>
      <c r="J917" s="5"/>
      <c r="K917" s="5"/>
      <c r="L917" s="5"/>
      <c r="M917" s="5"/>
      <c r="N917" s="5"/>
      <c r="O917" s="5"/>
      <c r="P917" s="5"/>
      <c r="Q917" s="5"/>
      <c r="R917" s="5"/>
      <c r="S917" s="5"/>
      <c r="T917" s="5"/>
      <c r="U917" s="5"/>
      <c r="V917" s="5"/>
      <c r="W917" s="5" t="s">
        <v>5686</v>
      </c>
      <c r="X917" s="5" t="s">
        <v>5686</v>
      </c>
      <c r="Y917" s="5" t="s">
        <v>5686</v>
      </c>
      <c r="Z917" s="27" t="s">
        <v>5689</v>
      </c>
      <c r="AA917" s="5" t="s">
        <v>2744</v>
      </c>
      <c r="AB917" s="6" t="s">
        <v>44</v>
      </c>
      <c r="AC917" s="11"/>
      <c r="AD917" s="8"/>
      <c r="AE917" s="8"/>
    </row>
    <row r="918" customFormat="false" ht="15.75" hidden="false" customHeight="false" outlineLevel="0" collapsed="false">
      <c r="A918" s="6"/>
      <c r="B918" s="5"/>
      <c r="C918" s="5"/>
      <c r="D918" s="5"/>
      <c r="E918" s="5"/>
      <c r="F918" s="5"/>
      <c r="G918" s="5"/>
      <c r="H918" s="5"/>
      <c r="I918" s="5"/>
      <c r="J918" s="5"/>
      <c r="K918" s="5"/>
      <c r="L918" s="5"/>
      <c r="M918" s="5"/>
      <c r="N918" s="5"/>
      <c r="O918" s="5"/>
      <c r="P918" s="5"/>
      <c r="Q918" s="5"/>
      <c r="R918" s="5"/>
      <c r="S918" s="5"/>
      <c r="T918" s="5"/>
      <c r="U918" s="5"/>
      <c r="V918" s="5" t="s">
        <v>5690</v>
      </c>
      <c r="W918" s="5" t="s">
        <v>5691</v>
      </c>
      <c r="X918" s="5" t="s">
        <v>5691</v>
      </c>
      <c r="Y918" s="5" t="s">
        <v>5691</v>
      </c>
      <c r="Z918" s="27" t="s">
        <v>5692</v>
      </c>
      <c r="AA918" s="5" t="s">
        <v>2744</v>
      </c>
      <c r="AB918" s="6" t="s">
        <v>44</v>
      </c>
      <c r="AC918" s="11"/>
      <c r="AD918" s="8"/>
      <c r="AE918" s="8"/>
    </row>
    <row r="919" customFormat="false" ht="15.75" hidden="false" customHeight="false" outlineLevel="0" collapsed="false">
      <c r="A919" s="6"/>
      <c r="B919" s="5"/>
      <c r="C919" s="5"/>
      <c r="D919" s="5"/>
      <c r="E919" s="5"/>
      <c r="F919" s="5"/>
      <c r="G919" s="5"/>
      <c r="H919" s="5"/>
      <c r="I919" s="5"/>
      <c r="J919" s="5"/>
      <c r="K919" s="5"/>
      <c r="L919" s="5"/>
      <c r="M919" s="5"/>
      <c r="N919" s="5"/>
      <c r="O919" s="5"/>
      <c r="P919" s="5"/>
      <c r="Q919" s="5"/>
      <c r="R919" s="5"/>
      <c r="S919" s="5"/>
      <c r="T919" s="5"/>
      <c r="U919" s="5"/>
      <c r="V919" s="5"/>
      <c r="W919" s="5" t="s">
        <v>5693</v>
      </c>
      <c r="X919" s="5" t="s">
        <v>5693</v>
      </c>
      <c r="Y919" s="5" t="s">
        <v>5693</v>
      </c>
      <c r="Z919" s="27" t="s">
        <v>5694</v>
      </c>
      <c r="AA919" s="5" t="s">
        <v>2754</v>
      </c>
      <c r="AB919" s="6" t="s">
        <v>44</v>
      </c>
      <c r="AC919" s="8" t="s">
        <v>158</v>
      </c>
      <c r="AD919" s="8" t="s">
        <v>5695</v>
      </c>
      <c r="AE919" s="9" t="n">
        <v>900</v>
      </c>
    </row>
    <row r="920" customFormat="false" ht="15.75" hidden="false" customHeight="false" outlineLevel="0" collapsed="false">
      <c r="A920" s="6"/>
      <c r="B920" s="5"/>
      <c r="C920" s="5"/>
      <c r="D920" s="5"/>
      <c r="E920" s="5"/>
      <c r="F920" s="5"/>
      <c r="G920" s="5"/>
      <c r="H920" s="5"/>
      <c r="I920" s="5"/>
      <c r="J920" s="5"/>
      <c r="K920" s="5"/>
      <c r="L920" s="5"/>
      <c r="M920" s="5"/>
      <c r="N920" s="5"/>
      <c r="O920" s="5"/>
      <c r="P920" s="5"/>
      <c r="Q920" s="5"/>
      <c r="R920" s="5"/>
      <c r="S920" s="5"/>
      <c r="T920" s="5"/>
      <c r="U920" s="5"/>
      <c r="V920" s="5"/>
      <c r="W920" s="5" t="s">
        <v>5696</v>
      </c>
      <c r="X920" s="5" t="s">
        <v>5697</v>
      </c>
      <c r="Y920" s="5" t="s">
        <v>5697</v>
      </c>
      <c r="Z920" s="27" t="s">
        <v>5698</v>
      </c>
      <c r="AA920" s="5" t="s">
        <v>2749</v>
      </c>
      <c r="AB920" s="6" t="s">
        <v>3204</v>
      </c>
      <c r="AC920" s="8"/>
      <c r="AD920" s="8"/>
      <c r="AE920" s="8"/>
    </row>
    <row r="921" customFormat="false" ht="15.75" hidden="false" customHeight="false" outlineLevel="0" collapsed="false">
      <c r="A921" s="6"/>
      <c r="B921" s="5"/>
      <c r="C921" s="5"/>
      <c r="D921" s="5"/>
      <c r="E921" s="5"/>
      <c r="F921" s="5"/>
      <c r="G921" s="5"/>
      <c r="H921" s="5"/>
      <c r="I921" s="5"/>
      <c r="J921" s="5"/>
      <c r="K921" s="5"/>
      <c r="L921" s="5"/>
      <c r="M921" s="5"/>
      <c r="N921" s="5"/>
      <c r="O921" s="5"/>
      <c r="P921" s="5"/>
      <c r="Q921" s="5"/>
      <c r="R921" s="5"/>
      <c r="S921" s="5"/>
      <c r="T921" s="5"/>
      <c r="U921" s="5"/>
      <c r="V921" s="5"/>
      <c r="W921" s="5" t="s">
        <v>5699</v>
      </c>
      <c r="X921" s="5" t="s">
        <v>5700</v>
      </c>
      <c r="Y921" s="5" t="s">
        <v>5700</v>
      </c>
      <c r="Z921" s="27" t="s">
        <v>5701</v>
      </c>
      <c r="AA921" s="5" t="s">
        <v>2749</v>
      </c>
      <c r="AB921" s="6" t="s">
        <v>2912</v>
      </c>
      <c r="AC921" s="8"/>
      <c r="AD921" s="8"/>
      <c r="AE921" s="8"/>
    </row>
    <row r="922" customFormat="false" ht="15.75" hidden="false" customHeight="false" outlineLevel="0" collapsed="false">
      <c r="A922" s="6"/>
      <c r="B922" s="5"/>
      <c r="C922" s="5"/>
      <c r="D922" s="5"/>
      <c r="E922" s="5"/>
      <c r="F922" s="5"/>
      <c r="G922" s="5"/>
      <c r="H922" s="5"/>
      <c r="I922" s="5"/>
      <c r="J922" s="5"/>
      <c r="K922" s="5"/>
      <c r="L922" s="5"/>
      <c r="M922" s="5"/>
      <c r="N922" s="5"/>
      <c r="O922" s="5"/>
      <c r="P922" s="5"/>
      <c r="Q922" s="5"/>
      <c r="R922" s="5"/>
      <c r="S922" s="5"/>
      <c r="T922" s="5"/>
      <c r="U922" s="5"/>
      <c r="V922" s="5"/>
      <c r="W922" s="5" t="s">
        <v>5702</v>
      </c>
      <c r="X922" s="5" t="s">
        <v>5703</v>
      </c>
      <c r="Y922" s="5" t="s">
        <v>5703</v>
      </c>
      <c r="Z922" s="27" t="s">
        <v>5704</v>
      </c>
      <c r="AA922" s="5" t="s">
        <v>2749</v>
      </c>
      <c r="AB922" s="6" t="s">
        <v>3096</v>
      </c>
      <c r="AC922" s="8"/>
      <c r="AD922" s="8"/>
      <c r="AE922" s="8"/>
    </row>
    <row r="923" customFormat="false" ht="15.75" hidden="false" customHeight="false" outlineLevel="0" collapsed="false">
      <c r="A923" s="6"/>
      <c r="B923" s="5"/>
      <c r="C923" s="5"/>
      <c r="D923" s="5"/>
      <c r="E923" s="5"/>
      <c r="F923" s="5"/>
      <c r="G923" s="5"/>
      <c r="H923" s="5"/>
      <c r="I923" s="5"/>
      <c r="J923" s="5"/>
      <c r="K923" s="5"/>
      <c r="L923" s="5"/>
      <c r="M923" s="5"/>
      <c r="N923" s="5"/>
      <c r="O923" s="5"/>
      <c r="P923" s="5"/>
      <c r="Q923" s="5"/>
      <c r="R923" s="5"/>
      <c r="S923" s="5"/>
      <c r="T923" s="5"/>
      <c r="U923" s="5"/>
      <c r="V923" s="5" t="s">
        <v>5705</v>
      </c>
      <c r="W923" s="5"/>
      <c r="X923" s="5"/>
      <c r="Y923" s="5"/>
      <c r="Z923" s="31" t="s">
        <v>5706</v>
      </c>
      <c r="AA923" s="5" t="s">
        <v>2744</v>
      </c>
      <c r="AB923" s="6" t="s">
        <v>2781</v>
      </c>
      <c r="AC923" s="8" t="s">
        <v>5560</v>
      </c>
      <c r="AD923" s="8" t="s">
        <v>5707</v>
      </c>
      <c r="AE923" s="9" t="n">
        <v>1600</v>
      </c>
    </row>
    <row r="924" customFormat="false" ht="15.75" hidden="false" customHeight="false" outlineLevel="0" collapsed="false">
      <c r="A924" s="6"/>
      <c r="B924" s="5"/>
      <c r="C924" s="5"/>
      <c r="D924" s="5"/>
      <c r="E924" s="5"/>
      <c r="F924" s="5"/>
      <c r="G924" s="5"/>
      <c r="H924" s="5"/>
      <c r="I924" s="5"/>
      <c r="J924" s="5"/>
      <c r="K924" s="5"/>
      <c r="L924" s="5"/>
      <c r="M924" s="5"/>
      <c r="N924" s="5"/>
      <c r="O924" s="5"/>
      <c r="P924" s="5"/>
      <c r="Q924" s="5"/>
      <c r="R924" s="5"/>
      <c r="S924" s="5"/>
      <c r="T924" s="5"/>
      <c r="U924" s="5"/>
      <c r="V924" s="5"/>
      <c r="W924" s="5" t="s">
        <v>5708</v>
      </c>
      <c r="X924" s="5" t="s">
        <v>5708</v>
      </c>
      <c r="Y924" s="5" t="s">
        <v>5708</v>
      </c>
      <c r="Z924" s="27" t="s">
        <v>5709</v>
      </c>
      <c r="AA924" s="5" t="s">
        <v>2749</v>
      </c>
      <c r="AB924" s="6" t="s">
        <v>3216</v>
      </c>
      <c r="AC924" s="8"/>
      <c r="AD924" s="8"/>
      <c r="AE924" s="8"/>
    </row>
    <row r="925" customFormat="false" ht="15.75" hidden="false" customHeight="false" outlineLevel="0" collapsed="false">
      <c r="A925" s="6"/>
      <c r="B925" s="5"/>
      <c r="C925" s="5"/>
      <c r="D925" s="5"/>
      <c r="E925" s="5"/>
      <c r="F925" s="5"/>
      <c r="G925" s="5"/>
      <c r="H925" s="5"/>
      <c r="I925" s="5"/>
      <c r="J925" s="5"/>
      <c r="K925" s="5"/>
      <c r="L925" s="5"/>
      <c r="M925" s="5"/>
      <c r="N925" s="5"/>
      <c r="O925" s="5"/>
      <c r="P925" s="5"/>
      <c r="Q925" s="5"/>
      <c r="R925" s="5"/>
      <c r="S925" s="5"/>
      <c r="T925" s="5"/>
      <c r="U925" s="5"/>
      <c r="V925" s="5"/>
      <c r="W925" s="5" t="s">
        <v>5708</v>
      </c>
      <c r="X925" s="5" t="s">
        <v>5708</v>
      </c>
      <c r="Y925" s="5" t="s">
        <v>5708</v>
      </c>
      <c r="Z925" s="27" t="s">
        <v>5710</v>
      </c>
      <c r="AA925" s="5" t="s">
        <v>2749</v>
      </c>
      <c r="AB925" s="6" t="s">
        <v>44</v>
      </c>
      <c r="AC925" s="8"/>
      <c r="AD925" s="8"/>
      <c r="AE925" s="8"/>
    </row>
    <row r="926" customFormat="false" ht="15.75" hidden="false" customHeight="false" outlineLevel="0" collapsed="false">
      <c r="A926" s="6"/>
      <c r="B926" s="5"/>
      <c r="C926" s="5"/>
      <c r="D926" s="5"/>
      <c r="E926" s="5"/>
      <c r="F926" s="5"/>
      <c r="G926" s="5"/>
      <c r="H926" s="5"/>
      <c r="I926" s="5"/>
      <c r="J926" s="5"/>
      <c r="K926" s="5"/>
      <c r="L926" s="5"/>
      <c r="M926" s="5"/>
      <c r="N926" s="5"/>
      <c r="O926" s="5"/>
      <c r="P926" s="5"/>
      <c r="Q926" s="5"/>
      <c r="R926" s="5"/>
      <c r="S926" s="5" t="s">
        <v>5711</v>
      </c>
      <c r="T926" s="5" t="s">
        <v>5711</v>
      </c>
      <c r="U926" s="5" t="s">
        <v>5711</v>
      </c>
      <c r="V926" s="5" t="s">
        <v>5711</v>
      </c>
      <c r="W926" s="5" t="s">
        <v>5711</v>
      </c>
      <c r="X926" s="5" t="s">
        <v>5711</v>
      </c>
      <c r="Y926" s="5" t="s">
        <v>5711</v>
      </c>
      <c r="Z926" s="27" t="s">
        <v>5712</v>
      </c>
      <c r="AA926" s="5" t="s">
        <v>2749</v>
      </c>
      <c r="AB926" s="6" t="s">
        <v>3981</v>
      </c>
      <c r="AC926" s="11"/>
      <c r="AD926" s="11" t="s">
        <v>5713</v>
      </c>
      <c r="AE926" s="12" t="n">
        <v>1750</v>
      </c>
    </row>
    <row r="927" customFormat="false" ht="15.75" hidden="false" customHeight="true" outlineLevel="0" collapsed="false">
      <c r="A927" s="6"/>
      <c r="B927" s="5"/>
      <c r="C927" s="5"/>
      <c r="D927" s="5"/>
      <c r="E927" s="5"/>
      <c r="F927" s="5"/>
      <c r="G927" s="5"/>
      <c r="H927" s="5"/>
      <c r="I927" s="5"/>
      <c r="J927" s="5"/>
      <c r="K927" s="5"/>
      <c r="L927" s="5"/>
      <c r="M927" s="5"/>
      <c r="N927" s="5"/>
      <c r="O927" s="5"/>
      <c r="P927" s="5"/>
      <c r="Q927" s="5"/>
      <c r="R927" s="5"/>
      <c r="S927" s="5" t="s">
        <v>5714</v>
      </c>
      <c r="T927" s="5" t="s">
        <v>5715</v>
      </c>
      <c r="U927" s="5" t="s">
        <v>5716</v>
      </c>
      <c r="V927" s="5" t="s">
        <v>5716</v>
      </c>
      <c r="W927" s="5" t="s">
        <v>5716</v>
      </c>
      <c r="X927" s="5" t="s">
        <v>5716</v>
      </c>
      <c r="Y927" s="5" t="s">
        <v>5716</v>
      </c>
      <c r="Z927" s="27" t="s">
        <v>5717</v>
      </c>
      <c r="AA927" s="5" t="s">
        <v>2749</v>
      </c>
      <c r="AB927" s="6" t="s">
        <v>44</v>
      </c>
      <c r="AC927" s="17" t="s">
        <v>5718</v>
      </c>
      <c r="AD927" s="8" t="s">
        <v>5719</v>
      </c>
      <c r="AE927" s="9" t="n">
        <v>1750</v>
      </c>
    </row>
    <row r="928" customFormat="false" ht="15.75" hidden="false" customHeight="false" outlineLevel="0" collapsed="false">
      <c r="A928" s="6"/>
      <c r="B928" s="5"/>
      <c r="C928" s="5"/>
      <c r="D928" s="5"/>
      <c r="E928" s="5"/>
      <c r="F928" s="5"/>
      <c r="G928" s="5"/>
      <c r="H928" s="5"/>
      <c r="I928" s="5"/>
      <c r="J928" s="5"/>
      <c r="K928" s="5"/>
      <c r="L928" s="5"/>
      <c r="M928" s="5"/>
      <c r="N928" s="5"/>
      <c r="O928" s="5"/>
      <c r="P928" s="5"/>
      <c r="Q928" s="5"/>
      <c r="R928" s="5"/>
      <c r="S928" s="5"/>
      <c r="T928" s="5"/>
      <c r="U928" s="5" t="s">
        <v>5716</v>
      </c>
      <c r="V928" s="5" t="s">
        <v>5716</v>
      </c>
      <c r="W928" s="5" t="s">
        <v>5716</v>
      </c>
      <c r="X928" s="5" t="s">
        <v>5716</v>
      </c>
      <c r="Y928" s="5" t="s">
        <v>5716</v>
      </c>
      <c r="Z928" s="27" t="s">
        <v>5720</v>
      </c>
      <c r="AA928" s="5" t="s">
        <v>2749</v>
      </c>
      <c r="AB928" s="6" t="s">
        <v>44</v>
      </c>
      <c r="AC928" s="17"/>
      <c r="AD928" s="17"/>
      <c r="AE928" s="17"/>
    </row>
    <row r="929" customFormat="false" ht="15.75" hidden="false" customHeight="false" outlineLevel="0" collapsed="false">
      <c r="A929" s="6"/>
      <c r="B929" s="5"/>
      <c r="C929" s="5"/>
      <c r="D929" s="5"/>
      <c r="E929" s="5"/>
      <c r="F929" s="5"/>
      <c r="G929" s="5"/>
      <c r="H929" s="5"/>
      <c r="I929" s="5"/>
      <c r="J929" s="5"/>
      <c r="K929" s="5"/>
      <c r="L929" s="5"/>
      <c r="M929" s="5"/>
      <c r="N929" s="5"/>
      <c r="O929" s="5"/>
      <c r="P929" s="5"/>
      <c r="Q929" s="5"/>
      <c r="R929" s="5"/>
      <c r="S929" s="5" t="s">
        <v>5721</v>
      </c>
      <c r="T929" s="5" t="s">
        <v>5722</v>
      </c>
      <c r="U929" s="5" t="s">
        <v>5722</v>
      </c>
      <c r="V929" s="5" t="s">
        <v>5722</v>
      </c>
      <c r="W929" s="5" t="s">
        <v>5722</v>
      </c>
      <c r="X929" s="5" t="s">
        <v>5722</v>
      </c>
      <c r="Y929" s="5" t="s">
        <v>5722</v>
      </c>
      <c r="Z929" s="27" t="s">
        <v>5723</v>
      </c>
      <c r="AA929" s="5" t="s">
        <v>2749</v>
      </c>
      <c r="AB929" s="6" t="s">
        <v>44</v>
      </c>
      <c r="AC929" s="17"/>
      <c r="AD929" s="17"/>
      <c r="AE929" s="17"/>
    </row>
    <row r="930" customFormat="false" ht="15.75" hidden="false" customHeight="false" outlineLevel="0" collapsed="false">
      <c r="A930" s="6"/>
      <c r="B930" s="5"/>
      <c r="C930" s="5"/>
      <c r="D930" s="5"/>
      <c r="E930" s="5"/>
      <c r="F930" s="5"/>
      <c r="G930" s="5"/>
      <c r="H930" s="5"/>
      <c r="I930" s="5"/>
      <c r="J930" s="5"/>
      <c r="K930" s="5"/>
      <c r="L930" s="5"/>
      <c r="M930" s="5"/>
      <c r="N930" s="5"/>
      <c r="O930" s="5"/>
      <c r="P930" s="5"/>
      <c r="Q930" s="5"/>
      <c r="R930" s="5"/>
      <c r="S930" s="5" t="s">
        <v>5724</v>
      </c>
      <c r="T930" s="5" t="s">
        <v>5725</v>
      </c>
      <c r="U930" s="5" t="s">
        <v>5725</v>
      </c>
      <c r="V930" s="5" t="s">
        <v>5725</v>
      </c>
      <c r="W930" s="5" t="s">
        <v>5725</v>
      </c>
      <c r="X930" s="5" t="s">
        <v>5725</v>
      </c>
      <c r="Y930" s="5" t="s">
        <v>5725</v>
      </c>
      <c r="Z930" s="27" t="s">
        <v>5726</v>
      </c>
      <c r="AA930" s="5" t="s">
        <v>2744</v>
      </c>
      <c r="AB930" s="6" t="s">
        <v>44</v>
      </c>
      <c r="AC930" s="17"/>
      <c r="AD930" s="17"/>
      <c r="AE930" s="17"/>
    </row>
    <row r="931" customFormat="false" ht="15.75" hidden="false" customHeight="false" outlineLevel="0" collapsed="false">
      <c r="A931" s="6"/>
      <c r="B931" s="5"/>
      <c r="C931" s="5"/>
      <c r="D931" s="5"/>
      <c r="E931" s="5"/>
      <c r="F931" s="5"/>
      <c r="G931" s="5"/>
      <c r="H931" s="5"/>
      <c r="I931" s="5"/>
      <c r="J931" s="5"/>
      <c r="K931" s="5"/>
      <c r="L931" s="5"/>
      <c r="M931" s="5"/>
      <c r="N931" s="5"/>
      <c r="O931" s="5"/>
      <c r="P931" s="5"/>
      <c r="Q931" s="5"/>
      <c r="R931" s="5"/>
      <c r="S931" s="5" t="s">
        <v>5727</v>
      </c>
      <c r="T931" s="5" t="s">
        <v>5728</v>
      </c>
      <c r="U931" s="5" t="s">
        <v>5728</v>
      </c>
      <c r="V931" s="5" t="s">
        <v>5729</v>
      </c>
      <c r="W931" s="5" t="s">
        <v>5730</v>
      </c>
      <c r="X931" s="5" t="s">
        <v>5730</v>
      </c>
      <c r="Y931" s="5" t="s">
        <v>5730</v>
      </c>
      <c r="Z931" s="27" t="s">
        <v>5731</v>
      </c>
      <c r="AA931" s="5" t="s">
        <v>2744</v>
      </c>
      <c r="AB931" s="6" t="s">
        <v>3440</v>
      </c>
      <c r="AC931" s="17"/>
      <c r="AD931" s="17"/>
      <c r="AE931" s="17"/>
    </row>
    <row r="932" customFormat="false" ht="15.75" hidden="false" customHeight="false" outlineLevel="0" collapsed="false">
      <c r="A932" s="6"/>
      <c r="B932" s="5"/>
      <c r="C932" s="5"/>
      <c r="D932" s="5"/>
      <c r="E932" s="5"/>
      <c r="F932" s="5"/>
      <c r="G932" s="5"/>
      <c r="H932" s="5"/>
      <c r="I932" s="5"/>
      <c r="J932" s="5"/>
      <c r="K932" s="5"/>
      <c r="L932" s="5"/>
      <c r="M932" s="5"/>
      <c r="N932" s="5"/>
      <c r="O932" s="5"/>
      <c r="P932" s="5"/>
      <c r="Q932" s="5"/>
      <c r="R932" s="5"/>
      <c r="S932" s="5"/>
      <c r="T932" s="5"/>
      <c r="U932" s="5"/>
      <c r="V932" s="5" t="s">
        <v>5732</v>
      </c>
      <c r="W932" s="5" t="s">
        <v>5733</v>
      </c>
      <c r="X932" s="5" t="s">
        <v>5733</v>
      </c>
      <c r="Y932" s="5" t="s">
        <v>5733</v>
      </c>
      <c r="Z932" s="27" t="s">
        <v>5734</v>
      </c>
      <c r="AA932" s="5" t="s">
        <v>2744</v>
      </c>
      <c r="AB932" s="6" t="s">
        <v>44</v>
      </c>
      <c r="AC932" s="17"/>
      <c r="AD932" s="17"/>
      <c r="AE932" s="17"/>
    </row>
    <row r="933" customFormat="false" ht="15.75" hidden="false" customHeight="false" outlineLevel="0" collapsed="false">
      <c r="A933" s="6"/>
      <c r="B933" s="5"/>
      <c r="C933" s="5"/>
      <c r="D933" s="5"/>
      <c r="E933" s="5"/>
      <c r="F933" s="5"/>
      <c r="G933" s="5"/>
      <c r="H933" s="5"/>
      <c r="I933" s="5"/>
      <c r="J933" s="5"/>
      <c r="K933" s="5"/>
      <c r="L933" s="5"/>
      <c r="M933" s="5"/>
      <c r="N933" s="5"/>
      <c r="O933" s="5"/>
      <c r="P933" s="5"/>
      <c r="Q933" s="5"/>
      <c r="R933" s="5"/>
      <c r="S933" s="5"/>
      <c r="T933" s="5"/>
      <c r="U933" s="5"/>
      <c r="V933" s="5"/>
      <c r="W933" s="5" t="s">
        <v>5735</v>
      </c>
      <c r="X933" s="5" t="s">
        <v>5736</v>
      </c>
      <c r="Y933" s="5" t="s">
        <v>5736</v>
      </c>
      <c r="Z933" s="27" t="s">
        <v>5737</v>
      </c>
      <c r="AA933" s="5" t="s">
        <v>2744</v>
      </c>
      <c r="AB933" s="6" t="s">
        <v>44</v>
      </c>
      <c r="AC933" s="17"/>
      <c r="AD933" s="17"/>
      <c r="AE933" s="17"/>
    </row>
    <row r="934" customFormat="false" ht="15.75" hidden="false" customHeight="false" outlineLevel="0" collapsed="false">
      <c r="A934" s="6"/>
      <c r="B934" s="5"/>
      <c r="C934" s="5"/>
      <c r="D934" s="5"/>
      <c r="E934" s="5"/>
      <c r="F934" s="5"/>
      <c r="G934" s="5"/>
      <c r="H934" s="5"/>
      <c r="I934" s="5"/>
      <c r="J934" s="5"/>
      <c r="K934" s="5"/>
      <c r="L934" s="5"/>
      <c r="M934" s="5"/>
      <c r="N934" s="5"/>
      <c r="O934" s="5"/>
      <c r="P934" s="5"/>
      <c r="Q934" s="5"/>
      <c r="R934" s="5"/>
      <c r="S934" s="5"/>
      <c r="T934" s="5"/>
      <c r="U934" s="5"/>
      <c r="V934" s="5"/>
      <c r="W934" s="5" t="s">
        <v>5738</v>
      </c>
      <c r="X934" s="5" t="s">
        <v>5739</v>
      </c>
      <c r="Y934" s="5" t="s">
        <v>5740</v>
      </c>
      <c r="Z934" s="27" t="s">
        <v>5741</v>
      </c>
      <c r="AA934" s="5" t="s">
        <v>2744</v>
      </c>
      <c r="AB934" s="6" t="s">
        <v>3440</v>
      </c>
      <c r="AC934" s="17"/>
      <c r="AD934" s="17"/>
      <c r="AE934" s="17"/>
    </row>
    <row r="935" customFormat="false" ht="15.75" hidden="false" customHeight="false" outlineLevel="0" collapsed="false">
      <c r="A935" s="6"/>
      <c r="B935" s="5"/>
      <c r="C935" s="5"/>
      <c r="D935" s="5"/>
      <c r="E935" s="5"/>
      <c r="F935" s="5"/>
      <c r="G935" s="5"/>
      <c r="H935" s="5"/>
      <c r="I935" s="5"/>
      <c r="J935" s="5"/>
      <c r="K935" s="5"/>
      <c r="L935" s="5"/>
      <c r="M935" s="5"/>
      <c r="N935" s="5"/>
      <c r="O935" s="5"/>
      <c r="P935" s="5"/>
      <c r="Q935" s="5"/>
      <c r="R935" s="5"/>
      <c r="S935" s="5"/>
      <c r="T935" s="5"/>
      <c r="U935" s="5"/>
      <c r="V935" s="5"/>
      <c r="W935" s="5" t="s">
        <v>5742</v>
      </c>
      <c r="X935" s="5" t="s">
        <v>5743</v>
      </c>
      <c r="Y935" s="5" t="s">
        <v>5743</v>
      </c>
      <c r="Z935" s="27" t="s">
        <v>5744</v>
      </c>
      <c r="AA935" s="5" t="s">
        <v>2744</v>
      </c>
      <c r="AB935" s="6" t="s">
        <v>4764</v>
      </c>
      <c r="AC935" s="17"/>
      <c r="AD935" s="17"/>
      <c r="AE935" s="17"/>
    </row>
    <row r="936" customFormat="false" ht="15.75" hidden="false" customHeight="false" outlineLevel="0" collapsed="false">
      <c r="A936" s="6"/>
      <c r="B936" s="5"/>
      <c r="C936" s="5"/>
      <c r="D936" s="5"/>
      <c r="E936" s="5"/>
      <c r="F936" s="5"/>
      <c r="G936" s="5"/>
      <c r="H936" s="5"/>
      <c r="I936" s="5"/>
      <c r="J936" s="5"/>
      <c r="K936" s="5"/>
      <c r="L936" s="5"/>
      <c r="M936" s="5"/>
      <c r="N936" s="5"/>
      <c r="O936" s="5"/>
      <c r="P936" s="5"/>
      <c r="Q936" s="5"/>
      <c r="R936" s="5"/>
      <c r="S936" s="5"/>
      <c r="T936" s="5"/>
      <c r="U936" s="5"/>
      <c r="V936" s="5"/>
      <c r="W936" s="5" t="s">
        <v>5745</v>
      </c>
      <c r="X936" s="5" t="s">
        <v>5746</v>
      </c>
      <c r="Y936" s="5" t="s">
        <v>5746</v>
      </c>
      <c r="Z936" s="27" t="s">
        <v>5747</v>
      </c>
      <c r="AA936" s="5" t="s">
        <v>2744</v>
      </c>
      <c r="AB936" s="6" t="s">
        <v>3440</v>
      </c>
      <c r="AC936" s="17"/>
      <c r="AD936" s="17"/>
      <c r="AE936" s="17"/>
    </row>
    <row r="937" customFormat="false" ht="15.75" hidden="false" customHeight="false" outlineLevel="0" collapsed="false">
      <c r="A937" s="6"/>
      <c r="B937" s="5"/>
      <c r="C937" s="5"/>
      <c r="D937" s="5"/>
      <c r="E937" s="5"/>
      <c r="F937" s="5"/>
      <c r="G937" s="5"/>
      <c r="H937" s="5"/>
      <c r="I937" s="5"/>
      <c r="J937" s="5"/>
      <c r="K937" s="5"/>
      <c r="L937" s="5"/>
      <c r="M937" s="5"/>
      <c r="N937" s="5"/>
      <c r="O937" s="5"/>
      <c r="P937" s="5"/>
      <c r="Q937" s="5"/>
      <c r="R937" s="5"/>
      <c r="S937" s="5"/>
      <c r="T937" s="5"/>
      <c r="U937" s="5"/>
      <c r="V937" s="5"/>
      <c r="W937" s="5" t="s">
        <v>5748</v>
      </c>
      <c r="X937" s="5" t="s">
        <v>5749</v>
      </c>
      <c r="Y937" s="5" t="s">
        <v>5749</v>
      </c>
      <c r="Z937" s="27" t="s">
        <v>5750</v>
      </c>
      <c r="AA937" s="5" t="s">
        <v>2744</v>
      </c>
      <c r="AB937" s="6" t="s">
        <v>5751</v>
      </c>
      <c r="AC937" s="17"/>
      <c r="AD937" s="17"/>
      <c r="AE937" s="17"/>
    </row>
    <row r="938" customFormat="false" ht="15.75" hidden="false" customHeight="false" outlineLevel="0" collapsed="false">
      <c r="A938" s="6"/>
      <c r="B938" s="5"/>
      <c r="C938" s="5"/>
      <c r="D938" s="5"/>
      <c r="E938" s="5"/>
      <c r="F938" s="5"/>
      <c r="G938" s="5"/>
      <c r="H938" s="5"/>
      <c r="I938" s="5"/>
      <c r="J938" s="5"/>
      <c r="K938" s="5"/>
      <c r="L938" s="5"/>
      <c r="M938" s="5"/>
      <c r="N938" s="5"/>
      <c r="O938" s="5"/>
      <c r="P938" s="5"/>
      <c r="Q938" s="5"/>
      <c r="R938" s="5"/>
      <c r="S938" s="5" t="s">
        <v>5752</v>
      </c>
      <c r="T938" s="5" t="s">
        <v>5753</v>
      </c>
      <c r="U938" s="5" t="s">
        <v>5754</v>
      </c>
      <c r="V938" s="5" t="s">
        <v>5755</v>
      </c>
      <c r="W938" s="5" t="s">
        <v>5755</v>
      </c>
      <c r="X938" s="5" t="s">
        <v>5755</v>
      </c>
      <c r="Y938" s="5" t="s">
        <v>5755</v>
      </c>
      <c r="Z938" s="27" t="s">
        <v>5756</v>
      </c>
      <c r="AA938" s="5" t="s">
        <v>2744</v>
      </c>
      <c r="AB938" s="6" t="s">
        <v>4764</v>
      </c>
      <c r="AC938" s="17"/>
      <c r="AD938" s="17"/>
      <c r="AE938" s="17"/>
    </row>
    <row r="939" customFormat="false" ht="15.75" hidden="false" customHeight="false" outlineLevel="0" collapsed="false">
      <c r="A939" s="6"/>
      <c r="B939" s="5"/>
      <c r="C939" s="5"/>
      <c r="D939" s="5"/>
      <c r="E939" s="5"/>
      <c r="F939" s="5"/>
      <c r="G939" s="5"/>
      <c r="H939" s="5"/>
      <c r="I939" s="5"/>
      <c r="J939" s="5"/>
      <c r="K939" s="5"/>
      <c r="L939" s="5"/>
      <c r="M939" s="5"/>
      <c r="N939" s="5"/>
      <c r="O939" s="5"/>
      <c r="P939" s="5"/>
      <c r="Q939" s="5"/>
      <c r="R939" s="5"/>
      <c r="S939" s="5"/>
      <c r="T939" s="5"/>
      <c r="U939" s="5" t="s">
        <v>5757</v>
      </c>
      <c r="V939" s="5" t="s">
        <v>5758</v>
      </c>
      <c r="W939" s="5" t="s">
        <v>5759</v>
      </c>
      <c r="X939" s="5" t="s">
        <v>5760</v>
      </c>
      <c r="Y939" s="5" t="s">
        <v>5760</v>
      </c>
      <c r="Z939" s="27" t="s">
        <v>5761</v>
      </c>
      <c r="AA939" s="5" t="s">
        <v>2744</v>
      </c>
      <c r="AB939" s="6" t="s">
        <v>5688</v>
      </c>
      <c r="AC939" s="17"/>
      <c r="AD939" s="17"/>
      <c r="AE939" s="17"/>
    </row>
    <row r="940" customFormat="false" ht="15.75" hidden="false" customHeight="false" outlineLevel="0" collapsed="false">
      <c r="A940" s="6"/>
      <c r="B940" s="5"/>
      <c r="C940" s="5"/>
      <c r="D940" s="5"/>
      <c r="E940" s="5"/>
      <c r="F940" s="5"/>
      <c r="G940" s="5"/>
      <c r="H940" s="5"/>
      <c r="I940" s="5"/>
      <c r="J940" s="5"/>
      <c r="K940" s="5"/>
      <c r="L940" s="5"/>
      <c r="M940" s="5"/>
      <c r="N940" s="5"/>
      <c r="O940" s="5"/>
      <c r="P940" s="5"/>
      <c r="Q940" s="5"/>
      <c r="R940" s="5"/>
      <c r="S940" s="5"/>
      <c r="T940" s="5"/>
      <c r="U940" s="5"/>
      <c r="V940" s="5"/>
      <c r="W940" s="5" t="s">
        <v>5762</v>
      </c>
      <c r="X940" s="5" t="s">
        <v>5763</v>
      </c>
      <c r="Y940" s="5" t="s">
        <v>5763</v>
      </c>
      <c r="Z940" s="27" t="s">
        <v>5764</v>
      </c>
      <c r="AA940" s="5" t="s">
        <v>2744</v>
      </c>
      <c r="AB940" s="6" t="s">
        <v>3433</v>
      </c>
      <c r="AC940" s="17"/>
      <c r="AD940" s="17"/>
      <c r="AE940" s="17"/>
    </row>
    <row r="941" customFormat="false" ht="15.75" hidden="false" customHeight="false" outlineLevel="0" collapsed="false">
      <c r="A941" s="6"/>
      <c r="B941" s="5"/>
      <c r="C941" s="5"/>
      <c r="D941" s="5"/>
      <c r="E941" s="5"/>
      <c r="F941" s="5"/>
      <c r="G941" s="5"/>
      <c r="H941" s="5"/>
      <c r="I941" s="5"/>
      <c r="J941" s="5"/>
      <c r="K941" s="5"/>
      <c r="L941" s="5"/>
      <c r="M941" s="5"/>
      <c r="N941" s="5"/>
      <c r="O941" s="5"/>
      <c r="P941" s="5"/>
      <c r="Q941" s="5"/>
      <c r="R941" s="5"/>
      <c r="S941" s="5"/>
      <c r="T941" s="5"/>
      <c r="U941" s="5"/>
      <c r="V941" s="5"/>
      <c r="W941" s="5" t="s">
        <v>5762</v>
      </c>
      <c r="X941" s="5" t="s">
        <v>5763</v>
      </c>
      <c r="Y941" s="5" t="s">
        <v>5763</v>
      </c>
      <c r="Z941" s="27" t="s">
        <v>5765</v>
      </c>
      <c r="AA941" s="5" t="s">
        <v>2744</v>
      </c>
      <c r="AB941" s="6" t="s">
        <v>3287</v>
      </c>
      <c r="AC941" s="17"/>
      <c r="AD941" s="17"/>
      <c r="AE941" s="17"/>
    </row>
    <row r="942" customFormat="false" ht="15.75" hidden="false" customHeight="false" outlineLevel="0" collapsed="false">
      <c r="A942" s="6"/>
      <c r="B942" s="5"/>
      <c r="C942" s="5"/>
      <c r="D942" s="5"/>
      <c r="E942" s="5"/>
      <c r="F942" s="5"/>
      <c r="G942" s="5"/>
      <c r="H942" s="5"/>
      <c r="I942" s="5"/>
      <c r="J942" s="5"/>
      <c r="K942" s="5"/>
      <c r="L942" s="5"/>
      <c r="M942" s="5"/>
      <c r="N942" s="5"/>
      <c r="O942" s="5"/>
      <c r="P942" s="5"/>
      <c r="Q942" s="5"/>
      <c r="R942" s="5"/>
      <c r="S942" s="5"/>
      <c r="T942" s="5"/>
      <c r="U942" s="5"/>
      <c r="V942" s="5" t="s">
        <v>5766</v>
      </c>
      <c r="W942" s="5" t="s">
        <v>5767</v>
      </c>
      <c r="X942" s="5" t="s">
        <v>5768</v>
      </c>
      <c r="Y942" s="5" t="s">
        <v>5768</v>
      </c>
      <c r="Z942" s="27" t="s">
        <v>5769</v>
      </c>
      <c r="AA942" s="5" t="s">
        <v>2744</v>
      </c>
      <c r="AB942" s="6" t="s">
        <v>44</v>
      </c>
      <c r="AC942" s="17"/>
      <c r="AD942" s="17"/>
      <c r="AE942" s="17"/>
    </row>
    <row r="943" customFormat="false" ht="15.75" hidden="false" customHeight="false" outlineLevel="0" collapsed="false">
      <c r="A943" s="6"/>
      <c r="B943" s="5"/>
      <c r="C943" s="5"/>
      <c r="D943" s="5"/>
      <c r="E943" s="5"/>
      <c r="F943" s="5"/>
      <c r="G943" s="5"/>
      <c r="H943" s="5"/>
      <c r="I943" s="5"/>
      <c r="J943" s="5"/>
      <c r="K943" s="5"/>
      <c r="L943" s="5"/>
      <c r="M943" s="5"/>
      <c r="N943" s="5"/>
      <c r="O943" s="5"/>
      <c r="P943" s="5"/>
      <c r="Q943" s="5"/>
      <c r="R943" s="5"/>
      <c r="S943" s="5"/>
      <c r="T943" s="5"/>
      <c r="U943" s="5" t="s">
        <v>5770</v>
      </c>
      <c r="V943" s="5" t="s">
        <v>5771</v>
      </c>
      <c r="W943" s="5" t="s">
        <v>5772</v>
      </c>
      <c r="X943" s="5" t="s">
        <v>5772</v>
      </c>
      <c r="Y943" s="5" t="s">
        <v>5772</v>
      </c>
      <c r="Z943" s="27" t="s">
        <v>5773</v>
      </c>
      <c r="AA943" s="5" t="s">
        <v>2744</v>
      </c>
      <c r="AB943" s="6" t="s">
        <v>5688</v>
      </c>
      <c r="AC943" s="17"/>
      <c r="AD943" s="17"/>
      <c r="AE943" s="17"/>
    </row>
    <row r="944" customFormat="false" ht="15.75" hidden="false" customHeight="false" outlineLevel="0" collapsed="false">
      <c r="A944" s="6"/>
      <c r="B944" s="5"/>
      <c r="C944" s="5"/>
      <c r="D944" s="5"/>
      <c r="E944" s="5"/>
      <c r="F944" s="5"/>
      <c r="G944" s="5"/>
      <c r="H944" s="5"/>
      <c r="I944" s="5"/>
      <c r="J944" s="5"/>
      <c r="K944" s="5"/>
      <c r="L944" s="5"/>
      <c r="M944" s="5"/>
      <c r="N944" s="5"/>
      <c r="O944" s="5"/>
      <c r="P944" s="5"/>
      <c r="Q944" s="5"/>
      <c r="R944" s="5"/>
      <c r="S944" s="5"/>
      <c r="T944" s="5"/>
      <c r="U944" s="5"/>
      <c r="V944" s="5" t="s">
        <v>5774</v>
      </c>
      <c r="W944" s="5" t="s">
        <v>5775</v>
      </c>
      <c r="X944" s="5" t="s">
        <v>5776</v>
      </c>
      <c r="Y944" s="5" t="s">
        <v>5776</v>
      </c>
      <c r="Z944" s="27" t="s">
        <v>5777</v>
      </c>
      <c r="AA944" s="5" t="s">
        <v>2744</v>
      </c>
      <c r="AB944" s="6" t="s">
        <v>44</v>
      </c>
      <c r="AC944" s="17"/>
      <c r="AD944" s="17"/>
      <c r="AE944" s="17"/>
    </row>
    <row r="945" customFormat="false" ht="15.75" hidden="false" customHeight="false" outlineLevel="0" collapsed="false">
      <c r="A945" s="6"/>
      <c r="B945" s="5"/>
      <c r="C945" s="5"/>
      <c r="D945" s="5"/>
      <c r="E945" s="5"/>
      <c r="F945" s="5"/>
      <c r="G945" s="5"/>
      <c r="H945" s="5"/>
      <c r="I945" s="5"/>
      <c r="J945" s="5"/>
      <c r="K945" s="5"/>
      <c r="L945" s="5"/>
      <c r="M945" s="5"/>
      <c r="N945" s="5"/>
      <c r="O945" s="5"/>
      <c r="P945" s="5"/>
      <c r="Q945" s="5"/>
      <c r="R945" s="5"/>
      <c r="S945" s="5"/>
      <c r="T945" s="5"/>
      <c r="U945" s="5"/>
      <c r="V945" s="5"/>
      <c r="W945" s="5"/>
      <c r="X945" s="5" t="s">
        <v>5778</v>
      </c>
      <c r="Y945" s="5" t="s">
        <v>5779</v>
      </c>
      <c r="Z945" s="27" t="s">
        <v>5780</v>
      </c>
      <c r="AA945" s="5" t="s">
        <v>2744</v>
      </c>
      <c r="AB945" s="6" t="s">
        <v>3423</v>
      </c>
      <c r="AC945" s="17"/>
      <c r="AD945" s="17"/>
      <c r="AE945" s="17"/>
    </row>
    <row r="946" customFormat="false" ht="15.75" hidden="false" customHeight="false" outlineLevel="0" collapsed="false">
      <c r="A946" s="6"/>
      <c r="B946" s="5"/>
      <c r="C946" s="5"/>
      <c r="D946" s="5"/>
      <c r="E946" s="5"/>
      <c r="F946" s="5"/>
      <c r="G946" s="5"/>
      <c r="H946" s="5"/>
      <c r="I946" s="5"/>
      <c r="J946" s="5"/>
      <c r="K946" s="5"/>
      <c r="L946" s="5"/>
      <c r="M946" s="5"/>
      <c r="N946" s="5"/>
      <c r="O946" s="5"/>
      <c r="P946" s="5"/>
      <c r="Q946" s="5"/>
      <c r="R946" s="5"/>
      <c r="S946" s="5"/>
      <c r="T946" s="5"/>
      <c r="U946" s="5"/>
      <c r="V946" s="5"/>
      <c r="W946" s="5"/>
      <c r="X946" s="5" t="s">
        <v>5781</v>
      </c>
      <c r="Y946" s="5" t="s">
        <v>5782</v>
      </c>
      <c r="Z946" s="27" t="s">
        <v>5783</v>
      </c>
      <c r="AA946" s="5" t="s">
        <v>2744</v>
      </c>
      <c r="AB946" s="6" t="s">
        <v>5688</v>
      </c>
      <c r="AC946" s="17"/>
      <c r="AD946" s="17"/>
      <c r="AE946" s="17"/>
    </row>
    <row r="947" customFormat="false" ht="15.75" hidden="false" customHeight="false" outlineLevel="0" collapsed="false">
      <c r="A947" s="6"/>
      <c r="B947" s="5"/>
      <c r="C947" s="5"/>
      <c r="D947" s="5"/>
      <c r="E947" s="5"/>
      <c r="F947" s="5"/>
      <c r="G947" s="5"/>
      <c r="H947" s="5"/>
      <c r="I947" s="5"/>
      <c r="J947" s="5"/>
      <c r="K947" s="5"/>
      <c r="L947" s="5"/>
      <c r="M947" s="5"/>
      <c r="N947" s="5"/>
      <c r="O947" s="5"/>
      <c r="P947" s="5"/>
      <c r="Q947" s="5"/>
      <c r="R947" s="5"/>
      <c r="S947" s="5"/>
      <c r="T947" s="5"/>
      <c r="U947" s="5" t="s">
        <v>5784</v>
      </c>
      <c r="V947" s="5" t="s">
        <v>5784</v>
      </c>
      <c r="W947" s="5"/>
      <c r="X947" s="5"/>
      <c r="Y947" s="5"/>
      <c r="Z947" s="31" t="s">
        <v>5785</v>
      </c>
      <c r="AA947" s="5" t="s">
        <v>2749</v>
      </c>
      <c r="AB947" s="6" t="s">
        <v>4071</v>
      </c>
      <c r="AC947" s="14" t="s">
        <v>158</v>
      </c>
      <c r="AD947" s="14" t="s">
        <v>80</v>
      </c>
      <c r="AE947" s="7" t="n">
        <v>1250</v>
      </c>
    </row>
    <row r="948" customFormat="false" ht="15.75" hidden="false" customHeight="false" outlineLevel="0" collapsed="false">
      <c r="A948" s="4"/>
      <c r="B948" s="3"/>
      <c r="C948" s="3"/>
      <c r="D948" s="3"/>
      <c r="E948" s="3"/>
      <c r="F948" s="3"/>
      <c r="G948" s="3"/>
      <c r="H948" s="3"/>
      <c r="I948" s="3"/>
      <c r="J948" s="3"/>
      <c r="K948" s="3"/>
      <c r="L948" s="3"/>
      <c r="M948" s="3"/>
      <c r="N948" s="3"/>
      <c r="O948" s="3"/>
      <c r="P948" s="3"/>
      <c r="Q948" s="3"/>
      <c r="R948" s="3"/>
      <c r="S948" s="3"/>
      <c r="T948" s="3"/>
      <c r="U948" s="3" t="s">
        <v>5786</v>
      </c>
      <c r="V948" s="3" t="s">
        <v>5787</v>
      </c>
      <c r="W948" s="3" t="s">
        <v>5787</v>
      </c>
      <c r="X948" s="3" t="s">
        <v>5787</v>
      </c>
      <c r="Y948" s="3" t="s">
        <v>5787</v>
      </c>
      <c r="Z948" s="29" t="s">
        <v>5788</v>
      </c>
      <c r="AA948" s="3" t="s">
        <v>2749</v>
      </c>
      <c r="AB948" s="4" t="s">
        <v>44</v>
      </c>
      <c r="AC948" s="14"/>
      <c r="AD948" s="14"/>
      <c r="AE948" s="14"/>
    </row>
    <row r="949" customFormat="false" ht="15.75" hidden="false" customHeight="false" outlineLevel="0" collapsed="false">
      <c r="A949" s="6" t="s">
        <v>5789</v>
      </c>
      <c r="B949" s="5" t="s">
        <v>5790</v>
      </c>
      <c r="C949" s="5" t="s">
        <v>5790</v>
      </c>
      <c r="D949" s="5" t="s">
        <v>5790</v>
      </c>
      <c r="E949" s="5" t="s">
        <v>5790</v>
      </c>
      <c r="F949" s="5" t="s">
        <v>5790</v>
      </c>
      <c r="G949" s="5" t="s">
        <v>5790</v>
      </c>
      <c r="H949" s="5" t="s">
        <v>5790</v>
      </c>
      <c r="I949" s="5" t="s">
        <v>5790</v>
      </c>
      <c r="J949" s="5" t="s">
        <v>5790</v>
      </c>
      <c r="K949" s="5" t="s">
        <v>5790</v>
      </c>
      <c r="L949" s="5" t="s">
        <v>5790</v>
      </c>
      <c r="M949" s="5" t="s">
        <v>5790</v>
      </c>
      <c r="N949" s="5" t="s">
        <v>5790</v>
      </c>
      <c r="O949" s="5" t="s">
        <v>5790</v>
      </c>
      <c r="P949" s="5" t="s">
        <v>5790</v>
      </c>
      <c r="Q949" s="5" t="s">
        <v>5790</v>
      </c>
      <c r="R949" s="5" t="s">
        <v>5790</v>
      </c>
      <c r="S949" s="5" t="s">
        <v>5790</v>
      </c>
      <c r="T949" s="5" t="s">
        <v>5790</v>
      </c>
      <c r="U949" s="5" t="s">
        <v>5790</v>
      </c>
      <c r="V949" s="5" t="s">
        <v>5790</v>
      </c>
      <c r="W949" s="5" t="s">
        <v>5790</v>
      </c>
      <c r="X949" s="5" t="s">
        <v>5790</v>
      </c>
      <c r="Y949" s="5" t="s">
        <v>5790</v>
      </c>
      <c r="Z949" s="27" t="s">
        <v>5791</v>
      </c>
      <c r="AA949" s="5" t="s">
        <v>2754</v>
      </c>
      <c r="AB949" s="6" t="s">
        <v>44</v>
      </c>
      <c r="AC949" s="11" t="s">
        <v>5376</v>
      </c>
      <c r="AD949" s="11" t="s">
        <v>5792</v>
      </c>
      <c r="AE949" s="12" t="n">
        <v>9300</v>
      </c>
    </row>
    <row r="950" customFormat="false" ht="15.75" hidden="false" customHeight="false" outlineLevel="0" collapsed="false">
      <c r="B950" s="5"/>
      <c r="C950" s="5"/>
      <c r="D950" s="5"/>
      <c r="E950" s="5"/>
      <c r="F950" s="5"/>
      <c r="G950" s="5"/>
      <c r="H950" s="5"/>
      <c r="I950" s="5"/>
      <c r="J950" s="5"/>
      <c r="K950" s="5"/>
      <c r="L950" s="5"/>
      <c r="M950" s="5"/>
      <c r="N950" s="5"/>
      <c r="O950" s="5"/>
      <c r="P950" s="5" t="s">
        <v>5793</v>
      </c>
      <c r="Q950" s="5" t="s">
        <v>5793</v>
      </c>
      <c r="R950" s="5" t="s">
        <v>5793</v>
      </c>
      <c r="S950" s="5" t="s">
        <v>5793</v>
      </c>
      <c r="T950" s="5" t="s">
        <v>5793</v>
      </c>
      <c r="U950" s="5" t="s">
        <v>5793</v>
      </c>
      <c r="V950" s="5" t="s">
        <v>5793</v>
      </c>
      <c r="W950" s="5" t="s">
        <v>5793</v>
      </c>
      <c r="X950" s="5" t="s">
        <v>5793</v>
      </c>
      <c r="Y950" s="5" t="s">
        <v>5793</v>
      </c>
      <c r="Z950" s="27" t="s">
        <v>5794</v>
      </c>
      <c r="AA950" s="5" t="s">
        <v>2744</v>
      </c>
      <c r="AB950" s="6" t="s">
        <v>44</v>
      </c>
      <c r="AC950" s="11" t="s">
        <v>2987</v>
      </c>
      <c r="AD950" s="11" t="s">
        <v>5795</v>
      </c>
      <c r="AE950" s="12" t="n">
        <v>2600</v>
      </c>
    </row>
    <row r="951" customFormat="false" ht="15.75" hidden="false" customHeight="false" outlineLevel="0" collapsed="false">
      <c r="A951" s="6" t="s">
        <v>5796</v>
      </c>
      <c r="B951" s="5"/>
      <c r="C951" s="5"/>
      <c r="D951" s="5"/>
      <c r="E951" s="5"/>
      <c r="F951" s="5"/>
      <c r="G951" s="5"/>
      <c r="H951" s="5"/>
      <c r="I951" s="5" t="s">
        <v>5797</v>
      </c>
      <c r="J951" s="5" t="s">
        <v>5797</v>
      </c>
      <c r="K951" s="5" t="s">
        <v>5797</v>
      </c>
      <c r="L951" s="5" t="s">
        <v>5797</v>
      </c>
      <c r="M951" s="5" t="s">
        <v>5797</v>
      </c>
      <c r="N951" s="5" t="s">
        <v>5797</v>
      </c>
      <c r="O951" s="5" t="s">
        <v>5797</v>
      </c>
      <c r="P951" s="5" t="s">
        <v>5797</v>
      </c>
      <c r="Q951" s="5" t="s">
        <v>5797</v>
      </c>
      <c r="R951" s="5" t="s">
        <v>5797</v>
      </c>
      <c r="S951" s="5" t="s">
        <v>5797</v>
      </c>
      <c r="T951" s="5" t="s">
        <v>5797</v>
      </c>
      <c r="U951" s="5" t="s">
        <v>5797</v>
      </c>
      <c r="V951" s="5" t="s">
        <v>5797</v>
      </c>
      <c r="W951" s="5" t="s">
        <v>5797</v>
      </c>
      <c r="X951" s="5" t="s">
        <v>5797</v>
      </c>
      <c r="Y951" s="5" t="s">
        <v>5797</v>
      </c>
      <c r="Z951" s="27" t="s">
        <v>5798</v>
      </c>
      <c r="AA951" s="5" t="s">
        <v>2749</v>
      </c>
      <c r="AB951" s="6" t="s">
        <v>2845</v>
      </c>
      <c r="AC951" s="11" t="s">
        <v>5799</v>
      </c>
      <c r="AD951" s="11" t="s">
        <v>5800</v>
      </c>
      <c r="AE951" s="12" t="n">
        <v>4300</v>
      </c>
    </row>
    <row r="952" customFormat="false" ht="15.75" hidden="false" customHeight="false" outlineLevel="0" collapsed="false">
      <c r="A952" s="6" t="s">
        <v>5801</v>
      </c>
      <c r="B952" s="5"/>
      <c r="C952" s="5"/>
      <c r="D952" s="5"/>
      <c r="E952" s="5"/>
      <c r="F952" s="5"/>
      <c r="G952" s="5"/>
      <c r="H952" s="5"/>
      <c r="I952" s="5"/>
      <c r="J952" s="5"/>
      <c r="K952" s="5"/>
      <c r="L952" s="5"/>
      <c r="M952" s="5"/>
      <c r="N952" s="5"/>
      <c r="O952" s="5"/>
      <c r="P952" s="5"/>
      <c r="Q952" s="5"/>
      <c r="R952" s="5"/>
      <c r="S952" s="5" t="s">
        <v>5802</v>
      </c>
      <c r="T952" s="5" t="s">
        <v>5802</v>
      </c>
      <c r="U952" s="5" t="s">
        <v>5802</v>
      </c>
      <c r="V952" s="5" t="s">
        <v>5802</v>
      </c>
      <c r="W952" s="5" t="s">
        <v>5802</v>
      </c>
      <c r="X952" s="5" t="s">
        <v>5802</v>
      </c>
      <c r="Y952" s="5" t="s">
        <v>5802</v>
      </c>
      <c r="Z952" s="27" t="s">
        <v>5803</v>
      </c>
      <c r="AA952" s="5" t="s">
        <v>2749</v>
      </c>
      <c r="AB952" s="6" t="s">
        <v>44</v>
      </c>
      <c r="AC952" s="11" t="s">
        <v>2915</v>
      </c>
      <c r="AD952" s="11" t="s">
        <v>1001</v>
      </c>
      <c r="AE952" s="12" t="n">
        <v>1950</v>
      </c>
    </row>
    <row r="953" customFormat="false" ht="15.75" hidden="false" customHeight="false" outlineLevel="0" collapsed="false">
      <c r="A953" s="6" t="s">
        <v>5804</v>
      </c>
      <c r="B953" s="5"/>
      <c r="C953" s="5"/>
      <c r="D953" s="5"/>
      <c r="E953" s="5"/>
      <c r="F953" s="5"/>
      <c r="G953" s="5"/>
      <c r="H953" s="5" t="s">
        <v>5805</v>
      </c>
      <c r="I953" s="5" t="s">
        <v>5805</v>
      </c>
      <c r="J953" s="5" t="s">
        <v>5805</v>
      </c>
      <c r="K953" s="5" t="s">
        <v>5805</v>
      </c>
      <c r="L953" s="5" t="s">
        <v>5805</v>
      </c>
      <c r="M953" s="5" t="s">
        <v>5805</v>
      </c>
      <c r="N953" s="5" t="s">
        <v>5805</v>
      </c>
      <c r="O953" s="5" t="s">
        <v>5805</v>
      </c>
      <c r="P953" s="5" t="s">
        <v>5805</v>
      </c>
      <c r="Q953" s="5" t="s">
        <v>5805</v>
      </c>
      <c r="R953" s="5" t="s">
        <v>5805</v>
      </c>
      <c r="S953" s="5" t="s">
        <v>5805</v>
      </c>
      <c r="T953" s="5" t="s">
        <v>5805</v>
      </c>
      <c r="U953" s="5" t="s">
        <v>5805</v>
      </c>
      <c r="V953" s="5" t="s">
        <v>5805</v>
      </c>
      <c r="W953" s="5" t="s">
        <v>5805</v>
      </c>
      <c r="X953" s="5" t="s">
        <v>5805</v>
      </c>
      <c r="Y953" s="5" t="s">
        <v>5805</v>
      </c>
      <c r="Z953" s="27" t="s">
        <v>5806</v>
      </c>
      <c r="AA953" s="5" t="s">
        <v>2749</v>
      </c>
      <c r="AB953" s="6" t="s">
        <v>44</v>
      </c>
      <c r="AC953" s="11" t="s">
        <v>5807</v>
      </c>
      <c r="AD953" s="11" t="s">
        <v>5808</v>
      </c>
      <c r="AE953" s="12" t="n">
        <v>4900</v>
      </c>
    </row>
    <row r="954" customFormat="false" ht="15.75" hidden="false" customHeight="false" outlineLevel="0" collapsed="false">
      <c r="B954" s="5"/>
      <c r="C954" s="5"/>
      <c r="D954" s="5"/>
      <c r="E954" s="5"/>
      <c r="F954" s="5"/>
      <c r="G954" s="5"/>
      <c r="H954" s="5"/>
      <c r="I954" s="5"/>
      <c r="J954" s="5"/>
      <c r="K954" s="5"/>
      <c r="L954" s="5"/>
      <c r="M954" s="5"/>
      <c r="N954" s="5"/>
      <c r="O954" s="5"/>
      <c r="P954" s="5"/>
      <c r="Q954" s="5"/>
      <c r="R954" s="5"/>
      <c r="S954" s="5"/>
      <c r="T954" s="5"/>
      <c r="U954" s="5"/>
      <c r="V954" s="5"/>
      <c r="W954" s="5"/>
      <c r="X954" s="5"/>
      <c r="Y954" s="5" t="s">
        <v>5809</v>
      </c>
      <c r="Z954" s="27" t="s">
        <v>5810</v>
      </c>
      <c r="AA954" s="5" t="s">
        <v>2749</v>
      </c>
      <c r="AB954" s="6" t="s">
        <v>44</v>
      </c>
      <c r="AC954" s="11" t="s">
        <v>1036</v>
      </c>
      <c r="AD954" s="11" t="s">
        <v>83</v>
      </c>
      <c r="AE954" s="12" t="n">
        <v>150</v>
      </c>
    </row>
    <row r="955" customFormat="false" ht="15.75" hidden="false" customHeight="false" outlineLevel="0" collapsed="false">
      <c r="B955" s="5"/>
      <c r="C955" s="5"/>
      <c r="D955" s="5"/>
      <c r="E955" s="5"/>
      <c r="F955" s="5"/>
      <c r="G955" s="5"/>
      <c r="H955" s="5"/>
      <c r="I955" s="5"/>
      <c r="J955" s="5"/>
      <c r="K955" s="5"/>
      <c r="L955" s="5"/>
      <c r="M955" s="5" t="s">
        <v>5811</v>
      </c>
      <c r="N955" s="5" t="s">
        <v>5811</v>
      </c>
      <c r="O955" s="5" t="s">
        <v>5811</v>
      </c>
      <c r="P955" s="5" t="s">
        <v>5811</v>
      </c>
      <c r="Q955" s="5" t="s">
        <v>5811</v>
      </c>
      <c r="R955" s="5" t="s">
        <v>5811</v>
      </c>
      <c r="S955" s="5" t="s">
        <v>5811</v>
      </c>
      <c r="T955" s="5" t="s">
        <v>5811</v>
      </c>
      <c r="U955" s="5" t="s">
        <v>5811</v>
      </c>
      <c r="V955" s="5" t="s">
        <v>5811</v>
      </c>
      <c r="W955" s="5" t="s">
        <v>5811</v>
      </c>
      <c r="X955" s="5" t="s">
        <v>5811</v>
      </c>
      <c r="Y955" s="5" t="s">
        <v>5811</v>
      </c>
      <c r="Z955" s="27" t="s">
        <v>5812</v>
      </c>
      <c r="AA955" s="5" t="s">
        <v>2749</v>
      </c>
      <c r="AB955" s="6" t="s">
        <v>44</v>
      </c>
      <c r="AC955" s="11" t="s">
        <v>5813</v>
      </c>
      <c r="AD955" s="11" t="s">
        <v>5814</v>
      </c>
      <c r="AE955" s="12" t="n">
        <v>3300</v>
      </c>
    </row>
    <row r="956" customFormat="false" ht="15.75" hidden="false" customHeight="false" outlineLevel="0" collapsed="false">
      <c r="B956" s="5"/>
      <c r="C956" s="5"/>
      <c r="D956" s="5"/>
      <c r="E956" s="5"/>
      <c r="F956" s="5"/>
      <c r="G956" s="5" t="s">
        <v>5815</v>
      </c>
      <c r="H956" s="5" t="s">
        <v>5816</v>
      </c>
      <c r="I956" s="5" t="s">
        <v>5817</v>
      </c>
      <c r="J956" s="5" t="s">
        <v>5817</v>
      </c>
      <c r="K956" s="5" t="s">
        <v>5817</v>
      </c>
      <c r="L956" s="5" t="s">
        <v>5817</v>
      </c>
      <c r="M956" s="5" t="s">
        <v>5817</v>
      </c>
      <c r="N956" s="5" t="s">
        <v>5817</v>
      </c>
      <c r="O956" s="5" t="s">
        <v>5817</v>
      </c>
      <c r="P956" s="5" t="s">
        <v>5817</v>
      </c>
      <c r="Q956" s="5" t="s">
        <v>5817</v>
      </c>
      <c r="R956" s="5" t="s">
        <v>5817</v>
      </c>
      <c r="S956" s="5" t="s">
        <v>5817</v>
      </c>
      <c r="T956" s="5" t="s">
        <v>5817</v>
      </c>
      <c r="U956" s="5" t="s">
        <v>5817</v>
      </c>
      <c r="V956" s="5" t="s">
        <v>5817</v>
      </c>
      <c r="W956" s="5" t="s">
        <v>5817</v>
      </c>
      <c r="X956" s="5" t="s">
        <v>1121</v>
      </c>
      <c r="Y956" s="5" t="s">
        <v>1121</v>
      </c>
      <c r="Z956" s="27" t="s">
        <v>5818</v>
      </c>
      <c r="AA956" s="5" t="s">
        <v>2744</v>
      </c>
      <c r="AB956" s="6" t="s">
        <v>4249</v>
      </c>
      <c r="AC956" s="11" t="s">
        <v>5819</v>
      </c>
      <c r="AD956" s="11" t="s">
        <v>2877</v>
      </c>
      <c r="AE956" s="12" t="n">
        <v>5400</v>
      </c>
    </row>
    <row r="957" customFormat="false" ht="15.75" hidden="false" customHeight="false" outlineLevel="0" collapsed="false">
      <c r="B957" s="5"/>
      <c r="C957" s="5"/>
      <c r="D957" s="5"/>
      <c r="E957" s="5"/>
      <c r="F957" s="5"/>
      <c r="G957" s="5"/>
      <c r="H957" s="5"/>
      <c r="I957" s="5"/>
      <c r="J957" s="5"/>
      <c r="K957" s="5"/>
      <c r="L957" s="5"/>
      <c r="M957" s="5"/>
      <c r="N957" s="5" t="s">
        <v>5820</v>
      </c>
      <c r="O957" s="5" t="s">
        <v>5820</v>
      </c>
      <c r="P957" s="5" t="s">
        <v>5820</v>
      </c>
      <c r="Q957" s="5" t="s">
        <v>5820</v>
      </c>
      <c r="R957" s="5" t="s">
        <v>5820</v>
      </c>
      <c r="S957" s="5" t="s">
        <v>5820</v>
      </c>
      <c r="T957" s="5" t="s">
        <v>5820</v>
      </c>
      <c r="U957" s="5" t="s">
        <v>5820</v>
      </c>
      <c r="V957" s="5" t="s">
        <v>5820</v>
      </c>
      <c r="W957" s="5" t="s">
        <v>5820</v>
      </c>
      <c r="X957" s="5" t="s">
        <v>5820</v>
      </c>
      <c r="Y957" s="5" t="s">
        <v>5820</v>
      </c>
      <c r="Z957" s="27" t="s">
        <v>5821</v>
      </c>
      <c r="AA957" s="5" t="s">
        <v>2754</v>
      </c>
      <c r="AB957" s="6" t="s">
        <v>44</v>
      </c>
      <c r="AC957" s="11"/>
      <c r="AD957" s="11" t="s">
        <v>1229</v>
      </c>
      <c r="AE957" s="12" t="n">
        <v>3200</v>
      </c>
    </row>
    <row r="958" customFormat="false" ht="15.75" hidden="false" customHeight="false" outlineLevel="0" collapsed="false">
      <c r="B958" s="5"/>
      <c r="C958" s="5"/>
      <c r="D958" s="5"/>
      <c r="E958" s="5"/>
      <c r="F958" s="5"/>
      <c r="G958" s="5"/>
      <c r="H958" s="5"/>
      <c r="I958" s="5"/>
      <c r="J958" s="5"/>
      <c r="K958" s="5"/>
      <c r="L958" s="5" t="s">
        <v>5822</v>
      </c>
      <c r="M958" s="5" t="s">
        <v>5822</v>
      </c>
      <c r="N958" s="5" t="s">
        <v>5822</v>
      </c>
      <c r="O958" s="5" t="s">
        <v>5822</v>
      </c>
      <c r="P958" s="5" t="s">
        <v>5822</v>
      </c>
      <c r="Q958" s="5" t="s">
        <v>5822</v>
      </c>
      <c r="R958" s="5" t="s">
        <v>5822</v>
      </c>
      <c r="S958" s="5" t="s">
        <v>5823</v>
      </c>
      <c r="T958" s="5" t="s">
        <v>5824</v>
      </c>
      <c r="U958" s="5" t="s">
        <v>5824</v>
      </c>
      <c r="V958" s="5" t="s">
        <v>5824</v>
      </c>
      <c r="W958" s="5" t="s">
        <v>5825</v>
      </c>
      <c r="X958" s="5" t="s">
        <v>5825</v>
      </c>
      <c r="Y958" s="5" t="s">
        <v>5825</v>
      </c>
      <c r="Z958" s="27" t="s">
        <v>5826</v>
      </c>
      <c r="AA958" s="5" t="s">
        <v>2749</v>
      </c>
      <c r="AB958" s="6" t="s">
        <v>44</v>
      </c>
      <c r="AC958" s="11"/>
      <c r="AD958" s="11" t="s">
        <v>2796</v>
      </c>
      <c r="AE958" s="12" t="n">
        <v>3600</v>
      </c>
    </row>
    <row r="959" customFormat="false" ht="15.75" hidden="false" customHeight="false" outlineLevel="0" collapsed="false">
      <c r="B959" s="5"/>
      <c r="C959" s="5"/>
      <c r="D959" s="5"/>
      <c r="E959" s="5"/>
      <c r="F959" s="5"/>
      <c r="G959" s="5"/>
      <c r="H959" s="5"/>
      <c r="I959" s="5"/>
      <c r="J959" s="5"/>
      <c r="K959" s="5"/>
      <c r="L959" s="5"/>
      <c r="M959" s="5"/>
      <c r="N959" s="5"/>
      <c r="O959" s="5"/>
      <c r="P959" s="5"/>
      <c r="Q959" s="5"/>
      <c r="R959" s="5"/>
      <c r="S959" s="5"/>
      <c r="T959" s="5"/>
      <c r="U959" s="5"/>
      <c r="V959" s="5"/>
      <c r="W959" s="5" t="s">
        <v>5825</v>
      </c>
      <c r="X959" s="5" t="s">
        <v>5825</v>
      </c>
      <c r="Y959" s="5" t="s">
        <v>5825</v>
      </c>
      <c r="Z959" s="27" t="s">
        <v>5827</v>
      </c>
      <c r="AA959" s="5" t="s">
        <v>2749</v>
      </c>
      <c r="AB959" s="6" t="s">
        <v>2997</v>
      </c>
      <c r="AC959" s="11"/>
      <c r="AD959" s="11"/>
      <c r="AE959" s="12"/>
    </row>
    <row r="960" customFormat="false" ht="15.75" hidden="false" customHeight="false" outlineLevel="0" collapsed="false">
      <c r="B960" s="5"/>
      <c r="C960" s="5"/>
      <c r="D960" s="5"/>
      <c r="E960" s="5"/>
      <c r="F960" s="5"/>
      <c r="G960" s="5"/>
      <c r="H960" s="5"/>
      <c r="I960" s="5"/>
      <c r="J960" s="5"/>
      <c r="K960" s="5"/>
      <c r="L960" s="5"/>
      <c r="M960" s="5"/>
      <c r="N960" s="5"/>
      <c r="O960" s="5"/>
      <c r="P960" s="5"/>
      <c r="Q960" s="5"/>
      <c r="R960" s="5"/>
      <c r="S960" s="5" t="s">
        <v>5828</v>
      </c>
      <c r="T960" s="5" t="s">
        <v>5829</v>
      </c>
      <c r="U960" s="5" t="s">
        <v>5829</v>
      </c>
      <c r="V960" s="5" t="s">
        <v>5830</v>
      </c>
      <c r="W960" s="5" t="s">
        <v>5831</v>
      </c>
      <c r="X960" s="5" t="s">
        <v>5832</v>
      </c>
      <c r="Y960" s="5" t="s">
        <v>5832</v>
      </c>
      <c r="Z960" s="27" t="s">
        <v>5833</v>
      </c>
      <c r="AA960" s="5" t="s">
        <v>2749</v>
      </c>
      <c r="AB960" s="6" t="s">
        <v>3665</v>
      </c>
      <c r="AC960" s="11"/>
      <c r="AD960" s="11"/>
      <c r="AE960" s="12"/>
    </row>
    <row r="961" customFormat="false" ht="15.75" hidden="false" customHeight="false" outlineLevel="0" collapsed="false">
      <c r="B961" s="5"/>
      <c r="C961" s="5"/>
      <c r="D961" s="5"/>
      <c r="E961" s="5"/>
      <c r="F961" s="5"/>
      <c r="G961" s="5"/>
      <c r="H961" s="5"/>
      <c r="I961" s="5"/>
      <c r="J961" s="5"/>
      <c r="K961" s="5"/>
      <c r="L961" s="5"/>
      <c r="M961" s="5"/>
      <c r="N961" s="5"/>
      <c r="O961" s="5"/>
      <c r="P961" s="5"/>
      <c r="Q961" s="5"/>
      <c r="R961" s="5" t="s">
        <v>5834</v>
      </c>
      <c r="S961" s="5" t="s">
        <v>5834</v>
      </c>
      <c r="T961" s="5" t="s">
        <v>5834</v>
      </c>
      <c r="U961" s="5" t="s">
        <v>5834</v>
      </c>
      <c r="V961" s="5" t="s">
        <v>5834</v>
      </c>
      <c r="W961" s="5" t="s">
        <v>5835</v>
      </c>
      <c r="X961" s="5" t="s">
        <v>5836</v>
      </c>
      <c r="Y961" s="5" t="s">
        <v>5836</v>
      </c>
      <c r="Z961" s="27" t="s">
        <v>5837</v>
      </c>
      <c r="AA961" s="5" t="s">
        <v>2749</v>
      </c>
      <c r="AB961" s="6" t="s">
        <v>2912</v>
      </c>
      <c r="AC961" s="11" t="s">
        <v>4193</v>
      </c>
      <c r="AD961" s="11" t="s">
        <v>956</v>
      </c>
      <c r="AE961" s="12" t="n">
        <v>2000</v>
      </c>
    </row>
    <row r="962" customFormat="false" ht="15.75" hidden="false" customHeight="false" outlineLevel="0" collapsed="false">
      <c r="B962" s="5"/>
      <c r="C962" s="5"/>
      <c r="D962" s="5"/>
      <c r="E962" s="5"/>
      <c r="F962" s="5"/>
      <c r="G962" s="5"/>
      <c r="H962" s="5" t="s">
        <v>5838</v>
      </c>
      <c r="I962" s="5" t="s">
        <v>5838</v>
      </c>
      <c r="J962" s="5" t="s">
        <v>5838</v>
      </c>
      <c r="K962" s="5" t="s">
        <v>5838</v>
      </c>
      <c r="L962" s="5" t="s">
        <v>5838</v>
      </c>
      <c r="M962" s="5" t="s">
        <v>5838</v>
      </c>
      <c r="N962" s="5" t="s">
        <v>5838</v>
      </c>
      <c r="O962" s="5" t="s">
        <v>5838</v>
      </c>
      <c r="P962" s="5" t="s">
        <v>5838</v>
      </c>
      <c r="Q962" s="5" t="s">
        <v>5838</v>
      </c>
      <c r="R962" s="5" t="s">
        <v>5838</v>
      </c>
      <c r="S962" s="5" t="s">
        <v>5838</v>
      </c>
      <c r="T962" s="5" t="s">
        <v>5838</v>
      </c>
      <c r="U962" s="5" t="s">
        <v>5838</v>
      </c>
      <c r="V962" s="5" t="s">
        <v>5838</v>
      </c>
      <c r="W962" s="5" t="s">
        <v>5838</v>
      </c>
      <c r="X962" s="5" t="s">
        <v>5838</v>
      </c>
      <c r="Y962" s="5" t="s">
        <v>5838</v>
      </c>
      <c r="Z962" s="27" t="s">
        <v>5839</v>
      </c>
      <c r="AA962" s="5" t="s">
        <v>2754</v>
      </c>
      <c r="AB962" s="6" t="s">
        <v>44</v>
      </c>
      <c r="AC962" s="11"/>
      <c r="AD962" s="11" t="s">
        <v>437</v>
      </c>
      <c r="AE962" s="12" t="n">
        <v>4700</v>
      </c>
    </row>
    <row r="963" customFormat="false" ht="15.75" hidden="false" customHeight="false" outlineLevel="0" collapsed="false">
      <c r="B963" s="5"/>
      <c r="C963" s="5"/>
      <c r="D963" s="5"/>
      <c r="E963" s="5"/>
      <c r="F963" s="5"/>
      <c r="G963" s="5"/>
      <c r="H963" s="5"/>
      <c r="I963" s="5"/>
      <c r="J963" s="5"/>
      <c r="K963" s="5"/>
      <c r="L963" s="5"/>
      <c r="M963" s="5"/>
      <c r="N963" s="5"/>
      <c r="O963" s="5"/>
      <c r="P963" s="5" t="s">
        <v>5840</v>
      </c>
      <c r="Q963" s="5" t="s">
        <v>5840</v>
      </c>
      <c r="R963" s="5" t="s">
        <v>5840</v>
      </c>
      <c r="S963" s="5" t="s">
        <v>5840</v>
      </c>
      <c r="T963" s="5" t="s">
        <v>5840</v>
      </c>
      <c r="U963" s="5" t="s">
        <v>5841</v>
      </c>
      <c r="V963" s="5" t="s">
        <v>5842</v>
      </c>
      <c r="W963" s="5" t="s">
        <v>5842</v>
      </c>
      <c r="X963" s="5" t="s">
        <v>5842</v>
      </c>
      <c r="Y963" s="5" t="s">
        <v>5842</v>
      </c>
      <c r="Z963" s="27" t="s">
        <v>5843</v>
      </c>
      <c r="AA963" s="5" t="s">
        <v>2744</v>
      </c>
      <c r="AB963" s="6" t="s">
        <v>44</v>
      </c>
      <c r="AC963" s="11"/>
      <c r="AD963" s="11" t="s">
        <v>83</v>
      </c>
      <c r="AE963" s="12" t="n">
        <v>2500</v>
      </c>
    </row>
    <row r="964" customFormat="false" ht="15.75" hidden="false" customHeight="false" outlineLevel="0" collapsed="false">
      <c r="B964" s="5"/>
      <c r="C964" s="5"/>
      <c r="D964" s="5"/>
      <c r="E964" s="5"/>
      <c r="F964" s="5"/>
      <c r="G964" s="5"/>
      <c r="H964" s="5"/>
      <c r="I964" s="5"/>
      <c r="J964" s="5"/>
      <c r="K964" s="5" t="s">
        <v>5844</v>
      </c>
      <c r="L964" s="5" t="s">
        <v>5844</v>
      </c>
      <c r="M964" s="5" t="s">
        <v>5844</v>
      </c>
      <c r="N964" s="5" t="s">
        <v>5844</v>
      </c>
      <c r="O964" s="5" t="s">
        <v>5844</v>
      </c>
      <c r="P964" s="5" t="s">
        <v>5844</v>
      </c>
      <c r="Q964" s="5" t="s">
        <v>5844</v>
      </c>
      <c r="R964" s="5" t="s">
        <v>5844</v>
      </c>
      <c r="S964" s="5" t="s">
        <v>5844</v>
      </c>
      <c r="T964" s="5" t="s">
        <v>5844</v>
      </c>
      <c r="U964" s="5" t="s">
        <v>5844</v>
      </c>
      <c r="V964" s="5" t="s">
        <v>5844</v>
      </c>
      <c r="W964" s="5" t="s">
        <v>5844</v>
      </c>
      <c r="X964" s="5" t="s">
        <v>5844</v>
      </c>
      <c r="Y964" s="5" t="s">
        <v>5844</v>
      </c>
      <c r="Z964" s="27" t="s">
        <v>5845</v>
      </c>
      <c r="AA964" s="5" t="s">
        <v>2749</v>
      </c>
      <c r="AB964" s="6" t="s">
        <v>44</v>
      </c>
      <c r="AC964" s="11"/>
      <c r="AD964" s="11" t="s">
        <v>437</v>
      </c>
      <c r="AE964" s="12" t="n">
        <v>3800</v>
      </c>
    </row>
    <row r="965" customFormat="false" ht="15.75" hidden="false" customHeight="false" outlineLevel="0" collapsed="false">
      <c r="B965" s="5"/>
      <c r="C965" s="5"/>
      <c r="D965" s="5"/>
      <c r="E965" s="5"/>
      <c r="F965" s="5"/>
      <c r="G965" s="5"/>
      <c r="H965" s="5"/>
      <c r="I965" s="5"/>
      <c r="J965" s="5"/>
      <c r="K965" s="5" t="s">
        <v>5846</v>
      </c>
      <c r="L965" s="5" t="s">
        <v>5846</v>
      </c>
      <c r="M965" s="5" t="s">
        <v>5846</v>
      </c>
      <c r="N965" s="5" t="s">
        <v>5846</v>
      </c>
      <c r="O965" s="5" t="s">
        <v>5846</v>
      </c>
      <c r="P965" s="5" t="s">
        <v>5846</v>
      </c>
      <c r="Q965" s="5" t="s">
        <v>5846</v>
      </c>
      <c r="R965" s="5" t="s">
        <v>5846</v>
      </c>
      <c r="S965" s="5" t="s">
        <v>5846</v>
      </c>
      <c r="T965" s="5" t="s">
        <v>5846</v>
      </c>
      <c r="U965" s="5" t="s">
        <v>5847</v>
      </c>
      <c r="V965" s="5" t="s">
        <v>5848</v>
      </c>
      <c r="W965" s="5" t="s">
        <v>5849</v>
      </c>
      <c r="X965" s="5" t="s">
        <v>5849</v>
      </c>
      <c r="Y965" s="5" t="s">
        <v>5849</v>
      </c>
      <c r="Z965" s="27" t="s">
        <v>5850</v>
      </c>
      <c r="AA965" s="5" t="s">
        <v>2749</v>
      </c>
      <c r="AB965" s="6" t="s">
        <v>44</v>
      </c>
      <c r="AC965" s="11"/>
      <c r="AD965" s="8" t="s">
        <v>1229</v>
      </c>
      <c r="AE965" s="9" t="n">
        <v>3800</v>
      </c>
    </row>
    <row r="966" customFormat="false" ht="15.75" hidden="false" customHeight="false" outlineLevel="0" collapsed="false">
      <c r="B966" s="5"/>
      <c r="C966" s="5"/>
      <c r="D966" s="5"/>
      <c r="E966" s="5"/>
      <c r="F966" s="5"/>
      <c r="G966" s="5"/>
      <c r="H966" s="5"/>
      <c r="I966" s="5"/>
      <c r="J966" s="5"/>
      <c r="K966" s="5"/>
      <c r="L966" s="5"/>
      <c r="M966" s="5"/>
      <c r="N966" s="5"/>
      <c r="O966" s="5"/>
      <c r="P966" s="5"/>
      <c r="Q966" s="5"/>
      <c r="R966" s="5"/>
      <c r="S966" s="5"/>
      <c r="T966" s="5"/>
      <c r="U966" s="5"/>
      <c r="V966" s="5"/>
      <c r="W966" s="5" t="s">
        <v>5849</v>
      </c>
      <c r="X966" s="5" t="s">
        <v>5849</v>
      </c>
      <c r="Y966" s="5" t="s">
        <v>5849</v>
      </c>
      <c r="Z966" s="27" t="s">
        <v>5851</v>
      </c>
      <c r="AA966" s="5" t="s">
        <v>2749</v>
      </c>
      <c r="AB966" s="6" t="s">
        <v>44</v>
      </c>
      <c r="AC966" s="11"/>
      <c r="AD966" s="8"/>
      <c r="AE966" s="8"/>
    </row>
    <row r="967" customFormat="false" ht="15.75" hidden="false" customHeight="false" outlineLevel="0" collapsed="false">
      <c r="B967" s="5"/>
      <c r="C967" s="5"/>
      <c r="D967" s="5"/>
      <c r="E967" s="5"/>
      <c r="F967" s="5"/>
      <c r="G967" s="5"/>
      <c r="H967" s="5"/>
      <c r="I967" s="5"/>
      <c r="J967" s="5"/>
      <c r="K967" s="5"/>
      <c r="L967" s="5"/>
      <c r="M967" s="5" t="s">
        <v>5852</v>
      </c>
      <c r="N967" s="5" t="s">
        <v>5852</v>
      </c>
      <c r="O967" s="5" t="s">
        <v>5852</v>
      </c>
      <c r="P967" s="5" t="s">
        <v>5852</v>
      </c>
      <c r="Q967" s="5" t="s">
        <v>5852</v>
      </c>
      <c r="R967" s="5" t="s">
        <v>5852</v>
      </c>
      <c r="S967" s="5" t="s">
        <v>5852</v>
      </c>
      <c r="T967" s="5" t="s">
        <v>5852</v>
      </c>
      <c r="U967" s="5" t="s">
        <v>5852</v>
      </c>
      <c r="V967" s="5" t="s">
        <v>5852</v>
      </c>
      <c r="W967" s="5" t="s">
        <v>5852</v>
      </c>
      <c r="X967" s="5" t="s">
        <v>5852</v>
      </c>
      <c r="Y967" s="5" t="s">
        <v>5852</v>
      </c>
      <c r="Z967" s="27" t="s">
        <v>5853</v>
      </c>
      <c r="AA967" s="5" t="s">
        <v>2749</v>
      </c>
      <c r="AB967" s="6" t="s">
        <v>44</v>
      </c>
      <c r="AC967" s="11"/>
      <c r="AD967" s="11" t="s">
        <v>956</v>
      </c>
      <c r="AE967" s="12" t="n">
        <v>3400</v>
      </c>
    </row>
    <row r="968" customFormat="false" ht="15.75" hidden="false" customHeight="false" outlineLevel="0" collapsed="false">
      <c r="A968" s="28"/>
      <c r="B968" s="3"/>
      <c r="C968" s="3"/>
      <c r="D968" s="3"/>
      <c r="E968" s="3"/>
      <c r="F968" s="3"/>
      <c r="G968" s="3"/>
      <c r="H968" s="3"/>
      <c r="I968" s="3"/>
      <c r="J968" s="3"/>
      <c r="K968" s="3"/>
      <c r="L968" s="3"/>
      <c r="M968" s="3"/>
      <c r="N968" s="3"/>
      <c r="O968" s="3"/>
      <c r="P968" s="3"/>
      <c r="Q968" s="3"/>
      <c r="R968" s="3" t="s">
        <v>5854</v>
      </c>
      <c r="S968" s="3" t="s">
        <v>5854</v>
      </c>
      <c r="T968" s="3" t="s">
        <v>5854</v>
      </c>
      <c r="U968" s="3" t="s">
        <v>5854</v>
      </c>
      <c r="V968" s="3" t="s">
        <v>5854</v>
      </c>
      <c r="W968" s="3" t="s">
        <v>5854</v>
      </c>
      <c r="X968" s="3" t="s">
        <v>5854</v>
      </c>
      <c r="Y968" s="3" t="s">
        <v>5854</v>
      </c>
      <c r="Z968" s="29" t="s">
        <v>5855</v>
      </c>
      <c r="AA968" s="3" t="s">
        <v>2749</v>
      </c>
      <c r="AB968" s="4" t="s">
        <v>44</v>
      </c>
      <c r="AC968" s="14" t="s">
        <v>4193</v>
      </c>
      <c r="AD968" s="14" t="s">
        <v>83</v>
      </c>
      <c r="AE968" s="7" t="n">
        <v>2200</v>
      </c>
    </row>
    <row r="969" customFormat="false" ht="15.75" hidden="false" customHeight="false" outlineLevel="0" collapsed="false">
      <c r="A969" s="6" t="s">
        <v>1138</v>
      </c>
      <c r="B969" s="5"/>
      <c r="C969" s="5"/>
      <c r="D969" s="5"/>
      <c r="E969" s="5"/>
      <c r="F969" s="5"/>
      <c r="G969" s="5"/>
      <c r="H969" s="5"/>
      <c r="I969" s="5"/>
      <c r="J969" s="5"/>
      <c r="K969" s="5"/>
      <c r="L969" s="5"/>
      <c r="M969" s="5"/>
      <c r="N969" s="5"/>
      <c r="O969" s="5"/>
      <c r="P969" s="5"/>
      <c r="Q969" s="5" t="s">
        <v>5856</v>
      </c>
      <c r="R969" s="5" t="s">
        <v>5856</v>
      </c>
      <c r="S969" s="5" t="s">
        <v>5856</v>
      </c>
      <c r="T969" s="5" t="s">
        <v>5856</v>
      </c>
      <c r="U969" s="5" t="s">
        <v>5857</v>
      </c>
      <c r="V969" s="5" t="s">
        <v>5858</v>
      </c>
      <c r="W969" s="5" t="s">
        <v>5858</v>
      </c>
      <c r="X969" s="5" t="s">
        <v>5858</v>
      </c>
      <c r="Y969" s="5" t="s">
        <v>5858</v>
      </c>
      <c r="Z969" s="27" t="s">
        <v>5859</v>
      </c>
      <c r="AA969" s="5" t="s">
        <v>2754</v>
      </c>
      <c r="AB969" s="6" t="s">
        <v>44</v>
      </c>
      <c r="AC969" s="11"/>
      <c r="AD969" s="8" t="s">
        <v>5860</v>
      </c>
      <c r="AE969" s="9" t="n">
        <v>2400</v>
      </c>
    </row>
    <row r="970" customFormat="false" ht="15.75" hidden="false" customHeight="false" outlineLevel="0" collapsed="false">
      <c r="A970" s="6"/>
      <c r="B970" s="5"/>
      <c r="C970" s="5"/>
      <c r="D970" s="5"/>
      <c r="E970" s="5"/>
      <c r="F970" s="5"/>
      <c r="G970" s="5"/>
      <c r="H970" s="5"/>
      <c r="I970" s="5"/>
      <c r="J970" s="5"/>
      <c r="K970" s="5"/>
      <c r="L970" s="5"/>
      <c r="M970" s="5"/>
      <c r="N970" s="5"/>
      <c r="O970" s="5"/>
      <c r="P970" s="5"/>
      <c r="Q970" s="5"/>
      <c r="R970" s="5"/>
      <c r="S970" s="5"/>
      <c r="T970" s="5"/>
      <c r="U970" s="5" t="s">
        <v>5861</v>
      </c>
      <c r="V970" s="5" t="s">
        <v>5862</v>
      </c>
      <c r="W970" s="5" t="s">
        <v>5862</v>
      </c>
      <c r="X970" s="5" t="s">
        <v>5862</v>
      </c>
      <c r="Y970" s="5" t="s">
        <v>5862</v>
      </c>
      <c r="Z970" s="27" t="s">
        <v>5863</v>
      </c>
      <c r="AA970" s="5" t="s">
        <v>2749</v>
      </c>
      <c r="AB970" s="6" t="s">
        <v>44</v>
      </c>
      <c r="AC970" s="11"/>
      <c r="AD970" s="8"/>
      <c r="AE970" s="8"/>
    </row>
    <row r="971" customFormat="false" ht="15.75" hidden="false" customHeight="false" outlineLevel="0" collapsed="false">
      <c r="A971" s="6"/>
      <c r="B971" s="5"/>
      <c r="C971" s="5"/>
      <c r="D971" s="5"/>
      <c r="E971" s="5"/>
      <c r="F971" s="5"/>
      <c r="G971" s="5" t="s">
        <v>5864</v>
      </c>
      <c r="H971" s="5" t="s">
        <v>5864</v>
      </c>
      <c r="I971" s="5" t="s">
        <v>5864</v>
      </c>
      <c r="J971" s="5" t="s">
        <v>5864</v>
      </c>
      <c r="K971" s="5" t="s">
        <v>5864</v>
      </c>
      <c r="L971" s="5" t="s">
        <v>5864</v>
      </c>
      <c r="M971" s="5" t="s">
        <v>5864</v>
      </c>
      <c r="N971" s="5" t="s">
        <v>5864</v>
      </c>
      <c r="O971" s="5" t="s">
        <v>5864</v>
      </c>
      <c r="P971" s="5" t="s">
        <v>5864</v>
      </c>
      <c r="Q971" s="5" t="s">
        <v>5864</v>
      </c>
      <c r="R971" s="5" t="s">
        <v>5864</v>
      </c>
      <c r="S971" s="5" t="s">
        <v>5864</v>
      </c>
      <c r="T971" s="5" t="s">
        <v>5864</v>
      </c>
      <c r="U971" s="5" t="s">
        <v>5864</v>
      </c>
      <c r="V971" s="5" t="s">
        <v>5864</v>
      </c>
      <c r="W971" s="5" t="s">
        <v>5864</v>
      </c>
      <c r="X971" s="5" t="s">
        <v>5864</v>
      </c>
      <c r="Y971" s="5" t="s">
        <v>5864</v>
      </c>
      <c r="Z971" s="27" t="s">
        <v>5865</v>
      </c>
      <c r="AA971" s="5" t="s">
        <v>2754</v>
      </c>
      <c r="AB971" s="6" t="s">
        <v>44</v>
      </c>
      <c r="AC971" s="11"/>
      <c r="AD971" s="11" t="s">
        <v>437</v>
      </c>
      <c r="AE971" s="12" t="n">
        <v>5100</v>
      </c>
    </row>
    <row r="972" customFormat="false" ht="15.75" hidden="false" customHeight="false" outlineLevel="0" collapsed="false">
      <c r="A972" s="6"/>
      <c r="B972" s="5"/>
      <c r="C972" s="5"/>
      <c r="D972" s="5"/>
      <c r="E972" s="5"/>
      <c r="F972" s="5"/>
      <c r="G972" s="5"/>
      <c r="H972" s="5"/>
      <c r="I972" s="5" t="s">
        <v>5866</v>
      </c>
      <c r="J972" s="5" t="s">
        <v>5866</v>
      </c>
      <c r="K972" s="5" t="s">
        <v>5866</v>
      </c>
      <c r="L972" s="5" t="s">
        <v>5866</v>
      </c>
      <c r="M972" s="5" t="s">
        <v>5867</v>
      </c>
      <c r="N972" s="5" t="s">
        <v>5868</v>
      </c>
      <c r="O972" s="5" t="s">
        <v>5868</v>
      </c>
      <c r="P972" s="5" t="s">
        <v>5868</v>
      </c>
      <c r="Q972" s="5" t="s">
        <v>5868</v>
      </c>
      <c r="R972" s="5" t="s">
        <v>5868</v>
      </c>
      <c r="S972" s="5" t="s">
        <v>5868</v>
      </c>
      <c r="T972" s="5" t="s">
        <v>5868</v>
      </c>
      <c r="U972" s="5" t="s">
        <v>5868</v>
      </c>
      <c r="V972" s="5" t="s">
        <v>5868</v>
      </c>
      <c r="W972" s="5" t="s">
        <v>5868</v>
      </c>
      <c r="X972" s="5" t="s">
        <v>5868</v>
      </c>
      <c r="Y972" s="5" t="s">
        <v>5868</v>
      </c>
      <c r="Z972" s="27" t="s">
        <v>5869</v>
      </c>
      <c r="AA972" s="5" t="s">
        <v>2749</v>
      </c>
      <c r="AB972" s="6" t="s">
        <v>3583</v>
      </c>
      <c r="AC972" s="11"/>
      <c r="AD972" s="11" t="s">
        <v>5870</v>
      </c>
      <c r="AE972" s="12" t="n">
        <v>4300</v>
      </c>
    </row>
    <row r="973" customFormat="false" ht="15.75" hidden="false" customHeight="true" outlineLevel="0" collapsed="false">
      <c r="A973" s="6" t="s">
        <v>1239</v>
      </c>
      <c r="B973" s="5"/>
      <c r="C973" s="5"/>
      <c r="D973" s="5"/>
      <c r="E973" s="5"/>
      <c r="F973" s="5"/>
      <c r="G973" s="5"/>
      <c r="H973" s="5"/>
      <c r="I973" s="5" t="s">
        <v>5871</v>
      </c>
      <c r="J973" s="5" t="s">
        <v>5872</v>
      </c>
      <c r="K973" s="5" t="s">
        <v>5872</v>
      </c>
      <c r="L973" s="5" t="s">
        <v>5872</v>
      </c>
      <c r="M973" s="5" t="s">
        <v>5872</v>
      </c>
      <c r="N973" s="5" t="s">
        <v>5872</v>
      </c>
      <c r="O973" s="5" t="s">
        <v>5872</v>
      </c>
      <c r="P973" s="5" t="s">
        <v>5872</v>
      </c>
      <c r="Q973" s="5" t="s">
        <v>5872</v>
      </c>
      <c r="R973" s="5" t="s">
        <v>5872</v>
      </c>
      <c r="S973" s="5" t="s">
        <v>5872</v>
      </c>
      <c r="T973" s="5" t="s">
        <v>5872</v>
      </c>
      <c r="U973" s="5" t="s">
        <v>5872</v>
      </c>
      <c r="V973" s="5" t="s">
        <v>5872</v>
      </c>
      <c r="W973" s="5" t="s">
        <v>5872</v>
      </c>
      <c r="X973" s="5" t="s">
        <v>5872</v>
      </c>
      <c r="Y973" s="5" t="s">
        <v>5872</v>
      </c>
      <c r="Z973" s="27" t="s">
        <v>5873</v>
      </c>
      <c r="AA973" s="5" t="s">
        <v>2749</v>
      </c>
      <c r="AB973" s="6" t="s">
        <v>44</v>
      </c>
      <c r="AC973" s="8" t="s">
        <v>1249</v>
      </c>
      <c r="AD973" s="17" t="s">
        <v>5874</v>
      </c>
      <c r="AE973" s="9" t="n">
        <v>4800</v>
      </c>
    </row>
    <row r="974" customFormat="false" ht="15.75" hidden="false" customHeight="false" outlineLevel="0" collapsed="false">
      <c r="A974" s="6"/>
      <c r="B974" s="5"/>
      <c r="C974" s="5"/>
      <c r="D974" s="5"/>
      <c r="E974" s="5"/>
      <c r="F974" s="5"/>
      <c r="G974" s="5"/>
      <c r="H974" s="5"/>
      <c r="I974" s="5" t="s">
        <v>5875</v>
      </c>
      <c r="J974" s="5" t="s">
        <v>5876</v>
      </c>
      <c r="K974" s="5" t="s">
        <v>5876</v>
      </c>
      <c r="L974" s="5" t="s">
        <v>5877</v>
      </c>
      <c r="M974" s="5" t="s">
        <v>5878</v>
      </c>
      <c r="N974" s="5" t="s">
        <v>5878</v>
      </c>
      <c r="O974" s="5" t="s">
        <v>5878</v>
      </c>
      <c r="P974" s="5" t="s">
        <v>5878</v>
      </c>
      <c r="Q974" s="5" t="s">
        <v>5878</v>
      </c>
      <c r="R974" s="5" t="s">
        <v>5878</v>
      </c>
      <c r="S974" s="5" t="s">
        <v>5878</v>
      </c>
      <c r="T974" s="5" t="s">
        <v>5878</v>
      </c>
      <c r="U974" s="5" t="s">
        <v>5878</v>
      </c>
      <c r="V974" s="5" t="s">
        <v>5878</v>
      </c>
      <c r="W974" s="5" t="s">
        <v>5878</v>
      </c>
      <c r="X974" s="5" t="s">
        <v>5878</v>
      </c>
      <c r="Y974" s="5" t="s">
        <v>5878</v>
      </c>
      <c r="Z974" s="27" t="s">
        <v>5879</v>
      </c>
      <c r="AA974" s="5" t="s">
        <v>2744</v>
      </c>
      <c r="AB974" s="6" t="s">
        <v>3713</v>
      </c>
      <c r="AC974" s="8"/>
      <c r="AD974" s="8"/>
      <c r="AE974" s="8"/>
    </row>
    <row r="975" customFormat="false" ht="15.75" hidden="false" customHeight="false" outlineLevel="0" collapsed="false">
      <c r="A975" s="6"/>
      <c r="B975" s="5"/>
      <c r="C975" s="5"/>
      <c r="D975" s="5"/>
      <c r="E975" s="5"/>
      <c r="F975" s="5"/>
      <c r="G975" s="5"/>
      <c r="H975" s="5"/>
      <c r="I975" s="5"/>
      <c r="J975" s="5"/>
      <c r="K975" s="5"/>
      <c r="L975" s="5" t="s">
        <v>5880</v>
      </c>
      <c r="M975" s="5" t="s">
        <v>5881</v>
      </c>
      <c r="N975" s="5" t="s">
        <v>5882</v>
      </c>
      <c r="O975" s="5" t="s">
        <v>5883</v>
      </c>
      <c r="P975" s="5" t="s">
        <v>5883</v>
      </c>
      <c r="Q975" s="5" t="s">
        <v>5883</v>
      </c>
      <c r="R975" s="5" t="s">
        <v>5884</v>
      </c>
      <c r="S975" s="5" t="s">
        <v>5885</v>
      </c>
      <c r="T975" s="5" t="s">
        <v>5885</v>
      </c>
      <c r="U975" s="5" t="s">
        <v>5885</v>
      </c>
      <c r="V975" s="5" t="s">
        <v>5885</v>
      </c>
      <c r="W975" s="5" t="s">
        <v>5885</v>
      </c>
      <c r="X975" s="5" t="s">
        <v>5885</v>
      </c>
      <c r="Y975" s="5" t="s">
        <v>5885</v>
      </c>
      <c r="Z975" s="27" t="s">
        <v>5886</v>
      </c>
      <c r="AA975" s="5" t="s">
        <v>2749</v>
      </c>
      <c r="AB975" s="6" t="s">
        <v>44</v>
      </c>
      <c r="AC975" s="8"/>
      <c r="AD975" s="8"/>
      <c r="AE975" s="8"/>
    </row>
    <row r="976" customFormat="false" ht="15.75" hidden="false" customHeight="false" outlineLevel="0" collapsed="false">
      <c r="A976" s="6" t="s">
        <v>5887</v>
      </c>
      <c r="B976" s="6"/>
      <c r="C976" s="6"/>
      <c r="D976" s="6"/>
      <c r="E976" s="6"/>
      <c r="F976" s="6"/>
      <c r="G976" s="6"/>
      <c r="H976" s="5" t="s">
        <v>5888</v>
      </c>
      <c r="I976" s="5" t="s">
        <v>5889</v>
      </c>
      <c r="J976" s="5" t="s">
        <v>5889</v>
      </c>
      <c r="K976" s="5" t="s">
        <v>5889</v>
      </c>
      <c r="L976" s="5" t="s">
        <v>5889</v>
      </c>
      <c r="M976" s="5" t="s">
        <v>5889</v>
      </c>
      <c r="N976" s="5" t="s">
        <v>5889</v>
      </c>
      <c r="O976" s="5" t="s">
        <v>5889</v>
      </c>
      <c r="P976" s="5" t="s">
        <v>5889</v>
      </c>
      <c r="Q976" s="5" t="s">
        <v>5889</v>
      </c>
      <c r="R976" s="5" t="s">
        <v>5889</v>
      </c>
      <c r="S976" s="5" t="s">
        <v>5889</v>
      </c>
      <c r="T976" s="5" t="s">
        <v>5889</v>
      </c>
      <c r="U976" s="5" t="s">
        <v>5889</v>
      </c>
      <c r="V976" s="5" t="s">
        <v>5889</v>
      </c>
      <c r="W976" s="5" t="s">
        <v>5889</v>
      </c>
      <c r="X976" s="5" t="s">
        <v>5889</v>
      </c>
      <c r="Y976" s="5" t="s">
        <v>5889</v>
      </c>
      <c r="Z976" s="6" t="s">
        <v>5890</v>
      </c>
      <c r="AA976" s="5" t="s">
        <v>2749</v>
      </c>
      <c r="AB976" s="6" t="s">
        <v>3096</v>
      </c>
      <c r="AC976" s="32" t="s">
        <v>1249</v>
      </c>
      <c r="AD976" s="32" t="s">
        <v>5891</v>
      </c>
      <c r="AE976" s="5" t="n">
        <v>4800</v>
      </c>
    </row>
    <row r="977" customFormat="false" ht="15.75" hidden="false" customHeight="false" outlineLevel="0" collapsed="false">
      <c r="A977" s="6"/>
      <c r="B977" s="6"/>
      <c r="C977" s="6"/>
      <c r="D977" s="6"/>
      <c r="E977" s="6"/>
      <c r="F977" s="6"/>
      <c r="G977" s="6"/>
      <c r="H977" s="5" t="s">
        <v>5892</v>
      </c>
      <c r="I977" s="5" t="s">
        <v>5893</v>
      </c>
      <c r="J977" s="5" t="s">
        <v>5893</v>
      </c>
      <c r="K977" s="5" t="s">
        <v>5893</v>
      </c>
      <c r="L977" s="5" t="s">
        <v>5893</v>
      </c>
      <c r="M977" s="5" t="s">
        <v>5893</v>
      </c>
      <c r="N977" s="5" t="s">
        <v>5893</v>
      </c>
      <c r="O977" s="5" t="s">
        <v>5893</v>
      </c>
      <c r="P977" s="5" t="s">
        <v>5893</v>
      </c>
      <c r="Q977" s="5" t="s">
        <v>5893</v>
      </c>
      <c r="R977" s="5" t="s">
        <v>5893</v>
      </c>
      <c r="S977" s="5" t="s">
        <v>5893</v>
      </c>
      <c r="T977" s="5" t="s">
        <v>5893</v>
      </c>
      <c r="U977" s="5" t="s">
        <v>5893</v>
      </c>
      <c r="V977" s="5" t="s">
        <v>5893</v>
      </c>
      <c r="W977" s="5" t="s">
        <v>5893</v>
      </c>
      <c r="X977" s="5" t="s">
        <v>5893</v>
      </c>
      <c r="Y977" s="5" t="s">
        <v>5893</v>
      </c>
      <c r="Z977" s="6" t="s">
        <v>5894</v>
      </c>
      <c r="AA977" s="5" t="s">
        <v>2749</v>
      </c>
      <c r="AB977" s="6" t="s">
        <v>2997</v>
      </c>
      <c r="AC977" s="32" t="s">
        <v>1249</v>
      </c>
      <c r="AD977" s="32" t="s">
        <v>437</v>
      </c>
      <c r="AE977" s="5" t="n">
        <v>4600</v>
      </c>
    </row>
    <row r="978" customFormat="false" ht="15.75" hidden="false" customHeight="false" outlineLevel="0" collapsed="false">
      <c r="A978" s="6"/>
      <c r="B978" s="6"/>
      <c r="C978" s="6"/>
      <c r="D978" s="6"/>
      <c r="E978" s="6"/>
      <c r="F978" s="6"/>
      <c r="G978" s="6"/>
      <c r="H978" s="5"/>
      <c r="I978" s="5"/>
      <c r="J978" s="5"/>
      <c r="K978" s="5"/>
      <c r="L978" s="5"/>
      <c r="M978" s="5"/>
      <c r="N978" s="5"/>
      <c r="O978" s="5"/>
      <c r="P978" s="5"/>
      <c r="Q978" s="5"/>
      <c r="R978" s="5"/>
      <c r="S978" s="5"/>
      <c r="T978" s="5" t="s">
        <v>5895</v>
      </c>
      <c r="U978" s="5" t="s">
        <v>5895</v>
      </c>
      <c r="V978" s="5" t="s">
        <v>5895</v>
      </c>
      <c r="W978" s="5" t="s">
        <v>5895</v>
      </c>
      <c r="X978" s="5" t="s">
        <v>5895</v>
      </c>
      <c r="Y978" s="5" t="s">
        <v>5895</v>
      </c>
      <c r="Z978" s="6" t="s">
        <v>5896</v>
      </c>
      <c r="AA978" s="5" t="s">
        <v>2749</v>
      </c>
      <c r="AB978" s="6" t="s">
        <v>3055</v>
      </c>
      <c r="AC978" s="33" t="s">
        <v>5897</v>
      </c>
      <c r="AD978" s="33" t="s">
        <v>5898</v>
      </c>
      <c r="AE978" s="34" t="s">
        <v>5899</v>
      </c>
    </row>
    <row r="979" customFormat="false" ht="15.75" hidden="false" customHeight="false" outlineLevel="0" collapsed="false">
      <c r="A979" s="6"/>
      <c r="B979" s="6"/>
      <c r="C979" s="6"/>
      <c r="D979" s="6"/>
      <c r="E979" s="6"/>
      <c r="F979" s="6"/>
      <c r="G979" s="6"/>
      <c r="H979" s="5"/>
      <c r="I979" s="5"/>
      <c r="J979" s="5"/>
      <c r="K979" s="5"/>
      <c r="L979" s="5"/>
      <c r="M979" s="5"/>
      <c r="N979" s="5"/>
      <c r="O979" s="5"/>
      <c r="P979" s="5"/>
      <c r="Q979" s="5"/>
      <c r="R979" s="5"/>
      <c r="S979" s="5"/>
      <c r="T979" s="5" t="s">
        <v>5895</v>
      </c>
      <c r="U979" s="5" t="s">
        <v>5895</v>
      </c>
      <c r="V979" s="5" t="s">
        <v>5895</v>
      </c>
      <c r="W979" s="5" t="s">
        <v>5895</v>
      </c>
      <c r="X979" s="5" t="s">
        <v>5895</v>
      </c>
      <c r="Y979" s="5" t="s">
        <v>5895</v>
      </c>
      <c r="Z979" s="6" t="s">
        <v>5900</v>
      </c>
      <c r="AA979" s="5" t="s">
        <v>2749</v>
      </c>
      <c r="AB979" s="6" t="s">
        <v>2845</v>
      </c>
      <c r="AC979" s="33"/>
      <c r="AD979" s="33"/>
      <c r="AE979" s="33"/>
    </row>
    <row r="980" customFormat="false" ht="15.75" hidden="false" customHeight="false" outlineLevel="0" collapsed="false">
      <c r="A980" s="6"/>
      <c r="B980" s="6"/>
      <c r="C980" s="6"/>
      <c r="D980" s="6"/>
      <c r="E980" s="6"/>
      <c r="F980" s="6"/>
      <c r="G980" s="6"/>
      <c r="H980" s="5"/>
      <c r="I980" s="5" t="s">
        <v>5901</v>
      </c>
      <c r="J980" s="5" t="s">
        <v>5902</v>
      </c>
      <c r="K980" s="5" t="s">
        <v>5902</v>
      </c>
      <c r="L980" s="5" t="s">
        <v>5902</v>
      </c>
      <c r="M980" s="5" t="s">
        <v>5902</v>
      </c>
      <c r="N980" s="5" t="s">
        <v>5902</v>
      </c>
      <c r="O980" s="5" t="s">
        <v>5902</v>
      </c>
      <c r="P980" s="5" t="s">
        <v>5902</v>
      </c>
      <c r="Q980" s="5" t="s">
        <v>5902</v>
      </c>
      <c r="R980" s="5" t="s">
        <v>5902</v>
      </c>
      <c r="S980" s="5" t="s">
        <v>5902</v>
      </c>
      <c r="T980" s="5" t="s">
        <v>5902</v>
      </c>
      <c r="U980" s="5" t="s">
        <v>5903</v>
      </c>
      <c r="V980" s="5" t="s">
        <v>5903</v>
      </c>
      <c r="W980" s="5" t="s">
        <v>5903</v>
      </c>
      <c r="X980" s="5" t="s">
        <v>5903</v>
      </c>
      <c r="Y980" s="5" t="s">
        <v>5903</v>
      </c>
      <c r="Z980" s="6" t="s">
        <v>5904</v>
      </c>
      <c r="AA980" s="5" t="s">
        <v>2749</v>
      </c>
      <c r="AB980" s="6" t="s">
        <v>44</v>
      </c>
      <c r="AC980" s="33" t="s">
        <v>1249</v>
      </c>
      <c r="AD980" s="33" t="s">
        <v>437</v>
      </c>
      <c r="AE980" s="34" t="n">
        <v>4400</v>
      </c>
    </row>
    <row r="981" customFormat="false" ht="15.75" hidden="false" customHeight="false" outlineLevel="0" collapsed="false">
      <c r="A981" s="6"/>
      <c r="B981" s="6"/>
      <c r="C981" s="6"/>
      <c r="D981" s="6"/>
      <c r="E981" s="6"/>
      <c r="F981" s="6"/>
      <c r="G981" s="6"/>
      <c r="H981" s="5"/>
      <c r="I981" s="5"/>
      <c r="J981" s="5"/>
      <c r="K981" s="5"/>
      <c r="L981" s="5"/>
      <c r="M981" s="5"/>
      <c r="N981" s="5"/>
      <c r="O981" s="5"/>
      <c r="P981" s="5"/>
      <c r="Q981" s="5"/>
      <c r="R981" s="5"/>
      <c r="S981" s="5"/>
      <c r="T981" s="5"/>
      <c r="U981" s="5" t="s">
        <v>5905</v>
      </c>
      <c r="V981" s="5" t="s">
        <v>5906</v>
      </c>
      <c r="W981" s="5" t="s">
        <v>5906</v>
      </c>
      <c r="X981" s="5" t="s">
        <v>5906</v>
      </c>
      <c r="Y981" s="5" t="s">
        <v>5906</v>
      </c>
      <c r="Z981" s="6" t="s">
        <v>5907</v>
      </c>
      <c r="AA981" s="5" t="s">
        <v>2749</v>
      </c>
      <c r="AB981" s="6" t="s">
        <v>44</v>
      </c>
      <c r="AC981" s="33"/>
      <c r="AD981" s="33"/>
      <c r="AE981" s="33"/>
    </row>
    <row r="982" customFormat="false" ht="15.75" hidden="false" customHeight="false" outlineLevel="0" collapsed="false">
      <c r="A982" s="6"/>
      <c r="B982" s="6"/>
      <c r="C982" s="6"/>
      <c r="D982" s="6"/>
      <c r="E982" s="6"/>
      <c r="F982" s="6"/>
      <c r="G982" s="6"/>
      <c r="H982" s="5"/>
      <c r="I982" s="5"/>
      <c r="J982" s="5"/>
      <c r="K982" s="5"/>
      <c r="L982" s="5"/>
      <c r="M982" s="5"/>
      <c r="N982" s="5" t="s">
        <v>5908</v>
      </c>
      <c r="O982" s="5" t="s">
        <v>5908</v>
      </c>
      <c r="P982" s="5" t="s">
        <v>5908</v>
      </c>
      <c r="Q982" s="5" t="s">
        <v>5908</v>
      </c>
      <c r="R982" s="5" t="s">
        <v>5908</v>
      </c>
      <c r="S982" s="5" t="s">
        <v>5908</v>
      </c>
      <c r="T982" s="5" t="s">
        <v>5908</v>
      </c>
      <c r="U982" s="5" t="s">
        <v>5908</v>
      </c>
      <c r="V982" s="5" t="s">
        <v>5908</v>
      </c>
      <c r="W982" s="5" t="s">
        <v>5908</v>
      </c>
      <c r="X982" s="5" t="s">
        <v>5908</v>
      </c>
      <c r="Y982" s="5" t="s">
        <v>5908</v>
      </c>
      <c r="Z982" s="6" t="s">
        <v>5909</v>
      </c>
      <c r="AA982" s="5" t="s">
        <v>2749</v>
      </c>
      <c r="AB982" s="6" t="s">
        <v>44</v>
      </c>
      <c r="AC982" s="32"/>
      <c r="AD982" s="32" t="s">
        <v>83</v>
      </c>
      <c r="AE982" s="5" t="n">
        <v>3200</v>
      </c>
    </row>
    <row r="983" customFormat="false" ht="15.75" hidden="false" customHeight="false" outlineLevel="0" collapsed="false">
      <c r="A983" s="6"/>
      <c r="B983" s="6"/>
      <c r="C983" s="6"/>
      <c r="D983" s="6"/>
      <c r="E983" s="6"/>
      <c r="F983" s="6"/>
      <c r="G983" s="6"/>
      <c r="H983" s="5"/>
      <c r="I983" s="5"/>
      <c r="J983" s="5"/>
      <c r="K983" s="5"/>
      <c r="L983" s="5"/>
      <c r="M983" s="5"/>
      <c r="N983" s="5"/>
      <c r="O983" s="5"/>
      <c r="P983" s="5"/>
      <c r="Q983" s="5"/>
      <c r="R983" s="5"/>
      <c r="S983" s="5"/>
      <c r="T983" s="5" t="s">
        <v>5910</v>
      </c>
      <c r="U983" s="5" t="s">
        <v>5910</v>
      </c>
      <c r="V983" s="5" t="s">
        <v>5910</v>
      </c>
      <c r="W983" s="5" t="s">
        <v>5910</v>
      </c>
      <c r="X983" s="5" t="s">
        <v>5910</v>
      </c>
      <c r="Y983" s="5" t="s">
        <v>5910</v>
      </c>
      <c r="Z983" s="6" t="s">
        <v>5911</v>
      </c>
      <c r="AA983" s="5" t="s">
        <v>2749</v>
      </c>
      <c r="AB983" s="6" t="s">
        <v>44</v>
      </c>
      <c r="AC983" s="32" t="s">
        <v>158</v>
      </c>
      <c r="AD983" s="32" t="s">
        <v>259</v>
      </c>
      <c r="AE983" s="5" t="n">
        <v>1500</v>
      </c>
    </row>
    <row r="984" customFormat="false" ht="15.75" hidden="false" customHeight="false" outlineLevel="0" collapsed="false">
      <c r="A984" s="6"/>
      <c r="B984" s="6"/>
      <c r="C984" s="6"/>
      <c r="D984" s="6"/>
      <c r="E984" s="6"/>
      <c r="F984" s="6"/>
      <c r="G984" s="6"/>
      <c r="H984" s="5"/>
      <c r="I984" s="5"/>
      <c r="J984" s="5"/>
      <c r="K984" s="5"/>
      <c r="L984" s="5"/>
      <c r="M984" s="5"/>
      <c r="N984" s="5"/>
      <c r="O984" s="5"/>
      <c r="P984" s="5"/>
      <c r="Q984" s="5" t="s">
        <v>5912</v>
      </c>
      <c r="R984" s="5" t="s">
        <v>5912</v>
      </c>
      <c r="S984" s="5" t="s">
        <v>5912</v>
      </c>
      <c r="T984" s="5" t="s">
        <v>5912</v>
      </c>
      <c r="U984" s="5" t="s">
        <v>5912</v>
      </c>
      <c r="V984" s="5" t="s">
        <v>5912</v>
      </c>
      <c r="W984" s="5" t="s">
        <v>5912</v>
      </c>
      <c r="X984" s="5" t="s">
        <v>5912</v>
      </c>
      <c r="Y984" s="5" t="s">
        <v>5912</v>
      </c>
      <c r="Z984" s="6" t="s">
        <v>5913</v>
      </c>
      <c r="AA984" s="5" t="s">
        <v>2754</v>
      </c>
      <c r="AB984" s="6" t="s">
        <v>44</v>
      </c>
      <c r="AC984" s="32"/>
      <c r="AD984" s="32" t="s">
        <v>2819</v>
      </c>
      <c r="AE984" s="5" t="n">
        <v>2400</v>
      </c>
    </row>
    <row r="985" customFormat="false" ht="15.75" hidden="false" customHeight="false" outlineLevel="0" collapsed="false">
      <c r="A985" s="6"/>
      <c r="B985" s="6"/>
      <c r="C985" s="6"/>
      <c r="D985" s="6"/>
      <c r="E985" s="6"/>
      <c r="F985" s="6"/>
      <c r="G985" s="6"/>
      <c r="H985" s="5"/>
      <c r="I985" s="5"/>
      <c r="J985" s="5"/>
      <c r="K985" s="5"/>
      <c r="L985" s="5"/>
      <c r="M985" s="5"/>
      <c r="N985" s="5"/>
      <c r="O985" s="5" t="s">
        <v>5914</v>
      </c>
      <c r="P985" s="5" t="s">
        <v>5915</v>
      </c>
      <c r="Q985" s="5" t="s">
        <v>5916</v>
      </c>
      <c r="R985" s="5" t="s">
        <v>5916</v>
      </c>
      <c r="S985" s="5" t="s">
        <v>5916</v>
      </c>
      <c r="T985" s="5" t="s">
        <v>5916</v>
      </c>
      <c r="U985" s="5" t="s">
        <v>5917</v>
      </c>
      <c r="V985" s="5" t="s">
        <v>5918</v>
      </c>
      <c r="W985" s="5" t="s">
        <v>5918</v>
      </c>
      <c r="X985" s="5" t="s">
        <v>5918</v>
      </c>
      <c r="Y985" s="5" t="s">
        <v>5918</v>
      </c>
      <c r="Z985" s="6" t="s">
        <v>5919</v>
      </c>
      <c r="AA985" s="5" t="s">
        <v>2749</v>
      </c>
      <c r="AB985" s="6" t="s">
        <v>3665</v>
      </c>
      <c r="AC985" s="32"/>
      <c r="AD985" s="33" t="s">
        <v>5920</v>
      </c>
      <c r="AE985" s="34" t="n">
        <v>2900</v>
      </c>
    </row>
    <row r="986" customFormat="false" ht="15.75" hidden="false" customHeight="false" outlineLevel="0" collapsed="false">
      <c r="A986" s="6"/>
      <c r="B986" s="6"/>
      <c r="C986" s="6"/>
      <c r="D986" s="6"/>
      <c r="E986" s="6"/>
      <c r="F986" s="6"/>
      <c r="G986" s="6"/>
      <c r="H986" s="5"/>
      <c r="I986" s="5"/>
      <c r="J986" s="5"/>
      <c r="K986" s="6"/>
      <c r="L986" s="6"/>
      <c r="M986" s="6"/>
      <c r="N986" s="6"/>
      <c r="O986" s="6"/>
      <c r="P986" s="6"/>
      <c r="Q986" s="6"/>
      <c r="R986" s="6"/>
      <c r="S986" s="6"/>
      <c r="T986" s="6"/>
      <c r="U986" s="5" t="s">
        <v>5921</v>
      </c>
      <c r="V986" s="5" t="s">
        <v>5922</v>
      </c>
      <c r="W986" s="5" t="s">
        <v>5922</v>
      </c>
      <c r="X986" s="5" t="s">
        <v>5922</v>
      </c>
      <c r="Y986" s="5" t="s">
        <v>5922</v>
      </c>
      <c r="Z986" s="6" t="s">
        <v>5923</v>
      </c>
      <c r="AA986" s="5" t="s">
        <v>2754</v>
      </c>
      <c r="AB986" s="6" t="s">
        <v>44</v>
      </c>
      <c r="AC986" s="32"/>
      <c r="AD986" s="33"/>
      <c r="AE986" s="33"/>
    </row>
    <row r="987" customFormat="false" ht="15.75" hidden="false" customHeight="false" outlineLevel="0" collapsed="false">
      <c r="A987" s="6"/>
      <c r="B987" s="6"/>
      <c r="C987" s="6"/>
      <c r="D987" s="6"/>
      <c r="E987" s="6"/>
      <c r="F987" s="6"/>
      <c r="G987" s="6"/>
      <c r="H987" s="5"/>
      <c r="I987" s="5"/>
      <c r="J987" s="5"/>
      <c r="K987" s="5" t="s">
        <v>5924</v>
      </c>
      <c r="L987" s="5" t="s">
        <v>5925</v>
      </c>
      <c r="M987" s="5" t="s">
        <v>5926</v>
      </c>
      <c r="N987" s="5" t="s">
        <v>5927</v>
      </c>
      <c r="O987" s="5" t="s">
        <v>5927</v>
      </c>
      <c r="P987" s="5" t="s">
        <v>5927</v>
      </c>
      <c r="Q987" s="5" t="s">
        <v>5927</v>
      </c>
      <c r="R987" s="5" t="s">
        <v>5927</v>
      </c>
      <c r="S987" s="5" t="s">
        <v>5928</v>
      </c>
      <c r="T987" s="5" t="s">
        <v>5929</v>
      </c>
      <c r="U987" s="5" t="s">
        <v>5929</v>
      </c>
      <c r="V987" s="5" t="s">
        <v>5929</v>
      </c>
      <c r="W987" s="5" t="s">
        <v>5929</v>
      </c>
      <c r="X987" s="5" t="s">
        <v>5929</v>
      </c>
      <c r="Y987" s="5" t="s">
        <v>5929</v>
      </c>
      <c r="Z987" s="6" t="s">
        <v>5930</v>
      </c>
      <c r="AA987" s="5" t="s">
        <v>2749</v>
      </c>
      <c r="AB987" s="6" t="s">
        <v>44</v>
      </c>
      <c r="AC987" s="32"/>
      <c r="AD987" s="32" t="s">
        <v>5931</v>
      </c>
      <c r="AE987" s="5" t="n">
        <v>3800</v>
      </c>
    </row>
    <row r="988" customFormat="false" ht="15.75" hidden="false" customHeight="false" outlineLevel="0" collapsed="false">
      <c r="A988" s="6"/>
      <c r="B988" s="6"/>
      <c r="C988" s="6"/>
      <c r="D988" s="6"/>
      <c r="E988" s="6"/>
      <c r="F988" s="6"/>
      <c r="G988" s="6"/>
      <c r="H988" s="5"/>
      <c r="I988" s="5"/>
      <c r="J988" s="5"/>
      <c r="K988" s="5"/>
      <c r="L988" s="5" t="s">
        <v>5932</v>
      </c>
      <c r="M988" s="5" t="s">
        <v>5932</v>
      </c>
      <c r="N988" s="5" t="s">
        <v>5932</v>
      </c>
      <c r="O988" s="5" t="s">
        <v>5932</v>
      </c>
      <c r="P988" s="5" t="s">
        <v>5932</v>
      </c>
      <c r="Q988" s="5" t="s">
        <v>5932</v>
      </c>
      <c r="R988" s="5" t="s">
        <v>5932</v>
      </c>
      <c r="S988" s="5" t="s">
        <v>5932</v>
      </c>
      <c r="T988" s="5" t="s">
        <v>5932</v>
      </c>
      <c r="U988" s="5" t="s">
        <v>5932</v>
      </c>
      <c r="V988" s="5" t="s">
        <v>5932</v>
      </c>
      <c r="W988" s="5" t="s">
        <v>5932</v>
      </c>
      <c r="X988" s="5" t="s">
        <v>5932</v>
      </c>
      <c r="Y988" s="5" t="s">
        <v>5932</v>
      </c>
      <c r="Z988" s="6" t="s">
        <v>5933</v>
      </c>
      <c r="AA988" s="5" t="s">
        <v>2749</v>
      </c>
      <c r="AB988" s="6" t="s">
        <v>4348</v>
      </c>
      <c r="AC988" s="32"/>
      <c r="AD988" s="32" t="s">
        <v>4593</v>
      </c>
      <c r="AE988" s="5" t="n">
        <v>3500</v>
      </c>
    </row>
    <row r="989" customFormat="false" ht="15.75" hidden="false" customHeight="false" outlineLevel="0" collapsed="false">
      <c r="A989" s="6"/>
      <c r="B989" s="6"/>
      <c r="C989" s="6"/>
      <c r="D989" s="6"/>
      <c r="E989" s="6"/>
      <c r="F989" s="6"/>
      <c r="G989" s="6"/>
      <c r="H989" s="5"/>
      <c r="I989" s="5"/>
      <c r="J989" s="5"/>
      <c r="K989" s="5"/>
      <c r="L989" s="5"/>
      <c r="M989" s="5"/>
      <c r="N989" s="5"/>
      <c r="O989" s="5"/>
      <c r="P989" s="5" t="s">
        <v>5934</v>
      </c>
      <c r="Q989" s="5" t="s">
        <v>5934</v>
      </c>
      <c r="R989" s="5" t="s">
        <v>5934</v>
      </c>
      <c r="S989" s="5" t="s">
        <v>5934</v>
      </c>
      <c r="T989" s="5" t="s">
        <v>5934</v>
      </c>
      <c r="U989" s="5" t="s">
        <v>5934</v>
      </c>
      <c r="V989" s="5" t="s">
        <v>5934</v>
      </c>
      <c r="W989" s="5" t="s">
        <v>5934</v>
      </c>
      <c r="X989" s="5" t="s">
        <v>5934</v>
      </c>
      <c r="Y989" s="5" t="s">
        <v>5934</v>
      </c>
      <c r="Z989" s="6" t="s">
        <v>5935</v>
      </c>
      <c r="AA989" s="5" t="s">
        <v>2749</v>
      </c>
      <c r="AB989" s="6" t="s">
        <v>4907</v>
      </c>
      <c r="AC989" s="32"/>
      <c r="AD989" s="32" t="s">
        <v>83</v>
      </c>
      <c r="AE989" s="5" t="n">
        <v>2700</v>
      </c>
    </row>
    <row r="990" customFormat="false" ht="15.75" hidden="false" customHeight="false" outlineLevel="0" collapsed="false">
      <c r="A990" s="6"/>
      <c r="B990" s="6"/>
      <c r="C990" s="6"/>
      <c r="D990" s="6"/>
      <c r="E990" s="6"/>
      <c r="F990" s="6"/>
      <c r="G990" s="6"/>
      <c r="H990" s="6"/>
      <c r="I990" s="6"/>
      <c r="J990" s="6"/>
      <c r="K990" s="6"/>
      <c r="L990" s="5" t="s">
        <v>5936</v>
      </c>
      <c r="M990" s="5" t="s">
        <v>5937</v>
      </c>
      <c r="N990" s="5" t="s">
        <v>5937</v>
      </c>
      <c r="O990" s="5" t="s">
        <v>5937</v>
      </c>
      <c r="P990" s="5" t="s">
        <v>5937</v>
      </c>
      <c r="Q990" s="5" t="s">
        <v>5937</v>
      </c>
      <c r="R990" s="5" t="s">
        <v>5937</v>
      </c>
      <c r="S990" s="5" t="s">
        <v>5937</v>
      </c>
      <c r="T990" s="5" t="s">
        <v>5937</v>
      </c>
      <c r="U990" s="5" t="s">
        <v>5937</v>
      </c>
      <c r="V990" s="5" t="s">
        <v>5937</v>
      </c>
      <c r="W990" s="5" t="s">
        <v>5937</v>
      </c>
      <c r="X990" s="5" t="s">
        <v>5937</v>
      </c>
      <c r="Y990" s="5" t="s">
        <v>5937</v>
      </c>
      <c r="Z990" s="6" t="s">
        <v>5938</v>
      </c>
      <c r="AA990" s="5" t="s">
        <v>2744</v>
      </c>
      <c r="AB990" s="6" t="s">
        <v>3440</v>
      </c>
      <c r="AC990" s="32"/>
      <c r="AD990" s="32" t="s">
        <v>4593</v>
      </c>
      <c r="AE990" s="5" t="n">
        <v>3500</v>
      </c>
    </row>
    <row r="991" customFormat="false" ht="15.75" hidden="false" customHeight="false" outlineLevel="0" collapsed="false">
      <c r="A991" s="6" t="s">
        <v>1145</v>
      </c>
      <c r="B991" s="5"/>
      <c r="C991" s="5"/>
      <c r="D991" s="5"/>
      <c r="E991" s="5"/>
      <c r="F991" s="5"/>
      <c r="G991" s="5"/>
      <c r="H991" s="5" t="s">
        <v>5939</v>
      </c>
      <c r="I991" s="5" t="s">
        <v>5940</v>
      </c>
      <c r="J991" s="5" t="s">
        <v>5940</v>
      </c>
      <c r="K991" s="5" t="s">
        <v>5940</v>
      </c>
      <c r="L991" s="5" t="s">
        <v>5940</v>
      </c>
      <c r="M991" s="5" t="s">
        <v>5940</v>
      </c>
      <c r="N991" s="5" t="s">
        <v>5940</v>
      </c>
      <c r="O991" s="5" t="s">
        <v>5940</v>
      </c>
      <c r="P991" s="5" t="s">
        <v>5940</v>
      </c>
      <c r="Q991" s="5" t="s">
        <v>5940</v>
      </c>
      <c r="R991" s="5" t="s">
        <v>5940</v>
      </c>
      <c r="S991" s="5" t="s">
        <v>5940</v>
      </c>
      <c r="T991" s="5" t="s">
        <v>5940</v>
      </c>
      <c r="U991" s="5" t="s">
        <v>5940</v>
      </c>
      <c r="V991" s="5" t="s">
        <v>5940</v>
      </c>
      <c r="W991" s="5" t="s">
        <v>5940</v>
      </c>
      <c r="X991" s="5" t="s">
        <v>5940</v>
      </c>
      <c r="Y991" s="5" t="s">
        <v>5940</v>
      </c>
      <c r="Z991" s="27" t="s">
        <v>5941</v>
      </c>
      <c r="AA991" s="5" t="s">
        <v>2744</v>
      </c>
      <c r="AB991" s="6" t="s">
        <v>44</v>
      </c>
      <c r="AC991" s="11" t="s">
        <v>911</v>
      </c>
      <c r="AD991" s="11" t="s">
        <v>437</v>
      </c>
      <c r="AE991" s="12" t="n">
        <v>4600</v>
      </c>
    </row>
    <row r="992" customFormat="false" ht="15.75" hidden="false" customHeight="false" outlineLevel="0" collapsed="false">
      <c r="A992" s="6"/>
      <c r="B992" s="5"/>
      <c r="C992" s="5"/>
      <c r="D992" s="5"/>
      <c r="E992" s="5"/>
      <c r="F992" s="5"/>
      <c r="G992" s="5"/>
      <c r="H992" s="5"/>
      <c r="I992" s="5"/>
      <c r="J992" s="5"/>
      <c r="K992" s="5"/>
      <c r="L992" s="5"/>
      <c r="M992" s="5" t="s">
        <v>5942</v>
      </c>
      <c r="N992" s="5" t="s">
        <v>5942</v>
      </c>
      <c r="O992" s="5" t="s">
        <v>5943</v>
      </c>
      <c r="P992" s="5" t="s">
        <v>5944</v>
      </c>
      <c r="Q992" s="5" t="s">
        <v>5944</v>
      </c>
      <c r="R992" s="5" t="s">
        <v>5944</v>
      </c>
      <c r="S992" s="5" t="s">
        <v>5944</v>
      </c>
      <c r="T992" s="5" t="s">
        <v>5944</v>
      </c>
      <c r="U992" s="5" t="s">
        <v>5944</v>
      </c>
      <c r="V992" s="5" t="s">
        <v>5944</v>
      </c>
      <c r="W992" s="5" t="s">
        <v>5944</v>
      </c>
      <c r="X992" s="5" t="s">
        <v>5944</v>
      </c>
      <c r="Y992" s="5" t="s">
        <v>5944</v>
      </c>
      <c r="Z992" s="27" t="s">
        <v>5945</v>
      </c>
      <c r="AA992" s="5" t="s">
        <v>2749</v>
      </c>
      <c r="AB992" s="6" t="s">
        <v>44</v>
      </c>
      <c r="AC992" s="11"/>
      <c r="AD992" s="11" t="s">
        <v>5946</v>
      </c>
      <c r="AE992" s="12" t="n">
        <v>3300</v>
      </c>
    </row>
    <row r="993" customFormat="false" ht="15.75" hidden="false" customHeight="false" outlineLevel="0" collapsed="false">
      <c r="A993" s="6"/>
      <c r="B993" s="5"/>
      <c r="C993" s="5"/>
      <c r="D993" s="5"/>
      <c r="E993" s="5"/>
      <c r="F993" s="5"/>
      <c r="G993" s="5"/>
      <c r="H993" s="5"/>
      <c r="I993" s="5"/>
      <c r="J993" s="5"/>
      <c r="K993" s="5"/>
      <c r="L993" s="5"/>
      <c r="M993" s="5" t="s">
        <v>5947</v>
      </c>
      <c r="N993" s="5" t="s">
        <v>5948</v>
      </c>
      <c r="O993" s="5" t="s">
        <v>5948</v>
      </c>
      <c r="P993" s="5" t="s">
        <v>5948</v>
      </c>
      <c r="Q993" s="5" t="s">
        <v>5948</v>
      </c>
      <c r="R993" s="5" t="s">
        <v>5948</v>
      </c>
      <c r="S993" s="5" t="s">
        <v>5948</v>
      </c>
      <c r="T993" s="5" t="s">
        <v>5948</v>
      </c>
      <c r="U993" s="5" t="s">
        <v>5948</v>
      </c>
      <c r="V993" s="5" t="s">
        <v>5948</v>
      </c>
      <c r="W993" s="5" t="s">
        <v>5948</v>
      </c>
      <c r="X993" s="5" t="s">
        <v>5948</v>
      </c>
      <c r="Y993" s="5" t="s">
        <v>5948</v>
      </c>
      <c r="Z993" s="27" t="s">
        <v>5949</v>
      </c>
      <c r="AA993" s="5" t="s">
        <v>2749</v>
      </c>
      <c r="AB993" s="6" t="s">
        <v>44</v>
      </c>
      <c r="AC993" s="11"/>
      <c r="AD993" s="11" t="s">
        <v>5950</v>
      </c>
      <c r="AE993" s="12" t="n">
        <v>3400</v>
      </c>
    </row>
    <row r="994" customFormat="false" ht="15.75" hidden="false" customHeight="false" outlineLevel="0" collapsed="false">
      <c r="A994" s="6"/>
      <c r="B994" s="5"/>
      <c r="C994" s="5"/>
      <c r="D994" s="5"/>
      <c r="E994" s="5"/>
      <c r="F994" s="5"/>
      <c r="G994" s="5"/>
      <c r="H994" s="5"/>
      <c r="I994" s="5"/>
      <c r="J994" s="5"/>
      <c r="K994" s="5"/>
      <c r="L994" s="5"/>
      <c r="M994" s="5"/>
      <c r="N994" s="5" t="s">
        <v>5951</v>
      </c>
      <c r="O994" s="5" t="s">
        <v>5951</v>
      </c>
      <c r="P994" s="5" t="s">
        <v>5951</v>
      </c>
      <c r="Q994" s="5" t="s">
        <v>5951</v>
      </c>
      <c r="R994" s="5" t="s">
        <v>5951</v>
      </c>
      <c r="S994" s="5" t="s">
        <v>5951</v>
      </c>
      <c r="T994" s="5" t="s">
        <v>5951</v>
      </c>
      <c r="U994" s="5" t="s">
        <v>5951</v>
      </c>
      <c r="V994" s="5" t="s">
        <v>5951</v>
      </c>
      <c r="W994" s="5" t="s">
        <v>5951</v>
      </c>
      <c r="X994" s="5" t="s">
        <v>5951</v>
      </c>
      <c r="Y994" s="5" t="s">
        <v>5951</v>
      </c>
      <c r="Z994" s="27" t="s">
        <v>5952</v>
      </c>
      <c r="AA994" s="5" t="s">
        <v>2749</v>
      </c>
      <c r="AB994" s="6" t="s">
        <v>44</v>
      </c>
      <c r="AC994" s="11"/>
      <c r="AD994" s="11" t="s">
        <v>5953</v>
      </c>
      <c r="AE994" s="12" t="n">
        <v>3000</v>
      </c>
    </row>
    <row r="995" customFormat="false" ht="15.75" hidden="false" customHeight="false" outlineLevel="0" collapsed="false">
      <c r="A995" s="6"/>
      <c r="B995" s="5"/>
      <c r="C995" s="5"/>
      <c r="D995" s="5"/>
      <c r="E995" s="5"/>
      <c r="F995" s="5"/>
      <c r="G995" s="5"/>
      <c r="H995" s="5"/>
      <c r="I995" s="5"/>
      <c r="J995" s="5" t="s">
        <v>5954</v>
      </c>
      <c r="K995" s="5" t="s">
        <v>5954</v>
      </c>
      <c r="L995" s="5" t="s">
        <v>5954</v>
      </c>
      <c r="M995" s="5" t="s">
        <v>5954</v>
      </c>
      <c r="N995" s="5" t="s">
        <v>5954</v>
      </c>
      <c r="O995" s="5" t="s">
        <v>5955</v>
      </c>
      <c r="P995" s="5" t="s">
        <v>5956</v>
      </c>
      <c r="Q995" s="5" t="s">
        <v>5956</v>
      </c>
      <c r="R995" s="5" t="s">
        <v>5956</v>
      </c>
      <c r="S995" s="5" t="s">
        <v>5956</v>
      </c>
      <c r="T995" s="5" t="s">
        <v>5956</v>
      </c>
      <c r="U995" s="5" t="s">
        <v>5956</v>
      </c>
      <c r="V995" s="5" t="s">
        <v>5956</v>
      </c>
      <c r="W995" s="5" t="s">
        <v>5956</v>
      </c>
      <c r="X995" s="5" t="s">
        <v>5956</v>
      </c>
      <c r="Y995" s="5" t="s">
        <v>5956</v>
      </c>
      <c r="Z995" s="27" t="s">
        <v>5957</v>
      </c>
      <c r="AA995" s="5" t="s">
        <v>2749</v>
      </c>
      <c r="AB995" s="6" t="s">
        <v>44</v>
      </c>
      <c r="AC995" s="11"/>
      <c r="AD995" s="11" t="s">
        <v>437</v>
      </c>
      <c r="AE995" s="12" t="n">
        <v>4100</v>
      </c>
    </row>
    <row r="996" customFormat="false" ht="15.75" hidden="false" customHeight="false" outlineLevel="0" collapsed="false">
      <c r="A996" s="6"/>
      <c r="B996" s="5"/>
      <c r="C996" s="5"/>
      <c r="D996" s="5"/>
      <c r="E996" s="5"/>
      <c r="F996" s="5"/>
      <c r="G996" s="5"/>
      <c r="H996" s="5"/>
      <c r="I996" s="5"/>
      <c r="J996" s="5"/>
      <c r="K996" s="5"/>
      <c r="L996" s="5"/>
      <c r="M996" s="5"/>
      <c r="N996" s="5"/>
      <c r="O996" s="5"/>
      <c r="P996" s="5"/>
      <c r="Q996" s="5"/>
      <c r="R996" s="5"/>
      <c r="S996" s="5"/>
      <c r="T996" s="5"/>
      <c r="U996" s="5" t="s">
        <v>5958</v>
      </c>
      <c r="V996" s="5" t="s">
        <v>5958</v>
      </c>
      <c r="W996" s="5" t="s">
        <v>5959</v>
      </c>
      <c r="X996" s="5" t="s">
        <v>5960</v>
      </c>
      <c r="Y996" s="5" t="s">
        <v>5960</v>
      </c>
      <c r="Z996" s="27" t="s">
        <v>5961</v>
      </c>
      <c r="AA996" s="5" t="s">
        <v>2749</v>
      </c>
      <c r="AB996" s="6" t="s">
        <v>44</v>
      </c>
      <c r="AC996" s="11"/>
      <c r="AD996" s="11" t="s">
        <v>5962</v>
      </c>
      <c r="AE996" s="12" t="n">
        <v>1450</v>
      </c>
    </row>
    <row r="997" customFormat="false" ht="15.75" hidden="false" customHeight="false" outlineLevel="0" collapsed="false">
      <c r="A997" s="6"/>
      <c r="B997" s="5"/>
      <c r="C997" s="5"/>
      <c r="D997" s="5"/>
      <c r="E997" s="5"/>
      <c r="F997" s="5"/>
      <c r="G997" s="5"/>
      <c r="H997" s="5"/>
      <c r="I997" s="5"/>
      <c r="J997" s="5"/>
      <c r="K997" s="5"/>
      <c r="L997" s="5"/>
      <c r="M997" s="5"/>
      <c r="N997" s="5"/>
      <c r="O997" s="5"/>
      <c r="P997" s="5"/>
      <c r="Q997" s="5" t="s">
        <v>5963</v>
      </c>
      <c r="R997" s="5" t="s">
        <v>5963</v>
      </c>
      <c r="S997" s="5" t="s">
        <v>5963</v>
      </c>
      <c r="T997" s="5" t="s">
        <v>5963</v>
      </c>
      <c r="U997" s="5" t="s">
        <v>5963</v>
      </c>
      <c r="V997" s="5" t="s">
        <v>5963</v>
      </c>
      <c r="W997" s="5" t="s">
        <v>5963</v>
      </c>
      <c r="X997" s="5" t="s">
        <v>5963</v>
      </c>
      <c r="Y997" s="5" t="s">
        <v>5963</v>
      </c>
      <c r="Z997" s="27" t="s">
        <v>5964</v>
      </c>
      <c r="AA997" s="5" t="s">
        <v>2749</v>
      </c>
      <c r="AB997" s="6" t="s">
        <v>44</v>
      </c>
      <c r="AC997" s="11"/>
      <c r="AD997" s="11" t="s">
        <v>191</v>
      </c>
      <c r="AE997" s="12" t="n">
        <v>2300</v>
      </c>
    </row>
    <row r="998" customFormat="false" ht="15.75" hidden="false" customHeight="false" outlineLevel="0" collapsed="false">
      <c r="A998" s="6"/>
      <c r="B998" s="5"/>
      <c r="C998" s="5"/>
      <c r="D998" s="5"/>
      <c r="E998" s="5"/>
      <c r="F998" s="5"/>
      <c r="G998" s="5"/>
      <c r="H998" s="5"/>
      <c r="I998" s="5"/>
      <c r="J998" s="5"/>
      <c r="K998" s="5"/>
      <c r="L998" s="5"/>
      <c r="M998" s="5"/>
      <c r="N998" s="5"/>
      <c r="O998" s="5"/>
      <c r="P998" s="5"/>
      <c r="Q998" s="5"/>
      <c r="R998" s="5" t="s">
        <v>5965</v>
      </c>
      <c r="S998" s="5" t="s">
        <v>5965</v>
      </c>
      <c r="T998" s="5" t="s">
        <v>5965</v>
      </c>
      <c r="U998" s="5" t="s">
        <v>5965</v>
      </c>
      <c r="V998" s="5" t="s">
        <v>5965</v>
      </c>
      <c r="W998" s="5" t="s">
        <v>5965</v>
      </c>
      <c r="X998" s="5" t="s">
        <v>5965</v>
      </c>
      <c r="Y998" s="5" t="s">
        <v>5965</v>
      </c>
      <c r="Z998" s="27" t="s">
        <v>5966</v>
      </c>
      <c r="AA998" s="5" t="s">
        <v>2749</v>
      </c>
      <c r="AB998" s="6" t="s">
        <v>44</v>
      </c>
      <c r="AC998" s="11"/>
      <c r="AD998" s="11" t="s">
        <v>293</v>
      </c>
      <c r="AE998" s="12" t="n">
        <v>2200</v>
      </c>
    </row>
    <row r="999" customFormat="false" ht="15.75" hidden="false" customHeight="false" outlineLevel="0" collapsed="false">
      <c r="A999" s="18" t="s">
        <v>5967</v>
      </c>
      <c r="B999" s="5"/>
      <c r="C999" s="5"/>
      <c r="D999" s="5"/>
      <c r="E999" s="5"/>
      <c r="F999" s="5"/>
      <c r="G999" s="5"/>
      <c r="H999" s="5"/>
      <c r="I999" s="5"/>
      <c r="J999" s="5"/>
      <c r="K999" s="5"/>
      <c r="L999" s="5"/>
      <c r="M999" s="5"/>
      <c r="N999" s="5"/>
      <c r="O999" s="5"/>
      <c r="P999" s="5"/>
      <c r="Q999" s="5"/>
      <c r="R999" s="5"/>
      <c r="S999" s="5"/>
      <c r="T999" s="5"/>
      <c r="U999" s="5"/>
      <c r="V999" s="5" t="s">
        <v>5968</v>
      </c>
      <c r="W999" s="5"/>
      <c r="X999" s="5"/>
      <c r="Y999" s="5"/>
      <c r="Z999" s="31" t="s">
        <v>5969</v>
      </c>
      <c r="AA999" s="5" t="s">
        <v>2749</v>
      </c>
      <c r="AB999" s="6" t="s">
        <v>4638</v>
      </c>
      <c r="AC999" s="11" t="s">
        <v>5560</v>
      </c>
      <c r="AD999" s="11" t="s">
        <v>83</v>
      </c>
      <c r="AE999" s="12" t="n">
        <v>3300</v>
      </c>
    </row>
    <row r="1000" customFormat="false" ht="15.75" hidden="false" customHeight="false" outlineLevel="0" collapsed="false">
      <c r="A1000" s="6"/>
      <c r="B1000" s="5"/>
      <c r="C1000" s="5"/>
      <c r="D1000" s="5"/>
      <c r="E1000" s="5"/>
      <c r="F1000" s="5"/>
      <c r="G1000" s="5"/>
      <c r="H1000" s="5"/>
      <c r="I1000" s="5"/>
      <c r="J1000" s="5"/>
      <c r="K1000" s="5"/>
      <c r="L1000" s="5" t="s">
        <v>5970</v>
      </c>
      <c r="M1000" s="5" t="s">
        <v>5971</v>
      </c>
      <c r="N1000" s="5" t="s">
        <v>5972</v>
      </c>
      <c r="O1000" s="5" t="s">
        <v>5972</v>
      </c>
      <c r="P1000" s="5" t="s">
        <v>5972</v>
      </c>
      <c r="Q1000" s="5" t="s">
        <v>5972</v>
      </c>
      <c r="R1000" s="5" t="s">
        <v>5972</v>
      </c>
      <c r="S1000" s="5" t="s">
        <v>5973</v>
      </c>
      <c r="T1000" s="5" t="s">
        <v>5974</v>
      </c>
      <c r="U1000" s="5" t="s">
        <v>5974</v>
      </c>
      <c r="V1000" s="5" t="s">
        <v>5974</v>
      </c>
      <c r="W1000" s="5" t="s">
        <v>5974</v>
      </c>
      <c r="X1000" s="5" t="s">
        <v>5974</v>
      </c>
      <c r="Y1000" s="5" t="s">
        <v>5974</v>
      </c>
      <c r="Z1000" s="27" t="s">
        <v>5975</v>
      </c>
      <c r="AA1000" s="5" t="s">
        <v>2744</v>
      </c>
      <c r="AB1000" s="6" t="s">
        <v>5006</v>
      </c>
      <c r="AC1000" s="11"/>
      <c r="AD1000" s="8" t="s">
        <v>437</v>
      </c>
      <c r="AE1000" s="9" t="n">
        <v>3700</v>
      </c>
    </row>
    <row r="1001" customFormat="false" ht="15.75" hidden="false" customHeight="false" outlineLevel="0" collapsed="false">
      <c r="A1001" s="6"/>
      <c r="B1001" s="5"/>
      <c r="C1001" s="5"/>
      <c r="D1001" s="5"/>
      <c r="E1001" s="5"/>
      <c r="F1001" s="5"/>
      <c r="G1001" s="5"/>
      <c r="H1001" s="5"/>
      <c r="I1001" s="5"/>
      <c r="J1001" s="5"/>
      <c r="K1001" s="5"/>
      <c r="L1001" s="5"/>
      <c r="M1001" s="5"/>
      <c r="N1001" s="5"/>
      <c r="O1001" s="5"/>
      <c r="P1001" s="5"/>
      <c r="Q1001" s="5"/>
      <c r="R1001" s="5"/>
      <c r="S1001" s="5" t="s">
        <v>5973</v>
      </c>
      <c r="T1001" s="5" t="s">
        <v>5974</v>
      </c>
      <c r="U1001" s="5" t="s">
        <v>5974</v>
      </c>
      <c r="V1001" s="5" t="s">
        <v>5974</v>
      </c>
      <c r="W1001" s="5" t="s">
        <v>5974</v>
      </c>
      <c r="X1001" s="5" t="s">
        <v>5974</v>
      </c>
      <c r="Y1001" s="5" t="s">
        <v>5974</v>
      </c>
      <c r="Z1001" s="27" t="s">
        <v>5976</v>
      </c>
      <c r="AA1001" s="5" t="s">
        <v>2749</v>
      </c>
      <c r="AB1001" s="6" t="s">
        <v>44</v>
      </c>
      <c r="AC1001" s="11"/>
      <c r="AD1001" s="8"/>
      <c r="AE1001" s="8"/>
    </row>
    <row r="1002" customFormat="false" ht="15.75" hidden="false" customHeight="false" outlineLevel="0" collapsed="false">
      <c r="A1002" s="6"/>
      <c r="B1002" s="5"/>
      <c r="C1002" s="5"/>
      <c r="D1002" s="5"/>
      <c r="E1002" s="5"/>
      <c r="F1002" s="5"/>
      <c r="G1002" s="5"/>
      <c r="H1002" s="5"/>
      <c r="I1002" s="5"/>
      <c r="J1002" s="5"/>
      <c r="K1002" s="5"/>
      <c r="L1002" s="5"/>
      <c r="M1002" s="5"/>
      <c r="N1002" s="5"/>
      <c r="O1002" s="5"/>
      <c r="P1002" s="5"/>
      <c r="Q1002" s="5"/>
      <c r="R1002" s="5"/>
      <c r="S1002" s="5" t="s">
        <v>5977</v>
      </c>
      <c r="T1002" s="5" t="s">
        <v>5978</v>
      </c>
      <c r="U1002" s="5" t="s">
        <v>5978</v>
      </c>
      <c r="V1002" s="5" t="s">
        <v>5978</v>
      </c>
      <c r="W1002" s="5" t="s">
        <v>5978</v>
      </c>
      <c r="X1002" s="5" t="s">
        <v>5978</v>
      </c>
      <c r="Y1002" s="5" t="s">
        <v>5978</v>
      </c>
      <c r="Z1002" s="27" t="s">
        <v>5979</v>
      </c>
      <c r="AA1002" s="5" t="s">
        <v>2749</v>
      </c>
      <c r="AB1002" s="6" t="s">
        <v>3388</v>
      </c>
      <c r="AC1002" s="11"/>
      <c r="AD1002" s="8"/>
      <c r="AE1002" s="8"/>
    </row>
    <row r="1003" customFormat="false" ht="15.75" hidden="false" customHeight="false" outlineLevel="0" collapsed="false">
      <c r="A1003" s="6"/>
      <c r="B1003" s="5"/>
      <c r="C1003" s="5"/>
      <c r="D1003" s="5"/>
      <c r="E1003" s="5"/>
      <c r="F1003" s="5"/>
      <c r="G1003" s="5"/>
      <c r="H1003" s="5"/>
      <c r="I1003" s="5"/>
      <c r="J1003" s="5"/>
      <c r="K1003" s="5"/>
      <c r="L1003" s="5"/>
      <c r="M1003" s="5"/>
      <c r="N1003" s="5"/>
      <c r="O1003" s="5"/>
      <c r="P1003" s="5" t="s">
        <v>5980</v>
      </c>
      <c r="Q1003" s="5" t="s">
        <v>5980</v>
      </c>
      <c r="R1003" s="5" t="s">
        <v>5980</v>
      </c>
      <c r="S1003" s="5" t="s">
        <v>5980</v>
      </c>
      <c r="T1003" s="5" t="s">
        <v>5980</v>
      </c>
      <c r="U1003" s="5" t="s">
        <v>5980</v>
      </c>
      <c r="V1003" s="5" t="s">
        <v>5980</v>
      </c>
      <c r="W1003" s="5" t="s">
        <v>5980</v>
      </c>
      <c r="X1003" s="5" t="s">
        <v>5980</v>
      </c>
      <c r="Y1003" s="5" t="s">
        <v>5980</v>
      </c>
      <c r="Z1003" s="27" t="s">
        <v>5981</v>
      </c>
      <c r="AA1003" s="5" t="s">
        <v>2744</v>
      </c>
      <c r="AB1003" s="6" t="s">
        <v>3427</v>
      </c>
      <c r="AC1003" s="11"/>
      <c r="AD1003" s="11" t="s">
        <v>5982</v>
      </c>
      <c r="AE1003" s="12" t="n">
        <v>2700</v>
      </c>
    </row>
    <row r="1004" customFormat="false" ht="15.75" hidden="false" customHeight="false" outlineLevel="0" collapsed="false">
      <c r="A1004" s="6"/>
      <c r="B1004" s="5"/>
      <c r="C1004" s="5"/>
      <c r="D1004" s="5"/>
      <c r="E1004" s="5"/>
      <c r="F1004" s="5"/>
      <c r="G1004" s="5"/>
      <c r="H1004" s="5"/>
      <c r="I1004" s="5"/>
      <c r="J1004" s="5"/>
      <c r="K1004" s="5"/>
      <c r="L1004" s="5"/>
      <c r="M1004" s="5"/>
      <c r="N1004" s="5"/>
      <c r="O1004" s="5"/>
      <c r="P1004" s="5"/>
      <c r="Q1004" s="5"/>
      <c r="R1004" s="5"/>
      <c r="S1004" s="5" t="s">
        <v>5983</v>
      </c>
      <c r="T1004" s="5" t="s">
        <v>5983</v>
      </c>
      <c r="U1004" s="5" t="s">
        <v>5983</v>
      </c>
      <c r="V1004" s="5" t="s">
        <v>5983</v>
      </c>
      <c r="W1004" s="5" t="s">
        <v>5983</v>
      </c>
      <c r="X1004" s="5" t="s">
        <v>5983</v>
      </c>
      <c r="Y1004" s="5" t="s">
        <v>5983</v>
      </c>
      <c r="Z1004" s="27" t="s">
        <v>5984</v>
      </c>
      <c r="AA1004" s="5" t="s">
        <v>2749</v>
      </c>
      <c r="AB1004" s="6" t="s">
        <v>2764</v>
      </c>
      <c r="AC1004" s="11" t="s">
        <v>3244</v>
      </c>
      <c r="AD1004" s="11" t="s">
        <v>5985</v>
      </c>
      <c r="AE1004" s="12" t="n">
        <v>1750</v>
      </c>
    </row>
    <row r="1005" customFormat="false" ht="15.75" hidden="false" customHeight="false" outlineLevel="0" collapsed="false">
      <c r="A1005" s="6"/>
      <c r="B1005" s="5"/>
      <c r="C1005" s="5"/>
      <c r="D1005" s="5"/>
      <c r="E1005" s="5"/>
      <c r="F1005" s="5"/>
      <c r="G1005" s="5"/>
      <c r="H1005" s="5"/>
      <c r="I1005" s="5"/>
      <c r="J1005" s="5"/>
      <c r="K1005" s="5"/>
      <c r="L1005" s="5"/>
      <c r="M1005" s="5"/>
      <c r="N1005" s="5"/>
      <c r="O1005" s="5"/>
      <c r="P1005" s="5"/>
      <c r="Q1005" s="5"/>
      <c r="R1005" s="5"/>
      <c r="S1005" s="5"/>
      <c r="T1005" s="5"/>
      <c r="U1005" s="5"/>
      <c r="V1005" s="5" t="s">
        <v>1150</v>
      </c>
      <c r="W1005" s="5" t="s">
        <v>1150</v>
      </c>
      <c r="X1005" s="5" t="s">
        <v>1150</v>
      </c>
      <c r="Y1005" s="5" t="s">
        <v>1150</v>
      </c>
      <c r="Z1005" s="27" t="s">
        <v>5986</v>
      </c>
      <c r="AA1005" s="5" t="s">
        <v>2749</v>
      </c>
      <c r="AB1005" s="6" t="s">
        <v>44</v>
      </c>
      <c r="AC1005" s="11" t="s">
        <v>158</v>
      </c>
      <c r="AD1005" s="11" t="s">
        <v>191</v>
      </c>
      <c r="AE1005" s="12" t="n">
        <v>1150</v>
      </c>
    </row>
    <row r="1006" customFormat="false" ht="15.75" hidden="false" customHeight="false" outlineLevel="0" collapsed="false">
      <c r="A1006" s="6"/>
      <c r="B1006" s="5"/>
      <c r="C1006" s="5"/>
      <c r="D1006" s="5"/>
      <c r="E1006" s="5"/>
      <c r="F1006" s="5"/>
      <c r="G1006" s="5"/>
      <c r="H1006" s="5"/>
      <c r="I1006" s="5"/>
      <c r="J1006" s="5"/>
      <c r="K1006" s="5"/>
      <c r="L1006" s="5"/>
      <c r="M1006" s="5"/>
      <c r="N1006" s="5"/>
      <c r="O1006" s="5"/>
      <c r="P1006" s="5"/>
      <c r="Q1006" s="5"/>
      <c r="R1006" s="5" t="s">
        <v>5987</v>
      </c>
      <c r="S1006" s="5" t="s">
        <v>5987</v>
      </c>
      <c r="T1006" s="5" t="s">
        <v>5987</v>
      </c>
      <c r="U1006" s="5" t="s">
        <v>5987</v>
      </c>
      <c r="V1006" s="5" t="s">
        <v>5987</v>
      </c>
      <c r="W1006" s="5" t="s">
        <v>5987</v>
      </c>
      <c r="X1006" s="5" t="s">
        <v>5987</v>
      </c>
      <c r="Y1006" s="5" t="s">
        <v>5987</v>
      </c>
      <c r="Z1006" s="27" t="s">
        <v>5988</v>
      </c>
      <c r="AA1006" s="5" t="s">
        <v>2749</v>
      </c>
      <c r="AB1006" s="6" t="s">
        <v>44</v>
      </c>
      <c r="AC1006" s="11"/>
      <c r="AD1006" s="11" t="s">
        <v>5989</v>
      </c>
      <c r="AE1006" s="12" t="n">
        <v>2000</v>
      </c>
    </row>
    <row r="1007" customFormat="false" ht="15.75" hidden="false" customHeight="false" outlineLevel="0" collapsed="false">
      <c r="A1007" s="6"/>
      <c r="B1007" s="5"/>
      <c r="C1007" s="5"/>
      <c r="D1007" s="5"/>
      <c r="E1007" s="5"/>
      <c r="F1007" s="5"/>
      <c r="G1007" s="5"/>
      <c r="H1007" s="5"/>
      <c r="I1007" s="5"/>
      <c r="J1007" s="5"/>
      <c r="K1007" s="5"/>
      <c r="L1007" s="5" t="s">
        <v>5990</v>
      </c>
      <c r="M1007" s="5" t="s">
        <v>5990</v>
      </c>
      <c r="N1007" s="5" t="s">
        <v>5990</v>
      </c>
      <c r="O1007" s="5" t="s">
        <v>5990</v>
      </c>
      <c r="P1007" s="5" t="s">
        <v>5990</v>
      </c>
      <c r="Q1007" s="5" t="s">
        <v>5990</v>
      </c>
      <c r="R1007" s="5" t="s">
        <v>5990</v>
      </c>
      <c r="S1007" s="5" t="s">
        <v>5990</v>
      </c>
      <c r="T1007" s="5" t="s">
        <v>5990</v>
      </c>
      <c r="U1007" s="5" t="s">
        <v>5990</v>
      </c>
      <c r="V1007" s="5" t="s">
        <v>5990</v>
      </c>
      <c r="W1007" s="5" t="s">
        <v>5990</v>
      </c>
      <c r="X1007" s="5" t="s">
        <v>5990</v>
      </c>
      <c r="Y1007" s="5" t="s">
        <v>5990</v>
      </c>
      <c r="Z1007" s="27" t="s">
        <v>5991</v>
      </c>
      <c r="AA1007" s="5" t="s">
        <v>2749</v>
      </c>
      <c r="AB1007" s="6" t="s">
        <v>44</v>
      </c>
      <c r="AC1007" s="11"/>
      <c r="AD1007" s="11" t="s">
        <v>5992</v>
      </c>
      <c r="AE1007" s="12" t="n">
        <v>3500</v>
      </c>
    </row>
    <row r="1008" customFormat="false" ht="15.75" hidden="false" customHeight="false" outlineLevel="0" collapsed="false">
      <c r="A1008" s="6"/>
      <c r="B1008" s="5"/>
      <c r="C1008" s="5"/>
      <c r="D1008" s="5"/>
      <c r="E1008" s="5"/>
      <c r="F1008" s="5"/>
      <c r="G1008" s="5"/>
      <c r="H1008" s="5"/>
      <c r="I1008" s="5"/>
      <c r="J1008" s="5"/>
      <c r="K1008" s="5"/>
      <c r="L1008" s="5" t="s">
        <v>5993</v>
      </c>
      <c r="M1008" s="5" t="s">
        <v>5994</v>
      </c>
      <c r="N1008" s="5" t="s">
        <v>5994</v>
      </c>
      <c r="O1008" s="5" t="s">
        <v>5994</v>
      </c>
      <c r="P1008" s="5" t="s">
        <v>5994</v>
      </c>
      <c r="Q1008" s="5" t="s">
        <v>5994</v>
      </c>
      <c r="R1008" s="5" t="s">
        <v>5994</v>
      </c>
      <c r="S1008" s="5" t="s">
        <v>5994</v>
      </c>
      <c r="T1008" s="5" t="s">
        <v>5994</v>
      </c>
      <c r="U1008" s="5" t="s">
        <v>5994</v>
      </c>
      <c r="V1008" s="5" t="s">
        <v>5994</v>
      </c>
      <c r="W1008" s="5" t="s">
        <v>5994</v>
      </c>
      <c r="X1008" s="5" t="s">
        <v>5994</v>
      </c>
      <c r="Y1008" s="5" t="s">
        <v>5994</v>
      </c>
      <c r="Z1008" s="27" t="s">
        <v>5995</v>
      </c>
      <c r="AA1008" s="5" t="s">
        <v>2749</v>
      </c>
      <c r="AB1008" s="6" t="s">
        <v>44</v>
      </c>
      <c r="AC1008" s="11"/>
      <c r="AD1008" s="11" t="s">
        <v>5996</v>
      </c>
      <c r="AE1008" s="12" t="n">
        <v>3500</v>
      </c>
    </row>
    <row r="1009" customFormat="false" ht="15.75" hidden="false" customHeight="false" outlineLevel="0" collapsed="false">
      <c r="A1009" s="6"/>
      <c r="B1009" s="5"/>
      <c r="C1009" s="5"/>
      <c r="D1009" s="5"/>
      <c r="E1009" s="5"/>
      <c r="F1009" s="5"/>
      <c r="G1009" s="5"/>
      <c r="H1009" s="5"/>
      <c r="I1009" s="5"/>
      <c r="J1009" s="5"/>
      <c r="K1009" s="5"/>
      <c r="L1009" s="5"/>
      <c r="M1009" s="5"/>
      <c r="N1009" s="5"/>
      <c r="O1009" s="5"/>
      <c r="P1009" s="5"/>
      <c r="Q1009" s="5"/>
      <c r="R1009" s="5"/>
      <c r="S1009" s="5"/>
      <c r="T1009" s="5" t="s">
        <v>5997</v>
      </c>
      <c r="U1009" s="5" t="s">
        <v>5997</v>
      </c>
      <c r="V1009" s="5" t="s">
        <v>5997</v>
      </c>
      <c r="W1009" s="5" t="s">
        <v>5997</v>
      </c>
      <c r="X1009" s="5" t="s">
        <v>5997</v>
      </c>
      <c r="Y1009" s="5" t="s">
        <v>5997</v>
      </c>
      <c r="Z1009" s="27" t="s">
        <v>5998</v>
      </c>
      <c r="AA1009" s="5" t="s">
        <v>2822</v>
      </c>
      <c r="AB1009" s="6" t="s">
        <v>44</v>
      </c>
      <c r="AC1009" s="11" t="s">
        <v>3244</v>
      </c>
      <c r="AD1009" s="11" t="s">
        <v>5996</v>
      </c>
      <c r="AE1009" s="12" t="n">
        <v>1500</v>
      </c>
    </row>
    <row r="1010" customFormat="false" ht="15.75" hidden="false" customHeight="false" outlineLevel="0" collapsed="false">
      <c r="A1010" s="6"/>
      <c r="B1010" s="5"/>
      <c r="C1010" s="5"/>
      <c r="D1010" s="5"/>
      <c r="E1010" s="5"/>
      <c r="F1010" s="5"/>
      <c r="G1010" s="5"/>
      <c r="H1010" s="5"/>
      <c r="I1010" s="5"/>
      <c r="J1010" s="5"/>
      <c r="K1010" s="5"/>
      <c r="L1010" s="5"/>
      <c r="M1010" s="5"/>
      <c r="N1010" s="5" t="s">
        <v>5999</v>
      </c>
      <c r="O1010" s="5" t="s">
        <v>5999</v>
      </c>
      <c r="P1010" s="5" t="s">
        <v>5999</v>
      </c>
      <c r="Q1010" s="5" t="s">
        <v>5999</v>
      </c>
      <c r="R1010" s="5" t="s">
        <v>5999</v>
      </c>
      <c r="S1010" s="5" t="s">
        <v>5999</v>
      </c>
      <c r="T1010" s="5" t="s">
        <v>5999</v>
      </c>
      <c r="U1010" s="5" t="s">
        <v>5999</v>
      </c>
      <c r="V1010" s="5" t="s">
        <v>5999</v>
      </c>
      <c r="W1010" s="5" t="s">
        <v>5999</v>
      </c>
      <c r="X1010" s="5" t="s">
        <v>5999</v>
      </c>
      <c r="Y1010" s="5" t="s">
        <v>5999</v>
      </c>
      <c r="Z1010" s="27" t="s">
        <v>6000</v>
      </c>
      <c r="AA1010" s="5" t="s">
        <v>2749</v>
      </c>
      <c r="AB1010" s="6" t="s">
        <v>3355</v>
      </c>
      <c r="AC1010" s="11"/>
      <c r="AD1010" s="8" t="s">
        <v>6001</v>
      </c>
      <c r="AE1010" s="9" t="n">
        <v>3000</v>
      </c>
    </row>
    <row r="1011" customFormat="false" ht="15.75" hidden="false" customHeight="false" outlineLevel="0" collapsed="false">
      <c r="A1011" s="6"/>
      <c r="B1011" s="5"/>
      <c r="C1011" s="5"/>
      <c r="D1011" s="5"/>
      <c r="E1011" s="5"/>
      <c r="F1011" s="5"/>
      <c r="G1011" s="5"/>
      <c r="H1011" s="5"/>
      <c r="I1011" s="5"/>
      <c r="J1011" s="5"/>
      <c r="K1011" s="5"/>
      <c r="L1011" s="5"/>
      <c r="M1011" s="5"/>
      <c r="N1011" s="5" t="s">
        <v>6002</v>
      </c>
      <c r="O1011" s="5" t="s">
        <v>6003</v>
      </c>
      <c r="P1011" s="5" t="s">
        <v>6003</v>
      </c>
      <c r="Q1011" s="5" t="s">
        <v>6003</v>
      </c>
      <c r="R1011" s="5" t="s">
        <v>6003</v>
      </c>
      <c r="S1011" s="5" t="s">
        <v>6003</v>
      </c>
      <c r="T1011" s="5" t="s">
        <v>6003</v>
      </c>
      <c r="U1011" s="5" t="s">
        <v>6003</v>
      </c>
      <c r="V1011" s="5" t="s">
        <v>6003</v>
      </c>
      <c r="W1011" s="5" t="s">
        <v>6004</v>
      </c>
      <c r="X1011" s="5" t="s">
        <v>6004</v>
      </c>
      <c r="Y1011" s="5" t="s">
        <v>6004</v>
      </c>
      <c r="Z1011" s="27" t="s">
        <v>6005</v>
      </c>
      <c r="AA1011" s="5" t="s">
        <v>2749</v>
      </c>
      <c r="AB1011" s="6" t="s">
        <v>44</v>
      </c>
      <c r="AC1011" s="11"/>
      <c r="AD1011" s="8"/>
      <c r="AE1011" s="8"/>
    </row>
    <row r="1012" customFormat="false" ht="15.75" hidden="false" customHeight="false" outlineLevel="0" collapsed="false">
      <c r="A1012" s="6"/>
      <c r="B1012" s="5"/>
      <c r="C1012" s="5"/>
      <c r="D1012" s="5"/>
      <c r="E1012" s="5"/>
      <c r="F1012" s="5"/>
      <c r="G1012" s="5"/>
      <c r="H1012" s="5"/>
      <c r="I1012" s="5"/>
      <c r="J1012" s="5"/>
      <c r="K1012" s="5"/>
      <c r="L1012" s="5"/>
      <c r="M1012" s="5"/>
      <c r="N1012" s="5"/>
      <c r="O1012" s="5"/>
      <c r="P1012" s="5"/>
      <c r="Q1012" s="5"/>
      <c r="R1012" s="5"/>
      <c r="S1012" s="5"/>
      <c r="T1012" s="5"/>
      <c r="U1012" s="5"/>
      <c r="V1012" s="5"/>
      <c r="W1012" s="5" t="s">
        <v>6004</v>
      </c>
      <c r="X1012" s="5" t="s">
        <v>6004</v>
      </c>
      <c r="Y1012" s="5" t="s">
        <v>6004</v>
      </c>
      <c r="Z1012" s="27" t="s">
        <v>6006</v>
      </c>
      <c r="AA1012" s="5" t="s">
        <v>2749</v>
      </c>
      <c r="AB1012" s="6" t="s">
        <v>44</v>
      </c>
      <c r="AC1012" s="11"/>
      <c r="AD1012" s="8"/>
      <c r="AE1012" s="8"/>
    </row>
    <row r="1013" customFormat="false" ht="15.75" hidden="false" customHeight="false" outlineLevel="0" collapsed="false">
      <c r="A1013" s="6"/>
      <c r="B1013" s="5"/>
      <c r="C1013" s="5"/>
      <c r="D1013" s="5"/>
      <c r="E1013" s="5"/>
      <c r="F1013" s="5"/>
      <c r="G1013" s="5"/>
      <c r="H1013" s="5"/>
      <c r="I1013" s="5"/>
      <c r="J1013" s="5"/>
      <c r="K1013" s="5"/>
      <c r="L1013" s="5"/>
      <c r="M1013" s="5"/>
      <c r="N1013" s="5"/>
      <c r="O1013" s="5"/>
      <c r="P1013" s="5"/>
      <c r="Q1013" s="5"/>
      <c r="R1013" s="5"/>
      <c r="S1013" s="5"/>
      <c r="T1013" s="5"/>
      <c r="U1013" s="5"/>
      <c r="V1013" s="5"/>
      <c r="W1013" s="5" t="s">
        <v>6004</v>
      </c>
      <c r="X1013" s="5" t="s">
        <v>6004</v>
      </c>
      <c r="Y1013" s="5" t="s">
        <v>6004</v>
      </c>
      <c r="Z1013" s="27" t="s">
        <v>6007</v>
      </c>
      <c r="AA1013" s="5" t="s">
        <v>2754</v>
      </c>
      <c r="AB1013" s="6" t="s">
        <v>44</v>
      </c>
      <c r="AC1013" s="11"/>
      <c r="AD1013" s="8"/>
      <c r="AE1013" s="8"/>
    </row>
    <row r="1014" customFormat="false" ht="15.75" hidden="false" customHeight="false" outlineLevel="0" collapsed="false">
      <c r="A1014" s="6"/>
      <c r="B1014" s="5"/>
      <c r="C1014" s="5"/>
      <c r="D1014" s="5"/>
      <c r="E1014" s="5"/>
      <c r="F1014" s="5"/>
      <c r="G1014" s="5"/>
      <c r="H1014" s="5"/>
      <c r="I1014" s="5"/>
      <c r="J1014" s="5"/>
      <c r="K1014" s="5"/>
      <c r="L1014" s="5"/>
      <c r="M1014" s="5"/>
      <c r="N1014" s="5"/>
      <c r="O1014" s="5"/>
      <c r="P1014" s="5"/>
      <c r="Q1014" s="5"/>
      <c r="R1014" s="5"/>
      <c r="S1014" s="5"/>
      <c r="T1014" s="5"/>
      <c r="U1014" s="5" t="s">
        <v>6008</v>
      </c>
      <c r="V1014" s="5" t="s">
        <v>6008</v>
      </c>
      <c r="W1014" s="5" t="s">
        <v>6008</v>
      </c>
      <c r="X1014" s="5" t="s">
        <v>6008</v>
      </c>
      <c r="Y1014" s="5" t="s">
        <v>6008</v>
      </c>
      <c r="Z1014" s="27" t="s">
        <v>6009</v>
      </c>
      <c r="AA1014" s="5" t="s">
        <v>2754</v>
      </c>
      <c r="AB1014" s="6" t="s">
        <v>44</v>
      </c>
      <c r="AC1014" s="11"/>
      <c r="AD1014" s="11" t="s">
        <v>6010</v>
      </c>
      <c r="AE1014" s="12" t="n">
        <v>1450</v>
      </c>
    </row>
    <row r="1015" customFormat="false" ht="15.75" hidden="false" customHeight="false" outlineLevel="0" collapsed="false">
      <c r="A1015" s="6"/>
      <c r="B1015" s="5"/>
      <c r="C1015" s="5"/>
      <c r="D1015" s="5"/>
      <c r="E1015" s="5"/>
      <c r="F1015" s="5"/>
      <c r="G1015" s="5"/>
      <c r="H1015" s="5"/>
      <c r="I1015" s="5"/>
      <c r="J1015" s="5"/>
      <c r="K1015" s="5"/>
      <c r="L1015" s="5"/>
      <c r="M1015" s="5"/>
      <c r="N1015" s="5"/>
      <c r="O1015" s="5"/>
      <c r="P1015" s="5"/>
      <c r="Q1015" s="5"/>
      <c r="R1015" s="5"/>
      <c r="S1015" s="5"/>
      <c r="T1015" s="5"/>
      <c r="U1015" s="5"/>
      <c r="V1015" s="5" t="s">
        <v>6011</v>
      </c>
      <c r="W1015" s="5"/>
      <c r="X1015" s="5"/>
      <c r="Y1015" s="5"/>
      <c r="Z1015" s="31" t="s">
        <v>6012</v>
      </c>
      <c r="AA1015" s="5" t="s">
        <v>2744</v>
      </c>
      <c r="AB1015" s="6" t="s">
        <v>2781</v>
      </c>
      <c r="AC1015" s="11" t="s">
        <v>5560</v>
      </c>
      <c r="AD1015" s="8" t="s">
        <v>191</v>
      </c>
      <c r="AE1015" s="9" t="n">
        <v>1150</v>
      </c>
    </row>
    <row r="1016" customFormat="false" ht="15.75" hidden="false" customHeight="false" outlineLevel="0" collapsed="false">
      <c r="A1016" s="6"/>
      <c r="B1016" s="5"/>
      <c r="C1016" s="5"/>
      <c r="D1016" s="5"/>
      <c r="E1016" s="5"/>
      <c r="F1016" s="5"/>
      <c r="G1016" s="5"/>
      <c r="H1016" s="5"/>
      <c r="I1016" s="5"/>
      <c r="J1016" s="5"/>
      <c r="K1016" s="5"/>
      <c r="L1016" s="5"/>
      <c r="M1016" s="5"/>
      <c r="N1016" s="5"/>
      <c r="O1016" s="5"/>
      <c r="P1016" s="5"/>
      <c r="Q1016" s="5"/>
      <c r="R1016" s="5"/>
      <c r="S1016" s="5"/>
      <c r="T1016" s="5"/>
      <c r="U1016" s="5"/>
      <c r="V1016" s="5" t="s">
        <v>6011</v>
      </c>
      <c r="W1016" s="5" t="s">
        <v>6011</v>
      </c>
      <c r="X1016" s="5" t="s">
        <v>6011</v>
      </c>
      <c r="Y1016" s="5" t="s">
        <v>6011</v>
      </c>
      <c r="Z1016" s="27" t="s">
        <v>6013</v>
      </c>
      <c r="AA1016" s="5" t="s">
        <v>2754</v>
      </c>
      <c r="AB1016" s="6" t="s">
        <v>44</v>
      </c>
      <c r="AC1016" s="11" t="s">
        <v>158</v>
      </c>
      <c r="AD1016" s="8"/>
      <c r="AE1016" s="8"/>
    </row>
    <row r="1017" customFormat="false" ht="15.75" hidden="false" customHeight="false" outlineLevel="0" collapsed="false">
      <c r="A1017" s="6"/>
      <c r="B1017" s="5"/>
      <c r="C1017" s="5"/>
      <c r="D1017" s="5"/>
      <c r="E1017" s="5"/>
      <c r="F1017" s="5"/>
      <c r="G1017" s="5"/>
      <c r="H1017" s="5"/>
      <c r="I1017" s="5"/>
      <c r="J1017" s="5"/>
      <c r="K1017" s="5"/>
      <c r="L1017" s="5"/>
      <c r="M1017" s="5"/>
      <c r="N1017" s="5"/>
      <c r="O1017" s="5"/>
      <c r="P1017" s="5"/>
      <c r="Q1017" s="5"/>
      <c r="R1017" s="5"/>
      <c r="S1017" s="5" t="s">
        <v>6014</v>
      </c>
      <c r="T1017" s="5" t="s">
        <v>6014</v>
      </c>
      <c r="U1017" s="5" t="s">
        <v>6014</v>
      </c>
      <c r="V1017" s="5" t="s">
        <v>6014</v>
      </c>
      <c r="W1017" s="5" t="s">
        <v>6014</v>
      </c>
      <c r="X1017" s="5" t="s">
        <v>6014</v>
      </c>
      <c r="Y1017" s="5" t="s">
        <v>6014</v>
      </c>
      <c r="Z1017" s="27" t="s">
        <v>6015</v>
      </c>
      <c r="AA1017" s="5" t="s">
        <v>2744</v>
      </c>
      <c r="AB1017" s="6" t="s">
        <v>2781</v>
      </c>
      <c r="AC1017" s="11" t="s">
        <v>4495</v>
      </c>
      <c r="AD1017" s="11" t="s">
        <v>188</v>
      </c>
      <c r="AE1017" s="12" t="n">
        <v>1900</v>
      </c>
    </row>
    <row r="1018" customFormat="false" ht="15.75" hidden="false" customHeight="false" outlineLevel="0" collapsed="false">
      <c r="A1018" s="6"/>
      <c r="B1018" s="5"/>
      <c r="C1018" s="5"/>
      <c r="D1018" s="5"/>
      <c r="E1018" s="5"/>
      <c r="F1018" s="5"/>
      <c r="G1018" s="5"/>
      <c r="H1018" s="5"/>
      <c r="I1018" s="5"/>
      <c r="J1018" s="5"/>
      <c r="K1018" s="5"/>
      <c r="L1018" s="5"/>
      <c r="M1018" s="5"/>
      <c r="N1018" s="5"/>
      <c r="O1018" s="5"/>
      <c r="P1018" s="5"/>
      <c r="Q1018" s="5"/>
      <c r="R1018" s="5" t="s">
        <v>6016</v>
      </c>
      <c r="S1018" s="5" t="s">
        <v>6017</v>
      </c>
      <c r="T1018" s="5" t="s">
        <v>6017</v>
      </c>
      <c r="U1018" s="5" t="s">
        <v>6018</v>
      </c>
      <c r="V1018" s="5" t="s">
        <v>6018</v>
      </c>
      <c r="W1018" s="5" t="s">
        <v>6018</v>
      </c>
      <c r="X1018" s="5" t="s">
        <v>6018</v>
      </c>
      <c r="Y1018" s="5" t="s">
        <v>6018</v>
      </c>
      <c r="Z1018" s="27" t="s">
        <v>6019</v>
      </c>
      <c r="AA1018" s="5" t="s">
        <v>2749</v>
      </c>
      <c r="AB1018" s="6" t="s">
        <v>3096</v>
      </c>
      <c r="AC1018" s="11"/>
      <c r="AD1018" s="8" t="s">
        <v>6020</v>
      </c>
      <c r="AE1018" s="9" t="n">
        <v>2000</v>
      </c>
    </row>
    <row r="1019" customFormat="false" ht="15.75" hidden="false" customHeight="false" outlineLevel="0" collapsed="false">
      <c r="A1019" s="6"/>
      <c r="B1019" s="5"/>
      <c r="C1019" s="5"/>
      <c r="D1019" s="5"/>
      <c r="E1019" s="5"/>
      <c r="F1019" s="5"/>
      <c r="G1019" s="5"/>
      <c r="H1019" s="5"/>
      <c r="I1019" s="5"/>
      <c r="J1019" s="5"/>
      <c r="K1019" s="5"/>
      <c r="L1019" s="5"/>
      <c r="M1019" s="5"/>
      <c r="N1019" s="5"/>
      <c r="O1019" s="5"/>
      <c r="P1019" s="5"/>
      <c r="Q1019" s="5"/>
      <c r="R1019" s="5" t="s">
        <v>6021</v>
      </c>
      <c r="S1019" s="5" t="s">
        <v>6022</v>
      </c>
      <c r="T1019" s="5" t="s">
        <v>6022</v>
      </c>
      <c r="U1019" s="5" t="s">
        <v>6022</v>
      </c>
      <c r="V1019" s="5" t="s">
        <v>6023</v>
      </c>
      <c r="W1019" s="5" t="s">
        <v>6024</v>
      </c>
      <c r="X1019" s="5" t="s">
        <v>6024</v>
      </c>
      <c r="Y1019" s="5" t="s">
        <v>6024</v>
      </c>
      <c r="Z1019" s="27" t="s">
        <v>6025</v>
      </c>
      <c r="AA1019" s="5" t="s">
        <v>2754</v>
      </c>
      <c r="AB1019" s="6" t="s">
        <v>44</v>
      </c>
      <c r="AC1019" s="11"/>
      <c r="AD1019" s="8"/>
      <c r="AE1019" s="8"/>
    </row>
    <row r="1020" customFormat="false" ht="15.75" hidden="false" customHeight="false" outlineLevel="0" collapsed="false">
      <c r="A1020" s="6"/>
      <c r="B1020" s="5"/>
      <c r="C1020" s="5"/>
      <c r="D1020" s="5"/>
      <c r="E1020" s="5"/>
      <c r="F1020" s="5"/>
      <c r="G1020" s="5"/>
      <c r="H1020" s="5"/>
      <c r="I1020" s="5"/>
      <c r="J1020" s="5"/>
      <c r="K1020" s="5"/>
      <c r="L1020" s="5"/>
      <c r="M1020" s="5"/>
      <c r="N1020" s="5"/>
      <c r="O1020" s="5"/>
      <c r="P1020" s="5"/>
      <c r="Q1020" s="5"/>
      <c r="R1020" s="5"/>
      <c r="S1020" s="5"/>
      <c r="T1020" s="5"/>
      <c r="U1020" s="5"/>
      <c r="V1020" s="5" t="s">
        <v>6026</v>
      </c>
      <c r="W1020" s="5"/>
      <c r="X1020" s="5"/>
      <c r="Y1020" s="5"/>
      <c r="Z1020" s="31" t="s">
        <v>6027</v>
      </c>
      <c r="AA1020" s="5" t="s">
        <v>3283</v>
      </c>
      <c r="AB1020" s="6" t="s">
        <v>3283</v>
      </c>
      <c r="AC1020" s="11" t="s">
        <v>5560</v>
      </c>
      <c r="AD1020" s="8" t="s">
        <v>293</v>
      </c>
      <c r="AE1020" s="9" t="n">
        <v>1750</v>
      </c>
    </row>
    <row r="1021" customFormat="false" ht="15.75" hidden="false" customHeight="false" outlineLevel="0" collapsed="false">
      <c r="A1021" s="6"/>
      <c r="B1021" s="5"/>
      <c r="C1021" s="5"/>
      <c r="D1021" s="5"/>
      <c r="E1021" s="5"/>
      <c r="F1021" s="5"/>
      <c r="G1021" s="5"/>
      <c r="H1021" s="5"/>
      <c r="I1021" s="5"/>
      <c r="J1021" s="5"/>
      <c r="K1021" s="5"/>
      <c r="L1021" s="5"/>
      <c r="M1021" s="5"/>
      <c r="N1021" s="5"/>
      <c r="O1021" s="5"/>
      <c r="P1021" s="5"/>
      <c r="Q1021" s="5"/>
      <c r="R1021" s="5"/>
      <c r="S1021" s="5"/>
      <c r="T1021" s="5"/>
      <c r="U1021" s="5"/>
      <c r="V1021" s="5" t="s">
        <v>6026</v>
      </c>
      <c r="W1021" s="5" t="s">
        <v>6026</v>
      </c>
      <c r="X1021" s="5" t="s">
        <v>6026</v>
      </c>
      <c r="Y1021" s="5" t="s">
        <v>6026</v>
      </c>
      <c r="Z1021" s="27" t="s">
        <v>6028</v>
      </c>
      <c r="AA1021" s="5" t="s">
        <v>2754</v>
      </c>
      <c r="AB1021" s="6" t="s">
        <v>44</v>
      </c>
      <c r="AC1021" s="11" t="s">
        <v>158</v>
      </c>
      <c r="AD1021" s="8"/>
      <c r="AE1021" s="8"/>
    </row>
    <row r="1022" customFormat="false" ht="15.75" hidden="false" customHeight="false" outlineLevel="0" collapsed="false">
      <c r="A1022" s="18" t="s">
        <v>6029</v>
      </c>
      <c r="B1022" s="5"/>
      <c r="C1022" s="5"/>
      <c r="D1022" s="5"/>
      <c r="E1022" s="5"/>
      <c r="F1022" s="5"/>
      <c r="G1022" s="5"/>
      <c r="H1022" s="5" t="s">
        <v>6030</v>
      </c>
      <c r="I1022" s="5" t="s">
        <v>6031</v>
      </c>
      <c r="J1022" s="5" t="s">
        <v>6031</v>
      </c>
      <c r="K1022" s="5" t="s">
        <v>6031</v>
      </c>
      <c r="L1022" s="5" t="s">
        <v>6031</v>
      </c>
      <c r="M1022" s="5" t="s">
        <v>6031</v>
      </c>
      <c r="N1022" s="5" t="s">
        <v>6031</v>
      </c>
      <c r="O1022" s="5" t="s">
        <v>6031</v>
      </c>
      <c r="P1022" s="5" t="s">
        <v>6032</v>
      </c>
      <c r="Q1022" s="5" t="s">
        <v>6033</v>
      </c>
      <c r="R1022" s="5" t="s">
        <v>6033</v>
      </c>
      <c r="S1022" s="5" t="s">
        <v>6033</v>
      </c>
      <c r="T1022" s="5" t="s">
        <v>6033</v>
      </c>
      <c r="U1022" s="5" t="s">
        <v>6033</v>
      </c>
      <c r="V1022" s="5" t="s">
        <v>6034</v>
      </c>
      <c r="W1022" s="5" t="s">
        <v>6034</v>
      </c>
      <c r="X1022" s="5" t="s">
        <v>6034</v>
      </c>
      <c r="Y1022" s="5" t="s">
        <v>6034</v>
      </c>
      <c r="Z1022" s="27" t="s">
        <v>6035</v>
      </c>
      <c r="AA1022" s="5" t="s">
        <v>2749</v>
      </c>
      <c r="AB1022" s="6" t="s">
        <v>4020</v>
      </c>
      <c r="AC1022" s="8" t="s">
        <v>911</v>
      </c>
      <c r="AD1022" s="8" t="s">
        <v>437</v>
      </c>
      <c r="AE1022" s="9" t="n">
        <v>4600</v>
      </c>
    </row>
    <row r="1023" customFormat="false" ht="15.75" hidden="false" customHeight="false" outlineLevel="0" collapsed="false">
      <c r="A1023" s="6"/>
      <c r="B1023" s="5"/>
      <c r="C1023" s="5"/>
      <c r="D1023" s="5"/>
      <c r="E1023" s="5"/>
      <c r="F1023" s="5"/>
      <c r="G1023" s="5"/>
      <c r="H1023" s="5"/>
      <c r="I1023" s="5"/>
      <c r="J1023" s="5"/>
      <c r="K1023" s="5"/>
      <c r="L1023" s="5"/>
      <c r="M1023" s="5"/>
      <c r="N1023" s="5"/>
      <c r="O1023" s="5"/>
      <c r="P1023" s="5"/>
      <c r="Q1023" s="5"/>
      <c r="R1023" s="5"/>
      <c r="S1023" s="5"/>
      <c r="T1023" s="5"/>
      <c r="U1023" s="5"/>
      <c r="V1023" s="5" t="s">
        <v>6034</v>
      </c>
      <c r="W1023" s="5" t="s">
        <v>6034</v>
      </c>
      <c r="X1023" s="5" t="s">
        <v>6034</v>
      </c>
      <c r="Y1023" s="5" t="s">
        <v>6034</v>
      </c>
      <c r="Z1023" s="27" t="s">
        <v>6036</v>
      </c>
      <c r="AA1023" s="5" t="s">
        <v>2754</v>
      </c>
      <c r="AB1023" s="6" t="s">
        <v>44</v>
      </c>
      <c r="AC1023" s="8"/>
      <c r="AD1023" s="8"/>
      <c r="AE1023" s="8"/>
    </row>
    <row r="1024" customFormat="false" ht="15.75" hidden="false" customHeight="false" outlineLevel="0" collapsed="false">
      <c r="A1024" s="6"/>
      <c r="B1024" s="5"/>
      <c r="C1024" s="5"/>
      <c r="D1024" s="5"/>
      <c r="E1024" s="5"/>
      <c r="F1024" s="5"/>
      <c r="G1024" s="5"/>
      <c r="H1024" s="5"/>
      <c r="I1024" s="5"/>
      <c r="J1024" s="5"/>
      <c r="K1024" s="5" t="s">
        <v>6037</v>
      </c>
      <c r="L1024" s="5" t="s">
        <v>6038</v>
      </c>
      <c r="M1024" s="5" t="s">
        <v>6038</v>
      </c>
      <c r="N1024" s="5" t="s">
        <v>6038</v>
      </c>
      <c r="O1024" s="5" t="s">
        <v>6038</v>
      </c>
      <c r="P1024" s="5" t="s">
        <v>6038</v>
      </c>
      <c r="Q1024" s="5" t="s">
        <v>6038</v>
      </c>
      <c r="R1024" s="5" t="s">
        <v>6039</v>
      </c>
      <c r="S1024" s="5" t="s">
        <v>6040</v>
      </c>
      <c r="T1024" s="5" t="s">
        <v>6040</v>
      </c>
      <c r="U1024" s="5" t="s">
        <v>6040</v>
      </c>
      <c r="V1024" s="5" t="s">
        <v>6040</v>
      </c>
      <c r="W1024" s="5" t="s">
        <v>6040</v>
      </c>
      <c r="X1024" s="5" t="s">
        <v>6040</v>
      </c>
      <c r="Y1024" s="5" t="s">
        <v>6040</v>
      </c>
      <c r="Z1024" s="27" t="s">
        <v>6041</v>
      </c>
      <c r="AA1024" s="5" t="s">
        <v>2754</v>
      </c>
      <c r="AB1024" s="6" t="s">
        <v>44</v>
      </c>
      <c r="AC1024" s="11"/>
      <c r="AD1024" s="8" t="s">
        <v>6042</v>
      </c>
      <c r="AE1024" s="9" t="n">
        <v>3900</v>
      </c>
    </row>
    <row r="1025" customFormat="false" ht="15.75" hidden="false" customHeight="false" outlineLevel="0" collapsed="false">
      <c r="A1025" s="6"/>
      <c r="B1025" s="5"/>
      <c r="C1025" s="5"/>
      <c r="D1025" s="5"/>
      <c r="E1025" s="5"/>
      <c r="F1025" s="5"/>
      <c r="G1025" s="5"/>
      <c r="H1025" s="5"/>
      <c r="I1025" s="5"/>
      <c r="J1025" s="5"/>
      <c r="K1025" s="5" t="s">
        <v>6043</v>
      </c>
      <c r="L1025" s="5" t="s">
        <v>6044</v>
      </c>
      <c r="M1025" s="5" t="s">
        <v>6044</v>
      </c>
      <c r="N1025" s="5" t="s">
        <v>6044</v>
      </c>
      <c r="O1025" s="5" t="s">
        <v>6044</v>
      </c>
      <c r="P1025" s="5" t="s">
        <v>6044</v>
      </c>
      <c r="Q1025" s="5" t="s">
        <v>6044</v>
      </c>
      <c r="R1025" s="5" t="s">
        <v>6044</v>
      </c>
      <c r="S1025" s="5" t="s">
        <v>6044</v>
      </c>
      <c r="T1025" s="5" t="s">
        <v>6044</v>
      </c>
      <c r="U1025" s="5" t="s">
        <v>6044</v>
      </c>
      <c r="V1025" s="5" t="s">
        <v>6044</v>
      </c>
      <c r="W1025" s="5" t="s">
        <v>6044</v>
      </c>
      <c r="X1025" s="5" t="s">
        <v>6044</v>
      </c>
      <c r="Y1025" s="5" t="s">
        <v>6044</v>
      </c>
      <c r="Z1025" s="27" t="s">
        <v>6045</v>
      </c>
      <c r="AA1025" s="5" t="s">
        <v>2749</v>
      </c>
      <c r="AB1025" s="6" t="s">
        <v>3164</v>
      </c>
      <c r="AC1025" s="11"/>
      <c r="AD1025" s="8"/>
      <c r="AE1025" s="8"/>
    </row>
    <row r="1026" customFormat="false" ht="15.75" hidden="false" customHeight="false" outlineLevel="0" collapsed="false">
      <c r="A1026" s="6"/>
      <c r="B1026" s="5"/>
      <c r="C1026" s="5"/>
      <c r="D1026" s="5"/>
      <c r="E1026" s="5"/>
      <c r="F1026" s="5"/>
      <c r="G1026" s="5"/>
      <c r="H1026" s="5"/>
      <c r="I1026" s="5"/>
      <c r="J1026" s="5"/>
      <c r="K1026" s="5" t="s">
        <v>6046</v>
      </c>
      <c r="L1026" s="5" t="s">
        <v>6047</v>
      </c>
      <c r="M1026" s="5" t="s">
        <v>6047</v>
      </c>
      <c r="N1026" s="5" t="s">
        <v>6047</v>
      </c>
      <c r="O1026" s="5" t="s">
        <v>6047</v>
      </c>
      <c r="P1026" s="5" t="s">
        <v>6047</v>
      </c>
      <c r="Q1026" s="5" t="s">
        <v>6047</v>
      </c>
      <c r="R1026" s="5" t="s">
        <v>6047</v>
      </c>
      <c r="S1026" s="5" t="s">
        <v>6047</v>
      </c>
      <c r="T1026" s="5" t="s">
        <v>6047</v>
      </c>
      <c r="U1026" s="5" t="s">
        <v>6047</v>
      </c>
      <c r="V1026" s="5" t="s">
        <v>6048</v>
      </c>
      <c r="W1026" s="5" t="s">
        <v>6048</v>
      </c>
      <c r="X1026" s="5" t="s">
        <v>6048</v>
      </c>
      <c r="Y1026" s="5" t="s">
        <v>6048</v>
      </c>
      <c r="Z1026" s="27" t="s">
        <v>6049</v>
      </c>
      <c r="AA1026" s="5" t="s">
        <v>2749</v>
      </c>
      <c r="AB1026" s="6" t="s">
        <v>3204</v>
      </c>
      <c r="AC1026" s="11"/>
      <c r="AD1026" s="8"/>
      <c r="AE1026" s="8"/>
    </row>
    <row r="1027" customFormat="false" ht="15.75" hidden="false" customHeight="false" outlineLevel="0" collapsed="false">
      <c r="A1027" s="6"/>
      <c r="B1027" s="5"/>
      <c r="C1027" s="5"/>
      <c r="D1027" s="5"/>
      <c r="E1027" s="5"/>
      <c r="F1027" s="5"/>
      <c r="G1027" s="5"/>
      <c r="H1027" s="5"/>
      <c r="I1027" s="5"/>
      <c r="J1027" s="5"/>
      <c r="K1027" s="5"/>
      <c r="L1027" s="5"/>
      <c r="M1027" s="5"/>
      <c r="N1027" s="5"/>
      <c r="O1027" s="5"/>
      <c r="P1027" s="5"/>
      <c r="Q1027" s="5"/>
      <c r="R1027" s="5"/>
      <c r="S1027" s="5"/>
      <c r="T1027" s="5"/>
      <c r="U1027" s="5"/>
      <c r="V1027" s="5" t="s">
        <v>6048</v>
      </c>
      <c r="W1027" s="5" t="s">
        <v>6048</v>
      </c>
      <c r="X1027" s="5" t="s">
        <v>6048</v>
      </c>
      <c r="Y1027" s="5" t="s">
        <v>6048</v>
      </c>
      <c r="Z1027" s="27" t="s">
        <v>6050</v>
      </c>
      <c r="AA1027" s="5" t="s">
        <v>2749</v>
      </c>
      <c r="AB1027" s="6" t="s">
        <v>3583</v>
      </c>
      <c r="AC1027" s="11"/>
      <c r="AD1027" s="8"/>
      <c r="AE1027" s="8"/>
    </row>
    <row r="1028" customFormat="false" ht="15.75" hidden="false" customHeight="false" outlineLevel="0" collapsed="false">
      <c r="A1028" s="6"/>
      <c r="B1028" s="5"/>
      <c r="C1028" s="5"/>
      <c r="D1028" s="5"/>
      <c r="E1028" s="5"/>
      <c r="F1028" s="5"/>
      <c r="G1028" s="5"/>
      <c r="H1028" s="5"/>
      <c r="I1028" s="5"/>
      <c r="J1028" s="5"/>
      <c r="K1028" s="5"/>
      <c r="L1028" s="5" t="s">
        <v>6051</v>
      </c>
      <c r="M1028" s="5" t="s">
        <v>6051</v>
      </c>
      <c r="N1028" s="5" t="s">
        <v>6051</v>
      </c>
      <c r="O1028" s="5" t="s">
        <v>6051</v>
      </c>
      <c r="P1028" s="5" t="s">
        <v>6051</v>
      </c>
      <c r="Q1028" s="5" t="s">
        <v>6051</v>
      </c>
      <c r="R1028" s="5" t="s">
        <v>6051</v>
      </c>
      <c r="S1028" s="5" t="s">
        <v>6051</v>
      </c>
      <c r="T1028" s="5" t="s">
        <v>6051</v>
      </c>
      <c r="U1028" s="5" t="s">
        <v>6051</v>
      </c>
      <c r="V1028" s="5" t="s">
        <v>6051</v>
      </c>
      <c r="W1028" s="5" t="s">
        <v>6051</v>
      </c>
      <c r="X1028" s="5" t="s">
        <v>6051</v>
      </c>
      <c r="Y1028" s="5" t="s">
        <v>6051</v>
      </c>
      <c r="Z1028" s="27" t="s">
        <v>6052</v>
      </c>
      <c r="AA1028" s="5" t="s">
        <v>2749</v>
      </c>
      <c r="AB1028" s="6" t="s">
        <v>44</v>
      </c>
      <c r="AC1028" s="11"/>
      <c r="AD1028" s="8" t="s">
        <v>1229</v>
      </c>
      <c r="AE1028" s="9" t="n">
        <v>3700</v>
      </c>
    </row>
    <row r="1029" customFormat="false" ht="15.75" hidden="false" customHeight="false" outlineLevel="0" collapsed="false">
      <c r="A1029" s="6"/>
      <c r="B1029" s="5"/>
      <c r="C1029" s="5"/>
      <c r="D1029" s="5"/>
      <c r="E1029" s="5"/>
      <c r="F1029" s="5"/>
      <c r="G1029" s="5"/>
      <c r="H1029" s="5"/>
      <c r="I1029" s="5"/>
      <c r="J1029" s="5"/>
      <c r="K1029" s="5"/>
      <c r="L1029" s="5" t="s">
        <v>6053</v>
      </c>
      <c r="M1029" s="5" t="s">
        <v>6054</v>
      </c>
      <c r="N1029" s="5" t="s">
        <v>6054</v>
      </c>
      <c r="O1029" s="5" t="s">
        <v>6055</v>
      </c>
      <c r="P1029" s="5" t="s">
        <v>6055</v>
      </c>
      <c r="Q1029" s="5" t="s">
        <v>6055</v>
      </c>
      <c r="R1029" s="5" t="s">
        <v>6055</v>
      </c>
      <c r="S1029" s="5" t="s">
        <v>6055</v>
      </c>
      <c r="T1029" s="5" t="s">
        <v>6055</v>
      </c>
      <c r="U1029" s="5" t="s">
        <v>6055</v>
      </c>
      <c r="V1029" s="5" t="s">
        <v>6055</v>
      </c>
      <c r="W1029" s="5" t="s">
        <v>6055</v>
      </c>
      <c r="X1029" s="5" t="s">
        <v>6055</v>
      </c>
      <c r="Y1029" s="5" t="s">
        <v>6055</v>
      </c>
      <c r="Z1029" s="27" t="s">
        <v>6056</v>
      </c>
      <c r="AA1029" s="5" t="s">
        <v>2744</v>
      </c>
      <c r="AB1029" s="6" t="s">
        <v>44</v>
      </c>
      <c r="AC1029" s="11"/>
      <c r="AD1029" s="8"/>
      <c r="AE1029" s="8"/>
    </row>
    <row r="1030" customFormat="false" ht="15.75" hidden="false" customHeight="false" outlineLevel="0" collapsed="false">
      <c r="A1030" s="6"/>
      <c r="B1030" s="5"/>
      <c r="C1030" s="5"/>
      <c r="D1030" s="5"/>
      <c r="E1030" s="5"/>
      <c r="F1030" s="5"/>
      <c r="G1030" s="5"/>
      <c r="H1030" s="5"/>
      <c r="I1030" s="5"/>
      <c r="J1030" s="5"/>
      <c r="K1030" s="5"/>
      <c r="L1030" s="5"/>
      <c r="M1030" s="5" t="s">
        <v>6057</v>
      </c>
      <c r="N1030" s="5" t="s">
        <v>6057</v>
      </c>
      <c r="O1030" s="5" t="s">
        <v>6057</v>
      </c>
      <c r="P1030" s="5" t="s">
        <v>6057</v>
      </c>
      <c r="Q1030" s="5" t="s">
        <v>6057</v>
      </c>
      <c r="R1030" s="5" t="s">
        <v>6057</v>
      </c>
      <c r="S1030" s="5" t="s">
        <v>6057</v>
      </c>
      <c r="T1030" s="5" t="s">
        <v>6057</v>
      </c>
      <c r="U1030" s="5" t="s">
        <v>6057</v>
      </c>
      <c r="V1030" s="5" t="s">
        <v>6057</v>
      </c>
      <c r="W1030" s="5" t="s">
        <v>6057</v>
      </c>
      <c r="X1030" s="5" t="s">
        <v>6057</v>
      </c>
      <c r="Y1030" s="5" t="s">
        <v>6057</v>
      </c>
      <c r="Z1030" s="27" t="s">
        <v>6058</v>
      </c>
      <c r="AA1030" s="5" t="s">
        <v>2749</v>
      </c>
      <c r="AB1030" s="6" t="s">
        <v>2801</v>
      </c>
      <c r="AC1030" s="11"/>
      <c r="AD1030" s="11" t="s">
        <v>6059</v>
      </c>
      <c r="AE1030" s="12" t="n">
        <v>3300</v>
      </c>
    </row>
    <row r="1031" customFormat="false" ht="15.75" hidden="false" customHeight="false" outlineLevel="0" collapsed="false">
      <c r="A1031" s="6"/>
      <c r="B1031" s="5"/>
      <c r="C1031" s="5"/>
      <c r="D1031" s="5"/>
      <c r="E1031" s="5"/>
      <c r="F1031" s="5"/>
      <c r="G1031" s="5"/>
      <c r="H1031" s="5"/>
      <c r="I1031" s="5"/>
      <c r="J1031" s="5"/>
      <c r="K1031" s="5"/>
      <c r="L1031" s="5"/>
      <c r="M1031" s="5"/>
      <c r="N1031" s="5" t="s">
        <v>6060</v>
      </c>
      <c r="O1031" s="5" t="s">
        <v>6060</v>
      </c>
      <c r="P1031" s="5" t="s">
        <v>6060</v>
      </c>
      <c r="Q1031" s="5" t="s">
        <v>6060</v>
      </c>
      <c r="R1031" s="5" t="s">
        <v>6060</v>
      </c>
      <c r="S1031" s="5" t="s">
        <v>6061</v>
      </c>
      <c r="T1031" s="5" t="s">
        <v>6061</v>
      </c>
      <c r="U1031" s="5" t="s">
        <v>6061</v>
      </c>
      <c r="V1031" s="5" t="s">
        <v>6061</v>
      </c>
      <c r="W1031" s="5" t="s">
        <v>6061</v>
      </c>
      <c r="X1031" s="5" t="s">
        <v>6061</v>
      </c>
      <c r="Y1031" s="5" t="s">
        <v>6061</v>
      </c>
      <c r="Z1031" s="27" t="s">
        <v>6062</v>
      </c>
      <c r="AA1031" s="5" t="s">
        <v>2822</v>
      </c>
      <c r="AB1031" s="6" t="s">
        <v>44</v>
      </c>
      <c r="AC1031" s="11"/>
      <c r="AD1031" s="11" t="s">
        <v>6063</v>
      </c>
      <c r="AE1031" s="12" t="n">
        <v>3200</v>
      </c>
    </row>
    <row r="1032" customFormat="false" ht="15.75" hidden="false" customHeight="true" outlineLevel="0" collapsed="false">
      <c r="A1032" s="6"/>
      <c r="B1032" s="5"/>
      <c r="C1032" s="5"/>
      <c r="D1032" s="5"/>
      <c r="E1032" s="5"/>
      <c r="F1032" s="5"/>
      <c r="G1032" s="5"/>
      <c r="H1032" s="5"/>
      <c r="I1032" s="5"/>
      <c r="J1032" s="5"/>
      <c r="K1032" s="5"/>
      <c r="L1032" s="5"/>
      <c r="M1032" s="5"/>
      <c r="N1032" s="5" t="s">
        <v>6064</v>
      </c>
      <c r="O1032" s="5" t="s">
        <v>6064</v>
      </c>
      <c r="P1032" s="5" t="s">
        <v>6064</v>
      </c>
      <c r="Q1032" s="5" t="s">
        <v>6064</v>
      </c>
      <c r="R1032" s="5" t="s">
        <v>6064</v>
      </c>
      <c r="S1032" s="5" t="s">
        <v>6064</v>
      </c>
      <c r="T1032" s="5" t="s">
        <v>6064</v>
      </c>
      <c r="U1032" s="5" t="s">
        <v>6064</v>
      </c>
      <c r="V1032" s="5" t="s">
        <v>6065</v>
      </c>
      <c r="W1032" s="5" t="s">
        <v>6065</v>
      </c>
      <c r="X1032" s="5" t="s">
        <v>6065</v>
      </c>
      <c r="Y1032" s="5" t="s">
        <v>6065</v>
      </c>
      <c r="Z1032" s="27" t="s">
        <v>6066</v>
      </c>
      <c r="AA1032" s="5" t="s">
        <v>2744</v>
      </c>
      <c r="AB1032" s="6" t="s">
        <v>3491</v>
      </c>
      <c r="AC1032" s="17" t="s">
        <v>6067</v>
      </c>
      <c r="AD1032" s="8" t="s">
        <v>6068</v>
      </c>
      <c r="AE1032" s="9" t="n">
        <v>3100</v>
      </c>
    </row>
    <row r="1033" customFormat="false" ht="15.75" hidden="false" customHeight="false" outlineLevel="0" collapsed="false">
      <c r="A1033" s="6"/>
      <c r="B1033" s="5"/>
      <c r="C1033" s="5"/>
      <c r="D1033" s="5"/>
      <c r="E1033" s="5"/>
      <c r="F1033" s="5"/>
      <c r="G1033" s="5"/>
      <c r="H1033" s="5"/>
      <c r="I1033" s="5"/>
      <c r="J1033" s="5"/>
      <c r="K1033" s="5"/>
      <c r="L1033" s="5"/>
      <c r="M1033" s="5"/>
      <c r="N1033" s="5"/>
      <c r="O1033" s="5"/>
      <c r="P1033" s="5"/>
      <c r="Q1033" s="5"/>
      <c r="R1033" s="5"/>
      <c r="S1033" s="5"/>
      <c r="T1033" s="5"/>
      <c r="U1033" s="5"/>
      <c r="V1033" s="5" t="s">
        <v>6069</v>
      </c>
      <c r="W1033" s="5" t="s">
        <v>6070</v>
      </c>
      <c r="X1033" s="5" t="s">
        <v>6071</v>
      </c>
      <c r="Y1033" s="5" t="s">
        <v>6071</v>
      </c>
      <c r="Z1033" s="27" t="s">
        <v>6072</v>
      </c>
      <c r="AA1033" s="5" t="s">
        <v>2744</v>
      </c>
      <c r="AB1033" s="6" t="s">
        <v>3440</v>
      </c>
      <c r="AC1033" s="17"/>
      <c r="AD1033" s="17"/>
      <c r="AE1033" s="17"/>
    </row>
    <row r="1034" customFormat="false" ht="15.75" hidden="false" customHeight="false" outlineLevel="0" collapsed="false">
      <c r="A1034" s="6"/>
      <c r="B1034" s="5"/>
      <c r="C1034" s="5"/>
      <c r="D1034" s="5"/>
      <c r="E1034" s="5"/>
      <c r="F1034" s="5"/>
      <c r="G1034" s="5"/>
      <c r="H1034" s="5"/>
      <c r="I1034" s="5"/>
      <c r="J1034" s="5"/>
      <c r="K1034" s="5"/>
      <c r="L1034" s="5"/>
      <c r="M1034" s="5"/>
      <c r="N1034" s="5"/>
      <c r="O1034" s="5"/>
      <c r="P1034" s="5"/>
      <c r="Q1034" s="5"/>
      <c r="R1034" s="5"/>
      <c r="S1034" s="5"/>
      <c r="T1034" s="5"/>
      <c r="U1034" s="5"/>
      <c r="V1034" s="5"/>
      <c r="W1034" s="5"/>
      <c r="X1034" s="5" t="s">
        <v>6073</v>
      </c>
      <c r="Y1034" s="5" t="s">
        <v>6074</v>
      </c>
      <c r="Z1034" s="27" t="s">
        <v>6075</v>
      </c>
      <c r="AA1034" s="5" t="s">
        <v>2744</v>
      </c>
      <c r="AB1034" s="6" t="s">
        <v>44</v>
      </c>
      <c r="AC1034" s="17"/>
      <c r="AD1034" s="17"/>
      <c r="AE1034" s="17"/>
    </row>
    <row r="1035" customFormat="false" ht="15.75" hidden="false" customHeight="false" outlineLevel="0" collapsed="false">
      <c r="A1035" s="6"/>
      <c r="B1035" s="5"/>
      <c r="C1035" s="5"/>
      <c r="D1035" s="5"/>
      <c r="E1035" s="5"/>
      <c r="F1035" s="5"/>
      <c r="G1035" s="5"/>
      <c r="H1035" s="5"/>
      <c r="I1035" s="5"/>
      <c r="J1035" s="5"/>
      <c r="K1035" s="5"/>
      <c r="L1035" s="5"/>
      <c r="M1035" s="5"/>
      <c r="N1035" s="5"/>
      <c r="O1035" s="5"/>
      <c r="P1035" s="5"/>
      <c r="Q1035" s="5"/>
      <c r="R1035" s="5"/>
      <c r="S1035" s="5"/>
      <c r="T1035" s="5"/>
      <c r="U1035" s="5"/>
      <c r="V1035" s="5"/>
      <c r="W1035" s="5"/>
      <c r="X1035" s="5" t="s">
        <v>6076</v>
      </c>
      <c r="Y1035" s="5" t="s">
        <v>6077</v>
      </c>
      <c r="Z1035" s="27" t="s">
        <v>6078</v>
      </c>
      <c r="AA1035" s="5" t="s">
        <v>2744</v>
      </c>
      <c r="AB1035" s="6" t="s">
        <v>4461</v>
      </c>
      <c r="AC1035" s="17"/>
      <c r="AD1035" s="17"/>
      <c r="AE1035" s="17"/>
    </row>
    <row r="1036" customFormat="false" ht="15.75" hidden="false" customHeight="false" outlineLevel="0" collapsed="false">
      <c r="A1036" s="6"/>
      <c r="B1036" s="5"/>
      <c r="C1036" s="5"/>
      <c r="D1036" s="5"/>
      <c r="E1036" s="5"/>
      <c r="F1036" s="5"/>
      <c r="G1036" s="5"/>
      <c r="H1036" s="5"/>
      <c r="I1036" s="5"/>
      <c r="J1036" s="5"/>
      <c r="K1036" s="5"/>
      <c r="L1036" s="5"/>
      <c r="M1036" s="5"/>
      <c r="N1036" s="5"/>
      <c r="O1036" s="5"/>
      <c r="P1036" s="5"/>
      <c r="Q1036" s="5"/>
      <c r="R1036" s="5"/>
      <c r="S1036" s="5"/>
      <c r="T1036" s="5"/>
      <c r="U1036" s="5"/>
      <c r="V1036" s="5"/>
      <c r="W1036" s="5"/>
      <c r="X1036" s="5" t="s">
        <v>6079</v>
      </c>
      <c r="Y1036" s="5" t="s">
        <v>6080</v>
      </c>
      <c r="Z1036" s="27" t="s">
        <v>6081</v>
      </c>
      <c r="AA1036" s="5" t="s">
        <v>2744</v>
      </c>
      <c r="AB1036" s="6" t="s">
        <v>3440</v>
      </c>
      <c r="AC1036" s="17"/>
      <c r="AD1036" s="17"/>
      <c r="AE1036" s="17"/>
    </row>
    <row r="1037" customFormat="false" ht="15.75" hidden="false" customHeight="false" outlineLevel="0" collapsed="false">
      <c r="A1037" s="6"/>
      <c r="B1037" s="5"/>
      <c r="C1037" s="5"/>
      <c r="D1037" s="5"/>
      <c r="E1037" s="5"/>
      <c r="F1037" s="5"/>
      <c r="G1037" s="5"/>
      <c r="H1037" s="5"/>
      <c r="I1037" s="5"/>
      <c r="J1037" s="5"/>
      <c r="K1037" s="5"/>
      <c r="L1037" s="5"/>
      <c r="M1037" s="5"/>
      <c r="N1037" s="5"/>
      <c r="O1037" s="5"/>
      <c r="P1037" s="5"/>
      <c r="Q1037" s="5"/>
      <c r="R1037" s="5"/>
      <c r="S1037" s="5"/>
      <c r="T1037" s="5"/>
      <c r="U1037" s="5"/>
      <c r="V1037" s="5"/>
      <c r="W1037" s="5"/>
      <c r="X1037" s="5" t="s">
        <v>6082</v>
      </c>
      <c r="Y1037" s="5" t="s">
        <v>6083</v>
      </c>
      <c r="Z1037" s="27" t="s">
        <v>6084</v>
      </c>
      <c r="AA1037" s="5" t="s">
        <v>2744</v>
      </c>
      <c r="AB1037" s="6" t="s">
        <v>3440</v>
      </c>
      <c r="AC1037" s="17"/>
      <c r="AD1037" s="17"/>
      <c r="AE1037" s="17"/>
    </row>
    <row r="1038" customFormat="false" ht="15.75" hidden="false" customHeight="false" outlineLevel="0" collapsed="false">
      <c r="A1038" s="6"/>
      <c r="B1038" s="5"/>
      <c r="C1038" s="5"/>
      <c r="D1038" s="5"/>
      <c r="E1038" s="5"/>
      <c r="F1038" s="5"/>
      <c r="G1038" s="5"/>
      <c r="H1038" s="5"/>
      <c r="I1038" s="5"/>
      <c r="J1038" s="5"/>
      <c r="K1038" s="5"/>
      <c r="L1038" s="5"/>
      <c r="M1038" s="5"/>
      <c r="N1038" s="5"/>
      <c r="O1038" s="5"/>
      <c r="P1038" s="5"/>
      <c r="Q1038" s="5"/>
      <c r="R1038" s="5"/>
      <c r="S1038" s="5"/>
      <c r="T1038" s="5"/>
      <c r="U1038" s="5"/>
      <c r="V1038" s="5"/>
      <c r="W1038" s="5"/>
      <c r="X1038" s="5" t="s">
        <v>6085</v>
      </c>
      <c r="Y1038" s="5" t="s">
        <v>6086</v>
      </c>
      <c r="Z1038" s="27" t="s">
        <v>6087</v>
      </c>
      <c r="AA1038" s="5" t="s">
        <v>2744</v>
      </c>
      <c r="AB1038" s="6" t="s">
        <v>44</v>
      </c>
      <c r="AC1038" s="17"/>
      <c r="AD1038" s="17"/>
      <c r="AE1038" s="17"/>
    </row>
    <row r="1039" customFormat="false" ht="15.75" hidden="false" customHeight="false" outlineLevel="0" collapsed="false">
      <c r="A1039" s="6"/>
      <c r="B1039" s="5"/>
      <c r="C1039" s="5"/>
      <c r="D1039" s="5"/>
      <c r="E1039" s="5"/>
      <c r="F1039" s="5"/>
      <c r="G1039" s="5"/>
      <c r="H1039" s="5"/>
      <c r="I1039" s="5"/>
      <c r="J1039" s="5"/>
      <c r="K1039" s="5"/>
      <c r="L1039" s="5"/>
      <c r="M1039" s="5"/>
      <c r="N1039" s="5"/>
      <c r="O1039" s="5"/>
      <c r="P1039" s="5"/>
      <c r="Q1039" s="5"/>
      <c r="R1039" s="5"/>
      <c r="S1039" s="5"/>
      <c r="T1039" s="5"/>
      <c r="U1039" s="5"/>
      <c r="V1039" s="5"/>
      <c r="W1039" s="5"/>
      <c r="X1039" s="5" t="s">
        <v>6088</v>
      </c>
      <c r="Y1039" s="5" t="s">
        <v>6089</v>
      </c>
      <c r="Z1039" s="27" t="s">
        <v>6090</v>
      </c>
      <c r="AA1039" s="5" t="s">
        <v>2744</v>
      </c>
      <c r="AB1039" s="6" t="s">
        <v>4764</v>
      </c>
      <c r="AC1039" s="17"/>
      <c r="AD1039" s="17"/>
      <c r="AE1039" s="17"/>
    </row>
    <row r="1040" customFormat="false" ht="15.75" hidden="false" customHeight="false" outlineLevel="0" collapsed="false">
      <c r="A1040" s="6"/>
      <c r="B1040" s="5"/>
      <c r="C1040" s="5"/>
      <c r="D1040" s="5"/>
      <c r="E1040" s="5"/>
      <c r="F1040" s="5"/>
      <c r="G1040" s="5"/>
      <c r="H1040" s="5"/>
      <c r="I1040" s="5"/>
      <c r="J1040" s="5"/>
      <c r="K1040" s="5"/>
      <c r="L1040" s="5" t="s">
        <v>6091</v>
      </c>
      <c r="M1040" s="5" t="s">
        <v>6092</v>
      </c>
      <c r="N1040" s="5" t="s">
        <v>6092</v>
      </c>
      <c r="O1040" s="5" t="s">
        <v>6092</v>
      </c>
      <c r="P1040" s="5" t="s">
        <v>6093</v>
      </c>
      <c r="Q1040" s="5" t="s">
        <v>6093</v>
      </c>
      <c r="R1040" s="5" t="s">
        <v>6093</v>
      </c>
      <c r="S1040" s="5" t="s">
        <v>6093</v>
      </c>
      <c r="T1040" s="5" t="s">
        <v>6093</v>
      </c>
      <c r="U1040" s="5" t="s">
        <v>6093</v>
      </c>
      <c r="V1040" s="5" t="s">
        <v>6093</v>
      </c>
      <c r="W1040" s="5" t="s">
        <v>6093</v>
      </c>
      <c r="X1040" s="5" t="s">
        <v>6093</v>
      </c>
      <c r="Y1040" s="5" t="s">
        <v>6093</v>
      </c>
      <c r="Z1040" s="27" t="s">
        <v>6094</v>
      </c>
      <c r="AA1040" s="5" t="s">
        <v>2749</v>
      </c>
      <c r="AB1040" s="6" t="s">
        <v>2912</v>
      </c>
      <c r="AC1040" s="11"/>
      <c r="AD1040" s="11" t="s">
        <v>6095</v>
      </c>
      <c r="AE1040" s="12" t="n">
        <v>3700</v>
      </c>
    </row>
    <row r="1041" customFormat="false" ht="15.75" hidden="false" customHeight="false" outlineLevel="0" collapsed="false">
      <c r="A1041" s="6"/>
      <c r="B1041" s="5"/>
      <c r="C1041" s="5"/>
      <c r="D1041" s="5"/>
      <c r="E1041" s="5"/>
      <c r="F1041" s="5"/>
      <c r="G1041" s="5"/>
      <c r="H1041" s="5"/>
      <c r="I1041" s="5"/>
      <c r="J1041" s="5"/>
      <c r="K1041" s="5"/>
      <c r="L1041" s="5"/>
      <c r="M1041" s="5"/>
      <c r="N1041" s="5"/>
      <c r="O1041" s="5" t="s">
        <v>6096</v>
      </c>
      <c r="P1041" s="5" t="s">
        <v>6096</v>
      </c>
      <c r="Q1041" s="5" t="s">
        <v>6096</v>
      </c>
      <c r="R1041" s="5" t="s">
        <v>6096</v>
      </c>
      <c r="S1041" s="5" t="s">
        <v>6097</v>
      </c>
      <c r="T1041" s="5" t="s">
        <v>6098</v>
      </c>
      <c r="U1041" s="5" t="s">
        <v>6098</v>
      </c>
      <c r="V1041" s="5" t="s">
        <v>6098</v>
      </c>
      <c r="W1041" s="5" t="s">
        <v>6098</v>
      </c>
      <c r="X1041" s="5" t="s">
        <v>6099</v>
      </c>
      <c r="Y1041" s="5" t="s">
        <v>6099</v>
      </c>
      <c r="Z1041" s="27" t="s">
        <v>6100</v>
      </c>
      <c r="AA1041" s="5" t="s">
        <v>2749</v>
      </c>
      <c r="AB1041" s="6" t="s">
        <v>44</v>
      </c>
      <c r="AC1041" s="11"/>
      <c r="AD1041" s="8" t="s">
        <v>4509</v>
      </c>
      <c r="AE1041" s="9" t="n">
        <v>2800</v>
      </c>
    </row>
    <row r="1042" customFormat="false" ht="15.75" hidden="false" customHeight="false" outlineLevel="0" collapsed="false">
      <c r="A1042" s="6"/>
      <c r="B1042" s="5"/>
      <c r="C1042" s="5"/>
      <c r="D1042" s="5"/>
      <c r="E1042" s="5"/>
      <c r="F1042" s="5"/>
      <c r="G1042" s="5"/>
      <c r="H1042" s="5"/>
      <c r="I1042" s="5"/>
      <c r="J1042" s="5"/>
      <c r="K1042" s="5"/>
      <c r="L1042" s="5"/>
      <c r="M1042" s="5"/>
      <c r="N1042" s="5"/>
      <c r="O1042" s="5"/>
      <c r="P1042" s="5"/>
      <c r="Q1042" s="5"/>
      <c r="R1042" s="5"/>
      <c r="S1042" s="5"/>
      <c r="T1042" s="5"/>
      <c r="U1042" s="5"/>
      <c r="V1042" s="5"/>
      <c r="W1042" s="5"/>
      <c r="X1042" s="5" t="s">
        <v>6099</v>
      </c>
      <c r="Y1042" s="5" t="s">
        <v>6099</v>
      </c>
      <c r="Z1042" s="27" t="s">
        <v>6101</v>
      </c>
      <c r="AA1042" s="5" t="s">
        <v>2749</v>
      </c>
      <c r="AB1042" s="6" t="s">
        <v>44</v>
      </c>
      <c r="AC1042" s="11"/>
      <c r="AD1042" s="8"/>
      <c r="AE1042" s="8"/>
    </row>
    <row r="1043" customFormat="false" ht="15.75" hidden="false" customHeight="false" outlineLevel="0" collapsed="false">
      <c r="A1043" s="6"/>
      <c r="B1043" s="5"/>
      <c r="C1043" s="5"/>
      <c r="D1043" s="5"/>
      <c r="E1043" s="5"/>
      <c r="F1043" s="5"/>
      <c r="G1043" s="5"/>
      <c r="H1043" s="5"/>
      <c r="I1043" s="5"/>
      <c r="J1043" s="5"/>
      <c r="K1043" s="5"/>
      <c r="L1043" s="5" t="s">
        <v>6102</v>
      </c>
      <c r="M1043" s="5" t="s">
        <v>6102</v>
      </c>
      <c r="N1043" s="5" t="s">
        <v>6102</v>
      </c>
      <c r="O1043" s="5" t="s">
        <v>6102</v>
      </c>
      <c r="P1043" s="5" t="s">
        <v>6102</v>
      </c>
      <c r="Q1043" s="5" t="s">
        <v>6102</v>
      </c>
      <c r="R1043" s="5" t="s">
        <v>6102</v>
      </c>
      <c r="S1043" s="5" t="s">
        <v>6102</v>
      </c>
      <c r="T1043" s="5" t="s">
        <v>6102</v>
      </c>
      <c r="U1043" s="5" t="s">
        <v>6102</v>
      </c>
      <c r="V1043" s="5" t="s">
        <v>6102</v>
      </c>
      <c r="W1043" s="5" t="s">
        <v>6102</v>
      </c>
      <c r="X1043" s="5" t="s">
        <v>6102</v>
      </c>
      <c r="Y1043" s="5" t="s">
        <v>6102</v>
      </c>
      <c r="Z1043" s="27" t="s">
        <v>6103</v>
      </c>
      <c r="AA1043" s="5" t="s">
        <v>2749</v>
      </c>
      <c r="AB1043" s="6" t="s">
        <v>3996</v>
      </c>
      <c r="AC1043" s="11"/>
      <c r="AD1043" s="11" t="s">
        <v>1445</v>
      </c>
      <c r="AE1043" s="12" t="n">
        <v>3500</v>
      </c>
    </row>
    <row r="1044" customFormat="false" ht="15.75" hidden="false" customHeight="false" outlineLevel="0" collapsed="false">
      <c r="A1044" s="6"/>
      <c r="B1044" s="5"/>
      <c r="C1044" s="5"/>
      <c r="D1044" s="5"/>
      <c r="E1044" s="5"/>
      <c r="F1044" s="5"/>
      <c r="G1044" s="5"/>
      <c r="H1044" s="5"/>
      <c r="I1044" s="5"/>
      <c r="J1044" s="5"/>
      <c r="K1044" s="5"/>
      <c r="L1044" s="5" t="s">
        <v>6104</v>
      </c>
      <c r="M1044" s="5" t="s">
        <v>6104</v>
      </c>
      <c r="N1044" s="5" t="s">
        <v>6104</v>
      </c>
      <c r="O1044" s="5" t="s">
        <v>6104</v>
      </c>
      <c r="P1044" s="5" t="s">
        <v>6104</v>
      </c>
      <c r="Q1044" s="5" t="s">
        <v>6104</v>
      </c>
      <c r="R1044" s="5" t="s">
        <v>6104</v>
      </c>
      <c r="S1044" s="5" t="s">
        <v>6104</v>
      </c>
      <c r="T1044" s="5" t="s">
        <v>6104</v>
      </c>
      <c r="U1044" s="5" t="s">
        <v>6104</v>
      </c>
      <c r="V1044" s="5" t="s">
        <v>6104</v>
      </c>
      <c r="W1044" s="5" t="s">
        <v>6104</v>
      </c>
      <c r="X1044" s="5" t="s">
        <v>6104</v>
      </c>
      <c r="Y1044" s="5" t="s">
        <v>6104</v>
      </c>
      <c r="Z1044" s="27" t="s">
        <v>6105</v>
      </c>
      <c r="AA1044" s="5" t="s">
        <v>2749</v>
      </c>
      <c r="AB1044" s="6" t="s">
        <v>44</v>
      </c>
      <c r="AC1044" s="11"/>
      <c r="AD1044" s="8" t="s">
        <v>191</v>
      </c>
      <c r="AE1044" s="9" t="n">
        <v>3700</v>
      </c>
    </row>
    <row r="1045" customFormat="false" ht="15.75" hidden="false" customHeight="false" outlineLevel="0" collapsed="false">
      <c r="A1045" s="6"/>
      <c r="B1045" s="5"/>
      <c r="C1045" s="5"/>
      <c r="D1045" s="5"/>
      <c r="E1045" s="5"/>
      <c r="F1045" s="5"/>
      <c r="G1045" s="5"/>
      <c r="H1045" s="5"/>
      <c r="I1045" s="5"/>
      <c r="J1045" s="5"/>
      <c r="K1045" s="5"/>
      <c r="L1045" s="5" t="s">
        <v>6106</v>
      </c>
      <c r="M1045" s="5" t="s">
        <v>6107</v>
      </c>
      <c r="N1045" s="5" t="s">
        <v>6107</v>
      </c>
      <c r="O1045" s="5" t="s">
        <v>6107</v>
      </c>
      <c r="P1045" s="5" t="s">
        <v>6107</v>
      </c>
      <c r="Q1045" s="5" t="s">
        <v>6107</v>
      </c>
      <c r="R1045" s="5" t="s">
        <v>6107</v>
      </c>
      <c r="S1045" s="5" t="s">
        <v>6107</v>
      </c>
      <c r="T1045" s="5" t="s">
        <v>6107</v>
      </c>
      <c r="U1045" s="5" t="s">
        <v>6107</v>
      </c>
      <c r="V1045" s="5" t="s">
        <v>6107</v>
      </c>
      <c r="W1045" s="5" t="s">
        <v>6107</v>
      </c>
      <c r="X1045" s="5" t="s">
        <v>6107</v>
      </c>
      <c r="Y1045" s="5" t="s">
        <v>6107</v>
      </c>
      <c r="Z1045" s="27" t="s">
        <v>6108</v>
      </c>
      <c r="AA1045" s="5" t="s">
        <v>2749</v>
      </c>
      <c r="AB1045" s="6" t="s">
        <v>44</v>
      </c>
      <c r="AC1045" s="11"/>
      <c r="AD1045" s="8"/>
      <c r="AE1045" s="8"/>
    </row>
    <row r="1046" customFormat="false" ht="15.75" hidden="false" customHeight="false" outlineLevel="0" collapsed="false">
      <c r="A1046" s="6"/>
      <c r="B1046" s="5"/>
      <c r="C1046" s="5"/>
      <c r="D1046" s="5"/>
      <c r="E1046" s="5"/>
      <c r="F1046" s="5"/>
      <c r="G1046" s="5"/>
      <c r="H1046" s="5"/>
      <c r="I1046" s="5"/>
      <c r="J1046" s="5"/>
      <c r="K1046" s="5"/>
      <c r="L1046" s="5"/>
      <c r="M1046" s="5"/>
      <c r="N1046" s="5" t="s">
        <v>6109</v>
      </c>
      <c r="O1046" s="5" t="s">
        <v>6109</v>
      </c>
      <c r="P1046" s="5" t="s">
        <v>6109</v>
      </c>
      <c r="Q1046" s="5" t="s">
        <v>6109</v>
      </c>
      <c r="R1046" s="5" t="s">
        <v>6109</v>
      </c>
      <c r="S1046" s="5" t="s">
        <v>6109</v>
      </c>
      <c r="T1046" s="5" t="s">
        <v>6109</v>
      </c>
      <c r="U1046" s="5" t="s">
        <v>6109</v>
      </c>
      <c r="V1046" s="5" t="s">
        <v>6109</v>
      </c>
      <c r="W1046" s="5" t="s">
        <v>6109</v>
      </c>
      <c r="X1046" s="5" t="s">
        <v>6109</v>
      </c>
      <c r="Y1046" s="5" t="s">
        <v>6109</v>
      </c>
      <c r="Z1046" s="27" t="s">
        <v>6110</v>
      </c>
      <c r="AA1046" s="5" t="s">
        <v>2749</v>
      </c>
      <c r="AB1046" s="6" t="s">
        <v>44</v>
      </c>
      <c r="AC1046" s="11"/>
      <c r="AD1046" s="11" t="s">
        <v>1056</v>
      </c>
      <c r="AE1046" s="12" t="n">
        <v>3000</v>
      </c>
    </row>
    <row r="1047" customFormat="false" ht="15.75" hidden="false" customHeight="false" outlineLevel="0" collapsed="false">
      <c r="A1047" s="6"/>
      <c r="B1047" s="5"/>
      <c r="C1047" s="5"/>
      <c r="D1047" s="5"/>
      <c r="E1047" s="5"/>
      <c r="F1047" s="5"/>
      <c r="G1047" s="5"/>
      <c r="H1047" s="5"/>
      <c r="I1047" s="5"/>
      <c r="J1047" s="5"/>
      <c r="K1047" s="5"/>
      <c r="L1047" s="5"/>
      <c r="M1047" s="5"/>
      <c r="N1047" s="5"/>
      <c r="O1047" s="5"/>
      <c r="P1047" s="5"/>
      <c r="Q1047" s="5"/>
      <c r="R1047" s="5"/>
      <c r="S1047" s="5"/>
      <c r="T1047" s="5"/>
      <c r="U1047" s="5" t="s">
        <v>6111</v>
      </c>
      <c r="V1047" s="5" t="s">
        <v>6111</v>
      </c>
      <c r="W1047" s="5" t="s">
        <v>6111</v>
      </c>
      <c r="X1047" s="5" t="s">
        <v>6111</v>
      </c>
      <c r="Y1047" s="5" t="s">
        <v>6111</v>
      </c>
      <c r="Z1047" s="27" t="s">
        <v>6112</v>
      </c>
      <c r="AA1047" s="5" t="s">
        <v>2749</v>
      </c>
      <c r="AB1047" s="6" t="s">
        <v>44</v>
      </c>
      <c r="AC1047" s="11" t="s">
        <v>158</v>
      </c>
      <c r="AD1047" s="11" t="s">
        <v>293</v>
      </c>
      <c r="AE1047" s="12" t="n">
        <v>1250</v>
      </c>
    </row>
    <row r="1048" customFormat="false" ht="15.75" hidden="false" customHeight="false" outlineLevel="0" collapsed="false">
      <c r="A1048" s="6"/>
      <c r="B1048" s="5"/>
      <c r="C1048" s="5"/>
      <c r="D1048" s="5"/>
      <c r="E1048" s="5"/>
      <c r="F1048" s="5"/>
      <c r="G1048" s="5"/>
      <c r="H1048" s="5"/>
      <c r="I1048" s="5"/>
      <c r="J1048" s="5"/>
      <c r="K1048" s="5"/>
      <c r="L1048" s="5"/>
      <c r="M1048" s="5" t="s">
        <v>6113</v>
      </c>
      <c r="N1048" s="5" t="s">
        <v>6113</v>
      </c>
      <c r="O1048" s="5" t="s">
        <v>6113</v>
      </c>
      <c r="P1048" s="5" t="s">
        <v>6113</v>
      </c>
      <c r="Q1048" s="5" t="s">
        <v>6113</v>
      </c>
      <c r="R1048" s="5" t="s">
        <v>6114</v>
      </c>
      <c r="S1048" s="5" t="s">
        <v>6114</v>
      </c>
      <c r="T1048" s="5" t="s">
        <v>6114</v>
      </c>
      <c r="U1048" s="5" t="s">
        <v>6114</v>
      </c>
      <c r="V1048" s="5" t="s">
        <v>6114</v>
      </c>
      <c r="W1048" s="5" t="s">
        <v>6114</v>
      </c>
      <c r="X1048" s="5" t="s">
        <v>6114</v>
      </c>
      <c r="Y1048" s="5" t="s">
        <v>6114</v>
      </c>
      <c r="Z1048" s="27" t="s">
        <v>6115</v>
      </c>
      <c r="AA1048" s="5" t="s">
        <v>2749</v>
      </c>
      <c r="AB1048" s="6" t="s">
        <v>44</v>
      </c>
      <c r="AC1048" s="11"/>
      <c r="AD1048" s="8" t="s">
        <v>6116</v>
      </c>
      <c r="AE1048" s="9" t="n">
        <v>3400</v>
      </c>
    </row>
    <row r="1049" customFormat="false" ht="15.75" hidden="false" customHeight="false" outlineLevel="0" collapsed="false">
      <c r="A1049" s="6"/>
      <c r="B1049" s="5"/>
      <c r="C1049" s="5"/>
      <c r="D1049" s="5"/>
      <c r="E1049" s="5"/>
      <c r="F1049" s="5"/>
      <c r="G1049" s="5"/>
      <c r="H1049" s="5"/>
      <c r="I1049" s="5"/>
      <c r="J1049" s="5"/>
      <c r="K1049" s="5"/>
      <c r="L1049" s="5"/>
      <c r="M1049" s="5"/>
      <c r="N1049" s="5"/>
      <c r="O1049" s="5"/>
      <c r="P1049" s="5"/>
      <c r="Q1049" s="5"/>
      <c r="R1049" s="5" t="s">
        <v>6117</v>
      </c>
      <c r="S1049" s="5" t="s">
        <v>6118</v>
      </c>
      <c r="T1049" s="5" t="s">
        <v>6118</v>
      </c>
      <c r="U1049" s="5" t="s">
        <v>6118</v>
      </c>
      <c r="V1049" s="5" t="s">
        <v>6118</v>
      </c>
      <c r="W1049" s="5" t="s">
        <v>6118</v>
      </c>
      <c r="X1049" s="5" t="s">
        <v>6119</v>
      </c>
      <c r="Y1049" s="5" t="s">
        <v>6119</v>
      </c>
      <c r="Z1049" s="27" t="s">
        <v>6120</v>
      </c>
      <c r="AA1049" s="5" t="s">
        <v>2744</v>
      </c>
      <c r="AB1049" s="6" t="s">
        <v>44</v>
      </c>
      <c r="AC1049" s="11"/>
      <c r="AD1049" s="8"/>
      <c r="AE1049" s="8"/>
    </row>
    <row r="1050" customFormat="false" ht="15.75" hidden="false" customHeight="false" outlineLevel="0" collapsed="false">
      <c r="A1050" s="6"/>
      <c r="B1050" s="5"/>
      <c r="C1050" s="5"/>
      <c r="D1050" s="5"/>
      <c r="E1050" s="5"/>
      <c r="F1050" s="5"/>
      <c r="G1050" s="5"/>
      <c r="H1050" s="5"/>
      <c r="I1050" s="5"/>
      <c r="J1050" s="5"/>
      <c r="K1050" s="5"/>
      <c r="L1050" s="5"/>
      <c r="M1050" s="5"/>
      <c r="N1050" s="5"/>
      <c r="O1050" s="5"/>
      <c r="P1050" s="5"/>
      <c r="Q1050" s="5"/>
      <c r="R1050" s="5"/>
      <c r="S1050" s="5"/>
      <c r="T1050" s="5"/>
      <c r="U1050" s="5"/>
      <c r="V1050" s="5"/>
      <c r="W1050" s="5"/>
      <c r="X1050" s="5" t="s">
        <v>6121</v>
      </c>
      <c r="Y1050" s="5" t="s">
        <v>6122</v>
      </c>
      <c r="Z1050" s="27" t="s">
        <v>6123</v>
      </c>
      <c r="AA1050" s="5" t="s">
        <v>2744</v>
      </c>
      <c r="AB1050" s="6" t="s">
        <v>44</v>
      </c>
      <c r="AC1050" s="11"/>
      <c r="AD1050" s="8"/>
      <c r="AE1050" s="8"/>
    </row>
    <row r="1051" customFormat="false" ht="15.75" hidden="false" customHeight="false" outlineLevel="0" collapsed="false">
      <c r="A1051" s="6"/>
      <c r="B1051" s="5"/>
      <c r="C1051" s="5"/>
      <c r="D1051" s="5"/>
      <c r="E1051" s="5"/>
      <c r="F1051" s="5"/>
      <c r="G1051" s="5"/>
      <c r="H1051" s="5"/>
      <c r="I1051" s="5"/>
      <c r="J1051" s="5"/>
      <c r="K1051" s="5"/>
      <c r="L1051" s="5"/>
      <c r="M1051" s="5"/>
      <c r="N1051" s="5"/>
      <c r="O1051" s="5" t="s">
        <v>6124</v>
      </c>
      <c r="P1051" s="5" t="s">
        <v>6124</v>
      </c>
      <c r="Q1051" s="5" t="s">
        <v>6124</v>
      </c>
      <c r="R1051" s="5" t="s">
        <v>6124</v>
      </c>
      <c r="S1051" s="5" t="s">
        <v>6124</v>
      </c>
      <c r="T1051" s="5" t="s">
        <v>6124</v>
      </c>
      <c r="U1051" s="5" t="s">
        <v>6124</v>
      </c>
      <c r="V1051" s="5" t="s">
        <v>6124</v>
      </c>
      <c r="W1051" s="5" t="s">
        <v>6124</v>
      </c>
      <c r="X1051" s="5" t="s">
        <v>6124</v>
      </c>
      <c r="Y1051" s="5" t="s">
        <v>6124</v>
      </c>
      <c r="Z1051" s="27" t="s">
        <v>6125</v>
      </c>
      <c r="AA1051" s="5" t="s">
        <v>2749</v>
      </c>
      <c r="AB1051" s="6" t="s">
        <v>3388</v>
      </c>
      <c r="AC1051" s="11"/>
      <c r="AD1051" s="11" t="s">
        <v>6126</v>
      </c>
      <c r="AE1051" s="12" t="n">
        <v>2800</v>
      </c>
    </row>
    <row r="1052" customFormat="false" ht="15.75" hidden="false" customHeight="false" outlineLevel="0" collapsed="false">
      <c r="A1052" s="6"/>
      <c r="B1052" s="5"/>
      <c r="C1052" s="5"/>
      <c r="D1052" s="5"/>
      <c r="E1052" s="5"/>
      <c r="F1052" s="5"/>
      <c r="G1052" s="5"/>
      <c r="H1052" s="5"/>
      <c r="I1052" s="5"/>
      <c r="J1052" s="5"/>
      <c r="K1052" s="5"/>
      <c r="L1052" s="5"/>
      <c r="M1052" s="5"/>
      <c r="N1052" s="5"/>
      <c r="O1052" s="5"/>
      <c r="P1052" s="5"/>
      <c r="Q1052" s="5"/>
      <c r="R1052" s="5"/>
      <c r="S1052" s="5" t="s">
        <v>6127</v>
      </c>
      <c r="T1052" s="5" t="s">
        <v>6127</v>
      </c>
      <c r="U1052" s="5" t="s">
        <v>6127</v>
      </c>
      <c r="V1052" s="5" t="s">
        <v>6127</v>
      </c>
      <c r="W1052" s="5" t="s">
        <v>6127</v>
      </c>
      <c r="X1052" s="5" t="s">
        <v>6127</v>
      </c>
      <c r="Y1052" s="5" t="s">
        <v>6127</v>
      </c>
      <c r="Z1052" s="27" t="s">
        <v>6128</v>
      </c>
      <c r="AA1052" s="5" t="s">
        <v>2749</v>
      </c>
      <c r="AB1052" s="6" t="s">
        <v>44</v>
      </c>
      <c r="AC1052" s="11" t="s">
        <v>6129</v>
      </c>
      <c r="AD1052" s="11" t="s">
        <v>6130</v>
      </c>
      <c r="AE1052" s="12" t="n">
        <v>1750</v>
      </c>
    </row>
    <row r="1053" customFormat="false" ht="15.75" hidden="false" customHeight="false" outlineLevel="0" collapsed="false">
      <c r="A1053" s="6"/>
      <c r="B1053" s="5"/>
      <c r="C1053" s="5"/>
      <c r="D1053" s="5"/>
      <c r="E1053" s="5"/>
      <c r="F1053" s="5"/>
      <c r="G1053" s="5"/>
      <c r="H1053" s="5"/>
      <c r="I1053" s="5"/>
      <c r="J1053" s="5"/>
      <c r="K1053" s="5"/>
      <c r="L1053" s="5"/>
      <c r="M1053" s="5"/>
      <c r="N1053" s="5"/>
      <c r="O1053" s="5"/>
      <c r="P1053" s="5"/>
      <c r="Q1053" s="5"/>
      <c r="R1053" s="5"/>
      <c r="S1053" s="5"/>
      <c r="T1053" s="5"/>
      <c r="U1053" s="5" t="s">
        <v>6131</v>
      </c>
      <c r="V1053" s="5" t="s">
        <v>6131</v>
      </c>
      <c r="W1053" s="5" t="s">
        <v>6132</v>
      </c>
      <c r="X1053" s="5" t="s">
        <v>6132</v>
      </c>
      <c r="Y1053" s="5" t="s">
        <v>6132</v>
      </c>
      <c r="Z1053" s="27" t="s">
        <v>6133</v>
      </c>
      <c r="AA1053" s="5" t="s">
        <v>2744</v>
      </c>
      <c r="AB1053" s="6" t="s">
        <v>44</v>
      </c>
      <c r="AC1053" s="11"/>
      <c r="AD1053" s="8" t="s">
        <v>3847</v>
      </c>
      <c r="AE1053" s="9" t="n">
        <v>1450</v>
      </c>
    </row>
    <row r="1054" customFormat="false" ht="15.75" hidden="false" customHeight="false" outlineLevel="0" collapsed="false">
      <c r="A1054" s="6"/>
      <c r="B1054" s="5"/>
      <c r="C1054" s="5"/>
      <c r="D1054" s="5"/>
      <c r="E1054" s="5"/>
      <c r="F1054" s="5"/>
      <c r="G1054" s="5"/>
      <c r="H1054" s="5"/>
      <c r="I1054" s="5"/>
      <c r="J1054" s="5"/>
      <c r="K1054" s="5"/>
      <c r="L1054" s="5"/>
      <c r="M1054" s="5"/>
      <c r="N1054" s="5"/>
      <c r="O1054" s="5"/>
      <c r="P1054" s="5"/>
      <c r="Q1054" s="5"/>
      <c r="R1054" s="5"/>
      <c r="S1054" s="5"/>
      <c r="T1054" s="5"/>
      <c r="U1054" s="5"/>
      <c r="V1054" s="5"/>
      <c r="W1054" s="5" t="s">
        <v>6132</v>
      </c>
      <c r="X1054" s="5" t="s">
        <v>6132</v>
      </c>
      <c r="Y1054" s="5" t="s">
        <v>6132</v>
      </c>
      <c r="Z1054" s="27" t="s">
        <v>6134</v>
      </c>
      <c r="AA1054" s="5" t="s">
        <v>2749</v>
      </c>
      <c r="AB1054" s="6" t="s">
        <v>44</v>
      </c>
      <c r="AC1054" s="11"/>
      <c r="AD1054" s="8"/>
      <c r="AE1054" s="8"/>
    </row>
    <row r="1055" customFormat="false" ht="15.75" hidden="false" customHeight="false" outlineLevel="0" collapsed="false">
      <c r="A1055" s="6"/>
      <c r="B1055" s="5"/>
      <c r="C1055" s="5"/>
      <c r="D1055" s="5"/>
      <c r="E1055" s="5"/>
      <c r="F1055" s="5"/>
      <c r="G1055" s="5"/>
      <c r="H1055" s="5"/>
      <c r="I1055" s="5"/>
      <c r="J1055" s="5"/>
      <c r="K1055" s="5"/>
      <c r="L1055" s="5"/>
      <c r="M1055" s="5"/>
      <c r="N1055" s="5"/>
      <c r="O1055" s="5"/>
      <c r="P1055" s="5"/>
      <c r="Q1055" s="5"/>
      <c r="R1055" s="5"/>
      <c r="S1055" s="5" t="s">
        <v>6135</v>
      </c>
      <c r="T1055" s="5" t="s">
        <v>6135</v>
      </c>
      <c r="U1055" s="5" t="s">
        <v>6135</v>
      </c>
      <c r="V1055" s="5" t="s">
        <v>6135</v>
      </c>
      <c r="W1055" s="5" t="s">
        <v>6135</v>
      </c>
      <c r="X1055" s="5" t="s">
        <v>6135</v>
      </c>
      <c r="Y1055" s="5" t="s">
        <v>6135</v>
      </c>
      <c r="Z1055" s="27" t="s">
        <v>6136</v>
      </c>
      <c r="AA1055" s="5" t="s">
        <v>2749</v>
      </c>
      <c r="AB1055" s="6" t="s">
        <v>44</v>
      </c>
      <c r="AC1055" s="11" t="s">
        <v>6129</v>
      </c>
      <c r="AD1055" s="11" t="s">
        <v>6130</v>
      </c>
      <c r="AE1055" s="12" t="n">
        <v>1750</v>
      </c>
    </row>
    <row r="1056" customFormat="false" ht="15.75" hidden="false" customHeight="false" outlineLevel="0" collapsed="false">
      <c r="A1056" s="6"/>
      <c r="B1056" s="5"/>
      <c r="C1056" s="5"/>
      <c r="D1056" s="5"/>
      <c r="E1056" s="5"/>
      <c r="F1056" s="5"/>
      <c r="G1056" s="5"/>
      <c r="H1056" s="5"/>
      <c r="I1056" s="5"/>
      <c r="J1056" s="5"/>
      <c r="K1056" s="5"/>
      <c r="L1056" s="5"/>
      <c r="M1056" s="5"/>
      <c r="N1056" s="5"/>
      <c r="O1056" s="5"/>
      <c r="P1056" s="5" t="s">
        <v>6137</v>
      </c>
      <c r="Q1056" s="5" t="s">
        <v>6137</v>
      </c>
      <c r="R1056" s="5" t="s">
        <v>6137</v>
      </c>
      <c r="S1056" s="5" t="s">
        <v>6137</v>
      </c>
      <c r="T1056" s="5" t="s">
        <v>6137</v>
      </c>
      <c r="U1056" s="5" t="s">
        <v>6137</v>
      </c>
      <c r="V1056" s="5" t="s">
        <v>6137</v>
      </c>
      <c r="W1056" s="5" t="s">
        <v>6137</v>
      </c>
      <c r="X1056" s="5" t="s">
        <v>6137</v>
      </c>
      <c r="Y1056" s="5" t="s">
        <v>6137</v>
      </c>
      <c r="Z1056" s="27" t="s">
        <v>6138</v>
      </c>
      <c r="AA1056" s="5" t="s">
        <v>2744</v>
      </c>
      <c r="AB1056" s="6" t="s">
        <v>5688</v>
      </c>
      <c r="AC1056" s="11"/>
      <c r="AD1056" s="8" t="s">
        <v>6139</v>
      </c>
      <c r="AE1056" s="9" t="n">
        <v>2500</v>
      </c>
    </row>
    <row r="1057" customFormat="false" ht="15.75" hidden="false" customHeight="false" outlineLevel="0" collapsed="false">
      <c r="A1057" s="6"/>
      <c r="B1057" s="5"/>
      <c r="C1057" s="5"/>
      <c r="D1057" s="5"/>
      <c r="E1057" s="5"/>
      <c r="F1057" s="5"/>
      <c r="G1057" s="5"/>
      <c r="H1057" s="5"/>
      <c r="I1057" s="5"/>
      <c r="J1057" s="5"/>
      <c r="K1057" s="5"/>
      <c r="L1057" s="5"/>
      <c r="M1057" s="5"/>
      <c r="N1057" s="5"/>
      <c r="O1057" s="5"/>
      <c r="P1057" s="5" t="s">
        <v>6140</v>
      </c>
      <c r="Q1057" s="5" t="s">
        <v>6141</v>
      </c>
      <c r="R1057" s="5" t="s">
        <v>6141</v>
      </c>
      <c r="S1057" s="5" t="s">
        <v>6141</v>
      </c>
      <c r="T1057" s="5" t="s">
        <v>6141</v>
      </c>
      <c r="U1057" s="5" t="s">
        <v>6141</v>
      </c>
      <c r="V1057" s="5" t="s">
        <v>6141</v>
      </c>
      <c r="W1057" s="5" t="s">
        <v>6141</v>
      </c>
      <c r="X1057" s="5" t="s">
        <v>6141</v>
      </c>
      <c r="Y1057" s="5" t="s">
        <v>6141</v>
      </c>
      <c r="Z1057" s="27" t="s">
        <v>6142</v>
      </c>
      <c r="AA1057" s="5" t="s">
        <v>2744</v>
      </c>
      <c r="AB1057" s="6" t="s">
        <v>4199</v>
      </c>
      <c r="AC1057" s="11"/>
      <c r="AD1057" s="8"/>
      <c r="AE1057" s="8"/>
    </row>
    <row r="1058" customFormat="false" ht="15.75" hidden="false" customHeight="false" outlineLevel="0" collapsed="false">
      <c r="A1058" s="6"/>
      <c r="B1058" s="5"/>
      <c r="C1058" s="5"/>
      <c r="D1058" s="5"/>
      <c r="E1058" s="5"/>
      <c r="F1058" s="5"/>
      <c r="G1058" s="5"/>
      <c r="H1058" s="5"/>
      <c r="I1058" s="5"/>
      <c r="J1058" s="5"/>
      <c r="K1058" s="5"/>
      <c r="L1058" s="5"/>
      <c r="M1058" s="5"/>
      <c r="N1058" s="5"/>
      <c r="O1058" s="5"/>
      <c r="P1058" s="5"/>
      <c r="Q1058" s="5"/>
      <c r="R1058" s="5"/>
      <c r="S1058" s="5"/>
      <c r="T1058" s="5"/>
      <c r="U1058" s="5" t="s">
        <v>6143</v>
      </c>
      <c r="V1058" s="5" t="s">
        <v>6143</v>
      </c>
      <c r="W1058" s="5" t="s">
        <v>6143</v>
      </c>
      <c r="X1058" s="5" t="s">
        <v>6143</v>
      </c>
      <c r="Y1058" s="5" t="s">
        <v>6143</v>
      </c>
      <c r="Z1058" s="27" t="s">
        <v>6144</v>
      </c>
      <c r="AA1058" s="5" t="s">
        <v>2754</v>
      </c>
      <c r="AB1058" s="6" t="s">
        <v>44</v>
      </c>
      <c r="AC1058" s="11" t="s">
        <v>6129</v>
      </c>
      <c r="AD1058" s="11" t="s">
        <v>222</v>
      </c>
      <c r="AE1058" s="12" t="n">
        <v>1400</v>
      </c>
    </row>
    <row r="1059" customFormat="false" ht="15.75" hidden="false" customHeight="false" outlineLevel="0" collapsed="false">
      <c r="A1059" s="6"/>
      <c r="B1059" s="5"/>
      <c r="C1059" s="5"/>
      <c r="D1059" s="5"/>
      <c r="E1059" s="5"/>
      <c r="F1059" s="5"/>
      <c r="G1059" s="5"/>
      <c r="H1059" s="5"/>
      <c r="I1059" s="5"/>
      <c r="J1059" s="5"/>
      <c r="K1059" s="5"/>
      <c r="L1059" s="5"/>
      <c r="M1059" s="5" t="s">
        <v>6145</v>
      </c>
      <c r="N1059" s="5" t="s">
        <v>6145</v>
      </c>
      <c r="O1059" s="5" t="s">
        <v>6145</v>
      </c>
      <c r="P1059" s="5" t="s">
        <v>6145</v>
      </c>
      <c r="Q1059" s="5" t="s">
        <v>6145</v>
      </c>
      <c r="R1059" s="5" t="s">
        <v>6145</v>
      </c>
      <c r="S1059" s="5" t="s">
        <v>6145</v>
      </c>
      <c r="T1059" s="5" t="s">
        <v>6145</v>
      </c>
      <c r="U1059" s="5" t="s">
        <v>6145</v>
      </c>
      <c r="V1059" s="5" t="s">
        <v>6145</v>
      </c>
      <c r="W1059" s="5" t="s">
        <v>6145</v>
      </c>
      <c r="X1059" s="5" t="s">
        <v>6145</v>
      </c>
      <c r="Y1059" s="5" t="s">
        <v>6145</v>
      </c>
      <c r="Z1059" s="27" t="s">
        <v>6146</v>
      </c>
      <c r="AA1059" s="5" t="s">
        <v>2744</v>
      </c>
      <c r="AB1059" s="6" t="s">
        <v>44</v>
      </c>
      <c r="AC1059" s="11"/>
      <c r="AD1059" s="11" t="s">
        <v>1229</v>
      </c>
      <c r="AE1059" s="12" t="n">
        <v>3300</v>
      </c>
    </row>
    <row r="1060" customFormat="false" ht="15.75" hidden="false" customHeight="false" outlineLevel="0" collapsed="false">
      <c r="A1060" s="6"/>
      <c r="B1060" s="5"/>
      <c r="C1060" s="5"/>
      <c r="D1060" s="5"/>
      <c r="E1060" s="5"/>
      <c r="F1060" s="5"/>
      <c r="G1060" s="5"/>
      <c r="H1060" s="5"/>
      <c r="I1060" s="5"/>
      <c r="J1060" s="5"/>
      <c r="K1060" s="5"/>
      <c r="L1060" s="5"/>
      <c r="M1060" s="5"/>
      <c r="N1060" s="5"/>
      <c r="O1060" s="5"/>
      <c r="P1060" s="5"/>
      <c r="Q1060" s="5"/>
      <c r="R1060" s="5"/>
      <c r="S1060" s="5"/>
      <c r="T1060" s="5"/>
      <c r="U1060" s="5"/>
      <c r="V1060" s="5" t="s">
        <v>6147</v>
      </c>
      <c r="W1060" s="5"/>
      <c r="X1060" s="5"/>
      <c r="Y1060" s="5"/>
      <c r="Z1060" s="31" t="s">
        <v>6148</v>
      </c>
      <c r="AA1060" s="5" t="s">
        <v>2749</v>
      </c>
      <c r="AB1060" s="6" t="s">
        <v>4638</v>
      </c>
      <c r="AC1060" s="11" t="s">
        <v>5560</v>
      </c>
      <c r="AD1060" s="11" t="s">
        <v>6149</v>
      </c>
      <c r="AE1060" s="12"/>
    </row>
    <row r="1061" customFormat="false" ht="15.75" hidden="false" customHeight="false" outlineLevel="0" collapsed="false">
      <c r="A1061" s="6"/>
      <c r="B1061" s="5"/>
      <c r="C1061" s="5"/>
      <c r="D1061" s="5"/>
      <c r="E1061" s="5"/>
      <c r="F1061" s="5"/>
      <c r="G1061" s="5"/>
      <c r="H1061" s="5"/>
      <c r="I1061" s="5"/>
      <c r="J1061" s="5"/>
      <c r="K1061" s="5"/>
      <c r="L1061" s="5"/>
      <c r="M1061" s="5"/>
      <c r="N1061" s="5"/>
      <c r="O1061" s="5"/>
      <c r="P1061" s="5"/>
      <c r="Q1061" s="5" t="s">
        <v>6150</v>
      </c>
      <c r="R1061" s="5" t="s">
        <v>6150</v>
      </c>
      <c r="S1061" s="5" t="s">
        <v>6150</v>
      </c>
      <c r="T1061" s="5" t="s">
        <v>6150</v>
      </c>
      <c r="U1061" s="5" t="s">
        <v>6150</v>
      </c>
      <c r="V1061" s="5" t="s">
        <v>6150</v>
      </c>
      <c r="W1061" s="5" t="s">
        <v>6150</v>
      </c>
      <c r="X1061" s="5" t="s">
        <v>6150</v>
      </c>
      <c r="Y1061" s="5" t="s">
        <v>6150</v>
      </c>
      <c r="Z1061" s="27" t="s">
        <v>6151</v>
      </c>
      <c r="AA1061" s="5" t="s">
        <v>2749</v>
      </c>
      <c r="AB1061" s="6" t="s">
        <v>44</v>
      </c>
      <c r="AC1061" s="11"/>
      <c r="AD1061" s="11" t="s">
        <v>80</v>
      </c>
      <c r="AE1061" s="12" t="n">
        <v>2300</v>
      </c>
    </row>
    <row r="1062" customFormat="false" ht="15.75" hidden="false" customHeight="false" outlineLevel="0" collapsed="false">
      <c r="A1062" s="6"/>
      <c r="B1062" s="5"/>
      <c r="C1062" s="5"/>
      <c r="D1062" s="5"/>
      <c r="E1062" s="5"/>
      <c r="F1062" s="5"/>
      <c r="G1062" s="5"/>
      <c r="H1062" s="5"/>
      <c r="I1062" s="5"/>
      <c r="J1062" s="5"/>
      <c r="K1062" s="5"/>
      <c r="L1062" s="5"/>
      <c r="M1062" s="5"/>
      <c r="N1062" s="5"/>
      <c r="O1062" s="5"/>
      <c r="P1062" s="5" t="s">
        <v>6152</v>
      </c>
      <c r="Q1062" s="5" t="s">
        <v>6152</v>
      </c>
      <c r="R1062" s="5" t="s">
        <v>6153</v>
      </c>
      <c r="S1062" s="5" t="s">
        <v>6154</v>
      </c>
      <c r="T1062" s="5" t="s">
        <v>6154</v>
      </c>
      <c r="U1062" s="5" t="s">
        <v>6154</v>
      </c>
      <c r="V1062" s="5" t="s">
        <v>6154</v>
      </c>
      <c r="W1062" s="5" t="s">
        <v>6154</v>
      </c>
      <c r="X1062" s="5" t="s">
        <v>6154</v>
      </c>
      <c r="Y1062" s="5" t="s">
        <v>6154</v>
      </c>
      <c r="Z1062" s="27" t="s">
        <v>6155</v>
      </c>
      <c r="AA1062" s="5" t="s">
        <v>2749</v>
      </c>
      <c r="AB1062" s="6" t="s">
        <v>44</v>
      </c>
      <c r="AC1062" s="11"/>
      <c r="AD1062" s="8" t="s">
        <v>6156</v>
      </c>
      <c r="AE1062" s="9" t="n">
        <v>2700</v>
      </c>
    </row>
    <row r="1063" customFormat="false" ht="15.75" hidden="false" customHeight="false" outlineLevel="0" collapsed="false">
      <c r="A1063" s="6"/>
      <c r="B1063" s="5"/>
      <c r="C1063" s="5"/>
      <c r="D1063" s="5"/>
      <c r="E1063" s="5"/>
      <c r="F1063" s="5"/>
      <c r="G1063" s="5"/>
      <c r="H1063" s="5"/>
      <c r="I1063" s="5"/>
      <c r="J1063" s="5"/>
      <c r="K1063" s="5"/>
      <c r="L1063" s="5"/>
      <c r="M1063" s="5"/>
      <c r="N1063" s="5"/>
      <c r="O1063" s="5"/>
      <c r="P1063" s="5"/>
      <c r="Q1063" s="5"/>
      <c r="R1063" s="5" t="s">
        <v>6157</v>
      </c>
      <c r="S1063" s="5" t="s">
        <v>6158</v>
      </c>
      <c r="T1063" s="5" t="s">
        <v>6158</v>
      </c>
      <c r="U1063" s="5" t="s">
        <v>6158</v>
      </c>
      <c r="V1063" s="5" t="s">
        <v>6158</v>
      </c>
      <c r="W1063" s="5" t="s">
        <v>6158</v>
      </c>
      <c r="X1063" s="5" t="s">
        <v>6158</v>
      </c>
      <c r="Y1063" s="5" t="s">
        <v>6158</v>
      </c>
      <c r="Z1063" s="27" t="s">
        <v>6159</v>
      </c>
      <c r="AA1063" s="5" t="s">
        <v>2749</v>
      </c>
      <c r="AB1063" s="6" t="s">
        <v>44</v>
      </c>
      <c r="AC1063" s="11"/>
      <c r="AD1063" s="8"/>
      <c r="AE1063" s="8"/>
    </row>
    <row r="1064" customFormat="false" ht="15.75" hidden="false" customHeight="false" outlineLevel="0" collapsed="false">
      <c r="A1064" s="6"/>
      <c r="B1064" s="5"/>
      <c r="C1064" s="5"/>
      <c r="D1064" s="5"/>
      <c r="E1064" s="5"/>
      <c r="F1064" s="5"/>
      <c r="G1064" s="5"/>
      <c r="H1064" s="5"/>
      <c r="I1064" s="5"/>
      <c r="J1064" s="5"/>
      <c r="K1064" s="5"/>
      <c r="L1064" s="5"/>
      <c r="M1064" s="5"/>
      <c r="N1064" s="5"/>
      <c r="O1064" s="5"/>
      <c r="P1064" s="5"/>
      <c r="Q1064" s="5"/>
      <c r="R1064" s="5"/>
      <c r="S1064" s="5"/>
      <c r="T1064" s="5" t="s">
        <v>6160</v>
      </c>
      <c r="U1064" s="5" t="s">
        <v>6160</v>
      </c>
      <c r="V1064" s="5" t="s">
        <v>6160</v>
      </c>
      <c r="W1064" s="5" t="s">
        <v>6160</v>
      </c>
      <c r="X1064" s="5" t="s">
        <v>6160</v>
      </c>
      <c r="Y1064" s="5" t="s">
        <v>6160</v>
      </c>
      <c r="Z1064" s="27" t="s">
        <v>6161</v>
      </c>
      <c r="AA1064" s="5" t="s">
        <v>2749</v>
      </c>
      <c r="AB1064" s="6" t="s">
        <v>44</v>
      </c>
      <c r="AC1064" s="11" t="s">
        <v>3244</v>
      </c>
      <c r="AD1064" s="11" t="s">
        <v>222</v>
      </c>
      <c r="AE1064" s="12" t="n">
        <v>1550</v>
      </c>
    </row>
    <row r="1065" customFormat="false" ht="15.75" hidden="false" customHeight="false" outlineLevel="0" collapsed="false">
      <c r="A1065" s="6"/>
      <c r="B1065" s="5"/>
      <c r="C1065" s="5"/>
      <c r="D1065" s="5"/>
      <c r="E1065" s="5"/>
      <c r="F1065" s="5"/>
      <c r="G1065" s="5"/>
      <c r="H1065" s="5"/>
      <c r="I1065" s="5"/>
      <c r="J1065" s="5"/>
      <c r="K1065" s="5"/>
      <c r="L1065" s="5"/>
      <c r="M1065" s="5"/>
      <c r="N1065" s="5" t="s">
        <v>6162</v>
      </c>
      <c r="O1065" s="5" t="s">
        <v>6162</v>
      </c>
      <c r="P1065" s="5" t="s">
        <v>6162</v>
      </c>
      <c r="Q1065" s="5" t="s">
        <v>6162</v>
      </c>
      <c r="R1065" s="5" t="s">
        <v>6162</v>
      </c>
      <c r="S1065" s="5" t="s">
        <v>6162</v>
      </c>
      <c r="T1065" s="5" t="s">
        <v>6162</v>
      </c>
      <c r="U1065" s="5" t="s">
        <v>6162</v>
      </c>
      <c r="V1065" s="5" t="s">
        <v>6162</v>
      </c>
      <c r="W1065" s="5" t="s">
        <v>6162</v>
      </c>
      <c r="X1065" s="5" t="s">
        <v>6162</v>
      </c>
      <c r="Y1065" s="5" t="s">
        <v>6162</v>
      </c>
      <c r="Z1065" s="27" t="s">
        <v>6163</v>
      </c>
      <c r="AA1065" s="5" t="s">
        <v>2749</v>
      </c>
      <c r="AB1065" s="6" t="s">
        <v>44</v>
      </c>
      <c r="AC1065" s="11"/>
      <c r="AD1065" s="11" t="s">
        <v>6164</v>
      </c>
      <c r="AE1065" s="12" t="n">
        <v>3000</v>
      </c>
    </row>
    <row r="1066" customFormat="false" ht="15.75" hidden="false" customHeight="false" outlineLevel="0" collapsed="false">
      <c r="A1066" s="18" t="s">
        <v>6165</v>
      </c>
      <c r="B1066" s="5"/>
      <c r="C1066" s="5"/>
      <c r="D1066" s="5"/>
      <c r="E1066" s="5"/>
      <c r="F1066" s="5"/>
      <c r="G1066" s="5"/>
      <c r="H1066" s="5"/>
      <c r="I1066" s="5"/>
      <c r="J1066" s="5"/>
      <c r="K1066" s="5"/>
      <c r="L1066" s="5"/>
      <c r="M1066" s="5"/>
      <c r="N1066" s="5"/>
      <c r="O1066" s="5"/>
      <c r="P1066" s="5"/>
      <c r="Q1066" s="5"/>
      <c r="R1066" s="5" t="s">
        <v>6166</v>
      </c>
      <c r="S1066" s="5" t="s">
        <v>6166</v>
      </c>
      <c r="T1066" s="5" t="s">
        <v>6166</v>
      </c>
      <c r="U1066" s="5" t="s">
        <v>6166</v>
      </c>
      <c r="V1066" s="5" t="s">
        <v>6166</v>
      </c>
      <c r="W1066" s="5" t="s">
        <v>6166</v>
      </c>
      <c r="X1066" s="5" t="s">
        <v>6166</v>
      </c>
      <c r="Y1066" s="5" t="s">
        <v>6166</v>
      </c>
      <c r="Z1066" s="27" t="s">
        <v>6167</v>
      </c>
      <c r="AA1066" s="5" t="s">
        <v>2749</v>
      </c>
      <c r="AB1066" s="6" t="s">
        <v>44</v>
      </c>
      <c r="AC1066" s="11"/>
      <c r="AD1066" s="11" t="s">
        <v>293</v>
      </c>
      <c r="AE1066" s="12" t="n">
        <v>2200</v>
      </c>
    </row>
    <row r="1067" customFormat="false" ht="15.75" hidden="false" customHeight="false" outlineLevel="0" collapsed="false">
      <c r="A1067" s="6"/>
      <c r="B1067" s="5"/>
      <c r="C1067" s="5"/>
      <c r="D1067" s="5"/>
      <c r="E1067" s="5"/>
      <c r="F1067" s="5"/>
      <c r="G1067" s="5"/>
      <c r="H1067" s="5"/>
      <c r="I1067" s="5"/>
      <c r="J1067" s="5" t="s">
        <v>6168</v>
      </c>
      <c r="K1067" s="5" t="s">
        <v>6168</v>
      </c>
      <c r="L1067" s="5" t="s">
        <v>6168</v>
      </c>
      <c r="M1067" s="5" t="s">
        <v>6168</v>
      </c>
      <c r="N1067" s="5" t="s">
        <v>6168</v>
      </c>
      <c r="O1067" s="5" t="s">
        <v>6168</v>
      </c>
      <c r="P1067" s="5" t="s">
        <v>6168</v>
      </c>
      <c r="Q1067" s="5" t="s">
        <v>6168</v>
      </c>
      <c r="R1067" s="5" t="s">
        <v>6168</v>
      </c>
      <c r="S1067" s="5" t="s">
        <v>6168</v>
      </c>
      <c r="T1067" s="5" t="s">
        <v>6168</v>
      </c>
      <c r="U1067" s="5" t="s">
        <v>6168</v>
      </c>
      <c r="V1067" s="5" t="s">
        <v>6168</v>
      </c>
      <c r="W1067" s="5" t="s">
        <v>6168</v>
      </c>
      <c r="X1067" s="5" t="s">
        <v>6169</v>
      </c>
      <c r="Y1067" s="5" t="s">
        <v>6170</v>
      </c>
      <c r="Z1067" s="27" t="s">
        <v>6171</v>
      </c>
      <c r="AA1067" s="5" t="s">
        <v>2744</v>
      </c>
      <c r="AB1067" s="6" t="s">
        <v>3278</v>
      </c>
      <c r="AC1067" s="11"/>
      <c r="AD1067" s="11" t="s">
        <v>437</v>
      </c>
      <c r="AE1067" s="12" t="n">
        <v>4200</v>
      </c>
    </row>
    <row r="1068" customFormat="false" ht="15.75" hidden="false" customHeight="false" outlineLevel="0" collapsed="false">
      <c r="A1068" s="6"/>
      <c r="B1068" s="5"/>
      <c r="C1068" s="5"/>
      <c r="D1068" s="5"/>
      <c r="E1068" s="5"/>
      <c r="F1068" s="5"/>
      <c r="G1068" s="5"/>
      <c r="H1068" s="5"/>
      <c r="I1068" s="5"/>
      <c r="J1068" s="5"/>
      <c r="K1068" s="5"/>
      <c r="L1068" s="5"/>
      <c r="M1068" s="5"/>
      <c r="N1068" s="5"/>
      <c r="O1068" s="5"/>
      <c r="P1068" s="5"/>
      <c r="Q1068" s="5"/>
      <c r="R1068" s="5" t="s">
        <v>6172</v>
      </c>
      <c r="S1068" s="5" t="s">
        <v>6172</v>
      </c>
      <c r="T1068" s="5" t="s">
        <v>6172</v>
      </c>
      <c r="U1068" s="5" t="s">
        <v>6172</v>
      </c>
      <c r="V1068" s="5" t="s">
        <v>6172</v>
      </c>
      <c r="W1068" s="5" t="s">
        <v>6172</v>
      </c>
      <c r="X1068" s="5" t="s">
        <v>6172</v>
      </c>
      <c r="Y1068" s="5" t="s">
        <v>6172</v>
      </c>
      <c r="Z1068" s="27" t="s">
        <v>6173</v>
      </c>
      <c r="AA1068" s="5" t="s">
        <v>2754</v>
      </c>
      <c r="AB1068" s="6" t="s">
        <v>44</v>
      </c>
      <c r="AC1068" s="11"/>
      <c r="AD1068" s="11" t="s">
        <v>6174</v>
      </c>
      <c r="AE1068" s="12" t="n">
        <v>2100</v>
      </c>
    </row>
    <row r="1069" customFormat="false" ht="15.75" hidden="false" customHeight="false" outlineLevel="0" collapsed="false">
      <c r="A1069" s="6"/>
      <c r="B1069" s="5"/>
      <c r="C1069" s="5"/>
      <c r="D1069" s="5"/>
      <c r="E1069" s="5"/>
      <c r="F1069" s="5"/>
      <c r="G1069" s="5"/>
      <c r="H1069" s="5"/>
      <c r="I1069" s="5"/>
      <c r="J1069" s="5"/>
      <c r="K1069" s="5"/>
      <c r="L1069" s="5"/>
      <c r="M1069" s="5"/>
      <c r="N1069" s="5"/>
      <c r="O1069" s="5"/>
      <c r="P1069" s="5"/>
      <c r="Q1069" s="5" t="s">
        <v>6175</v>
      </c>
      <c r="R1069" s="5" t="s">
        <v>6175</v>
      </c>
      <c r="S1069" s="5" t="s">
        <v>6175</v>
      </c>
      <c r="T1069" s="5" t="s">
        <v>6176</v>
      </c>
      <c r="U1069" s="5" t="s">
        <v>6177</v>
      </c>
      <c r="V1069" s="5" t="s">
        <v>6177</v>
      </c>
      <c r="W1069" s="5" t="s">
        <v>6177</v>
      </c>
      <c r="X1069" s="5" t="s">
        <v>6177</v>
      </c>
      <c r="Y1069" s="5" t="s">
        <v>6177</v>
      </c>
      <c r="Z1069" s="27" t="s">
        <v>6178</v>
      </c>
      <c r="AA1069" s="5" t="s">
        <v>2749</v>
      </c>
      <c r="AB1069" s="6" t="s">
        <v>3096</v>
      </c>
      <c r="AC1069" s="11"/>
      <c r="AD1069" s="8" t="s">
        <v>6174</v>
      </c>
      <c r="AE1069" s="9" t="n">
        <v>2300</v>
      </c>
    </row>
    <row r="1070" customFormat="false" ht="15.75" hidden="false" customHeight="false" outlineLevel="0" collapsed="false">
      <c r="A1070" s="6"/>
      <c r="B1070" s="5"/>
      <c r="C1070" s="5"/>
      <c r="D1070" s="5"/>
      <c r="E1070" s="5"/>
      <c r="F1070" s="5"/>
      <c r="G1070" s="5"/>
      <c r="H1070" s="5"/>
      <c r="I1070" s="5"/>
      <c r="J1070" s="5"/>
      <c r="K1070" s="5"/>
      <c r="L1070" s="5"/>
      <c r="M1070" s="5"/>
      <c r="N1070" s="5"/>
      <c r="O1070" s="5"/>
      <c r="P1070" s="5"/>
      <c r="Q1070" s="5"/>
      <c r="R1070" s="5"/>
      <c r="S1070" s="5"/>
      <c r="T1070" s="5" t="s">
        <v>6179</v>
      </c>
      <c r="U1070" s="5" t="s">
        <v>6180</v>
      </c>
      <c r="V1070" s="5" t="s">
        <v>6180</v>
      </c>
      <c r="W1070" s="5" t="s">
        <v>6180</v>
      </c>
      <c r="X1070" s="5" t="s">
        <v>6180</v>
      </c>
      <c r="Y1070" s="5" t="s">
        <v>6180</v>
      </c>
      <c r="Z1070" s="27" t="s">
        <v>6181</v>
      </c>
      <c r="AA1070" s="5" t="s">
        <v>2749</v>
      </c>
      <c r="AB1070" s="6" t="s">
        <v>2993</v>
      </c>
      <c r="AC1070" s="11"/>
      <c r="AD1070" s="8"/>
      <c r="AE1070" s="8"/>
    </row>
    <row r="1071" customFormat="false" ht="15.75" hidden="false" customHeight="false" outlineLevel="0" collapsed="false">
      <c r="A1071" s="6"/>
      <c r="B1071" s="5"/>
      <c r="C1071" s="5"/>
      <c r="D1071" s="5"/>
      <c r="E1071" s="5"/>
      <c r="F1071" s="5"/>
      <c r="G1071" s="5"/>
      <c r="H1071" s="5"/>
      <c r="I1071" s="5"/>
      <c r="J1071" s="5"/>
      <c r="K1071" s="5"/>
      <c r="L1071" s="5"/>
      <c r="M1071" s="5"/>
      <c r="N1071" s="5"/>
      <c r="O1071" s="5"/>
      <c r="P1071" s="5"/>
      <c r="Q1071" s="5"/>
      <c r="R1071" s="5"/>
      <c r="S1071" s="5"/>
      <c r="T1071" s="5"/>
      <c r="U1071" s="5" t="s">
        <v>6182</v>
      </c>
      <c r="V1071" s="5" t="s">
        <v>6182</v>
      </c>
      <c r="W1071" s="5" t="s">
        <v>6182</v>
      </c>
      <c r="X1071" s="5" t="s">
        <v>6182</v>
      </c>
      <c r="Y1071" s="5" t="s">
        <v>6182</v>
      </c>
      <c r="Z1071" s="27" t="s">
        <v>6183</v>
      </c>
      <c r="AA1071" s="5" t="s">
        <v>2749</v>
      </c>
      <c r="AB1071" s="6" t="s">
        <v>44</v>
      </c>
      <c r="AC1071" s="11" t="s">
        <v>3244</v>
      </c>
      <c r="AD1071" s="11" t="s">
        <v>83</v>
      </c>
      <c r="AE1071" s="12" t="n">
        <v>1400</v>
      </c>
    </row>
    <row r="1072" customFormat="false" ht="15.75" hidden="false" customHeight="false" outlineLevel="0" collapsed="false">
      <c r="A1072" s="6"/>
      <c r="B1072" s="5"/>
      <c r="C1072" s="5"/>
      <c r="D1072" s="5"/>
      <c r="E1072" s="5"/>
      <c r="F1072" s="5"/>
      <c r="G1072" s="5"/>
      <c r="H1072" s="5"/>
      <c r="I1072" s="5"/>
      <c r="J1072" s="5"/>
      <c r="K1072" s="5"/>
      <c r="L1072" s="5"/>
      <c r="M1072" s="5" t="s">
        <v>6184</v>
      </c>
      <c r="N1072" s="5" t="s">
        <v>6185</v>
      </c>
      <c r="O1072" s="5" t="s">
        <v>6185</v>
      </c>
      <c r="P1072" s="5" t="s">
        <v>6185</v>
      </c>
      <c r="Q1072" s="5" t="s">
        <v>6185</v>
      </c>
      <c r="R1072" s="5" t="s">
        <v>6185</v>
      </c>
      <c r="S1072" s="5" t="s">
        <v>6185</v>
      </c>
      <c r="T1072" s="5" t="s">
        <v>6185</v>
      </c>
      <c r="U1072" s="5" t="s">
        <v>6185</v>
      </c>
      <c r="V1072" s="5" t="s">
        <v>6185</v>
      </c>
      <c r="W1072" s="5" t="s">
        <v>6185</v>
      </c>
      <c r="X1072" s="5" t="s">
        <v>6185</v>
      </c>
      <c r="Y1072" s="5" t="s">
        <v>6185</v>
      </c>
      <c r="Z1072" s="27" t="s">
        <v>6186</v>
      </c>
      <c r="AA1072" s="5" t="s">
        <v>2749</v>
      </c>
      <c r="AB1072" s="6" t="s">
        <v>44</v>
      </c>
      <c r="AC1072" s="11"/>
      <c r="AD1072" s="11" t="s">
        <v>6187</v>
      </c>
      <c r="AE1072" s="12" t="n">
        <v>3400</v>
      </c>
    </row>
    <row r="1073" customFormat="false" ht="15.75" hidden="false" customHeight="false" outlineLevel="0" collapsed="false">
      <c r="A1073" s="6"/>
      <c r="B1073" s="5"/>
      <c r="C1073" s="5"/>
      <c r="D1073" s="5"/>
      <c r="E1073" s="5"/>
      <c r="F1073" s="5"/>
      <c r="G1073" s="5"/>
      <c r="H1073" s="5"/>
      <c r="I1073" s="5"/>
      <c r="J1073" s="5"/>
      <c r="K1073" s="5"/>
      <c r="L1073" s="5"/>
      <c r="M1073" s="5"/>
      <c r="N1073" s="5"/>
      <c r="O1073" s="5"/>
      <c r="P1073" s="5"/>
      <c r="Q1073" s="5" t="s">
        <v>6188</v>
      </c>
      <c r="R1073" s="5" t="s">
        <v>6189</v>
      </c>
      <c r="S1073" s="5" t="s">
        <v>6190</v>
      </c>
      <c r="T1073" s="5" t="s">
        <v>6190</v>
      </c>
      <c r="U1073" s="5" t="s">
        <v>6190</v>
      </c>
      <c r="V1073" s="5" t="s">
        <v>6190</v>
      </c>
      <c r="W1073" s="5" t="s">
        <v>6190</v>
      </c>
      <c r="X1073" s="5" t="s">
        <v>6190</v>
      </c>
      <c r="Y1073" s="5" t="s">
        <v>6190</v>
      </c>
      <c r="Z1073" s="27" t="s">
        <v>6191</v>
      </c>
      <c r="AA1073" s="5" t="s">
        <v>2749</v>
      </c>
      <c r="AB1073" s="6" t="s">
        <v>44</v>
      </c>
      <c r="AC1073" s="11"/>
      <c r="AD1073" s="8" t="s">
        <v>1451</v>
      </c>
      <c r="AE1073" s="9" t="n">
        <v>2300</v>
      </c>
    </row>
    <row r="1074" customFormat="false" ht="15.75" hidden="false" customHeight="false" outlineLevel="0" collapsed="false">
      <c r="A1074" s="6"/>
      <c r="B1074" s="5"/>
      <c r="C1074" s="5"/>
      <c r="D1074" s="5"/>
      <c r="E1074" s="5"/>
      <c r="F1074" s="5"/>
      <c r="G1074" s="5"/>
      <c r="H1074" s="5"/>
      <c r="I1074" s="5"/>
      <c r="J1074" s="5"/>
      <c r="K1074" s="5"/>
      <c r="L1074" s="5"/>
      <c r="M1074" s="5"/>
      <c r="N1074" s="5"/>
      <c r="O1074" s="5"/>
      <c r="P1074" s="5"/>
      <c r="Q1074" s="5"/>
      <c r="R1074" s="5" t="s">
        <v>6192</v>
      </c>
      <c r="S1074" s="5" t="s">
        <v>6193</v>
      </c>
      <c r="T1074" s="5" t="s">
        <v>6193</v>
      </c>
      <c r="U1074" s="5" t="s">
        <v>6193</v>
      </c>
      <c r="V1074" s="5" t="s">
        <v>6193</v>
      </c>
      <c r="W1074" s="5" t="s">
        <v>6193</v>
      </c>
      <c r="X1074" s="5" t="s">
        <v>6193</v>
      </c>
      <c r="Y1074" s="5" t="s">
        <v>6193</v>
      </c>
      <c r="Z1074" s="27" t="s">
        <v>6194</v>
      </c>
      <c r="AA1074" s="5" t="s">
        <v>2749</v>
      </c>
      <c r="AB1074" s="6" t="s">
        <v>44</v>
      </c>
      <c r="AC1074" s="11"/>
      <c r="AD1074" s="8"/>
      <c r="AE1074" s="8"/>
    </row>
    <row r="1075" customFormat="false" ht="15.75" hidden="false" customHeight="false" outlineLevel="0" collapsed="false">
      <c r="A1075" s="6"/>
      <c r="B1075" s="5"/>
      <c r="C1075" s="5"/>
      <c r="D1075" s="5"/>
      <c r="E1075" s="5"/>
      <c r="F1075" s="5"/>
      <c r="G1075" s="5"/>
      <c r="H1075" s="5"/>
      <c r="I1075" s="5"/>
      <c r="J1075" s="5"/>
      <c r="K1075" s="5"/>
      <c r="L1075" s="5"/>
      <c r="M1075" s="5" t="s">
        <v>6195</v>
      </c>
      <c r="N1075" s="5" t="s">
        <v>6196</v>
      </c>
      <c r="O1075" s="5" t="s">
        <v>6197</v>
      </c>
      <c r="P1075" s="5" t="s">
        <v>6197</v>
      </c>
      <c r="Q1075" s="5" t="s">
        <v>6197</v>
      </c>
      <c r="R1075" s="5" t="s">
        <v>6197</v>
      </c>
      <c r="S1075" s="5" t="s">
        <v>6197</v>
      </c>
      <c r="T1075" s="5" t="s">
        <v>6197</v>
      </c>
      <c r="U1075" s="5" t="s">
        <v>6197</v>
      </c>
      <c r="V1075" s="5" t="s">
        <v>6197</v>
      </c>
      <c r="W1075" s="5" t="s">
        <v>6197</v>
      </c>
      <c r="X1075" s="5" t="s">
        <v>6197</v>
      </c>
      <c r="Y1075" s="5" t="s">
        <v>6197</v>
      </c>
      <c r="Z1075" s="27" t="s">
        <v>6198</v>
      </c>
      <c r="AA1075" s="5" t="s">
        <v>2749</v>
      </c>
      <c r="AB1075" s="6" t="s">
        <v>44</v>
      </c>
      <c r="AC1075" s="11"/>
      <c r="AD1075" s="8" t="s">
        <v>6199</v>
      </c>
      <c r="AE1075" s="9" t="n">
        <v>3400</v>
      </c>
    </row>
    <row r="1076" customFormat="false" ht="15.75" hidden="false" customHeight="false" outlineLevel="0" collapsed="false">
      <c r="A1076" s="6"/>
      <c r="B1076" s="5"/>
      <c r="C1076" s="5"/>
      <c r="D1076" s="5"/>
      <c r="E1076" s="5"/>
      <c r="F1076" s="5"/>
      <c r="G1076" s="5"/>
      <c r="H1076" s="5"/>
      <c r="I1076" s="5"/>
      <c r="J1076" s="5"/>
      <c r="K1076" s="5"/>
      <c r="L1076" s="5"/>
      <c r="M1076" s="5"/>
      <c r="N1076" s="5"/>
      <c r="O1076" s="5" t="s">
        <v>6200</v>
      </c>
      <c r="P1076" s="5" t="s">
        <v>6201</v>
      </c>
      <c r="Q1076" s="5" t="s">
        <v>6201</v>
      </c>
      <c r="R1076" s="5" t="s">
        <v>6201</v>
      </c>
      <c r="S1076" s="5" t="s">
        <v>6201</v>
      </c>
      <c r="T1076" s="5" t="s">
        <v>6201</v>
      </c>
      <c r="U1076" s="5" t="s">
        <v>6201</v>
      </c>
      <c r="V1076" s="5" t="s">
        <v>6201</v>
      </c>
      <c r="W1076" s="5" t="s">
        <v>6201</v>
      </c>
      <c r="X1076" s="5" t="s">
        <v>6201</v>
      </c>
      <c r="Y1076" s="5" t="s">
        <v>6201</v>
      </c>
      <c r="Z1076" s="27" t="s">
        <v>6202</v>
      </c>
      <c r="AA1076" s="5" t="s">
        <v>2749</v>
      </c>
      <c r="AB1076" s="6" t="s">
        <v>3996</v>
      </c>
      <c r="AC1076" s="11"/>
      <c r="AD1076" s="8"/>
      <c r="AE1076" s="8"/>
    </row>
    <row r="1077" customFormat="false" ht="15.75" hidden="false" customHeight="false" outlineLevel="0" collapsed="false">
      <c r="A1077" s="6"/>
      <c r="B1077" s="5"/>
      <c r="C1077" s="5"/>
      <c r="D1077" s="5"/>
      <c r="E1077" s="5"/>
      <c r="F1077" s="5"/>
      <c r="G1077" s="5"/>
      <c r="H1077" s="5"/>
      <c r="I1077" s="5"/>
      <c r="J1077" s="5"/>
      <c r="K1077" s="5"/>
      <c r="L1077" s="5"/>
      <c r="M1077" s="5"/>
      <c r="N1077" s="5"/>
      <c r="O1077" s="5"/>
      <c r="P1077" s="5" t="s">
        <v>6203</v>
      </c>
      <c r="Q1077" s="5" t="s">
        <v>6204</v>
      </c>
      <c r="R1077" s="5" t="s">
        <v>6205</v>
      </c>
      <c r="S1077" s="5" t="s">
        <v>6206</v>
      </c>
      <c r="T1077" s="5" t="s">
        <v>6206</v>
      </c>
      <c r="U1077" s="5" t="s">
        <v>6206</v>
      </c>
      <c r="V1077" s="5" t="s">
        <v>6206</v>
      </c>
      <c r="W1077" s="5" t="s">
        <v>6206</v>
      </c>
      <c r="X1077" s="5" t="s">
        <v>6206</v>
      </c>
      <c r="Y1077" s="5" t="s">
        <v>6206</v>
      </c>
      <c r="Z1077" s="27" t="s">
        <v>6207</v>
      </c>
      <c r="AA1077" s="5" t="s">
        <v>2749</v>
      </c>
      <c r="AB1077" s="6" t="s">
        <v>44</v>
      </c>
      <c r="AC1077" s="11"/>
      <c r="AD1077" s="8"/>
      <c r="AE1077" s="8"/>
    </row>
    <row r="1078" customFormat="false" ht="15.75" hidden="false" customHeight="true" outlineLevel="0" collapsed="false">
      <c r="A1078" s="6"/>
      <c r="B1078" s="5"/>
      <c r="C1078" s="5"/>
      <c r="D1078" s="5"/>
      <c r="E1078" s="5"/>
      <c r="F1078" s="5"/>
      <c r="G1078" s="5"/>
      <c r="H1078" s="5"/>
      <c r="I1078" s="5"/>
      <c r="J1078" s="5"/>
      <c r="K1078" s="5"/>
      <c r="L1078" s="5"/>
      <c r="M1078" s="5"/>
      <c r="N1078" s="5" t="s">
        <v>6208</v>
      </c>
      <c r="O1078" s="5" t="s">
        <v>6209</v>
      </c>
      <c r="P1078" s="5" t="s">
        <v>6209</v>
      </c>
      <c r="Q1078" s="5" t="s">
        <v>6209</v>
      </c>
      <c r="R1078" s="5" t="s">
        <v>6209</v>
      </c>
      <c r="S1078" s="5" t="s">
        <v>6209</v>
      </c>
      <c r="T1078" s="5" t="s">
        <v>6209</v>
      </c>
      <c r="U1078" s="5" t="s">
        <v>6209</v>
      </c>
      <c r="V1078" s="5" t="s">
        <v>6209</v>
      </c>
      <c r="W1078" s="5" t="s">
        <v>6209</v>
      </c>
      <c r="X1078" s="5" t="s">
        <v>6209</v>
      </c>
      <c r="Y1078" s="5" t="s">
        <v>6209</v>
      </c>
      <c r="Z1078" s="27" t="s">
        <v>6210</v>
      </c>
      <c r="AA1078" s="5" t="s">
        <v>2749</v>
      </c>
      <c r="AB1078" s="6" t="s">
        <v>44</v>
      </c>
      <c r="AC1078" s="11"/>
      <c r="AD1078" s="17" t="s">
        <v>6211</v>
      </c>
      <c r="AE1078" s="9" t="n">
        <v>3100</v>
      </c>
    </row>
    <row r="1079" customFormat="false" ht="15.75" hidden="false" customHeight="false" outlineLevel="0" collapsed="false">
      <c r="A1079" s="6"/>
      <c r="B1079" s="5"/>
      <c r="C1079" s="5"/>
      <c r="D1079" s="5"/>
      <c r="E1079" s="5"/>
      <c r="F1079" s="5"/>
      <c r="G1079" s="5"/>
      <c r="H1079" s="5"/>
      <c r="I1079" s="5"/>
      <c r="J1079" s="5"/>
      <c r="K1079" s="5"/>
      <c r="L1079" s="5"/>
      <c r="M1079" s="5"/>
      <c r="N1079" s="5"/>
      <c r="O1079" s="5" t="s">
        <v>6212</v>
      </c>
      <c r="P1079" s="5" t="s">
        <v>6213</v>
      </c>
      <c r="Q1079" s="5" t="s">
        <v>6213</v>
      </c>
      <c r="R1079" s="5" t="s">
        <v>6213</v>
      </c>
      <c r="S1079" s="5" t="s">
        <v>6213</v>
      </c>
      <c r="T1079" s="5" t="s">
        <v>6213</v>
      </c>
      <c r="U1079" s="5" t="s">
        <v>6213</v>
      </c>
      <c r="V1079" s="5" t="s">
        <v>6213</v>
      </c>
      <c r="W1079" s="5" t="s">
        <v>6213</v>
      </c>
      <c r="X1079" s="5" t="s">
        <v>6213</v>
      </c>
      <c r="Y1079" s="5" t="s">
        <v>6213</v>
      </c>
      <c r="Z1079" s="27" t="s">
        <v>6214</v>
      </c>
      <c r="AA1079" s="5" t="s">
        <v>2749</v>
      </c>
      <c r="AB1079" s="6" t="s">
        <v>6215</v>
      </c>
      <c r="AC1079" s="11"/>
      <c r="AD1079" s="17"/>
      <c r="AE1079" s="17"/>
    </row>
    <row r="1080" customFormat="false" ht="15.75" hidden="false" customHeight="false" outlineLevel="0" collapsed="false">
      <c r="A1080" s="6"/>
      <c r="B1080" s="5"/>
      <c r="C1080" s="5"/>
      <c r="D1080" s="5"/>
      <c r="E1080" s="5"/>
      <c r="F1080" s="5"/>
      <c r="G1080" s="5"/>
      <c r="H1080" s="5"/>
      <c r="I1080" s="5"/>
      <c r="J1080" s="5"/>
      <c r="K1080" s="5"/>
      <c r="L1080" s="5"/>
      <c r="M1080" s="5"/>
      <c r="N1080" s="5"/>
      <c r="O1080" s="5" t="s">
        <v>6216</v>
      </c>
      <c r="P1080" s="5" t="s">
        <v>6217</v>
      </c>
      <c r="Q1080" s="5" t="s">
        <v>6217</v>
      </c>
      <c r="R1080" s="5" t="s">
        <v>6217</v>
      </c>
      <c r="S1080" s="5" t="s">
        <v>6217</v>
      </c>
      <c r="T1080" s="5" t="s">
        <v>6218</v>
      </c>
      <c r="U1080" s="5" t="s">
        <v>6218</v>
      </c>
      <c r="V1080" s="5" t="s">
        <v>6218</v>
      </c>
      <c r="W1080" s="5" t="s">
        <v>6218</v>
      </c>
      <c r="X1080" s="5" t="s">
        <v>6218</v>
      </c>
      <c r="Y1080" s="5" t="s">
        <v>6218</v>
      </c>
      <c r="Z1080" s="27" t="s">
        <v>6219</v>
      </c>
      <c r="AA1080" s="5" t="s">
        <v>2749</v>
      </c>
      <c r="AB1080" s="6" t="s">
        <v>44</v>
      </c>
      <c r="AC1080" s="11"/>
      <c r="AD1080" s="17"/>
      <c r="AE1080" s="17"/>
    </row>
    <row r="1081" customFormat="false" ht="15.75" hidden="false" customHeight="false" outlineLevel="0" collapsed="false">
      <c r="A1081" s="6"/>
      <c r="B1081" s="5"/>
      <c r="C1081" s="5"/>
      <c r="D1081" s="5"/>
      <c r="E1081" s="5"/>
      <c r="F1081" s="5"/>
      <c r="G1081" s="5"/>
      <c r="H1081" s="5"/>
      <c r="I1081" s="5"/>
      <c r="J1081" s="5"/>
      <c r="K1081" s="5"/>
      <c r="L1081" s="5"/>
      <c r="M1081" s="5"/>
      <c r="N1081" s="5"/>
      <c r="O1081" s="5"/>
      <c r="P1081" s="5"/>
      <c r="Q1081" s="5"/>
      <c r="R1081" s="5"/>
      <c r="S1081" s="5"/>
      <c r="T1081" s="5" t="s">
        <v>6220</v>
      </c>
      <c r="U1081" s="5" t="s">
        <v>6221</v>
      </c>
      <c r="V1081" s="5" t="s">
        <v>6221</v>
      </c>
      <c r="W1081" s="5" t="s">
        <v>6221</v>
      </c>
      <c r="X1081" s="5" t="s">
        <v>6221</v>
      </c>
      <c r="Y1081" s="5" t="s">
        <v>6221</v>
      </c>
      <c r="Z1081" s="27" t="s">
        <v>6222</v>
      </c>
      <c r="AA1081" s="5" t="s">
        <v>2749</v>
      </c>
      <c r="AB1081" s="6" t="s">
        <v>44</v>
      </c>
      <c r="AC1081" s="11"/>
      <c r="AD1081" s="17"/>
      <c r="AE1081" s="17"/>
    </row>
    <row r="1082" customFormat="false" ht="15.75" hidden="false" customHeight="false" outlineLevel="0" collapsed="false">
      <c r="A1082" s="6"/>
      <c r="B1082" s="5"/>
      <c r="C1082" s="5"/>
      <c r="D1082" s="5"/>
      <c r="E1082" s="5"/>
      <c r="F1082" s="5"/>
      <c r="G1082" s="5"/>
      <c r="H1082" s="5"/>
      <c r="I1082" s="5"/>
      <c r="J1082" s="5"/>
      <c r="K1082" s="5"/>
      <c r="L1082" s="5"/>
      <c r="M1082" s="5"/>
      <c r="N1082" s="5"/>
      <c r="O1082" s="5" t="s">
        <v>6223</v>
      </c>
      <c r="P1082" s="5" t="s">
        <v>6223</v>
      </c>
      <c r="Q1082" s="5" t="s">
        <v>6223</v>
      </c>
      <c r="R1082" s="5" t="s">
        <v>6223</v>
      </c>
      <c r="S1082" s="5" t="s">
        <v>6223</v>
      </c>
      <c r="T1082" s="5" t="s">
        <v>6223</v>
      </c>
      <c r="U1082" s="5" t="s">
        <v>6223</v>
      </c>
      <c r="V1082" s="5" t="s">
        <v>6223</v>
      </c>
      <c r="W1082" s="5" t="s">
        <v>6223</v>
      </c>
      <c r="X1082" s="5" t="s">
        <v>6223</v>
      </c>
      <c r="Y1082" s="5" t="s">
        <v>6223</v>
      </c>
      <c r="Z1082" s="27" t="s">
        <v>6224</v>
      </c>
      <c r="AA1082" s="5" t="s">
        <v>2749</v>
      </c>
      <c r="AB1082" s="6" t="s">
        <v>44</v>
      </c>
      <c r="AC1082" s="11"/>
      <c r="AD1082" s="11" t="s">
        <v>80</v>
      </c>
      <c r="AE1082" s="12" t="n">
        <v>2900</v>
      </c>
    </row>
    <row r="1083" customFormat="false" ht="15.75" hidden="false" customHeight="false" outlineLevel="0" collapsed="false">
      <c r="A1083" s="6"/>
      <c r="B1083" s="5"/>
      <c r="C1083" s="5"/>
      <c r="D1083" s="5"/>
      <c r="E1083" s="5"/>
      <c r="F1083" s="5"/>
      <c r="G1083" s="5"/>
      <c r="H1083" s="5"/>
      <c r="I1083" s="5"/>
      <c r="J1083" s="5"/>
      <c r="K1083" s="5"/>
      <c r="L1083" s="5"/>
      <c r="M1083" s="5"/>
      <c r="N1083" s="5"/>
      <c r="O1083" s="5"/>
      <c r="P1083" s="5" t="s">
        <v>6225</v>
      </c>
      <c r="Q1083" s="5" t="s">
        <v>6225</v>
      </c>
      <c r="R1083" s="5" t="s">
        <v>6225</v>
      </c>
      <c r="S1083" s="5" t="s">
        <v>6225</v>
      </c>
      <c r="T1083" s="5" t="s">
        <v>6225</v>
      </c>
      <c r="U1083" s="5" t="s">
        <v>6225</v>
      </c>
      <c r="V1083" s="5" t="s">
        <v>6225</v>
      </c>
      <c r="W1083" s="5" t="s">
        <v>6225</v>
      </c>
      <c r="X1083" s="5" t="s">
        <v>6225</v>
      </c>
      <c r="Y1083" s="5" t="s">
        <v>6225</v>
      </c>
      <c r="Z1083" s="27" t="s">
        <v>6226</v>
      </c>
      <c r="AA1083" s="5" t="s">
        <v>2749</v>
      </c>
      <c r="AB1083" s="6" t="s">
        <v>44</v>
      </c>
      <c r="AC1083" s="11"/>
      <c r="AD1083" s="11" t="s">
        <v>6227</v>
      </c>
      <c r="AE1083" s="12" t="n">
        <v>2700</v>
      </c>
    </row>
    <row r="1084" customFormat="false" ht="15.75" hidden="false" customHeight="false" outlineLevel="0" collapsed="false">
      <c r="A1084" s="6"/>
      <c r="B1084" s="5"/>
      <c r="C1084" s="5"/>
      <c r="D1084" s="5"/>
      <c r="E1084" s="5"/>
      <c r="F1084" s="5"/>
      <c r="G1084" s="5"/>
      <c r="H1084" s="5"/>
      <c r="I1084" s="5"/>
      <c r="J1084" s="5"/>
      <c r="K1084" s="5"/>
      <c r="L1084" s="5"/>
      <c r="M1084" s="5"/>
      <c r="N1084" s="5"/>
      <c r="O1084" s="5"/>
      <c r="P1084" s="5"/>
      <c r="Q1084" s="5" t="s">
        <v>6228</v>
      </c>
      <c r="R1084" s="5" t="s">
        <v>6228</v>
      </c>
      <c r="S1084" s="5" t="s">
        <v>6229</v>
      </c>
      <c r="T1084" s="5" t="s">
        <v>6229</v>
      </c>
      <c r="U1084" s="5" t="s">
        <v>6229</v>
      </c>
      <c r="V1084" s="5" t="s">
        <v>6229</v>
      </c>
      <c r="W1084" s="5" t="s">
        <v>6229</v>
      </c>
      <c r="X1084" s="5" t="s">
        <v>6229</v>
      </c>
      <c r="Y1084" s="5" t="s">
        <v>6229</v>
      </c>
      <c r="Z1084" s="27" t="s">
        <v>6230</v>
      </c>
      <c r="AA1084" s="5" t="s">
        <v>2754</v>
      </c>
      <c r="AB1084" s="6" t="s">
        <v>44</v>
      </c>
      <c r="AC1084" s="11"/>
      <c r="AD1084" s="8" t="s">
        <v>6231</v>
      </c>
      <c r="AE1084" s="9" t="n">
        <v>2300</v>
      </c>
    </row>
    <row r="1085" customFormat="false" ht="15.75" hidden="false" customHeight="false" outlineLevel="0" collapsed="false">
      <c r="A1085" s="6"/>
      <c r="B1085" s="5"/>
      <c r="C1085" s="5"/>
      <c r="D1085" s="5"/>
      <c r="E1085" s="5"/>
      <c r="F1085" s="5"/>
      <c r="G1085" s="5"/>
      <c r="H1085" s="5"/>
      <c r="I1085" s="5"/>
      <c r="J1085" s="5"/>
      <c r="K1085" s="5"/>
      <c r="L1085" s="5"/>
      <c r="M1085" s="5"/>
      <c r="N1085" s="5"/>
      <c r="O1085" s="5"/>
      <c r="P1085" s="5"/>
      <c r="Q1085" s="5"/>
      <c r="R1085" s="5"/>
      <c r="S1085" s="5" t="s">
        <v>6232</v>
      </c>
      <c r="T1085" s="5" t="s">
        <v>6233</v>
      </c>
      <c r="U1085" s="5" t="s">
        <v>6233</v>
      </c>
      <c r="V1085" s="5" t="s">
        <v>6233</v>
      </c>
      <c r="W1085" s="5" t="s">
        <v>6233</v>
      </c>
      <c r="X1085" s="5" t="s">
        <v>6233</v>
      </c>
      <c r="Y1085" s="5" t="s">
        <v>6233</v>
      </c>
      <c r="Z1085" s="27" t="s">
        <v>6234</v>
      </c>
      <c r="AA1085" s="5" t="s">
        <v>2749</v>
      </c>
      <c r="AB1085" s="6" t="s">
        <v>4071</v>
      </c>
      <c r="AC1085" s="11"/>
      <c r="AD1085" s="8"/>
      <c r="AE1085" s="8"/>
    </row>
    <row r="1086" customFormat="false" ht="15.75" hidden="false" customHeight="false" outlineLevel="0" collapsed="false">
      <c r="A1086" s="6"/>
      <c r="B1086" s="5"/>
      <c r="C1086" s="5"/>
      <c r="D1086" s="5"/>
      <c r="E1086" s="5"/>
      <c r="F1086" s="5"/>
      <c r="G1086" s="5"/>
      <c r="H1086" s="5"/>
      <c r="I1086" s="5"/>
      <c r="J1086" s="5"/>
      <c r="K1086" s="5"/>
      <c r="L1086" s="5"/>
      <c r="M1086" s="5"/>
      <c r="N1086" s="5"/>
      <c r="O1086" s="5"/>
      <c r="P1086" s="5"/>
      <c r="Q1086" s="5"/>
      <c r="R1086" s="5"/>
      <c r="S1086" s="5" t="s">
        <v>6235</v>
      </c>
      <c r="T1086" s="5" t="s">
        <v>6236</v>
      </c>
      <c r="U1086" s="5" t="s">
        <v>6237</v>
      </c>
      <c r="V1086" s="5" t="s">
        <v>6237</v>
      </c>
      <c r="W1086" s="5" t="s">
        <v>6237</v>
      </c>
      <c r="X1086" s="5" t="s">
        <v>6237</v>
      </c>
      <c r="Y1086" s="5" t="s">
        <v>6237</v>
      </c>
      <c r="Z1086" s="27" t="s">
        <v>6238</v>
      </c>
      <c r="AA1086" s="5" t="s">
        <v>2749</v>
      </c>
      <c r="AB1086" s="6" t="s">
        <v>6239</v>
      </c>
      <c r="AC1086" s="11"/>
      <c r="AD1086" s="8"/>
      <c r="AE1086" s="8"/>
    </row>
    <row r="1087" customFormat="false" ht="15.75" hidden="false" customHeight="false" outlineLevel="0" collapsed="false">
      <c r="A1087" s="6"/>
      <c r="B1087" s="5"/>
      <c r="C1087" s="5"/>
      <c r="D1087" s="5"/>
      <c r="E1087" s="5"/>
      <c r="F1087" s="5"/>
      <c r="G1087" s="5"/>
      <c r="H1087" s="5"/>
      <c r="I1087" s="5"/>
      <c r="J1087" s="5"/>
      <c r="K1087" s="5"/>
      <c r="L1087" s="5"/>
      <c r="M1087" s="5"/>
      <c r="N1087" s="5"/>
      <c r="O1087" s="5"/>
      <c r="P1087" s="5"/>
      <c r="Q1087" s="5"/>
      <c r="R1087" s="5"/>
      <c r="S1087" s="5"/>
      <c r="T1087" s="5" t="s">
        <v>6240</v>
      </c>
      <c r="U1087" s="5" t="s">
        <v>6241</v>
      </c>
      <c r="V1087" s="5" t="s">
        <v>6241</v>
      </c>
      <c r="W1087" s="5" t="s">
        <v>6241</v>
      </c>
      <c r="X1087" s="5" t="s">
        <v>6241</v>
      </c>
      <c r="Y1087" s="5" t="s">
        <v>6241</v>
      </c>
      <c r="Z1087" s="27" t="s">
        <v>6242</v>
      </c>
      <c r="AA1087" s="5" t="s">
        <v>2749</v>
      </c>
      <c r="AB1087" s="6" t="s">
        <v>44</v>
      </c>
      <c r="AC1087" s="11"/>
      <c r="AD1087" s="8"/>
      <c r="AE1087" s="8"/>
    </row>
    <row r="1088" customFormat="false" ht="15.75" hidden="false" customHeight="false" outlineLevel="0" collapsed="false">
      <c r="A1088" s="6"/>
      <c r="B1088" s="5"/>
      <c r="C1088" s="5"/>
      <c r="D1088" s="5"/>
      <c r="E1088" s="5"/>
      <c r="F1088" s="5"/>
      <c r="G1088" s="5"/>
      <c r="H1088" s="5"/>
      <c r="I1088" s="5"/>
      <c r="J1088" s="5"/>
      <c r="K1088" s="5"/>
      <c r="L1088" s="5"/>
      <c r="M1088" s="5"/>
      <c r="N1088" s="5"/>
      <c r="O1088" s="5"/>
      <c r="P1088" s="5"/>
      <c r="Q1088" s="5"/>
      <c r="R1088" s="5"/>
      <c r="S1088" s="5"/>
      <c r="T1088" s="5" t="s">
        <v>6243</v>
      </c>
      <c r="U1088" s="5" t="s">
        <v>6244</v>
      </c>
      <c r="V1088" s="5" t="s">
        <v>6244</v>
      </c>
      <c r="W1088" s="5" t="s">
        <v>6244</v>
      </c>
      <c r="X1088" s="5" t="s">
        <v>6244</v>
      </c>
      <c r="Y1088" s="5" t="s">
        <v>6244</v>
      </c>
      <c r="Z1088" s="27" t="s">
        <v>6245</v>
      </c>
      <c r="AA1088" s="5" t="s">
        <v>2749</v>
      </c>
      <c r="AB1088" s="6" t="s">
        <v>2845</v>
      </c>
      <c r="AC1088" s="11"/>
      <c r="AD1088" s="8"/>
      <c r="AE1088" s="8"/>
    </row>
    <row r="1089" customFormat="false" ht="15.75" hidden="false" customHeight="false" outlineLevel="0" collapsed="false">
      <c r="A1089" s="18" t="s">
        <v>6246</v>
      </c>
      <c r="B1089" s="5"/>
      <c r="C1089" s="5"/>
      <c r="D1089" s="5"/>
      <c r="E1089" s="5"/>
      <c r="F1089" s="5"/>
      <c r="G1089" s="5"/>
      <c r="H1089" s="5"/>
      <c r="I1089" s="5"/>
      <c r="J1089" s="5"/>
      <c r="K1089" s="5" t="s">
        <v>6247</v>
      </c>
      <c r="L1089" s="5" t="s">
        <v>6247</v>
      </c>
      <c r="M1089" s="5" t="s">
        <v>6247</v>
      </c>
      <c r="N1089" s="5" t="s">
        <v>6247</v>
      </c>
      <c r="O1089" s="5" t="s">
        <v>6247</v>
      </c>
      <c r="P1089" s="5" t="s">
        <v>6247</v>
      </c>
      <c r="Q1089" s="5" t="s">
        <v>6247</v>
      </c>
      <c r="R1089" s="5" t="s">
        <v>6247</v>
      </c>
      <c r="S1089" s="5" t="s">
        <v>6247</v>
      </c>
      <c r="T1089" s="5" t="s">
        <v>6247</v>
      </c>
      <c r="U1089" s="5" t="s">
        <v>6247</v>
      </c>
      <c r="V1089" s="5" t="s">
        <v>6247</v>
      </c>
      <c r="W1089" s="5" t="s">
        <v>6247</v>
      </c>
      <c r="X1089" s="5" t="s">
        <v>6247</v>
      </c>
      <c r="Y1089" s="5" t="s">
        <v>6247</v>
      </c>
      <c r="Z1089" s="27" t="s">
        <v>6248</v>
      </c>
      <c r="AA1089" s="5" t="s">
        <v>2749</v>
      </c>
      <c r="AB1089" s="6" t="s">
        <v>2764</v>
      </c>
      <c r="AC1089" s="11"/>
      <c r="AD1089" s="11" t="s">
        <v>3199</v>
      </c>
      <c r="AE1089" s="12" t="n">
        <v>3800</v>
      </c>
    </row>
    <row r="1090" customFormat="false" ht="15.75" hidden="false" customHeight="false" outlineLevel="0" collapsed="false">
      <c r="A1090" s="6"/>
      <c r="B1090" s="5"/>
      <c r="C1090" s="5"/>
      <c r="D1090" s="5"/>
      <c r="E1090" s="5"/>
      <c r="F1090" s="5"/>
      <c r="G1090" s="5"/>
      <c r="H1090" s="5"/>
      <c r="I1090" s="5"/>
      <c r="J1090" s="5"/>
      <c r="K1090" s="5"/>
      <c r="L1090" s="5"/>
      <c r="M1090" s="5"/>
      <c r="N1090" s="5"/>
      <c r="O1090" s="5"/>
      <c r="P1090" s="5"/>
      <c r="Q1090" s="5"/>
      <c r="R1090" s="5"/>
      <c r="S1090" s="5"/>
      <c r="T1090" s="5" t="s">
        <v>6249</v>
      </c>
      <c r="U1090" s="5" t="s">
        <v>6249</v>
      </c>
      <c r="V1090" s="5" t="s">
        <v>6249</v>
      </c>
      <c r="W1090" s="5" t="s">
        <v>6249</v>
      </c>
      <c r="X1090" s="5" t="s">
        <v>6249</v>
      </c>
      <c r="Y1090" s="5" t="s">
        <v>6249</v>
      </c>
      <c r="Z1090" s="27" t="s">
        <v>6250</v>
      </c>
      <c r="AA1090" s="5" t="s">
        <v>2749</v>
      </c>
      <c r="AB1090" s="6" t="s">
        <v>44</v>
      </c>
      <c r="AC1090" s="11" t="s">
        <v>3291</v>
      </c>
      <c r="AD1090" s="11" t="s">
        <v>2819</v>
      </c>
      <c r="AE1090" s="12" t="n">
        <v>1600</v>
      </c>
    </row>
    <row r="1091" customFormat="false" ht="15.75" hidden="false" customHeight="false" outlineLevel="0" collapsed="false">
      <c r="A1091" s="6"/>
      <c r="B1091" s="5"/>
      <c r="C1091" s="5"/>
      <c r="D1091" s="5"/>
      <c r="E1091" s="5"/>
      <c r="F1091" s="5"/>
      <c r="G1091" s="5"/>
      <c r="H1091" s="5"/>
      <c r="I1091" s="5"/>
      <c r="J1091" s="5"/>
      <c r="K1091" s="5"/>
      <c r="L1091" s="5"/>
      <c r="M1091" s="5"/>
      <c r="N1091" s="5"/>
      <c r="O1091" s="5"/>
      <c r="P1091" s="5"/>
      <c r="Q1091" s="5"/>
      <c r="R1091" s="5" t="s">
        <v>6251</v>
      </c>
      <c r="S1091" s="5" t="s">
        <v>6251</v>
      </c>
      <c r="T1091" s="5" t="s">
        <v>6251</v>
      </c>
      <c r="U1091" s="5" t="s">
        <v>6251</v>
      </c>
      <c r="V1091" s="5" t="s">
        <v>6251</v>
      </c>
      <c r="W1091" s="5" t="s">
        <v>6251</v>
      </c>
      <c r="X1091" s="5" t="s">
        <v>6251</v>
      </c>
      <c r="Y1091" s="5" t="s">
        <v>6251</v>
      </c>
      <c r="Z1091" s="27" t="s">
        <v>6252</v>
      </c>
      <c r="AA1091" s="5" t="s">
        <v>2754</v>
      </c>
      <c r="AB1091" s="6" t="s">
        <v>44</v>
      </c>
      <c r="AC1091" s="11"/>
      <c r="AD1091" s="11" t="s">
        <v>3161</v>
      </c>
      <c r="AE1091" s="12" t="n">
        <v>2000</v>
      </c>
    </row>
    <row r="1092" customFormat="false" ht="15.75" hidden="false" customHeight="false" outlineLevel="0" collapsed="false">
      <c r="A1092" s="6"/>
      <c r="B1092" s="5"/>
      <c r="C1092" s="5"/>
      <c r="D1092" s="5"/>
      <c r="E1092" s="5"/>
      <c r="F1092" s="5"/>
      <c r="G1092" s="5"/>
      <c r="H1092" s="5"/>
      <c r="I1092" s="5"/>
      <c r="J1092" s="5"/>
      <c r="K1092" s="5"/>
      <c r="L1092" s="5"/>
      <c r="M1092" s="5"/>
      <c r="N1092" s="5"/>
      <c r="O1092" s="5"/>
      <c r="P1092" s="5"/>
      <c r="Q1092" s="5"/>
      <c r="R1092" s="5"/>
      <c r="S1092" s="5" t="s">
        <v>6253</v>
      </c>
      <c r="T1092" s="5" t="s">
        <v>6253</v>
      </c>
      <c r="U1092" s="5" t="s">
        <v>6253</v>
      </c>
      <c r="V1092" s="5" t="s">
        <v>6253</v>
      </c>
      <c r="W1092" s="5" t="s">
        <v>6253</v>
      </c>
      <c r="X1092" s="5" t="s">
        <v>6253</v>
      </c>
      <c r="Y1092" s="5" t="s">
        <v>6253</v>
      </c>
      <c r="Z1092" s="27" t="s">
        <v>6254</v>
      </c>
      <c r="AA1092" s="5" t="s">
        <v>2749</v>
      </c>
      <c r="AB1092" s="6" t="s">
        <v>44</v>
      </c>
      <c r="AC1092" s="11"/>
      <c r="AD1092" s="11" t="s">
        <v>83</v>
      </c>
      <c r="AE1092" s="12" t="n">
        <v>1900</v>
      </c>
    </row>
    <row r="1093" customFormat="false" ht="15.75" hidden="false" customHeight="true" outlineLevel="0" collapsed="false">
      <c r="A1093" s="6"/>
      <c r="B1093" s="5"/>
      <c r="C1093" s="5"/>
      <c r="D1093" s="5"/>
      <c r="E1093" s="5"/>
      <c r="F1093" s="5"/>
      <c r="G1093" s="5"/>
      <c r="H1093" s="5" t="s">
        <v>6255</v>
      </c>
      <c r="I1093" s="5" t="s">
        <v>6256</v>
      </c>
      <c r="J1093" s="5" t="s">
        <v>6256</v>
      </c>
      <c r="K1093" s="5" t="s">
        <v>6257</v>
      </c>
      <c r="L1093" s="5" t="s">
        <v>6258</v>
      </c>
      <c r="M1093" s="5" t="s">
        <v>6258</v>
      </c>
      <c r="N1093" s="5" t="s">
        <v>6258</v>
      </c>
      <c r="O1093" s="5" t="s">
        <v>6258</v>
      </c>
      <c r="P1093" s="5" t="s">
        <v>6259</v>
      </c>
      <c r="Q1093" s="5" t="s">
        <v>6260</v>
      </c>
      <c r="R1093" s="5" t="s">
        <v>6261</v>
      </c>
      <c r="S1093" s="5" t="s">
        <v>6261</v>
      </c>
      <c r="T1093" s="5" t="s">
        <v>6261</v>
      </c>
      <c r="U1093" s="5" t="s">
        <v>6261</v>
      </c>
      <c r="V1093" s="5" t="s">
        <v>6261</v>
      </c>
      <c r="W1093" s="5" t="s">
        <v>6261</v>
      </c>
      <c r="X1093" s="5" t="s">
        <v>6261</v>
      </c>
      <c r="Y1093" s="5" t="s">
        <v>6261</v>
      </c>
      <c r="Z1093" s="27" t="s">
        <v>6262</v>
      </c>
      <c r="AA1093" s="5" t="s">
        <v>2749</v>
      </c>
      <c r="AB1093" s="6" t="s">
        <v>44</v>
      </c>
      <c r="AC1093" s="17" t="s">
        <v>6263</v>
      </c>
      <c r="AD1093" s="17" t="s">
        <v>6264</v>
      </c>
      <c r="AE1093" s="9" t="n">
        <v>4600</v>
      </c>
    </row>
    <row r="1094" customFormat="false" ht="15.75" hidden="false" customHeight="false" outlineLevel="0" collapsed="false">
      <c r="A1094" s="6"/>
      <c r="B1094" s="5"/>
      <c r="C1094" s="5"/>
      <c r="D1094" s="5"/>
      <c r="E1094" s="5"/>
      <c r="F1094" s="5"/>
      <c r="G1094" s="5"/>
      <c r="H1094" s="5"/>
      <c r="I1094" s="5"/>
      <c r="J1094" s="5"/>
      <c r="K1094" s="5"/>
      <c r="L1094" s="5"/>
      <c r="M1094" s="5"/>
      <c r="N1094" s="5"/>
      <c r="O1094" s="5"/>
      <c r="P1094" s="5"/>
      <c r="Q1094" s="5"/>
      <c r="R1094" s="5" t="s">
        <v>6261</v>
      </c>
      <c r="S1094" s="5" t="s">
        <v>6261</v>
      </c>
      <c r="T1094" s="5" t="s">
        <v>6261</v>
      </c>
      <c r="U1094" s="5" t="s">
        <v>6261</v>
      </c>
      <c r="V1094" s="5" t="s">
        <v>6261</v>
      </c>
      <c r="W1094" s="5" t="s">
        <v>6261</v>
      </c>
      <c r="X1094" s="5" t="s">
        <v>6261</v>
      </c>
      <c r="Y1094" s="5" t="s">
        <v>6261</v>
      </c>
      <c r="Z1094" s="27" t="s">
        <v>6265</v>
      </c>
      <c r="AA1094" s="5" t="s">
        <v>2749</v>
      </c>
      <c r="AB1094" s="6" t="s">
        <v>44</v>
      </c>
      <c r="AC1094" s="17"/>
      <c r="AD1094" s="17"/>
      <c r="AE1094" s="17"/>
    </row>
    <row r="1095" customFormat="false" ht="15.75" hidden="false" customHeight="false" outlineLevel="0" collapsed="false">
      <c r="A1095" s="6"/>
      <c r="B1095" s="5"/>
      <c r="C1095" s="5"/>
      <c r="D1095" s="5"/>
      <c r="E1095" s="5"/>
      <c r="F1095" s="5"/>
      <c r="G1095" s="5"/>
      <c r="H1095" s="5"/>
      <c r="I1095" s="5"/>
      <c r="J1095" s="5"/>
      <c r="K1095" s="5" t="s">
        <v>6266</v>
      </c>
      <c r="L1095" s="5" t="s">
        <v>6267</v>
      </c>
      <c r="M1095" s="5" t="s">
        <v>6267</v>
      </c>
      <c r="N1095" s="5" t="s">
        <v>6268</v>
      </c>
      <c r="O1095" s="5" t="s">
        <v>6269</v>
      </c>
      <c r="P1095" s="5" t="s">
        <v>6269</v>
      </c>
      <c r="Q1095" s="5" t="s">
        <v>6269</v>
      </c>
      <c r="R1095" s="5" t="s">
        <v>6269</v>
      </c>
      <c r="S1095" s="5" t="s">
        <v>6269</v>
      </c>
      <c r="T1095" s="5" t="s">
        <v>6269</v>
      </c>
      <c r="U1095" s="5" t="s">
        <v>6269</v>
      </c>
      <c r="V1095" s="5" t="s">
        <v>6269</v>
      </c>
      <c r="W1095" s="5" t="s">
        <v>6269</v>
      </c>
      <c r="X1095" s="5" t="s">
        <v>6269</v>
      </c>
      <c r="Y1095" s="5" t="s">
        <v>6269</v>
      </c>
      <c r="Z1095" s="27" t="s">
        <v>6270</v>
      </c>
      <c r="AA1095" s="5" t="s">
        <v>2749</v>
      </c>
      <c r="AB1095" s="6" t="s">
        <v>3096</v>
      </c>
      <c r="AC1095" s="17"/>
      <c r="AD1095" s="17"/>
      <c r="AE1095" s="17"/>
    </row>
    <row r="1096" customFormat="false" ht="15.75" hidden="false" customHeight="false" outlineLevel="0" collapsed="false">
      <c r="A1096" s="6"/>
      <c r="B1096" s="5"/>
      <c r="C1096" s="5"/>
      <c r="D1096" s="5"/>
      <c r="E1096" s="5"/>
      <c r="F1096" s="5"/>
      <c r="G1096" s="5"/>
      <c r="H1096" s="5"/>
      <c r="I1096" s="5"/>
      <c r="J1096" s="5"/>
      <c r="K1096" s="5"/>
      <c r="L1096" s="5"/>
      <c r="M1096" s="5"/>
      <c r="N1096" s="5"/>
      <c r="O1096" s="5" t="s">
        <v>6271</v>
      </c>
      <c r="P1096" s="5" t="s">
        <v>6272</v>
      </c>
      <c r="Q1096" s="5" t="s">
        <v>6273</v>
      </c>
      <c r="R1096" s="5" t="s">
        <v>6273</v>
      </c>
      <c r="S1096" s="5" t="s">
        <v>6273</v>
      </c>
      <c r="T1096" s="5" t="s">
        <v>6273</v>
      </c>
      <c r="U1096" s="5" t="s">
        <v>6273</v>
      </c>
      <c r="V1096" s="5" t="s">
        <v>6273</v>
      </c>
      <c r="W1096" s="5" t="s">
        <v>6273</v>
      </c>
      <c r="X1096" s="5" t="s">
        <v>6273</v>
      </c>
      <c r="Y1096" s="5" t="s">
        <v>6273</v>
      </c>
      <c r="Z1096" s="27" t="s">
        <v>6274</v>
      </c>
      <c r="AA1096" s="5" t="s">
        <v>2744</v>
      </c>
      <c r="AB1096" s="6" t="s">
        <v>4085</v>
      </c>
      <c r="AC1096" s="17"/>
      <c r="AD1096" s="17"/>
      <c r="AE1096" s="17"/>
    </row>
    <row r="1097" customFormat="false" ht="15.75" hidden="false" customHeight="false" outlineLevel="0" collapsed="false">
      <c r="A1097" s="6"/>
      <c r="B1097" s="5"/>
      <c r="C1097" s="5"/>
      <c r="D1097" s="5"/>
      <c r="E1097" s="5"/>
      <c r="F1097" s="5"/>
      <c r="G1097" s="5"/>
      <c r="H1097" s="5"/>
      <c r="I1097" s="5"/>
      <c r="J1097" s="5"/>
      <c r="K1097" s="5"/>
      <c r="L1097" s="5"/>
      <c r="M1097" s="5"/>
      <c r="N1097" s="5" t="s">
        <v>6275</v>
      </c>
      <c r="O1097" s="5" t="s">
        <v>6276</v>
      </c>
      <c r="P1097" s="5" t="s">
        <v>6277</v>
      </c>
      <c r="Q1097" s="5" t="s">
        <v>6278</v>
      </c>
      <c r="R1097" s="5" t="s">
        <v>6278</v>
      </c>
      <c r="S1097" s="5" t="s">
        <v>6278</v>
      </c>
      <c r="T1097" s="5" t="s">
        <v>6278</v>
      </c>
      <c r="U1097" s="5" t="s">
        <v>6278</v>
      </c>
      <c r="V1097" s="5" t="s">
        <v>6278</v>
      </c>
      <c r="W1097" s="5" t="s">
        <v>6278</v>
      </c>
      <c r="X1097" s="5" t="s">
        <v>6278</v>
      </c>
      <c r="Y1097" s="5" t="s">
        <v>6278</v>
      </c>
      <c r="Z1097" s="27" t="s">
        <v>6279</v>
      </c>
      <c r="AA1097" s="5" t="s">
        <v>2744</v>
      </c>
      <c r="AB1097" s="6" t="s">
        <v>44</v>
      </c>
      <c r="AC1097" s="17"/>
      <c r="AD1097" s="17"/>
      <c r="AE1097" s="17"/>
    </row>
    <row r="1098" customFormat="false" ht="15.75" hidden="false" customHeight="false" outlineLevel="0" collapsed="false">
      <c r="A1098" s="6"/>
      <c r="B1098" s="5"/>
      <c r="C1098" s="5"/>
      <c r="D1098" s="5"/>
      <c r="E1098" s="5"/>
      <c r="F1098" s="5"/>
      <c r="G1098" s="5"/>
      <c r="H1098" s="5"/>
      <c r="I1098" s="5"/>
      <c r="J1098" s="5"/>
      <c r="K1098" s="5" t="s">
        <v>6280</v>
      </c>
      <c r="L1098" s="5" t="s">
        <v>6281</v>
      </c>
      <c r="M1098" s="5" t="s">
        <v>6281</v>
      </c>
      <c r="N1098" s="5" t="s">
        <v>6282</v>
      </c>
      <c r="O1098" s="5" t="s">
        <v>6283</v>
      </c>
      <c r="P1098" s="5" t="s">
        <v>6283</v>
      </c>
      <c r="Q1098" s="5" t="s">
        <v>6283</v>
      </c>
      <c r="R1098" s="5" t="s">
        <v>6284</v>
      </c>
      <c r="S1098" s="5" t="s">
        <v>6284</v>
      </c>
      <c r="T1098" s="5" t="s">
        <v>6284</v>
      </c>
      <c r="U1098" s="5" t="s">
        <v>6284</v>
      </c>
      <c r="V1098" s="5" t="s">
        <v>6284</v>
      </c>
      <c r="W1098" s="5" t="s">
        <v>6284</v>
      </c>
      <c r="X1098" s="5" t="s">
        <v>6284</v>
      </c>
      <c r="Y1098" s="5" t="s">
        <v>6284</v>
      </c>
      <c r="Z1098" s="27" t="s">
        <v>6285</v>
      </c>
      <c r="AA1098" s="5" t="s">
        <v>2749</v>
      </c>
      <c r="AB1098" s="6" t="s">
        <v>44</v>
      </c>
      <c r="AC1098" s="17"/>
      <c r="AD1098" s="17"/>
      <c r="AE1098" s="17"/>
    </row>
    <row r="1099" customFormat="false" ht="15.75" hidden="false" customHeight="false" outlineLevel="0" collapsed="false">
      <c r="A1099" s="6"/>
      <c r="B1099" s="5"/>
      <c r="C1099" s="5"/>
      <c r="D1099" s="5"/>
      <c r="E1099" s="5"/>
      <c r="F1099" s="5"/>
      <c r="G1099" s="5"/>
      <c r="H1099" s="5"/>
      <c r="I1099" s="5"/>
      <c r="J1099" s="5"/>
      <c r="K1099" s="5"/>
      <c r="L1099" s="5"/>
      <c r="M1099" s="5"/>
      <c r="N1099" s="5"/>
      <c r="O1099" s="5"/>
      <c r="P1099" s="5"/>
      <c r="Q1099" s="5"/>
      <c r="R1099" s="5" t="s">
        <v>6286</v>
      </c>
      <c r="S1099" s="5" t="s">
        <v>6287</v>
      </c>
      <c r="T1099" s="5" t="s">
        <v>6287</v>
      </c>
      <c r="U1099" s="5" t="s">
        <v>6287</v>
      </c>
      <c r="V1099" s="5" t="s">
        <v>6287</v>
      </c>
      <c r="W1099" s="5" t="s">
        <v>6287</v>
      </c>
      <c r="X1099" s="5" t="s">
        <v>6287</v>
      </c>
      <c r="Y1099" s="5" t="s">
        <v>6287</v>
      </c>
      <c r="Z1099" s="27" t="s">
        <v>6288</v>
      </c>
      <c r="AA1099" s="5" t="s">
        <v>2744</v>
      </c>
      <c r="AB1099" s="6" t="s">
        <v>3491</v>
      </c>
      <c r="AC1099" s="17"/>
      <c r="AD1099" s="17"/>
      <c r="AE1099" s="17"/>
    </row>
    <row r="1100" customFormat="false" ht="15.75" hidden="false" customHeight="false" outlineLevel="0" collapsed="false">
      <c r="A1100" s="6"/>
      <c r="B1100" s="5"/>
      <c r="C1100" s="5"/>
      <c r="D1100" s="5"/>
      <c r="E1100" s="5"/>
      <c r="F1100" s="5"/>
      <c r="G1100" s="5"/>
      <c r="H1100" s="5"/>
      <c r="I1100" s="5"/>
      <c r="J1100" s="5"/>
      <c r="K1100" s="5" t="s">
        <v>6289</v>
      </c>
      <c r="L1100" s="5" t="s">
        <v>6290</v>
      </c>
      <c r="M1100" s="5" t="s">
        <v>6291</v>
      </c>
      <c r="N1100" s="5" t="s">
        <v>6292</v>
      </c>
      <c r="O1100" s="5" t="s">
        <v>6292</v>
      </c>
      <c r="P1100" s="5" t="s">
        <v>6292</v>
      </c>
      <c r="Q1100" s="5" t="s">
        <v>6292</v>
      </c>
      <c r="R1100" s="5" t="s">
        <v>6293</v>
      </c>
      <c r="S1100" s="5" t="s">
        <v>6294</v>
      </c>
      <c r="T1100" s="5" t="s">
        <v>6294</v>
      </c>
      <c r="U1100" s="5" t="s">
        <v>6294</v>
      </c>
      <c r="V1100" s="5" t="s">
        <v>6294</v>
      </c>
      <c r="W1100" s="5" t="s">
        <v>6295</v>
      </c>
      <c r="X1100" s="5" t="s">
        <v>6296</v>
      </c>
      <c r="Y1100" s="5" t="s">
        <v>6296</v>
      </c>
      <c r="Z1100" s="27" t="s">
        <v>6297</v>
      </c>
      <c r="AA1100" s="5" t="s">
        <v>2744</v>
      </c>
      <c r="AB1100" s="6" t="s">
        <v>44</v>
      </c>
      <c r="AC1100" s="17"/>
      <c r="AD1100" s="17"/>
      <c r="AE1100" s="17"/>
    </row>
    <row r="1101" customFormat="false" ht="15.75" hidden="false" customHeight="false" outlineLevel="0" collapsed="false">
      <c r="A1101" s="6"/>
      <c r="B1101" s="5"/>
      <c r="C1101" s="5"/>
      <c r="D1101" s="5"/>
      <c r="E1101" s="5"/>
      <c r="F1101" s="5"/>
      <c r="G1101" s="5"/>
      <c r="H1101" s="5"/>
      <c r="I1101" s="5"/>
      <c r="J1101" s="5"/>
      <c r="K1101" s="5"/>
      <c r="L1101" s="5"/>
      <c r="M1101" s="5"/>
      <c r="N1101" s="5"/>
      <c r="O1101" s="5"/>
      <c r="P1101" s="5"/>
      <c r="Q1101" s="5"/>
      <c r="R1101" s="5"/>
      <c r="S1101" s="5"/>
      <c r="T1101" s="5"/>
      <c r="U1101" s="5"/>
      <c r="V1101" s="5"/>
      <c r="W1101" s="5"/>
      <c r="X1101" s="5" t="s">
        <v>6296</v>
      </c>
      <c r="Y1101" s="5" t="s">
        <v>6296</v>
      </c>
      <c r="Z1101" s="27" t="s">
        <v>6298</v>
      </c>
      <c r="AA1101" s="5" t="s">
        <v>2744</v>
      </c>
      <c r="AB1101" s="6" t="s">
        <v>44</v>
      </c>
      <c r="AC1101" s="17"/>
      <c r="AD1101" s="17"/>
      <c r="AE1101" s="17"/>
    </row>
    <row r="1102" customFormat="false" ht="15.75" hidden="false" customHeight="false" outlineLevel="0" collapsed="false">
      <c r="A1102" s="6"/>
      <c r="B1102" s="5"/>
      <c r="C1102" s="5"/>
      <c r="D1102" s="5"/>
      <c r="E1102" s="5"/>
      <c r="F1102" s="5"/>
      <c r="G1102" s="5"/>
      <c r="H1102" s="5"/>
      <c r="I1102" s="5"/>
      <c r="J1102" s="5"/>
      <c r="K1102" s="5"/>
      <c r="L1102" s="5"/>
      <c r="M1102" s="5"/>
      <c r="N1102" s="5"/>
      <c r="O1102" s="5"/>
      <c r="P1102" s="5"/>
      <c r="Q1102" s="5"/>
      <c r="R1102" s="5"/>
      <c r="S1102" s="5"/>
      <c r="T1102" s="5"/>
      <c r="U1102" s="5"/>
      <c r="V1102" s="5"/>
      <c r="W1102" s="5" t="s">
        <v>6299</v>
      </c>
      <c r="X1102" s="5" t="s">
        <v>6300</v>
      </c>
      <c r="Y1102" s="5" t="s">
        <v>6300</v>
      </c>
      <c r="Z1102" s="27" t="s">
        <v>6301</v>
      </c>
      <c r="AA1102" s="5" t="s">
        <v>2744</v>
      </c>
      <c r="AB1102" s="6" t="s">
        <v>44</v>
      </c>
      <c r="AC1102" s="17"/>
      <c r="AD1102" s="17"/>
      <c r="AE1102" s="17"/>
    </row>
    <row r="1103" customFormat="false" ht="15.75" hidden="false" customHeight="false" outlineLevel="0" collapsed="false">
      <c r="A1103" s="6"/>
      <c r="B1103" s="5"/>
      <c r="C1103" s="5"/>
      <c r="D1103" s="5"/>
      <c r="E1103" s="5"/>
      <c r="F1103" s="5"/>
      <c r="G1103" s="5"/>
      <c r="H1103" s="5"/>
      <c r="I1103" s="5"/>
      <c r="J1103" s="5"/>
      <c r="K1103" s="5"/>
      <c r="L1103" s="5"/>
      <c r="M1103" s="5"/>
      <c r="N1103" s="5"/>
      <c r="O1103" s="5"/>
      <c r="P1103" s="5"/>
      <c r="Q1103" s="5"/>
      <c r="R1103" s="5"/>
      <c r="S1103" s="5"/>
      <c r="T1103" s="5"/>
      <c r="U1103" s="5"/>
      <c r="V1103" s="5"/>
      <c r="W1103" s="5" t="s">
        <v>6302</v>
      </c>
      <c r="X1103" s="5" t="s">
        <v>6303</v>
      </c>
      <c r="Y1103" s="5" t="s">
        <v>6303</v>
      </c>
      <c r="Z1103" s="27" t="s">
        <v>6304</v>
      </c>
      <c r="AA1103" s="5" t="s">
        <v>2744</v>
      </c>
      <c r="AB1103" s="6" t="s">
        <v>3433</v>
      </c>
      <c r="AC1103" s="17"/>
      <c r="AD1103" s="17"/>
      <c r="AE1103" s="17"/>
    </row>
    <row r="1104" customFormat="false" ht="15.75" hidden="false" customHeight="false" outlineLevel="0" collapsed="false">
      <c r="A1104" s="6"/>
      <c r="B1104" s="5"/>
      <c r="C1104" s="5"/>
      <c r="D1104" s="5"/>
      <c r="E1104" s="5"/>
      <c r="F1104" s="5"/>
      <c r="G1104" s="5"/>
      <c r="H1104" s="5"/>
      <c r="I1104" s="5"/>
      <c r="J1104" s="5"/>
      <c r="K1104" s="5"/>
      <c r="L1104" s="5"/>
      <c r="M1104" s="5"/>
      <c r="N1104" s="5"/>
      <c r="O1104" s="5"/>
      <c r="P1104" s="5"/>
      <c r="Q1104" s="5"/>
      <c r="R1104" s="5"/>
      <c r="S1104" s="5"/>
      <c r="T1104" s="5"/>
      <c r="U1104" s="5"/>
      <c r="V1104" s="5"/>
      <c r="W1104" s="5" t="s">
        <v>6305</v>
      </c>
      <c r="X1104" s="5" t="s">
        <v>6306</v>
      </c>
      <c r="Y1104" s="5" t="s">
        <v>6306</v>
      </c>
      <c r="Z1104" s="27" t="s">
        <v>6307</v>
      </c>
      <c r="AA1104" s="5" t="s">
        <v>2744</v>
      </c>
      <c r="AB1104" s="6" t="s">
        <v>44</v>
      </c>
      <c r="AC1104" s="17"/>
      <c r="AD1104" s="17"/>
      <c r="AE1104" s="17"/>
    </row>
    <row r="1105" customFormat="false" ht="15.75" hidden="false" customHeight="false" outlineLevel="0" collapsed="false">
      <c r="A1105" s="6"/>
      <c r="B1105" s="5"/>
      <c r="C1105" s="5"/>
      <c r="D1105" s="5"/>
      <c r="E1105" s="5"/>
      <c r="F1105" s="5"/>
      <c r="G1105" s="5"/>
      <c r="H1105" s="5"/>
      <c r="I1105" s="5"/>
      <c r="J1105" s="5"/>
      <c r="K1105" s="5"/>
      <c r="L1105" s="5"/>
      <c r="M1105" s="5"/>
      <c r="N1105" s="5"/>
      <c r="O1105" s="5"/>
      <c r="P1105" s="5"/>
      <c r="Q1105" s="5"/>
      <c r="R1105" s="5"/>
      <c r="S1105" s="5"/>
      <c r="T1105" s="5"/>
      <c r="U1105" s="5"/>
      <c r="V1105" s="5"/>
      <c r="W1105" s="5" t="s">
        <v>6308</v>
      </c>
      <c r="X1105" s="5" t="s">
        <v>6309</v>
      </c>
      <c r="Y1105" s="5" t="s">
        <v>6309</v>
      </c>
      <c r="Z1105" s="27" t="s">
        <v>6310</v>
      </c>
      <c r="AA1105" s="5" t="s">
        <v>2744</v>
      </c>
      <c r="AB1105" s="6" t="s">
        <v>44</v>
      </c>
      <c r="AC1105" s="17"/>
      <c r="AD1105" s="17"/>
      <c r="AE1105" s="17"/>
    </row>
    <row r="1106" customFormat="false" ht="15.75" hidden="false" customHeight="false" outlineLevel="0" collapsed="false">
      <c r="A1106" s="6"/>
      <c r="B1106" s="5"/>
      <c r="C1106" s="5"/>
      <c r="D1106" s="5"/>
      <c r="E1106" s="5"/>
      <c r="F1106" s="5"/>
      <c r="G1106" s="5"/>
      <c r="H1106" s="5"/>
      <c r="I1106" s="5"/>
      <c r="J1106" s="5"/>
      <c r="K1106" s="5"/>
      <c r="L1106" s="5"/>
      <c r="M1106" s="5" t="s">
        <v>6311</v>
      </c>
      <c r="N1106" s="5" t="s">
        <v>6311</v>
      </c>
      <c r="O1106" s="5" t="s">
        <v>6311</v>
      </c>
      <c r="P1106" s="5" t="s">
        <v>6311</v>
      </c>
      <c r="Q1106" s="5" t="s">
        <v>6311</v>
      </c>
      <c r="R1106" s="5" t="s">
        <v>6311</v>
      </c>
      <c r="S1106" s="5" t="s">
        <v>6311</v>
      </c>
      <c r="T1106" s="5" t="s">
        <v>6311</v>
      </c>
      <c r="U1106" s="5" t="s">
        <v>6311</v>
      </c>
      <c r="V1106" s="5" t="s">
        <v>6311</v>
      </c>
      <c r="W1106" s="5" t="s">
        <v>6311</v>
      </c>
      <c r="X1106" s="5" t="s">
        <v>6311</v>
      </c>
      <c r="Y1106" s="5" t="s">
        <v>6311</v>
      </c>
      <c r="Z1106" s="27" t="s">
        <v>6312</v>
      </c>
      <c r="AA1106" s="5" t="s">
        <v>2749</v>
      </c>
      <c r="AB1106" s="6" t="s">
        <v>44</v>
      </c>
      <c r="AC1106" s="11"/>
      <c r="AD1106" s="11" t="s">
        <v>6313</v>
      </c>
      <c r="AE1106" s="12" t="n">
        <v>3300</v>
      </c>
    </row>
    <row r="1107" customFormat="false" ht="15.75" hidden="false" customHeight="false" outlineLevel="0" collapsed="false">
      <c r="A1107" s="6"/>
      <c r="B1107" s="5"/>
      <c r="C1107" s="5"/>
      <c r="D1107" s="5"/>
      <c r="E1107" s="5"/>
      <c r="F1107" s="5"/>
      <c r="G1107" s="5"/>
      <c r="H1107" s="5"/>
      <c r="I1107" s="5"/>
      <c r="J1107" s="5"/>
      <c r="K1107" s="5"/>
      <c r="L1107" s="5"/>
      <c r="M1107" s="5"/>
      <c r="N1107" s="5"/>
      <c r="O1107" s="5"/>
      <c r="P1107" s="5"/>
      <c r="Q1107" s="5"/>
      <c r="R1107" s="5"/>
      <c r="S1107" s="5"/>
      <c r="T1107" s="5" t="s">
        <v>6314</v>
      </c>
      <c r="U1107" s="5" t="s">
        <v>6314</v>
      </c>
      <c r="V1107" s="5" t="s">
        <v>6314</v>
      </c>
      <c r="W1107" s="5" t="s">
        <v>6314</v>
      </c>
      <c r="X1107" s="5" t="s">
        <v>6314</v>
      </c>
      <c r="Y1107" s="5" t="s">
        <v>6314</v>
      </c>
      <c r="Z1107" s="27" t="s">
        <v>6315</v>
      </c>
      <c r="AA1107" s="5" t="s">
        <v>2749</v>
      </c>
      <c r="AB1107" s="6" t="s">
        <v>44</v>
      </c>
      <c r="AC1107" s="11" t="s">
        <v>3244</v>
      </c>
      <c r="AD1107" s="11" t="s">
        <v>5962</v>
      </c>
      <c r="AE1107" s="12" t="n">
        <v>1600</v>
      </c>
    </row>
    <row r="1108" customFormat="false" ht="15.75" hidden="false" customHeight="true" outlineLevel="0" collapsed="false">
      <c r="A1108" s="6"/>
      <c r="B1108" s="5"/>
      <c r="C1108" s="5"/>
      <c r="D1108" s="5"/>
      <c r="E1108" s="5"/>
      <c r="F1108" s="5"/>
      <c r="G1108" s="5"/>
      <c r="H1108" s="5"/>
      <c r="I1108" s="5"/>
      <c r="J1108" s="5"/>
      <c r="K1108" s="5"/>
      <c r="L1108" s="5" t="s">
        <v>6316</v>
      </c>
      <c r="M1108" s="5" t="s">
        <v>6317</v>
      </c>
      <c r="N1108" s="5" t="s">
        <v>6317</v>
      </c>
      <c r="O1108" s="5" t="s">
        <v>6317</v>
      </c>
      <c r="P1108" s="5" t="s">
        <v>6317</v>
      </c>
      <c r="Q1108" s="5" t="s">
        <v>6318</v>
      </c>
      <c r="R1108" s="5" t="s">
        <v>6319</v>
      </c>
      <c r="S1108" s="5" t="s">
        <v>6320</v>
      </c>
      <c r="T1108" s="5" t="s">
        <v>6320</v>
      </c>
      <c r="U1108" s="5" t="s">
        <v>6320</v>
      </c>
      <c r="V1108" s="5" t="s">
        <v>6320</v>
      </c>
      <c r="W1108" s="5" t="s">
        <v>6320</v>
      </c>
      <c r="X1108" s="5" t="s">
        <v>6320</v>
      </c>
      <c r="Y1108" s="5" t="s">
        <v>6320</v>
      </c>
      <c r="Z1108" s="27" t="s">
        <v>6321</v>
      </c>
      <c r="AA1108" s="5" t="s">
        <v>2749</v>
      </c>
      <c r="AB1108" s="6" t="s">
        <v>44</v>
      </c>
      <c r="AC1108" s="17" t="s">
        <v>6322</v>
      </c>
      <c r="AD1108" s="8" t="s">
        <v>6323</v>
      </c>
      <c r="AE1108" s="9" t="n">
        <v>3600</v>
      </c>
    </row>
    <row r="1109" customFormat="false" ht="15.75" hidden="false" customHeight="false" outlineLevel="0" collapsed="false">
      <c r="A1109" s="6"/>
      <c r="B1109" s="5"/>
      <c r="C1109" s="5"/>
      <c r="D1109" s="5"/>
      <c r="E1109" s="5"/>
      <c r="F1109" s="5"/>
      <c r="G1109" s="5"/>
      <c r="H1109" s="5"/>
      <c r="I1109" s="5"/>
      <c r="J1109" s="5"/>
      <c r="K1109" s="5"/>
      <c r="L1109" s="5" t="s">
        <v>6324</v>
      </c>
      <c r="M1109" s="5" t="s">
        <v>6325</v>
      </c>
      <c r="N1109" s="5" t="s">
        <v>6325</v>
      </c>
      <c r="O1109" s="5" t="s">
        <v>6325</v>
      </c>
      <c r="P1109" s="5" t="s">
        <v>6326</v>
      </c>
      <c r="Q1109" s="5" t="s">
        <v>6327</v>
      </c>
      <c r="R1109" s="5" t="s">
        <v>6327</v>
      </c>
      <c r="S1109" s="5" t="s">
        <v>6327</v>
      </c>
      <c r="T1109" s="5" t="s">
        <v>6327</v>
      </c>
      <c r="U1109" s="5" t="s">
        <v>6327</v>
      </c>
      <c r="V1109" s="5" t="s">
        <v>6327</v>
      </c>
      <c r="W1109" s="5" t="s">
        <v>6327</v>
      </c>
      <c r="X1109" s="5" t="s">
        <v>6327</v>
      </c>
      <c r="Y1109" s="5" t="s">
        <v>6327</v>
      </c>
      <c r="Z1109" s="27" t="s">
        <v>6328</v>
      </c>
      <c r="AA1109" s="5" t="s">
        <v>2754</v>
      </c>
      <c r="AB1109" s="6" t="s">
        <v>44</v>
      </c>
      <c r="AC1109" s="17"/>
      <c r="AD1109" s="17"/>
      <c r="AE1109" s="17"/>
    </row>
    <row r="1110" customFormat="false" ht="15.75" hidden="false" customHeight="false" outlineLevel="0" collapsed="false">
      <c r="A1110" s="6"/>
      <c r="B1110" s="5"/>
      <c r="C1110" s="5"/>
      <c r="D1110" s="5"/>
      <c r="E1110" s="5"/>
      <c r="F1110" s="5"/>
      <c r="G1110" s="5"/>
      <c r="H1110" s="5"/>
      <c r="I1110" s="5"/>
      <c r="J1110" s="5"/>
      <c r="K1110" s="5"/>
      <c r="L1110" s="5"/>
      <c r="M1110" s="5"/>
      <c r="N1110" s="5"/>
      <c r="O1110" s="5"/>
      <c r="P1110" s="5"/>
      <c r="Q1110" s="5" t="s">
        <v>6329</v>
      </c>
      <c r="R1110" s="5" t="s">
        <v>6330</v>
      </c>
      <c r="S1110" s="5" t="s">
        <v>6330</v>
      </c>
      <c r="T1110" s="5" t="s">
        <v>6330</v>
      </c>
      <c r="U1110" s="5" t="s">
        <v>6330</v>
      </c>
      <c r="V1110" s="5" t="s">
        <v>6330</v>
      </c>
      <c r="W1110" s="5" t="s">
        <v>6330</v>
      </c>
      <c r="X1110" s="5" t="s">
        <v>6330</v>
      </c>
      <c r="Y1110" s="5" t="s">
        <v>6330</v>
      </c>
      <c r="Z1110" s="27" t="s">
        <v>6331</v>
      </c>
      <c r="AA1110" s="5" t="s">
        <v>2822</v>
      </c>
      <c r="AB1110" s="6" t="s">
        <v>44</v>
      </c>
      <c r="AC1110" s="17"/>
      <c r="AD1110" s="17"/>
      <c r="AE1110" s="17"/>
    </row>
    <row r="1111" customFormat="false" ht="15.75" hidden="false" customHeight="false" outlineLevel="0" collapsed="false">
      <c r="A1111" s="6"/>
      <c r="B1111" s="5"/>
      <c r="C1111" s="5"/>
      <c r="D1111" s="5"/>
      <c r="E1111" s="5"/>
      <c r="F1111" s="5"/>
      <c r="G1111" s="5"/>
      <c r="H1111" s="5"/>
      <c r="I1111" s="5"/>
      <c r="J1111" s="5"/>
      <c r="K1111" s="5"/>
      <c r="L1111" s="5"/>
      <c r="M1111" s="5"/>
      <c r="N1111" s="5"/>
      <c r="O1111" s="5"/>
      <c r="P1111" s="5" t="s">
        <v>6332</v>
      </c>
      <c r="Q1111" s="5" t="s">
        <v>6333</v>
      </c>
      <c r="R1111" s="5" t="s">
        <v>6333</v>
      </c>
      <c r="S1111" s="5" t="s">
        <v>6334</v>
      </c>
      <c r="T1111" s="5" t="s">
        <v>6334</v>
      </c>
      <c r="U1111" s="5" t="s">
        <v>6334</v>
      </c>
      <c r="V1111" s="5" t="s">
        <v>6334</v>
      </c>
      <c r="W1111" s="5" t="s">
        <v>6334</v>
      </c>
      <c r="X1111" s="5" t="s">
        <v>6334</v>
      </c>
      <c r="Y1111" s="5" t="s">
        <v>6334</v>
      </c>
      <c r="Z1111" s="27" t="s">
        <v>6335</v>
      </c>
      <c r="AA1111" s="5" t="s">
        <v>2754</v>
      </c>
      <c r="AB1111" s="6" t="s">
        <v>44</v>
      </c>
      <c r="AC1111" s="17"/>
      <c r="AD1111" s="17"/>
      <c r="AE1111" s="17"/>
    </row>
    <row r="1112" customFormat="false" ht="15.75" hidden="false" customHeight="false" outlineLevel="0" collapsed="false">
      <c r="A1112" s="6"/>
      <c r="B1112" s="5"/>
      <c r="C1112" s="5"/>
      <c r="D1112" s="5"/>
      <c r="E1112" s="5"/>
      <c r="F1112" s="5"/>
      <c r="G1112" s="5"/>
      <c r="H1112" s="5"/>
      <c r="I1112" s="5"/>
      <c r="J1112" s="5"/>
      <c r="K1112" s="5"/>
      <c r="L1112" s="5"/>
      <c r="M1112" s="5"/>
      <c r="N1112" s="5"/>
      <c r="O1112" s="5"/>
      <c r="P1112" s="5"/>
      <c r="Q1112" s="5"/>
      <c r="R1112" s="5"/>
      <c r="S1112" s="5" t="s">
        <v>6336</v>
      </c>
      <c r="T1112" s="5" t="s">
        <v>6337</v>
      </c>
      <c r="U1112" s="5" t="s">
        <v>6337</v>
      </c>
      <c r="V1112" s="5" t="s">
        <v>6337</v>
      </c>
      <c r="W1112" s="5" t="s">
        <v>6337</v>
      </c>
      <c r="X1112" s="5" t="s">
        <v>6337</v>
      </c>
      <c r="Y1112" s="5" t="s">
        <v>6337</v>
      </c>
      <c r="Z1112" s="27" t="s">
        <v>6338</v>
      </c>
      <c r="AA1112" s="5" t="s">
        <v>2749</v>
      </c>
      <c r="AB1112" s="6" t="s">
        <v>5279</v>
      </c>
      <c r="AC1112" s="17"/>
      <c r="AD1112" s="17"/>
      <c r="AE1112" s="17"/>
    </row>
    <row r="1113" customFormat="false" ht="15.75" hidden="false" customHeight="false" outlineLevel="0" collapsed="false">
      <c r="A1113" s="6"/>
      <c r="B1113" s="5"/>
      <c r="C1113" s="5"/>
      <c r="D1113" s="5"/>
      <c r="E1113" s="5"/>
      <c r="F1113" s="5"/>
      <c r="G1113" s="5"/>
      <c r="H1113" s="5"/>
      <c r="I1113" s="5"/>
      <c r="J1113" s="5"/>
      <c r="K1113" s="5"/>
      <c r="L1113" s="5"/>
      <c r="M1113" s="5"/>
      <c r="N1113" s="5"/>
      <c r="O1113" s="5"/>
      <c r="P1113" s="5" t="s">
        <v>6339</v>
      </c>
      <c r="Q1113" s="5" t="s">
        <v>6340</v>
      </c>
      <c r="R1113" s="5" t="s">
        <v>6340</v>
      </c>
      <c r="S1113" s="5" t="s">
        <v>6341</v>
      </c>
      <c r="T1113" s="5" t="s">
        <v>6342</v>
      </c>
      <c r="U1113" s="5" t="s">
        <v>6342</v>
      </c>
      <c r="V1113" s="5" t="s">
        <v>6342</v>
      </c>
      <c r="W1113" s="5" t="s">
        <v>6342</v>
      </c>
      <c r="X1113" s="5" t="s">
        <v>6342</v>
      </c>
      <c r="Y1113" s="5" t="s">
        <v>6342</v>
      </c>
      <c r="Z1113" s="27" t="s">
        <v>6343</v>
      </c>
      <c r="AA1113" s="5" t="s">
        <v>2749</v>
      </c>
      <c r="AB1113" s="6" t="s">
        <v>44</v>
      </c>
      <c r="AC1113" s="17"/>
      <c r="AD1113" s="17"/>
      <c r="AE1113" s="17"/>
    </row>
    <row r="1114" customFormat="false" ht="15.75" hidden="false" customHeight="false" outlineLevel="0" collapsed="false">
      <c r="A1114" s="6"/>
      <c r="B1114" s="5"/>
      <c r="C1114" s="5"/>
      <c r="D1114" s="5"/>
      <c r="E1114" s="5"/>
      <c r="F1114" s="5"/>
      <c r="G1114" s="5"/>
      <c r="H1114" s="5"/>
      <c r="I1114" s="5"/>
      <c r="J1114" s="5"/>
      <c r="K1114" s="5"/>
      <c r="L1114" s="5"/>
      <c r="M1114" s="5"/>
      <c r="N1114" s="5"/>
      <c r="O1114" s="5"/>
      <c r="P1114" s="5"/>
      <c r="Q1114" s="5"/>
      <c r="R1114" s="5"/>
      <c r="S1114" s="5" t="s">
        <v>6341</v>
      </c>
      <c r="T1114" s="5" t="s">
        <v>6342</v>
      </c>
      <c r="U1114" s="5" t="s">
        <v>6342</v>
      </c>
      <c r="V1114" s="5" t="s">
        <v>6342</v>
      </c>
      <c r="W1114" s="5" t="s">
        <v>6342</v>
      </c>
      <c r="X1114" s="5" t="s">
        <v>6342</v>
      </c>
      <c r="Y1114" s="5" t="s">
        <v>6342</v>
      </c>
      <c r="Z1114" s="27" t="s">
        <v>6344</v>
      </c>
      <c r="AA1114" s="5" t="s">
        <v>2754</v>
      </c>
      <c r="AB1114" s="6" t="s">
        <v>44</v>
      </c>
      <c r="AC1114" s="17"/>
      <c r="AD1114" s="17"/>
      <c r="AE1114" s="17"/>
    </row>
    <row r="1115" customFormat="false" ht="15.75" hidden="false" customHeight="false" outlineLevel="0" collapsed="false">
      <c r="A1115" s="6"/>
      <c r="B1115" s="5"/>
      <c r="C1115" s="5"/>
      <c r="D1115" s="5"/>
      <c r="E1115" s="5"/>
      <c r="F1115" s="5"/>
      <c r="G1115" s="5"/>
      <c r="H1115" s="5"/>
      <c r="I1115" s="5"/>
      <c r="J1115" s="5"/>
      <c r="K1115" s="5"/>
      <c r="L1115" s="5"/>
      <c r="M1115" s="5"/>
      <c r="N1115" s="5"/>
      <c r="O1115" s="5"/>
      <c r="P1115" s="5"/>
      <c r="Q1115" s="5"/>
      <c r="R1115" s="5"/>
      <c r="S1115" s="5" t="s">
        <v>6345</v>
      </c>
      <c r="T1115" s="5" t="s">
        <v>6346</v>
      </c>
      <c r="U1115" s="5" t="s">
        <v>6347</v>
      </c>
      <c r="V1115" s="5" t="s">
        <v>6347</v>
      </c>
      <c r="W1115" s="5" t="s">
        <v>6347</v>
      </c>
      <c r="X1115" s="5" t="s">
        <v>6347</v>
      </c>
      <c r="Y1115" s="5" t="s">
        <v>6347</v>
      </c>
      <c r="Z1115" s="27" t="s">
        <v>6348</v>
      </c>
      <c r="AA1115" s="5" t="s">
        <v>2744</v>
      </c>
      <c r="AB1115" s="6" t="s">
        <v>3278</v>
      </c>
      <c r="AC1115" s="17"/>
      <c r="AD1115" s="17"/>
      <c r="AE1115" s="17"/>
    </row>
    <row r="1116" customFormat="false" ht="15.75" hidden="false" customHeight="false" outlineLevel="0" collapsed="false">
      <c r="A1116" s="6"/>
      <c r="B1116" s="5"/>
      <c r="C1116" s="5"/>
      <c r="D1116" s="5"/>
      <c r="E1116" s="5"/>
      <c r="F1116" s="5"/>
      <c r="G1116" s="5"/>
      <c r="H1116" s="5"/>
      <c r="I1116" s="5"/>
      <c r="J1116" s="5"/>
      <c r="K1116" s="5"/>
      <c r="L1116" s="5" t="s">
        <v>6349</v>
      </c>
      <c r="M1116" s="5" t="s">
        <v>6350</v>
      </c>
      <c r="N1116" s="5" t="s">
        <v>6350</v>
      </c>
      <c r="O1116" s="5" t="s">
        <v>6350</v>
      </c>
      <c r="P1116" s="5" t="s">
        <v>6350</v>
      </c>
      <c r="Q1116" s="5" t="s">
        <v>6350</v>
      </c>
      <c r="R1116" s="5" t="s">
        <v>6350</v>
      </c>
      <c r="S1116" s="5" t="s">
        <v>6350</v>
      </c>
      <c r="T1116" s="5" t="s">
        <v>6350</v>
      </c>
      <c r="U1116" s="5" t="s">
        <v>6350</v>
      </c>
      <c r="V1116" s="5" t="s">
        <v>6350</v>
      </c>
      <c r="W1116" s="5" t="s">
        <v>6350</v>
      </c>
      <c r="X1116" s="5" t="s">
        <v>6350</v>
      </c>
      <c r="Y1116" s="5" t="s">
        <v>6350</v>
      </c>
      <c r="Z1116" s="27" t="s">
        <v>6351</v>
      </c>
      <c r="AA1116" s="5" t="s">
        <v>2744</v>
      </c>
      <c r="AB1116" s="6" t="s">
        <v>44</v>
      </c>
      <c r="AC1116" s="10"/>
      <c r="AD1116" s="8" t="s">
        <v>1445</v>
      </c>
      <c r="AE1116" s="9" t="n">
        <v>3500</v>
      </c>
    </row>
    <row r="1117" customFormat="false" ht="15.75" hidden="false" customHeight="false" outlineLevel="0" collapsed="false">
      <c r="A1117" s="6"/>
      <c r="B1117" s="5"/>
      <c r="C1117" s="5"/>
      <c r="D1117" s="5"/>
      <c r="E1117" s="5"/>
      <c r="F1117" s="5"/>
      <c r="G1117" s="5"/>
      <c r="H1117" s="5"/>
      <c r="I1117" s="5"/>
      <c r="J1117" s="5"/>
      <c r="K1117" s="5"/>
      <c r="L1117" s="5" t="s">
        <v>6352</v>
      </c>
      <c r="M1117" s="5" t="s">
        <v>6353</v>
      </c>
      <c r="N1117" s="5" t="s">
        <v>6354</v>
      </c>
      <c r="O1117" s="5" t="s">
        <v>6355</v>
      </c>
      <c r="P1117" s="5" t="s">
        <v>6355</v>
      </c>
      <c r="Q1117" s="5" t="s">
        <v>6355</v>
      </c>
      <c r="R1117" s="5" t="s">
        <v>6355</v>
      </c>
      <c r="S1117" s="5" t="s">
        <v>6355</v>
      </c>
      <c r="T1117" s="5" t="s">
        <v>6355</v>
      </c>
      <c r="U1117" s="5" t="s">
        <v>6355</v>
      </c>
      <c r="V1117" s="5" t="s">
        <v>6355</v>
      </c>
      <c r="W1117" s="5" t="s">
        <v>6355</v>
      </c>
      <c r="X1117" s="5" t="s">
        <v>6355</v>
      </c>
      <c r="Y1117" s="5" t="s">
        <v>6355</v>
      </c>
      <c r="Z1117" s="27" t="s">
        <v>6356</v>
      </c>
      <c r="AA1117" s="5" t="s">
        <v>2749</v>
      </c>
      <c r="AB1117" s="6" t="s">
        <v>44</v>
      </c>
      <c r="AC1117" s="11"/>
      <c r="AD1117" s="8"/>
      <c r="AE1117" s="8"/>
    </row>
    <row r="1118" customFormat="false" ht="15.75" hidden="false" customHeight="false" outlineLevel="0" collapsed="false">
      <c r="A1118" s="6"/>
      <c r="B1118" s="5"/>
      <c r="C1118" s="5"/>
      <c r="D1118" s="5"/>
      <c r="E1118" s="5"/>
      <c r="F1118" s="5"/>
      <c r="G1118" s="5"/>
      <c r="H1118" s="5"/>
      <c r="I1118" s="5"/>
      <c r="J1118" s="5"/>
      <c r="K1118" s="5"/>
      <c r="L1118" s="5"/>
      <c r="M1118" s="5"/>
      <c r="N1118" s="5" t="s">
        <v>6357</v>
      </c>
      <c r="O1118" s="5" t="s">
        <v>6358</v>
      </c>
      <c r="P1118" s="5" t="s">
        <v>6358</v>
      </c>
      <c r="Q1118" s="5" t="s">
        <v>6358</v>
      </c>
      <c r="R1118" s="5" t="s">
        <v>6358</v>
      </c>
      <c r="S1118" s="5" t="s">
        <v>6358</v>
      </c>
      <c r="T1118" s="5" t="s">
        <v>6359</v>
      </c>
      <c r="U1118" s="5" t="s">
        <v>6360</v>
      </c>
      <c r="V1118" s="5" t="s">
        <v>6360</v>
      </c>
      <c r="W1118" s="5" t="s">
        <v>6360</v>
      </c>
      <c r="X1118" s="5" t="s">
        <v>6360</v>
      </c>
      <c r="Y1118" s="5" t="s">
        <v>6360</v>
      </c>
      <c r="Z1118" s="27" t="s">
        <v>6361</v>
      </c>
      <c r="AA1118" s="5" t="s">
        <v>2744</v>
      </c>
      <c r="AB1118" s="6" t="s">
        <v>3440</v>
      </c>
      <c r="AC1118" s="11"/>
      <c r="AD1118" s="8"/>
      <c r="AE1118" s="8"/>
    </row>
    <row r="1119" customFormat="false" ht="15.75" hidden="false" customHeight="false" outlineLevel="0" collapsed="false">
      <c r="A1119" s="6"/>
      <c r="B1119" s="5"/>
      <c r="C1119" s="5"/>
      <c r="D1119" s="5"/>
      <c r="E1119" s="5"/>
      <c r="F1119" s="5"/>
      <c r="G1119" s="5"/>
      <c r="H1119" s="5"/>
      <c r="I1119" s="5"/>
      <c r="J1119" s="5"/>
      <c r="K1119" s="5"/>
      <c r="L1119" s="5"/>
      <c r="M1119" s="5"/>
      <c r="N1119" s="5"/>
      <c r="O1119" s="5"/>
      <c r="P1119" s="5"/>
      <c r="Q1119" s="5"/>
      <c r="R1119" s="5"/>
      <c r="S1119" s="5"/>
      <c r="T1119" s="5" t="s">
        <v>6362</v>
      </c>
      <c r="U1119" s="5" t="s">
        <v>6363</v>
      </c>
      <c r="V1119" s="5" t="s">
        <v>6363</v>
      </c>
      <c r="W1119" s="5" t="s">
        <v>6363</v>
      </c>
      <c r="X1119" s="5" t="s">
        <v>6363</v>
      </c>
      <c r="Y1119" s="5" t="s">
        <v>6363</v>
      </c>
      <c r="Z1119" s="27" t="s">
        <v>6364</v>
      </c>
      <c r="AA1119" s="5" t="s">
        <v>2744</v>
      </c>
      <c r="AB1119" s="6" t="s">
        <v>5393</v>
      </c>
      <c r="AC1119" s="11"/>
      <c r="AD1119" s="8"/>
      <c r="AE1119" s="8"/>
    </row>
    <row r="1120" customFormat="false" ht="15.75" hidden="false" customHeight="false" outlineLevel="0" collapsed="false">
      <c r="A1120" s="6"/>
      <c r="B1120" s="5"/>
      <c r="C1120" s="5"/>
      <c r="D1120" s="5"/>
      <c r="E1120" s="5"/>
      <c r="F1120" s="5"/>
      <c r="G1120" s="5"/>
      <c r="H1120" s="5"/>
      <c r="I1120" s="5"/>
      <c r="J1120" s="5"/>
      <c r="K1120" s="5"/>
      <c r="L1120" s="5"/>
      <c r="M1120" s="5"/>
      <c r="N1120" s="5" t="s">
        <v>6365</v>
      </c>
      <c r="O1120" s="5" t="s">
        <v>6366</v>
      </c>
      <c r="P1120" s="5" t="s">
        <v>6366</v>
      </c>
      <c r="Q1120" s="5" t="s">
        <v>6366</v>
      </c>
      <c r="R1120" s="5" t="s">
        <v>6366</v>
      </c>
      <c r="S1120" s="5" t="s">
        <v>6366</v>
      </c>
      <c r="T1120" s="5" t="s">
        <v>6367</v>
      </c>
      <c r="U1120" s="5" t="s">
        <v>6368</v>
      </c>
      <c r="V1120" s="5" t="s">
        <v>6368</v>
      </c>
      <c r="W1120" s="5" t="s">
        <v>6368</v>
      </c>
      <c r="X1120" s="5" t="s">
        <v>6368</v>
      </c>
      <c r="Y1120" s="5" t="s">
        <v>6368</v>
      </c>
      <c r="Z1120" s="27" t="s">
        <v>6369</v>
      </c>
      <c r="AA1120" s="5" t="s">
        <v>2744</v>
      </c>
      <c r="AB1120" s="6" t="s">
        <v>3427</v>
      </c>
      <c r="AC1120" s="11"/>
      <c r="AD1120" s="11" t="s">
        <v>4826</v>
      </c>
      <c r="AE1120" s="12" t="n">
        <v>3000</v>
      </c>
    </row>
    <row r="1121" customFormat="false" ht="15.75" hidden="false" customHeight="false" outlineLevel="0" collapsed="false">
      <c r="A1121" s="6"/>
      <c r="B1121" s="5"/>
      <c r="C1121" s="5"/>
      <c r="D1121" s="5"/>
      <c r="E1121" s="5"/>
      <c r="F1121" s="5"/>
      <c r="G1121" s="5"/>
      <c r="H1121" s="5"/>
      <c r="I1121" s="5"/>
      <c r="J1121" s="5"/>
      <c r="K1121" s="5"/>
      <c r="L1121" s="5"/>
      <c r="M1121" s="5"/>
      <c r="N1121" s="5"/>
      <c r="O1121" s="5"/>
      <c r="P1121" s="5"/>
      <c r="Q1121" s="5" t="s">
        <v>6370</v>
      </c>
      <c r="R1121" s="5" t="s">
        <v>6370</v>
      </c>
      <c r="S1121" s="5" t="s">
        <v>6370</v>
      </c>
      <c r="T1121" s="5" t="s">
        <v>6370</v>
      </c>
      <c r="U1121" s="5" t="s">
        <v>6370</v>
      </c>
      <c r="V1121" s="5" t="s">
        <v>6370</v>
      </c>
      <c r="W1121" s="5" t="s">
        <v>6370</v>
      </c>
      <c r="X1121" s="5" t="s">
        <v>6370</v>
      </c>
      <c r="Y1121" s="5" t="s">
        <v>6370</v>
      </c>
      <c r="Z1121" s="27" t="s">
        <v>6371</v>
      </c>
      <c r="AA1121" s="5" t="s">
        <v>2749</v>
      </c>
      <c r="AB1121" s="6" t="s">
        <v>3385</v>
      </c>
      <c r="AC1121" s="11"/>
      <c r="AD1121" s="11" t="s">
        <v>3514</v>
      </c>
      <c r="AE1121" s="12" t="n">
        <v>2400</v>
      </c>
    </row>
    <row r="1122" customFormat="false" ht="15.75" hidden="false" customHeight="false" outlineLevel="0" collapsed="false">
      <c r="A1122" s="6"/>
      <c r="B1122" s="5"/>
      <c r="C1122" s="5"/>
      <c r="D1122" s="5"/>
      <c r="E1122" s="5"/>
      <c r="F1122" s="5"/>
      <c r="G1122" s="5"/>
      <c r="H1122" s="5"/>
      <c r="I1122" s="5"/>
      <c r="J1122" s="5"/>
      <c r="K1122" s="5"/>
      <c r="L1122" s="5"/>
      <c r="M1122" s="5"/>
      <c r="N1122" s="5"/>
      <c r="O1122" s="5"/>
      <c r="P1122" s="5" t="s">
        <v>6372</v>
      </c>
      <c r="Q1122" s="5" t="s">
        <v>6372</v>
      </c>
      <c r="R1122" s="5" t="s">
        <v>6372</v>
      </c>
      <c r="S1122" s="5" t="s">
        <v>6372</v>
      </c>
      <c r="T1122" s="5" t="s">
        <v>6372</v>
      </c>
      <c r="U1122" s="5" t="s">
        <v>6372</v>
      </c>
      <c r="V1122" s="5" t="s">
        <v>6372</v>
      </c>
      <c r="W1122" s="5" t="s">
        <v>6372</v>
      </c>
      <c r="X1122" s="5" t="s">
        <v>6372</v>
      </c>
      <c r="Y1122" s="5" t="s">
        <v>6372</v>
      </c>
      <c r="Z1122" s="6" t="s">
        <v>6373</v>
      </c>
      <c r="AA1122" s="5" t="s">
        <v>2749</v>
      </c>
      <c r="AB1122" s="6" t="s">
        <v>44</v>
      </c>
      <c r="AC1122" s="11"/>
      <c r="AD1122" s="11" t="s">
        <v>3080</v>
      </c>
      <c r="AE1122" s="12" t="n">
        <v>2600</v>
      </c>
    </row>
    <row r="1123" customFormat="false" ht="15.75" hidden="false" customHeight="false" outlineLevel="0" collapsed="false">
      <c r="A1123" s="6"/>
      <c r="B1123" s="5"/>
      <c r="C1123" s="5"/>
      <c r="D1123" s="5"/>
      <c r="E1123" s="5"/>
      <c r="F1123" s="5"/>
      <c r="G1123" s="5"/>
      <c r="H1123" s="5"/>
      <c r="I1123" s="5"/>
      <c r="J1123" s="5"/>
      <c r="K1123" s="5"/>
      <c r="L1123" s="5"/>
      <c r="M1123" s="5"/>
      <c r="N1123" s="5"/>
      <c r="O1123" s="5"/>
      <c r="P1123" s="5" t="s">
        <v>6374</v>
      </c>
      <c r="Q1123" s="5" t="s">
        <v>6374</v>
      </c>
      <c r="R1123" s="5" t="s">
        <v>6374</v>
      </c>
      <c r="S1123" s="5" t="s">
        <v>6374</v>
      </c>
      <c r="T1123" s="5" t="s">
        <v>6374</v>
      </c>
      <c r="U1123" s="5" t="s">
        <v>6375</v>
      </c>
      <c r="V1123" s="5" t="s">
        <v>6376</v>
      </c>
      <c r="W1123" s="5" t="s">
        <v>6376</v>
      </c>
      <c r="X1123" s="5" t="s">
        <v>6376</v>
      </c>
      <c r="Y1123" s="5" t="s">
        <v>6376</v>
      </c>
      <c r="Z1123" s="27" t="s">
        <v>6377</v>
      </c>
      <c r="AA1123" s="5" t="s">
        <v>2754</v>
      </c>
      <c r="AB1123" s="6" t="s">
        <v>44</v>
      </c>
      <c r="AC1123" s="11"/>
      <c r="AD1123" s="11" t="s">
        <v>3080</v>
      </c>
      <c r="AE1123" s="12" t="n">
        <v>2600</v>
      </c>
    </row>
    <row r="1124" customFormat="false" ht="15.75" hidden="false" customHeight="false" outlineLevel="0" collapsed="false">
      <c r="A1124" s="6"/>
      <c r="B1124" s="5"/>
      <c r="C1124" s="5"/>
      <c r="D1124" s="5"/>
      <c r="E1124" s="5"/>
      <c r="F1124" s="5"/>
      <c r="G1124" s="5"/>
      <c r="H1124" s="5"/>
      <c r="I1124" s="5"/>
      <c r="J1124" s="5"/>
      <c r="K1124" s="5"/>
      <c r="L1124" s="5"/>
      <c r="M1124" s="5"/>
      <c r="N1124" s="5"/>
      <c r="O1124" s="5"/>
      <c r="P1124" s="5" t="s">
        <v>6378</v>
      </c>
      <c r="Q1124" s="5" t="s">
        <v>6378</v>
      </c>
      <c r="R1124" s="5" t="s">
        <v>6378</v>
      </c>
      <c r="S1124" s="5" t="s">
        <v>6378</v>
      </c>
      <c r="T1124" s="5" t="s">
        <v>6378</v>
      </c>
      <c r="U1124" s="5" t="s">
        <v>6378</v>
      </c>
      <c r="V1124" s="5" t="s">
        <v>6378</v>
      </c>
      <c r="W1124" s="5" t="s">
        <v>6378</v>
      </c>
      <c r="X1124" s="5" t="s">
        <v>6378</v>
      </c>
      <c r="Y1124" s="5" t="s">
        <v>6378</v>
      </c>
      <c r="Z1124" s="27" t="s">
        <v>6379</v>
      </c>
      <c r="AA1124" s="5" t="s">
        <v>2749</v>
      </c>
      <c r="AB1124" s="6" t="s">
        <v>3164</v>
      </c>
      <c r="AC1124" s="11"/>
      <c r="AD1124" s="8" t="s">
        <v>6380</v>
      </c>
      <c r="AE1124" s="9" t="n">
        <v>2600</v>
      </c>
    </row>
    <row r="1125" customFormat="false" ht="15.75" hidden="false" customHeight="false" outlineLevel="0" collapsed="false">
      <c r="A1125" s="6"/>
      <c r="B1125" s="5"/>
      <c r="C1125" s="5"/>
      <c r="D1125" s="5"/>
      <c r="E1125" s="5"/>
      <c r="F1125" s="5"/>
      <c r="G1125" s="5"/>
      <c r="H1125" s="5"/>
      <c r="I1125" s="5"/>
      <c r="J1125" s="5"/>
      <c r="K1125" s="5"/>
      <c r="L1125" s="5"/>
      <c r="M1125" s="5"/>
      <c r="N1125" s="5"/>
      <c r="O1125" s="5"/>
      <c r="P1125" s="5" t="s">
        <v>6381</v>
      </c>
      <c r="Q1125" s="5" t="s">
        <v>6382</v>
      </c>
      <c r="R1125" s="5" t="s">
        <v>6382</v>
      </c>
      <c r="S1125" s="5" t="s">
        <v>6382</v>
      </c>
      <c r="T1125" s="5" t="s">
        <v>6382</v>
      </c>
      <c r="U1125" s="5" t="s">
        <v>6382</v>
      </c>
      <c r="V1125" s="5" t="s">
        <v>6382</v>
      </c>
      <c r="W1125" s="5" t="s">
        <v>6382</v>
      </c>
      <c r="X1125" s="5" t="s">
        <v>6382</v>
      </c>
      <c r="Y1125" s="5" t="s">
        <v>6382</v>
      </c>
      <c r="Z1125" s="27" t="s">
        <v>6383</v>
      </c>
      <c r="AA1125" s="5" t="s">
        <v>2754</v>
      </c>
      <c r="AB1125" s="6" t="s">
        <v>44</v>
      </c>
      <c r="AC1125" s="11"/>
      <c r="AD1125" s="8"/>
      <c r="AE1125" s="8"/>
    </row>
    <row r="1126" customFormat="false" ht="15.75" hidden="false" customHeight="false" outlineLevel="0" collapsed="false">
      <c r="A1126" s="6"/>
      <c r="B1126" s="5"/>
      <c r="C1126" s="5"/>
      <c r="D1126" s="5"/>
      <c r="E1126" s="5"/>
      <c r="F1126" s="5"/>
      <c r="G1126" s="5"/>
      <c r="H1126" s="5"/>
      <c r="I1126" s="5"/>
      <c r="J1126" s="5"/>
      <c r="K1126" s="5"/>
      <c r="L1126" s="5"/>
      <c r="M1126" s="5"/>
      <c r="N1126" s="5"/>
      <c r="O1126" s="5"/>
      <c r="P1126" s="5" t="s">
        <v>6384</v>
      </c>
      <c r="Q1126" s="5" t="s">
        <v>6385</v>
      </c>
      <c r="R1126" s="5" t="s">
        <v>6385</v>
      </c>
      <c r="S1126" s="5" t="s">
        <v>6386</v>
      </c>
      <c r="T1126" s="5" t="s">
        <v>6387</v>
      </c>
      <c r="U1126" s="5" t="s">
        <v>6387</v>
      </c>
      <c r="V1126" s="5" t="s">
        <v>6388</v>
      </c>
      <c r="W1126" s="5" t="s">
        <v>6389</v>
      </c>
      <c r="X1126" s="5" t="s">
        <v>6389</v>
      </c>
      <c r="Y1126" s="5" t="s">
        <v>6389</v>
      </c>
      <c r="Z1126" s="27" t="s">
        <v>6390</v>
      </c>
      <c r="AA1126" s="5" t="s">
        <v>2749</v>
      </c>
      <c r="AB1126" s="6" t="s">
        <v>44</v>
      </c>
      <c r="AC1126" s="11"/>
      <c r="AD1126" s="8"/>
      <c r="AE1126" s="8"/>
    </row>
    <row r="1127" customFormat="false" ht="15.75" hidden="false" customHeight="false" outlineLevel="0" collapsed="false">
      <c r="A1127" s="6"/>
      <c r="B1127" s="5"/>
      <c r="C1127" s="5"/>
      <c r="D1127" s="5"/>
      <c r="E1127" s="5"/>
      <c r="F1127" s="5"/>
      <c r="G1127" s="5"/>
      <c r="H1127" s="5"/>
      <c r="I1127" s="5"/>
      <c r="J1127" s="5"/>
      <c r="K1127" s="5"/>
      <c r="L1127" s="5"/>
      <c r="M1127" s="5"/>
      <c r="N1127" s="5"/>
      <c r="O1127" s="5"/>
      <c r="P1127" s="5"/>
      <c r="Q1127" s="5"/>
      <c r="R1127" s="5"/>
      <c r="S1127" s="5"/>
      <c r="T1127" s="5"/>
      <c r="U1127" s="5"/>
      <c r="V1127" s="5" t="s">
        <v>6391</v>
      </c>
      <c r="W1127" s="5" t="s">
        <v>6391</v>
      </c>
      <c r="X1127" s="5" t="s">
        <v>6391</v>
      </c>
      <c r="Y1127" s="5" t="s">
        <v>6391</v>
      </c>
      <c r="Z1127" s="27" t="s">
        <v>6392</v>
      </c>
      <c r="AA1127" s="5" t="s">
        <v>2744</v>
      </c>
      <c r="AB1127" s="6" t="s">
        <v>2781</v>
      </c>
      <c r="AC1127" s="11" t="s">
        <v>158</v>
      </c>
      <c r="AD1127" s="11" t="s">
        <v>3514</v>
      </c>
      <c r="AE1127" s="12" t="n">
        <v>1100</v>
      </c>
    </row>
    <row r="1128" customFormat="false" ht="15.75" hidden="false" customHeight="false" outlineLevel="0" collapsed="false">
      <c r="A1128" s="6"/>
      <c r="B1128" s="5"/>
      <c r="C1128" s="5"/>
      <c r="D1128" s="5"/>
      <c r="E1128" s="5"/>
      <c r="F1128" s="5"/>
      <c r="G1128" s="5"/>
      <c r="H1128" s="5"/>
      <c r="I1128" s="5"/>
      <c r="J1128" s="5"/>
      <c r="K1128" s="5"/>
      <c r="L1128" s="5"/>
      <c r="M1128" s="5"/>
      <c r="N1128" s="5"/>
      <c r="O1128" s="5"/>
      <c r="P1128" s="5" t="s">
        <v>6393</v>
      </c>
      <c r="Q1128" s="5" t="s">
        <v>6393</v>
      </c>
      <c r="R1128" s="5" t="s">
        <v>6393</v>
      </c>
      <c r="S1128" s="5" t="s">
        <v>6394</v>
      </c>
      <c r="T1128" s="5" t="s">
        <v>6394</v>
      </c>
      <c r="U1128" s="5" t="s">
        <v>6394</v>
      </c>
      <c r="V1128" s="5" t="s">
        <v>6394</v>
      </c>
      <c r="W1128" s="5" t="s">
        <v>6394</v>
      </c>
      <c r="X1128" s="5" t="s">
        <v>6394</v>
      </c>
      <c r="Y1128" s="5" t="s">
        <v>6394</v>
      </c>
      <c r="Z1128" s="27" t="s">
        <v>6395</v>
      </c>
      <c r="AA1128" s="5" t="s">
        <v>2754</v>
      </c>
      <c r="AB1128" s="6" t="s">
        <v>44</v>
      </c>
      <c r="AC1128" s="11"/>
      <c r="AD1128" s="11" t="s">
        <v>6396</v>
      </c>
      <c r="AE1128" s="12" t="n">
        <v>2500</v>
      </c>
    </row>
    <row r="1129" customFormat="false" ht="15.75" hidden="false" customHeight="false" outlineLevel="0" collapsed="false">
      <c r="A1129" s="6"/>
      <c r="B1129" s="5"/>
      <c r="C1129" s="5"/>
      <c r="D1129" s="5"/>
      <c r="E1129" s="5"/>
      <c r="F1129" s="5"/>
      <c r="G1129" s="5"/>
      <c r="H1129" s="5"/>
      <c r="I1129" s="5"/>
      <c r="J1129" s="5"/>
      <c r="K1129" s="5"/>
      <c r="L1129" s="5"/>
      <c r="M1129" s="5"/>
      <c r="N1129" s="5"/>
      <c r="O1129" s="5"/>
      <c r="P1129" s="5"/>
      <c r="Q1129" s="5"/>
      <c r="R1129" s="5"/>
      <c r="S1129" s="5"/>
      <c r="T1129" s="5" t="s">
        <v>6397</v>
      </c>
      <c r="U1129" s="5" t="s">
        <v>6397</v>
      </c>
      <c r="V1129" s="5" t="s">
        <v>6397</v>
      </c>
      <c r="W1129" s="5" t="s">
        <v>6397</v>
      </c>
      <c r="X1129" s="5" t="s">
        <v>6397</v>
      </c>
      <c r="Y1129" s="5" t="s">
        <v>6397</v>
      </c>
      <c r="Z1129" s="27" t="s">
        <v>6398</v>
      </c>
      <c r="AA1129" s="5" t="s">
        <v>2749</v>
      </c>
      <c r="AB1129" s="6" t="s">
        <v>6399</v>
      </c>
      <c r="AC1129" s="11"/>
      <c r="AD1129" s="11" t="s">
        <v>1451</v>
      </c>
      <c r="AE1129" s="12" t="n">
        <v>1550</v>
      </c>
    </row>
    <row r="1130" customFormat="false" ht="15.75" hidden="false" customHeight="true" outlineLevel="0" collapsed="false">
      <c r="A1130" s="6"/>
      <c r="B1130" s="5"/>
      <c r="C1130" s="5"/>
      <c r="D1130" s="5"/>
      <c r="E1130" s="5"/>
      <c r="F1130" s="5"/>
      <c r="G1130" s="5"/>
      <c r="H1130" s="5"/>
      <c r="I1130" s="5"/>
      <c r="J1130" s="5"/>
      <c r="K1130" s="5"/>
      <c r="L1130" s="5"/>
      <c r="M1130" s="5"/>
      <c r="N1130" s="5"/>
      <c r="O1130" s="5"/>
      <c r="P1130" s="5" t="s">
        <v>6400</v>
      </c>
      <c r="Q1130" s="5" t="s">
        <v>6400</v>
      </c>
      <c r="R1130" s="5" t="s">
        <v>6400</v>
      </c>
      <c r="S1130" s="5" t="s">
        <v>6400</v>
      </c>
      <c r="T1130" s="5" t="s">
        <v>6400</v>
      </c>
      <c r="U1130" s="5" t="s">
        <v>6400</v>
      </c>
      <c r="V1130" s="5" t="s">
        <v>6400</v>
      </c>
      <c r="W1130" s="5" t="s">
        <v>6400</v>
      </c>
      <c r="X1130" s="5" t="s">
        <v>6400</v>
      </c>
      <c r="Y1130" s="5" t="s">
        <v>6400</v>
      </c>
      <c r="Z1130" s="27" t="s">
        <v>6401</v>
      </c>
      <c r="AA1130" s="5" t="s">
        <v>2749</v>
      </c>
      <c r="AB1130" s="6" t="s">
        <v>44</v>
      </c>
      <c r="AC1130" s="17" t="s">
        <v>6402</v>
      </c>
      <c r="AD1130" s="17" t="s">
        <v>6403</v>
      </c>
      <c r="AE1130" s="9" t="n">
        <v>2600</v>
      </c>
    </row>
    <row r="1131" customFormat="false" ht="15.75" hidden="false" customHeight="false" outlineLevel="0" collapsed="false">
      <c r="A1131" s="6"/>
      <c r="B1131" s="5"/>
      <c r="C1131" s="5"/>
      <c r="D1131" s="5"/>
      <c r="E1131" s="5"/>
      <c r="F1131" s="5"/>
      <c r="G1131" s="5"/>
      <c r="H1131" s="5"/>
      <c r="I1131" s="5"/>
      <c r="J1131" s="5"/>
      <c r="K1131" s="5"/>
      <c r="L1131" s="5"/>
      <c r="M1131" s="5"/>
      <c r="N1131" s="5"/>
      <c r="O1131" s="5"/>
      <c r="P1131" s="5" t="s">
        <v>6404</v>
      </c>
      <c r="Q1131" s="5" t="s">
        <v>6405</v>
      </c>
      <c r="R1131" s="5" t="s">
        <v>6406</v>
      </c>
      <c r="S1131" s="5" t="s">
        <v>6407</v>
      </c>
      <c r="T1131" s="5" t="s">
        <v>6407</v>
      </c>
      <c r="U1131" s="5" t="s">
        <v>6407</v>
      </c>
      <c r="V1131" s="5" t="s">
        <v>6407</v>
      </c>
      <c r="W1131" s="5" t="s">
        <v>6407</v>
      </c>
      <c r="X1131" s="5" t="s">
        <v>6407</v>
      </c>
      <c r="Y1131" s="5" t="s">
        <v>6407</v>
      </c>
      <c r="Z1131" s="27" t="s">
        <v>6408</v>
      </c>
      <c r="AA1131" s="5" t="s">
        <v>2749</v>
      </c>
      <c r="AB1131" s="6" t="s">
        <v>44</v>
      </c>
      <c r="AC1131" s="17"/>
      <c r="AD1131" s="17"/>
      <c r="AE1131" s="17"/>
    </row>
    <row r="1132" customFormat="false" ht="15.75" hidden="false" customHeight="false" outlineLevel="0" collapsed="false">
      <c r="A1132" s="6"/>
      <c r="B1132" s="5"/>
      <c r="C1132" s="5"/>
      <c r="D1132" s="5"/>
      <c r="E1132" s="5"/>
      <c r="F1132" s="5"/>
      <c r="G1132" s="5"/>
      <c r="H1132" s="5"/>
      <c r="I1132" s="5"/>
      <c r="J1132" s="5"/>
      <c r="K1132" s="5"/>
      <c r="L1132" s="5"/>
      <c r="M1132" s="5"/>
      <c r="N1132" s="5"/>
      <c r="O1132" s="5"/>
      <c r="P1132" s="5" t="s">
        <v>6409</v>
      </c>
      <c r="Q1132" s="5" t="s">
        <v>6410</v>
      </c>
      <c r="R1132" s="5" t="s">
        <v>6410</v>
      </c>
      <c r="S1132" s="5" t="s">
        <v>6411</v>
      </c>
      <c r="T1132" s="5" t="s">
        <v>6412</v>
      </c>
      <c r="U1132" s="5" t="s">
        <v>6412</v>
      </c>
      <c r="V1132" s="5" t="s">
        <v>6412</v>
      </c>
      <c r="W1132" s="5" t="s">
        <v>6413</v>
      </c>
      <c r="X1132" s="5" t="s">
        <v>6413</v>
      </c>
      <c r="Y1132" s="5" t="s">
        <v>6413</v>
      </c>
      <c r="Z1132" s="27" t="s">
        <v>6414</v>
      </c>
      <c r="AA1132" s="5" t="s">
        <v>2749</v>
      </c>
      <c r="AB1132" s="6" t="s">
        <v>44</v>
      </c>
      <c r="AC1132" s="17"/>
      <c r="AD1132" s="17"/>
      <c r="AE1132" s="17"/>
    </row>
    <row r="1133" customFormat="false" ht="15.75" hidden="false" customHeight="false" outlineLevel="0" collapsed="false">
      <c r="A1133" s="6"/>
      <c r="B1133" s="5"/>
      <c r="C1133" s="5"/>
      <c r="D1133" s="5"/>
      <c r="E1133" s="5"/>
      <c r="F1133" s="5"/>
      <c r="G1133" s="5"/>
      <c r="H1133" s="5"/>
      <c r="I1133" s="5"/>
      <c r="J1133" s="5"/>
      <c r="K1133" s="5"/>
      <c r="L1133" s="5"/>
      <c r="M1133" s="5"/>
      <c r="N1133" s="5"/>
      <c r="O1133" s="5"/>
      <c r="P1133" s="5"/>
      <c r="Q1133" s="5"/>
      <c r="R1133" s="5"/>
      <c r="S1133" s="5"/>
      <c r="T1133" s="5"/>
      <c r="U1133" s="5"/>
      <c r="V1133" s="5"/>
      <c r="W1133" s="5" t="s">
        <v>6413</v>
      </c>
      <c r="X1133" s="5" t="s">
        <v>6413</v>
      </c>
      <c r="Y1133" s="5" t="s">
        <v>6413</v>
      </c>
      <c r="Z1133" s="27" t="s">
        <v>6415</v>
      </c>
      <c r="AA1133" s="5" t="s">
        <v>2749</v>
      </c>
      <c r="AB1133" s="6" t="s">
        <v>3106</v>
      </c>
      <c r="AC1133" s="17"/>
      <c r="AD1133" s="17"/>
      <c r="AE1133" s="17"/>
    </row>
    <row r="1134" customFormat="false" ht="15.75" hidden="false" customHeight="false" outlineLevel="0" collapsed="false">
      <c r="A1134" s="6"/>
      <c r="B1134" s="5"/>
      <c r="C1134" s="5"/>
      <c r="D1134" s="5"/>
      <c r="E1134" s="5"/>
      <c r="F1134" s="5"/>
      <c r="G1134" s="5"/>
      <c r="H1134" s="5"/>
      <c r="I1134" s="5"/>
      <c r="J1134" s="5"/>
      <c r="K1134" s="5"/>
      <c r="L1134" s="5"/>
      <c r="M1134" s="5"/>
      <c r="N1134" s="5"/>
      <c r="O1134" s="5"/>
      <c r="P1134" s="5"/>
      <c r="Q1134" s="5"/>
      <c r="R1134" s="5"/>
      <c r="S1134" s="5"/>
      <c r="T1134" s="5"/>
      <c r="U1134" s="5"/>
      <c r="V1134" s="5"/>
      <c r="W1134" s="5" t="s">
        <v>6416</v>
      </c>
      <c r="X1134" s="5" t="s">
        <v>6417</v>
      </c>
      <c r="Y1134" s="5" t="s">
        <v>6417</v>
      </c>
      <c r="Z1134" s="27" t="s">
        <v>6418</v>
      </c>
      <c r="AA1134" s="5" t="s">
        <v>2749</v>
      </c>
      <c r="AB1134" s="6" t="s">
        <v>44</v>
      </c>
      <c r="AC1134" s="17"/>
      <c r="AD1134" s="17"/>
      <c r="AE1134" s="17"/>
    </row>
    <row r="1135" customFormat="false" ht="15.75" hidden="false" customHeight="false" outlineLevel="0" collapsed="false">
      <c r="A1135" s="6"/>
      <c r="B1135" s="5"/>
      <c r="C1135" s="5"/>
      <c r="D1135" s="5"/>
      <c r="E1135" s="5"/>
      <c r="F1135" s="5"/>
      <c r="G1135" s="5"/>
      <c r="H1135" s="5"/>
      <c r="I1135" s="5"/>
      <c r="J1135" s="5"/>
      <c r="K1135" s="5"/>
      <c r="L1135" s="5"/>
      <c r="M1135" s="5"/>
      <c r="N1135" s="5"/>
      <c r="O1135" s="5"/>
      <c r="P1135" s="5"/>
      <c r="Q1135" s="5"/>
      <c r="R1135" s="5"/>
      <c r="S1135" s="5" t="s">
        <v>6419</v>
      </c>
      <c r="T1135" s="5" t="s">
        <v>6420</v>
      </c>
      <c r="U1135" s="5" t="s">
        <v>6420</v>
      </c>
      <c r="V1135" s="5" t="s">
        <v>6420</v>
      </c>
      <c r="W1135" s="5" t="s">
        <v>6420</v>
      </c>
      <c r="X1135" s="5" t="s">
        <v>6420</v>
      </c>
      <c r="Y1135" s="5" t="s">
        <v>6420</v>
      </c>
      <c r="Z1135" s="27" t="s">
        <v>6421</v>
      </c>
      <c r="AA1135" s="5" t="s">
        <v>2749</v>
      </c>
      <c r="AB1135" s="6" t="s">
        <v>4059</v>
      </c>
      <c r="AC1135" s="17"/>
      <c r="AD1135" s="17"/>
      <c r="AE1135" s="17"/>
    </row>
    <row r="1136" customFormat="false" ht="15.75" hidden="false" customHeight="false" outlineLevel="0" collapsed="false">
      <c r="A1136" s="6"/>
      <c r="B1136" s="5"/>
      <c r="C1136" s="5"/>
      <c r="D1136" s="5"/>
      <c r="E1136" s="5"/>
      <c r="F1136" s="5"/>
      <c r="G1136" s="5"/>
      <c r="H1136" s="5"/>
      <c r="I1136" s="5"/>
      <c r="J1136" s="5"/>
      <c r="K1136" s="5"/>
      <c r="L1136" s="5"/>
      <c r="M1136" s="5"/>
      <c r="N1136" s="5"/>
      <c r="O1136" s="5"/>
      <c r="P1136" s="5"/>
      <c r="Q1136" s="5" t="s">
        <v>6422</v>
      </c>
      <c r="R1136" s="5" t="s">
        <v>6422</v>
      </c>
      <c r="S1136" s="5" t="s">
        <v>6422</v>
      </c>
      <c r="T1136" s="5" t="s">
        <v>6422</v>
      </c>
      <c r="U1136" s="5" t="s">
        <v>6422</v>
      </c>
      <c r="V1136" s="5" t="s">
        <v>6422</v>
      </c>
      <c r="W1136" s="5" t="s">
        <v>6422</v>
      </c>
      <c r="X1136" s="5" t="s">
        <v>6422</v>
      </c>
      <c r="Y1136" s="5" t="s">
        <v>6422</v>
      </c>
      <c r="Z1136" s="27" t="s">
        <v>6423</v>
      </c>
      <c r="AA1136" s="5" t="s">
        <v>2754</v>
      </c>
      <c r="AB1136" s="6" t="s">
        <v>44</v>
      </c>
      <c r="AC1136" s="11"/>
      <c r="AD1136" s="11" t="s">
        <v>6424</v>
      </c>
      <c r="AE1136" s="12" t="n">
        <v>2400</v>
      </c>
    </row>
    <row r="1137" customFormat="false" ht="15.75" hidden="false" customHeight="false" outlineLevel="0" collapsed="false">
      <c r="A1137" s="6"/>
      <c r="B1137" s="5"/>
      <c r="C1137" s="5"/>
      <c r="D1137" s="5"/>
      <c r="E1137" s="5"/>
      <c r="F1137" s="5"/>
      <c r="G1137" s="5"/>
      <c r="H1137" s="5"/>
      <c r="I1137" s="5"/>
      <c r="J1137" s="5"/>
      <c r="K1137" s="5"/>
      <c r="L1137" s="5"/>
      <c r="M1137" s="5"/>
      <c r="N1137" s="5"/>
      <c r="O1137" s="5"/>
      <c r="P1137" s="5"/>
      <c r="Q1137" s="5"/>
      <c r="R1137" s="5" t="s">
        <v>6425</v>
      </c>
      <c r="S1137" s="5" t="s">
        <v>6425</v>
      </c>
      <c r="T1137" s="5" t="s">
        <v>6425</v>
      </c>
      <c r="U1137" s="5" t="s">
        <v>6425</v>
      </c>
      <c r="V1137" s="5" t="s">
        <v>6425</v>
      </c>
      <c r="W1137" s="5" t="s">
        <v>6425</v>
      </c>
      <c r="X1137" s="5" t="s">
        <v>6425</v>
      </c>
      <c r="Y1137" s="5" t="s">
        <v>6425</v>
      </c>
      <c r="Z1137" s="27" t="s">
        <v>6426</v>
      </c>
      <c r="AA1137" s="5" t="s">
        <v>2744</v>
      </c>
      <c r="AB1137" s="6" t="s">
        <v>44</v>
      </c>
      <c r="AC1137" s="11"/>
      <c r="AD1137" s="11" t="s">
        <v>83</v>
      </c>
      <c r="AE1137" s="12" t="n">
        <v>2100</v>
      </c>
    </row>
    <row r="1138" customFormat="false" ht="15.75" hidden="false" customHeight="false" outlineLevel="0" collapsed="false">
      <c r="A1138" s="6"/>
      <c r="B1138" s="5"/>
      <c r="C1138" s="5"/>
      <c r="D1138" s="5"/>
      <c r="E1138" s="5"/>
      <c r="F1138" s="5"/>
      <c r="G1138" s="5"/>
      <c r="H1138" s="5"/>
      <c r="I1138" s="5"/>
      <c r="J1138" s="5"/>
      <c r="K1138" s="5"/>
      <c r="L1138" s="5"/>
      <c r="M1138" s="5"/>
      <c r="N1138" s="5"/>
      <c r="O1138" s="5"/>
      <c r="P1138" s="5"/>
      <c r="Q1138" s="5"/>
      <c r="R1138" s="5" t="s">
        <v>6427</v>
      </c>
      <c r="S1138" s="5" t="s">
        <v>6427</v>
      </c>
      <c r="T1138" s="5" t="s">
        <v>6427</v>
      </c>
      <c r="U1138" s="5" t="s">
        <v>6427</v>
      </c>
      <c r="V1138" s="5" t="s">
        <v>6427</v>
      </c>
      <c r="W1138" s="5" t="s">
        <v>6427</v>
      </c>
      <c r="X1138" s="5" t="s">
        <v>6427</v>
      </c>
      <c r="Y1138" s="5" t="s">
        <v>6427</v>
      </c>
      <c r="Z1138" s="27" t="s">
        <v>6428</v>
      </c>
      <c r="AA1138" s="5" t="s">
        <v>2749</v>
      </c>
      <c r="AB1138" s="6" t="s">
        <v>44</v>
      </c>
      <c r="AC1138" s="11"/>
      <c r="AD1138" s="11" t="s">
        <v>83</v>
      </c>
      <c r="AE1138" s="12" t="n">
        <v>2100</v>
      </c>
    </row>
    <row r="1139" customFormat="false" ht="15.75" hidden="false" customHeight="false" outlineLevel="0" collapsed="false">
      <c r="A1139" s="6"/>
      <c r="B1139" s="5"/>
      <c r="C1139" s="5"/>
      <c r="D1139" s="5"/>
      <c r="E1139" s="5"/>
      <c r="F1139" s="5"/>
      <c r="G1139" s="5"/>
      <c r="H1139" s="5"/>
      <c r="I1139" s="5"/>
      <c r="J1139" s="5"/>
      <c r="K1139" s="5"/>
      <c r="L1139" s="5"/>
      <c r="M1139" s="5"/>
      <c r="N1139" s="5"/>
      <c r="O1139" s="5"/>
      <c r="P1139" s="5"/>
      <c r="Q1139" s="5"/>
      <c r="R1139" s="5"/>
      <c r="S1139" s="5" t="s">
        <v>6429</v>
      </c>
      <c r="T1139" s="5" t="s">
        <v>6429</v>
      </c>
      <c r="U1139" s="5" t="s">
        <v>6429</v>
      </c>
      <c r="V1139" s="5" t="s">
        <v>6429</v>
      </c>
      <c r="W1139" s="5" t="s">
        <v>6429</v>
      </c>
      <c r="X1139" s="5" t="s">
        <v>6429</v>
      </c>
      <c r="Y1139" s="5" t="s">
        <v>6429</v>
      </c>
      <c r="Z1139" s="27" t="s">
        <v>6430</v>
      </c>
      <c r="AA1139" s="5" t="s">
        <v>2749</v>
      </c>
      <c r="AB1139" s="6" t="s">
        <v>4071</v>
      </c>
      <c r="AC1139" s="11" t="s">
        <v>3291</v>
      </c>
      <c r="AD1139" s="11" t="s">
        <v>2819</v>
      </c>
      <c r="AE1139" s="12" t="n">
        <v>1800</v>
      </c>
    </row>
    <row r="1140" customFormat="false" ht="15.75" hidden="false" customHeight="false" outlineLevel="0" collapsed="false">
      <c r="A1140" s="6"/>
      <c r="B1140" s="5"/>
      <c r="C1140" s="5"/>
      <c r="D1140" s="5"/>
      <c r="E1140" s="5"/>
      <c r="F1140" s="5"/>
      <c r="G1140" s="5"/>
      <c r="H1140" s="5"/>
      <c r="I1140" s="5"/>
      <c r="J1140" s="5"/>
      <c r="K1140" s="5"/>
      <c r="L1140" s="5"/>
      <c r="M1140" s="5"/>
      <c r="N1140" s="5"/>
      <c r="O1140" s="5"/>
      <c r="P1140" s="5"/>
      <c r="Q1140" s="5"/>
      <c r="R1140" s="5"/>
      <c r="S1140" s="5" t="s">
        <v>6431</v>
      </c>
      <c r="T1140" s="5" t="s">
        <v>6431</v>
      </c>
      <c r="U1140" s="5" t="s">
        <v>6431</v>
      </c>
      <c r="V1140" s="5" t="s">
        <v>6431</v>
      </c>
      <c r="W1140" s="5" t="s">
        <v>6431</v>
      </c>
      <c r="X1140" s="5" t="s">
        <v>6431</v>
      </c>
      <c r="Y1140" s="5" t="s">
        <v>6431</v>
      </c>
      <c r="Z1140" s="27" t="s">
        <v>6432</v>
      </c>
      <c r="AA1140" s="5" t="s">
        <v>2754</v>
      </c>
      <c r="AB1140" s="6" t="s">
        <v>44</v>
      </c>
      <c r="AC1140" s="11"/>
      <c r="AD1140" s="11" t="s">
        <v>191</v>
      </c>
      <c r="AE1140" s="12" t="n">
        <v>1850</v>
      </c>
    </row>
    <row r="1141" customFormat="false" ht="15.75" hidden="false" customHeight="false" outlineLevel="0" collapsed="false">
      <c r="A1141" s="6"/>
      <c r="B1141" s="5"/>
      <c r="C1141" s="5"/>
      <c r="D1141" s="5"/>
      <c r="E1141" s="5"/>
      <c r="F1141" s="5"/>
      <c r="G1141" s="5"/>
      <c r="H1141" s="5"/>
      <c r="I1141" s="5"/>
      <c r="J1141" s="5"/>
      <c r="K1141" s="5"/>
      <c r="L1141" s="5"/>
      <c r="M1141" s="5"/>
      <c r="N1141" s="5"/>
      <c r="O1141" s="5"/>
      <c r="P1141" s="5"/>
      <c r="Q1141" s="5"/>
      <c r="R1141" s="5"/>
      <c r="S1141" s="5" t="s">
        <v>6433</v>
      </c>
      <c r="T1141" s="5" t="s">
        <v>6433</v>
      </c>
      <c r="U1141" s="5" t="s">
        <v>6433</v>
      </c>
      <c r="V1141" s="5" t="s">
        <v>6433</v>
      </c>
      <c r="W1141" s="5" t="s">
        <v>6433</v>
      </c>
      <c r="X1141" s="5" t="s">
        <v>6433</v>
      </c>
      <c r="Y1141" s="5" t="s">
        <v>6433</v>
      </c>
      <c r="Z1141" s="27" t="s">
        <v>6434</v>
      </c>
      <c r="AA1141" s="5" t="s">
        <v>2749</v>
      </c>
      <c r="AB1141" s="6" t="s">
        <v>44</v>
      </c>
      <c r="AC1141" s="11"/>
      <c r="AD1141" s="8" t="s">
        <v>83</v>
      </c>
      <c r="AE1141" s="9" t="n">
        <v>1950</v>
      </c>
    </row>
    <row r="1142" customFormat="false" ht="15.75" hidden="false" customHeight="false" outlineLevel="0" collapsed="false">
      <c r="A1142" s="6"/>
      <c r="B1142" s="5"/>
      <c r="C1142" s="5"/>
      <c r="D1142" s="5"/>
      <c r="E1142" s="5"/>
      <c r="F1142" s="5"/>
      <c r="G1142" s="5"/>
      <c r="H1142" s="5"/>
      <c r="I1142" s="5"/>
      <c r="J1142" s="5"/>
      <c r="K1142" s="5"/>
      <c r="L1142" s="5"/>
      <c r="M1142" s="5"/>
      <c r="N1142" s="5"/>
      <c r="O1142" s="5"/>
      <c r="P1142" s="5"/>
      <c r="Q1142" s="5"/>
      <c r="R1142" s="5"/>
      <c r="S1142" s="5" t="s">
        <v>6433</v>
      </c>
      <c r="T1142" s="5" t="s">
        <v>6433</v>
      </c>
      <c r="U1142" s="5" t="s">
        <v>6433</v>
      </c>
      <c r="V1142" s="5" t="s">
        <v>6433</v>
      </c>
      <c r="W1142" s="5" t="s">
        <v>6433</v>
      </c>
      <c r="X1142" s="5" t="s">
        <v>6433</v>
      </c>
      <c r="Y1142" s="5" t="s">
        <v>6433</v>
      </c>
      <c r="Z1142" s="27" t="s">
        <v>6435</v>
      </c>
      <c r="AA1142" s="5" t="s">
        <v>2749</v>
      </c>
      <c r="AB1142" s="6" t="s">
        <v>44</v>
      </c>
      <c r="AC1142" s="11"/>
      <c r="AD1142" s="8"/>
      <c r="AE1142" s="8"/>
    </row>
    <row r="1143" customFormat="false" ht="15.75" hidden="false" customHeight="false" outlineLevel="0" collapsed="false">
      <c r="A1143" s="6"/>
      <c r="B1143" s="5"/>
      <c r="C1143" s="5"/>
      <c r="D1143" s="5"/>
      <c r="E1143" s="5"/>
      <c r="F1143" s="5"/>
      <c r="G1143" s="5"/>
      <c r="H1143" s="5"/>
      <c r="I1143" s="5"/>
      <c r="J1143" s="5"/>
      <c r="K1143" s="5"/>
      <c r="L1143" s="5"/>
      <c r="M1143" s="5"/>
      <c r="N1143" s="5"/>
      <c r="O1143" s="5" t="s">
        <v>6436</v>
      </c>
      <c r="P1143" s="5" t="s">
        <v>6436</v>
      </c>
      <c r="Q1143" s="5" t="s">
        <v>6436</v>
      </c>
      <c r="R1143" s="5" t="s">
        <v>6436</v>
      </c>
      <c r="S1143" s="5" t="s">
        <v>6436</v>
      </c>
      <c r="T1143" s="5" t="s">
        <v>6436</v>
      </c>
      <c r="U1143" s="5" t="s">
        <v>6436</v>
      </c>
      <c r="V1143" s="5" t="s">
        <v>6436</v>
      </c>
      <c r="W1143" s="5" t="s">
        <v>6436</v>
      </c>
      <c r="X1143" s="5" t="s">
        <v>6436</v>
      </c>
      <c r="Y1143" s="5" t="s">
        <v>6436</v>
      </c>
      <c r="Z1143" s="27" t="s">
        <v>6437</v>
      </c>
      <c r="AA1143" s="5" t="s">
        <v>2754</v>
      </c>
      <c r="AB1143" s="6" t="s">
        <v>44</v>
      </c>
      <c r="AC1143" s="11"/>
      <c r="AD1143" s="11" t="s">
        <v>83</v>
      </c>
      <c r="AE1143" s="12" t="n">
        <v>2900</v>
      </c>
    </row>
    <row r="1144" customFormat="false" ht="15.75" hidden="false" customHeight="false" outlineLevel="0" collapsed="false">
      <c r="A1144" s="6"/>
      <c r="B1144" s="5"/>
      <c r="C1144" s="5"/>
      <c r="D1144" s="5"/>
      <c r="E1144" s="5"/>
      <c r="F1144" s="5"/>
      <c r="G1144" s="5"/>
      <c r="H1144" s="5"/>
      <c r="I1144" s="5"/>
      <c r="J1144" s="5"/>
      <c r="K1144" s="5"/>
      <c r="L1144" s="5"/>
      <c r="M1144" s="5"/>
      <c r="N1144" s="5"/>
      <c r="O1144" s="5"/>
      <c r="P1144" s="5"/>
      <c r="Q1144" s="5"/>
      <c r="R1144" s="5" t="s">
        <v>6438</v>
      </c>
      <c r="S1144" s="5" t="s">
        <v>6438</v>
      </c>
      <c r="T1144" s="5" t="s">
        <v>6439</v>
      </c>
      <c r="U1144" s="5" t="s">
        <v>6440</v>
      </c>
      <c r="V1144" s="5" t="s">
        <v>6440</v>
      </c>
      <c r="W1144" s="5" t="s">
        <v>6440</v>
      </c>
      <c r="X1144" s="5" t="s">
        <v>6440</v>
      </c>
      <c r="Y1144" s="5" t="s">
        <v>6440</v>
      </c>
      <c r="Z1144" s="27" t="s">
        <v>6441</v>
      </c>
      <c r="AA1144" s="5" t="s">
        <v>2744</v>
      </c>
      <c r="AB1144" s="6" t="s">
        <v>3491</v>
      </c>
      <c r="AC1144" s="11"/>
      <c r="AD1144" s="11" t="s">
        <v>80</v>
      </c>
      <c r="AE1144" s="12" t="n">
        <v>2200</v>
      </c>
    </row>
    <row r="1145" customFormat="false" ht="15.75" hidden="false" customHeight="false" outlineLevel="0" collapsed="false">
      <c r="A1145" s="6"/>
      <c r="B1145" s="5"/>
      <c r="C1145" s="5"/>
      <c r="D1145" s="5"/>
      <c r="E1145" s="5"/>
      <c r="F1145" s="5"/>
      <c r="G1145" s="5"/>
      <c r="H1145" s="5"/>
      <c r="I1145" s="5"/>
      <c r="J1145" s="5"/>
      <c r="K1145" s="5"/>
      <c r="L1145" s="5"/>
      <c r="M1145" s="5"/>
      <c r="N1145" s="5"/>
      <c r="O1145" s="5"/>
      <c r="P1145" s="5" t="s">
        <v>6442</v>
      </c>
      <c r="Q1145" s="5" t="s">
        <v>6442</v>
      </c>
      <c r="R1145" s="5" t="s">
        <v>6442</v>
      </c>
      <c r="S1145" s="5" t="s">
        <v>6442</v>
      </c>
      <c r="T1145" s="5" t="s">
        <v>6442</v>
      </c>
      <c r="U1145" s="5" t="s">
        <v>6442</v>
      </c>
      <c r="V1145" s="5" t="s">
        <v>6442</v>
      </c>
      <c r="W1145" s="5" t="s">
        <v>6442</v>
      </c>
      <c r="X1145" s="5" t="s">
        <v>6442</v>
      </c>
      <c r="Y1145" s="5" t="s">
        <v>6442</v>
      </c>
      <c r="Z1145" s="27" t="s">
        <v>6443</v>
      </c>
      <c r="AA1145" s="5" t="s">
        <v>2744</v>
      </c>
      <c r="AB1145" s="6" t="s">
        <v>3278</v>
      </c>
      <c r="AC1145" s="11"/>
      <c r="AD1145" s="11" t="s">
        <v>293</v>
      </c>
      <c r="AE1145" s="12" t="n">
        <v>2700</v>
      </c>
    </row>
    <row r="1146" customFormat="false" ht="15.75" hidden="false" customHeight="false" outlineLevel="0" collapsed="false">
      <c r="A1146" s="6"/>
      <c r="B1146" s="5"/>
      <c r="C1146" s="5"/>
      <c r="D1146" s="5"/>
      <c r="E1146" s="5"/>
      <c r="F1146" s="5"/>
      <c r="G1146" s="5"/>
      <c r="H1146" s="5"/>
      <c r="I1146" s="5"/>
      <c r="J1146" s="5"/>
      <c r="K1146" s="5"/>
      <c r="L1146" s="5" t="s">
        <v>6444</v>
      </c>
      <c r="M1146" s="5" t="s">
        <v>6445</v>
      </c>
      <c r="N1146" s="5" t="s">
        <v>6446</v>
      </c>
      <c r="O1146" s="5" t="s">
        <v>6447</v>
      </c>
      <c r="P1146" s="5" t="s">
        <v>6447</v>
      </c>
      <c r="Q1146" s="5" t="s">
        <v>6447</v>
      </c>
      <c r="R1146" s="5" t="s">
        <v>6447</v>
      </c>
      <c r="S1146" s="5" t="s">
        <v>6447</v>
      </c>
      <c r="T1146" s="5" t="s">
        <v>6447</v>
      </c>
      <c r="U1146" s="5" t="s">
        <v>6447</v>
      </c>
      <c r="V1146" s="5" t="s">
        <v>6447</v>
      </c>
      <c r="W1146" s="5" t="s">
        <v>6447</v>
      </c>
      <c r="X1146" s="5" t="s">
        <v>6447</v>
      </c>
      <c r="Y1146" s="5" t="s">
        <v>6447</v>
      </c>
      <c r="Z1146" s="27" t="s">
        <v>6448</v>
      </c>
      <c r="AA1146" s="5" t="s">
        <v>2749</v>
      </c>
      <c r="AB1146" s="6" t="s">
        <v>44</v>
      </c>
      <c r="AC1146" s="11"/>
      <c r="AD1146" s="11" t="s">
        <v>3847</v>
      </c>
      <c r="AE1146" s="12" t="n">
        <v>3600</v>
      </c>
    </row>
    <row r="1147" customFormat="false" ht="15.75" hidden="false" customHeight="false" outlineLevel="0" collapsed="false">
      <c r="A1147" s="6"/>
      <c r="B1147" s="5"/>
      <c r="C1147" s="5"/>
      <c r="D1147" s="5"/>
      <c r="E1147" s="5"/>
      <c r="F1147" s="5"/>
      <c r="G1147" s="5"/>
      <c r="H1147" s="5"/>
      <c r="I1147" s="5"/>
      <c r="J1147" s="5"/>
      <c r="K1147" s="5"/>
      <c r="L1147" s="5"/>
      <c r="M1147" s="5"/>
      <c r="N1147" s="5"/>
      <c r="O1147" s="5"/>
      <c r="P1147" s="5"/>
      <c r="Q1147" s="5" t="s">
        <v>6449</v>
      </c>
      <c r="R1147" s="5" t="s">
        <v>6449</v>
      </c>
      <c r="S1147" s="5" t="s">
        <v>6449</v>
      </c>
      <c r="T1147" s="5" t="s">
        <v>6449</v>
      </c>
      <c r="U1147" s="5" t="s">
        <v>6449</v>
      </c>
      <c r="V1147" s="5" t="s">
        <v>6450</v>
      </c>
      <c r="W1147" s="5" t="s">
        <v>6451</v>
      </c>
      <c r="X1147" s="5" t="s">
        <v>6451</v>
      </c>
      <c r="Y1147" s="5" t="s">
        <v>6451</v>
      </c>
      <c r="Z1147" s="27" t="s">
        <v>6452</v>
      </c>
      <c r="AA1147" s="5" t="s">
        <v>2749</v>
      </c>
      <c r="AB1147" s="6" t="s">
        <v>44</v>
      </c>
      <c r="AC1147" s="11"/>
      <c r="AD1147" s="11" t="s">
        <v>188</v>
      </c>
      <c r="AE1147" s="12" t="n">
        <v>2300</v>
      </c>
    </row>
    <row r="1148" customFormat="false" ht="15.75" hidden="false" customHeight="false" outlineLevel="0" collapsed="false">
      <c r="A1148" s="6"/>
      <c r="B1148" s="5"/>
      <c r="C1148" s="5"/>
      <c r="D1148" s="5"/>
      <c r="E1148" s="5"/>
      <c r="F1148" s="5"/>
      <c r="G1148" s="5"/>
      <c r="H1148" s="5"/>
      <c r="I1148" s="5"/>
      <c r="J1148" s="5"/>
      <c r="K1148" s="5"/>
      <c r="L1148" s="5"/>
      <c r="M1148" s="5"/>
      <c r="N1148" s="5"/>
      <c r="O1148" s="5"/>
      <c r="P1148" s="5"/>
      <c r="Q1148" s="5" t="s">
        <v>6453</v>
      </c>
      <c r="R1148" s="5" t="s">
        <v>6453</v>
      </c>
      <c r="S1148" s="5" t="s">
        <v>6453</v>
      </c>
      <c r="T1148" s="5" t="s">
        <v>6453</v>
      </c>
      <c r="U1148" s="5" t="s">
        <v>6453</v>
      </c>
      <c r="V1148" s="5" t="s">
        <v>6453</v>
      </c>
      <c r="W1148" s="5" t="s">
        <v>6453</v>
      </c>
      <c r="X1148" s="5" t="s">
        <v>6453</v>
      </c>
      <c r="Y1148" s="5" t="s">
        <v>6453</v>
      </c>
      <c r="Z1148" s="27" t="s">
        <v>6454</v>
      </c>
      <c r="AA1148" s="5" t="s">
        <v>2749</v>
      </c>
      <c r="AB1148" s="6" t="s">
        <v>3204</v>
      </c>
      <c r="AC1148" s="11"/>
      <c r="AD1148" s="11" t="s">
        <v>6455</v>
      </c>
      <c r="AE1148" s="12" t="n">
        <v>2300</v>
      </c>
    </row>
    <row r="1149" customFormat="false" ht="15.75" hidden="false" customHeight="false" outlineLevel="0" collapsed="false">
      <c r="A1149" s="6"/>
      <c r="B1149" s="5"/>
      <c r="C1149" s="5"/>
      <c r="D1149" s="5"/>
      <c r="E1149" s="5"/>
      <c r="F1149" s="5"/>
      <c r="G1149" s="5"/>
      <c r="H1149" s="5"/>
      <c r="I1149" s="5"/>
      <c r="J1149" s="5"/>
      <c r="K1149" s="5"/>
      <c r="L1149" s="5"/>
      <c r="M1149" s="5"/>
      <c r="N1149" s="5"/>
      <c r="O1149" s="5"/>
      <c r="P1149" s="5"/>
      <c r="Q1149" s="5" t="s">
        <v>6456</v>
      </c>
      <c r="R1149" s="5" t="s">
        <v>6456</v>
      </c>
      <c r="S1149" s="5" t="s">
        <v>6456</v>
      </c>
      <c r="T1149" s="5" t="s">
        <v>6456</v>
      </c>
      <c r="U1149" s="5" t="s">
        <v>6456</v>
      </c>
      <c r="V1149" s="5" t="s">
        <v>6456</v>
      </c>
      <c r="W1149" s="5" t="s">
        <v>6456</v>
      </c>
      <c r="X1149" s="5" t="s">
        <v>6456</v>
      </c>
      <c r="Y1149" s="5" t="s">
        <v>6456</v>
      </c>
      <c r="Z1149" s="27" t="s">
        <v>6457</v>
      </c>
      <c r="AA1149" s="5" t="s">
        <v>2749</v>
      </c>
      <c r="AB1149" s="6" t="s">
        <v>44</v>
      </c>
      <c r="AC1149" s="11"/>
      <c r="AD1149" s="11" t="s">
        <v>83</v>
      </c>
      <c r="AE1149" s="12" t="n">
        <v>2300</v>
      </c>
    </row>
    <row r="1150" customFormat="false" ht="15.75" hidden="false" customHeight="false" outlineLevel="0" collapsed="false">
      <c r="A1150" s="6"/>
      <c r="B1150" s="5"/>
      <c r="C1150" s="5"/>
      <c r="D1150" s="5"/>
      <c r="E1150" s="5"/>
      <c r="F1150" s="5"/>
      <c r="G1150" s="5"/>
      <c r="H1150" s="5"/>
      <c r="I1150" s="5"/>
      <c r="J1150" s="5"/>
      <c r="K1150" s="5"/>
      <c r="L1150" s="5"/>
      <c r="M1150" s="5"/>
      <c r="N1150" s="5"/>
      <c r="O1150" s="5"/>
      <c r="P1150" s="5"/>
      <c r="Q1150" s="5"/>
      <c r="R1150" s="5" t="s">
        <v>6458</v>
      </c>
      <c r="S1150" s="5" t="s">
        <v>6458</v>
      </c>
      <c r="T1150" s="5" t="s">
        <v>6458</v>
      </c>
      <c r="U1150" s="5" t="s">
        <v>6458</v>
      </c>
      <c r="V1150" s="5" t="s">
        <v>6458</v>
      </c>
      <c r="W1150" s="5" t="s">
        <v>6458</v>
      </c>
      <c r="X1150" s="5" t="s">
        <v>6458</v>
      </c>
      <c r="Y1150" s="5" t="s">
        <v>6458</v>
      </c>
      <c r="Z1150" s="27" t="s">
        <v>6459</v>
      </c>
      <c r="AA1150" s="5" t="s">
        <v>2749</v>
      </c>
      <c r="AB1150" s="6" t="s">
        <v>44</v>
      </c>
      <c r="AC1150" s="11"/>
      <c r="AD1150" s="8" t="s">
        <v>83</v>
      </c>
      <c r="AE1150" s="9" t="n">
        <v>2000</v>
      </c>
    </row>
    <row r="1151" customFormat="false" ht="15.75" hidden="false" customHeight="false" outlineLevel="0" collapsed="false">
      <c r="A1151" s="6"/>
      <c r="B1151" s="5"/>
      <c r="C1151" s="5"/>
      <c r="D1151" s="5"/>
      <c r="E1151" s="5"/>
      <c r="F1151" s="5"/>
      <c r="G1151" s="5"/>
      <c r="H1151" s="5"/>
      <c r="I1151" s="5"/>
      <c r="J1151" s="5"/>
      <c r="K1151" s="5"/>
      <c r="L1151" s="5"/>
      <c r="M1151" s="5"/>
      <c r="N1151" s="5"/>
      <c r="O1151" s="5"/>
      <c r="P1151" s="5"/>
      <c r="Q1151" s="5"/>
      <c r="R1151" s="5" t="s">
        <v>6458</v>
      </c>
      <c r="S1151" s="5" t="s">
        <v>6458</v>
      </c>
      <c r="T1151" s="5" t="s">
        <v>6458</v>
      </c>
      <c r="U1151" s="5" t="s">
        <v>6458</v>
      </c>
      <c r="V1151" s="5" t="s">
        <v>6458</v>
      </c>
      <c r="W1151" s="5" t="s">
        <v>6458</v>
      </c>
      <c r="X1151" s="5" t="s">
        <v>6458</v>
      </c>
      <c r="Y1151" s="5" t="s">
        <v>6458</v>
      </c>
      <c r="Z1151" s="27" t="s">
        <v>6460</v>
      </c>
      <c r="AA1151" s="5" t="s">
        <v>2749</v>
      </c>
      <c r="AB1151" s="6" t="s">
        <v>44</v>
      </c>
      <c r="AC1151" s="11"/>
      <c r="AD1151" s="8"/>
      <c r="AE1151" s="8"/>
    </row>
    <row r="1152" customFormat="false" ht="15.75" hidden="false" customHeight="false" outlineLevel="0" collapsed="false">
      <c r="A1152" s="6"/>
      <c r="B1152" s="5"/>
      <c r="C1152" s="5"/>
      <c r="D1152" s="5"/>
      <c r="E1152" s="5"/>
      <c r="F1152" s="5"/>
      <c r="G1152" s="5"/>
      <c r="H1152" s="5"/>
      <c r="I1152" s="5"/>
      <c r="J1152" s="5"/>
      <c r="K1152" s="5"/>
      <c r="L1152" s="5"/>
      <c r="M1152" s="5" t="s">
        <v>6461</v>
      </c>
      <c r="N1152" s="5" t="s">
        <v>6461</v>
      </c>
      <c r="O1152" s="5" t="s">
        <v>6461</v>
      </c>
      <c r="P1152" s="5" t="s">
        <v>6461</v>
      </c>
      <c r="Q1152" s="5" t="s">
        <v>6461</v>
      </c>
      <c r="R1152" s="5" t="s">
        <v>6461</v>
      </c>
      <c r="S1152" s="5" t="s">
        <v>6461</v>
      </c>
      <c r="T1152" s="5" t="s">
        <v>6461</v>
      </c>
      <c r="U1152" s="5" t="s">
        <v>6461</v>
      </c>
      <c r="V1152" s="5" t="s">
        <v>6461</v>
      </c>
      <c r="W1152" s="5" t="s">
        <v>6461</v>
      </c>
      <c r="X1152" s="5" t="s">
        <v>6461</v>
      </c>
      <c r="Y1152" s="5" t="s">
        <v>6461</v>
      </c>
      <c r="Z1152" s="27" t="s">
        <v>6462</v>
      </c>
      <c r="AA1152" s="5" t="s">
        <v>2749</v>
      </c>
      <c r="AB1152" s="6" t="s">
        <v>44</v>
      </c>
      <c r="AC1152" s="11"/>
      <c r="AD1152" s="11" t="s">
        <v>6463</v>
      </c>
      <c r="AE1152" s="12" t="n">
        <v>3400</v>
      </c>
    </row>
    <row r="1153" customFormat="false" ht="15.75" hidden="false" customHeight="false" outlineLevel="0" collapsed="false">
      <c r="A1153" s="6"/>
      <c r="B1153" s="5"/>
      <c r="C1153" s="5"/>
      <c r="D1153" s="5"/>
      <c r="E1153" s="5"/>
      <c r="F1153" s="5"/>
      <c r="G1153" s="5"/>
      <c r="H1153" s="5"/>
      <c r="I1153" s="5"/>
      <c r="J1153" s="5"/>
      <c r="K1153" s="5"/>
      <c r="L1153" s="5"/>
      <c r="M1153" s="5"/>
      <c r="N1153" s="5"/>
      <c r="O1153" s="5"/>
      <c r="P1153" s="5"/>
      <c r="Q1153" s="5"/>
      <c r="R1153" s="5"/>
      <c r="S1153" s="5"/>
      <c r="T1153" s="5"/>
      <c r="U1153" s="5"/>
      <c r="V1153" s="5"/>
      <c r="W1153" s="5" t="s">
        <v>6464</v>
      </c>
      <c r="X1153" s="5" t="s">
        <v>6464</v>
      </c>
      <c r="Y1153" s="5" t="s">
        <v>6464</v>
      </c>
      <c r="Z1153" s="27" t="s">
        <v>6465</v>
      </c>
      <c r="AA1153" s="5" t="s">
        <v>2744</v>
      </c>
      <c r="AB1153" s="6" t="s">
        <v>3423</v>
      </c>
      <c r="AC1153" s="11" t="s">
        <v>158</v>
      </c>
      <c r="AD1153" s="11" t="s">
        <v>3847</v>
      </c>
      <c r="AE1153" s="12" t="n">
        <v>750</v>
      </c>
    </row>
    <row r="1154" customFormat="false" ht="15.75" hidden="false" customHeight="false" outlineLevel="0" collapsed="false">
      <c r="A1154" s="6"/>
      <c r="B1154" s="5"/>
      <c r="C1154" s="5"/>
      <c r="D1154" s="5"/>
      <c r="E1154" s="5"/>
      <c r="F1154" s="5"/>
      <c r="G1154" s="5"/>
      <c r="H1154" s="5"/>
      <c r="I1154" s="5"/>
      <c r="J1154" s="5"/>
      <c r="K1154" s="5"/>
      <c r="L1154" s="5"/>
      <c r="M1154" s="5" t="s">
        <v>6466</v>
      </c>
      <c r="N1154" s="5" t="s">
        <v>6467</v>
      </c>
      <c r="O1154" s="5" t="s">
        <v>6467</v>
      </c>
      <c r="P1154" s="5" t="s">
        <v>6468</v>
      </c>
      <c r="Q1154" s="5" t="s">
        <v>6469</v>
      </c>
      <c r="R1154" s="5" t="s">
        <v>6469</v>
      </c>
      <c r="S1154" s="5" t="s">
        <v>6469</v>
      </c>
      <c r="T1154" s="5" t="s">
        <v>6469</v>
      </c>
      <c r="U1154" s="5" t="s">
        <v>6469</v>
      </c>
      <c r="V1154" s="5" t="s">
        <v>6469</v>
      </c>
      <c r="W1154" s="5" t="s">
        <v>6469</v>
      </c>
      <c r="X1154" s="5" t="s">
        <v>6469</v>
      </c>
      <c r="Y1154" s="5" t="s">
        <v>6469</v>
      </c>
      <c r="Z1154" s="27" t="s">
        <v>6470</v>
      </c>
      <c r="AA1154" s="5" t="s">
        <v>2744</v>
      </c>
      <c r="AB1154" s="6" t="s">
        <v>44</v>
      </c>
      <c r="AC1154" s="11"/>
      <c r="AD1154" s="8" t="s">
        <v>437</v>
      </c>
      <c r="AE1154" s="9" t="n">
        <v>3400</v>
      </c>
    </row>
    <row r="1155" customFormat="false" ht="15.75" hidden="false" customHeight="false" outlineLevel="0" collapsed="false">
      <c r="A1155" s="6"/>
      <c r="B1155" s="5"/>
      <c r="C1155" s="5"/>
      <c r="D1155" s="5"/>
      <c r="E1155" s="5"/>
      <c r="F1155" s="5"/>
      <c r="G1155" s="5"/>
      <c r="H1155" s="5"/>
      <c r="I1155" s="5"/>
      <c r="J1155" s="5"/>
      <c r="K1155" s="5"/>
      <c r="L1155" s="5"/>
      <c r="M1155" s="5" t="s">
        <v>6471</v>
      </c>
      <c r="N1155" s="5" t="s">
        <v>6472</v>
      </c>
      <c r="O1155" s="5" t="s">
        <v>6472</v>
      </c>
      <c r="P1155" s="5" t="s">
        <v>6472</v>
      </c>
      <c r="Q1155" s="5" t="s">
        <v>6473</v>
      </c>
      <c r="R1155" s="5" t="s">
        <v>6474</v>
      </c>
      <c r="S1155" s="5" t="s">
        <v>6474</v>
      </c>
      <c r="T1155" s="5" t="s">
        <v>6474</v>
      </c>
      <c r="U1155" s="5" t="s">
        <v>6474</v>
      </c>
      <c r="V1155" s="5" t="s">
        <v>6474</v>
      </c>
      <c r="W1155" s="5" t="s">
        <v>6474</v>
      </c>
      <c r="X1155" s="5" t="s">
        <v>6474</v>
      </c>
      <c r="Y1155" s="5" t="s">
        <v>6474</v>
      </c>
      <c r="Z1155" s="27" t="s">
        <v>6475</v>
      </c>
      <c r="AA1155" s="5" t="s">
        <v>2744</v>
      </c>
      <c r="AB1155" s="6" t="s">
        <v>3423</v>
      </c>
      <c r="AC1155" s="11"/>
      <c r="AD1155" s="8"/>
      <c r="AE1155" s="8"/>
    </row>
    <row r="1156" customFormat="false" ht="15.75" hidden="false" customHeight="false" outlineLevel="0" collapsed="false">
      <c r="A1156" s="6"/>
      <c r="B1156" s="5"/>
      <c r="C1156" s="5"/>
      <c r="D1156" s="5"/>
      <c r="E1156" s="5"/>
      <c r="F1156" s="5"/>
      <c r="G1156" s="5"/>
      <c r="H1156" s="5"/>
      <c r="I1156" s="5"/>
      <c r="J1156" s="5"/>
      <c r="K1156" s="5"/>
      <c r="L1156" s="5"/>
      <c r="M1156" s="5"/>
      <c r="N1156" s="5"/>
      <c r="O1156" s="5" t="s">
        <v>6476</v>
      </c>
      <c r="P1156" s="5" t="s">
        <v>6476</v>
      </c>
      <c r="Q1156" s="5" t="s">
        <v>6476</v>
      </c>
      <c r="R1156" s="5" t="s">
        <v>6476</v>
      </c>
      <c r="S1156" s="5" t="s">
        <v>6476</v>
      </c>
      <c r="T1156" s="5" t="s">
        <v>6476</v>
      </c>
      <c r="U1156" s="5" t="s">
        <v>6476</v>
      </c>
      <c r="V1156" s="5" t="s">
        <v>6476</v>
      </c>
      <c r="W1156" s="5" t="s">
        <v>6476</v>
      </c>
      <c r="X1156" s="5" t="s">
        <v>6476</v>
      </c>
      <c r="Y1156" s="5" t="s">
        <v>6476</v>
      </c>
      <c r="Z1156" s="27" t="s">
        <v>6477</v>
      </c>
      <c r="AA1156" s="5" t="s">
        <v>2749</v>
      </c>
      <c r="AB1156" s="6" t="s">
        <v>3061</v>
      </c>
      <c r="AC1156" s="11"/>
      <c r="AD1156" s="11" t="s">
        <v>259</v>
      </c>
      <c r="AE1156" s="12" t="n">
        <v>2800</v>
      </c>
    </row>
    <row r="1157" customFormat="false" ht="15.75" hidden="false" customHeight="false" outlineLevel="0" collapsed="false">
      <c r="A1157" s="6"/>
      <c r="B1157" s="5"/>
      <c r="C1157" s="5"/>
      <c r="D1157" s="5"/>
      <c r="E1157" s="5"/>
      <c r="F1157" s="5"/>
      <c r="G1157" s="5"/>
      <c r="H1157" s="5"/>
      <c r="I1157" s="5"/>
      <c r="J1157" s="5"/>
      <c r="K1157" s="5"/>
      <c r="L1157" s="5"/>
      <c r="M1157" s="5"/>
      <c r="N1157" s="5"/>
      <c r="O1157" s="5"/>
      <c r="P1157" s="5"/>
      <c r="Q1157" s="5" t="s">
        <v>6478</v>
      </c>
      <c r="R1157" s="5" t="s">
        <v>6478</v>
      </c>
      <c r="S1157" s="5" t="s">
        <v>6478</v>
      </c>
      <c r="T1157" s="5" t="s">
        <v>6478</v>
      </c>
      <c r="U1157" s="5" t="s">
        <v>6478</v>
      </c>
      <c r="V1157" s="5" t="s">
        <v>6478</v>
      </c>
      <c r="W1157" s="5" t="s">
        <v>6478</v>
      </c>
      <c r="X1157" s="5" t="s">
        <v>6478</v>
      </c>
      <c r="Y1157" s="5" t="s">
        <v>6478</v>
      </c>
      <c r="Z1157" s="27" t="s">
        <v>6479</v>
      </c>
      <c r="AA1157" s="5" t="s">
        <v>2749</v>
      </c>
      <c r="AB1157" s="6" t="s">
        <v>44</v>
      </c>
      <c r="AC1157" s="11"/>
      <c r="AD1157" s="11" t="s">
        <v>293</v>
      </c>
      <c r="AE1157" s="12" t="n">
        <v>2400</v>
      </c>
    </row>
    <row r="1158" customFormat="false" ht="15.75" hidden="false" customHeight="false" outlineLevel="0" collapsed="false">
      <c r="A1158" s="18" t="s">
        <v>6480</v>
      </c>
      <c r="B1158" s="5"/>
      <c r="C1158" s="5"/>
      <c r="D1158" s="5"/>
      <c r="E1158" s="5"/>
      <c r="F1158" s="5"/>
      <c r="G1158" s="5"/>
      <c r="H1158" s="5"/>
      <c r="I1158" s="5"/>
      <c r="J1158" s="5"/>
      <c r="K1158" s="5"/>
      <c r="L1158" s="5"/>
      <c r="M1158" s="5"/>
      <c r="N1158" s="5"/>
      <c r="O1158" s="5" t="s">
        <v>6481</v>
      </c>
      <c r="P1158" s="5" t="s">
        <v>6481</v>
      </c>
      <c r="Q1158" s="5" t="s">
        <v>6481</v>
      </c>
      <c r="R1158" s="5" t="s">
        <v>6481</v>
      </c>
      <c r="S1158" s="5" t="s">
        <v>6481</v>
      </c>
      <c r="T1158" s="5" t="s">
        <v>6481</v>
      </c>
      <c r="U1158" s="5" t="s">
        <v>6481</v>
      </c>
      <c r="V1158" s="5" t="s">
        <v>6481</v>
      </c>
      <c r="W1158" s="5" t="s">
        <v>6481</v>
      </c>
      <c r="X1158" s="5" t="s">
        <v>6481</v>
      </c>
      <c r="Y1158" s="5" t="s">
        <v>6481</v>
      </c>
      <c r="Z1158" s="27" t="s">
        <v>6482</v>
      </c>
      <c r="AA1158" s="5" t="s">
        <v>2749</v>
      </c>
      <c r="AB1158" s="6" t="s">
        <v>3981</v>
      </c>
      <c r="AC1158" s="11"/>
      <c r="AD1158" s="11" t="s">
        <v>6483</v>
      </c>
      <c r="AE1158" s="12" t="n">
        <v>2900</v>
      </c>
    </row>
    <row r="1159" customFormat="false" ht="15.75" hidden="false" customHeight="false" outlineLevel="0" collapsed="false">
      <c r="A1159" s="6"/>
      <c r="B1159" s="5"/>
      <c r="C1159" s="5"/>
      <c r="D1159" s="5"/>
      <c r="E1159" s="5"/>
      <c r="F1159" s="5"/>
      <c r="G1159" s="5"/>
      <c r="H1159" s="5"/>
      <c r="I1159" s="5"/>
      <c r="J1159" s="5"/>
      <c r="K1159" s="5"/>
      <c r="L1159" s="5"/>
      <c r="M1159" s="5"/>
      <c r="N1159" s="5"/>
      <c r="O1159" s="5"/>
      <c r="P1159" s="5"/>
      <c r="Q1159" s="5"/>
      <c r="R1159" s="5"/>
      <c r="S1159" s="5" t="s">
        <v>6484</v>
      </c>
      <c r="T1159" s="5" t="s">
        <v>6484</v>
      </c>
      <c r="U1159" s="5" t="s">
        <v>6484</v>
      </c>
      <c r="V1159" s="5" t="s">
        <v>6484</v>
      </c>
      <c r="W1159" s="5" t="s">
        <v>6484</v>
      </c>
      <c r="X1159" s="5" t="s">
        <v>6484</v>
      </c>
      <c r="Y1159" s="5" t="s">
        <v>6484</v>
      </c>
      <c r="Z1159" s="27" t="s">
        <v>6485</v>
      </c>
      <c r="AA1159" s="5" t="s">
        <v>2749</v>
      </c>
      <c r="AB1159" s="6" t="s">
        <v>44</v>
      </c>
      <c r="AC1159" s="11"/>
      <c r="AD1159" s="11" t="s">
        <v>6483</v>
      </c>
      <c r="AE1159" s="12" t="n">
        <v>1900</v>
      </c>
    </row>
    <row r="1160" customFormat="false" ht="15.75" hidden="false" customHeight="false" outlineLevel="0" collapsed="false">
      <c r="A1160" s="6"/>
      <c r="B1160" s="5"/>
      <c r="C1160" s="5"/>
      <c r="D1160" s="5"/>
      <c r="E1160" s="5"/>
      <c r="F1160" s="5"/>
      <c r="G1160" s="5"/>
      <c r="H1160" s="5"/>
      <c r="I1160" s="5"/>
      <c r="J1160" s="5"/>
      <c r="K1160" s="5"/>
      <c r="L1160" s="5"/>
      <c r="M1160" s="5"/>
      <c r="N1160" s="5"/>
      <c r="O1160" s="5" t="s">
        <v>6486</v>
      </c>
      <c r="P1160" s="5" t="s">
        <v>6486</v>
      </c>
      <c r="Q1160" s="5" t="s">
        <v>6486</v>
      </c>
      <c r="R1160" s="5" t="s">
        <v>6486</v>
      </c>
      <c r="S1160" s="5" t="s">
        <v>6486</v>
      </c>
      <c r="T1160" s="5" t="s">
        <v>6486</v>
      </c>
      <c r="U1160" s="5" t="s">
        <v>6487</v>
      </c>
      <c r="V1160" s="5" t="s">
        <v>6487</v>
      </c>
      <c r="W1160" s="5" t="s">
        <v>6487</v>
      </c>
      <c r="X1160" s="5" t="s">
        <v>6487</v>
      </c>
      <c r="Y1160" s="5" t="s">
        <v>6487</v>
      </c>
      <c r="Z1160" s="27" t="s">
        <v>6488</v>
      </c>
      <c r="AA1160" s="5" t="s">
        <v>2749</v>
      </c>
      <c r="AB1160" s="6" t="s">
        <v>44</v>
      </c>
      <c r="AC1160" s="11"/>
      <c r="AD1160" s="8" t="s">
        <v>437</v>
      </c>
      <c r="AE1160" s="9" t="n">
        <v>2800</v>
      </c>
    </row>
    <row r="1161" customFormat="false" ht="15.75" hidden="false" customHeight="false" outlineLevel="0" collapsed="false">
      <c r="A1161" s="6"/>
      <c r="B1161" s="5"/>
      <c r="C1161" s="5"/>
      <c r="D1161" s="5"/>
      <c r="E1161" s="5"/>
      <c r="F1161" s="5"/>
      <c r="G1161" s="5"/>
      <c r="H1161" s="5"/>
      <c r="I1161" s="5"/>
      <c r="J1161" s="5"/>
      <c r="K1161" s="5"/>
      <c r="L1161" s="5"/>
      <c r="M1161" s="5"/>
      <c r="N1161" s="5"/>
      <c r="O1161" s="5"/>
      <c r="P1161" s="5"/>
      <c r="Q1161" s="5"/>
      <c r="R1161" s="5"/>
      <c r="S1161" s="5"/>
      <c r="T1161" s="5"/>
      <c r="U1161" s="5" t="s">
        <v>6487</v>
      </c>
      <c r="V1161" s="5" t="s">
        <v>6487</v>
      </c>
      <c r="W1161" s="5" t="s">
        <v>6487</v>
      </c>
      <c r="X1161" s="5" t="s">
        <v>6487</v>
      </c>
      <c r="Y1161" s="5" t="s">
        <v>6487</v>
      </c>
      <c r="Z1161" s="27" t="s">
        <v>6489</v>
      </c>
      <c r="AA1161" s="5" t="s">
        <v>2749</v>
      </c>
      <c r="AB1161" s="6" t="s">
        <v>44</v>
      </c>
      <c r="AC1161" s="11"/>
      <c r="AD1161" s="8"/>
      <c r="AE1161" s="8"/>
    </row>
    <row r="1162" customFormat="false" ht="15.75" hidden="false" customHeight="false" outlineLevel="0" collapsed="false">
      <c r="A1162" s="6"/>
      <c r="B1162" s="5"/>
      <c r="C1162" s="5"/>
      <c r="D1162" s="5"/>
      <c r="E1162" s="5"/>
      <c r="F1162" s="5"/>
      <c r="G1162" s="5"/>
      <c r="H1162" s="5"/>
      <c r="I1162" s="5"/>
      <c r="J1162" s="5"/>
      <c r="K1162" s="5"/>
      <c r="L1162" s="5"/>
      <c r="M1162" s="5"/>
      <c r="N1162" s="5"/>
      <c r="O1162" s="5"/>
      <c r="P1162" s="5"/>
      <c r="Q1162" s="5"/>
      <c r="R1162" s="5"/>
      <c r="S1162" s="5"/>
      <c r="T1162" s="5"/>
      <c r="U1162" s="5" t="s">
        <v>6490</v>
      </c>
      <c r="V1162" s="5" t="s">
        <v>6491</v>
      </c>
      <c r="W1162" s="5" t="s">
        <v>6491</v>
      </c>
      <c r="X1162" s="5" t="s">
        <v>6491</v>
      </c>
      <c r="Y1162" s="5" t="s">
        <v>6491</v>
      </c>
      <c r="Z1162" s="27" t="s">
        <v>6492</v>
      </c>
      <c r="AA1162" s="5" t="s">
        <v>2754</v>
      </c>
      <c r="AB1162" s="6" t="s">
        <v>44</v>
      </c>
      <c r="AC1162" s="11"/>
      <c r="AD1162" s="8"/>
      <c r="AE1162" s="8"/>
    </row>
    <row r="1163" customFormat="false" ht="15.75" hidden="false" customHeight="false" outlineLevel="0" collapsed="false">
      <c r="A1163" s="6"/>
      <c r="B1163" s="5"/>
      <c r="C1163" s="5"/>
      <c r="D1163" s="5"/>
      <c r="E1163" s="5"/>
      <c r="F1163" s="5"/>
      <c r="G1163" s="5"/>
      <c r="H1163" s="5"/>
      <c r="I1163" s="5"/>
      <c r="J1163" s="5"/>
      <c r="K1163" s="5"/>
      <c r="L1163" s="5"/>
      <c r="M1163" s="5"/>
      <c r="N1163" s="5"/>
      <c r="O1163" s="5"/>
      <c r="P1163" s="5"/>
      <c r="Q1163" s="5"/>
      <c r="R1163" s="5" t="s">
        <v>6493</v>
      </c>
      <c r="S1163" s="5" t="s">
        <v>6494</v>
      </c>
      <c r="T1163" s="5" t="s">
        <v>6495</v>
      </c>
      <c r="U1163" s="5" t="s">
        <v>6496</v>
      </c>
      <c r="V1163" s="5" t="s">
        <v>6496</v>
      </c>
      <c r="W1163" s="5" t="s">
        <v>6496</v>
      </c>
      <c r="X1163" s="5" t="s">
        <v>6496</v>
      </c>
      <c r="Y1163" s="5" t="s">
        <v>6496</v>
      </c>
      <c r="Z1163" s="27" t="s">
        <v>6497</v>
      </c>
      <c r="AA1163" s="5" t="s">
        <v>2749</v>
      </c>
      <c r="AB1163" s="6" t="s">
        <v>44</v>
      </c>
      <c r="AC1163" s="11"/>
      <c r="AD1163" s="8" t="s">
        <v>6498</v>
      </c>
      <c r="AE1163" s="9" t="n">
        <v>2200</v>
      </c>
    </row>
    <row r="1164" customFormat="false" ht="15.75" hidden="false" customHeight="false" outlineLevel="0" collapsed="false">
      <c r="A1164" s="6"/>
      <c r="B1164" s="5"/>
      <c r="C1164" s="5"/>
      <c r="D1164" s="5"/>
      <c r="E1164" s="5"/>
      <c r="F1164" s="5"/>
      <c r="G1164" s="5"/>
      <c r="H1164" s="5"/>
      <c r="I1164" s="5"/>
      <c r="J1164" s="5"/>
      <c r="K1164" s="5"/>
      <c r="L1164" s="5"/>
      <c r="M1164" s="5"/>
      <c r="N1164" s="5"/>
      <c r="O1164" s="5"/>
      <c r="P1164" s="5"/>
      <c r="Q1164" s="5"/>
      <c r="R1164" s="5"/>
      <c r="S1164" s="5"/>
      <c r="T1164" s="5"/>
      <c r="U1164" s="5" t="s">
        <v>6499</v>
      </c>
      <c r="V1164" s="5" t="s">
        <v>6500</v>
      </c>
      <c r="W1164" s="5" t="s">
        <v>6501</v>
      </c>
      <c r="X1164" s="5" t="s">
        <v>6502</v>
      </c>
      <c r="Y1164" s="5" t="s">
        <v>6502</v>
      </c>
      <c r="Z1164" s="27" t="s">
        <v>6503</v>
      </c>
      <c r="AA1164" s="5" t="s">
        <v>2749</v>
      </c>
      <c r="AB1164" s="6" t="s">
        <v>44</v>
      </c>
      <c r="AC1164" s="11"/>
      <c r="AD1164" s="8"/>
      <c r="AE1164" s="8"/>
    </row>
    <row r="1165" customFormat="false" ht="15.75" hidden="false" customHeight="false" outlineLevel="0" collapsed="false">
      <c r="A1165" s="6"/>
      <c r="B1165" s="5"/>
      <c r="C1165" s="5"/>
      <c r="D1165" s="5"/>
      <c r="E1165" s="5"/>
      <c r="F1165" s="5"/>
      <c r="G1165" s="5"/>
      <c r="H1165" s="5"/>
      <c r="I1165" s="5"/>
      <c r="J1165" s="5"/>
      <c r="K1165" s="5"/>
      <c r="L1165" s="5"/>
      <c r="M1165" s="5"/>
      <c r="N1165" s="5"/>
      <c r="O1165" s="5"/>
      <c r="P1165" s="5"/>
      <c r="Q1165" s="5"/>
      <c r="R1165" s="5"/>
      <c r="S1165" s="5"/>
      <c r="T1165" s="5"/>
      <c r="U1165" s="5" t="s">
        <v>6504</v>
      </c>
      <c r="V1165" s="5" t="s">
        <v>6505</v>
      </c>
      <c r="W1165" s="5" t="s">
        <v>6505</v>
      </c>
      <c r="X1165" s="5" t="s">
        <v>6505</v>
      </c>
      <c r="Y1165" s="5" t="s">
        <v>6505</v>
      </c>
      <c r="Z1165" s="27" t="s">
        <v>6506</v>
      </c>
      <c r="AA1165" s="5" t="s">
        <v>2749</v>
      </c>
      <c r="AB1165" s="6" t="s">
        <v>3355</v>
      </c>
      <c r="AC1165" s="11"/>
      <c r="AD1165" s="8"/>
      <c r="AE1165" s="8"/>
    </row>
    <row r="1166" customFormat="false" ht="15.75" hidden="false" customHeight="false" outlineLevel="0" collapsed="false">
      <c r="A1166" s="6"/>
      <c r="B1166" s="5"/>
      <c r="C1166" s="5"/>
      <c r="D1166" s="5"/>
      <c r="E1166" s="5"/>
      <c r="F1166" s="5"/>
      <c r="G1166" s="5"/>
      <c r="H1166" s="5"/>
      <c r="I1166" s="5"/>
      <c r="J1166" s="5"/>
      <c r="K1166" s="5"/>
      <c r="L1166" s="5"/>
      <c r="M1166" s="5"/>
      <c r="N1166" s="5"/>
      <c r="O1166" s="5"/>
      <c r="P1166" s="5"/>
      <c r="Q1166" s="5"/>
      <c r="R1166" s="5"/>
      <c r="S1166" s="5"/>
      <c r="T1166" s="5"/>
      <c r="U1166" s="5" t="s">
        <v>6507</v>
      </c>
      <c r="V1166" s="5" t="s">
        <v>6508</v>
      </c>
      <c r="W1166" s="5" t="s">
        <v>6508</v>
      </c>
      <c r="X1166" s="5" t="s">
        <v>6508</v>
      </c>
      <c r="Y1166" s="5" t="s">
        <v>6508</v>
      </c>
      <c r="Z1166" s="27" t="s">
        <v>6509</v>
      </c>
      <c r="AA1166" s="5" t="s">
        <v>2749</v>
      </c>
      <c r="AB1166" s="6" t="s">
        <v>3164</v>
      </c>
      <c r="AC1166" s="11"/>
      <c r="AD1166" s="8"/>
      <c r="AE1166" s="8"/>
    </row>
    <row r="1167" customFormat="false" ht="15.75" hidden="false" customHeight="false" outlineLevel="0" collapsed="false">
      <c r="A1167" s="6"/>
      <c r="B1167" s="5"/>
      <c r="C1167" s="5"/>
      <c r="D1167" s="5"/>
      <c r="E1167" s="5"/>
      <c r="F1167" s="5"/>
      <c r="G1167" s="5"/>
      <c r="H1167" s="5"/>
      <c r="I1167" s="5"/>
      <c r="J1167" s="5"/>
      <c r="K1167" s="5"/>
      <c r="L1167" s="5"/>
      <c r="M1167" s="5"/>
      <c r="N1167" s="5"/>
      <c r="O1167" s="5"/>
      <c r="P1167" s="5"/>
      <c r="Q1167" s="5"/>
      <c r="R1167" s="5"/>
      <c r="S1167" s="5"/>
      <c r="T1167" s="5" t="s">
        <v>6510</v>
      </c>
      <c r="U1167" s="5" t="s">
        <v>6511</v>
      </c>
      <c r="V1167" s="5" t="s">
        <v>6512</v>
      </c>
      <c r="W1167" s="5" t="s">
        <v>6512</v>
      </c>
      <c r="X1167" s="5" t="s">
        <v>6512</v>
      </c>
      <c r="Y1167" s="5" t="s">
        <v>6512</v>
      </c>
      <c r="Z1167" s="27" t="s">
        <v>6513</v>
      </c>
      <c r="AA1167" s="5" t="s">
        <v>2749</v>
      </c>
      <c r="AB1167" s="6" t="s">
        <v>44</v>
      </c>
      <c r="AC1167" s="11"/>
      <c r="AD1167" s="8"/>
      <c r="AE1167" s="8"/>
    </row>
    <row r="1168" customFormat="false" ht="15.75" hidden="false" customHeight="false" outlineLevel="0" collapsed="false">
      <c r="A1168" s="6"/>
      <c r="B1168" s="5"/>
      <c r="C1168" s="5"/>
      <c r="D1168" s="5"/>
      <c r="E1168" s="5"/>
      <c r="F1168" s="5"/>
      <c r="G1168" s="5"/>
      <c r="H1168" s="5"/>
      <c r="I1168" s="5"/>
      <c r="J1168" s="5"/>
      <c r="K1168" s="5"/>
      <c r="L1168" s="5"/>
      <c r="M1168" s="5"/>
      <c r="N1168" s="5"/>
      <c r="O1168" s="5"/>
      <c r="P1168" s="5"/>
      <c r="Q1168" s="5"/>
      <c r="R1168" s="5"/>
      <c r="S1168" s="5"/>
      <c r="T1168" s="5" t="s">
        <v>6514</v>
      </c>
      <c r="U1168" s="5" t="s">
        <v>6514</v>
      </c>
      <c r="V1168" s="5" t="s">
        <v>6515</v>
      </c>
      <c r="W1168" s="5" t="s">
        <v>6516</v>
      </c>
      <c r="X1168" s="5" t="s">
        <v>6516</v>
      </c>
      <c r="Y1168" s="5" t="s">
        <v>6516</v>
      </c>
      <c r="Z1168" s="27" t="s">
        <v>6517</v>
      </c>
      <c r="AA1168" s="5" t="s">
        <v>2754</v>
      </c>
      <c r="AB1168" s="6" t="s">
        <v>44</v>
      </c>
      <c r="AC1168" s="8" t="s">
        <v>158</v>
      </c>
      <c r="AD1168" s="8" t="s">
        <v>3847</v>
      </c>
      <c r="AE1168" s="9" t="n">
        <v>1500</v>
      </c>
    </row>
    <row r="1169" customFormat="false" ht="15.75" hidden="false" customHeight="false" outlineLevel="0" collapsed="false">
      <c r="A1169" s="6"/>
      <c r="B1169" s="5"/>
      <c r="C1169" s="5"/>
      <c r="D1169" s="5"/>
      <c r="E1169" s="5"/>
      <c r="F1169" s="5"/>
      <c r="G1169" s="5"/>
      <c r="H1169" s="5"/>
      <c r="I1169" s="5"/>
      <c r="J1169" s="5"/>
      <c r="K1169" s="5"/>
      <c r="L1169" s="5"/>
      <c r="M1169" s="5"/>
      <c r="N1169" s="5"/>
      <c r="O1169" s="5"/>
      <c r="P1169" s="5"/>
      <c r="Q1169" s="5"/>
      <c r="R1169" s="5"/>
      <c r="S1169" s="5"/>
      <c r="T1169" s="5" t="s">
        <v>6518</v>
      </c>
      <c r="U1169" s="5" t="s">
        <v>6518</v>
      </c>
      <c r="V1169" s="5" t="s">
        <v>6518</v>
      </c>
      <c r="W1169" s="5" t="s">
        <v>6519</v>
      </c>
      <c r="X1169" s="5" t="s">
        <v>6519</v>
      </c>
      <c r="Y1169" s="5" t="s">
        <v>6519</v>
      </c>
      <c r="Z1169" s="27" t="s">
        <v>6520</v>
      </c>
      <c r="AA1169" s="5" t="s">
        <v>2744</v>
      </c>
      <c r="AB1169" s="6" t="s">
        <v>3278</v>
      </c>
      <c r="AC1169" s="8"/>
      <c r="AD1169" s="8"/>
      <c r="AE1169" s="8"/>
    </row>
    <row r="1170" customFormat="false" ht="15.75" hidden="false" customHeight="false" outlineLevel="0" collapsed="false">
      <c r="A1170" s="6"/>
      <c r="B1170" s="5"/>
      <c r="C1170" s="5"/>
      <c r="D1170" s="5"/>
      <c r="E1170" s="5"/>
      <c r="F1170" s="5"/>
      <c r="G1170" s="5"/>
      <c r="H1170" s="5"/>
      <c r="I1170" s="5"/>
      <c r="J1170" s="5"/>
      <c r="K1170" s="5"/>
      <c r="L1170" s="5"/>
      <c r="M1170" s="5"/>
      <c r="N1170" s="5"/>
      <c r="O1170" s="5"/>
      <c r="P1170" s="5"/>
      <c r="Q1170" s="5"/>
      <c r="R1170" s="5"/>
      <c r="S1170" s="5"/>
      <c r="T1170" s="5"/>
      <c r="U1170" s="5"/>
      <c r="V1170" s="5"/>
      <c r="W1170" s="5" t="s">
        <v>6519</v>
      </c>
      <c r="X1170" s="5" t="s">
        <v>6519</v>
      </c>
      <c r="Y1170" s="5" t="s">
        <v>6519</v>
      </c>
      <c r="Z1170" s="27" t="s">
        <v>6521</v>
      </c>
      <c r="AA1170" s="5" t="s">
        <v>2744</v>
      </c>
      <c r="AB1170" s="6" t="s">
        <v>44</v>
      </c>
      <c r="AC1170" s="8"/>
      <c r="AD1170" s="8"/>
      <c r="AE1170" s="8"/>
    </row>
    <row r="1171" customFormat="false" ht="15.75" hidden="false" customHeight="false" outlineLevel="0" collapsed="false">
      <c r="A1171" s="6"/>
      <c r="B1171" s="5"/>
      <c r="C1171" s="5"/>
      <c r="D1171" s="5"/>
      <c r="E1171" s="5"/>
      <c r="F1171" s="5"/>
      <c r="G1171" s="5"/>
      <c r="H1171" s="5"/>
      <c r="I1171" s="5"/>
      <c r="J1171" s="5"/>
      <c r="K1171" s="5"/>
      <c r="L1171" s="5"/>
      <c r="M1171" s="5"/>
      <c r="N1171" s="5"/>
      <c r="O1171" s="5"/>
      <c r="P1171" s="5"/>
      <c r="Q1171" s="5"/>
      <c r="R1171" s="5"/>
      <c r="S1171" s="5"/>
      <c r="T1171" s="5"/>
      <c r="U1171" s="5"/>
      <c r="V1171" s="5"/>
      <c r="W1171" s="5" t="s">
        <v>6519</v>
      </c>
      <c r="X1171" s="5" t="s">
        <v>6519</v>
      </c>
      <c r="Y1171" s="5" t="s">
        <v>6519</v>
      </c>
      <c r="Z1171" s="27" t="s">
        <v>6522</v>
      </c>
      <c r="AA1171" s="5" t="s">
        <v>2754</v>
      </c>
      <c r="AB1171" s="6" t="s">
        <v>44</v>
      </c>
      <c r="AC1171" s="8"/>
      <c r="AD1171" s="8"/>
      <c r="AE1171" s="8"/>
    </row>
    <row r="1172" customFormat="false" ht="15.75" hidden="false" customHeight="false" outlineLevel="0" collapsed="false">
      <c r="A1172" s="6"/>
      <c r="B1172" s="5"/>
      <c r="C1172" s="5"/>
      <c r="D1172" s="5"/>
      <c r="E1172" s="5"/>
      <c r="F1172" s="5"/>
      <c r="G1172" s="5"/>
      <c r="H1172" s="5"/>
      <c r="I1172" s="5"/>
      <c r="J1172" s="5"/>
      <c r="K1172" s="5"/>
      <c r="L1172" s="5"/>
      <c r="M1172" s="5"/>
      <c r="N1172" s="5"/>
      <c r="O1172" s="5"/>
      <c r="P1172" s="5"/>
      <c r="Q1172" s="5"/>
      <c r="R1172" s="5" t="s">
        <v>6523</v>
      </c>
      <c r="S1172" s="5" t="s">
        <v>6523</v>
      </c>
      <c r="T1172" s="5" t="s">
        <v>6523</v>
      </c>
      <c r="U1172" s="5" t="s">
        <v>6524</v>
      </c>
      <c r="V1172" s="5" t="s">
        <v>6525</v>
      </c>
      <c r="W1172" s="5" t="s">
        <v>6525</v>
      </c>
      <c r="X1172" s="5" t="s">
        <v>6525</v>
      </c>
      <c r="Y1172" s="5" t="s">
        <v>6525</v>
      </c>
      <c r="Z1172" s="27" t="s">
        <v>6526</v>
      </c>
      <c r="AA1172" s="5" t="s">
        <v>2749</v>
      </c>
      <c r="AB1172" s="6" t="s">
        <v>2993</v>
      </c>
      <c r="AC1172" s="11"/>
      <c r="AD1172" s="11" t="s">
        <v>6527</v>
      </c>
      <c r="AE1172" s="12" t="n">
        <v>2100</v>
      </c>
    </row>
    <row r="1173" customFormat="false" ht="15.75" hidden="false" customHeight="false" outlineLevel="0" collapsed="false">
      <c r="A1173" s="6"/>
      <c r="B1173" s="5"/>
      <c r="C1173" s="5"/>
      <c r="D1173" s="5"/>
      <c r="E1173" s="5"/>
      <c r="F1173" s="5"/>
      <c r="G1173" s="5"/>
      <c r="H1173" s="5"/>
      <c r="I1173" s="5"/>
      <c r="J1173" s="5"/>
      <c r="K1173" s="5"/>
      <c r="L1173" s="5"/>
      <c r="M1173" s="5"/>
      <c r="N1173" s="5"/>
      <c r="O1173" s="5"/>
      <c r="P1173" s="5"/>
      <c r="Q1173" s="5"/>
      <c r="R1173" s="5" t="s">
        <v>6528</v>
      </c>
      <c r="S1173" s="5" t="s">
        <v>6528</v>
      </c>
      <c r="T1173" s="5" t="s">
        <v>6529</v>
      </c>
      <c r="U1173" s="5" t="s">
        <v>6530</v>
      </c>
      <c r="V1173" s="5" t="s">
        <v>6530</v>
      </c>
      <c r="W1173" s="5" t="s">
        <v>6530</v>
      </c>
      <c r="X1173" s="5" t="s">
        <v>6530</v>
      </c>
      <c r="Y1173" s="5" t="s">
        <v>6530</v>
      </c>
      <c r="Z1173" s="27" t="s">
        <v>6531</v>
      </c>
      <c r="AA1173" s="5" t="s">
        <v>2749</v>
      </c>
      <c r="AB1173" s="6" t="s">
        <v>44</v>
      </c>
      <c r="AC1173" s="11"/>
      <c r="AD1173" s="11" t="s">
        <v>293</v>
      </c>
      <c r="AE1173" s="12" t="n">
        <v>2100</v>
      </c>
    </row>
    <row r="1174" customFormat="false" ht="15.75" hidden="false" customHeight="false" outlineLevel="0" collapsed="false">
      <c r="A1174" s="6"/>
      <c r="B1174" s="5"/>
      <c r="C1174" s="5"/>
      <c r="D1174" s="5"/>
      <c r="E1174" s="5"/>
      <c r="F1174" s="5"/>
      <c r="G1174" s="5"/>
      <c r="H1174" s="5"/>
      <c r="I1174" s="5"/>
      <c r="J1174" s="5"/>
      <c r="K1174" s="5"/>
      <c r="L1174" s="5"/>
      <c r="M1174" s="5"/>
      <c r="N1174" s="5"/>
      <c r="O1174" s="5"/>
      <c r="P1174" s="5"/>
      <c r="Q1174" s="5" t="s">
        <v>6532</v>
      </c>
      <c r="R1174" s="5" t="s">
        <v>6532</v>
      </c>
      <c r="S1174" s="5" t="s">
        <v>6532</v>
      </c>
      <c r="T1174" s="5" t="s">
        <v>6532</v>
      </c>
      <c r="U1174" s="5" t="s">
        <v>6532</v>
      </c>
      <c r="V1174" s="5" t="s">
        <v>6532</v>
      </c>
      <c r="W1174" s="5" t="s">
        <v>6532</v>
      </c>
      <c r="X1174" s="5" t="s">
        <v>6532</v>
      </c>
      <c r="Y1174" s="5" t="s">
        <v>6532</v>
      </c>
      <c r="Z1174" s="27" t="s">
        <v>6533</v>
      </c>
      <c r="AA1174" s="5" t="s">
        <v>2749</v>
      </c>
      <c r="AB1174" s="6" t="s">
        <v>44</v>
      </c>
      <c r="AC1174" s="11"/>
      <c r="AD1174" s="8" t="s">
        <v>191</v>
      </c>
      <c r="AE1174" s="9" t="n">
        <v>2400</v>
      </c>
    </row>
    <row r="1175" customFormat="false" ht="15.75" hidden="false" customHeight="false" outlineLevel="0" collapsed="false">
      <c r="A1175" s="6"/>
      <c r="B1175" s="5"/>
      <c r="C1175" s="5"/>
      <c r="D1175" s="5"/>
      <c r="E1175" s="5"/>
      <c r="F1175" s="5"/>
      <c r="G1175" s="5"/>
      <c r="H1175" s="5"/>
      <c r="I1175" s="5"/>
      <c r="J1175" s="5"/>
      <c r="K1175" s="5"/>
      <c r="L1175" s="5"/>
      <c r="M1175" s="5"/>
      <c r="N1175" s="5"/>
      <c r="O1175" s="5"/>
      <c r="P1175" s="5"/>
      <c r="Q1175" s="5" t="s">
        <v>6534</v>
      </c>
      <c r="R1175" s="5" t="s">
        <v>6535</v>
      </c>
      <c r="S1175" s="5" t="s">
        <v>6535</v>
      </c>
      <c r="T1175" s="5" t="s">
        <v>6535</v>
      </c>
      <c r="U1175" s="5" t="s">
        <v>6535</v>
      </c>
      <c r="V1175" s="5" t="s">
        <v>6535</v>
      </c>
      <c r="W1175" s="5" t="s">
        <v>6535</v>
      </c>
      <c r="X1175" s="5" t="s">
        <v>6535</v>
      </c>
      <c r="Y1175" s="5" t="s">
        <v>6535</v>
      </c>
      <c r="Z1175" s="27" t="s">
        <v>6536</v>
      </c>
      <c r="AA1175" s="5" t="s">
        <v>2749</v>
      </c>
      <c r="AB1175" s="6" t="s">
        <v>2912</v>
      </c>
      <c r="AC1175" s="11"/>
      <c r="AD1175" s="8"/>
      <c r="AE1175" s="8"/>
    </row>
    <row r="1176" customFormat="false" ht="15.75" hidden="false" customHeight="true" outlineLevel="0" collapsed="false">
      <c r="A1176" s="6"/>
      <c r="B1176" s="5"/>
      <c r="C1176" s="5"/>
      <c r="D1176" s="5"/>
      <c r="E1176" s="5"/>
      <c r="F1176" s="5"/>
      <c r="G1176" s="5"/>
      <c r="H1176" s="5"/>
      <c r="I1176" s="5"/>
      <c r="J1176" s="5"/>
      <c r="K1176" s="5"/>
      <c r="L1176" s="5"/>
      <c r="M1176" s="5"/>
      <c r="N1176" s="5"/>
      <c r="O1176" s="5"/>
      <c r="P1176" s="5" t="s">
        <v>6537</v>
      </c>
      <c r="Q1176" s="5" t="s">
        <v>6538</v>
      </c>
      <c r="R1176" s="5" t="s">
        <v>6538</v>
      </c>
      <c r="S1176" s="5" t="s">
        <v>6538</v>
      </c>
      <c r="T1176" s="5" t="s">
        <v>6539</v>
      </c>
      <c r="U1176" s="5" t="s">
        <v>6540</v>
      </c>
      <c r="V1176" s="5" t="s">
        <v>6540</v>
      </c>
      <c r="W1176" s="5" t="s">
        <v>6540</v>
      </c>
      <c r="X1176" s="5" t="s">
        <v>6540</v>
      </c>
      <c r="Y1176" s="5" t="s">
        <v>6540</v>
      </c>
      <c r="Z1176" s="27" t="s">
        <v>6541</v>
      </c>
      <c r="AA1176" s="5" t="s">
        <v>2754</v>
      </c>
      <c r="AB1176" s="6" t="s">
        <v>44</v>
      </c>
      <c r="AC1176" s="11"/>
      <c r="AD1176" s="17" t="s">
        <v>6542</v>
      </c>
      <c r="AE1176" s="9" t="n">
        <v>2500</v>
      </c>
    </row>
    <row r="1177" customFormat="false" ht="15.75" hidden="false" customHeight="false" outlineLevel="0" collapsed="false">
      <c r="A1177" s="6"/>
      <c r="B1177" s="5"/>
      <c r="C1177" s="5"/>
      <c r="D1177" s="5"/>
      <c r="E1177" s="5"/>
      <c r="F1177" s="5"/>
      <c r="G1177" s="5"/>
      <c r="H1177" s="5"/>
      <c r="I1177" s="5"/>
      <c r="J1177" s="5"/>
      <c r="K1177" s="5"/>
      <c r="L1177" s="5"/>
      <c r="M1177" s="5"/>
      <c r="N1177" s="5"/>
      <c r="O1177" s="5"/>
      <c r="P1177" s="5" t="s">
        <v>6543</v>
      </c>
      <c r="Q1177" s="5" t="s">
        <v>6544</v>
      </c>
      <c r="R1177" s="5" t="s">
        <v>6544</v>
      </c>
      <c r="S1177" s="5" t="s">
        <v>6545</v>
      </c>
      <c r="T1177" s="5" t="s">
        <v>6545</v>
      </c>
      <c r="U1177" s="5" t="s">
        <v>6545</v>
      </c>
      <c r="V1177" s="5" t="s">
        <v>6545</v>
      </c>
      <c r="W1177" s="5" t="s">
        <v>6545</v>
      </c>
      <c r="X1177" s="5" t="s">
        <v>6545</v>
      </c>
      <c r="Y1177" s="5" t="s">
        <v>6545</v>
      </c>
      <c r="Z1177" s="27" t="s">
        <v>6546</v>
      </c>
      <c r="AA1177" s="5" t="s">
        <v>2749</v>
      </c>
      <c r="AB1177" s="6" t="s">
        <v>44</v>
      </c>
      <c r="AC1177" s="11"/>
      <c r="AD1177" s="17"/>
      <c r="AE1177" s="17"/>
    </row>
    <row r="1178" customFormat="false" ht="15.75" hidden="false" customHeight="false" outlineLevel="0" collapsed="false">
      <c r="A1178" s="6"/>
      <c r="B1178" s="5"/>
      <c r="C1178" s="5"/>
      <c r="D1178" s="5"/>
      <c r="E1178" s="5"/>
      <c r="F1178" s="5"/>
      <c r="G1178" s="5"/>
      <c r="H1178" s="5"/>
      <c r="I1178" s="5"/>
      <c r="J1178" s="5"/>
      <c r="K1178" s="5"/>
      <c r="L1178" s="5"/>
      <c r="M1178" s="5"/>
      <c r="N1178" s="5"/>
      <c r="O1178" s="5"/>
      <c r="P1178" s="5" t="s">
        <v>6547</v>
      </c>
      <c r="Q1178" s="5" t="s">
        <v>6548</v>
      </c>
      <c r="R1178" s="5" t="s">
        <v>6548</v>
      </c>
      <c r="S1178" s="5" t="s">
        <v>6548</v>
      </c>
      <c r="T1178" s="5" t="s">
        <v>6548</v>
      </c>
      <c r="U1178" s="5" t="s">
        <v>6549</v>
      </c>
      <c r="V1178" s="5" t="s">
        <v>6549</v>
      </c>
      <c r="W1178" s="5" t="s">
        <v>6549</v>
      </c>
      <c r="X1178" s="5" t="s">
        <v>6549</v>
      </c>
      <c r="Y1178" s="5" t="s">
        <v>6549</v>
      </c>
      <c r="Z1178" s="27" t="s">
        <v>6550</v>
      </c>
      <c r="AA1178" s="5" t="s">
        <v>2749</v>
      </c>
      <c r="AB1178" s="6" t="s">
        <v>44</v>
      </c>
      <c r="AC1178" s="11"/>
      <c r="AD1178" s="17"/>
      <c r="AE1178" s="17"/>
    </row>
    <row r="1179" customFormat="false" ht="15.75" hidden="false" customHeight="false" outlineLevel="0" collapsed="false">
      <c r="A1179" s="6"/>
      <c r="B1179" s="5"/>
      <c r="C1179" s="5"/>
      <c r="D1179" s="5"/>
      <c r="E1179" s="5"/>
      <c r="F1179" s="5"/>
      <c r="G1179" s="5"/>
      <c r="H1179" s="5"/>
      <c r="I1179" s="5"/>
      <c r="J1179" s="5"/>
      <c r="K1179" s="5"/>
      <c r="L1179" s="5"/>
      <c r="M1179" s="5"/>
      <c r="N1179" s="5"/>
      <c r="O1179" s="5"/>
      <c r="P1179" s="5"/>
      <c r="Q1179" s="5"/>
      <c r="R1179" s="5"/>
      <c r="S1179" s="5"/>
      <c r="T1179" s="5"/>
      <c r="U1179" s="5" t="s">
        <v>6549</v>
      </c>
      <c r="V1179" s="5" t="s">
        <v>6549</v>
      </c>
      <c r="W1179" s="5" t="s">
        <v>6549</v>
      </c>
      <c r="X1179" s="5" t="s">
        <v>6549</v>
      </c>
      <c r="Y1179" s="5" t="s">
        <v>6549</v>
      </c>
      <c r="Z1179" s="27" t="s">
        <v>6551</v>
      </c>
      <c r="AA1179" s="5" t="s">
        <v>2744</v>
      </c>
      <c r="AB1179" s="6" t="s">
        <v>3223</v>
      </c>
      <c r="AC1179" s="11"/>
      <c r="AD1179" s="17"/>
      <c r="AE1179" s="17"/>
    </row>
    <row r="1180" customFormat="false" ht="15.75" hidden="false" customHeight="false" outlineLevel="0" collapsed="false">
      <c r="A1180" s="6"/>
      <c r="B1180" s="5"/>
      <c r="C1180" s="5"/>
      <c r="D1180" s="5"/>
      <c r="E1180" s="5"/>
      <c r="F1180" s="5"/>
      <c r="G1180" s="5"/>
      <c r="H1180" s="5"/>
      <c r="I1180" s="5"/>
      <c r="J1180" s="5"/>
      <c r="K1180" s="5"/>
      <c r="L1180" s="5"/>
      <c r="M1180" s="5"/>
      <c r="N1180" s="5"/>
      <c r="O1180" s="5"/>
      <c r="P1180" s="5"/>
      <c r="Q1180" s="5"/>
      <c r="R1180" s="5"/>
      <c r="S1180" s="5"/>
      <c r="T1180" s="5"/>
      <c r="U1180" s="5" t="s">
        <v>6549</v>
      </c>
      <c r="V1180" s="5" t="s">
        <v>6549</v>
      </c>
      <c r="W1180" s="5" t="s">
        <v>6549</v>
      </c>
      <c r="X1180" s="5" t="s">
        <v>6549</v>
      </c>
      <c r="Y1180" s="5" t="s">
        <v>6549</v>
      </c>
      <c r="Z1180" s="27" t="s">
        <v>6552</v>
      </c>
      <c r="AA1180" s="5" t="s">
        <v>2754</v>
      </c>
      <c r="AB1180" s="6" t="s">
        <v>44</v>
      </c>
      <c r="AC1180" s="11"/>
      <c r="AD1180" s="17"/>
      <c r="AE1180" s="17"/>
    </row>
    <row r="1181" customFormat="false" ht="15.75" hidden="false" customHeight="false" outlineLevel="0" collapsed="false">
      <c r="A1181" s="6"/>
      <c r="B1181" s="5"/>
      <c r="C1181" s="5"/>
      <c r="D1181" s="5"/>
      <c r="E1181" s="5"/>
      <c r="F1181" s="5"/>
      <c r="G1181" s="5"/>
      <c r="H1181" s="5"/>
      <c r="I1181" s="5"/>
      <c r="J1181" s="5"/>
      <c r="K1181" s="5"/>
      <c r="L1181" s="5"/>
      <c r="M1181" s="5"/>
      <c r="N1181" s="5"/>
      <c r="O1181" s="5"/>
      <c r="P1181" s="5" t="s">
        <v>6553</v>
      </c>
      <c r="Q1181" s="5" t="s">
        <v>6553</v>
      </c>
      <c r="R1181" s="5" t="s">
        <v>6553</v>
      </c>
      <c r="S1181" s="5" t="s">
        <v>6553</v>
      </c>
      <c r="T1181" s="5" t="s">
        <v>6553</v>
      </c>
      <c r="U1181" s="5" t="s">
        <v>6553</v>
      </c>
      <c r="V1181" s="5" t="s">
        <v>6553</v>
      </c>
      <c r="W1181" s="5" t="s">
        <v>6554</v>
      </c>
      <c r="X1181" s="5" t="s">
        <v>6554</v>
      </c>
      <c r="Y1181" s="5" t="s">
        <v>6554</v>
      </c>
      <c r="Z1181" s="27" t="s">
        <v>6555</v>
      </c>
      <c r="AA1181" s="5" t="s">
        <v>2749</v>
      </c>
      <c r="AB1181" s="6" t="s">
        <v>2801</v>
      </c>
      <c r="AC1181" s="11"/>
      <c r="AD1181" s="17"/>
      <c r="AE1181" s="17"/>
    </row>
    <row r="1182" customFormat="false" ht="15.75" hidden="false" customHeight="false" outlineLevel="0" collapsed="false">
      <c r="A1182" s="6"/>
      <c r="B1182" s="5"/>
      <c r="C1182" s="5"/>
      <c r="D1182" s="5"/>
      <c r="E1182" s="5"/>
      <c r="F1182" s="5"/>
      <c r="G1182" s="5"/>
      <c r="H1182" s="5"/>
      <c r="I1182" s="5"/>
      <c r="J1182" s="5"/>
      <c r="K1182" s="5"/>
      <c r="L1182" s="5"/>
      <c r="M1182" s="5"/>
      <c r="N1182" s="5"/>
      <c r="O1182" s="5"/>
      <c r="P1182" s="5"/>
      <c r="Q1182" s="5"/>
      <c r="R1182" s="5"/>
      <c r="S1182" s="5"/>
      <c r="T1182" s="5"/>
      <c r="U1182" s="5"/>
      <c r="V1182" s="5"/>
      <c r="W1182" s="5" t="s">
        <v>6556</v>
      </c>
      <c r="X1182" s="5" t="s">
        <v>6557</v>
      </c>
      <c r="Y1182" s="5" t="s">
        <v>6557</v>
      </c>
      <c r="Z1182" s="27" t="s">
        <v>6558</v>
      </c>
      <c r="AA1182" s="5" t="s">
        <v>2749</v>
      </c>
      <c r="AB1182" s="6" t="s">
        <v>44</v>
      </c>
      <c r="AC1182" s="11"/>
      <c r="AD1182" s="17"/>
      <c r="AE1182" s="17"/>
    </row>
    <row r="1183" customFormat="false" ht="15.75" hidden="false" customHeight="false" outlineLevel="0" collapsed="false">
      <c r="A1183" s="6"/>
      <c r="B1183" s="5"/>
      <c r="C1183" s="5"/>
      <c r="D1183" s="5"/>
      <c r="E1183" s="5"/>
      <c r="F1183" s="5"/>
      <c r="G1183" s="5"/>
      <c r="H1183" s="5"/>
      <c r="I1183" s="5"/>
      <c r="J1183" s="5"/>
      <c r="K1183" s="5"/>
      <c r="L1183" s="5"/>
      <c r="M1183" s="5"/>
      <c r="N1183" s="5"/>
      <c r="O1183" s="5"/>
      <c r="P1183" s="5"/>
      <c r="Q1183" s="5"/>
      <c r="R1183" s="5"/>
      <c r="S1183" s="5" t="s">
        <v>6559</v>
      </c>
      <c r="T1183" s="5" t="s">
        <v>6559</v>
      </c>
      <c r="U1183" s="5" t="s">
        <v>6559</v>
      </c>
      <c r="V1183" s="5" t="s">
        <v>6559</v>
      </c>
      <c r="W1183" s="5" t="s">
        <v>6559</v>
      </c>
      <c r="X1183" s="5" t="s">
        <v>6559</v>
      </c>
      <c r="Y1183" s="5" t="s">
        <v>6559</v>
      </c>
      <c r="Z1183" s="27" t="s">
        <v>6560</v>
      </c>
      <c r="AA1183" s="5" t="s">
        <v>2749</v>
      </c>
      <c r="AB1183" s="6" t="s">
        <v>44</v>
      </c>
      <c r="AC1183" s="11"/>
      <c r="AD1183" s="11" t="s">
        <v>83</v>
      </c>
      <c r="AE1183" s="12" t="n">
        <v>1950</v>
      </c>
    </row>
    <row r="1184" customFormat="false" ht="15.75" hidden="false" customHeight="false" outlineLevel="0" collapsed="false">
      <c r="A1184" s="6"/>
      <c r="B1184" s="5"/>
      <c r="C1184" s="5"/>
      <c r="D1184" s="5"/>
      <c r="E1184" s="5"/>
      <c r="F1184" s="5"/>
      <c r="G1184" s="5"/>
      <c r="H1184" s="5"/>
      <c r="I1184" s="5"/>
      <c r="J1184" s="5"/>
      <c r="K1184" s="5"/>
      <c r="L1184" s="5"/>
      <c r="M1184" s="5"/>
      <c r="N1184" s="5"/>
      <c r="O1184" s="5"/>
      <c r="P1184" s="5"/>
      <c r="Q1184" s="5"/>
      <c r="R1184" s="5"/>
      <c r="S1184" s="5"/>
      <c r="T1184" s="5"/>
      <c r="U1184" s="5"/>
      <c r="V1184" s="5" t="s">
        <v>6561</v>
      </c>
      <c r="W1184" s="5" t="s">
        <v>6562</v>
      </c>
      <c r="X1184" s="5" t="s">
        <v>6562</v>
      </c>
      <c r="Y1184" s="5" t="s">
        <v>6562</v>
      </c>
      <c r="Z1184" s="27" t="s">
        <v>6563</v>
      </c>
      <c r="AA1184" s="5" t="s">
        <v>2744</v>
      </c>
      <c r="AB1184" s="6" t="s">
        <v>44</v>
      </c>
      <c r="AC1184" s="11"/>
      <c r="AD1184" s="8" t="s">
        <v>5962</v>
      </c>
      <c r="AE1184" s="9" t="n">
        <v>1200</v>
      </c>
    </row>
    <row r="1185" customFormat="false" ht="15.75" hidden="false" customHeight="false" outlineLevel="0" collapsed="false">
      <c r="A1185" s="6"/>
      <c r="B1185" s="5"/>
      <c r="C1185" s="5"/>
      <c r="D1185" s="5"/>
      <c r="E1185" s="5"/>
      <c r="F1185" s="5"/>
      <c r="G1185" s="5"/>
      <c r="H1185" s="5"/>
      <c r="I1185" s="5"/>
      <c r="J1185" s="5"/>
      <c r="K1185" s="5"/>
      <c r="L1185" s="5"/>
      <c r="M1185" s="5"/>
      <c r="N1185" s="5"/>
      <c r="O1185" s="5"/>
      <c r="P1185" s="5"/>
      <c r="Q1185" s="5"/>
      <c r="R1185" s="5"/>
      <c r="S1185" s="5"/>
      <c r="T1185" s="5"/>
      <c r="U1185" s="5"/>
      <c r="V1185" s="5"/>
      <c r="W1185" s="5" t="s">
        <v>6562</v>
      </c>
      <c r="X1185" s="5" t="s">
        <v>6562</v>
      </c>
      <c r="Y1185" s="5" t="s">
        <v>6562</v>
      </c>
      <c r="Z1185" s="27" t="s">
        <v>6564</v>
      </c>
      <c r="AA1185" s="5" t="s">
        <v>2749</v>
      </c>
      <c r="AB1185" s="6" t="s">
        <v>5192</v>
      </c>
      <c r="AC1185" s="11"/>
      <c r="AD1185" s="8"/>
      <c r="AE1185" s="8"/>
    </row>
    <row r="1186" customFormat="false" ht="15.75" hidden="false" customHeight="false" outlineLevel="0" collapsed="false">
      <c r="A1186" s="6"/>
      <c r="B1186" s="5"/>
      <c r="C1186" s="5"/>
      <c r="D1186" s="5"/>
      <c r="E1186" s="5"/>
      <c r="F1186" s="5"/>
      <c r="G1186" s="5"/>
      <c r="H1186" s="5"/>
      <c r="I1186" s="5"/>
      <c r="J1186" s="5"/>
      <c r="K1186" s="5"/>
      <c r="L1186" s="5"/>
      <c r="M1186" s="5"/>
      <c r="N1186" s="5"/>
      <c r="O1186" s="5"/>
      <c r="P1186" s="5"/>
      <c r="Q1186" s="5"/>
      <c r="R1186" s="5"/>
      <c r="S1186" s="5"/>
      <c r="T1186" s="5"/>
      <c r="U1186" s="5"/>
      <c r="V1186" s="5"/>
      <c r="W1186" s="5" t="s">
        <v>6565</v>
      </c>
      <c r="X1186" s="5" t="s">
        <v>6566</v>
      </c>
      <c r="Y1186" s="5" t="s">
        <v>6566</v>
      </c>
      <c r="Z1186" s="27" t="s">
        <v>6567</v>
      </c>
      <c r="AA1186" s="5" t="s">
        <v>2744</v>
      </c>
      <c r="AB1186" s="6" t="s">
        <v>2951</v>
      </c>
      <c r="AC1186" s="11"/>
      <c r="AD1186" s="8"/>
      <c r="AE1186" s="8"/>
    </row>
    <row r="1187" customFormat="false" ht="15.75" hidden="false" customHeight="false" outlineLevel="0" collapsed="false">
      <c r="A1187" s="6"/>
      <c r="B1187" s="5"/>
      <c r="C1187" s="5"/>
      <c r="D1187" s="5"/>
      <c r="E1187" s="5"/>
      <c r="F1187" s="5"/>
      <c r="G1187" s="5"/>
      <c r="H1187" s="5"/>
      <c r="I1187" s="5"/>
      <c r="J1187" s="5"/>
      <c r="K1187" s="5"/>
      <c r="L1187" s="5"/>
      <c r="M1187" s="5"/>
      <c r="N1187" s="5"/>
      <c r="O1187" s="5" t="s">
        <v>6568</v>
      </c>
      <c r="P1187" s="5" t="s">
        <v>6568</v>
      </c>
      <c r="Q1187" s="5" t="s">
        <v>6568</v>
      </c>
      <c r="R1187" s="5" t="s">
        <v>6568</v>
      </c>
      <c r="S1187" s="5" t="s">
        <v>6568</v>
      </c>
      <c r="T1187" s="5" t="s">
        <v>6568</v>
      </c>
      <c r="U1187" s="5" t="s">
        <v>6568</v>
      </c>
      <c r="V1187" s="5" t="s">
        <v>6568</v>
      </c>
      <c r="W1187" s="5" t="s">
        <v>6568</v>
      </c>
      <c r="X1187" s="5" t="s">
        <v>6568</v>
      </c>
      <c r="Y1187" s="5" t="s">
        <v>6568</v>
      </c>
      <c r="Z1187" s="27" t="s">
        <v>6569</v>
      </c>
      <c r="AA1187" s="5" t="s">
        <v>2754</v>
      </c>
      <c r="AB1187" s="6" t="s">
        <v>44</v>
      </c>
      <c r="AC1187" s="11"/>
      <c r="AD1187" s="11" t="s">
        <v>437</v>
      </c>
      <c r="AE1187" s="12" t="n">
        <v>2800</v>
      </c>
    </row>
    <row r="1188" customFormat="false" ht="15.75" hidden="false" customHeight="true" outlineLevel="0" collapsed="false">
      <c r="A1188" s="6"/>
      <c r="B1188" s="5"/>
      <c r="C1188" s="5"/>
      <c r="D1188" s="5"/>
      <c r="E1188" s="5"/>
      <c r="F1188" s="5"/>
      <c r="G1188" s="5"/>
      <c r="H1188" s="5"/>
      <c r="I1188" s="5"/>
      <c r="J1188" s="5"/>
      <c r="K1188" s="5"/>
      <c r="L1188" s="5"/>
      <c r="M1188" s="5"/>
      <c r="N1188" s="5"/>
      <c r="O1188" s="5" t="s">
        <v>6570</v>
      </c>
      <c r="P1188" s="5" t="s">
        <v>6571</v>
      </c>
      <c r="Q1188" s="5" t="s">
        <v>6571</v>
      </c>
      <c r="R1188" s="5" t="s">
        <v>6571</v>
      </c>
      <c r="S1188" s="5" t="s">
        <v>6571</v>
      </c>
      <c r="T1188" s="5" t="s">
        <v>6571</v>
      </c>
      <c r="U1188" s="5" t="s">
        <v>6572</v>
      </c>
      <c r="V1188" s="5" t="s">
        <v>6573</v>
      </c>
      <c r="W1188" s="5" t="s">
        <v>6573</v>
      </c>
      <c r="X1188" s="5" t="s">
        <v>6573</v>
      </c>
      <c r="Y1188" s="5" t="s">
        <v>6573</v>
      </c>
      <c r="Z1188" s="27" t="s">
        <v>6574</v>
      </c>
      <c r="AA1188" s="5" t="s">
        <v>2749</v>
      </c>
      <c r="AB1188" s="6" t="s">
        <v>44</v>
      </c>
      <c r="AC1188" s="11"/>
      <c r="AD1188" s="17" t="s">
        <v>6575</v>
      </c>
      <c r="AE1188" s="9" t="n">
        <v>2800</v>
      </c>
    </row>
    <row r="1189" customFormat="false" ht="15.75" hidden="false" customHeight="false" outlineLevel="0" collapsed="false">
      <c r="A1189" s="6"/>
      <c r="B1189" s="5"/>
      <c r="C1189" s="5"/>
      <c r="D1189" s="5"/>
      <c r="E1189" s="5"/>
      <c r="F1189" s="5"/>
      <c r="G1189" s="5"/>
      <c r="H1189" s="5"/>
      <c r="I1189" s="5"/>
      <c r="J1189" s="5"/>
      <c r="K1189" s="5"/>
      <c r="L1189" s="5"/>
      <c r="M1189" s="5"/>
      <c r="N1189" s="5"/>
      <c r="O1189" s="5"/>
      <c r="P1189" s="5"/>
      <c r="Q1189" s="5"/>
      <c r="R1189" s="5"/>
      <c r="S1189" s="5"/>
      <c r="T1189" s="5"/>
      <c r="U1189" s="5" t="s">
        <v>6576</v>
      </c>
      <c r="V1189" s="5" t="s">
        <v>6577</v>
      </c>
      <c r="W1189" s="5" t="s">
        <v>6577</v>
      </c>
      <c r="X1189" s="5" t="s">
        <v>6577</v>
      </c>
      <c r="Y1189" s="5" t="s">
        <v>6577</v>
      </c>
      <c r="Z1189" s="27" t="s">
        <v>6578</v>
      </c>
      <c r="AA1189" s="5" t="s">
        <v>2749</v>
      </c>
      <c r="AB1189" s="6" t="s">
        <v>44</v>
      </c>
      <c r="AC1189" s="11"/>
      <c r="AD1189" s="17"/>
      <c r="AE1189" s="17"/>
    </row>
    <row r="1190" customFormat="false" ht="15.75" hidden="false" customHeight="false" outlineLevel="0" collapsed="false">
      <c r="A1190" s="6"/>
      <c r="B1190" s="5"/>
      <c r="C1190" s="5"/>
      <c r="D1190" s="5"/>
      <c r="E1190" s="5"/>
      <c r="F1190" s="5"/>
      <c r="G1190" s="5"/>
      <c r="H1190" s="5"/>
      <c r="I1190" s="5"/>
      <c r="J1190" s="5"/>
      <c r="K1190" s="5"/>
      <c r="L1190" s="5"/>
      <c r="M1190" s="5"/>
      <c r="N1190" s="5"/>
      <c r="O1190" s="5"/>
      <c r="P1190" s="5"/>
      <c r="Q1190" s="5"/>
      <c r="R1190" s="5"/>
      <c r="S1190" s="5"/>
      <c r="T1190" s="5"/>
      <c r="U1190" s="5"/>
      <c r="V1190" s="5" t="s">
        <v>6579</v>
      </c>
      <c r="W1190" s="5" t="s">
        <v>6580</v>
      </c>
      <c r="X1190" s="5" t="s">
        <v>6580</v>
      </c>
      <c r="Y1190" s="5" t="s">
        <v>6580</v>
      </c>
      <c r="Z1190" s="27" t="s">
        <v>6581</v>
      </c>
      <c r="AA1190" s="5" t="s">
        <v>2754</v>
      </c>
      <c r="AB1190" s="6" t="s">
        <v>44</v>
      </c>
      <c r="AC1190" s="11"/>
      <c r="AD1190" s="17"/>
      <c r="AE1190" s="17"/>
    </row>
    <row r="1191" customFormat="false" ht="15.75" hidden="false" customHeight="false" outlineLevel="0" collapsed="false">
      <c r="A1191" s="6"/>
      <c r="B1191" s="5"/>
      <c r="C1191" s="5"/>
      <c r="D1191" s="5"/>
      <c r="E1191" s="5"/>
      <c r="F1191" s="5"/>
      <c r="G1191" s="5"/>
      <c r="H1191" s="5"/>
      <c r="I1191" s="5"/>
      <c r="J1191" s="5"/>
      <c r="K1191" s="5"/>
      <c r="L1191" s="5"/>
      <c r="M1191" s="5"/>
      <c r="N1191" s="5"/>
      <c r="O1191" s="5"/>
      <c r="P1191" s="5"/>
      <c r="Q1191" s="5"/>
      <c r="R1191" s="5"/>
      <c r="S1191" s="5"/>
      <c r="T1191" s="5"/>
      <c r="U1191" s="5"/>
      <c r="V1191" s="5" t="s">
        <v>6582</v>
      </c>
      <c r="W1191" s="5" t="s">
        <v>6583</v>
      </c>
      <c r="X1191" s="5" t="s">
        <v>6583</v>
      </c>
      <c r="Y1191" s="5" t="s">
        <v>6583</v>
      </c>
      <c r="Z1191" s="27" t="s">
        <v>6584</v>
      </c>
      <c r="AA1191" s="5" t="s">
        <v>2749</v>
      </c>
      <c r="AB1191" s="6" t="s">
        <v>44</v>
      </c>
      <c r="AC1191" s="11"/>
      <c r="AD1191" s="17"/>
      <c r="AE1191" s="17"/>
    </row>
    <row r="1192" customFormat="false" ht="15.75" hidden="false" customHeight="false" outlineLevel="0" collapsed="false">
      <c r="A1192" s="6"/>
      <c r="B1192" s="5"/>
      <c r="C1192" s="5"/>
      <c r="D1192" s="5"/>
      <c r="E1192" s="5"/>
      <c r="F1192" s="5"/>
      <c r="G1192" s="5"/>
      <c r="H1192" s="5"/>
      <c r="I1192" s="5"/>
      <c r="J1192" s="5"/>
      <c r="K1192" s="5"/>
      <c r="L1192" s="5"/>
      <c r="M1192" s="5"/>
      <c r="N1192" s="5"/>
      <c r="O1192" s="5"/>
      <c r="P1192" s="5"/>
      <c r="Q1192" s="5"/>
      <c r="R1192" s="5"/>
      <c r="S1192" s="5"/>
      <c r="T1192" s="5"/>
      <c r="U1192" s="5"/>
      <c r="V1192" s="5" t="s">
        <v>6582</v>
      </c>
      <c r="W1192" s="5" t="s">
        <v>6583</v>
      </c>
      <c r="X1192" s="5" t="s">
        <v>6583</v>
      </c>
      <c r="Y1192" s="5" t="s">
        <v>6583</v>
      </c>
      <c r="Z1192" s="27" t="s">
        <v>6585</v>
      </c>
      <c r="AA1192" s="5" t="s">
        <v>2754</v>
      </c>
      <c r="AB1192" s="6" t="s">
        <v>44</v>
      </c>
      <c r="AC1192" s="11"/>
      <c r="AD1192" s="17"/>
      <c r="AE1192" s="17"/>
    </row>
    <row r="1193" customFormat="false" ht="15.75" hidden="false" customHeight="false" outlineLevel="0" collapsed="false">
      <c r="A1193" s="6"/>
      <c r="B1193" s="5"/>
      <c r="C1193" s="5"/>
      <c r="D1193" s="5"/>
      <c r="E1193" s="5"/>
      <c r="F1193" s="5"/>
      <c r="G1193" s="5"/>
      <c r="H1193" s="5"/>
      <c r="I1193" s="5"/>
      <c r="J1193" s="5"/>
      <c r="K1193" s="5"/>
      <c r="L1193" s="5"/>
      <c r="M1193" s="5"/>
      <c r="N1193" s="5"/>
      <c r="O1193" s="5"/>
      <c r="P1193" s="5"/>
      <c r="Q1193" s="5"/>
      <c r="R1193" s="5"/>
      <c r="S1193" s="5"/>
      <c r="T1193" s="5"/>
      <c r="U1193" s="5"/>
      <c r="V1193" s="5" t="s">
        <v>6586</v>
      </c>
      <c r="W1193" s="5" t="s">
        <v>6587</v>
      </c>
      <c r="X1193" s="5" t="s">
        <v>6587</v>
      </c>
      <c r="Y1193" s="5" t="s">
        <v>6587</v>
      </c>
      <c r="Z1193" s="27" t="s">
        <v>6588</v>
      </c>
      <c r="AA1193" s="5" t="s">
        <v>2749</v>
      </c>
      <c r="AB1193" s="6" t="s">
        <v>44</v>
      </c>
      <c r="AC1193" s="11"/>
      <c r="AD1193" s="17"/>
      <c r="AE1193" s="17"/>
    </row>
    <row r="1194" customFormat="false" ht="15.75" hidden="false" customHeight="false" outlineLevel="0" collapsed="false">
      <c r="A1194" s="6"/>
      <c r="B1194" s="5"/>
      <c r="C1194" s="5"/>
      <c r="D1194" s="5"/>
      <c r="E1194" s="5"/>
      <c r="F1194" s="5"/>
      <c r="G1194" s="5"/>
      <c r="H1194" s="5"/>
      <c r="I1194" s="5"/>
      <c r="J1194" s="5"/>
      <c r="K1194" s="5"/>
      <c r="L1194" s="5"/>
      <c r="M1194" s="5"/>
      <c r="N1194" s="5"/>
      <c r="O1194" s="5"/>
      <c r="P1194" s="5"/>
      <c r="Q1194" s="5"/>
      <c r="R1194" s="5"/>
      <c r="S1194" s="5"/>
      <c r="T1194" s="5"/>
      <c r="U1194" s="5"/>
      <c r="V1194" s="5" t="s">
        <v>6589</v>
      </c>
      <c r="W1194" s="5" t="s">
        <v>6590</v>
      </c>
      <c r="X1194" s="5" t="s">
        <v>6590</v>
      </c>
      <c r="Y1194" s="5" t="s">
        <v>6590</v>
      </c>
      <c r="Z1194" s="27" t="s">
        <v>6591</v>
      </c>
      <c r="AA1194" s="5" t="s">
        <v>2749</v>
      </c>
      <c r="AB1194" s="6" t="s">
        <v>3355</v>
      </c>
      <c r="AC1194" s="11"/>
      <c r="AD1194" s="17"/>
      <c r="AE1194" s="17"/>
    </row>
    <row r="1195" customFormat="false" ht="15.75" hidden="false" customHeight="false" outlineLevel="0" collapsed="false">
      <c r="A1195" s="6"/>
      <c r="B1195" s="5"/>
      <c r="C1195" s="5"/>
      <c r="D1195" s="5"/>
      <c r="E1195" s="5"/>
      <c r="F1195" s="5"/>
      <c r="G1195" s="5"/>
      <c r="H1195" s="5"/>
      <c r="I1195" s="5"/>
      <c r="J1195" s="5"/>
      <c r="K1195" s="5"/>
      <c r="L1195" s="5"/>
      <c r="M1195" s="5"/>
      <c r="N1195" s="5"/>
      <c r="O1195" s="5" t="s">
        <v>6592</v>
      </c>
      <c r="P1195" s="5" t="s">
        <v>6593</v>
      </c>
      <c r="Q1195" s="5" t="s">
        <v>6593</v>
      </c>
      <c r="R1195" s="5" t="s">
        <v>6593</v>
      </c>
      <c r="S1195" s="5" t="s">
        <v>6593</v>
      </c>
      <c r="T1195" s="5" t="s">
        <v>6593</v>
      </c>
      <c r="U1195" s="5" t="s">
        <v>6593</v>
      </c>
      <c r="V1195" s="5" t="s">
        <v>6593</v>
      </c>
      <c r="W1195" s="5" t="s">
        <v>6593</v>
      </c>
      <c r="X1195" s="5" t="s">
        <v>6593</v>
      </c>
      <c r="Y1195" s="5" t="s">
        <v>6593</v>
      </c>
      <c r="Z1195" s="27" t="s">
        <v>6594</v>
      </c>
      <c r="AA1195" s="5" t="s">
        <v>2749</v>
      </c>
      <c r="AB1195" s="6" t="s">
        <v>3216</v>
      </c>
      <c r="AC1195" s="11"/>
      <c r="AD1195" s="8" t="s">
        <v>6595</v>
      </c>
      <c r="AE1195" s="9" t="n">
        <v>2800</v>
      </c>
    </row>
    <row r="1196" customFormat="false" ht="15.75" hidden="false" customHeight="false" outlineLevel="0" collapsed="false">
      <c r="A1196" s="6"/>
      <c r="B1196" s="5"/>
      <c r="C1196" s="5"/>
      <c r="D1196" s="5"/>
      <c r="E1196" s="5"/>
      <c r="F1196" s="5"/>
      <c r="G1196" s="5"/>
      <c r="H1196" s="5"/>
      <c r="I1196" s="5"/>
      <c r="J1196" s="5"/>
      <c r="K1196" s="5"/>
      <c r="L1196" s="5"/>
      <c r="M1196" s="5"/>
      <c r="N1196" s="5"/>
      <c r="O1196" s="5" t="s">
        <v>6596</v>
      </c>
      <c r="P1196" s="5" t="s">
        <v>6597</v>
      </c>
      <c r="Q1196" s="5" t="s">
        <v>6597</v>
      </c>
      <c r="R1196" s="5" t="s">
        <v>6598</v>
      </c>
      <c r="S1196" s="5" t="s">
        <v>6599</v>
      </c>
      <c r="T1196" s="5" t="s">
        <v>6599</v>
      </c>
      <c r="U1196" s="5" t="s">
        <v>6600</v>
      </c>
      <c r="V1196" s="5" t="s">
        <v>6601</v>
      </c>
      <c r="W1196" s="5" t="s">
        <v>6601</v>
      </c>
      <c r="X1196" s="5" t="s">
        <v>6601</v>
      </c>
      <c r="Y1196" s="5" t="s">
        <v>6601</v>
      </c>
      <c r="Z1196" s="27" t="s">
        <v>6602</v>
      </c>
      <c r="AA1196" s="5" t="s">
        <v>2749</v>
      </c>
      <c r="AB1196" s="6" t="s">
        <v>44</v>
      </c>
      <c r="AC1196" s="11"/>
      <c r="AD1196" s="8"/>
      <c r="AE1196" s="8"/>
    </row>
    <row r="1197" customFormat="false" ht="15.75" hidden="false" customHeight="false" outlineLevel="0" collapsed="false">
      <c r="A1197" s="6"/>
      <c r="B1197" s="5"/>
      <c r="C1197" s="5"/>
      <c r="D1197" s="5"/>
      <c r="E1197" s="5"/>
      <c r="F1197" s="5"/>
      <c r="G1197" s="5"/>
      <c r="H1197" s="5"/>
      <c r="I1197" s="5"/>
      <c r="J1197" s="5"/>
      <c r="K1197" s="5"/>
      <c r="L1197" s="5"/>
      <c r="M1197" s="5"/>
      <c r="N1197" s="5"/>
      <c r="O1197" s="5"/>
      <c r="P1197" s="5"/>
      <c r="Q1197" s="5"/>
      <c r="R1197" s="5"/>
      <c r="S1197" s="5"/>
      <c r="T1197" s="5"/>
      <c r="U1197" s="5" t="s">
        <v>6603</v>
      </c>
      <c r="V1197" s="5" t="s">
        <v>6603</v>
      </c>
      <c r="W1197" s="5" t="s">
        <v>6603</v>
      </c>
      <c r="X1197" s="5" t="s">
        <v>6603</v>
      </c>
      <c r="Y1197" s="5" t="s">
        <v>6603</v>
      </c>
      <c r="Z1197" s="27" t="s">
        <v>6604</v>
      </c>
      <c r="AA1197" s="5" t="s">
        <v>2749</v>
      </c>
      <c r="AB1197" s="6" t="s">
        <v>44</v>
      </c>
      <c r="AC1197" s="11"/>
      <c r="AD1197" s="11" t="s">
        <v>83</v>
      </c>
      <c r="AE1197" s="12" t="n">
        <v>1250</v>
      </c>
    </row>
    <row r="1198" customFormat="false" ht="15.75" hidden="false" customHeight="false" outlineLevel="0" collapsed="false">
      <c r="A1198" s="4"/>
      <c r="B1198" s="3"/>
      <c r="C1198" s="3"/>
      <c r="D1198" s="3"/>
      <c r="E1198" s="3"/>
      <c r="F1198" s="3"/>
      <c r="G1198" s="3"/>
      <c r="H1198" s="3"/>
      <c r="I1198" s="3"/>
      <c r="J1198" s="3"/>
      <c r="K1198" s="3"/>
      <c r="L1198" s="3"/>
      <c r="M1198" s="3"/>
      <c r="N1198" s="3"/>
      <c r="O1198" s="3"/>
      <c r="P1198" s="3"/>
      <c r="Q1198" s="3" t="s">
        <v>6605</v>
      </c>
      <c r="R1198" s="3" t="s">
        <v>6605</v>
      </c>
      <c r="S1198" s="3" t="s">
        <v>6605</v>
      </c>
      <c r="T1198" s="3" t="s">
        <v>6605</v>
      </c>
      <c r="U1198" s="3" t="s">
        <v>6605</v>
      </c>
      <c r="V1198" s="3" t="s">
        <v>6605</v>
      </c>
      <c r="W1198" s="3" t="s">
        <v>6605</v>
      </c>
      <c r="X1198" s="3" t="s">
        <v>6605</v>
      </c>
      <c r="Y1198" s="3" t="s">
        <v>6605</v>
      </c>
      <c r="Z1198" s="29" t="s">
        <v>6606</v>
      </c>
      <c r="AA1198" s="3" t="s">
        <v>2754</v>
      </c>
      <c r="AB1198" s="4" t="s">
        <v>44</v>
      </c>
      <c r="AC1198" s="14"/>
      <c r="AD1198" s="14" t="s">
        <v>6607</v>
      </c>
      <c r="AE1198" s="7" t="n">
        <v>2300</v>
      </c>
    </row>
    <row r="1199" customFormat="false" ht="15.75" hidden="false" customHeight="false" outlineLevel="0" collapsed="false">
      <c r="A1199" s="6" t="s">
        <v>6608</v>
      </c>
      <c r="B1199" s="5"/>
      <c r="C1199" s="5"/>
      <c r="D1199" s="5"/>
      <c r="E1199" s="5"/>
      <c r="F1199" s="5"/>
      <c r="G1199" s="5"/>
      <c r="H1199" s="5"/>
      <c r="I1199" s="5"/>
      <c r="J1199" s="5" t="s">
        <v>6609</v>
      </c>
      <c r="K1199" s="5" t="s">
        <v>6609</v>
      </c>
      <c r="L1199" s="5" t="s">
        <v>6609</v>
      </c>
      <c r="M1199" s="5" t="s">
        <v>6609</v>
      </c>
      <c r="N1199" s="5" t="s">
        <v>6609</v>
      </c>
      <c r="O1199" s="5" t="s">
        <v>6609</v>
      </c>
      <c r="P1199" s="5" t="s">
        <v>6609</v>
      </c>
      <c r="Q1199" s="5" t="s">
        <v>6609</v>
      </c>
      <c r="R1199" s="5" t="s">
        <v>6609</v>
      </c>
      <c r="S1199" s="5" t="s">
        <v>6609</v>
      </c>
      <c r="T1199" s="5" t="s">
        <v>6609</v>
      </c>
      <c r="U1199" s="5" t="s">
        <v>6609</v>
      </c>
      <c r="V1199" s="5" t="s">
        <v>6609</v>
      </c>
      <c r="W1199" s="5" t="s">
        <v>6609</v>
      </c>
      <c r="X1199" s="5" t="s">
        <v>6609</v>
      </c>
      <c r="Y1199" s="5" t="s">
        <v>6609</v>
      </c>
      <c r="Z1199" s="27" t="s">
        <v>6610</v>
      </c>
      <c r="AA1199" s="5" t="s">
        <v>2749</v>
      </c>
      <c r="AB1199" s="6" t="s">
        <v>3061</v>
      </c>
      <c r="AC1199" s="11"/>
      <c r="AD1199" s="11" t="s">
        <v>6611</v>
      </c>
      <c r="AE1199" s="12" t="n">
        <v>4200</v>
      </c>
    </row>
    <row r="1200" customFormat="false" ht="15.75" hidden="false" customHeight="false" outlineLevel="0" collapsed="false">
      <c r="A1200" s="6"/>
      <c r="B1200" s="5"/>
      <c r="C1200" s="5"/>
      <c r="D1200" s="5"/>
      <c r="E1200" s="5"/>
      <c r="F1200" s="5"/>
      <c r="G1200" s="5"/>
      <c r="H1200" s="5" t="s">
        <v>6612</v>
      </c>
      <c r="I1200" s="5" t="s">
        <v>6613</v>
      </c>
      <c r="J1200" s="5" t="s">
        <v>6613</v>
      </c>
      <c r="K1200" s="5" t="s">
        <v>6613</v>
      </c>
      <c r="L1200" s="5" t="s">
        <v>6613</v>
      </c>
      <c r="M1200" s="5" t="s">
        <v>6613</v>
      </c>
      <c r="N1200" s="5" t="s">
        <v>6613</v>
      </c>
      <c r="O1200" s="5" t="s">
        <v>6613</v>
      </c>
      <c r="P1200" s="5" t="s">
        <v>6613</v>
      </c>
      <c r="Q1200" s="5" t="s">
        <v>6613</v>
      </c>
      <c r="R1200" s="5" t="s">
        <v>6613</v>
      </c>
      <c r="S1200" s="5" t="s">
        <v>6613</v>
      </c>
      <c r="T1200" s="5" t="s">
        <v>6613</v>
      </c>
      <c r="U1200" s="5" t="s">
        <v>6613</v>
      </c>
      <c r="V1200" s="5" t="s">
        <v>6613</v>
      </c>
      <c r="W1200" s="5" t="s">
        <v>6613</v>
      </c>
      <c r="X1200" s="5" t="s">
        <v>6613</v>
      </c>
      <c r="Y1200" s="5" t="s">
        <v>6613</v>
      </c>
      <c r="Z1200" s="27" t="s">
        <v>6614</v>
      </c>
      <c r="AA1200" s="5" t="s">
        <v>2749</v>
      </c>
      <c r="AB1200" s="6" t="s">
        <v>5192</v>
      </c>
      <c r="AC1200" s="11"/>
      <c r="AD1200" s="11" t="s">
        <v>437</v>
      </c>
      <c r="AE1200" s="12" t="n">
        <v>4500</v>
      </c>
    </row>
    <row r="1201" customFormat="false" ht="15.75" hidden="false" customHeight="true" outlineLevel="0" collapsed="false">
      <c r="A1201" s="6"/>
      <c r="B1201" s="5"/>
      <c r="C1201" s="5"/>
      <c r="D1201" s="5"/>
      <c r="E1201" s="5"/>
      <c r="F1201" s="5"/>
      <c r="G1201" s="5"/>
      <c r="H1201" s="5" t="s">
        <v>6615</v>
      </c>
      <c r="I1201" s="5" t="s">
        <v>6616</v>
      </c>
      <c r="J1201" s="5" t="s">
        <v>6616</v>
      </c>
      <c r="K1201" s="5" t="s">
        <v>6616</v>
      </c>
      <c r="L1201" s="5" t="s">
        <v>6617</v>
      </c>
      <c r="M1201" s="5" t="s">
        <v>6618</v>
      </c>
      <c r="N1201" s="5" t="s">
        <v>6618</v>
      </c>
      <c r="O1201" s="5" t="s">
        <v>6618</v>
      </c>
      <c r="P1201" s="5" t="s">
        <v>6618</v>
      </c>
      <c r="Q1201" s="5" t="s">
        <v>6618</v>
      </c>
      <c r="R1201" s="5" t="s">
        <v>6618</v>
      </c>
      <c r="S1201" s="5" t="s">
        <v>6618</v>
      </c>
      <c r="T1201" s="5" t="s">
        <v>6618</v>
      </c>
      <c r="U1201" s="5" t="s">
        <v>6618</v>
      </c>
      <c r="V1201" s="5" t="s">
        <v>6618</v>
      </c>
      <c r="W1201" s="5" t="s">
        <v>6618</v>
      </c>
      <c r="X1201" s="5" t="s">
        <v>6618</v>
      </c>
      <c r="Y1201" s="5" t="s">
        <v>6618</v>
      </c>
      <c r="Z1201" s="27" t="s">
        <v>6619</v>
      </c>
      <c r="AA1201" s="5" t="s">
        <v>2744</v>
      </c>
      <c r="AB1201" s="6" t="s">
        <v>3491</v>
      </c>
      <c r="AC1201" s="17" t="s">
        <v>6620</v>
      </c>
      <c r="AD1201" s="17" t="s">
        <v>6621</v>
      </c>
      <c r="AE1201" s="9" t="n">
        <v>4500</v>
      </c>
    </row>
    <row r="1202" customFormat="false" ht="15.75" hidden="false" customHeight="false" outlineLevel="0" collapsed="false">
      <c r="A1202" s="6"/>
      <c r="B1202" s="5"/>
      <c r="C1202" s="5"/>
      <c r="D1202" s="5"/>
      <c r="E1202" s="5"/>
      <c r="F1202" s="5"/>
      <c r="G1202" s="5"/>
      <c r="H1202" s="5"/>
      <c r="I1202" s="5"/>
      <c r="J1202" s="5"/>
      <c r="K1202" s="5"/>
      <c r="L1202" s="5" t="s">
        <v>6618</v>
      </c>
      <c r="M1202" s="5" t="s">
        <v>6618</v>
      </c>
      <c r="N1202" s="5" t="s">
        <v>6618</v>
      </c>
      <c r="O1202" s="5" t="s">
        <v>6618</v>
      </c>
      <c r="P1202" s="5" t="s">
        <v>6618</v>
      </c>
      <c r="Q1202" s="5" t="s">
        <v>6618</v>
      </c>
      <c r="R1202" s="5" t="s">
        <v>6618</v>
      </c>
      <c r="S1202" s="5" t="s">
        <v>6618</v>
      </c>
      <c r="T1202" s="5" t="s">
        <v>6618</v>
      </c>
      <c r="U1202" s="5" t="s">
        <v>6618</v>
      </c>
      <c r="V1202" s="5" t="s">
        <v>6618</v>
      </c>
      <c r="W1202" s="5" t="s">
        <v>6618</v>
      </c>
      <c r="X1202" s="5" t="s">
        <v>6618</v>
      </c>
      <c r="Y1202" s="5" t="s">
        <v>6618</v>
      </c>
      <c r="Z1202" s="27" t="s">
        <v>6622</v>
      </c>
      <c r="AA1202" s="5" t="s">
        <v>2744</v>
      </c>
      <c r="AB1202" s="6" t="s">
        <v>3323</v>
      </c>
      <c r="AC1202" s="17"/>
      <c r="AD1202" s="17"/>
      <c r="AE1202" s="17"/>
    </row>
    <row r="1203" customFormat="false" ht="15.75" hidden="false" customHeight="false" outlineLevel="0" collapsed="false">
      <c r="A1203" s="6"/>
      <c r="B1203" s="5"/>
      <c r="C1203" s="5"/>
      <c r="D1203" s="5"/>
      <c r="E1203" s="5"/>
      <c r="F1203" s="5"/>
      <c r="G1203" s="5"/>
      <c r="H1203" s="5"/>
      <c r="I1203" s="5"/>
      <c r="J1203" s="5"/>
      <c r="K1203" s="5"/>
      <c r="L1203" s="5"/>
      <c r="M1203" s="5"/>
      <c r="N1203" s="5"/>
      <c r="O1203" s="5"/>
      <c r="P1203" s="5"/>
      <c r="Q1203" s="5" t="s">
        <v>6623</v>
      </c>
      <c r="R1203" s="5" t="s">
        <v>6623</v>
      </c>
      <c r="S1203" s="5" t="s">
        <v>6623</v>
      </c>
      <c r="T1203" s="5" t="s">
        <v>6623</v>
      </c>
      <c r="U1203" s="5" t="s">
        <v>6623</v>
      </c>
      <c r="V1203" s="5" t="s">
        <v>6623</v>
      </c>
      <c r="W1203" s="5" t="s">
        <v>6623</v>
      </c>
      <c r="X1203" s="5" t="s">
        <v>6623</v>
      </c>
      <c r="Y1203" s="5" t="s">
        <v>6623</v>
      </c>
      <c r="Z1203" s="27" t="s">
        <v>6624</v>
      </c>
      <c r="AA1203" s="5" t="s">
        <v>2749</v>
      </c>
      <c r="AB1203" s="6" t="s">
        <v>44</v>
      </c>
      <c r="AC1203" s="11"/>
      <c r="AD1203" s="11" t="s">
        <v>6625</v>
      </c>
      <c r="AE1203" s="12" t="n">
        <v>2400</v>
      </c>
    </row>
    <row r="1204" customFormat="false" ht="15.75" hidden="false" customHeight="false" outlineLevel="0" collapsed="false">
      <c r="A1204" s="6"/>
      <c r="B1204" s="5"/>
      <c r="C1204" s="5"/>
      <c r="D1204" s="5"/>
      <c r="E1204" s="5"/>
      <c r="F1204" s="5"/>
      <c r="G1204" s="5"/>
      <c r="H1204" s="5"/>
      <c r="I1204" s="5"/>
      <c r="J1204" s="5"/>
      <c r="K1204" s="5"/>
      <c r="L1204" s="5"/>
      <c r="M1204" s="5"/>
      <c r="N1204" s="5"/>
      <c r="O1204" s="5"/>
      <c r="P1204" s="5"/>
      <c r="Q1204" s="5"/>
      <c r="R1204" s="5"/>
      <c r="S1204" s="5"/>
      <c r="T1204" s="5"/>
      <c r="U1204" s="5"/>
      <c r="V1204" s="5"/>
      <c r="W1204" s="5"/>
      <c r="X1204" s="5" t="s">
        <v>6626</v>
      </c>
      <c r="Y1204" s="5" t="s">
        <v>6626</v>
      </c>
      <c r="Z1204" s="27" t="s">
        <v>6627</v>
      </c>
      <c r="AA1204" s="5" t="s">
        <v>2749</v>
      </c>
      <c r="AB1204" s="6" t="s">
        <v>44</v>
      </c>
      <c r="AC1204" s="11"/>
      <c r="AD1204" s="11" t="s">
        <v>6628</v>
      </c>
      <c r="AE1204" s="12" t="n">
        <v>700</v>
      </c>
    </row>
    <row r="1205" customFormat="false" ht="15.75" hidden="false" customHeight="false" outlineLevel="0" collapsed="false">
      <c r="A1205" s="6" t="s">
        <v>1251</v>
      </c>
      <c r="B1205" s="5"/>
      <c r="C1205" s="5"/>
      <c r="D1205" s="5"/>
      <c r="E1205" s="5"/>
      <c r="F1205" s="5"/>
      <c r="G1205" s="5"/>
      <c r="H1205" s="5"/>
      <c r="I1205" s="5" t="s">
        <v>6629</v>
      </c>
      <c r="J1205" s="5" t="s">
        <v>6630</v>
      </c>
      <c r="K1205" s="5" t="s">
        <v>6630</v>
      </c>
      <c r="L1205" s="5" t="s">
        <v>6630</v>
      </c>
      <c r="M1205" s="5" t="s">
        <v>6630</v>
      </c>
      <c r="N1205" s="5" t="s">
        <v>6630</v>
      </c>
      <c r="O1205" s="5" t="s">
        <v>6630</v>
      </c>
      <c r="P1205" s="5" t="s">
        <v>6630</v>
      </c>
      <c r="Q1205" s="5" t="s">
        <v>6630</v>
      </c>
      <c r="R1205" s="5" t="s">
        <v>6630</v>
      </c>
      <c r="S1205" s="5" t="s">
        <v>6630</v>
      </c>
      <c r="T1205" s="5" t="s">
        <v>6630</v>
      </c>
      <c r="U1205" s="5" t="s">
        <v>6630</v>
      </c>
      <c r="V1205" s="5" t="s">
        <v>6630</v>
      </c>
      <c r="W1205" s="5" t="s">
        <v>6630</v>
      </c>
      <c r="X1205" s="5" t="s">
        <v>6630</v>
      </c>
      <c r="Y1205" s="5" t="s">
        <v>6630</v>
      </c>
      <c r="Z1205" s="27" t="s">
        <v>6631</v>
      </c>
      <c r="AA1205" s="5" t="s">
        <v>2744</v>
      </c>
      <c r="AB1205" s="6" t="s">
        <v>3223</v>
      </c>
      <c r="AC1205" s="11"/>
      <c r="AD1205" s="11" t="s">
        <v>6632</v>
      </c>
      <c r="AE1205" s="12" t="n">
        <v>4400</v>
      </c>
    </row>
    <row r="1206" customFormat="false" ht="15.75" hidden="false" customHeight="false" outlineLevel="0" collapsed="false">
      <c r="A1206" s="6"/>
      <c r="B1206" s="5"/>
      <c r="C1206" s="5"/>
      <c r="D1206" s="5"/>
      <c r="E1206" s="5"/>
      <c r="F1206" s="5"/>
      <c r="G1206" s="5"/>
      <c r="H1206" s="5"/>
      <c r="I1206" s="5" t="s">
        <v>6633</v>
      </c>
      <c r="J1206" s="5" t="s">
        <v>6634</v>
      </c>
      <c r="K1206" s="5" t="s">
        <v>6634</v>
      </c>
      <c r="L1206" s="5" t="s">
        <v>6634</v>
      </c>
      <c r="M1206" s="5" t="s">
        <v>6634</v>
      </c>
      <c r="N1206" s="5" t="s">
        <v>6634</v>
      </c>
      <c r="O1206" s="5" t="s">
        <v>6634</v>
      </c>
      <c r="P1206" s="5" t="s">
        <v>6634</v>
      </c>
      <c r="Q1206" s="5" t="s">
        <v>6634</v>
      </c>
      <c r="R1206" s="5" t="s">
        <v>6634</v>
      </c>
      <c r="S1206" s="5" t="s">
        <v>6634</v>
      </c>
      <c r="T1206" s="5" t="s">
        <v>6634</v>
      </c>
      <c r="U1206" s="5" t="s">
        <v>6634</v>
      </c>
      <c r="V1206" s="5" t="s">
        <v>6634</v>
      </c>
      <c r="W1206" s="5" t="s">
        <v>6634</v>
      </c>
      <c r="X1206" s="5" t="s">
        <v>6634</v>
      </c>
      <c r="Y1206" s="5" t="s">
        <v>6634</v>
      </c>
      <c r="Z1206" s="27" t="s">
        <v>6635</v>
      </c>
      <c r="AA1206" s="5" t="s">
        <v>2754</v>
      </c>
      <c r="AB1206" s="6" t="s">
        <v>44</v>
      </c>
      <c r="AC1206" s="11"/>
      <c r="AD1206" s="11" t="s">
        <v>6632</v>
      </c>
      <c r="AE1206" s="12" t="n">
        <v>4300</v>
      </c>
    </row>
    <row r="1207" customFormat="false" ht="15.75" hidden="false" customHeight="false" outlineLevel="0" collapsed="false">
      <c r="A1207" s="6"/>
      <c r="B1207" s="5"/>
      <c r="C1207" s="5"/>
      <c r="D1207" s="5"/>
      <c r="E1207" s="5"/>
      <c r="F1207" s="5"/>
      <c r="G1207" s="5"/>
      <c r="H1207" s="5"/>
      <c r="I1207" s="5"/>
      <c r="J1207" s="5"/>
      <c r="K1207" s="5"/>
      <c r="L1207" s="5"/>
      <c r="M1207" s="5"/>
      <c r="N1207" s="5"/>
      <c r="O1207" s="5"/>
      <c r="P1207" s="5"/>
      <c r="Q1207" s="5"/>
      <c r="R1207" s="5" t="s">
        <v>6636</v>
      </c>
      <c r="S1207" s="5" t="s">
        <v>6636</v>
      </c>
      <c r="T1207" s="5" t="s">
        <v>6636</v>
      </c>
      <c r="U1207" s="5" t="s">
        <v>6636</v>
      </c>
      <c r="V1207" s="5" t="s">
        <v>6636</v>
      </c>
      <c r="W1207" s="5" t="s">
        <v>6636</v>
      </c>
      <c r="X1207" s="5" t="s">
        <v>6636</v>
      </c>
      <c r="Y1207" s="5" t="s">
        <v>6636</v>
      </c>
      <c r="Z1207" s="27" t="s">
        <v>6637</v>
      </c>
      <c r="AA1207" s="5" t="s">
        <v>2754</v>
      </c>
      <c r="AB1207" s="6" t="s">
        <v>44</v>
      </c>
      <c r="AC1207" s="11"/>
      <c r="AD1207" s="8" t="s">
        <v>1451</v>
      </c>
      <c r="AE1207" s="9" t="n">
        <v>2000</v>
      </c>
    </row>
    <row r="1208" customFormat="false" ht="15.75" hidden="false" customHeight="false" outlineLevel="0" collapsed="false">
      <c r="A1208" s="6"/>
      <c r="B1208" s="5"/>
      <c r="C1208" s="5"/>
      <c r="D1208" s="5"/>
      <c r="E1208" s="5"/>
      <c r="F1208" s="5"/>
      <c r="G1208" s="5"/>
      <c r="H1208" s="5"/>
      <c r="I1208" s="5"/>
      <c r="J1208" s="5"/>
      <c r="K1208" s="5"/>
      <c r="L1208" s="5"/>
      <c r="M1208" s="5"/>
      <c r="N1208" s="5"/>
      <c r="O1208" s="5"/>
      <c r="P1208" s="5"/>
      <c r="Q1208" s="5"/>
      <c r="R1208" s="5" t="s">
        <v>6638</v>
      </c>
      <c r="S1208" s="5" t="s">
        <v>6639</v>
      </c>
      <c r="T1208" s="5" t="s">
        <v>6639</v>
      </c>
      <c r="U1208" s="5" t="s">
        <v>6639</v>
      </c>
      <c r="V1208" s="5" t="s">
        <v>6639</v>
      </c>
      <c r="W1208" s="5" t="s">
        <v>6639</v>
      </c>
      <c r="X1208" s="5" t="s">
        <v>6639</v>
      </c>
      <c r="Y1208" s="5" t="s">
        <v>6639</v>
      </c>
      <c r="Z1208" s="27" t="s">
        <v>6640</v>
      </c>
      <c r="AA1208" s="5" t="s">
        <v>2749</v>
      </c>
      <c r="AB1208" s="6" t="s">
        <v>3204</v>
      </c>
      <c r="AC1208" s="11"/>
      <c r="AD1208" s="8"/>
      <c r="AE1208" s="8"/>
    </row>
    <row r="1209" customFormat="false" ht="15.75" hidden="false" customHeight="false" outlineLevel="0" collapsed="false">
      <c r="A1209" s="6"/>
      <c r="B1209" s="5"/>
      <c r="C1209" s="5"/>
      <c r="D1209" s="5"/>
      <c r="E1209" s="5"/>
      <c r="F1209" s="5"/>
      <c r="G1209" s="5"/>
      <c r="H1209" s="5"/>
      <c r="I1209" s="5"/>
      <c r="J1209" s="5"/>
      <c r="K1209" s="5"/>
      <c r="L1209" s="5"/>
      <c r="M1209" s="5" t="s">
        <v>6641</v>
      </c>
      <c r="N1209" s="5" t="s">
        <v>6641</v>
      </c>
      <c r="O1209" s="5" t="s">
        <v>6641</v>
      </c>
      <c r="P1209" s="5" t="s">
        <v>6641</v>
      </c>
      <c r="Q1209" s="5" t="s">
        <v>6641</v>
      </c>
      <c r="R1209" s="5" t="s">
        <v>6641</v>
      </c>
      <c r="S1209" s="5" t="s">
        <v>6641</v>
      </c>
      <c r="T1209" s="5" t="s">
        <v>6641</v>
      </c>
      <c r="U1209" s="5" t="s">
        <v>6641</v>
      </c>
      <c r="V1209" s="5" t="s">
        <v>6641</v>
      </c>
      <c r="W1209" s="5" t="s">
        <v>6641</v>
      </c>
      <c r="X1209" s="5" t="s">
        <v>6641</v>
      </c>
      <c r="Y1209" s="5" t="s">
        <v>6641</v>
      </c>
      <c r="Z1209" s="27" t="s">
        <v>6642</v>
      </c>
      <c r="AA1209" s="5" t="s">
        <v>2754</v>
      </c>
      <c r="AB1209" s="6" t="s">
        <v>44</v>
      </c>
      <c r="AC1209" s="11"/>
      <c r="AD1209" s="11" t="s">
        <v>1318</v>
      </c>
      <c r="AE1209" s="12" t="n">
        <v>3400</v>
      </c>
    </row>
    <row r="1210" customFormat="false" ht="15.75" hidden="false" customHeight="false" outlineLevel="0" collapsed="false">
      <c r="A1210" s="6"/>
      <c r="B1210" s="5"/>
      <c r="C1210" s="5"/>
      <c r="D1210" s="5"/>
      <c r="E1210" s="5"/>
      <c r="F1210" s="5"/>
      <c r="G1210" s="5"/>
      <c r="H1210" s="5"/>
      <c r="I1210" s="5"/>
      <c r="J1210" s="5"/>
      <c r="K1210" s="5"/>
      <c r="L1210" s="5"/>
      <c r="M1210" s="5"/>
      <c r="N1210" s="5"/>
      <c r="O1210" s="5"/>
      <c r="P1210" s="5"/>
      <c r="Q1210" s="5"/>
      <c r="R1210" s="5"/>
      <c r="S1210" s="5"/>
      <c r="T1210" s="5" t="s">
        <v>6643</v>
      </c>
      <c r="U1210" s="5" t="s">
        <v>6644</v>
      </c>
      <c r="V1210" s="5" t="s">
        <v>6644</v>
      </c>
      <c r="W1210" s="5" t="s">
        <v>6644</v>
      </c>
      <c r="X1210" s="5" t="s">
        <v>6644</v>
      </c>
      <c r="Y1210" s="5" t="s">
        <v>6644</v>
      </c>
      <c r="Z1210" s="27" t="s">
        <v>6645</v>
      </c>
      <c r="AA1210" s="5" t="s">
        <v>2749</v>
      </c>
      <c r="AB1210" s="6" t="s">
        <v>44</v>
      </c>
      <c r="AC1210" s="11" t="s">
        <v>158</v>
      </c>
      <c r="AD1210" s="11" t="s">
        <v>191</v>
      </c>
      <c r="AE1210" s="12" t="n">
        <v>1650</v>
      </c>
    </row>
    <row r="1211" customFormat="false" ht="15.75" hidden="false" customHeight="false" outlineLevel="0" collapsed="false">
      <c r="A1211" s="6"/>
      <c r="B1211" s="5"/>
      <c r="C1211" s="5"/>
      <c r="D1211" s="5"/>
      <c r="E1211" s="5"/>
      <c r="F1211" s="5"/>
      <c r="G1211" s="5"/>
      <c r="H1211" s="5"/>
      <c r="I1211" s="5"/>
      <c r="J1211" s="5"/>
      <c r="K1211" s="5"/>
      <c r="L1211" s="5"/>
      <c r="M1211" s="5"/>
      <c r="N1211" s="5"/>
      <c r="O1211" s="5"/>
      <c r="P1211" s="5"/>
      <c r="Q1211" s="5"/>
      <c r="R1211" s="5"/>
      <c r="S1211" s="5"/>
      <c r="T1211" s="5" t="s">
        <v>6646</v>
      </c>
      <c r="U1211" s="5" t="s">
        <v>6646</v>
      </c>
      <c r="V1211" s="5" t="s">
        <v>6646</v>
      </c>
      <c r="W1211" s="5" t="s">
        <v>6646</v>
      </c>
      <c r="X1211" s="5" t="s">
        <v>6646</v>
      </c>
      <c r="Y1211" s="5" t="s">
        <v>6646</v>
      </c>
      <c r="Z1211" s="27" t="s">
        <v>6647</v>
      </c>
      <c r="AA1211" s="5" t="s">
        <v>2744</v>
      </c>
      <c r="AB1211" s="6" t="s">
        <v>3865</v>
      </c>
      <c r="AC1211" s="11" t="s">
        <v>158</v>
      </c>
      <c r="AD1211" s="11" t="s">
        <v>6648</v>
      </c>
      <c r="AE1211" s="12" t="n">
        <v>1500</v>
      </c>
    </row>
    <row r="1212" customFormat="false" ht="15.75" hidden="false" customHeight="false" outlineLevel="0" collapsed="false">
      <c r="A1212" s="6"/>
      <c r="B1212" s="5"/>
      <c r="C1212" s="5"/>
      <c r="D1212" s="5"/>
      <c r="E1212" s="5"/>
      <c r="F1212" s="5"/>
      <c r="G1212" s="5"/>
      <c r="H1212" s="5"/>
      <c r="I1212" s="5"/>
      <c r="J1212" s="5"/>
      <c r="K1212" s="5"/>
      <c r="L1212" s="5"/>
      <c r="M1212" s="5"/>
      <c r="N1212" s="5"/>
      <c r="O1212" s="5"/>
      <c r="P1212" s="5"/>
      <c r="Q1212" s="5"/>
      <c r="R1212" s="5"/>
      <c r="S1212" s="5"/>
      <c r="T1212" s="5" t="s">
        <v>6649</v>
      </c>
      <c r="U1212" s="5" t="s">
        <v>6649</v>
      </c>
      <c r="V1212" s="5" t="s">
        <v>6649</v>
      </c>
      <c r="W1212" s="5" t="s">
        <v>6649</v>
      </c>
      <c r="X1212" s="5" t="s">
        <v>6649</v>
      </c>
      <c r="Y1212" s="5" t="s">
        <v>6649</v>
      </c>
      <c r="Z1212" s="27" t="s">
        <v>6650</v>
      </c>
      <c r="AA1212" s="5" t="s">
        <v>2749</v>
      </c>
      <c r="AB1212" s="6" t="s">
        <v>44</v>
      </c>
      <c r="AC1212" s="11" t="s">
        <v>158</v>
      </c>
      <c r="AD1212" s="11" t="s">
        <v>2819</v>
      </c>
      <c r="AE1212" s="12" t="n">
        <v>1500</v>
      </c>
    </row>
    <row r="1213" customFormat="false" ht="15.75" hidden="false" customHeight="false" outlineLevel="0" collapsed="false">
      <c r="A1213" s="6"/>
      <c r="B1213" s="5"/>
      <c r="C1213" s="5"/>
      <c r="D1213" s="5"/>
      <c r="E1213" s="5"/>
      <c r="F1213" s="5"/>
      <c r="G1213" s="5"/>
      <c r="H1213" s="5"/>
      <c r="I1213" s="5"/>
      <c r="J1213" s="5"/>
      <c r="K1213" s="5"/>
      <c r="L1213" s="5"/>
      <c r="M1213" s="5"/>
      <c r="N1213" s="5"/>
      <c r="O1213" s="5"/>
      <c r="P1213" s="5"/>
      <c r="Q1213" s="5"/>
      <c r="R1213" s="5"/>
      <c r="S1213" s="5"/>
      <c r="T1213" s="5"/>
      <c r="U1213" s="5" t="s">
        <v>6651</v>
      </c>
      <c r="V1213" s="5" t="s">
        <v>6651</v>
      </c>
      <c r="W1213" s="5" t="s">
        <v>6651</v>
      </c>
      <c r="X1213" s="5" t="s">
        <v>6651</v>
      </c>
      <c r="Y1213" s="5" t="s">
        <v>6651</v>
      </c>
      <c r="Z1213" s="27" t="s">
        <v>6652</v>
      </c>
      <c r="AA1213" s="5" t="s">
        <v>2749</v>
      </c>
      <c r="AB1213" s="6" t="s">
        <v>44</v>
      </c>
      <c r="AC1213" s="11" t="s">
        <v>158</v>
      </c>
      <c r="AD1213" s="11" t="s">
        <v>191</v>
      </c>
      <c r="AE1213" s="12" t="n">
        <v>1250</v>
      </c>
    </row>
    <row r="1214" customFormat="false" ht="15.75" hidden="false" customHeight="false" outlineLevel="0" collapsed="false">
      <c r="A1214" s="6"/>
      <c r="B1214" s="5"/>
      <c r="C1214" s="5"/>
      <c r="D1214" s="5"/>
      <c r="E1214" s="5"/>
      <c r="F1214" s="5"/>
      <c r="G1214" s="5"/>
      <c r="H1214" s="5"/>
      <c r="I1214" s="5"/>
      <c r="J1214" s="5"/>
      <c r="K1214" s="5"/>
      <c r="L1214" s="5"/>
      <c r="M1214" s="5"/>
      <c r="N1214" s="5"/>
      <c r="O1214" s="5"/>
      <c r="P1214" s="5"/>
      <c r="Q1214" s="5"/>
      <c r="R1214" s="5"/>
      <c r="S1214" s="5"/>
      <c r="T1214" s="5"/>
      <c r="U1214" s="5"/>
      <c r="V1214" s="5" t="s">
        <v>6653</v>
      </c>
      <c r="W1214" s="5" t="s">
        <v>6653</v>
      </c>
      <c r="X1214" s="5" t="s">
        <v>6653</v>
      </c>
      <c r="Y1214" s="5" t="s">
        <v>6653</v>
      </c>
      <c r="Z1214" s="27" t="s">
        <v>6654</v>
      </c>
      <c r="AA1214" s="5" t="s">
        <v>2749</v>
      </c>
      <c r="AB1214" s="6" t="s">
        <v>3355</v>
      </c>
      <c r="AC1214" s="11" t="s">
        <v>158</v>
      </c>
      <c r="AD1214" s="11" t="s">
        <v>2819</v>
      </c>
      <c r="AE1214" s="12" t="n">
        <v>1050</v>
      </c>
    </row>
    <row r="1215" customFormat="false" ht="15.75" hidden="false" customHeight="false" outlineLevel="0" collapsed="false">
      <c r="A1215" s="6" t="s">
        <v>1255</v>
      </c>
      <c r="B1215" s="5"/>
      <c r="C1215" s="5"/>
      <c r="D1215" s="5"/>
      <c r="E1215" s="5"/>
      <c r="F1215" s="5"/>
      <c r="G1215" s="5"/>
      <c r="H1215" s="5" t="s">
        <v>6655</v>
      </c>
      <c r="I1215" s="5" t="s">
        <v>6656</v>
      </c>
      <c r="J1215" s="5" t="s">
        <v>6656</v>
      </c>
      <c r="K1215" s="5" t="s">
        <v>6656</v>
      </c>
      <c r="L1215" s="5" t="s">
        <v>6656</v>
      </c>
      <c r="M1215" s="5" t="s">
        <v>6656</v>
      </c>
      <c r="N1215" s="5" t="s">
        <v>6656</v>
      </c>
      <c r="O1215" s="5" t="s">
        <v>6656</v>
      </c>
      <c r="P1215" s="5" t="s">
        <v>6656</v>
      </c>
      <c r="Q1215" s="5" t="s">
        <v>6656</v>
      </c>
      <c r="R1215" s="5" t="s">
        <v>6656</v>
      </c>
      <c r="S1215" s="5" t="s">
        <v>6656</v>
      </c>
      <c r="T1215" s="5" t="s">
        <v>6656</v>
      </c>
      <c r="U1215" s="5" t="s">
        <v>6656</v>
      </c>
      <c r="V1215" s="5" t="s">
        <v>6656</v>
      </c>
      <c r="W1215" s="5" t="s">
        <v>6656</v>
      </c>
      <c r="X1215" s="5" t="s">
        <v>6656</v>
      </c>
      <c r="Y1215" s="5" t="s">
        <v>6656</v>
      </c>
      <c r="Z1215" s="27" t="s">
        <v>6657</v>
      </c>
      <c r="AA1215" s="5" t="s">
        <v>2749</v>
      </c>
      <c r="AB1215" s="6" t="s">
        <v>44</v>
      </c>
      <c r="AC1215" s="11" t="s">
        <v>6658</v>
      </c>
      <c r="AD1215" s="11" t="s">
        <v>437</v>
      </c>
      <c r="AE1215" s="12" t="n">
        <v>4500</v>
      </c>
    </row>
    <row r="1216" customFormat="false" ht="15.75" hidden="false" customHeight="true" outlineLevel="0" collapsed="false">
      <c r="A1216" s="6"/>
      <c r="B1216" s="5"/>
      <c r="C1216" s="5"/>
      <c r="D1216" s="5"/>
      <c r="E1216" s="5"/>
      <c r="F1216" s="5"/>
      <c r="G1216" s="5"/>
      <c r="H1216" s="5"/>
      <c r="I1216" s="5"/>
      <c r="J1216" s="5"/>
      <c r="K1216" s="5"/>
      <c r="L1216" s="5" t="s">
        <v>6659</v>
      </c>
      <c r="M1216" s="5" t="s">
        <v>6660</v>
      </c>
      <c r="N1216" s="5" t="s">
        <v>6661</v>
      </c>
      <c r="O1216" s="5" t="s">
        <v>6661</v>
      </c>
      <c r="P1216" s="5" t="s">
        <v>6661</v>
      </c>
      <c r="Q1216" s="5" t="s">
        <v>6661</v>
      </c>
      <c r="R1216" s="5" t="s">
        <v>6661</v>
      </c>
      <c r="S1216" s="5" t="s">
        <v>6661</v>
      </c>
      <c r="T1216" s="5" t="s">
        <v>6662</v>
      </c>
      <c r="U1216" s="5" t="s">
        <v>6663</v>
      </c>
      <c r="V1216" s="5" t="s">
        <v>6664</v>
      </c>
      <c r="W1216" s="5" t="s">
        <v>6664</v>
      </c>
      <c r="X1216" s="5" t="s">
        <v>6664</v>
      </c>
      <c r="Y1216" s="5" t="s">
        <v>6664</v>
      </c>
      <c r="Z1216" s="27" t="s">
        <v>6665</v>
      </c>
      <c r="AA1216" s="5" t="s">
        <v>2749</v>
      </c>
      <c r="AB1216" s="6" t="s">
        <v>44</v>
      </c>
      <c r="AC1216" s="8" t="s">
        <v>6658</v>
      </c>
      <c r="AD1216" s="17" t="s">
        <v>6666</v>
      </c>
      <c r="AE1216" s="9" t="n">
        <v>3700</v>
      </c>
    </row>
    <row r="1217" customFormat="false" ht="15.75" hidden="false" customHeight="false" outlineLevel="0" collapsed="false">
      <c r="A1217" s="6"/>
      <c r="B1217" s="5"/>
      <c r="C1217" s="5"/>
      <c r="D1217" s="5"/>
      <c r="E1217" s="5"/>
      <c r="F1217" s="5"/>
      <c r="G1217" s="5"/>
      <c r="H1217" s="5"/>
      <c r="I1217" s="5"/>
      <c r="J1217" s="5"/>
      <c r="K1217" s="5"/>
      <c r="L1217" s="5"/>
      <c r="M1217" s="5"/>
      <c r="N1217" s="5"/>
      <c r="O1217" s="5"/>
      <c r="P1217" s="5"/>
      <c r="Q1217" s="5"/>
      <c r="R1217" s="5"/>
      <c r="S1217" s="5"/>
      <c r="T1217" s="5"/>
      <c r="U1217" s="5"/>
      <c r="V1217" s="5" t="s">
        <v>6664</v>
      </c>
      <c r="W1217" s="5" t="s">
        <v>6664</v>
      </c>
      <c r="X1217" s="5" t="s">
        <v>6664</v>
      </c>
      <c r="Y1217" s="5" t="s">
        <v>6664</v>
      </c>
      <c r="Z1217" s="27" t="s">
        <v>6667</v>
      </c>
      <c r="AA1217" s="5" t="s">
        <v>2754</v>
      </c>
      <c r="AB1217" s="6" t="s">
        <v>44</v>
      </c>
      <c r="AC1217" s="8"/>
      <c r="AD1217" s="8"/>
      <c r="AE1217" s="8"/>
    </row>
    <row r="1218" customFormat="false" ht="15.75" hidden="false" customHeight="false" outlineLevel="0" collapsed="false">
      <c r="A1218" s="6"/>
      <c r="B1218" s="5"/>
      <c r="C1218" s="5"/>
      <c r="D1218" s="5"/>
      <c r="E1218" s="5"/>
      <c r="F1218" s="5"/>
      <c r="G1218" s="5"/>
      <c r="H1218" s="5"/>
      <c r="I1218" s="5"/>
      <c r="J1218" s="5"/>
      <c r="K1218" s="5"/>
      <c r="L1218" s="5"/>
      <c r="M1218" s="5" t="s">
        <v>6668</v>
      </c>
      <c r="N1218" s="5" t="s">
        <v>6669</v>
      </c>
      <c r="O1218" s="5" t="s">
        <v>6669</v>
      </c>
      <c r="P1218" s="5" t="s">
        <v>6669</v>
      </c>
      <c r="Q1218" s="5" t="s">
        <v>6669</v>
      </c>
      <c r="R1218" s="5" t="s">
        <v>6669</v>
      </c>
      <c r="S1218" s="5" t="s">
        <v>6669</v>
      </c>
      <c r="T1218" s="5" t="s">
        <v>6669</v>
      </c>
      <c r="U1218" s="5" t="s">
        <v>6669</v>
      </c>
      <c r="V1218" s="5" t="s">
        <v>6669</v>
      </c>
      <c r="W1218" s="5" t="s">
        <v>6669</v>
      </c>
      <c r="X1218" s="5" t="s">
        <v>6669</v>
      </c>
      <c r="Y1218" s="5" t="s">
        <v>6669</v>
      </c>
      <c r="Z1218" s="27" t="s">
        <v>6670</v>
      </c>
      <c r="AA1218" s="5" t="s">
        <v>2754</v>
      </c>
      <c r="AB1218" s="6" t="s">
        <v>44</v>
      </c>
      <c r="AC1218" s="8"/>
      <c r="AD1218" s="8"/>
      <c r="AE1218" s="8"/>
    </row>
    <row r="1219" customFormat="false" ht="15.75" hidden="false" customHeight="false" outlineLevel="0" collapsed="false">
      <c r="A1219" s="6"/>
      <c r="B1219" s="5"/>
      <c r="C1219" s="5"/>
      <c r="D1219" s="5"/>
      <c r="E1219" s="5"/>
      <c r="F1219" s="5"/>
      <c r="G1219" s="5"/>
      <c r="H1219" s="5" t="s">
        <v>6671</v>
      </c>
      <c r="I1219" s="5" t="s">
        <v>6672</v>
      </c>
      <c r="J1219" s="5" t="s">
        <v>6672</v>
      </c>
      <c r="K1219" s="5" t="s">
        <v>6672</v>
      </c>
      <c r="L1219" s="5" t="s">
        <v>6672</v>
      </c>
      <c r="M1219" s="5" t="s">
        <v>6672</v>
      </c>
      <c r="N1219" s="5" t="s">
        <v>6672</v>
      </c>
      <c r="O1219" s="5" t="s">
        <v>6672</v>
      </c>
      <c r="P1219" s="5" t="s">
        <v>6672</v>
      </c>
      <c r="Q1219" s="5" t="s">
        <v>6672</v>
      </c>
      <c r="R1219" s="5" t="s">
        <v>6672</v>
      </c>
      <c r="S1219" s="5" t="s">
        <v>6672</v>
      </c>
      <c r="T1219" s="5" t="s">
        <v>6672</v>
      </c>
      <c r="U1219" s="5" t="s">
        <v>6672</v>
      </c>
      <c r="V1219" s="5" t="s">
        <v>6672</v>
      </c>
      <c r="W1219" s="5" t="s">
        <v>6672</v>
      </c>
      <c r="X1219" s="5" t="s">
        <v>6672</v>
      </c>
      <c r="Y1219" s="5" t="s">
        <v>6672</v>
      </c>
      <c r="Z1219" s="27" t="s">
        <v>6673</v>
      </c>
      <c r="AA1219" s="5" t="s">
        <v>2744</v>
      </c>
      <c r="AB1219" s="6" t="s">
        <v>44</v>
      </c>
      <c r="AC1219" s="11"/>
      <c r="AD1219" s="11" t="s">
        <v>437</v>
      </c>
      <c r="AE1219" s="12" t="n">
        <v>4500</v>
      </c>
    </row>
    <row r="1220" customFormat="false" ht="15.75" hidden="false" customHeight="false" outlineLevel="0" collapsed="false">
      <c r="B1220" s="5"/>
      <c r="C1220" s="5"/>
      <c r="D1220" s="5"/>
      <c r="E1220" s="5"/>
      <c r="F1220" s="5"/>
      <c r="G1220" s="5"/>
      <c r="H1220" s="5"/>
      <c r="I1220" s="5"/>
      <c r="J1220" s="5"/>
      <c r="K1220" s="5"/>
      <c r="L1220" s="5"/>
      <c r="M1220" s="5"/>
      <c r="N1220" s="5"/>
      <c r="O1220" s="5"/>
      <c r="P1220" s="5"/>
      <c r="Q1220" s="5"/>
      <c r="R1220" s="5" t="s">
        <v>6674</v>
      </c>
      <c r="S1220" s="5" t="s">
        <v>6674</v>
      </c>
      <c r="T1220" s="5" t="s">
        <v>6675</v>
      </c>
      <c r="U1220" s="5" t="s">
        <v>6676</v>
      </c>
      <c r="V1220" s="5" t="s">
        <v>6676</v>
      </c>
      <c r="W1220" s="5" t="s">
        <v>6676</v>
      </c>
      <c r="X1220" s="5" t="s">
        <v>6676</v>
      </c>
      <c r="Y1220" s="5" t="s">
        <v>6676</v>
      </c>
      <c r="Z1220" s="27" t="s">
        <v>6677</v>
      </c>
      <c r="AA1220" s="5" t="s">
        <v>2749</v>
      </c>
      <c r="AB1220" s="6" t="s">
        <v>44</v>
      </c>
      <c r="AC1220" s="11" t="s">
        <v>6678</v>
      </c>
      <c r="AD1220" s="11" t="s">
        <v>2819</v>
      </c>
      <c r="AE1220" s="12" t="n">
        <v>2200</v>
      </c>
    </row>
    <row r="1221" customFormat="false" ht="15.75" hidden="false" customHeight="true" outlineLevel="0" collapsed="false">
      <c r="A1221" s="6"/>
      <c r="B1221" s="5"/>
      <c r="C1221" s="5"/>
      <c r="D1221" s="5"/>
      <c r="E1221" s="5"/>
      <c r="F1221" s="5"/>
      <c r="G1221" s="5"/>
      <c r="H1221" s="5"/>
      <c r="I1221" s="5"/>
      <c r="J1221" s="5"/>
      <c r="K1221" s="5"/>
      <c r="L1221" s="5" t="s">
        <v>6679</v>
      </c>
      <c r="M1221" s="5" t="s">
        <v>6679</v>
      </c>
      <c r="N1221" s="5" t="s">
        <v>6679</v>
      </c>
      <c r="O1221" s="5" t="s">
        <v>6679</v>
      </c>
      <c r="P1221" s="5" t="s">
        <v>6679</v>
      </c>
      <c r="Q1221" s="5" t="s">
        <v>6679</v>
      </c>
      <c r="R1221" s="5" t="s">
        <v>6679</v>
      </c>
      <c r="S1221" s="5" t="s">
        <v>6679</v>
      </c>
      <c r="T1221" s="5" t="s">
        <v>6679</v>
      </c>
      <c r="U1221" s="5" t="s">
        <v>6679</v>
      </c>
      <c r="V1221" s="5" t="s">
        <v>6679</v>
      </c>
      <c r="W1221" s="5" t="s">
        <v>6679</v>
      </c>
      <c r="X1221" s="5" t="s">
        <v>6679</v>
      </c>
      <c r="Y1221" s="5" t="s">
        <v>6679</v>
      </c>
      <c r="Z1221" s="27" t="s">
        <v>6680</v>
      </c>
      <c r="AA1221" s="5" t="s">
        <v>2754</v>
      </c>
      <c r="AB1221" s="6" t="s">
        <v>44</v>
      </c>
      <c r="AC1221" s="11"/>
      <c r="AD1221" s="17" t="s">
        <v>6681</v>
      </c>
      <c r="AE1221" s="9" t="n">
        <v>3700</v>
      </c>
    </row>
    <row r="1222" customFormat="false" ht="15.75" hidden="false" customHeight="false" outlineLevel="0" collapsed="false">
      <c r="A1222" s="6"/>
      <c r="B1222" s="5"/>
      <c r="C1222" s="5"/>
      <c r="D1222" s="5"/>
      <c r="E1222" s="5"/>
      <c r="F1222" s="5"/>
      <c r="G1222" s="5"/>
      <c r="H1222" s="5"/>
      <c r="I1222" s="5"/>
      <c r="J1222" s="5"/>
      <c r="K1222" s="5"/>
      <c r="L1222" s="5" t="s">
        <v>6682</v>
      </c>
      <c r="M1222" s="5" t="s">
        <v>1258</v>
      </c>
      <c r="N1222" s="5" t="s">
        <v>1258</v>
      </c>
      <c r="O1222" s="5" t="s">
        <v>1258</v>
      </c>
      <c r="P1222" s="5" t="s">
        <v>1258</v>
      </c>
      <c r="Q1222" s="5" t="s">
        <v>1258</v>
      </c>
      <c r="R1222" s="5" t="s">
        <v>1258</v>
      </c>
      <c r="S1222" s="5" t="s">
        <v>1258</v>
      </c>
      <c r="T1222" s="5" t="s">
        <v>1258</v>
      </c>
      <c r="U1222" s="5" t="s">
        <v>1258</v>
      </c>
      <c r="V1222" s="5" t="s">
        <v>1258</v>
      </c>
      <c r="W1222" s="5" t="s">
        <v>1258</v>
      </c>
      <c r="X1222" s="5" t="s">
        <v>1258</v>
      </c>
      <c r="Y1222" s="5" t="s">
        <v>6683</v>
      </c>
      <c r="Z1222" s="27" t="s">
        <v>6684</v>
      </c>
      <c r="AA1222" s="5" t="s">
        <v>2749</v>
      </c>
      <c r="AB1222" s="6" t="s">
        <v>44</v>
      </c>
      <c r="AC1222" s="11"/>
      <c r="AD1222" s="17"/>
      <c r="AE1222" s="17"/>
    </row>
    <row r="1223" customFormat="false" ht="15.75" hidden="false" customHeight="false" outlineLevel="0" collapsed="false">
      <c r="A1223" s="6"/>
      <c r="B1223" s="5"/>
      <c r="C1223" s="5"/>
      <c r="D1223" s="5"/>
      <c r="E1223" s="5"/>
      <c r="F1223" s="5"/>
      <c r="G1223" s="5"/>
      <c r="H1223" s="5"/>
      <c r="I1223" s="5"/>
      <c r="J1223" s="5"/>
      <c r="K1223" s="5"/>
      <c r="L1223" s="5"/>
      <c r="M1223" s="5"/>
      <c r="N1223" s="5" t="s">
        <v>6685</v>
      </c>
      <c r="O1223" s="5" t="s">
        <v>6686</v>
      </c>
      <c r="P1223" s="5" t="s">
        <v>6686</v>
      </c>
      <c r="Q1223" s="5" t="s">
        <v>6686</v>
      </c>
      <c r="R1223" s="5" t="s">
        <v>6686</v>
      </c>
      <c r="S1223" s="5" t="s">
        <v>6686</v>
      </c>
      <c r="T1223" s="5" t="s">
        <v>6686</v>
      </c>
      <c r="U1223" s="5" t="s">
        <v>6686</v>
      </c>
      <c r="V1223" s="5" t="s">
        <v>6686</v>
      </c>
      <c r="W1223" s="5" t="s">
        <v>6686</v>
      </c>
      <c r="X1223" s="5" t="s">
        <v>6686</v>
      </c>
      <c r="Y1223" s="5" t="s">
        <v>6686</v>
      </c>
      <c r="Z1223" s="27" t="s">
        <v>6687</v>
      </c>
      <c r="AA1223" s="5" t="s">
        <v>2749</v>
      </c>
      <c r="AB1223" s="6" t="s">
        <v>44</v>
      </c>
      <c r="AC1223" s="11"/>
      <c r="AD1223" s="11" t="s">
        <v>6688</v>
      </c>
      <c r="AE1223" s="12" t="n">
        <v>3100</v>
      </c>
    </row>
    <row r="1224" customFormat="false" ht="15.75" hidden="false" customHeight="false" outlineLevel="0" collapsed="false">
      <c r="A1224" s="6"/>
      <c r="B1224" s="5"/>
      <c r="C1224" s="5"/>
      <c r="D1224" s="5"/>
      <c r="E1224" s="5"/>
      <c r="F1224" s="5"/>
      <c r="G1224" s="5"/>
      <c r="H1224" s="5"/>
      <c r="I1224" s="5"/>
      <c r="J1224" s="5"/>
      <c r="K1224" s="5"/>
      <c r="L1224" s="5"/>
      <c r="M1224" s="5"/>
      <c r="N1224" s="5"/>
      <c r="O1224" s="5"/>
      <c r="P1224" s="5"/>
      <c r="Q1224" s="5"/>
      <c r="R1224" s="5" t="s">
        <v>6689</v>
      </c>
      <c r="S1224" s="5" t="s">
        <v>6689</v>
      </c>
      <c r="T1224" s="5" t="s">
        <v>6689</v>
      </c>
      <c r="U1224" s="5" t="s">
        <v>6689</v>
      </c>
      <c r="V1224" s="5" t="s">
        <v>6689</v>
      </c>
      <c r="W1224" s="5" t="s">
        <v>6689</v>
      </c>
      <c r="X1224" s="5" t="s">
        <v>6689</v>
      </c>
      <c r="Y1224" s="5" t="s">
        <v>6689</v>
      </c>
      <c r="Z1224" s="27" t="s">
        <v>6690</v>
      </c>
      <c r="AA1224" s="5" t="s">
        <v>2754</v>
      </c>
      <c r="AB1224" s="6" t="s">
        <v>44</v>
      </c>
      <c r="AC1224" s="11"/>
      <c r="AD1224" s="11" t="s">
        <v>3632</v>
      </c>
      <c r="AE1224" s="12" t="n">
        <v>2100</v>
      </c>
    </row>
    <row r="1225" customFormat="false" ht="15.75" hidden="false" customHeight="true" outlineLevel="0" collapsed="false">
      <c r="A1225" s="6"/>
      <c r="B1225" s="5"/>
      <c r="C1225" s="5"/>
      <c r="D1225" s="5"/>
      <c r="E1225" s="5"/>
      <c r="F1225" s="5"/>
      <c r="G1225" s="5"/>
      <c r="H1225" s="5"/>
      <c r="I1225" s="5"/>
      <c r="J1225" s="5"/>
      <c r="K1225" s="5"/>
      <c r="L1225" s="5"/>
      <c r="M1225" s="5"/>
      <c r="N1225" s="5" t="s">
        <v>6691</v>
      </c>
      <c r="O1225" s="5" t="s">
        <v>6692</v>
      </c>
      <c r="P1225" s="5" t="s">
        <v>6693</v>
      </c>
      <c r="Q1225" s="5" t="s">
        <v>6693</v>
      </c>
      <c r="R1225" s="5" t="s">
        <v>6694</v>
      </c>
      <c r="S1225" s="5" t="s">
        <v>6695</v>
      </c>
      <c r="T1225" s="5" t="s">
        <v>6695</v>
      </c>
      <c r="U1225" s="5" t="s">
        <v>6695</v>
      </c>
      <c r="V1225" s="5" t="s">
        <v>6695</v>
      </c>
      <c r="W1225" s="5" t="s">
        <v>6695</v>
      </c>
      <c r="X1225" s="5" t="s">
        <v>6695</v>
      </c>
      <c r="Y1225" s="5" t="s">
        <v>6695</v>
      </c>
      <c r="Z1225" s="27" t="s">
        <v>6696</v>
      </c>
      <c r="AA1225" s="5" t="s">
        <v>2749</v>
      </c>
      <c r="AB1225" s="6" t="s">
        <v>3204</v>
      </c>
      <c r="AC1225" s="11"/>
      <c r="AD1225" s="13" t="s">
        <v>6697</v>
      </c>
      <c r="AE1225" s="7" t="n">
        <v>3100</v>
      </c>
    </row>
    <row r="1226" customFormat="false" ht="15.75" hidden="false" customHeight="false" outlineLevel="0" collapsed="false">
      <c r="A1226" s="6"/>
      <c r="B1226" s="5"/>
      <c r="C1226" s="5"/>
      <c r="D1226" s="5"/>
      <c r="E1226" s="5"/>
      <c r="F1226" s="5"/>
      <c r="G1226" s="5"/>
      <c r="H1226" s="5"/>
      <c r="I1226" s="5"/>
      <c r="J1226" s="5"/>
      <c r="K1226" s="5"/>
      <c r="L1226" s="5"/>
      <c r="M1226" s="5"/>
      <c r="N1226" s="5"/>
      <c r="O1226" s="5"/>
      <c r="P1226" s="5"/>
      <c r="Q1226" s="5"/>
      <c r="R1226" s="5" t="s">
        <v>6698</v>
      </c>
      <c r="S1226" s="5" t="s">
        <v>6699</v>
      </c>
      <c r="T1226" s="5" t="s">
        <v>6699</v>
      </c>
      <c r="U1226" s="5" t="s">
        <v>6699</v>
      </c>
      <c r="V1226" s="5" t="s">
        <v>6699</v>
      </c>
      <c r="W1226" s="5" t="s">
        <v>6699</v>
      </c>
      <c r="X1226" s="5" t="s">
        <v>6699</v>
      </c>
      <c r="Y1226" s="5" t="s">
        <v>6699</v>
      </c>
      <c r="Z1226" s="27" t="s">
        <v>6700</v>
      </c>
      <c r="AA1226" s="5" t="s">
        <v>2754</v>
      </c>
      <c r="AB1226" s="6" t="s">
        <v>44</v>
      </c>
      <c r="AC1226" s="11"/>
      <c r="AD1226" s="13"/>
      <c r="AE1226" s="13"/>
    </row>
    <row r="1227" customFormat="false" ht="15.75" hidden="false" customHeight="false" outlineLevel="0" collapsed="false">
      <c r="A1227" s="6"/>
      <c r="B1227" s="5"/>
      <c r="C1227" s="5"/>
      <c r="D1227" s="5"/>
      <c r="E1227" s="5"/>
      <c r="F1227" s="5"/>
      <c r="G1227" s="5"/>
      <c r="H1227" s="5"/>
      <c r="I1227" s="5"/>
      <c r="J1227" s="5"/>
      <c r="K1227" s="5"/>
      <c r="L1227" s="5"/>
      <c r="M1227" s="5"/>
      <c r="N1227" s="5"/>
      <c r="O1227" s="5"/>
      <c r="P1227" s="5"/>
      <c r="Q1227" s="5"/>
      <c r="R1227" s="5" t="s">
        <v>6701</v>
      </c>
      <c r="S1227" s="5" t="s">
        <v>6702</v>
      </c>
      <c r="T1227" s="5" t="s">
        <v>6703</v>
      </c>
      <c r="U1227" s="5" t="s">
        <v>6704</v>
      </c>
      <c r="V1227" s="5" t="s">
        <v>6704</v>
      </c>
      <c r="W1227" s="5" t="s">
        <v>6704</v>
      </c>
      <c r="X1227" s="5" t="s">
        <v>6704</v>
      </c>
      <c r="Y1227" s="5" t="s">
        <v>6704</v>
      </c>
      <c r="Z1227" s="27" t="s">
        <v>6705</v>
      </c>
      <c r="AA1227" s="5" t="s">
        <v>2749</v>
      </c>
      <c r="AB1227" s="6" t="s">
        <v>3355</v>
      </c>
      <c r="AC1227" s="11"/>
      <c r="AD1227" s="13"/>
      <c r="AE1227" s="13"/>
    </row>
    <row r="1228" customFormat="false" ht="15.75" hidden="false" customHeight="false" outlineLevel="0" collapsed="false">
      <c r="A1228" s="6"/>
      <c r="B1228" s="5"/>
      <c r="C1228" s="5"/>
      <c r="D1228" s="5"/>
      <c r="E1228" s="5"/>
      <c r="F1228" s="5"/>
      <c r="G1228" s="5"/>
      <c r="H1228" s="5"/>
      <c r="I1228" s="5"/>
      <c r="J1228" s="5"/>
      <c r="K1228" s="5"/>
      <c r="L1228" s="5"/>
      <c r="M1228" s="5"/>
      <c r="N1228" s="5"/>
      <c r="O1228" s="5"/>
      <c r="P1228" s="5"/>
      <c r="Q1228" s="5"/>
      <c r="R1228" s="5"/>
      <c r="S1228" s="5"/>
      <c r="T1228" s="5" t="s">
        <v>6706</v>
      </c>
      <c r="U1228" s="5" t="s">
        <v>6707</v>
      </c>
      <c r="V1228" s="5" t="s">
        <v>6707</v>
      </c>
      <c r="W1228" s="5" t="s">
        <v>6707</v>
      </c>
      <c r="X1228" s="5" t="s">
        <v>6707</v>
      </c>
      <c r="Y1228" s="5" t="s">
        <v>6707</v>
      </c>
      <c r="Z1228" s="27" t="s">
        <v>6708</v>
      </c>
      <c r="AA1228" s="5" t="s">
        <v>2749</v>
      </c>
      <c r="AB1228" s="6" t="s">
        <v>2997</v>
      </c>
      <c r="AC1228" s="11"/>
      <c r="AD1228" s="13"/>
      <c r="AE1228" s="13"/>
    </row>
    <row r="1229" customFormat="false" ht="15.75" hidden="false" customHeight="false" outlineLevel="0" collapsed="false">
      <c r="A1229" s="6"/>
      <c r="B1229" s="5"/>
      <c r="C1229" s="5"/>
      <c r="D1229" s="5"/>
      <c r="E1229" s="5"/>
      <c r="F1229" s="5"/>
      <c r="G1229" s="5"/>
      <c r="H1229" s="5"/>
      <c r="I1229" s="5"/>
      <c r="J1229" s="5"/>
      <c r="K1229" s="5"/>
      <c r="L1229" s="5"/>
      <c r="M1229" s="5"/>
      <c r="N1229" s="5"/>
      <c r="O1229" s="5"/>
      <c r="P1229" s="5"/>
      <c r="Q1229" s="5"/>
      <c r="R1229" s="5"/>
      <c r="S1229" s="5"/>
      <c r="T1229" s="5" t="s">
        <v>6706</v>
      </c>
      <c r="U1229" s="5" t="s">
        <v>6707</v>
      </c>
      <c r="V1229" s="5" t="s">
        <v>6707</v>
      </c>
      <c r="W1229" s="5" t="s">
        <v>6707</v>
      </c>
      <c r="X1229" s="5" t="s">
        <v>6707</v>
      </c>
      <c r="Y1229" s="5" t="s">
        <v>6707</v>
      </c>
      <c r="Z1229" s="27" t="s">
        <v>6709</v>
      </c>
      <c r="AA1229" s="5" t="s">
        <v>2749</v>
      </c>
      <c r="AB1229" s="6" t="s">
        <v>2997</v>
      </c>
      <c r="AC1229" s="11"/>
      <c r="AD1229" s="13"/>
      <c r="AE1229" s="13"/>
    </row>
    <row r="1230" customFormat="false" ht="15.75" hidden="false" customHeight="false" outlineLevel="0" collapsed="false">
      <c r="A1230" s="4"/>
      <c r="B1230" s="3"/>
      <c r="C1230" s="3"/>
      <c r="D1230" s="3"/>
      <c r="E1230" s="3"/>
      <c r="F1230" s="3"/>
      <c r="G1230" s="3"/>
      <c r="H1230" s="3"/>
      <c r="I1230" s="3"/>
      <c r="J1230" s="3"/>
      <c r="K1230" s="3"/>
      <c r="L1230" s="3"/>
      <c r="M1230" s="3"/>
      <c r="N1230" s="3"/>
      <c r="O1230" s="3"/>
      <c r="P1230" s="3"/>
      <c r="Q1230" s="3"/>
      <c r="R1230" s="3"/>
      <c r="S1230" s="3"/>
      <c r="T1230" s="3" t="s">
        <v>6710</v>
      </c>
      <c r="U1230" s="3" t="s">
        <v>6711</v>
      </c>
      <c r="V1230" s="3" t="s">
        <v>6711</v>
      </c>
      <c r="W1230" s="3" t="s">
        <v>6711</v>
      </c>
      <c r="X1230" s="3" t="s">
        <v>6711</v>
      </c>
      <c r="Y1230" s="3" t="s">
        <v>6711</v>
      </c>
      <c r="Z1230" s="29" t="s">
        <v>6712</v>
      </c>
      <c r="AA1230" s="3" t="s">
        <v>2749</v>
      </c>
      <c r="AB1230" s="4" t="s">
        <v>2997</v>
      </c>
      <c r="AC1230" s="14"/>
      <c r="AD1230" s="13"/>
      <c r="AE1230" s="13"/>
    </row>
    <row r="1231" customFormat="false" ht="15.75" hidden="false" customHeight="false" outlineLevel="0" collapsed="false">
      <c r="A1231" s="6" t="s">
        <v>1266</v>
      </c>
      <c r="B1231" s="5"/>
      <c r="C1231" s="5"/>
      <c r="D1231" s="5"/>
      <c r="E1231" s="5"/>
      <c r="F1231" s="5"/>
      <c r="G1231" s="5"/>
      <c r="H1231" s="5" t="s">
        <v>6713</v>
      </c>
      <c r="I1231" s="5" t="s">
        <v>6713</v>
      </c>
      <c r="J1231" s="5" t="s">
        <v>6713</v>
      </c>
      <c r="K1231" s="5" t="s">
        <v>6713</v>
      </c>
      <c r="L1231" s="5" t="s">
        <v>6713</v>
      </c>
      <c r="M1231" s="5" t="s">
        <v>6713</v>
      </c>
      <c r="N1231" s="5" t="s">
        <v>6713</v>
      </c>
      <c r="O1231" s="5" t="s">
        <v>6713</v>
      </c>
      <c r="P1231" s="5" t="s">
        <v>6713</v>
      </c>
      <c r="Q1231" s="5" t="s">
        <v>6713</v>
      </c>
      <c r="R1231" s="5" t="s">
        <v>6713</v>
      </c>
      <c r="S1231" s="5" t="s">
        <v>6713</v>
      </c>
      <c r="T1231" s="5" t="s">
        <v>6713</v>
      </c>
      <c r="U1231" s="5" t="s">
        <v>6713</v>
      </c>
      <c r="V1231" s="5" t="s">
        <v>6713</v>
      </c>
      <c r="W1231" s="5" t="s">
        <v>6713</v>
      </c>
      <c r="X1231" s="5" t="s">
        <v>6713</v>
      </c>
      <c r="Y1231" s="5" t="s">
        <v>6713</v>
      </c>
      <c r="Z1231" s="27" t="s">
        <v>6714</v>
      </c>
      <c r="AA1231" s="5" t="s">
        <v>2754</v>
      </c>
      <c r="AB1231" s="6" t="s">
        <v>44</v>
      </c>
      <c r="AC1231" s="11" t="s">
        <v>6658</v>
      </c>
      <c r="AD1231" s="11" t="s">
        <v>437</v>
      </c>
      <c r="AE1231" s="12" t="n">
        <v>4500</v>
      </c>
    </row>
    <row r="1232" customFormat="false" ht="15.75" hidden="false" customHeight="false" outlineLevel="0" collapsed="false">
      <c r="B1232" s="5"/>
      <c r="C1232" s="5"/>
      <c r="D1232" s="5"/>
      <c r="E1232" s="5"/>
      <c r="F1232" s="5"/>
      <c r="G1232" s="5"/>
      <c r="H1232" s="5"/>
      <c r="I1232" s="5"/>
      <c r="J1232" s="5"/>
      <c r="K1232" s="5" t="s">
        <v>6715</v>
      </c>
      <c r="L1232" s="5" t="s">
        <v>6715</v>
      </c>
      <c r="M1232" s="5" t="s">
        <v>6715</v>
      </c>
      <c r="N1232" s="5" t="s">
        <v>6715</v>
      </c>
      <c r="O1232" s="5" t="s">
        <v>6715</v>
      </c>
      <c r="P1232" s="5" t="s">
        <v>6715</v>
      </c>
      <c r="Q1232" s="5" t="s">
        <v>6715</v>
      </c>
      <c r="R1232" s="5" t="s">
        <v>6715</v>
      </c>
      <c r="S1232" s="5" t="s">
        <v>6715</v>
      </c>
      <c r="T1232" s="5" t="s">
        <v>6715</v>
      </c>
      <c r="U1232" s="5" t="s">
        <v>6715</v>
      </c>
      <c r="V1232" s="5" t="s">
        <v>6715</v>
      </c>
      <c r="W1232" s="5" t="s">
        <v>6716</v>
      </c>
      <c r="X1232" s="5" t="s">
        <v>6716</v>
      </c>
      <c r="Y1232" s="5" t="s">
        <v>6716</v>
      </c>
      <c r="Z1232" s="27" t="s">
        <v>6717</v>
      </c>
      <c r="AA1232" s="5" t="s">
        <v>2749</v>
      </c>
      <c r="AB1232" s="6" t="s">
        <v>44</v>
      </c>
      <c r="AC1232" s="8" t="s">
        <v>6658</v>
      </c>
      <c r="AD1232" s="8" t="s">
        <v>6718</v>
      </c>
      <c r="AE1232" s="9" t="n">
        <v>3900</v>
      </c>
    </row>
    <row r="1233" customFormat="false" ht="15.75" hidden="false" customHeight="false" outlineLevel="0" collapsed="false">
      <c r="B1233" s="5"/>
      <c r="C1233" s="5"/>
      <c r="D1233" s="5"/>
      <c r="E1233" s="5"/>
      <c r="F1233" s="5"/>
      <c r="G1233" s="5"/>
      <c r="H1233" s="5"/>
      <c r="I1233" s="5"/>
      <c r="J1233" s="5"/>
      <c r="K1233" s="5"/>
      <c r="L1233" s="5"/>
      <c r="M1233" s="5"/>
      <c r="N1233" s="5"/>
      <c r="O1233" s="5"/>
      <c r="P1233" s="5"/>
      <c r="Q1233" s="5"/>
      <c r="R1233" s="5"/>
      <c r="S1233" s="5"/>
      <c r="T1233" s="5"/>
      <c r="U1233" s="5"/>
      <c r="V1233" s="5"/>
      <c r="W1233" s="5" t="s">
        <v>6719</v>
      </c>
      <c r="X1233" s="5" t="s">
        <v>6720</v>
      </c>
      <c r="Y1233" s="5" t="s">
        <v>6720</v>
      </c>
      <c r="Z1233" s="27" t="s">
        <v>6721</v>
      </c>
      <c r="AA1233" s="5" t="s">
        <v>2749</v>
      </c>
      <c r="AB1233" s="6" t="s">
        <v>44</v>
      </c>
      <c r="AC1233" s="8"/>
      <c r="AD1233" s="8"/>
      <c r="AE1233" s="8"/>
    </row>
    <row r="1234" customFormat="false" ht="15.75" hidden="false" customHeight="false" outlineLevel="0" collapsed="false">
      <c r="A1234" s="6" t="s">
        <v>6722</v>
      </c>
      <c r="B1234" s="5"/>
      <c r="C1234" s="5"/>
      <c r="D1234" s="5"/>
      <c r="E1234" s="5"/>
      <c r="F1234" s="5"/>
      <c r="G1234" s="5"/>
      <c r="H1234" s="5" t="s">
        <v>6723</v>
      </c>
      <c r="I1234" s="5" t="s">
        <v>6724</v>
      </c>
      <c r="J1234" s="5" t="s">
        <v>6724</v>
      </c>
      <c r="K1234" s="5" t="s">
        <v>6724</v>
      </c>
      <c r="L1234" s="5" t="s">
        <v>6724</v>
      </c>
      <c r="M1234" s="5" t="s">
        <v>6724</v>
      </c>
      <c r="N1234" s="5" t="s">
        <v>6725</v>
      </c>
      <c r="O1234" s="5" t="s">
        <v>6726</v>
      </c>
      <c r="P1234" s="5" t="s">
        <v>6726</v>
      </c>
      <c r="Q1234" s="5" t="s">
        <v>6726</v>
      </c>
      <c r="R1234" s="5" t="s">
        <v>6726</v>
      </c>
      <c r="S1234" s="5" t="s">
        <v>6726</v>
      </c>
      <c r="T1234" s="5" t="s">
        <v>6726</v>
      </c>
      <c r="U1234" s="5" t="s">
        <v>6726</v>
      </c>
      <c r="V1234" s="5" t="s">
        <v>6726</v>
      </c>
      <c r="W1234" s="5" t="s">
        <v>6726</v>
      </c>
      <c r="X1234" s="5" t="s">
        <v>6726</v>
      </c>
      <c r="Y1234" s="5" t="s">
        <v>6726</v>
      </c>
      <c r="Z1234" s="27" t="s">
        <v>6727</v>
      </c>
      <c r="AA1234" s="5" t="s">
        <v>2749</v>
      </c>
      <c r="AB1234" s="6" t="s">
        <v>44</v>
      </c>
      <c r="AC1234" s="11" t="s">
        <v>6658</v>
      </c>
      <c r="AD1234" s="11" t="s">
        <v>437</v>
      </c>
      <c r="AE1234" s="12" t="n">
        <v>4500</v>
      </c>
    </row>
    <row r="1235" customFormat="false" ht="15.75" hidden="false" customHeight="false" outlineLevel="0" collapsed="false">
      <c r="B1235" s="5"/>
      <c r="C1235" s="5"/>
      <c r="D1235" s="5"/>
      <c r="E1235" s="5"/>
      <c r="F1235" s="5"/>
      <c r="G1235" s="5"/>
      <c r="H1235" s="5" t="s">
        <v>6728</v>
      </c>
      <c r="I1235" s="5" t="s">
        <v>6729</v>
      </c>
      <c r="J1235" s="5" t="s">
        <v>6729</v>
      </c>
      <c r="K1235" s="5" t="s">
        <v>6729</v>
      </c>
      <c r="L1235" s="5" t="s">
        <v>6729</v>
      </c>
      <c r="M1235" s="5" t="s">
        <v>6729</v>
      </c>
      <c r="N1235" s="5" t="s">
        <v>6730</v>
      </c>
      <c r="O1235" s="5" t="s">
        <v>6731</v>
      </c>
      <c r="P1235" s="5" t="s">
        <v>6731</v>
      </c>
      <c r="Q1235" s="5" t="s">
        <v>6731</v>
      </c>
      <c r="R1235" s="5" t="s">
        <v>6731</v>
      </c>
      <c r="S1235" s="5" t="s">
        <v>6731</v>
      </c>
      <c r="T1235" s="5" t="s">
        <v>6731</v>
      </c>
      <c r="U1235" s="5" t="s">
        <v>6732</v>
      </c>
      <c r="V1235" s="5" t="s">
        <v>6732</v>
      </c>
      <c r="W1235" s="5" t="s">
        <v>6732</v>
      </c>
      <c r="X1235" s="5" t="s">
        <v>6732</v>
      </c>
      <c r="Y1235" s="5" t="s">
        <v>6732</v>
      </c>
      <c r="Z1235" s="27" t="s">
        <v>6733</v>
      </c>
      <c r="AA1235" s="5" t="s">
        <v>2749</v>
      </c>
      <c r="AB1235" s="6" t="s">
        <v>44</v>
      </c>
      <c r="AC1235" s="8" t="s">
        <v>6658</v>
      </c>
      <c r="AD1235" s="8" t="s">
        <v>437</v>
      </c>
      <c r="AE1235" s="9" t="n">
        <v>4500</v>
      </c>
    </row>
    <row r="1236" customFormat="false" ht="15.75" hidden="false" customHeight="false" outlineLevel="0" collapsed="false">
      <c r="B1236" s="5"/>
      <c r="C1236" s="5"/>
      <c r="D1236" s="5"/>
      <c r="E1236" s="5"/>
      <c r="F1236" s="5"/>
      <c r="G1236" s="5"/>
      <c r="H1236" s="5"/>
      <c r="I1236" s="5"/>
      <c r="J1236" s="5"/>
      <c r="K1236" s="5"/>
      <c r="L1236" s="5"/>
      <c r="M1236" s="5"/>
      <c r="N1236" s="5"/>
      <c r="O1236" s="5"/>
      <c r="P1236" s="5"/>
      <c r="Q1236" s="5"/>
      <c r="R1236" s="5"/>
      <c r="S1236" s="5"/>
      <c r="T1236" s="5"/>
      <c r="U1236" s="5" t="s">
        <v>6734</v>
      </c>
      <c r="V1236" s="5" t="s">
        <v>6735</v>
      </c>
      <c r="W1236" s="5" t="s">
        <v>6735</v>
      </c>
      <c r="X1236" s="5" t="s">
        <v>6736</v>
      </c>
      <c r="Y1236" s="5" t="s">
        <v>6737</v>
      </c>
      <c r="Z1236" s="27" t="s">
        <v>6738</v>
      </c>
      <c r="AA1236" s="5" t="s">
        <v>2744</v>
      </c>
      <c r="AB1236" s="6" t="s">
        <v>3423</v>
      </c>
      <c r="AC1236" s="8"/>
      <c r="AD1236" s="8"/>
      <c r="AE1236" s="8"/>
    </row>
    <row r="1237" customFormat="false" ht="15.75" hidden="false" customHeight="false" outlineLevel="0" collapsed="false">
      <c r="B1237" s="5"/>
      <c r="C1237" s="5"/>
      <c r="D1237" s="5"/>
      <c r="E1237" s="5"/>
      <c r="F1237" s="5"/>
      <c r="G1237" s="5"/>
      <c r="H1237" s="5"/>
      <c r="I1237" s="5"/>
      <c r="J1237" s="5"/>
      <c r="K1237" s="5"/>
      <c r="L1237" s="5"/>
      <c r="M1237" s="5"/>
      <c r="N1237" s="5" t="s">
        <v>6739</v>
      </c>
      <c r="O1237" s="5" t="s">
        <v>6739</v>
      </c>
      <c r="P1237" s="5" t="s">
        <v>6739</v>
      </c>
      <c r="Q1237" s="5" t="s">
        <v>6739</v>
      </c>
      <c r="R1237" s="5" t="s">
        <v>6739</v>
      </c>
      <c r="S1237" s="5" t="s">
        <v>6739</v>
      </c>
      <c r="T1237" s="5" t="s">
        <v>6739</v>
      </c>
      <c r="U1237" s="5" t="s">
        <v>6739</v>
      </c>
      <c r="V1237" s="5" t="s">
        <v>6739</v>
      </c>
      <c r="W1237" s="5" t="s">
        <v>6739</v>
      </c>
      <c r="X1237" s="5" t="s">
        <v>6739</v>
      </c>
      <c r="Y1237" s="5" t="s">
        <v>6739</v>
      </c>
      <c r="Z1237" s="27" t="s">
        <v>6740</v>
      </c>
      <c r="AA1237" s="5" t="s">
        <v>2744</v>
      </c>
      <c r="AB1237" s="6" t="s">
        <v>6741</v>
      </c>
      <c r="AC1237" s="11" t="s">
        <v>2954</v>
      </c>
      <c r="AD1237" s="11" t="s">
        <v>6742</v>
      </c>
      <c r="AE1237" s="12" t="n">
        <v>3000</v>
      </c>
    </row>
    <row r="1238" customFormat="false" ht="15.75" hidden="false" customHeight="false" outlineLevel="0" collapsed="false">
      <c r="B1238" s="5"/>
      <c r="C1238" s="5"/>
      <c r="D1238" s="5"/>
      <c r="E1238" s="5"/>
      <c r="F1238" s="5"/>
      <c r="G1238" s="5"/>
      <c r="H1238" s="5"/>
      <c r="I1238" s="5" t="s">
        <v>6743</v>
      </c>
      <c r="J1238" s="5" t="s">
        <v>6744</v>
      </c>
      <c r="K1238" s="5" t="s">
        <v>6745</v>
      </c>
      <c r="L1238" s="5" t="s">
        <v>6745</v>
      </c>
      <c r="M1238" s="5" t="s">
        <v>6745</v>
      </c>
      <c r="N1238" s="5" t="s">
        <v>6745</v>
      </c>
      <c r="O1238" s="5" t="s">
        <v>6745</v>
      </c>
      <c r="P1238" s="5" t="s">
        <v>6745</v>
      </c>
      <c r="Q1238" s="5" t="s">
        <v>6745</v>
      </c>
      <c r="R1238" s="5" t="s">
        <v>6745</v>
      </c>
      <c r="S1238" s="5" t="s">
        <v>6745</v>
      </c>
      <c r="T1238" s="5" t="s">
        <v>6745</v>
      </c>
      <c r="U1238" s="5" t="s">
        <v>6745</v>
      </c>
      <c r="V1238" s="5" t="s">
        <v>6745</v>
      </c>
      <c r="W1238" s="5" t="s">
        <v>6745</v>
      </c>
      <c r="X1238" s="5" t="s">
        <v>6745</v>
      </c>
      <c r="Y1238" s="5" t="s">
        <v>6745</v>
      </c>
      <c r="Z1238" s="27" t="s">
        <v>6746</v>
      </c>
      <c r="AA1238" s="5" t="s">
        <v>2749</v>
      </c>
      <c r="AB1238" s="6" t="s">
        <v>3385</v>
      </c>
      <c r="AC1238" s="11" t="s">
        <v>6658</v>
      </c>
      <c r="AD1238" s="11" t="s">
        <v>956</v>
      </c>
      <c r="AE1238" s="12" t="n">
        <v>4300</v>
      </c>
    </row>
    <row r="1239" customFormat="false" ht="15.75" hidden="false" customHeight="false" outlineLevel="0" collapsed="false">
      <c r="B1239" s="5"/>
      <c r="C1239" s="5"/>
      <c r="D1239" s="5"/>
      <c r="E1239" s="5"/>
      <c r="F1239" s="5"/>
      <c r="G1239" s="5"/>
      <c r="H1239" s="5"/>
      <c r="I1239" s="5"/>
      <c r="J1239" s="5"/>
      <c r="K1239" s="5"/>
      <c r="L1239" s="5"/>
      <c r="M1239" s="5"/>
      <c r="N1239" s="5" t="s">
        <v>6747</v>
      </c>
      <c r="O1239" s="5" t="s">
        <v>6747</v>
      </c>
      <c r="P1239" s="5" t="s">
        <v>6747</v>
      </c>
      <c r="Q1239" s="5" t="s">
        <v>6747</v>
      </c>
      <c r="R1239" s="5" t="s">
        <v>6747</v>
      </c>
      <c r="S1239" s="5" t="s">
        <v>6747</v>
      </c>
      <c r="T1239" s="5" t="s">
        <v>6747</v>
      </c>
      <c r="U1239" s="5" t="s">
        <v>6747</v>
      </c>
      <c r="V1239" s="5" t="s">
        <v>6747</v>
      </c>
      <c r="W1239" s="5" t="s">
        <v>6747</v>
      </c>
      <c r="X1239" s="5" t="s">
        <v>6747</v>
      </c>
      <c r="Y1239" s="5" t="s">
        <v>6747</v>
      </c>
      <c r="Z1239" s="27" t="s">
        <v>6748</v>
      </c>
      <c r="AA1239" s="5" t="s">
        <v>2749</v>
      </c>
      <c r="AB1239" s="6" t="s">
        <v>44</v>
      </c>
      <c r="AC1239" s="11" t="s">
        <v>2954</v>
      </c>
      <c r="AD1239" s="11" t="s">
        <v>956</v>
      </c>
      <c r="AE1239" s="12" t="n">
        <v>3100</v>
      </c>
    </row>
    <row r="1240" customFormat="false" ht="15.75" hidden="false" customHeight="false" outlineLevel="0" collapsed="false">
      <c r="A1240" s="6" t="s">
        <v>6749</v>
      </c>
      <c r="B1240" s="5"/>
      <c r="C1240" s="5"/>
      <c r="D1240" s="5"/>
      <c r="E1240" s="5"/>
      <c r="F1240" s="5"/>
      <c r="G1240" s="5"/>
      <c r="H1240" s="5"/>
      <c r="I1240" s="5"/>
      <c r="J1240" s="5"/>
      <c r="K1240" s="5"/>
      <c r="L1240" s="5"/>
      <c r="M1240" s="5" t="s">
        <v>6750</v>
      </c>
      <c r="N1240" s="5" t="s">
        <v>6750</v>
      </c>
      <c r="O1240" s="5" t="s">
        <v>6750</v>
      </c>
      <c r="P1240" s="5" t="s">
        <v>6750</v>
      </c>
      <c r="Q1240" s="5" t="s">
        <v>6750</v>
      </c>
      <c r="R1240" s="5" t="s">
        <v>6750</v>
      </c>
      <c r="S1240" s="5" t="s">
        <v>6750</v>
      </c>
      <c r="T1240" s="5" t="s">
        <v>6750</v>
      </c>
      <c r="U1240" s="5" t="s">
        <v>6750</v>
      </c>
      <c r="V1240" s="5" t="s">
        <v>6750</v>
      </c>
      <c r="W1240" s="5" t="s">
        <v>6750</v>
      </c>
      <c r="X1240" s="5" t="s">
        <v>6750</v>
      </c>
      <c r="Y1240" s="5" t="s">
        <v>6750</v>
      </c>
      <c r="Z1240" s="27" t="s">
        <v>6751</v>
      </c>
      <c r="AA1240" s="5" t="s">
        <v>2749</v>
      </c>
      <c r="AB1240" s="6" t="s">
        <v>44</v>
      </c>
      <c r="AC1240" s="11" t="s">
        <v>2954</v>
      </c>
      <c r="AD1240" s="11" t="s">
        <v>1229</v>
      </c>
      <c r="AE1240" s="12" t="n">
        <v>3300</v>
      </c>
    </row>
    <row r="1241" customFormat="false" ht="15.75" hidden="false" customHeight="false" outlineLevel="0" collapsed="false">
      <c r="B1241" s="5"/>
      <c r="C1241" s="5"/>
      <c r="D1241" s="5"/>
      <c r="E1241" s="5"/>
      <c r="F1241" s="5"/>
      <c r="G1241" s="5"/>
      <c r="H1241" s="5"/>
      <c r="I1241" s="5"/>
      <c r="J1241" s="5"/>
      <c r="K1241" s="5"/>
      <c r="L1241" s="5"/>
      <c r="M1241" s="5" t="s">
        <v>6752</v>
      </c>
      <c r="N1241" s="5" t="s">
        <v>6752</v>
      </c>
      <c r="O1241" s="5" t="s">
        <v>6752</v>
      </c>
      <c r="P1241" s="5" t="s">
        <v>6752</v>
      </c>
      <c r="Q1241" s="5" t="s">
        <v>6752</v>
      </c>
      <c r="R1241" s="5" t="s">
        <v>6752</v>
      </c>
      <c r="S1241" s="5" t="s">
        <v>6752</v>
      </c>
      <c r="T1241" s="5" t="s">
        <v>6752</v>
      </c>
      <c r="U1241" s="5" t="s">
        <v>6752</v>
      </c>
      <c r="V1241" s="5" t="s">
        <v>6752</v>
      </c>
      <c r="W1241" s="5" t="s">
        <v>6752</v>
      </c>
      <c r="X1241" s="5" t="s">
        <v>6752</v>
      </c>
      <c r="Y1241" s="5" t="s">
        <v>6752</v>
      </c>
      <c r="Z1241" s="27" t="s">
        <v>6753</v>
      </c>
      <c r="AA1241" s="5" t="s">
        <v>2754</v>
      </c>
      <c r="AB1241" s="6" t="s">
        <v>44</v>
      </c>
      <c r="AC1241" s="11" t="s">
        <v>2954</v>
      </c>
      <c r="AD1241" s="11" t="s">
        <v>2824</v>
      </c>
      <c r="AE1241" s="12" t="n">
        <v>3400</v>
      </c>
    </row>
    <row r="1242" customFormat="false" ht="15.75" hidden="false" customHeight="false" outlineLevel="0" collapsed="false">
      <c r="B1242" s="5"/>
      <c r="C1242" s="5"/>
      <c r="D1242" s="5"/>
      <c r="E1242" s="5"/>
      <c r="F1242" s="5"/>
      <c r="G1242" s="5"/>
      <c r="H1242" s="5"/>
      <c r="I1242" s="5"/>
      <c r="J1242" s="5"/>
      <c r="K1242" s="5" t="s">
        <v>6754</v>
      </c>
      <c r="L1242" s="5" t="s">
        <v>6754</v>
      </c>
      <c r="M1242" s="5" t="s">
        <v>6754</v>
      </c>
      <c r="N1242" s="5" t="s">
        <v>6754</v>
      </c>
      <c r="O1242" s="5" t="s">
        <v>6754</v>
      </c>
      <c r="P1242" s="5" t="s">
        <v>6754</v>
      </c>
      <c r="Q1242" s="5" t="s">
        <v>6754</v>
      </c>
      <c r="R1242" s="5" t="s">
        <v>6754</v>
      </c>
      <c r="S1242" s="5" t="s">
        <v>6754</v>
      </c>
      <c r="T1242" s="5" t="s">
        <v>6754</v>
      </c>
      <c r="U1242" s="5" t="s">
        <v>6754</v>
      </c>
      <c r="V1242" s="5" t="s">
        <v>6754</v>
      </c>
      <c r="W1242" s="5" t="s">
        <v>6754</v>
      </c>
      <c r="X1242" s="5" t="s">
        <v>6754</v>
      </c>
      <c r="Y1242" s="5" t="s">
        <v>6754</v>
      </c>
      <c r="Z1242" s="27" t="s">
        <v>6755</v>
      </c>
      <c r="AA1242" s="5" t="s">
        <v>2749</v>
      </c>
      <c r="AB1242" s="6" t="s">
        <v>44</v>
      </c>
      <c r="AC1242" s="11" t="s">
        <v>6658</v>
      </c>
      <c r="AD1242" s="11" t="s">
        <v>1229</v>
      </c>
      <c r="AE1242" s="12" t="n">
        <v>3900</v>
      </c>
    </row>
    <row r="1243" customFormat="false" ht="15.75" hidden="false" customHeight="false" outlineLevel="0" collapsed="false">
      <c r="B1243" s="5"/>
      <c r="C1243" s="5"/>
      <c r="D1243" s="5"/>
      <c r="E1243" s="5"/>
      <c r="F1243" s="5"/>
      <c r="G1243" s="5"/>
      <c r="H1243" s="5"/>
      <c r="I1243" s="5"/>
      <c r="J1243" s="5"/>
      <c r="K1243" s="5"/>
      <c r="L1243" s="5"/>
      <c r="M1243" s="5" t="s">
        <v>6756</v>
      </c>
      <c r="N1243" s="5" t="s">
        <v>6756</v>
      </c>
      <c r="O1243" s="5" t="s">
        <v>6756</v>
      </c>
      <c r="P1243" s="5" t="s">
        <v>6756</v>
      </c>
      <c r="Q1243" s="5" t="s">
        <v>6756</v>
      </c>
      <c r="R1243" s="5" t="s">
        <v>6756</v>
      </c>
      <c r="S1243" s="5" t="s">
        <v>6756</v>
      </c>
      <c r="T1243" s="5" t="s">
        <v>6756</v>
      </c>
      <c r="U1243" s="5" t="s">
        <v>6756</v>
      </c>
      <c r="V1243" s="5" t="s">
        <v>6756</v>
      </c>
      <c r="W1243" s="5" t="s">
        <v>6756</v>
      </c>
      <c r="X1243" s="5" t="s">
        <v>6756</v>
      </c>
      <c r="Y1243" s="5" t="s">
        <v>6756</v>
      </c>
      <c r="Z1243" s="27" t="s">
        <v>6757</v>
      </c>
      <c r="AA1243" s="5" t="s">
        <v>2749</v>
      </c>
      <c r="AB1243" s="6" t="s">
        <v>44</v>
      </c>
      <c r="AC1243" s="11" t="s">
        <v>2954</v>
      </c>
      <c r="AD1243" s="11" t="s">
        <v>956</v>
      </c>
      <c r="AE1243" s="12" t="n">
        <v>3300</v>
      </c>
    </row>
    <row r="1244" customFormat="false" ht="15.75" hidden="false" customHeight="false" outlineLevel="0" collapsed="false">
      <c r="B1244" s="5"/>
      <c r="C1244" s="5"/>
      <c r="D1244" s="5"/>
      <c r="E1244" s="5"/>
      <c r="F1244" s="5"/>
      <c r="G1244" s="5"/>
      <c r="H1244" s="5"/>
      <c r="I1244" s="5"/>
      <c r="J1244" s="5"/>
      <c r="K1244" s="5"/>
      <c r="L1244" s="5"/>
      <c r="M1244" s="5" t="s">
        <v>6758</v>
      </c>
      <c r="N1244" s="5" t="s">
        <v>6758</v>
      </c>
      <c r="O1244" s="5" t="s">
        <v>6758</v>
      </c>
      <c r="P1244" s="5" t="s">
        <v>6758</v>
      </c>
      <c r="Q1244" s="5" t="s">
        <v>6758</v>
      </c>
      <c r="R1244" s="5" t="s">
        <v>6758</v>
      </c>
      <c r="S1244" s="5" t="s">
        <v>6758</v>
      </c>
      <c r="T1244" s="5" t="s">
        <v>6758</v>
      </c>
      <c r="U1244" s="5" t="s">
        <v>6758</v>
      </c>
      <c r="V1244" s="5" t="s">
        <v>6758</v>
      </c>
      <c r="W1244" s="5" t="s">
        <v>6758</v>
      </c>
      <c r="X1244" s="5" t="s">
        <v>6758</v>
      </c>
      <c r="Y1244" s="5" t="s">
        <v>6758</v>
      </c>
      <c r="Z1244" s="27" t="s">
        <v>6759</v>
      </c>
      <c r="AA1244" s="5" t="s">
        <v>2749</v>
      </c>
      <c r="AB1244" s="6" t="s">
        <v>44</v>
      </c>
      <c r="AC1244" s="11" t="s">
        <v>2954</v>
      </c>
      <c r="AD1244" s="11" t="s">
        <v>956</v>
      </c>
      <c r="AE1244" s="12" t="n">
        <v>3400</v>
      </c>
    </row>
    <row r="1245" customFormat="false" ht="15.75" hidden="false" customHeight="false" outlineLevel="0" collapsed="false">
      <c r="B1245" s="5"/>
      <c r="C1245" s="5"/>
      <c r="D1245" s="5"/>
      <c r="E1245" s="5"/>
      <c r="F1245" s="5"/>
      <c r="G1245" s="5"/>
      <c r="H1245" s="5"/>
      <c r="I1245" s="5"/>
      <c r="J1245" s="5"/>
      <c r="K1245" s="5"/>
      <c r="L1245" s="5"/>
      <c r="M1245" s="5"/>
      <c r="N1245" s="5" t="s">
        <v>6760</v>
      </c>
      <c r="O1245" s="5" t="s">
        <v>6760</v>
      </c>
      <c r="P1245" s="5" t="s">
        <v>6760</v>
      </c>
      <c r="Q1245" s="5" t="s">
        <v>6760</v>
      </c>
      <c r="R1245" s="5" t="s">
        <v>6760</v>
      </c>
      <c r="S1245" s="5" t="s">
        <v>6760</v>
      </c>
      <c r="T1245" s="5" t="s">
        <v>6760</v>
      </c>
      <c r="U1245" s="5" t="s">
        <v>6760</v>
      </c>
      <c r="V1245" s="5" t="s">
        <v>6760</v>
      </c>
      <c r="W1245" s="5" t="s">
        <v>6760</v>
      </c>
      <c r="X1245" s="5" t="s">
        <v>6760</v>
      </c>
      <c r="Y1245" s="5" t="s">
        <v>6760</v>
      </c>
      <c r="Z1245" s="27" t="s">
        <v>6761</v>
      </c>
      <c r="AA1245" s="5" t="s">
        <v>2749</v>
      </c>
      <c r="AB1245" s="6" t="s">
        <v>2801</v>
      </c>
      <c r="AC1245" s="11" t="s">
        <v>2954</v>
      </c>
      <c r="AD1245" s="11" t="s">
        <v>956</v>
      </c>
      <c r="AE1245" s="12" t="n">
        <v>3000</v>
      </c>
    </row>
    <row r="1246" customFormat="false" ht="15.75" hidden="false" customHeight="false" outlineLevel="0" collapsed="false">
      <c r="A1246" s="6" t="s">
        <v>6762</v>
      </c>
      <c r="B1246" s="5"/>
      <c r="C1246" s="5"/>
      <c r="D1246" s="5"/>
      <c r="E1246" s="5"/>
      <c r="F1246" s="5"/>
      <c r="G1246" s="5"/>
      <c r="H1246" s="5"/>
      <c r="I1246" s="5"/>
      <c r="J1246" s="5"/>
      <c r="K1246" s="5" t="s">
        <v>6763</v>
      </c>
      <c r="L1246" s="5" t="s">
        <v>6764</v>
      </c>
      <c r="M1246" s="5" t="s">
        <v>6764</v>
      </c>
      <c r="N1246" s="5" t="s">
        <v>6764</v>
      </c>
      <c r="O1246" s="5" t="s">
        <v>6764</v>
      </c>
      <c r="P1246" s="5" t="s">
        <v>6764</v>
      </c>
      <c r="Q1246" s="5" t="s">
        <v>6764</v>
      </c>
      <c r="R1246" s="5" t="s">
        <v>6764</v>
      </c>
      <c r="S1246" s="5" t="s">
        <v>6764</v>
      </c>
      <c r="T1246" s="5" t="s">
        <v>6764</v>
      </c>
      <c r="U1246" s="5" t="s">
        <v>6764</v>
      </c>
      <c r="V1246" s="5" t="s">
        <v>6764</v>
      </c>
      <c r="W1246" s="5" t="s">
        <v>6764</v>
      </c>
      <c r="X1246" s="5" t="s">
        <v>6764</v>
      </c>
      <c r="Y1246" s="5" t="s">
        <v>6764</v>
      </c>
      <c r="Z1246" s="27" t="s">
        <v>6765</v>
      </c>
      <c r="AA1246" s="5" t="s">
        <v>2749</v>
      </c>
      <c r="AB1246" s="6" t="s">
        <v>44</v>
      </c>
      <c r="AC1246" s="11" t="s">
        <v>6658</v>
      </c>
      <c r="AD1246" s="11" t="s">
        <v>3847</v>
      </c>
      <c r="AE1246" s="12" t="n">
        <v>3900</v>
      </c>
    </row>
    <row r="1247" customFormat="false" ht="15.75" hidden="false" customHeight="false" outlineLevel="0" collapsed="false">
      <c r="B1247" s="5"/>
      <c r="C1247" s="5"/>
      <c r="D1247" s="5"/>
      <c r="E1247" s="5"/>
      <c r="F1247" s="5"/>
      <c r="G1247" s="5"/>
      <c r="H1247" s="5" t="s">
        <v>6766</v>
      </c>
      <c r="I1247" s="5" t="s">
        <v>6767</v>
      </c>
      <c r="J1247" s="5" t="s">
        <v>6767</v>
      </c>
      <c r="K1247" s="5" t="s">
        <v>6767</v>
      </c>
      <c r="L1247" s="5" t="s">
        <v>6768</v>
      </c>
      <c r="M1247" s="5" t="s">
        <v>6768</v>
      </c>
      <c r="N1247" s="5" t="s">
        <v>6768</v>
      </c>
      <c r="O1247" s="5" t="s">
        <v>6768</v>
      </c>
      <c r="P1247" s="5" t="s">
        <v>6768</v>
      </c>
      <c r="Q1247" s="5" t="s">
        <v>6768</v>
      </c>
      <c r="R1247" s="5" t="s">
        <v>6768</v>
      </c>
      <c r="S1247" s="5" t="s">
        <v>6768</v>
      </c>
      <c r="T1247" s="5" t="s">
        <v>6768</v>
      </c>
      <c r="U1247" s="5" t="s">
        <v>6768</v>
      </c>
      <c r="V1247" s="5" t="s">
        <v>6768</v>
      </c>
      <c r="W1247" s="5" t="s">
        <v>6768</v>
      </c>
      <c r="X1247" s="5" t="s">
        <v>6768</v>
      </c>
      <c r="Y1247" s="5" t="s">
        <v>6768</v>
      </c>
      <c r="Z1247" s="27" t="s">
        <v>6769</v>
      </c>
      <c r="AA1247" s="5" t="s">
        <v>2749</v>
      </c>
      <c r="AB1247" s="6" t="s">
        <v>44</v>
      </c>
      <c r="AC1247" s="11" t="s">
        <v>6658</v>
      </c>
      <c r="AD1247" s="11" t="s">
        <v>6770</v>
      </c>
      <c r="AE1247" s="12" t="n">
        <v>4500</v>
      </c>
    </row>
    <row r="1248" customFormat="false" ht="15.75" hidden="false" customHeight="false" outlineLevel="0" collapsed="false">
      <c r="B1248" s="5"/>
      <c r="C1248" s="5"/>
      <c r="D1248" s="5"/>
      <c r="E1248" s="5"/>
      <c r="F1248" s="5"/>
      <c r="G1248" s="5"/>
      <c r="H1248" s="5"/>
      <c r="I1248" s="5"/>
      <c r="J1248" s="5"/>
      <c r="K1248" s="5"/>
      <c r="L1248" s="5"/>
      <c r="M1248" s="5" t="s">
        <v>6771</v>
      </c>
      <c r="N1248" s="5" t="s">
        <v>6772</v>
      </c>
      <c r="O1248" s="5" t="s">
        <v>6772</v>
      </c>
      <c r="P1248" s="5" t="s">
        <v>6772</v>
      </c>
      <c r="Q1248" s="5" t="s">
        <v>6772</v>
      </c>
      <c r="R1248" s="5" t="s">
        <v>6772</v>
      </c>
      <c r="S1248" s="5" t="s">
        <v>6772</v>
      </c>
      <c r="T1248" s="5" t="s">
        <v>6772</v>
      </c>
      <c r="U1248" s="5" t="s">
        <v>6773</v>
      </c>
      <c r="V1248" s="5" t="s">
        <v>6774</v>
      </c>
      <c r="W1248" s="5" t="s">
        <v>6774</v>
      </c>
      <c r="X1248" s="5" t="s">
        <v>6774</v>
      </c>
      <c r="Y1248" s="5" t="s">
        <v>6774</v>
      </c>
      <c r="Z1248" s="27" t="s">
        <v>6775</v>
      </c>
      <c r="AA1248" s="5" t="s">
        <v>2744</v>
      </c>
      <c r="AB1248" s="6" t="s">
        <v>5580</v>
      </c>
      <c r="AC1248" s="11" t="s">
        <v>2954</v>
      </c>
      <c r="AD1248" s="11" t="s">
        <v>6776</v>
      </c>
      <c r="AE1248" s="12" t="n">
        <v>3300</v>
      </c>
    </row>
    <row r="1249" customFormat="false" ht="15.75" hidden="false" customHeight="false" outlineLevel="0" collapsed="false">
      <c r="B1249" s="5"/>
      <c r="C1249" s="5"/>
      <c r="D1249" s="5"/>
      <c r="E1249" s="5"/>
      <c r="F1249" s="5"/>
      <c r="G1249" s="5"/>
      <c r="H1249" s="5"/>
      <c r="I1249" s="5"/>
      <c r="J1249" s="5"/>
      <c r="K1249" s="5"/>
      <c r="L1249" s="5" t="s">
        <v>6777</v>
      </c>
      <c r="M1249" s="5" t="s">
        <v>6777</v>
      </c>
      <c r="N1249" s="5" t="s">
        <v>6777</v>
      </c>
      <c r="O1249" s="5" t="s">
        <v>6777</v>
      </c>
      <c r="P1249" s="5" t="s">
        <v>6777</v>
      </c>
      <c r="Q1249" s="5" t="s">
        <v>6777</v>
      </c>
      <c r="R1249" s="5" t="s">
        <v>6777</v>
      </c>
      <c r="S1249" s="5" t="s">
        <v>6777</v>
      </c>
      <c r="T1249" s="5" t="s">
        <v>6777</v>
      </c>
      <c r="U1249" s="5" t="s">
        <v>6777</v>
      </c>
      <c r="V1249" s="5" t="s">
        <v>6777</v>
      </c>
      <c r="W1249" s="5" t="s">
        <v>6777</v>
      </c>
      <c r="X1249" s="5" t="s">
        <v>6777</v>
      </c>
      <c r="Y1249" s="5" t="s">
        <v>6777</v>
      </c>
      <c r="Z1249" s="27" t="s">
        <v>6778</v>
      </c>
      <c r="AA1249" s="5" t="s">
        <v>2744</v>
      </c>
      <c r="AB1249" s="6" t="s">
        <v>44</v>
      </c>
      <c r="AC1249" s="11"/>
      <c r="AD1249" s="8" t="s">
        <v>6779</v>
      </c>
      <c r="AE1249" s="9" t="n">
        <v>3700</v>
      </c>
    </row>
    <row r="1250" customFormat="false" ht="15.75" hidden="false" customHeight="false" outlineLevel="0" collapsed="false">
      <c r="B1250" s="5"/>
      <c r="C1250" s="5"/>
      <c r="D1250" s="5"/>
      <c r="E1250" s="5"/>
      <c r="F1250" s="5"/>
      <c r="G1250" s="5"/>
      <c r="H1250" s="5"/>
      <c r="I1250" s="5"/>
      <c r="J1250" s="5"/>
      <c r="K1250" s="5"/>
      <c r="L1250" s="5" t="s">
        <v>6780</v>
      </c>
      <c r="M1250" s="5" t="s">
        <v>6781</v>
      </c>
      <c r="N1250" s="5" t="s">
        <v>6781</v>
      </c>
      <c r="O1250" s="5" t="s">
        <v>6781</v>
      </c>
      <c r="P1250" s="5" t="s">
        <v>6781</v>
      </c>
      <c r="Q1250" s="5" t="s">
        <v>6781</v>
      </c>
      <c r="R1250" s="5" t="s">
        <v>6781</v>
      </c>
      <c r="S1250" s="5" t="s">
        <v>6781</v>
      </c>
      <c r="T1250" s="5" t="s">
        <v>6781</v>
      </c>
      <c r="U1250" s="5" t="s">
        <v>6781</v>
      </c>
      <c r="V1250" s="5" t="s">
        <v>6781</v>
      </c>
      <c r="W1250" s="5" t="s">
        <v>6781</v>
      </c>
      <c r="X1250" s="5" t="s">
        <v>6781</v>
      </c>
      <c r="Y1250" s="5" t="s">
        <v>6781</v>
      </c>
      <c r="Z1250" s="27" t="s">
        <v>6782</v>
      </c>
      <c r="AA1250" s="5" t="s">
        <v>2749</v>
      </c>
      <c r="AB1250" s="6" t="s">
        <v>4071</v>
      </c>
      <c r="AC1250" s="11"/>
      <c r="AD1250" s="8"/>
      <c r="AE1250" s="8"/>
    </row>
    <row r="1251" customFormat="false" ht="15.75" hidden="false" customHeight="false" outlineLevel="0" collapsed="false">
      <c r="B1251" s="5"/>
      <c r="C1251" s="5"/>
      <c r="D1251" s="5"/>
      <c r="E1251" s="5"/>
      <c r="F1251" s="5"/>
      <c r="G1251" s="5"/>
      <c r="H1251" s="5"/>
      <c r="I1251" s="5" t="s">
        <v>6783</v>
      </c>
      <c r="J1251" s="5" t="s">
        <v>6783</v>
      </c>
      <c r="K1251" s="5" t="s">
        <v>6783</v>
      </c>
      <c r="L1251" s="5" t="s">
        <v>6783</v>
      </c>
      <c r="M1251" s="5" t="s">
        <v>6783</v>
      </c>
      <c r="N1251" s="5" t="s">
        <v>6783</v>
      </c>
      <c r="O1251" s="5" t="s">
        <v>6783</v>
      </c>
      <c r="P1251" s="5" t="s">
        <v>6783</v>
      </c>
      <c r="Q1251" s="5" t="s">
        <v>6783</v>
      </c>
      <c r="R1251" s="5" t="s">
        <v>6783</v>
      </c>
      <c r="S1251" s="5" t="s">
        <v>6784</v>
      </c>
      <c r="T1251" s="5" t="s">
        <v>6785</v>
      </c>
      <c r="U1251" s="5" t="s">
        <v>6785</v>
      </c>
      <c r="V1251" s="5" t="s">
        <v>6785</v>
      </c>
      <c r="W1251" s="5" t="s">
        <v>6785</v>
      </c>
      <c r="X1251" s="5" t="s">
        <v>6785</v>
      </c>
      <c r="Y1251" s="5" t="s">
        <v>6785</v>
      </c>
      <c r="Z1251" s="27" t="s">
        <v>6786</v>
      </c>
      <c r="AA1251" s="5" t="s">
        <v>2749</v>
      </c>
      <c r="AB1251" s="6" t="s">
        <v>2845</v>
      </c>
      <c r="AC1251" s="8" t="s">
        <v>6658</v>
      </c>
      <c r="AD1251" s="8" t="s">
        <v>437</v>
      </c>
      <c r="AE1251" s="9" t="n">
        <v>4300</v>
      </c>
    </row>
    <row r="1252" customFormat="false" ht="15.75" hidden="false" customHeight="false" outlineLevel="0" collapsed="false">
      <c r="B1252" s="5"/>
      <c r="C1252" s="5"/>
      <c r="D1252" s="5"/>
      <c r="E1252" s="5"/>
      <c r="F1252" s="5"/>
      <c r="G1252" s="5"/>
      <c r="H1252" s="5"/>
      <c r="I1252" s="5"/>
      <c r="J1252" s="5"/>
      <c r="K1252" s="5"/>
      <c r="L1252" s="5"/>
      <c r="M1252" s="5"/>
      <c r="N1252" s="5"/>
      <c r="O1252" s="5"/>
      <c r="P1252" s="5"/>
      <c r="Q1252" s="5"/>
      <c r="R1252" s="5"/>
      <c r="S1252" s="5" t="s">
        <v>6787</v>
      </c>
      <c r="T1252" s="5" t="s">
        <v>6787</v>
      </c>
      <c r="U1252" s="5" t="s">
        <v>6787</v>
      </c>
      <c r="V1252" s="5" t="s">
        <v>6787</v>
      </c>
      <c r="W1252" s="5" t="s">
        <v>6787</v>
      </c>
      <c r="X1252" s="5" t="s">
        <v>6787</v>
      </c>
      <c r="Y1252" s="5" t="s">
        <v>6787</v>
      </c>
      <c r="Z1252" s="27" t="s">
        <v>6788</v>
      </c>
      <c r="AA1252" s="5" t="s">
        <v>2749</v>
      </c>
      <c r="AB1252" s="6" t="s">
        <v>44</v>
      </c>
      <c r="AC1252" s="8"/>
      <c r="AD1252" s="8"/>
      <c r="AE1252" s="8"/>
    </row>
    <row r="1253" customFormat="false" ht="15.75" hidden="false" customHeight="false" outlineLevel="0" collapsed="false">
      <c r="A1253" s="6" t="s">
        <v>6789</v>
      </c>
      <c r="B1253" s="5"/>
      <c r="C1253" s="5"/>
      <c r="D1253" s="5"/>
      <c r="E1253" s="5"/>
      <c r="F1253" s="5"/>
      <c r="G1253" s="5"/>
      <c r="H1253" s="5" t="s">
        <v>6790</v>
      </c>
      <c r="I1253" s="5" t="s">
        <v>6791</v>
      </c>
      <c r="J1253" s="5" t="s">
        <v>6791</v>
      </c>
      <c r="K1253" s="5" t="s">
        <v>6791</v>
      </c>
      <c r="L1253" s="5" t="s">
        <v>6791</v>
      </c>
      <c r="M1253" s="5" t="s">
        <v>6791</v>
      </c>
      <c r="N1253" s="5" t="s">
        <v>6791</v>
      </c>
      <c r="O1253" s="5" t="s">
        <v>6791</v>
      </c>
      <c r="P1253" s="5" t="s">
        <v>6791</v>
      </c>
      <c r="Q1253" s="5" t="s">
        <v>6791</v>
      </c>
      <c r="R1253" s="5" t="s">
        <v>6791</v>
      </c>
      <c r="S1253" s="5" t="s">
        <v>6791</v>
      </c>
      <c r="T1253" s="5" t="s">
        <v>6791</v>
      </c>
      <c r="U1253" s="5" t="s">
        <v>6791</v>
      </c>
      <c r="V1253" s="5" t="s">
        <v>6791</v>
      </c>
      <c r="W1253" s="5" t="s">
        <v>6791</v>
      </c>
      <c r="X1253" s="5" t="s">
        <v>6791</v>
      </c>
      <c r="Y1253" s="5" t="s">
        <v>6791</v>
      </c>
      <c r="Z1253" s="27" t="s">
        <v>6792</v>
      </c>
      <c r="AA1253" s="5" t="s">
        <v>2754</v>
      </c>
      <c r="AB1253" s="6" t="s">
        <v>44</v>
      </c>
      <c r="AC1253" s="11" t="s">
        <v>6658</v>
      </c>
      <c r="AD1253" s="11" t="s">
        <v>437</v>
      </c>
      <c r="AE1253" s="12" t="n">
        <v>4500</v>
      </c>
    </row>
    <row r="1254" customFormat="false" ht="15.75" hidden="false" customHeight="false" outlineLevel="0" collapsed="false">
      <c r="B1254" s="5"/>
      <c r="C1254" s="5"/>
      <c r="D1254" s="5"/>
      <c r="E1254" s="5"/>
      <c r="F1254" s="5"/>
      <c r="G1254" s="5"/>
      <c r="H1254" s="5" t="s">
        <v>6790</v>
      </c>
      <c r="I1254" s="5" t="s">
        <v>6791</v>
      </c>
      <c r="J1254" s="5" t="s">
        <v>6791</v>
      </c>
      <c r="K1254" s="5" t="s">
        <v>6791</v>
      </c>
      <c r="L1254" s="5" t="s">
        <v>6791</v>
      </c>
      <c r="M1254" s="5" t="s">
        <v>6791</v>
      </c>
      <c r="N1254" s="5" t="s">
        <v>6791</v>
      </c>
      <c r="O1254" s="5" t="s">
        <v>6791</v>
      </c>
      <c r="P1254" s="5" t="s">
        <v>6791</v>
      </c>
      <c r="Q1254" s="5" t="s">
        <v>6791</v>
      </c>
      <c r="R1254" s="5" t="s">
        <v>6791</v>
      </c>
      <c r="S1254" s="5" t="s">
        <v>6791</v>
      </c>
      <c r="T1254" s="5" t="s">
        <v>6791</v>
      </c>
      <c r="U1254" s="5" t="s">
        <v>6791</v>
      </c>
      <c r="V1254" s="5" t="s">
        <v>6791</v>
      </c>
      <c r="W1254" s="5" t="s">
        <v>6791</v>
      </c>
      <c r="X1254" s="5" t="s">
        <v>6791</v>
      </c>
      <c r="Y1254" s="5" t="s">
        <v>6791</v>
      </c>
      <c r="Z1254" s="27" t="s">
        <v>6793</v>
      </c>
      <c r="AA1254" s="5" t="s">
        <v>2754</v>
      </c>
      <c r="AB1254" s="6" t="s">
        <v>44</v>
      </c>
      <c r="AC1254" s="11" t="s">
        <v>6658</v>
      </c>
      <c r="AD1254" s="11" t="s">
        <v>437</v>
      </c>
      <c r="AE1254" s="12" t="n">
        <v>4500</v>
      </c>
    </row>
    <row r="1255" customFormat="false" ht="15.75" hidden="false" customHeight="false" outlineLevel="0" collapsed="false">
      <c r="B1255" s="5"/>
      <c r="C1255" s="5"/>
      <c r="D1255" s="5"/>
      <c r="E1255" s="5"/>
      <c r="F1255" s="5"/>
      <c r="G1255" s="5"/>
      <c r="H1255" s="5" t="s">
        <v>6794</v>
      </c>
      <c r="I1255" s="5" t="s">
        <v>6795</v>
      </c>
      <c r="J1255" s="5" t="s">
        <v>6795</v>
      </c>
      <c r="K1255" s="5" t="s">
        <v>6795</v>
      </c>
      <c r="L1255" s="5" t="s">
        <v>6795</v>
      </c>
      <c r="M1255" s="5" t="s">
        <v>6795</v>
      </c>
      <c r="N1255" s="5" t="s">
        <v>6795</v>
      </c>
      <c r="O1255" s="5" t="s">
        <v>6795</v>
      </c>
      <c r="P1255" s="5" t="s">
        <v>6795</v>
      </c>
      <c r="Q1255" s="5" t="s">
        <v>6795</v>
      </c>
      <c r="R1255" s="5" t="s">
        <v>6795</v>
      </c>
      <c r="S1255" s="5" t="s">
        <v>6795</v>
      </c>
      <c r="T1255" s="5" t="s">
        <v>6795</v>
      </c>
      <c r="U1255" s="5" t="s">
        <v>6795</v>
      </c>
      <c r="V1255" s="5" t="s">
        <v>6795</v>
      </c>
      <c r="W1255" s="5" t="s">
        <v>6795</v>
      </c>
      <c r="X1255" s="5" t="s">
        <v>6795</v>
      </c>
      <c r="Y1255" s="5" t="s">
        <v>6795</v>
      </c>
      <c r="Z1255" s="27" t="s">
        <v>6796</v>
      </c>
      <c r="AA1255" s="5" t="s">
        <v>2754</v>
      </c>
      <c r="AB1255" s="6" t="s">
        <v>44</v>
      </c>
      <c r="AC1255" s="11" t="s">
        <v>6658</v>
      </c>
      <c r="AD1255" s="11" t="s">
        <v>437</v>
      </c>
      <c r="AE1255" s="12" t="n">
        <v>4500</v>
      </c>
    </row>
    <row r="1256" customFormat="false" ht="15.75" hidden="false" customHeight="false" outlineLevel="0" collapsed="false">
      <c r="B1256" s="5"/>
      <c r="C1256" s="5"/>
      <c r="D1256" s="5"/>
      <c r="E1256" s="5"/>
      <c r="F1256" s="5"/>
      <c r="G1256" s="5"/>
      <c r="H1256" s="5"/>
      <c r="I1256" s="5"/>
      <c r="J1256" s="5"/>
      <c r="K1256" s="5"/>
      <c r="L1256" s="5"/>
      <c r="M1256" s="5"/>
      <c r="N1256" s="5" t="s">
        <v>6797</v>
      </c>
      <c r="O1256" s="5" t="s">
        <v>6797</v>
      </c>
      <c r="P1256" s="5" t="s">
        <v>6797</v>
      </c>
      <c r="Q1256" s="5" t="s">
        <v>6797</v>
      </c>
      <c r="R1256" s="5" t="s">
        <v>6797</v>
      </c>
      <c r="S1256" s="5" t="s">
        <v>6797</v>
      </c>
      <c r="T1256" s="5" t="s">
        <v>6797</v>
      </c>
      <c r="U1256" s="5" t="s">
        <v>6797</v>
      </c>
      <c r="V1256" s="5" t="s">
        <v>6797</v>
      </c>
      <c r="W1256" s="5" t="s">
        <v>6797</v>
      </c>
      <c r="X1256" s="5" t="s">
        <v>6797</v>
      </c>
      <c r="Y1256" s="5" t="s">
        <v>6797</v>
      </c>
      <c r="Z1256" s="27" t="s">
        <v>6798</v>
      </c>
      <c r="AA1256" s="5" t="s">
        <v>2749</v>
      </c>
      <c r="AB1256" s="6" t="s">
        <v>44</v>
      </c>
      <c r="AC1256" s="11"/>
      <c r="AD1256" s="11" t="s">
        <v>1229</v>
      </c>
      <c r="AE1256" s="12" t="n">
        <v>3000</v>
      </c>
    </row>
    <row r="1257" customFormat="false" ht="15.75" hidden="false" customHeight="false" outlineLevel="0" collapsed="false">
      <c r="B1257" s="5"/>
      <c r="C1257" s="5"/>
      <c r="D1257" s="5"/>
      <c r="E1257" s="5"/>
      <c r="F1257" s="5"/>
      <c r="G1257" s="5"/>
      <c r="H1257" s="5" t="s">
        <v>6799</v>
      </c>
      <c r="I1257" s="5" t="s">
        <v>6800</v>
      </c>
      <c r="J1257" s="5" t="s">
        <v>6800</v>
      </c>
      <c r="K1257" s="5" t="s">
        <v>6800</v>
      </c>
      <c r="L1257" s="5" t="s">
        <v>6800</v>
      </c>
      <c r="M1257" s="5" t="s">
        <v>6800</v>
      </c>
      <c r="N1257" s="5" t="s">
        <v>6800</v>
      </c>
      <c r="O1257" s="5" t="s">
        <v>6800</v>
      </c>
      <c r="P1257" s="5" t="s">
        <v>6800</v>
      </c>
      <c r="Q1257" s="5" t="s">
        <v>6800</v>
      </c>
      <c r="R1257" s="5" t="s">
        <v>6800</v>
      </c>
      <c r="S1257" s="5" t="s">
        <v>6800</v>
      </c>
      <c r="T1257" s="5" t="s">
        <v>6800</v>
      </c>
      <c r="U1257" s="5" t="s">
        <v>6800</v>
      </c>
      <c r="V1257" s="5" t="s">
        <v>6800</v>
      </c>
      <c r="W1257" s="5" t="s">
        <v>6800</v>
      </c>
      <c r="X1257" s="5" t="s">
        <v>6800</v>
      </c>
      <c r="Y1257" s="5" t="s">
        <v>6800</v>
      </c>
      <c r="Z1257" s="27" t="s">
        <v>6801</v>
      </c>
      <c r="AA1257" s="5" t="s">
        <v>2749</v>
      </c>
      <c r="AB1257" s="6" t="s">
        <v>4638</v>
      </c>
      <c r="AC1257" s="11" t="s">
        <v>6658</v>
      </c>
      <c r="AD1257" s="11" t="s">
        <v>437</v>
      </c>
      <c r="AE1257" s="12" t="n">
        <v>4500</v>
      </c>
    </row>
    <row r="1258" customFormat="false" ht="15.75" hidden="false" customHeight="false" outlineLevel="0" collapsed="false">
      <c r="B1258" s="5"/>
      <c r="C1258" s="5"/>
      <c r="D1258" s="5"/>
      <c r="E1258" s="5"/>
      <c r="F1258" s="5"/>
      <c r="G1258" s="5"/>
      <c r="H1258" s="5"/>
      <c r="I1258" s="5"/>
      <c r="J1258" s="5" t="s">
        <v>6802</v>
      </c>
      <c r="K1258" s="5" t="s">
        <v>6802</v>
      </c>
      <c r="L1258" s="5" t="s">
        <v>6802</v>
      </c>
      <c r="M1258" s="5" t="s">
        <v>6802</v>
      </c>
      <c r="N1258" s="5" t="s">
        <v>6802</v>
      </c>
      <c r="O1258" s="5" t="s">
        <v>6802</v>
      </c>
      <c r="P1258" s="5" t="s">
        <v>6802</v>
      </c>
      <c r="Q1258" s="5" t="s">
        <v>6802</v>
      </c>
      <c r="R1258" s="5" t="s">
        <v>6802</v>
      </c>
      <c r="S1258" s="5" t="s">
        <v>6802</v>
      </c>
      <c r="T1258" s="5" t="s">
        <v>6802</v>
      </c>
      <c r="U1258" s="5" t="s">
        <v>6802</v>
      </c>
      <c r="V1258" s="5" t="s">
        <v>6802</v>
      </c>
      <c r="W1258" s="5" t="s">
        <v>6802</v>
      </c>
      <c r="X1258" s="5" t="s">
        <v>6802</v>
      </c>
      <c r="Y1258" s="5" t="s">
        <v>6802</v>
      </c>
      <c r="Z1258" s="27" t="s">
        <v>6803</v>
      </c>
      <c r="AA1258" s="5" t="s">
        <v>2744</v>
      </c>
      <c r="AB1258" s="6" t="s">
        <v>3440</v>
      </c>
      <c r="AC1258" s="11" t="s">
        <v>6658</v>
      </c>
      <c r="AD1258" s="11" t="s">
        <v>6804</v>
      </c>
      <c r="AE1258" s="12" t="n">
        <v>4100</v>
      </c>
    </row>
    <row r="1259" customFormat="false" ht="15.75" hidden="false" customHeight="false" outlineLevel="0" collapsed="false">
      <c r="B1259" s="5"/>
      <c r="C1259" s="5"/>
      <c r="D1259" s="5"/>
      <c r="E1259" s="5"/>
      <c r="F1259" s="5"/>
      <c r="G1259" s="5"/>
      <c r="H1259" s="5"/>
      <c r="I1259" s="5"/>
      <c r="J1259" s="5"/>
      <c r="K1259" s="5"/>
      <c r="L1259" s="5"/>
      <c r="M1259" s="5" t="s">
        <v>6805</v>
      </c>
      <c r="N1259" s="5" t="s">
        <v>6805</v>
      </c>
      <c r="O1259" s="5" t="s">
        <v>6805</v>
      </c>
      <c r="P1259" s="5" t="s">
        <v>6805</v>
      </c>
      <c r="Q1259" s="5" t="s">
        <v>6805</v>
      </c>
      <c r="R1259" s="5" t="s">
        <v>6805</v>
      </c>
      <c r="S1259" s="5" t="s">
        <v>6805</v>
      </c>
      <c r="T1259" s="5" t="s">
        <v>6805</v>
      </c>
      <c r="U1259" s="5" t="s">
        <v>6805</v>
      </c>
      <c r="V1259" s="5" t="s">
        <v>6805</v>
      </c>
      <c r="W1259" s="5" t="s">
        <v>6805</v>
      </c>
      <c r="X1259" s="5" t="s">
        <v>6805</v>
      </c>
      <c r="Y1259" s="5" t="s">
        <v>6805</v>
      </c>
      <c r="Z1259" s="27" t="s">
        <v>6806</v>
      </c>
      <c r="AA1259" s="5" t="s">
        <v>2749</v>
      </c>
      <c r="AB1259" s="6" t="s">
        <v>44</v>
      </c>
      <c r="AC1259" s="11" t="s">
        <v>2954</v>
      </c>
      <c r="AD1259" s="11" t="s">
        <v>83</v>
      </c>
      <c r="AE1259" s="12" t="n">
        <v>3300</v>
      </c>
    </row>
    <row r="1260" customFormat="false" ht="15.75" hidden="false" customHeight="false" outlineLevel="0" collapsed="false">
      <c r="B1260" s="5"/>
      <c r="C1260" s="5"/>
      <c r="D1260" s="5"/>
      <c r="E1260" s="5"/>
      <c r="F1260" s="5"/>
      <c r="G1260" s="5"/>
      <c r="H1260" s="5"/>
      <c r="I1260" s="5"/>
      <c r="J1260" s="5"/>
      <c r="K1260" s="5"/>
      <c r="L1260" s="5"/>
      <c r="M1260" s="5"/>
      <c r="N1260" s="5"/>
      <c r="O1260" s="5"/>
      <c r="P1260" s="5"/>
      <c r="Q1260" s="5"/>
      <c r="R1260" s="5"/>
      <c r="S1260" s="5" t="s">
        <v>6807</v>
      </c>
      <c r="T1260" s="5" t="s">
        <v>6807</v>
      </c>
      <c r="U1260" s="5" t="s">
        <v>6807</v>
      </c>
      <c r="V1260" s="5" t="s">
        <v>6807</v>
      </c>
      <c r="W1260" s="5" t="s">
        <v>6807</v>
      </c>
      <c r="X1260" s="5" t="s">
        <v>6807</v>
      </c>
      <c r="Y1260" s="5" t="s">
        <v>6807</v>
      </c>
      <c r="Z1260" s="27" t="s">
        <v>6808</v>
      </c>
      <c r="AA1260" s="5" t="s">
        <v>2749</v>
      </c>
      <c r="AB1260" s="6" t="s">
        <v>44</v>
      </c>
      <c r="AC1260" s="11" t="s">
        <v>3244</v>
      </c>
      <c r="AD1260" s="11" t="s">
        <v>83</v>
      </c>
      <c r="AE1260" s="12" t="n">
        <v>1850</v>
      </c>
    </row>
    <row r="1261" customFormat="false" ht="15.75" hidden="false" customHeight="false" outlineLevel="0" collapsed="false">
      <c r="B1261" s="5"/>
      <c r="C1261" s="5"/>
      <c r="D1261" s="5"/>
      <c r="E1261" s="5"/>
      <c r="F1261" s="5"/>
      <c r="G1261" s="5"/>
      <c r="H1261" s="5" t="s">
        <v>6809</v>
      </c>
      <c r="I1261" s="5" t="s">
        <v>6810</v>
      </c>
      <c r="J1261" s="5" t="s">
        <v>6810</v>
      </c>
      <c r="K1261" s="5" t="s">
        <v>6810</v>
      </c>
      <c r="L1261" s="5" t="s">
        <v>6810</v>
      </c>
      <c r="M1261" s="5" t="s">
        <v>6810</v>
      </c>
      <c r="N1261" s="5" t="s">
        <v>6810</v>
      </c>
      <c r="O1261" s="5" t="s">
        <v>6810</v>
      </c>
      <c r="P1261" s="5" t="s">
        <v>6810</v>
      </c>
      <c r="Q1261" s="5" t="s">
        <v>6810</v>
      </c>
      <c r="R1261" s="5" t="s">
        <v>6810</v>
      </c>
      <c r="S1261" s="5" t="s">
        <v>6811</v>
      </c>
      <c r="T1261" s="5" t="s">
        <v>6811</v>
      </c>
      <c r="U1261" s="5" t="s">
        <v>6811</v>
      </c>
      <c r="V1261" s="5" t="s">
        <v>6811</v>
      </c>
      <c r="W1261" s="5" t="s">
        <v>6811</v>
      </c>
      <c r="X1261" s="5" t="s">
        <v>6811</v>
      </c>
      <c r="Y1261" s="5" t="s">
        <v>6811</v>
      </c>
      <c r="Z1261" s="27" t="s">
        <v>6812</v>
      </c>
      <c r="AA1261" s="5" t="s">
        <v>2749</v>
      </c>
      <c r="AB1261" s="6" t="s">
        <v>44</v>
      </c>
      <c r="AC1261" s="8" t="s">
        <v>6658</v>
      </c>
      <c r="AD1261" s="8" t="s">
        <v>437</v>
      </c>
      <c r="AE1261" s="9" t="n">
        <v>4500</v>
      </c>
    </row>
    <row r="1262" customFormat="false" ht="15.75" hidden="false" customHeight="false" outlineLevel="0" collapsed="false">
      <c r="B1262" s="5"/>
      <c r="C1262" s="5"/>
      <c r="D1262" s="5"/>
      <c r="E1262" s="5"/>
      <c r="F1262" s="5"/>
      <c r="G1262" s="5"/>
      <c r="H1262" s="5"/>
      <c r="I1262" s="5"/>
      <c r="J1262" s="5"/>
      <c r="K1262" s="5"/>
      <c r="L1262" s="5"/>
      <c r="M1262" s="5"/>
      <c r="N1262" s="5"/>
      <c r="O1262" s="5"/>
      <c r="P1262" s="5"/>
      <c r="Q1262" s="5"/>
      <c r="R1262" s="5"/>
      <c r="S1262" s="5" t="s">
        <v>6813</v>
      </c>
      <c r="T1262" s="5" t="s">
        <v>6814</v>
      </c>
      <c r="U1262" s="5" t="s">
        <v>6814</v>
      </c>
      <c r="V1262" s="5" t="s">
        <v>6814</v>
      </c>
      <c r="W1262" s="5" t="s">
        <v>6814</v>
      </c>
      <c r="X1262" s="5" t="s">
        <v>6814</v>
      </c>
      <c r="Y1262" s="5" t="s">
        <v>6814</v>
      </c>
      <c r="Z1262" s="27" t="s">
        <v>6815</v>
      </c>
      <c r="AA1262" s="5" t="s">
        <v>2749</v>
      </c>
      <c r="AB1262" s="6" t="s">
        <v>44</v>
      </c>
      <c r="AC1262" s="8"/>
      <c r="AD1262" s="8"/>
      <c r="AE1262" s="8"/>
    </row>
    <row r="1263" customFormat="false" ht="15.75" hidden="false" customHeight="false" outlineLevel="0" collapsed="false">
      <c r="B1263" s="5"/>
      <c r="C1263" s="5"/>
      <c r="D1263" s="5"/>
      <c r="E1263" s="5"/>
      <c r="F1263" s="5"/>
      <c r="G1263" s="5"/>
      <c r="H1263" s="5"/>
      <c r="I1263" s="5"/>
      <c r="J1263" s="5"/>
      <c r="K1263" s="5"/>
      <c r="L1263" s="5"/>
      <c r="M1263" s="5"/>
      <c r="N1263" s="5"/>
      <c r="O1263" s="5"/>
      <c r="P1263" s="5" t="s">
        <v>6816</v>
      </c>
      <c r="Q1263" s="5" t="s">
        <v>6816</v>
      </c>
      <c r="R1263" s="5" t="s">
        <v>6816</v>
      </c>
      <c r="S1263" s="5" t="s">
        <v>6816</v>
      </c>
      <c r="T1263" s="5" t="s">
        <v>6816</v>
      </c>
      <c r="U1263" s="5" t="s">
        <v>6816</v>
      </c>
      <c r="V1263" s="5" t="s">
        <v>6816</v>
      </c>
      <c r="W1263" s="5" t="s">
        <v>6816</v>
      </c>
      <c r="X1263" s="5" t="s">
        <v>6817</v>
      </c>
      <c r="Y1263" s="5" t="s">
        <v>6817</v>
      </c>
      <c r="Z1263" s="27" t="s">
        <v>6818</v>
      </c>
      <c r="AA1263" s="5" t="s">
        <v>2744</v>
      </c>
      <c r="AB1263" s="6" t="s">
        <v>3423</v>
      </c>
      <c r="AC1263" s="11" t="s">
        <v>6819</v>
      </c>
      <c r="AD1263" s="11" t="s">
        <v>5860</v>
      </c>
      <c r="AE1263" s="12" t="n">
        <v>2500</v>
      </c>
    </row>
    <row r="1264" customFormat="false" ht="15.75" hidden="false" customHeight="false" outlineLevel="0" collapsed="false">
      <c r="B1264" s="5"/>
      <c r="C1264" s="5"/>
      <c r="D1264" s="5"/>
      <c r="E1264" s="5"/>
      <c r="F1264" s="5"/>
      <c r="G1264" s="5"/>
      <c r="H1264" s="5"/>
      <c r="I1264" s="5"/>
      <c r="J1264" s="5"/>
      <c r="K1264" s="5"/>
      <c r="L1264" s="5" t="s">
        <v>6820</v>
      </c>
      <c r="M1264" s="5" t="s">
        <v>6820</v>
      </c>
      <c r="N1264" s="5" t="s">
        <v>6820</v>
      </c>
      <c r="O1264" s="5" t="s">
        <v>6820</v>
      </c>
      <c r="P1264" s="5" t="s">
        <v>6820</v>
      </c>
      <c r="Q1264" s="5" t="s">
        <v>6820</v>
      </c>
      <c r="R1264" s="5" t="s">
        <v>6820</v>
      </c>
      <c r="S1264" s="5" t="s">
        <v>6820</v>
      </c>
      <c r="T1264" s="5" t="s">
        <v>6820</v>
      </c>
      <c r="U1264" s="5" t="s">
        <v>6820</v>
      </c>
      <c r="V1264" s="5" t="s">
        <v>6820</v>
      </c>
      <c r="W1264" s="5" t="s">
        <v>6820</v>
      </c>
      <c r="X1264" s="5" t="s">
        <v>6820</v>
      </c>
      <c r="Y1264" s="5" t="s">
        <v>6820</v>
      </c>
      <c r="Z1264" s="27" t="s">
        <v>6821</v>
      </c>
      <c r="AA1264" s="5" t="s">
        <v>2744</v>
      </c>
      <c r="AB1264" s="6" t="s">
        <v>44</v>
      </c>
      <c r="AC1264" s="11"/>
      <c r="AD1264" s="11" t="s">
        <v>3199</v>
      </c>
      <c r="AE1264" s="12" t="n">
        <v>3600</v>
      </c>
    </row>
    <row r="1265" customFormat="false" ht="15.75" hidden="false" customHeight="false" outlineLevel="0" collapsed="false">
      <c r="B1265" s="5"/>
      <c r="C1265" s="5"/>
      <c r="D1265" s="5"/>
      <c r="E1265" s="5"/>
      <c r="F1265" s="5"/>
      <c r="G1265" s="5"/>
      <c r="H1265" s="5"/>
      <c r="I1265" s="5"/>
      <c r="J1265" s="5"/>
      <c r="K1265" s="5"/>
      <c r="L1265" s="5"/>
      <c r="M1265" s="5"/>
      <c r="N1265" s="5" t="s">
        <v>6822</v>
      </c>
      <c r="O1265" s="5" t="s">
        <v>6822</v>
      </c>
      <c r="P1265" s="5" t="s">
        <v>6822</v>
      </c>
      <c r="Q1265" s="5" t="s">
        <v>6822</v>
      </c>
      <c r="R1265" s="5" t="s">
        <v>6822</v>
      </c>
      <c r="S1265" s="5" t="s">
        <v>6822</v>
      </c>
      <c r="T1265" s="5" t="s">
        <v>6822</v>
      </c>
      <c r="U1265" s="5" t="s">
        <v>6822</v>
      </c>
      <c r="V1265" s="5" t="s">
        <v>6822</v>
      </c>
      <c r="W1265" s="5" t="s">
        <v>6822</v>
      </c>
      <c r="X1265" s="5" t="s">
        <v>6822</v>
      </c>
      <c r="Y1265" s="5" t="s">
        <v>6822</v>
      </c>
      <c r="Z1265" s="27" t="s">
        <v>6823</v>
      </c>
      <c r="AA1265" s="5" t="s">
        <v>2754</v>
      </c>
      <c r="AB1265" s="6" t="s">
        <v>44</v>
      </c>
      <c r="AC1265" s="11"/>
      <c r="AD1265" s="11" t="s">
        <v>3199</v>
      </c>
      <c r="AE1265" s="12" t="n">
        <v>3200</v>
      </c>
    </row>
    <row r="1266" customFormat="false" ht="15.75" hidden="false" customHeight="false" outlineLevel="0" collapsed="false">
      <c r="B1266" s="5"/>
      <c r="C1266" s="5"/>
      <c r="D1266" s="5"/>
      <c r="E1266" s="5"/>
      <c r="F1266" s="5"/>
      <c r="G1266" s="5"/>
      <c r="H1266" s="5"/>
      <c r="I1266" s="5"/>
      <c r="J1266" s="5"/>
      <c r="K1266" s="5"/>
      <c r="L1266" s="5"/>
      <c r="M1266" s="5"/>
      <c r="N1266" s="5" t="s">
        <v>6824</v>
      </c>
      <c r="O1266" s="5" t="s">
        <v>6825</v>
      </c>
      <c r="P1266" s="5" t="s">
        <v>1290</v>
      </c>
      <c r="Q1266" s="5" t="s">
        <v>1290</v>
      </c>
      <c r="R1266" s="5" t="s">
        <v>1290</v>
      </c>
      <c r="S1266" s="5" t="s">
        <v>1290</v>
      </c>
      <c r="T1266" s="5" t="s">
        <v>1290</v>
      </c>
      <c r="U1266" s="5" t="s">
        <v>1290</v>
      </c>
      <c r="V1266" s="5" t="s">
        <v>1290</v>
      </c>
      <c r="W1266" s="5" t="s">
        <v>1290</v>
      </c>
      <c r="X1266" s="5" t="s">
        <v>1290</v>
      </c>
      <c r="Y1266" s="5" t="s">
        <v>1290</v>
      </c>
      <c r="Z1266" s="27" t="s">
        <v>6826</v>
      </c>
      <c r="AA1266" s="5" t="s">
        <v>2749</v>
      </c>
      <c r="AB1266" s="6" t="s">
        <v>44</v>
      </c>
      <c r="AC1266" s="8" t="s">
        <v>2954</v>
      </c>
      <c r="AD1266" s="8" t="s">
        <v>83</v>
      </c>
      <c r="AE1266" s="9" t="n">
        <v>3100</v>
      </c>
    </row>
    <row r="1267" customFormat="false" ht="15.75" hidden="false" customHeight="false" outlineLevel="0" collapsed="false">
      <c r="B1267" s="5"/>
      <c r="C1267" s="5"/>
      <c r="D1267" s="5"/>
      <c r="E1267" s="5"/>
      <c r="F1267" s="5"/>
      <c r="G1267" s="5"/>
      <c r="H1267" s="5"/>
      <c r="I1267" s="5"/>
      <c r="J1267" s="5"/>
      <c r="K1267" s="5"/>
      <c r="L1267" s="5"/>
      <c r="M1267" s="5"/>
      <c r="N1267" s="5"/>
      <c r="O1267" s="5"/>
      <c r="P1267" s="5" t="s">
        <v>1290</v>
      </c>
      <c r="Q1267" s="5" t="s">
        <v>1290</v>
      </c>
      <c r="R1267" s="5" t="s">
        <v>1290</v>
      </c>
      <c r="S1267" s="5" t="s">
        <v>1290</v>
      </c>
      <c r="T1267" s="5" t="s">
        <v>1290</v>
      </c>
      <c r="U1267" s="5" t="s">
        <v>1290</v>
      </c>
      <c r="V1267" s="5" t="s">
        <v>1290</v>
      </c>
      <c r="W1267" s="5" t="s">
        <v>1290</v>
      </c>
      <c r="X1267" s="5" t="s">
        <v>1290</v>
      </c>
      <c r="Y1267" s="5" t="s">
        <v>1290</v>
      </c>
      <c r="Z1267" s="27" t="s">
        <v>6827</v>
      </c>
      <c r="AA1267" s="5" t="s">
        <v>2749</v>
      </c>
      <c r="AB1267" s="6" t="s">
        <v>44</v>
      </c>
      <c r="AC1267" s="8"/>
      <c r="AD1267" s="8"/>
      <c r="AE1267" s="8"/>
    </row>
    <row r="1268" customFormat="false" ht="15.75" hidden="false" customHeight="false" outlineLevel="0" collapsed="false">
      <c r="B1268" s="5"/>
      <c r="C1268" s="5"/>
      <c r="D1268" s="5"/>
      <c r="E1268" s="5"/>
      <c r="F1268" s="5"/>
      <c r="G1268" s="5"/>
      <c r="H1268" s="5"/>
      <c r="I1268" s="5"/>
      <c r="J1268" s="5"/>
      <c r="K1268" s="5"/>
      <c r="L1268" s="5"/>
      <c r="M1268" s="5"/>
      <c r="N1268" s="5" t="s">
        <v>6828</v>
      </c>
      <c r="O1268" s="5" t="s">
        <v>6829</v>
      </c>
      <c r="P1268" s="5" t="s">
        <v>6829</v>
      </c>
      <c r="Q1268" s="5" t="s">
        <v>6829</v>
      </c>
      <c r="R1268" s="5" t="s">
        <v>6829</v>
      </c>
      <c r="S1268" s="5" t="s">
        <v>6829</v>
      </c>
      <c r="T1268" s="5" t="s">
        <v>6829</v>
      </c>
      <c r="U1268" s="5" t="s">
        <v>6829</v>
      </c>
      <c r="V1268" s="5" t="s">
        <v>6829</v>
      </c>
      <c r="W1268" s="5" t="s">
        <v>6829</v>
      </c>
      <c r="X1268" s="5" t="s">
        <v>6829</v>
      </c>
      <c r="Y1268" s="5" t="s">
        <v>6829</v>
      </c>
      <c r="Z1268" s="27" t="s">
        <v>6830</v>
      </c>
      <c r="AA1268" s="5" t="s">
        <v>2749</v>
      </c>
      <c r="AB1268" s="6" t="s">
        <v>3061</v>
      </c>
      <c r="AC1268" s="8"/>
      <c r="AD1268" s="8"/>
      <c r="AE1268" s="8"/>
    </row>
    <row r="1269" customFormat="false" ht="15.75" hidden="false" customHeight="false" outlineLevel="0" collapsed="false">
      <c r="B1269" s="5"/>
      <c r="C1269" s="5"/>
      <c r="D1269" s="5"/>
      <c r="E1269" s="5"/>
      <c r="F1269" s="5"/>
      <c r="G1269" s="5"/>
      <c r="H1269" s="5"/>
      <c r="I1269" s="5"/>
      <c r="J1269" s="5"/>
      <c r="K1269" s="5" t="s">
        <v>6831</v>
      </c>
      <c r="L1269" s="5" t="s">
        <v>6831</v>
      </c>
      <c r="M1269" s="5" t="s">
        <v>6831</v>
      </c>
      <c r="N1269" s="5" t="s">
        <v>6831</v>
      </c>
      <c r="O1269" s="5" t="s">
        <v>6831</v>
      </c>
      <c r="P1269" s="5" t="s">
        <v>6831</v>
      </c>
      <c r="Q1269" s="5" t="s">
        <v>6831</v>
      </c>
      <c r="R1269" s="5" t="s">
        <v>6831</v>
      </c>
      <c r="S1269" s="5" t="s">
        <v>6831</v>
      </c>
      <c r="T1269" s="5" t="s">
        <v>6831</v>
      </c>
      <c r="U1269" s="5" t="s">
        <v>6831</v>
      </c>
      <c r="V1269" s="5" t="s">
        <v>6831</v>
      </c>
      <c r="W1269" s="5" t="s">
        <v>6831</v>
      </c>
      <c r="X1269" s="5" t="s">
        <v>6831</v>
      </c>
      <c r="Y1269" s="5" t="s">
        <v>6831</v>
      </c>
      <c r="Z1269" s="27" t="s">
        <v>6832</v>
      </c>
      <c r="AA1269" s="5" t="s">
        <v>2744</v>
      </c>
      <c r="AB1269" s="6" t="s">
        <v>44</v>
      </c>
      <c r="AC1269" s="8" t="s">
        <v>6658</v>
      </c>
      <c r="AD1269" s="8" t="s">
        <v>3023</v>
      </c>
      <c r="AE1269" s="9" t="n">
        <v>3900</v>
      </c>
    </row>
    <row r="1270" customFormat="false" ht="15.75" hidden="false" customHeight="false" outlineLevel="0" collapsed="false">
      <c r="B1270" s="5"/>
      <c r="C1270" s="5"/>
      <c r="D1270" s="5"/>
      <c r="E1270" s="5"/>
      <c r="F1270" s="5"/>
      <c r="G1270" s="5"/>
      <c r="H1270" s="5"/>
      <c r="I1270" s="5"/>
      <c r="J1270" s="5"/>
      <c r="K1270" s="5" t="s">
        <v>6833</v>
      </c>
      <c r="L1270" s="5" t="s">
        <v>6833</v>
      </c>
      <c r="M1270" s="5" t="s">
        <v>6833</v>
      </c>
      <c r="N1270" s="5" t="s">
        <v>6833</v>
      </c>
      <c r="O1270" s="5" t="s">
        <v>6833</v>
      </c>
      <c r="P1270" s="5" t="s">
        <v>6833</v>
      </c>
      <c r="Q1270" s="5" t="s">
        <v>6834</v>
      </c>
      <c r="R1270" s="5" t="s">
        <v>6835</v>
      </c>
      <c r="S1270" s="5" t="s">
        <v>6835</v>
      </c>
      <c r="T1270" s="5" t="s">
        <v>6835</v>
      </c>
      <c r="U1270" s="5" t="s">
        <v>6835</v>
      </c>
      <c r="V1270" s="5" t="s">
        <v>6836</v>
      </c>
      <c r="W1270" s="5" t="s">
        <v>6837</v>
      </c>
      <c r="X1270" s="5" t="s">
        <v>6837</v>
      </c>
      <c r="Y1270" s="5" t="s">
        <v>6837</v>
      </c>
      <c r="Z1270" s="27" t="s">
        <v>6838</v>
      </c>
      <c r="AA1270" s="5" t="s">
        <v>2744</v>
      </c>
      <c r="AB1270" s="6" t="s">
        <v>6839</v>
      </c>
      <c r="AC1270" s="8"/>
      <c r="AD1270" s="8"/>
      <c r="AE1270" s="8"/>
    </row>
    <row r="1271" customFormat="false" ht="15.75" hidden="false" customHeight="false" outlineLevel="0" collapsed="false">
      <c r="B1271" s="5"/>
      <c r="C1271" s="5"/>
      <c r="D1271" s="5"/>
      <c r="E1271" s="5"/>
      <c r="F1271" s="5"/>
      <c r="G1271" s="5"/>
      <c r="H1271" s="5"/>
      <c r="I1271" s="5"/>
      <c r="J1271" s="5"/>
      <c r="K1271" s="5"/>
      <c r="L1271" s="5"/>
      <c r="M1271" s="5" t="s">
        <v>6840</v>
      </c>
      <c r="N1271" s="5" t="s">
        <v>6840</v>
      </c>
      <c r="O1271" s="5" t="s">
        <v>6840</v>
      </c>
      <c r="P1271" s="5" t="s">
        <v>6840</v>
      </c>
      <c r="Q1271" s="5" t="s">
        <v>6840</v>
      </c>
      <c r="R1271" s="5" t="s">
        <v>6840</v>
      </c>
      <c r="S1271" s="5" t="s">
        <v>6840</v>
      </c>
      <c r="T1271" s="5" t="s">
        <v>6840</v>
      </c>
      <c r="U1271" s="5" t="s">
        <v>6840</v>
      </c>
      <c r="V1271" s="5" t="s">
        <v>6840</v>
      </c>
      <c r="W1271" s="5" t="s">
        <v>6840</v>
      </c>
      <c r="X1271" s="5" t="s">
        <v>6840</v>
      </c>
      <c r="Y1271" s="5" t="s">
        <v>6840</v>
      </c>
      <c r="Z1271" s="27" t="s">
        <v>6841</v>
      </c>
      <c r="AA1271" s="5" t="s">
        <v>2754</v>
      </c>
      <c r="AB1271" s="6" t="s">
        <v>44</v>
      </c>
      <c r="AC1271" s="11" t="s">
        <v>2954</v>
      </c>
      <c r="AD1271" s="11" t="s">
        <v>6842</v>
      </c>
      <c r="AE1271" s="12" t="n">
        <v>3300</v>
      </c>
    </row>
    <row r="1272" customFormat="false" ht="15.75" hidden="false" customHeight="false" outlineLevel="0" collapsed="false">
      <c r="B1272" s="5"/>
      <c r="C1272" s="5"/>
      <c r="D1272" s="5"/>
      <c r="E1272" s="5"/>
      <c r="F1272" s="5"/>
      <c r="G1272" s="5"/>
      <c r="H1272" s="5"/>
      <c r="I1272" s="5"/>
      <c r="J1272" s="5"/>
      <c r="K1272" s="5"/>
      <c r="L1272" s="5"/>
      <c r="M1272" s="5"/>
      <c r="N1272" s="5"/>
      <c r="O1272" s="5" t="s">
        <v>6843</v>
      </c>
      <c r="P1272" s="5" t="s">
        <v>6843</v>
      </c>
      <c r="Q1272" s="5" t="s">
        <v>6843</v>
      </c>
      <c r="R1272" s="5" t="s">
        <v>6843</v>
      </c>
      <c r="S1272" s="5" t="s">
        <v>6843</v>
      </c>
      <c r="T1272" s="5" t="s">
        <v>6843</v>
      </c>
      <c r="U1272" s="5" t="s">
        <v>6843</v>
      </c>
      <c r="V1272" s="5" t="s">
        <v>6843</v>
      </c>
      <c r="W1272" s="5" t="s">
        <v>6843</v>
      </c>
      <c r="X1272" s="5" t="s">
        <v>6843</v>
      </c>
      <c r="Y1272" s="5" t="s">
        <v>6843</v>
      </c>
      <c r="Z1272" s="27" t="s">
        <v>6844</v>
      </c>
      <c r="AA1272" s="5" t="s">
        <v>2749</v>
      </c>
      <c r="AB1272" s="6" t="s">
        <v>2801</v>
      </c>
      <c r="AC1272" s="11" t="s">
        <v>2954</v>
      </c>
      <c r="AD1272" s="11" t="s">
        <v>1451</v>
      </c>
      <c r="AE1272" s="12" t="n">
        <v>2800</v>
      </c>
    </row>
    <row r="1273" customFormat="false" ht="15.75" hidden="false" customHeight="false" outlineLevel="0" collapsed="false">
      <c r="B1273" s="5"/>
      <c r="C1273" s="5"/>
      <c r="D1273" s="5"/>
      <c r="E1273" s="5"/>
      <c r="F1273" s="5"/>
      <c r="G1273" s="5"/>
      <c r="H1273" s="5"/>
      <c r="I1273" s="5"/>
      <c r="J1273" s="5"/>
      <c r="K1273" s="5"/>
      <c r="L1273" s="5" t="s">
        <v>6845</v>
      </c>
      <c r="M1273" s="5" t="s">
        <v>6845</v>
      </c>
      <c r="N1273" s="5" t="s">
        <v>6845</v>
      </c>
      <c r="O1273" s="5" t="s">
        <v>6845</v>
      </c>
      <c r="P1273" s="5" t="s">
        <v>6845</v>
      </c>
      <c r="Q1273" s="5" t="s">
        <v>6845</v>
      </c>
      <c r="R1273" s="5" t="s">
        <v>6845</v>
      </c>
      <c r="S1273" s="5" t="s">
        <v>6845</v>
      </c>
      <c r="T1273" s="5" t="s">
        <v>6845</v>
      </c>
      <c r="U1273" s="5" t="s">
        <v>6845</v>
      </c>
      <c r="V1273" s="5" t="s">
        <v>6845</v>
      </c>
      <c r="W1273" s="5" t="s">
        <v>6845</v>
      </c>
      <c r="X1273" s="5" t="s">
        <v>6845</v>
      </c>
      <c r="Y1273" s="5" t="s">
        <v>6845</v>
      </c>
      <c r="Z1273" s="27" t="s">
        <v>6846</v>
      </c>
      <c r="AA1273" s="5" t="s">
        <v>2749</v>
      </c>
      <c r="AB1273" s="6" t="s">
        <v>44</v>
      </c>
      <c r="AC1273" s="11"/>
      <c r="AD1273" s="11" t="s">
        <v>222</v>
      </c>
      <c r="AE1273" s="12" t="n">
        <v>3700</v>
      </c>
    </row>
    <row r="1274" customFormat="false" ht="15.75" hidden="false" customHeight="false" outlineLevel="0" collapsed="false">
      <c r="B1274" s="5"/>
      <c r="C1274" s="5"/>
      <c r="D1274" s="5"/>
      <c r="E1274" s="5"/>
      <c r="F1274" s="5"/>
      <c r="G1274" s="5"/>
      <c r="H1274" s="5"/>
      <c r="I1274" s="5"/>
      <c r="J1274" s="5"/>
      <c r="K1274" s="5"/>
      <c r="L1274" s="5" t="s">
        <v>6847</v>
      </c>
      <c r="M1274" s="5" t="s">
        <v>6848</v>
      </c>
      <c r="N1274" s="5" t="s">
        <v>6848</v>
      </c>
      <c r="O1274" s="5" t="s">
        <v>6848</v>
      </c>
      <c r="P1274" s="5" t="s">
        <v>6848</v>
      </c>
      <c r="Q1274" s="5" t="s">
        <v>6848</v>
      </c>
      <c r="R1274" s="5" t="s">
        <v>6848</v>
      </c>
      <c r="S1274" s="5" t="s">
        <v>6848</v>
      </c>
      <c r="T1274" s="5" t="s">
        <v>6848</v>
      </c>
      <c r="U1274" s="5" t="s">
        <v>6848</v>
      </c>
      <c r="V1274" s="5" t="s">
        <v>6848</v>
      </c>
      <c r="W1274" s="5" t="s">
        <v>6849</v>
      </c>
      <c r="X1274" s="5" t="s">
        <v>6850</v>
      </c>
      <c r="Y1274" s="5" t="s">
        <v>6850</v>
      </c>
      <c r="Z1274" s="27" t="s">
        <v>6851</v>
      </c>
      <c r="AA1274" s="5" t="s">
        <v>2749</v>
      </c>
      <c r="AB1274" s="6" t="s">
        <v>44</v>
      </c>
      <c r="AC1274" s="11"/>
      <c r="AD1274" s="8" t="s">
        <v>222</v>
      </c>
      <c r="AE1274" s="9" t="n">
        <v>3700</v>
      </c>
    </row>
    <row r="1275" customFormat="false" ht="15.75" hidden="false" customHeight="false" outlineLevel="0" collapsed="false">
      <c r="B1275" s="5"/>
      <c r="C1275" s="5"/>
      <c r="D1275" s="5"/>
      <c r="E1275" s="5"/>
      <c r="F1275" s="5"/>
      <c r="G1275" s="5"/>
      <c r="H1275" s="5"/>
      <c r="I1275" s="5"/>
      <c r="J1275" s="5"/>
      <c r="K1275" s="5"/>
      <c r="L1275" s="5"/>
      <c r="M1275" s="5"/>
      <c r="N1275" s="5"/>
      <c r="O1275" s="5"/>
      <c r="P1275" s="5"/>
      <c r="Q1275" s="5"/>
      <c r="R1275" s="5"/>
      <c r="S1275" s="5"/>
      <c r="T1275" s="5"/>
      <c r="U1275" s="5"/>
      <c r="V1275" s="5"/>
      <c r="W1275" s="5" t="s">
        <v>6852</v>
      </c>
      <c r="X1275" s="5" t="s">
        <v>6853</v>
      </c>
      <c r="Y1275" s="5" t="s">
        <v>6853</v>
      </c>
      <c r="Z1275" s="27" t="s">
        <v>6854</v>
      </c>
      <c r="AA1275" s="5" t="s">
        <v>2749</v>
      </c>
      <c r="AB1275" s="6" t="s">
        <v>3096</v>
      </c>
      <c r="AC1275" s="11"/>
      <c r="AD1275" s="8"/>
      <c r="AE1275" s="8"/>
    </row>
    <row r="1276" customFormat="false" ht="15.75" hidden="false" customHeight="false" outlineLevel="0" collapsed="false">
      <c r="B1276" s="5"/>
      <c r="C1276" s="5"/>
      <c r="D1276" s="5"/>
      <c r="E1276" s="5"/>
      <c r="F1276" s="5"/>
      <c r="G1276" s="5"/>
      <c r="H1276" s="5" t="s">
        <v>6855</v>
      </c>
      <c r="I1276" s="5" t="s">
        <v>6855</v>
      </c>
      <c r="J1276" s="5" t="s">
        <v>6855</v>
      </c>
      <c r="K1276" s="5" t="s">
        <v>6855</v>
      </c>
      <c r="L1276" s="5" t="s">
        <v>6855</v>
      </c>
      <c r="M1276" s="5" t="s">
        <v>6855</v>
      </c>
      <c r="N1276" s="5" t="s">
        <v>6855</v>
      </c>
      <c r="O1276" s="5" t="s">
        <v>6855</v>
      </c>
      <c r="P1276" s="5" t="s">
        <v>6855</v>
      </c>
      <c r="Q1276" s="5" t="s">
        <v>6855</v>
      </c>
      <c r="R1276" s="5" t="s">
        <v>6855</v>
      </c>
      <c r="S1276" s="5" t="s">
        <v>6855</v>
      </c>
      <c r="T1276" s="5" t="s">
        <v>6855</v>
      </c>
      <c r="U1276" s="5" t="s">
        <v>6855</v>
      </c>
      <c r="V1276" s="5" t="s">
        <v>6855</v>
      </c>
      <c r="W1276" s="5" t="s">
        <v>6855</v>
      </c>
      <c r="X1276" s="5" t="s">
        <v>6855</v>
      </c>
      <c r="Y1276" s="5" t="s">
        <v>6855</v>
      </c>
      <c r="Z1276" s="27" t="s">
        <v>6856</v>
      </c>
      <c r="AA1276" s="5" t="s">
        <v>2754</v>
      </c>
      <c r="AB1276" s="6" t="s">
        <v>44</v>
      </c>
      <c r="AC1276" s="11" t="s">
        <v>6658</v>
      </c>
      <c r="AD1276" s="11" t="s">
        <v>437</v>
      </c>
      <c r="AE1276" s="12" t="n">
        <v>4500</v>
      </c>
    </row>
    <row r="1277" customFormat="false" ht="15.75" hidden="false" customHeight="false" outlineLevel="0" collapsed="false">
      <c r="B1277" s="5"/>
      <c r="C1277" s="5"/>
      <c r="D1277" s="5"/>
      <c r="E1277" s="5"/>
      <c r="F1277" s="5"/>
      <c r="G1277" s="5"/>
      <c r="H1277" s="5"/>
      <c r="I1277" s="5"/>
      <c r="J1277" s="5"/>
      <c r="K1277" s="5" t="s">
        <v>6857</v>
      </c>
      <c r="L1277" s="5" t="s">
        <v>6857</v>
      </c>
      <c r="M1277" s="5" t="s">
        <v>6857</v>
      </c>
      <c r="N1277" s="5" t="s">
        <v>6857</v>
      </c>
      <c r="O1277" s="5" t="s">
        <v>6857</v>
      </c>
      <c r="P1277" s="5" t="s">
        <v>6857</v>
      </c>
      <c r="Q1277" s="5" t="s">
        <v>6857</v>
      </c>
      <c r="R1277" s="5" t="s">
        <v>6857</v>
      </c>
      <c r="S1277" s="5" t="s">
        <v>6857</v>
      </c>
      <c r="T1277" s="5" t="s">
        <v>6857</v>
      </c>
      <c r="U1277" s="5" t="s">
        <v>6857</v>
      </c>
      <c r="V1277" s="5" t="s">
        <v>6857</v>
      </c>
      <c r="W1277" s="5" t="s">
        <v>6857</v>
      </c>
      <c r="X1277" s="5" t="s">
        <v>6857</v>
      </c>
      <c r="Y1277" s="5" t="s">
        <v>6857</v>
      </c>
      <c r="Z1277" s="27" t="s">
        <v>6858</v>
      </c>
      <c r="AA1277" s="5" t="s">
        <v>2744</v>
      </c>
      <c r="AB1277" s="6" t="s">
        <v>3223</v>
      </c>
      <c r="AC1277" s="11" t="s">
        <v>6658</v>
      </c>
      <c r="AD1277" s="11" t="s">
        <v>6859</v>
      </c>
      <c r="AE1277" s="12" t="n">
        <v>3800</v>
      </c>
    </row>
    <row r="1278" customFormat="false" ht="15.75" hidden="false" customHeight="false" outlineLevel="0" collapsed="false">
      <c r="B1278" s="5"/>
      <c r="C1278" s="5"/>
      <c r="D1278" s="5"/>
      <c r="E1278" s="5"/>
      <c r="F1278" s="5"/>
      <c r="G1278" s="5"/>
      <c r="H1278" s="5" t="s">
        <v>6860</v>
      </c>
      <c r="I1278" s="5" t="s">
        <v>6860</v>
      </c>
      <c r="J1278" s="5" t="s">
        <v>6860</v>
      </c>
      <c r="K1278" s="5" t="s">
        <v>6860</v>
      </c>
      <c r="L1278" s="5" t="s">
        <v>6860</v>
      </c>
      <c r="M1278" s="5" t="s">
        <v>6860</v>
      </c>
      <c r="N1278" s="5" t="s">
        <v>6860</v>
      </c>
      <c r="O1278" s="5" t="s">
        <v>6860</v>
      </c>
      <c r="P1278" s="5" t="s">
        <v>6860</v>
      </c>
      <c r="Q1278" s="5" t="s">
        <v>6860</v>
      </c>
      <c r="R1278" s="5" t="s">
        <v>6860</v>
      </c>
      <c r="S1278" s="5" t="s">
        <v>6860</v>
      </c>
      <c r="T1278" s="5" t="s">
        <v>6860</v>
      </c>
      <c r="U1278" s="5" t="s">
        <v>6860</v>
      </c>
      <c r="V1278" s="5" t="s">
        <v>6860</v>
      </c>
      <c r="W1278" s="5" t="s">
        <v>6860</v>
      </c>
      <c r="X1278" s="5" t="s">
        <v>6860</v>
      </c>
      <c r="Y1278" s="5" t="s">
        <v>6860</v>
      </c>
      <c r="Z1278" s="27" t="s">
        <v>6861</v>
      </c>
      <c r="AA1278" s="5" t="s">
        <v>2744</v>
      </c>
      <c r="AB1278" s="6" t="s">
        <v>3323</v>
      </c>
      <c r="AC1278" s="8" t="s">
        <v>6658</v>
      </c>
      <c r="AD1278" s="8" t="s">
        <v>6862</v>
      </c>
      <c r="AE1278" s="9" t="n">
        <v>4500</v>
      </c>
    </row>
    <row r="1279" customFormat="false" ht="15.75" hidden="false" customHeight="false" outlineLevel="0" collapsed="false">
      <c r="B1279" s="5"/>
      <c r="C1279" s="5"/>
      <c r="D1279" s="5"/>
      <c r="E1279" s="5"/>
      <c r="F1279" s="5"/>
      <c r="G1279" s="5"/>
      <c r="H1279" s="5" t="s">
        <v>6863</v>
      </c>
      <c r="I1279" s="5" t="s">
        <v>6863</v>
      </c>
      <c r="J1279" s="5" t="s">
        <v>6863</v>
      </c>
      <c r="K1279" s="5" t="s">
        <v>6863</v>
      </c>
      <c r="L1279" s="5" t="s">
        <v>6863</v>
      </c>
      <c r="M1279" s="5" t="s">
        <v>6863</v>
      </c>
      <c r="N1279" s="5" t="s">
        <v>6863</v>
      </c>
      <c r="O1279" s="5" t="s">
        <v>6863</v>
      </c>
      <c r="P1279" s="5" t="s">
        <v>6863</v>
      </c>
      <c r="Q1279" s="5" t="s">
        <v>6863</v>
      </c>
      <c r="R1279" s="5" t="s">
        <v>6863</v>
      </c>
      <c r="S1279" s="5" t="s">
        <v>6863</v>
      </c>
      <c r="T1279" s="5" t="s">
        <v>6863</v>
      </c>
      <c r="U1279" s="5" t="s">
        <v>6863</v>
      </c>
      <c r="V1279" s="5" t="s">
        <v>6863</v>
      </c>
      <c r="W1279" s="5" t="s">
        <v>6863</v>
      </c>
      <c r="X1279" s="5" t="s">
        <v>6863</v>
      </c>
      <c r="Y1279" s="5" t="s">
        <v>6863</v>
      </c>
      <c r="Z1279" s="27" t="s">
        <v>6864</v>
      </c>
      <c r="AA1279" s="5" t="s">
        <v>2749</v>
      </c>
      <c r="AB1279" s="6" t="s">
        <v>44</v>
      </c>
      <c r="AC1279" s="8"/>
      <c r="AD1279" s="8"/>
      <c r="AE1279" s="8"/>
    </row>
    <row r="1280" customFormat="false" ht="15.75" hidden="false" customHeight="false" outlineLevel="0" collapsed="false">
      <c r="B1280" s="5"/>
      <c r="C1280" s="5"/>
      <c r="D1280" s="5"/>
      <c r="E1280" s="5"/>
      <c r="F1280" s="5"/>
      <c r="G1280" s="5"/>
      <c r="H1280" s="5" t="s">
        <v>6865</v>
      </c>
      <c r="I1280" s="5" t="s">
        <v>6866</v>
      </c>
      <c r="J1280" s="5" t="s">
        <v>6867</v>
      </c>
      <c r="K1280" s="5" t="s">
        <v>6867</v>
      </c>
      <c r="L1280" s="5" t="s">
        <v>6867</v>
      </c>
      <c r="M1280" s="5" t="s">
        <v>6867</v>
      </c>
      <c r="N1280" s="5" t="s">
        <v>6867</v>
      </c>
      <c r="O1280" s="5" t="s">
        <v>6867</v>
      </c>
      <c r="P1280" s="5" t="s">
        <v>6867</v>
      </c>
      <c r="Q1280" s="5" t="s">
        <v>6867</v>
      </c>
      <c r="R1280" s="5" t="s">
        <v>6867</v>
      </c>
      <c r="S1280" s="5" t="s">
        <v>6867</v>
      </c>
      <c r="T1280" s="5" t="s">
        <v>6867</v>
      </c>
      <c r="U1280" s="5" t="s">
        <v>6867</v>
      </c>
      <c r="V1280" s="5" t="s">
        <v>6867</v>
      </c>
      <c r="W1280" s="5" t="s">
        <v>6867</v>
      </c>
      <c r="X1280" s="5" t="s">
        <v>6867</v>
      </c>
      <c r="Y1280" s="5" t="s">
        <v>6867</v>
      </c>
      <c r="Z1280" s="27" t="s">
        <v>6868</v>
      </c>
      <c r="AA1280" s="5" t="s">
        <v>2744</v>
      </c>
      <c r="AB1280" s="6" t="s">
        <v>3781</v>
      </c>
      <c r="AC1280" s="11" t="s">
        <v>6658</v>
      </c>
      <c r="AD1280" s="11" t="s">
        <v>6869</v>
      </c>
      <c r="AE1280" s="12" t="n">
        <v>4500</v>
      </c>
    </row>
    <row r="1281" customFormat="false" ht="15.75" hidden="false" customHeight="false" outlineLevel="0" collapsed="false">
      <c r="A1281" s="35" t="s">
        <v>1300</v>
      </c>
      <c r="B1281" s="5"/>
      <c r="C1281" s="5"/>
      <c r="D1281" s="5"/>
      <c r="E1281" s="5"/>
      <c r="F1281" s="5"/>
      <c r="G1281" s="5"/>
      <c r="H1281" s="5"/>
      <c r="I1281" s="5"/>
      <c r="J1281" s="5"/>
      <c r="K1281" s="5"/>
      <c r="L1281" s="5"/>
      <c r="M1281" s="5"/>
      <c r="N1281" s="5"/>
      <c r="O1281" s="5"/>
      <c r="P1281" s="5"/>
      <c r="Q1281" s="5"/>
      <c r="R1281" s="5" t="s">
        <v>6870</v>
      </c>
      <c r="S1281" s="5" t="s">
        <v>6870</v>
      </c>
      <c r="T1281" s="5" t="s">
        <v>6870</v>
      </c>
      <c r="U1281" s="5" t="s">
        <v>6870</v>
      </c>
      <c r="V1281" s="5" t="s">
        <v>6870</v>
      </c>
      <c r="W1281" s="5" t="s">
        <v>6871</v>
      </c>
      <c r="X1281" s="5" t="s">
        <v>6872</v>
      </c>
      <c r="Y1281" s="5" t="s">
        <v>6872</v>
      </c>
      <c r="Z1281" s="27" t="s">
        <v>6873</v>
      </c>
      <c r="AA1281" s="5" t="s">
        <v>2749</v>
      </c>
      <c r="AB1281" s="6" t="s">
        <v>44</v>
      </c>
      <c r="AC1281" s="11" t="s">
        <v>6874</v>
      </c>
      <c r="AD1281" s="11" t="s">
        <v>1451</v>
      </c>
      <c r="AE1281" s="12" t="n">
        <v>2200</v>
      </c>
    </row>
    <row r="1282" customFormat="false" ht="15.75" hidden="false" customHeight="false" outlineLevel="0" collapsed="false">
      <c r="B1282" s="5"/>
      <c r="C1282" s="5"/>
      <c r="D1282" s="5"/>
      <c r="E1282" s="5"/>
      <c r="F1282" s="5"/>
      <c r="G1282" s="5"/>
      <c r="H1282" s="5"/>
      <c r="I1282" s="5"/>
      <c r="J1282" s="5"/>
      <c r="K1282" s="5"/>
      <c r="L1282" s="5"/>
      <c r="M1282" s="5"/>
      <c r="N1282" s="5"/>
      <c r="O1282" s="5" t="s">
        <v>6875</v>
      </c>
      <c r="P1282" s="5" t="s">
        <v>6875</v>
      </c>
      <c r="Q1282" s="5" t="s">
        <v>6875</v>
      </c>
      <c r="R1282" s="5" t="s">
        <v>6875</v>
      </c>
      <c r="S1282" s="5" t="s">
        <v>6875</v>
      </c>
      <c r="T1282" s="5" t="s">
        <v>6875</v>
      </c>
      <c r="U1282" s="5" t="s">
        <v>6875</v>
      </c>
      <c r="V1282" s="5" t="s">
        <v>6875</v>
      </c>
      <c r="W1282" s="5" t="s">
        <v>6875</v>
      </c>
      <c r="X1282" s="5" t="s">
        <v>6875</v>
      </c>
      <c r="Y1282" s="5" t="s">
        <v>6875</v>
      </c>
      <c r="Z1282" s="27" t="s">
        <v>6876</v>
      </c>
      <c r="AA1282" s="5" t="s">
        <v>2749</v>
      </c>
      <c r="AB1282" s="6" t="s">
        <v>44</v>
      </c>
      <c r="AC1282" s="11" t="s">
        <v>2954</v>
      </c>
      <c r="AD1282" s="11" t="s">
        <v>6877</v>
      </c>
      <c r="AE1282" s="12" t="n">
        <v>2900</v>
      </c>
    </row>
    <row r="1283" customFormat="false" ht="15.75" hidden="false" customHeight="false" outlineLevel="0" collapsed="false">
      <c r="B1283" s="5"/>
      <c r="C1283" s="5"/>
      <c r="D1283" s="5"/>
      <c r="E1283" s="5"/>
      <c r="F1283" s="5"/>
      <c r="G1283" s="5"/>
      <c r="H1283" s="5"/>
      <c r="I1283" s="5"/>
      <c r="J1283" s="5"/>
      <c r="K1283" s="5"/>
      <c r="L1283" s="5" t="s">
        <v>6878</v>
      </c>
      <c r="M1283" s="5" t="s">
        <v>6878</v>
      </c>
      <c r="N1283" s="5" t="s">
        <v>6878</v>
      </c>
      <c r="O1283" s="5" t="s">
        <v>6878</v>
      </c>
      <c r="P1283" s="5" t="s">
        <v>6878</v>
      </c>
      <c r="Q1283" s="5" t="s">
        <v>6878</v>
      </c>
      <c r="R1283" s="5" t="s">
        <v>6878</v>
      </c>
      <c r="S1283" s="5" t="s">
        <v>6878</v>
      </c>
      <c r="T1283" s="5" t="s">
        <v>6878</v>
      </c>
      <c r="U1283" s="5" t="s">
        <v>6878</v>
      </c>
      <c r="V1283" s="5" t="s">
        <v>6878</v>
      </c>
      <c r="W1283" s="5" t="s">
        <v>6878</v>
      </c>
      <c r="X1283" s="5" t="s">
        <v>6878</v>
      </c>
      <c r="Y1283" s="5" t="s">
        <v>6878</v>
      </c>
      <c r="Z1283" s="27" t="s">
        <v>6879</v>
      </c>
      <c r="AA1283" s="5" t="s">
        <v>2754</v>
      </c>
      <c r="AB1283" s="6" t="s">
        <v>44</v>
      </c>
      <c r="AC1283" s="11"/>
      <c r="AD1283" s="11" t="s">
        <v>6880</v>
      </c>
      <c r="AE1283" s="12" t="n">
        <v>3600</v>
      </c>
    </row>
    <row r="1284" customFormat="false" ht="15.75" hidden="false" customHeight="false" outlineLevel="0" collapsed="false">
      <c r="B1284" s="5"/>
      <c r="C1284" s="5"/>
      <c r="D1284" s="5"/>
      <c r="E1284" s="5"/>
      <c r="F1284" s="5"/>
      <c r="G1284" s="5"/>
      <c r="H1284" s="5"/>
      <c r="I1284" s="5"/>
      <c r="J1284" s="5"/>
      <c r="K1284" s="5"/>
      <c r="L1284" s="5"/>
      <c r="M1284" s="5" t="s">
        <v>6881</v>
      </c>
      <c r="N1284" s="5" t="s">
        <v>6881</v>
      </c>
      <c r="O1284" s="5" t="s">
        <v>6881</v>
      </c>
      <c r="P1284" s="5" t="s">
        <v>6881</v>
      </c>
      <c r="Q1284" s="5" t="s">
        <v>6881</v>
      </c>
      <c r="R1284" s="5" t="s">
        <v>6881</v>
      </c>
      <c r="S1284" s="5" t="s">
        <v>6881</v>
      </c>
      <c r="T1284" s="5" t="s">
        <v>6881</v>
      </c>
      <c r="U1284" s="5" t="s">
        <v>6881</v>
      </c>
      <c r="V1284" s="5" t="s">
        <v>6882</v>
      </c>
      <c r="W1284" s="5" t="s">
        <v>6883</v>
      </c>
      <c r="X1284" s="5" t="s">
        <v>6883</v>
      </c>
      <c r="Y1284" s="5" t="s">
        <v>6883</v>
      </c>
      <c r="Z1284" s="27" t="s">
        <v>6884</v>
      </c>
      <c r="AA1284" s="5" t="s">
        <v>2749</v>
      </c>
      <c r="AB1284" s="6" t="s">
        <v>44</v>
      </c>
      <c r="AC1284" s="11"/>
      <c r="AD1284" s="11" t="s">
        <v>1451</v>
      </c>
      <c r="AE1284" s="12" t="n">
        <v>3300</v>
      </c>
    </row>
    <row r="1285" customFormat="false" ht="15.75" hidden="false" customHeight="false" outlineLevel="0" collapsed="false">
      <c r="A1285" s="35" t="s">
        <v>1303</v>
      </c>
      <c r="B1285" s="5"/>
      <c r="C1285" s="5"/>
      <c r="D1285" s="5"/>
      <c r="E1285" s="5"/>
      <c r="F1285" s="5"/>
      <c r="G1285" s="5"/>
      <c r="H1285" s="5"/>
      <c r="I1285" s="5"/>
      <c r="J1285" s="5" t="s">
        <v>1304</v>
      </c>
      <c r="K1285" s="5" t="s">
        <v>1304</v>
      </c>
      <c r="L1285" s="5" t="s">
        <v>1304</v>
      </c>
      <c r="M1285" s="5" t="s">
        <v>1304</v>
      </c>
      <c r="N1285" s="5" t="s">
        <v>1304</v>
      </c>
      <c r="O1285" s="5" t="s">
        <v>1304</v>
      </c>
      <c r="P1285" s="5" t="s">
        <v>1304</v>
      </c>
      <c r="Q1285" s="5" t="s">
        <v>1304</v>
      </c>
      <c r="R1285" s="5" t="s">
        <v>1304</v>
      </c>
      <c r="S1285" s="5" t="s">
        <v>1304</v>
      </c>
      <c r="T1285" s="5" t="s">
        <v>1304</v>
      </c>
      <c r="U1285" s="5" t="s">
        <v>1304</v>
      </c>
      <c r="V1285" s="5" t="s">
        <v>1304</v>
      </c>
      <c r="W1285" s="5" t="s">
        <v>1304</v>
      </c>
      <c r="X1285" s="5" t="s">
        <v>1304</v>
      </c>
      <c r="Y1285" s="5" t="s">
        <v>1304</v>
      </c>
      <c r="Z1285" s="27" t="s">
        <v>6885</v>
      </c>
      <c r="AA1285" s="5" t="s">
        <v>2822</v>
      </c>
      <c r="AB1285" s="6" t="s">
        <v>44</v>
      </c>
      <c r="AC1285" s="11" t="s">
        <v>6658</v>
      </c>
      <c r="AD1285" s="11" t="s">
        <v>437</v>
      </c>
      <c r="AE1285" s="12" t="n">
        <v>4000</v>
      </c>
    </row>
    <row r="1286" customFormat="false" ht="15.75" hidden="false" customHeight="false" outlineLevel="0" collapsed="false">
      <c r="B1286" s="5"/>
      <c r="C1286" s="5"/>
      <c r="D1286" s="5"/>
      <c r="E1286" s="5"/>
      <c r="F1286" s="5"/>
      <c r="G1286" s="5"/>
      <c r="H1286" s="5"/>
      <c r="I1286" s="5"/>
      <c r="J1286" s="5" t="s">
        <v>6886</v>
      </c>
      <c r="K1286" s="5" t="s">
        <v>6887</v>
      </c>
      <c r="L1286" s="5" t="s">
        <v>6888</v>
      </c>
      <c r="M1286" s="5" t="s">
        <v>6888</v>
      </c>
      <c r="N1286" s="5" t="s">
        <v>6889</v>
      </c>
      <c r="O1286" s="5" t="s">
        <v>6889</v>
      </c>
      <c r="P1286" s="5" t="s">
        <v>6889</v>
      </c>
      <c r="Q1286" s="5" t="s">
        <v>6889</v>
      </c>
      <c r="R1286" s="5" t="s">
        <v>6889</v>
      </c>
      <c r="S1286" s="5" t="s">
        <v>6889</v>
      </c>
      <c r="T1286" s="5" t="s">
        <v>6889</v>
      </c>
      <c r="U1286" s="5" t="s">
        <v>6889</v>
      </c>
      <c r="V1286" s="5" t="s">
        <v>6889</v>
      </c>
      <c r="W1286" s="5" t="s">
        <v>6889</v>
      </c>
      <c r="X1286" s="5" t="s">
        <v>6889</v>
      </c>
      <c r="Y1286" s="5" t="s">
        <v>6889</v>
      </c>
      <c r="Z1286" s="27" t="s">
        <v>6890</v>
      </c>
      <c r="AA1286" s="5" t="s">
        <v>2749</v>
      </c>
      <c r="AB1286" s="6" t="s">
        <v>44</v>
      </c>
      <c r="AC1286" s="8" t="s">
        <v>6658</v>
      </c>
      <c r="AD1286" s="8" t="s">
        <v>437</v>
      </c>
      <c r="AE1286" s="9" t="n">
        <v>4000</v>
      </c>
    </row>
    <row r="1287" customFormat="false" ht="15.75" hidden="false" customHeight="false" outlineLevel="0" collapsed="false">
      <c r="B1287" s="5"/>
      <c r="C1287" s="5"/>
      <c r="D1287" s="5"/>
      <c r="E1287" s="5"/>
      <c r="F1287" s="5"/>
      <c r="G1287" s="5"/>
      <c r="H1287" s="5"/>
      <c r="I1287" s="5"/>
      <c r="J1287" s="5"/>
      <c r="K1287" s="5"/>
      <c r="L1287" s="5"/>
      <c r="M1287" s="5"/>
      <c r="N1287" s="5" t="s">
        <v>6891</v>
      </c>
      <c r="O1287" s="5" t="s">
        <v>6892</v>
      </c>
      <c r="P1287" s="5" t="s">
        <v>6892</v>
      </c>
      <c r="Q1287" s="5" t="s">
        <v>6892</v>
      </c>
      <c r="R1287" s="5" t="s">
        <v>6892</v>
      </c>
      <c r="S1287" s="5" t="s">
        <v>6892</v>
      </c>
      <c r="T1287" s="5" t="s">
        <v>6892</v>
      </c>
      <c r="U1287" s="5" t="s">
        <v>6892</v>
      </c>
      <c r="V1287" s="5" t="s">
        <v>6892</v>
      </c>
      <c r="W1287" s="5" t="s">
        <v>6892</v>
      </c>
      <c r="X1287" s="5" t="s">
        <v>6892</v>
      </c>
      <c r="Y1287" s="5" t="s">
        <v>6892</v>
      </c>
      <c r="Z1287" s="27" t="s">
        <v>6893</v>
      </c>
      <c r="AA1287" s="5" t="s">
        <v>2754</v>
      </c>
      <c r="AB1287" s="6" t="s">
        <v>44</v>
      </c>
      <c r="AC1287" s="8"/>
      <c r="AD1287" s="8"/>
      <c r="AE1287" s="8"/>
    </row>
    <row r="1288" customFormat="false" ht="15.75" hidden="false" customHeight="false" outlineLevel="0" collapsed="false">
      <c r="B1288" s="5"/>
      <c r="C1288" s="5"/>
      <c r="D1288" s="5"/>
      <c r="E1288" s="5"/>
      <c r="F1288" s="5"/>
      <c r="G1288" s="5"/>
      <c r="H1288" s="5"/>
      <c r="I1288" s="5"/>
      <c r="J1288" s="5"/>
      <c r="K1288" s="5" t="s">
        <v>6894</v>
      </c>
      <c r="L1288" s="5" t="s">
        <v>6895</v>
      </c>
      <c r="M1288" s="5" t="s">
        <v>6896</v>
      </c>
      <c r="N1288" s="5" t="s">
        <v>6897</v>
      </c>
      <c r="O1288" s="5" t="s">
        <v>6898</v>
      </c>
      <c r="P1288" s="5" t="s">
        <v>6898</v>
      </c>
      <c r="Q1288" s="5" t="s">
        <v>6898</v>
      </c>
      <c r="R1288" s="5" t="s">
        <v>6898</v>
      </c>
      <c r="S1288" s="5" t="s">
        <v>6898</v>
      </c>
      <c r="T1288" s="5" t="s">
        <v>6898</v>
      </c>
      <c r="U1288" s="5" t="s">
        <v>6898</v>
      </c>
      <c r="V1288" s="5" t="s">
        <v>6898</v>
      </c>
      <c r="W1288" s="5" t="s">
        <v>6898</v>
      </c>
      <c r="X1288" s="5" t="s">
        <v>6898</v>
      </c>
      <c r="Y1288" s="5" t="s">
        <v>6898</v>
      </c>
      <c r="Z1288" s="27" t="s">
        <v>6899</v>
      </c>
      <c r="AA1288" s="5" t="s">
        <v>2744</v>
      </c>
      <c r="AB1288" s="6" t="s">
        <v>5006</v>
      </c>
      <c r="AC1288" s="8"/>
      <c r="AD1288" s="8"/>
      <c r="AE1288" s="8"/>
    </row>
    <row r="1289" customFormat="false" ht="15.75" hidden="false" customHeight="false" outlineLevel="0" collapsed="false">
      <c r="B1289" s="5"/>
      <c r="C1289" s="5"/>
      <c r="D1289" s="5"/>
      <c r="E1289" s="5"/>
      <c r="F1289" s="5"/>
      <c r="G1289" s="5"/>
      <c r="H1289" s="5"/>
      <c r="I1289" s="5"/>
      <c r="J1289" s="5" t="s">
        <v>6900</v>
      </c>
      <c r="K1289" s="5" t="s">
        <v>6901</v>
      </c>
      <c r="L1289" s="5" t="s">
        <v>6901</v>
      </c>
      <c r="M1289" s="5" t="s">
        <v>6901</v>
      </c>
      <c r="N1289" s="5" t="s">
        <v>6901</v>
      </c>
      <c r="O1289" s="5" t="s">
        <v>6901</v>
      </c>
      <c r="P1289" s="5" t="s">
        <v>6901</v>
      </c>
      <c r="Q1289" s="5" t="s">
        <v>6901</v>
      </c>
      <c r="R1289" s="5" t="s">
        <v>6901</v>
      </c>
      <c r="S1289" s="5" t="s">
        <v>6901</v>
      </c>
      <c r="T1289" s="5" t="s">
        <v>6901</v>
      </c>
      <c r="U1289" s="5" t="s">
        <v>6901</v>
      </c>
      <c r="V1289" s="5" t="s">
        <v>6901</v>
      </c>
      <c r="W1289" s="5" t="s">
        <v>6901</v>
      </c>
      <c r="X1289" s="5" t="s">
        <v>6901</v>
      </c>
      <c r="Y1289" s="5" t="s">
        <v>6901</v>
      </c>
      <c r="Z1289" s="27" t="s">
        <v>6902</v>
      </c>
      <c r="AA1289" s="5" t="s">
        <v>2749</v>
      </c>
      <c r="AB1289" s="6" t="s">
        <v>44</v>
      </c>
      <c r="AC1289" s="11"/>
      <c r="AD1289" s="11" t="s">
        <v>6903</v>
      </c>
      <c r="AE1289" s="12" t="n">
        <v>3500</v>
      </c>
    </row>
    <row r="1290" customFormat="false" ht="15.75" hidden="false" customHeight="false" outlineLevel="0" collapsed="false">
      <c r="B1290" s="5"/>
      <c r="C1290" s="5"/>
      <c r="D1290" s="5"/>
      <c r="E1290" s="5"/>
      <c r="F1290" s="5"/>
      <c r="G1290" s="5"/>
      <c r="H1290" s="5"/>
      <c r="I1290" s="5"/>
      <c r="J1290" s="5"/>
      <c r="K1290" s="5"/>
      <c r="L1290" s="5"/>
      <c r="M1290" s="5"/>
      <c r="N1290" s="5"/>
      <c r="O1290" s="5"/>
      <c r="P1290" s="5"/>
      <c r="Q1290" s="5"/>
      <c r="R1290" s="5"/>
      <c r="S1290" s="5"/>
      <c r="T1290" s="5" t="s">
        <v>6904</v>
      </c>
      <c r="U1290" s="5" t="s">
        <v>6904</v>
      </c>
      <c r="V1290" s="5" t="s">
        <v>6904</v>
      </c>
      <c r="W1290" s="5" t="s">
        <v>6904</v>
      </c>
      <c r="X1290" s="5" t="s">
        <v>6904</v>
      </c>
      <c r="Y1290" s="5" t="s">
        <v>6904</v>
      </c>
      <c r="Z1290" s="27" t="s">
        <v>6905</v>
      </c>
      <c r="AA1290" s="5" t="s">
        <v>2749</v>
      </c>
      <c r="AB1290" s="6" t="s">
        <v>2997</v>
      </c>
      <c r="AC1290" s="11"/>
      <c r="AD1290" s="11" t="s">
        <v>1229</v>
      </c>
      <c r="AE1290" s="12" t="n">
        <v>1700</v>
      </c>
    </row>
    <row r="1291" customFormat="false" ht="15.75" hidden="false" customHeight="false" outlineLevel="0" collapsed="false">
      <c r="B1291" s="5"/>
      <c r="C1291" s="5"/>
      <c r="D1291" s="5"/>
      <c r="E1291" s="5"/>
      <c r="F1291" s="5"/>
      <c r="G1291" s="5"/>
      <c r="H1291" s="5"/>
      <c r="I1291" s="5"/>
      <c r="J1291" s="5"/>
      <c r="K1291" s="5"/>
      <c r="L1291" s="5"/>
      <c r="M1291" s="5"/>
      <c r="N1291" s="5"/>
      <c r="O1291" s="5" t="s">
        <v>6906</v>
      </c>
      <c r="P1291" s="5" t="s">
        <v>6906</v>
      </c>
      <c r="Q1291" s="5" t="s">
        <v>6906</v>
      </c>
      <c r="R1291" s="5" t="s">
        <v>6906</v>
      </c>
      <c r="S1291" s="5" t="s">
        <v>6906</v>
      </c>
      <c r="T1291" s="5" t="s">
        <v>6906</v>
      </c>
      <c r="U1291" s="5" t="s">
        <v>6906</v>
      </c>
      <c r="V1291" s="5" t="s">
        <v>6906</v>
      </c>
      <c r="W1291" s="5" t="s">
        <v>6906</v>
      </c>
      <c r="X1291" s="5" t="s">
        <v>6906</v>
      </c>
      <c r="Y1291" s="5" t="s">
        <v>6906</v>
      </c>
      <c r="Z1291" s="27" t="s">
        <v>6907</v>
      </c>
      <c r="AA1291" s="5" t="s">
        <v>2744</v>
      </c>
      <c r="AB1291" s="6" t="s">
        <v>44</v>
      </c>
      <c r="AC1291" s="11"/>
      <c r="AD1291" s="8" t="s">
        <v>3199</v>
      </c>
      <c r="AE1291" s="9" t="n">
        <v>2800</v>
      </c>
    </row>
    <row r="1292" customFormat="false" ht="15.75" hidden="false" customHeight="false" outlineLevel="0" collapsed="false">
      <c r="B1292" s="5"/>
      <c r="C1292" s="5"/>
      <c r="D1292" s="5"/>
      <c r="E1292" s="5"/>
      <c r="F1292" s="5"/>
      <c r="G1292" s="5"/>
      <c r="H1292" s="5"/>
      <c r="I1292" s="5"/>
      <c r="J1292" s="5"/>
      <c r="K1292" s="5"/>
      <c r="L1292" s="5"/>
      <c r="M1292" s="5"/>
      <c r="N1292" s="5"/>
      <c r="O1292" s="5" t="s">
        <v>6908</v>
      </c>
      <c r="P1292" s="5" t="s">
        <v>6908</v>
      </c>
      <c r="Q1292" s="5" t="s">
        <v>6908</v>
      </c>
      <c r="R1292" s="5" t="s">
        <v>6908</v>
      </c>
      <c r="S1292" s="5" t="s">
        <v>6909</v>
      </c>
      <c r="T1292" s="5" t="s">
        <v>6909</v>
      </c>
      <c r="U1292" s="5" t="s">
        <v>6909</v>
      </c>
      <c r="V1292" s="5" t="s">
        <v>6909</v>
      </c>
      <c r="W1292" s="5" t="s">
        <v>6909</v>
      </c>
      <c r="X1292" s="5" t="s">
        <v>6909</v>
      </c>
      <c r="Y1292" s="5" t="s">
        <v>6909</v>
      </c>
      <c r="Z1292" s="27" t="s">
        <v>6910</v>
      </c>
      <c r="AA1292" s="5" t="s">
        <v>2749</v>
      </c>
      <c r="AB1292" s="6" t="s">
        <v>3096</v>
      </c>
      <c r="AC1292" s="11"/>
      <c r="AD1292" s="8"/>
      <c r="AE1292" s="8"/>
    </row>
    <row r="1293" customFormat="false" ht="15.75" hidden="false" customHeight="false" outlineLevel="0" collapsed="false">
      <c r="B1293" s="5"/>
      <c r="C1293" s="5"/>
      <c r="D1293" s="5"/>
      <c r="E1293" s="5"/>
      <c r="F1293" s="5"/>
      <c r="G1293" s="5"/>
      <c r="H1293" s="5"/>
      <c r="I1293" s="5"/>
      <c r="J1293" s="5"/>
      <c r="K1293" s="5"/>
      <c r="L1293" s="5"/>
      <c r="M1293" s="5"/>
      <c r="N1293" s="5"/>
      <c r="O1293" s="5"/>
      <c r="P1293" s="5"/>
      <c r="Q1293" s="5"/>
      <c r="R1293" s="5"/>
      <c r="S1293" s="5" t="s">
        <v>6909</v>
      </c>
      <c r="T1293" s="5" t="s">
        <v>6909</v>
      </c>
      <c r="U1293" s="5" t="s">
        <v>6909</v>
      </c>
      <c r="V1293" s="5" t="s">
        <v>6909</v>
      </c>
      <c r="W1293" s="5" t="s">
        <v>6909</v>
      </c>
      <c r="X1293" s="5" t="s">
        <v>6909</v>
      </c>
      <c r="Y1293" s="5" t="s">
        <v>6909</v>
      </c>
      <c r="Z1293" s="27" t="s">
        <v>6911</v>
      </c>
      <c r="AA1293" s="5" t="s">
        <v>2754</v>
      </c>
      <c r="AB1293" s="6" t="s">
        <v>44</v>
      </c>
      <c r="AC1293" s="11"/>
      <c r="AD1293" s="8"/>
      <c r="AE1293" s="8"/>
    </row>
    <row r="1294" customFormat="false" ht="15.75" hidden="false" customHeight="false" outlineLevel="0" collapsed="false">
      <c r="B1294" s="5"/>
      <c r="C1294" s="5"/>
      <c r="D1294" s="5"/>
      <c r="E1294" s="5"/>
      <c r="F1294" s="5"/>
      <c r="G1294" s="5"/>
      <c r="H1294" s="5"/>
      <c r="I1294" s="5"/>
      <c r="J1294" s="5"/>
      <c r="K1294" s="5"/>
      <c r="L1294" s="5"/>
      <c r="M1294" s="5" t="s">
        <v>6912</v>
      </c>
      <c r="N1294" s="5" t="s">
        <v>6912</v>
      </c>
      <c r="O1294" s="5" t="s">
        <v>6912</v>
      </c>
      <c r="P1294" s="5" t="s">
        <v>6912</v>
      </c>
      <c r="Q1294" s="5" t="s">
        <v>6912</v>
      </c>
      <c r="R1294" s="5" t="s">
        <v>6912</v>
      </c>
      <c r="S1294" s="5" t="s">
        <v>6912</v>
      </c>
      <c r="T1294" s="5" t="s">
        <v>6912</v>
      </c>
      <c r="U1294" s="5" t="s">
        <v>6912</v>
      </c>
      <c r="V1294" s="5" t="s">
        <v>6912</v>
      </c>
      <c r="W1294" s="5" t="s">
        <v>6912</v>
      </c>
      <c r="X1294" s="5" t="s">
        <v>6912</v>
      </c>
      <c r="Y1294" s="5" t="s">
        <v>6912</v>
      </c>
      <c r="Z1294" s="27" t="s">
        <v>6913</v>
      </c>
      <c r="AA1294" s="5" t="s">
        <v>2749</v>
      </c>
      <c r="AB1294" s="6" t="s">
        <v>44</v>
      </c>
      <c r="AC1294" s="11"/>
      <c r="AD1294" s="11" t="s">
        <v>956</v>
      </c>
      <c r="AE1294" s="12" t="n">
        <v>3300</v>
      </c>
    </row>
    <row r="1295" customFormat="false" ht="15.75" hidden="false" customHeight="false" outlineLevel="0" collapsed="false">
      <c r="B1295" s="5"/>
      <c r="C1295" s="5"/>
      <c r="D1295" s="5"/>
      <c r="E1295" s="5"/>
      <c r="F1295" s="5"/>
      <c r="G1295" s="5"/>
      <c r="H1295" s="5"/>
      <c r="I1295" s="5"/>
      <c r="J1295" s="5"/>
      <c r="K1295" s="5"/>
      <c r="L1295" s="5" t="s">
        <v>6914</v>
      </c>
      <c r="M1295" s="5" t="s">
        <v>6914</v>
      </c>
      <c r="N1295" s="5" t="s">
        <v>6914</v>
      </c>
      <c r="O1295" s="5" t="s">
        <v>6914</v>
      </c>
      <c r="P1295" s="5" t="s">
        <v>6914</v>
      </c>
      <c r="Q1295" s="5" t="s">
        <v>6914</v>
      </c>
      <c r="R1295" s="5" t="s">
        <v>6914</v>
      </c>
      <c r="S1295" s="5" t="s">
        <v>6914</v>
      </c>
      <c r="T1295" s="5" t="s">
        <v>6914</v>
      </c>
      <c r="U1295" s="5" t="s">
        <v>6914</v>
      </c>
      <c r="V1295" s="5" t="s">
        <v>6914</v>
      </c>
      <c r="W1295" s="5" t="s">
        <v>6914</v>
      </c>
      <c r="X1295" s="5" t="s">
        <v>6914</v>
      </c>
      <c r="Y1295" s="5" t="s">
        <v>6914</v>
      </c>
      <c r="Z1295" s="27" t="s">
        <v>6915</v>
      </c>
      <c r="AA1295" s="5" t="s">
        <v>2749</v>
      </c>
      <c r="AB1295" s="6" t="s">
        <v>44</v>
      </c>
      <c r="AC1295" s="11"/>
      <c r="AD1295" s="11" t="s">
        <v>956</v>
      </c>
      <c r="AE1295" s="12" t="n">
        <v>3500</v>
      </c>
    </row>
    <row r="1296" customFormat="false" ht="15.75" hidden="false" customHeight="false" outlineLevel="0" collapsed="false">
      <c r="B1296" s="5"/>
      <c r="C1296" s="5"/>
      <c r="D1296" s="5"/>
      <c r="E1296" s="5"/>
      <c r="F1296" s="5"/>
      <c r="G1296" s="5"/>
      <c r="H1296" s="5"/>
      <c r="I1296" s="5"/>
      <c r="J1296" s="5"/>
      <c r="K1296" s="5"/>
      <c r="L1296" s="5" t="s">
        <v>6916</v>
      </c>
      <c r="M1296" s="5" t="s">
        <v>6916</v>
      </c>
      <c r="N1296" s="5" t="s">
        <v>6916</v>
      </c>
      <c r="O1296" s="5" t="s">
        <v>6916</v>
      </c>
      <c r="P1296" s="5" t="s">
        <v>6916</v>
      </c>
      <c r="Q1296" s="5" t="s">
        <v>6916</v>
      </c>
      <c r="R1296" s="5" t="s">
        <v>6916</v>
      </c>
      <c r="S1296" s="5" t="s">
        <v>6916</v>
      </c>
      <c r="T1296" s="5" t="s">
        <v>6916</v>
      </c>
      <c r="U1296" s="5" t="s">
        <v>6916</v>
      </c>
      <c r="V1296" s="5" t="s">
        <v>6916</v>
      </c>
      <c r="W1296" s="5" t="s">
        <v>6916</v>
      </c>
      <c r="X1296" s="5" t="s">
        <v>6916</v>
      </c>
      <c r="Y1296" s="5" t="s">
        <v>6916</v>
      </c>
      <c r="Z1296" s="27" t="s">
        <v>6917</v>
      </c>
      <c r="AA1296" s="5" t="s">
        <v>2744</v>
      </c>
      <c r="AB1296" s="6" t="s">
        <v>44</v>
      </c>
      <c r="AC1296" s="11"/>
      <c r="AD1296" s="11" t="s">
        <v>437</v>
      </c>
      <c r="AE1296" s="12" t="n">
        <v>3700</v>
      </c>
    </row>
    <row r="1297" customFormat="false" ht="15.75" hidden="false" customHeight="false" outlineLevel="0" collapsed="false">
      <c r="B1297" s="5"/>
      <c r="C1297" s="5"/>
      <c r="D1297" s="5"/>
      <c r="E1297" s="5"/>
      <c r="F1297" s="5"/>
      <c r="G1297" s="5"/>
      <c r="H1297" s="5"/>
      <c r="I1297" s="5"/>
      <c r="J1297" s="5"/>
      <c r="K1297" s="5"/>
      <c r="L1297" s="5" t="s">
        <v>6918</v>
      </c>
      <c r="M1297" s="5" t="s">
        <v>6918</v>
      </c>
      <c r="N1297" s="5" t="s">
        <v>6918</v>
      </c>
      <c r="O1297" s="5" t="s">
        <v>6918</v>
      </c>
      <c r="P1297" s="5" t="s">
        <v>6918</v>
      </c>
      <c r="Q1297" s="5" t="s">
        <v>6918</v>
      </c>
      <c r="R1297" s="5" t="s">
        <v>6918</v>
      </c>
      <c r="S1297" s="5" t="s">
        <v>6918</v>
      </c>
      <c r="T1297" s="5" t="s">
        <v>6918</v>
      </c>
      <c r="U1297" s="5" t="s">
        <v>6918</v>
      </c>
      <c r="V1297" s="5" t="s">
        <v>6918</v>
      </c>
      <c r="W1297" s="5" t="s">
        <v>6918</v>
      </c>
      <c r="X1297" s="5" t="s">
        <v>6918</v>
      </c>
      <c r="Y1297" s="5" t="s">
        <v>6918</v>
      </c>
      <c r="Z1297" s="27" t="s">
        <v>6919</v>
      </c>
      <c r="AA1297" s="5" t="s">
        <v>2744</v>
      </c>
      <c r="AB1297" s="6" t="s">
        <v>44</v>
      </c>
      <c r="AC1297" s="11"/>
      <c r="AD1297" s="11" t="s">
        <v>6920</v>
      </c>
      <c r="AE1297" s="12" t="n">
        <v>3700</v>
      </c>
    </row>
    <row r="1298" customFormat="false" ht="15.75" hidden="false" customHeight="false" outlineLevel="0" collapsed="false">
      <c r="B1298" s="5"/>
      <c r="C1298" s="5"/>
      <c r="D1298" s="5"/>
      <c r="E1298" s="5"/>
      <c r="F1298" s="5"/>
      <c r="G1298" s="5"/>
      <c r="H1298" s="5"/>
      <c r="I1298" s="5"/>
      <c r="J1298" s="5"/>
      <c r="K1298" s="5"/>
      <c r="L1298" s="5" t="s">
        <v>6921</v>
      </c>
      <c r="M1298" s="5" t="s">
        <v>6921</v>
      </c>
      <c r="N1298" s="5" t="s">
        <v>6921</v>
      </c>
      <c r="O1298" s="5" t="s">
        <v>6921</v>
      </c>
      <c r="P1298" s="5" t="s">
        <v>6921</v>
      </c>
      <c r="Q1298" s="5" t="s">
        <v>6921</v>
      </c>
      <c r="R1298" s="5" t="s">
        <v>6921</v>
      </c>
      <c r="S1298" s="5" t="s">
        <v>6921</v>
      </c>
      <c r="T1298" s="5" t="s">
        <v>6921</v>
      </c>
      <c r="U1298" s="5" t="s">
        <v>6921</v>
      </c>
      <c r="V1298" s="5" t="s">
        <v>6921</v>
      </c>
      <c r="W1298" s="5" t="s">
        <v>6921</v>
      </c>
      <c r="X1298" s="5" t="s">
        <v>6921</v>
      </c>
      <c r="Y1298" s="5" t="s">
        <v>6921</v>
      </c>
      <c r="Z1298" s="27" t="s">
        <v>6922</v>
      </c>
      <c r="AA1298" s="5" t="s">
        <v>2754</v>
      </c>
      <c r="AB1298" s="6" t="s">
        <v>44</v>
      </c>
      <c r="AC1298" s="11"/>
      <c r="AD1298" s="11" t="s">
        <v>1229</v>
      </c>
      <c r="AE1298" s="12" t="n">
        <v>3700</v>
      </c>
    </row>
    <row r="1299" customFormat="false" ht="15.75" hidden="false" customHeight="false" outlineLevel="0" collapsed="false">
      <c r="B1299" s="5"/>
      <c r="C1299" s="5"/>
      <c r="D1299" s="5"/>
      <c r="E1299" s="5"/>
      <c r="F1299" s="5"/>
      <c r="G1299" s="5"/>
      <c r="H1299" s="5"/>
      <c r="I1299" s="5"/>
      <c r="J1299" s="5"/>
      <c r="K1299" s="5"/>
      <c r="L1299" s="5"/>
      <c r="M1299" s="5"/>
      <c r="N1299" s="5"/>
      <c r="O1299" s="5"/>
      <c r="P1299" s="5"/>
      <c r="Q1299" s="5"/>
      <c r="R1299" s="5" t="s">
        <v>6923</v>
      </c>
      <c r="S1299" s="5" t="s">
        <v>6923</v>
      </c>
      <c r="T1299" s="5" t="s">
        <v>6923</v>
      </c>
      <c r="U1299" s="5" t="s">
        <v>6923</v>
      </c>
      <c r="V1299" s="5" t="s">
        <v>6923</v>
      </c>
      <c r="W1299" s="5" t="s">
        <v>6923</v>
      </c>
      <c r="X1299" s="5" t="s">
        <v>6924</v>
      </c>
      <c r="Y1299" s="5" t="s">
        <v>6924</v>
      </c>
      <c r="Z1299" s="27" t="s">
        <v>6925</v>
      </c>
      <c r="AA1299" s="5" t="s">
        <v>2744</v>
      </c>
      <c r="AB1299" s="6" t="s">
        <v>44</v>
      </c>
      <c r="AC1299" s="8" t="s">
        <v>6874</v>
      </c>
      <c r="AD1299" s="8" t="s">
        <v>6926</v>
      </c>
      <c r="AE1299" s="9" t="n">
        <v>2200</v>
      </c>
    </row>
    <row r="1300" customFormat="false" ht="15.75" hidden="false" customHeight="false" outlineLevel="0" collapsed="false">
      <c r="B1300" s="5"/>
      <c r="C1300" s="5"/>
      <c r="D1300" s="5"/>
      <c r="E1300" s="5"/>
      <c r="F1300" s="5"/>
      <c r="G1300" s="5"/>
      <c r="H1300" s="5"/>
      <c r="I1300" s="5"/>
      <c r="J1300" s="5"/>
      <c r="K1300" s="5"/>
      <c r="L1300" s="5"/>
      <c r="M1300" s="5"/>
      <c r="N1300" s="5"/>
      <c r="O1300" s="5"/>
      <c r="P1300" s="5"/>
      <c r="Q1300" s="5"/>
      <c r="R1300" s="5"/>
      <c r="S1300" s="5"/>
      <c r="T1300" s="5"/>
      <c r="U1300" s="5"/>
      <c r="V1300" s="5"/>
      <c r="W1300" s="5"/>
      <c r="X1300" s="5" t="s">
        <v>6927</v>
      </c>
      <c r="Y1300" s="5" t="s">
        <v>6928</v>
      </c>
      <c r="Z1300" s="27" t="s">
        <v>6929</v>
      </c>
      <c r="AA1300" s="5" t="s">
        <v>2744</v>
      </c>
      <c r="AB1300" s="6" t="s">
        <v>44</v>
      </c>
      <c r="AC1300" s="8"/>
      <c r="AD1300" s="8"/>
      <c r="AE1300" s="8"/>
    </row>
    <row r="1301" customFormat="false" ht="15.75" hidden="false" customHeight="false" outlineLevel="0" collapsed="false">
      <c r="B1301" s="5"/>
      <c r="C1301" s="5"/>
      <c r="D1301" s="5"/>
      <c r="E1301" s="5"/>
      <c r="F1301" s="5"/>
      <c r="G1301" s="5"/>
      <c r="H1301" s="5"/>
      <c r="I1301" s="5"/>
      <c r="J1301" s="5"/>
      <c r="K1301" s="5"/>
      <c r="L1301" s="5"/>
      <c r="M1301" s="5"/>
      <c r="N1301" s="5"/>
      <c r="O1301" s="5"/>
      <c r="P1301" s="5"/>
      <c r="Q1301" s="5"/>
      <c r="R1301" s="5"/>
      <c r="S1301" s="5"/>
      <c r="T1301" s="5"/>
      <c r="U1301" s="5"/>
      <c r="V1301" s="5"/>
      <c r="W1301" s="5"/>
      <c r="X1301" s="5" t="s">
        <v>6930</v>
      </c>
      <c r="Y1301" s="5" t="s">
        <v>6931</v>
      </c>
      <c r="Z1301" s="27" t="s">
        <v>6932</v>
      </c>
      <c r="AA1301" s="5" t="s">
        <v>2744</v>
      </c>
      <c r="AB1301" s="6" t="s">
        <v>44</v>
      </c>
      <c r="AC1301" s="8"/>
      <c r="AD1301" s="8"/>
      <c r="AE1301" s="8"/>
    </row>
    <row r="1302" customFormat="false" ht="15.75" hidden="false" customHeight="false" outlineLevel="0" collapsed="false">
      <c r="B1302" s="5"/>
      <c r="C1302" s="5"/>
      <c r="D1302" s="5"/>
      <c r="E1302" s="5"/>
      <c r="F1302" s="5"/>
      <c r="G1302" s="5"/>
      <c r="H1302" s="5"/>
      <c r="I1302" s="5"/>
      <c r="J1302" s="5"/>
      <c r="K1302" s="5"/>
      <c r="L1302" s="5"/>
      <c r="M1302" s="5"/>
      <c r="N1302" s="5" t="s">
        <v>6933</v>
      </c>
      <c r="O1302" s="5" t="s">
        <v>6933</v>
      </c>
      <c r="P1302" s="5" t="s">
        <v>6933</v>
      </c>
      <c r="Q1302" s="5" t="s">
        <v>6933</v>
      </c>
      <c r="R1302" s="5" t="s">
        <v>6933</v>
      </c>
      <c r="S1302" s="5" t="s">
        <v>6933</v>
      </c>
      <c r="T1302" s="5" t="s">
        <v>6933</v>
      </c>
      <c r="U1302" s="5" t="s">
        <v>6933</v>
      </c>
      <c r="V1302" s="5" t="s">
        <v>6933</v>
      </c>
      <c r="W1302" s="5" t="s">
        <v>6933</v>
      </c>
      <c r="X1302" s="5" t="s">
        <v>6933</v>
      </c>
      <c r="Y1302" s="5" t="s">
        <v>6933</v>
      </c>
      <c r="Z1302" s="27" t="s">
        <v>6934</v>
      </c>
      <c r="AA1302" s="5" t="s">
        <v>2749</v>
      </c>
      <c r="AB1302" s="6" t="s">
        <v>44</v>
      </c>
      <c r="AC1302" s="11" t="s">
        <v>2954</v>
      </c>
      <c r="AD1302" s="11" t="s">
        <v>1318</v>
      </c>
      <c r="AE1302" s="12" t="n">
        <v>3100</v>
      </c>
    </row>
    <row r="1303" customFormat="false" ht="15.75" hidden="false" customHeight="false" outlineLevel="0" collapsed="false">
      <c r="A1303" s="35" t="s">
        <v>1320</v>
      </c>
      <c r="B1303" s="5"/>
      <c r="C1303" s="5"/>
      <c r="D1303" s="5"/>
      <c r="E1303" s="5"/>
      <c r="F1303" s="5"/>
      <c r="G1303" s="5"/>
      <c r="H1303" s="5" t="s">
        <v>6935</v>
      </c>
      <c r="I1303" s="5" t="s">
        <v>6936</v>
      </c>
      <c r="J1303" s="5" t="s">
        <v>6936</v>
      </c>
      <c r="K1303" s="5" t="s">
        <v>6936</v>
      </c>
      <c r="L1303" s="5" t="s">
        <v>6936</v>
      </c>
      <c r="M1303" s="5" t="s">
        <v>6936</v>
      </c>
      <c r="N1303" s="5" t="s">
        <v>6936</v>
      </c>
      <c r="O1303" s="5" t="s">
        <v>6936</v>
      </c>
      <c r="P1303" s="5" t="s">
        <v>6936</v>
      </c>
      <c r="Q1303" s="5" t="s">
        <v>6936</v>
      </c>
      <c r="R1303" s="5" t="s">
        <v>6936</v>
      </c>
      <c r="S1303" s="5" t="s">
        <v>6936</v>
      </c>
      <c r="T1303" s="5" t="s">
        <v>6936</v>
      </c>
      <c r="U1303" s="5" t="s">
        <v>6936</v>
      </c>
      <c r="V1303" s="5" t="s">
        <v>6936</v>
      </c>
      <c r="W1303" s="5" t="s">
        <v>6936</v>
      </c>
      <c r="X1303" s="5" t="s">
        <v>6937</v>
      </c>
      <c r="Y1303" s="5" t="s">
        <v>6938</v>
      </c>
      <c r="Z1303" s="27" t="s">
        <v>6939</v>
      </c>
      <c r="AA1303" s="5" t="s">
        <v>2754</v>
      </c>
      <c r="AB1303" s="6" t="s">
        <v>44</v>
      </c>
      <c r="AC1303" s="11" t="s">
        <v>6658</v>
      </c>
      <c r="AD1303" s="11" t="s">
        <v>437</v>
      </c>
      <c r="AE1303" s="12" t="n">
        <v>4500</v>
      </c>
    </row>
    <row r="1304" customFormat="false" ht="15.75" hidden="false" customHeight="false" outlineLevel="0" collapsed="false">
      <c r="B1304" s="5"/>
      <c r="C1304" s="5"/>
      <c r="D1304" s="5"/>
      <c r="E1304" s="5"/>
      <c r="F1304" s="5"/>
      <c r="G1304" s="5"/>
      <c r="H1304" s="5"/>
      <c r="I1304" s="5" t="s">
        <v>6940</v>
      </c>
      <c r="J1304" s="5" t="s">
        <v>6940</v>
      </c>
      <c r="K1304" s="5" t="s">
        <v>6940</v>
      </c>
      <c r="L1304" s="5" t="s">
        <v>6940</v>
      </c>
      <c r="M1304" s="5" t="s">
        <v>6940</v>
      </c>
      <c r="N1304" s="5" t="s">
        <v>6940</v>
      </c>
      <c r="O1304" s="5" t="s">
        <v>6940</v>
      </c>
      <c r="P1304" s="5" t="s">
        <v>6940</v>
      </c>
      <c r="Q1304" s="5" t="s">
        <v>6940</v>
      </c>
      <c r="R1304" s="5" t="s">
        <v>6940</v>
      </c>
      <c r="S1304" s="5" t="s">
        <v>6940</v>
      </c>
      <c r="T1304" s="5" t="s">
        <v>6940</v>
      </c>
      <c r="U1304" s="5" t="s">
        <v>6940</v>
      </c>
      <c r="V1304" s="5" t="s">
        <v>6940</v>
      </c>
      <c r="W1304" s="5" t="s">
        <v>6941</v>
      </c>
      <c r="X1304" s="5" t="s">
        <v>6942</v>
      </c>
      <c r="Y1304" s="5" t="s">
        <v>6942</v>
      </c>
      <c r="Z1304" s="27" t="s">
        <v>6943</v>
      </c>
      <c r="AA1304" s="5" t="s">
        <v>2749</v>
      </c>
      <c r="AB1304" s="6" t="s">
        <v>2759</v>
      </c>
      <c r="AC1304" s="11" t="s">
        <v>6658</v>
      </c>
      <c r="AD1304" s="11" t="s">
        <v>2877</v>
      </c>
      <c r="AE1304" s="12" t="n">
        <v>4300</v>
      </c>
    </row>
    <row r="1305" customFormat="false" ht="15.75" hidden="false" customHeight="false" outlineLevel="0" collapsed="false">
      <c r="B1305" s="5"/>
      <c r="C1305" s="5"/>
      <c r="D1305" s="5"/>
      <c r="E1305" s="5"/>
      <c r="F1305" s="5"/>
      <c r="G1305" s="5"/>
      <c r="H1305" s="5"/>
      <c r="I1305" s="5"/>
      <c r="J1305" s="5"/>
      <c r="K1305" s="5" t="s">
        <v>6944</v>
      </c>
      <c r="L1305" s="5" t="s">
        <v>6944</v>
      </c>
      <c r="M1305" s="5" t="s">
        <v>6944</v>
      </c>
      <c r="N1305" s="5" t="s">
        <v>6944</v>
      </c>
      <c r="O1305" s="5" t="s">
        <v>6944</v>
      </c>
      <c r="P1305" s="5" t="s">
        <v>6944</v>
      </c>
      <c r="Q1305" s="5" t="s">
        <v>6944</v>
      </c>
      <c r="R1305" s="5" t="s">
        <v>6944</v>
      </c>
      <c r="S1305" s="5" t="s">
        <v>6944</v>
      </c>
      <c r="T1305" s="5" t="s">
        <v>6944</v>
      </c>
      <c r="U1305" s="5" t="s">
        <v>6944</v>
      </c>
      <c r="V1305" s="5" t="s">
        <v>6944</v>
      </c>
      <c r="W1305" s="5" t="s">
        <v>6944</v>
      </c>
      <c r="X1305" s="5" t="s">
        <v>6944</v>
      </c>
      <c r="Y1305" s="5" t="s">
        <v>6944</v>
      </c>
      <c r="Z1305" s="27" t="s">
        <v>6945</v>
      </c>
      <c r="AA1305" s="5" t="s">
        <v>2749</v>
      </c>
      <c r="AB1305" s="6" t="s">
        <v>44</v>
      </c>
      <c r="AC1305" s="11"/>
      <c r="AD1305" s="11" t="s">
        <v>6946</v>
      </c>
      <c r="AE1305" s="12" t="n">
        <v>3800</v>
      </c>
    </row>
    <row r="1306" customFormat="false" ht="15.75" hidden="false" customHeight="false" outlineLevel="0" collapsed="false">
      <c r="B1306" s="5"/>
      <c r="C1306" s="5"/>
      <c r="D1306" s="5"/>
      <c r="E1306" s="5"/>
      <c r="F1306" s="5"/>
      <c r="G1306" s="5"/>
      <c r="H1306" s="5"/>
      <c r="I1306" s="5"/>
      <c r="J1306" s="5"/>
      <c r="K1306" s="5"/>
      <c r="L1306" s="5"/>
      <c r="M1306" s="5"/>
      <c r="N1306" s="5" t="s">
        <v>6947</v>
      </c>
      <c r="O1306" s="5" t="s">
        <v>6947</v>
      </c>
      <c r="P1306" s="5" t="s">
        <v>6947</v>
      </c>
      <c r="Q1306" s="5" t="s">
        <v>6947</v>
      </c>
      <c r="R1306" s="5" t="s">
        <v>6947</v>
      </c>
      <c r="S1306" s="5" t="s">
        <v>6947</v>
      </c>
      <c r="T1306" s="5" t="s">
        <v>6947</v>
      </c>
      <c r="U1306" s="5" t="s">
        <v>6947</v>
      </c>
      <c r="V1306" s="5" t="s">
        <v>6947</v>
      </c>
      <c r="W1306" s="5" t="s">
        <v>6947</v>
      </c>
      <c r="X1306" s="5" t="s">
        <v>6947</v>
      </c>
      <c r="Y1306" s="5" t="s">
        <v>6947</v>
      </c>
      <c r="Z1306" s="27" t="s">
        <v>6948</v>
      </c>
      <c r="AA1306" s="5" t="s">
        <v>2749</v>
      </c>
      <c r="AB1306" s="6" t="s">
        <v>44</v>
      </c>
      <c r="AC1306" s="11"/>
      <c r="AD1306" s="11" t="s">
        <v>6842</v>
      </c>
      <c r="AE1306" s="12" t="n">
        <v>3100</v>
      </c>
    </row>
    <row r="1307" customFormat="false" ht="15.75" hidden="false" customHeight="false" outlineLevel="0" collapsed="false">
      <c r="B1307" s="5"/>
      <c r="C1307" s="5"/>
      <c r="D1307" s="5"/>
      <c r="E1307" s="5"/>
      <c r="F1307" s="5"/>
      <c r="G1307" s="5"/>
      <c r="H1307" s="5"/>
      <c r="I1307" s="5"/>
      <c r="J1307" s="5"/>
      <c r="K1307" s="5"/>
      <c r="L1307" s="5"/>
      <c r="M1307" s="5" t="s">
        <v>6949</v>
      </c>
      <c r="N1307" s="5" t="s">
        <v>6949</v>
      </c>
      <c r="O1307" s="5" t="s">
        <v>6949</v>
      </c>
      <c r="P1307" s="5" t="s">
        <v>6949</v>
      </c>
      <c r="Q1307" s="5" t="s">
        <v>6949</v>
      </c>
      <c r="R1307" s="5" t="s">
        <v>6949</v>
      </c>
      <c r="S1307" s="5" t="s">
        <v>6949</v>
      </c>
      <c r="T1307" s="5" t="s">
        <v>6949</v>
      </c>
      <c r="U1307" s="5" t="s">
        <v>6949</v>
      </c>
      <c r="V1307" s="5" t="s">
        <v>6949</v>
      </c>
      <c r="W1307" s="5" t="s">
        <v>6949</v>
      </c>
      <c r="X1307" s="5" t="s">
        <v>6949</v>
      </c>
      <c r="Y1307" s="5" t="s">
        <v>6949</v>
      </c>
      <c r="Z1307" s="27" t="s">
        <v>6950</v>
      </c>
      <c r="AA1307" s="5" t="s">
        <v>2749</v>
      </c>
      <c r="AB1307" s="6" t="s">
        <v>44</v>
      </c>
      <c r="AC1307" s="11"/>
      <c r="AD1307" s="11" t="s">
        <v>83</v>
      </c>
      <c r="AE1307" s="12" t="n">
        <v>3400</v>
      </c>
    </row>
    <row r="1308" customFormat="false" ht="15.75" hidden="false" customHeight="false" outlineLevel="0" collapsed="false">
      <c r="B1308" s="5"/>
      <c r="C1308" s="5"/>
      <c r="D1308" s="5"/>
      <c r="E1308" s="5"/>
      <c r="F1308" s="5"/>
      <c r="G1308" s="5"/>
      <c r="H1308" s="5"/>
      <c r="I1308" s="5"/>
      <c r="J1308" s="5"/>
      <c r="K1308" s="5"/>
      <c r="L1308" s="5"/>
      <c r="M1308" s="5"/>
      <c r="N1308" s="5"/>
      <c r="O1308" s="5" t="s">
        <v>6951</v>
      </c>
      <c r="P1308" s="5" t="s">
        <v>6951</v>
      </c>
      <c r="Q1308" s="5" t="s">
        <v>6951</v>
      </c>
      <c r="R1308" s="5" t="s">
        <v>6951</v>
      </c>
      <c r="S1308" s="5" t="s">
        <v>6951</v>
      </c>
      <c r="T1308" s="5" t="s">
        <v>6951</v>
      </c>
      <c r="U1308" s="5" t="s">
        <v>6951</v>
      </c>
      <c r="V1308" s="5" t="s">
        <v>6951</v>
      </c>
      <c r="W1308" s="5" t="s">
        <v>6951</v>
      </c>
      <c r="X1308" s="5" t="s">
        <v>6951</v>
      </c>
      <c r="Y1308" s="5" t="s">
        <v>6951</v>
      </c>
      <c r="Z1308" s="27" t="s">
        <v>6952</v>
      </c>
      <c r="AA1308" s="5" t="s">
        <v>2749</v>
      </c>
      <c r="AB1308" s="6" t="s">
        <v>3077</v>
      </c>
      <c r="AC1308" s="11"/>
      <c r="AD1308" s="11" t="s">
        <v>222</v>
      </c>
      <c r="AE1308" s="12" t="n">
        <v>2800</v>
      </c>
    </row>
    <row r="1309" customFormat="false" ht="15.75" hidden="false" customHeight="false" outlineLevel="0" collapsed="false">
      <c r="B1309" s="5"/>
      <c r="C1309" s="5"/>
      <c r="D1309" s="5"/>
      <c r="E1309" s="5"/>
      <c r="F1309" s="5"/>
      <c r="G1309" s="5"/>
      <c r="H1309" s="5"/>
      <c r="I1309" s="5"/>
      <c r="J1309" s="5"/>
      <c r="K1309" s="5"/>
      <c r="L1309" s="5"/>
      <c r="M1309" s="5" t="s">
        <v>6953</v>
      </c>
      <c r="N1309" s="5" t="s">
        <v>6954</v>
      </c>
      <c r="O1309" s="5" t="s">
        <v>6954</v>
      </c>
      <c r="P1309" s="5" t="s">
        <v>6954</v>
      </c>
      <c r="Q1309" s="5" t="s">
        <v>6954</v>
      </c>
      <c r="R1309" s="5" t="s">
        <v>6954</v>
      </c>
      <c r="S1309" s="5" t="s">
        <v>6954</v>
      </c>
      <c r="T1309" s="5" t="s">
        <v>6954</v>
      </c>
      <c r="U1309" s="5" t="s">
        <v>6954</v>
      </c>
      <c r="V1309" s="5" t="s">
        <v>6954</v>
      </c>
      <c r="W1309" s="5" t="s">
        <v>6955</v>
      </c>
      <c r="X1309" s="5" t="s">
        <v>6955</v>
      </c>
      <c r="Y1309" s="5" t="s">
        <v>6955</v>
      </c>
      <c r="Z1309" s="27" t="s">
        <v>6956</v>
      </c>
      <c r="AA1309" s="5" t="s">
        <v>2754</v>
      </c>
      <c r="AB1309" s="6" t="s">
        <v>44</v>
      </c>
      <c r="AC1309" s="11"/>
      <c r="AD1309" s="8" t="s">
        <v>6957</v>
      </c>
      <c r="AE1309" s="9" t="n">
        <v>3300</v>
      </c>
    </row>
    <row r="1310" customFormat="false" ht="15.75" hidden="false" customHeight="false" outlineLevel="0" collapsed="false">
      <c r="B1310" s="5"/>
      <c r="C1310" s="5"/>
      <c r="D1310" s="5"/>
      <c r="E1310" s="5"/>
      <c r="F1310" s="5"/>
      <c r="G1310" s="5"/>
      <c r="H1310" s="5"/>
      <c r="I1310" s="5"/>
      <c r="J1310" s="5"/>
      <c r="K1310" s="5"/>
      <c r="L1310" s="5"/>
      <c r="M1310" s="5"/>
      <c r="N1310" s="5"/>
      <c r="O1310" s="5"/>
      <c r="P1310" s="5"/>
      <c r="Q1310" s="5"/>
      <c r="R1310" s="5"/>
      <c r="S1310" s="5"/>
      <c r="T1310" s="5"/>
      <c r="U1310" s="5"/>
      <c r="V1310" s="5"/>
      <c r="W1310" s="5" t="s">
        <v>6955</v>
      </c>
      <c r="X1310" s="5" t="s">
        <v>6955</v>
      </c>
      <c r="Y1310" s="5" t="s">
        <v>6955</v>
      </c>
      <c r="Z1310" s="27" t="s">
        <v>6958</v>
      </c>
      <c r="AA1310" s="5" t="s">
        <v>2754</v>
      </c>
      <c r="AB1310" s="6" t="s">
        <v>44</v>
      </c>
      <c r="AC1310" s="11"/>
      <c r="AD1310" s="8"/>
      <c r="AE1310" s="8"/>
    </row>
    <row r="1311" customFormat="false" ht="15.75" hidden="false" customHeight="false" outlineLevel="0" collapsed="false">
      <c r="B1311" s="5"/>
      <c r="C1311" s="5"/>
      <c r="D1311" s="5"/>
      <c r="E1311" s="5"/>
      <c r="F1311" s="5"/>
      <c r="G1311" s="5"/>
      <c r="H1311" s="5"/>
      <c r="I1311" s="5"/>
      <c r="J1311" s="5"/>
      <c r="K1311" s="5"/>
      <c r="L1311" s="5"/>
      <c r="M1311" s="5"/>
      <c r="N1311" s="5"/>
      <c r="O1311" s="5"/>
      <c r="P1311" s="5"/>
      <c r="Q1311" s="5"/>
      <c r="R1311" s="5"/>
      <c r="S1311" s="5"/>
      <c r="T1311" s="5"/>
      <c r="U1311" s="5"/>
      <c r="V1311" s="5"/>
      <c r="W1311" s="5" t="s">
        <v>6959</v>
      </c>
      <c r="X1311" s="5" t="s">
        <v>6960</v>
      </c>
      <c r="Y1311" s="5" t="s">
        <v>6960</v>
      </c>
      <c r="Z1311" s="27" t="s">
        <v>6961</v>
      </c>
      <c r="AA1311" s="5" t="s">
        <v>2749</v>
      </c>
      <c r="AB1311" s="6" t="s">
        <v>44</v>
      </c>
      <c r="AC1311" s="11"/>
      <c r="AD1311" s="8"/>
      <c r="AE1311" s="8"/>
    </row>
    <row r="1312" customFormat="false" ht="15.75" hidden="false" customHeight="false" outlineLevel="0" collapsed="false">
      <c r="B1312" s="5"/>
      <c r="C1312" s="5"/>
      <c r="D1312" s="5"/>
      <c r="E1312" s="5"/>
      <c r="F1312" s="5"/>
      <c r="G1312" s="5"/>
      <c r="H1312" s="5"/>
      <c r="I1312" s="5"/>
      <c r="J1312" s="5"/>
      <c r="K1312" s="5"/>
      <c r="L1312" s="5"/>
      <c r="M1312" s="5" t="s">
        <v>6962</v>
      </c>
      <c r="N1312" s="5" t="s">
        <v>6963</v>
      </c>
      <c r="O1312" s="5" t="s">
        <v>6963</v>
      </c>
      <c r="P1312" s="5" t="s">
        <v>6963</v>
      </c>
      <c r="Q1312" s="5" t="s">
        <v>6963</v>
      </c>
      <c r="R1312" s="5" t="s">
        <v>6963</v>
      </c>
      <c r="S1312" s="5" t="s">
        <v>6963</v>
      </c>
      <c r="T1312" s="5" t="s">
        <v>6963</v>
      </c>
      <c r="U1312" s="5" t="s">
        <v>6963</v>
      </c>
      <c r="V1312" s="5" t="s">
        <v>6963</v>
      </c>
      <c r="W1312" s="5" t="s">
        <v>6963</v>
      </c>
      <c r="X1312" s="5" t="s">
        <v>6963</v>
      </c>
      <c r="Y1312" s="5" t="s">
        <v>6963</v>
      </c>
      <c r="Z1312" s="27" t="s">
        <v>6964</v>
      </c>
      <c r="AA1312" s="5" t="s">
        <v>2749</v>
      </c>
      <c r="AB1312" s="6" t="s">
        <v>44</v>
      </c>
      <c r="AC1312" s="11"/>
      <c r="AD1312" s="8"/>
      <c r="AE1312" s="8"/>
    </row>
    <row r="1313" customFormat="false" ht="15.75" hidden="false" customHeight="false" outlineLevel="0" collapsed="false">
      <c r="B1313" s="5"/>
      <c r="C1313" s="5"/>
      <c r="D1313" s="5"/>
      <c r="E1313" s="5"/>
      <c r="F1313" s="5"/>
      <c r="G1313" s="5"/>
      <c r="H1313" s="5"/>
      <c r="I1313" s="5"/>
      <c r="J1313" s="5"/>
      <c r="K1313" s="5"/>
      <c r="L1313" s="5" t="s">
        <v>6965</v>
      </c>
      <c r="M1313" s="5" t="s">
        <v>6965</v>
      </c>
      <c r="N1313" s="5" t="s">
        <v>6965</v>
      </c>
      <c r="O1313" s="5" t="s">
        <v>6965</v>
      </c>
      <c r="P1313" s="5" t="s">
        <v>6965</v>
      </c>
      <c r="Q1313" s="5" t="s">
        <v>6965</v>
      </c>
      <c r="R1313" s="5" t="s">
        <v>6965</v>
      </c>
      <c r="S1313" s="5" t="s">
        <v>6965</v>
      </c>
      <c r="T1313" s="5" t="s">
        <v>6965</v>
      </c>
      <c r="U1313" s="5" t="s">
        <v>6965</v>
      </c>
      <c r="V1313" s="5" t="s">
        <v>6965</v>
      </c>
      <c r="W1313" s="5" t="s">
        <v>6965</v>
      </c>
      <c r="X1313" s="5" t="s">
        <v>6965</v>
      </c>
      <c r="Y1313" s="5" t="s">
        <v>6965</v>
      </c>
      <c r="Z1313" s="27" t="s">
        <v>6966</v>
      </c>
      <c r="AA1313" s="5" t="s">
        <v>2822</v>
      </c>
      <c r="AB1313" s="6" t="s">
        <v>44</v>
      </c>
      <c r="AC1313" s="11"/>
      <c r="AD1313" s="11" t="s">
        <v>6967</v>
      </c>
      <c r="AE1313" s="12" t="n">
        <v>3600</v>
      </c>
    </row>
    <row r="1314" customFormat="false" ht="15.75" hidden="false" customHeight="false" outlineLevel="0" collapsed="false">
      <c r="B1314" s="5"/>
      <c r="C1314" s="5"/>
      <c r="D1314" s="5"/>
      <c r="E1314" s="5"/>
      <c r="F1314" s="5"/>
      <c r="G1314" s="5"/>
      <c r="H1314" s="5"/>
      <c r="I1314" s="5"/>
      <c r="J1314" s="5"/>
      <c r="K1314" s="5"/>
      <c r="L1314" s="5"/>
      <c r="M1314" s="5" t="s">
        <v>6968</v>
      </c>
      <c r="N1314" s="5" t="s">
        <v>6968</v>
      </c>
      <c r="O1314" s="5" t="s">
        <v>6968</v>
      </c>
      <c r="P1314" s="5" t="s">
        <v>6968</v>
      </c>
      <c r="Q1314" s="5" t="s">
        <v>6968</v>
      </c>
      <c r="R1314" s="5" t="s">
        <v>6968</v>
      </c>
      <c r="S1314" s="5" t="s">
        <v>6968</v>
      </c>
      <c r="T1314" s="5" t="s">
        <v>6968</v>
      </c>
      <c r="U1314" s="5" t="s">
        <v>6968</v>
      </c>
      <c r="V1314" s="5" t="s">
        <v>6968</v>
      </c>
      <c r="W1314" s="5" t="s">
        <v>6968</v>
      </c>
      <c r="X1314" s="5" t="s">
        <v>6968</v>
      </c>
      <c r="Y1314" s="5" t="s">
        <v>6968</v>
      </c>
      <c r="Z1314" s="27" t="s">
        <v>6969</v>
      </c>
      <c r="AA1314" s="5" t="s">
        <v>2749</v>
      </c>
      <c r="AB1314" s="6" t="s">
        <v>44</v>
      </c>
      <c r="AC1314" s="11"/>
      <c r="AD1314" s="11" t="s">
        <v>1451</v>
      </c>
      <c r="AE1314" s="12" t="n">
        <v>3300</v>
      </c>
    </row>
    <row r="1315" customFormat="false" ht="15.75" hidden="false" customHeight="false" outlineLevel="0" collapsed="false">
      <c r="B1315" s="5"/>
      <c r="C1315" s="5"/>
      <c r="D1315" s="5"/>
      <c r="E1315" s="5"/>
      <c r="F1315" s="5"/>
      <c r="G1315" s="5"/>
      <c r="H1315" s="5"/>
      <c r="I1315" s="5"/>
      <c r="J1315" s="5"/>
      <c r="K1315" s="5"/>
      <c r="L1315" s="5"/>
      <c r="M1315" s="5"/>
      <c r="N1315" s="5"/>
      <c r="O1315" s="5"/>
      <c r="P1315" s="5"/>
      <c r="Q1315" s="5"/>
      <c r="R1315" s="5"/>
      <c r="S1315" s="5" t="s">
        <v>6970</v>
      </c>
      <c r="T1315" s="5" t="s">
        <v>6970</v>
      </c>
      <c r="U1315" s="5" t="s">
        <v>6970</v>
      </c>
      <c r="V1315" s="5" t="s">
        <v>6970</v>
      </c>
      <c r="W1315" s="5" t="s">
        <v>6970</v>
      </c>
      <c r="X1315" s="5" t="s">
        <v>6970</v>
      </c>
      <c r="Y1315" s="5" t="s">
        <v>6970</v>
      </c>
      <c r="Z1315" s="27" t="s">
        <v>6971</v>
      </c>
      <c r="AA1315" s="5" t="s">
        <v>2749</v>
      </c>
      <c r="AB1315" s="6" t="s">
        <v>44</v>
      </c>
      <c r="AC1315" s="11" t="s">
        <v>6874</v>
      </c>
      <c r="AD1315" s="11" t="s">
        <v>1451</v>
      </c>
      <c r="AE1315" s="12" t="n">
        <v>1950</v>
      </c>
    </row>
    <row r="1316" customFormat="false" ht="15.75" hidden="false" customHeight="false" outlineLevel="0" collapsed="false">
      <c r="B1316" s="5"/>
      <c r="C1316" s="5"/>
      <c r="D1316" s="5"/>
      <c r="E1316" s="5"/>
      <c r="F1316" s="5"/>
      <c r="G1316" s="5"/>
      <c r="H1316" s="5"/>
      <c r="I1316" s="5"/>
      <c r="J1316" s="5"/>
      <c r="K1316" s="5"/>
      <c r="L1316" s="5"/>
      <c r="M1316" s="5"/>
      <c r="N1316" s="5" t="s">
        <v>6972</v>
      </c>
      <c r="O1316" s="5" t="s">
        <v>6972</v>
      </c>
      <c r="P1316" s="5" t="s">
        <v>6972</v>
      </c>
      <c r="Q1316" s="5" t="s">
        <v>6972</v>
      </c>
      <c r="R1316" s="5" t="s">
        <v>6972</v>
      </c>
      <c r="S1316" s="5" t="s">
        <v>6972</v>
      </c>
      <c r="T1316" s="5" t="s">
        <v>6972</v>
      </c>
      <c r="U1316" s="5" t="s">
        <v>6972</v>
      </c>
      <c r="V1316" s="5" t="s">
        <v>6972</v>
      </c>
      <c r="W1316" s="5" t="s">
        <v>6972</v>
      </c>
      <c r="X1316" s="5" t="s">
        <v>6972</v>
      </c>
      <c r="Y1316" s="5" t="s">
        <v>6972</v>
      </c>
      <c r="Z1316" s="27" t="s">
        <v>6973</v>
      </c>
      <c r="AA1316" s="5" t="s">
        <v>2749</v>
      </c>
      <c r="AB1316" s="6" t="s">
        <v>44</v>
      </c>
      <c r="AC1316" s="11" t="s">
        <v>2954</v>
      </c>
      <c r="AD1316" s="11" t="s">
        <v>80</v>
      </c>
      <c r="AE1316" s="12" t="n">
        <v>3200</v>
      </c>
    </row>
    <row r="1317" customFormat="false" ht="15.75" hidden="false" customHeight="false" outlineLevel="0" collapsed="false">
      <c r="B1317" s="5"/>
      <c r="C1317" s="5"/>
      <c r="D1317" s="5"/>
      <c r="E1317" s="5"/>
      <c r="F1317" s="5"/>
      <c r="G1317" s="5"/>
      <c r="H1317" s="5"/>
      <c r="I1317" s="5"/>
      <c r="J1317" s="5"/>
      <c r="K1317" s="5"/>
      <c r="L1317" s="5"/>
      <c r="M1317" s="5"/>
      <c r="N1317" s="5"/>
      <c r="O1317" s="5"/>
      <c r="P1317" s="5"/>
      <c r="Q1317" s="5"/>
      <c r="R1317" s="5" t="s">
        <v>6974</v>
      </c>
      <c r="S1317" s="5" t="s">
        <v>6974</v>
      </c>
      <c r="T1317" s="5" t="s">
        <v>6974</v>
      </c>
      <c r="U1317" s="5" t="s">
        <v>6974</v>
      </c>
      <c r="V1317" s="5" t="s">
        <v>6974</v>
      </c>
      <c r="W1317" s="5" t="s">
        <v>6974</v>
      </c>
      <c r="X1317" s="5" t="s">
        <v>6974</v>
      </c>
      <c r="Y1317" s="5" t="s">
        <v>6974</v>
      </c>
      <c r="Z1317" s="27" t="s">
        <v>6975</v>
      </c>
      <c r="AA1317" s="5" t="s">
        <v>2744</v>
      </c>
      <c r="AB1317" s="6" t="s">
        <v>44</v>
      </c>
      <c r="AC1317" s="11" t="s">
        <v>6874</v>
      </c>
      <c r="AD1317" s="11" t="s">
        <v>1451</v>
      </c>
      <c r="AE1317" s="12" t="n">
        <v>2100</v>
      </c>
    </row>
    <row r="1318" customFormat="false" ht="15.75" hidden="false" customHeight="false" outlineLevel="0" collapsed="false">
      <c r="B1318" s="5"/>
      <c r="C1318" s="5"/>
      <c r="D1318" s="5"/>
      <c r="E1318" s="5"/>
      <c r="F1318" s="5"/>
      <c r="G1318" s="5"/>
      <c r="H1318" s="5"/>
      <c r="I1318" s="5"/>
      <c r="J1318" s="5"/>
      <c r="K1318" s="5"/>
      <c r="L1318" s="5"/>
      <c r="M1318" s="5"/>
      <c r="N1318" s="5"/>
      <c r="O1318" s="5" t="s">
        <v>6976</v>
      </c>
      <c r="P1318" s="5" t="s">
        <v>6976</v>
      </c>
      <c r="Q1318" s="5" t="s">
        <v>6976</v>
      </c>
      <c r="R1318" s="5" t="s">
        <v>6976</v>
      </c>
      <c r="S1318" s="5" t="s">
        <v>6976</v>
      </c>
      <c r="T1318" s="5" t="s">
        <v>6976</v>
      </c>
      <c r="U1318" s="5" t="s">
        <v>6976</v>
      </c>
      <c r="V1318" s="5" t="s">
        <v>6976</v>
      </c>
      <c r="W1318" s="5" t="s">
        <v>6976</v>
      </c>
      <c r="X1318" s="5" t="s">
        <v>6976</v>
      </c>
      <c r="Y1318" s="5" t="s">
        <v>6976</v>
      </c>
      <c r="Z1318" s="27" t="s">
        <v>6977</v>
      </c>
      <c r="AA1318" s="5" t="s">
        <v>2749</v>
      </c>
      <c r="AB1318" s="6" t="s">
        <v>44</v>
      </c>
      <c r="AC1318" s="11" t="s">
        <v>2954</v>
      </c>
      <c r="AD1318" s="11" t="s">
        <v>6978</v>
      </c>
      <c r="AE1318" s="12" t="n">
        <v>2800</v>
      </c>
    </row>
    <row r="1319" customFormat="false" ht="15.75" hidden="false" customHeight="false" outlineLevel="0" collapsed="false">
      <c r="B1319" s="5"/>
      <c r="C1319" s="5"/>
      <c r="D1319" s="5"/>
      <c r="E1319" s="5"/>
      <c r="F1319" s="5"/>
      <c r="G1319" s="5"/>
      <c r="H1319" s="5"/>
      <c r="I1319" s="5"/>
      <c r="J1319" s="5"/>
      <c r="K1319" s="5"/>
      <c r="L1319" s="5"/>
      <c r="M1319" s="5"/>
      <c r="N1319" s="5" t="s">
        <v>6979</v>
      </c>
      <c r="O1319" s="5" t="s">
        <v>6979</v>
      </c>
      <c r="P1319" s="5" t="s">
        <v>6979</v>
      </c>
      <c r="Q1319" s="5" t="s">
        <v>6979</v>
      </c>
      <c r="R1319" s="5" t="s">
        <v>6979</v>
      </c>
      <c r="S1319" s="5" t="s">
        <v>6979</v>
      </c>
      <c r="T1319" s="5" t="s">
        <v>6979</v>
      </c>
      <c r="U1319" s="5" t="s">
        <v>6979</v>
      </c>
      <c r="V1319" s="5" t="s">
        <v>6979</v>
      </c>
      <c r="W1319" s="5" t="s">
        <v>6979</v>
      </c>
      <c r="X1319" s="5" t="s">
        <v>6979</v>
      </c>
      <c r="Y1319" s="5" t="s">
        <v>6979</v>
      </c>
      <c r="Z1319" s="27" t="s">
        <v>6980</v>
      </c>
      <c r="AA1319" s="5" t="s">
        <v>2744</v>
      </c>
      <c r="AB1319" s="6" t="s">
        <v>44</v>
      </c>
      <c r="AC1319" s="11" t="s">
        <v>2954</v>
      </c>
      <c r="AD1319" s="11" t="s">
        <v>1159</v>
      </c>
      <c r="AE1319" s="12" t="n">
        <v>3100</v>
      </c>
    </row>
    <row r="1320" customFormat="false" ht="15.75" hidden="false" customHeight="false" outlineLevel="0" collapsed="false">
      <c r="B1320" s="5"/>
      <c r="C1320" s="5"/>
      <c r="D1320" s="5"/>
      <c r="E1320" s="5"/>
      <c r="F1320" s="5"/>
      <c r="G1320" s="5"/>
      <c r="H1320" s="5"/>
      <c r="I1320" s="5"/>
      <c r="J1320" s="5"/>
      <c r="K1320" s="5"/>
      <c r="L1320" s="5"/>
      <c r="M1320" s="5"/>
      <c r="N1320" s="5"/>
      <c r="O1320" s="5"/>
      <c r="P1320" s="5"/>
      <c r="Q1320" s="5"/>
      <c r="R1320" s="5" t="s">
        <v>6981</v>
      </c>
      <c r="S1320" s="5" t="s">
        <v>6981</v>
      </c>
      <c r="T1320" s="5" t="s">
        <v>6981</v>
      </c>
      <c r="U1320" s="5" t="s">
        <v>6981</v>
      </c>
      <c r="V1320" s="5" t="s">
        <v>6981</v>
      </c>
      <c r="W1320" s="5" t="s">
        <v>6981</v>
      </c>
      <c r="X1320" s="5" t="s">
        <v>6981</v>
      </c>
      <c r="Y1320" s="5" t="s">
        <v>6981</v>
      </c>
      <c r="Z1320" s="27" t="s">
        <v>6982</v>
      </c>
      <c r="AA1320" s="5" t="s">
        <v>2754</v>
      </c>
      <c r="AB1320" s="6" t="s">
        <v>44</v>
      </c>
      <c r="AC1320" s="11" t="s">
        <v>6983</v>
      </c>
      <c r="AD1320" s="11" t="s">
        <v>293</v>
      </c>
      <c r="AE1320" s="12" t="n">
        <v>2100</v>
      </c>
    </row>
    <row r="1321" customFormat="false" ht="15.75" hidden="false" customHeight="false" outlineLevel="0" collapsed="false">
      <c r="B1321" s="5"/>
      <c r="C1321" s="5"/>
      <c r="D1321" s="5"/>
      <c r="E1321" s="5"/>
      <c r="F1321" s="5"/>
      <c r="G1321" s="5"/>
      <c r="H1321" s="5"/>
      <c r="I1321" s="5"/>
      <c r="J1321" s="5"/>
      <c r="K1321" s="5"/>
      <c r="L1321" s="5" t="s">
        <v>6984</v>
      </c>
      <c r="M1321" s="5" t="s">
        <v>6984</v>
      </c>
      <c r="N1321" s="5" t="s">
        <v>6984</v>
      </c>
      <c r="O1321" s="5" t="s">
        <v>6985</v>
      </c>
      <c r="P1321" s="5" t="s">
        <v>6985</v>
      </c>
      <c r="Q1321" s="5" t="s">
        <v>6985</v>
      </c>
      <c r="R1321" s="5" t="s">
        <v>6985</v>
      </c>
      <c r="S1321" s="5" t="s">
        <v>6985</v>
      </c>
      <c r="T1321" s="5" t="s">
        <v>6985</v>
      </c>
      <c r="U1321" s="5" t="s">
        <v>6985</v>
      </c>
      <c r="V1321" s="5" t="s">
        <v>6985</v>
      </c>
      <c r="W1321" s="5" t="s">
        <v>6985</v>
      </c>
      <c r="X1321" s="5" t="s">
        <v>6985</v>
      </c>
      <c r="Y1321" s="5" t="s">
        <v>6985</v>
      </c>
      <c r="Z1321" s="27" t="s">
        <v>6986</v>
      </c>
      <c r="AA1321" s="5" t="s">
        <v>2749</v>
      </c>
      <c r="AB1321" s="6" t="s">
        <v>44</v>
      </c>
      <c r="AC1321" s="11"/>
      <c r="AD1321" s="8" t="s">
        <v>6987</v>
      </c>
      <c r="AE1321" s="9" t="n">
        <v>3600</v>
      </c>
    </row>
    <row r="1322" customFormat="false" ht="15.75" hidden="false" customHeight="false" outlineLevel="0" collapsed="false">
      <c r="B1322" s="5"/>
      <c r="C1322" s="5"/>
      <c r="D1322" s="5"/>
      <c r="E1322" s="5"/>
      <c r="F1322" s="5"/>
      <c r="G1322" s="5"/>
      <c r="H1322" s="5"/>
      <c r="I1322" s="5"/>
      <c r="J1322" s="5"/>
      <c r="K1322" s="5"/>
      <c r="L1322" s="5"/>
      <c r="M1322" s="5"/>
      <c r="N1322" s="5"/>
      <c r="O1322" s="5" t="s">
        <v>6988</v>
      </c>
      <c r="P1322" s="5" t="s">
        <v>6989</v>
      </c>
      <c r="Q1322" s="5" t="s">
        <v>6989</v>
      </c>
      <c r="R1322" s="5" t="s">
        <v>6989</v>
      </c>
      <c r="S1322" s="5" t="s">
        <v>6989</v>
      </c>
      <c r="T1322" s="5" t="s">
        <v>6989</v>
      </c>
      <c r="U1322" s="5" t="s">
        <v>6989</v>
      </c>
      <c r="V1322" s="5" t="s">
        <v>6989</v>
      </c>
      <c r="W1322" s="5" t="s">
        <v>6989</v>
      </c>
      <c r="X1322" s="5" t="s">
        <v>6989</v>
      </c>
      <c r="Y1322" s="5" t="s">
        <v>6989</v>
      </c>
      <c r="Z1322" s="27" t="s">
        <v>6990</v>
      </c>
      <c r="AA1322" s="5" t="s">
        <v>2749</v>
      </c>
      <c r="AB1322" s="6" t="s">
        <v>44</v>
      </c>
      <c r="AC1322" s="11"/>
      <c r="AD1322" s="8"/>
      <c r="AE1322" s="8"/>
    </row>
    <row r="1323" customFormat="false" ht="15.75" hidden="false" customHeight="false" outlineLevel="0" collapsed="false">
      <c r="B1323" s="5"/>
      <c r="C1323" s="5"/>
      <c r="D1323" s="5"/>
      <c r="E1323" s="5"/>
      <c r="F1323" s="5"/>
      <c r="G1323" s="5"/>
      <c r="H1323" s="5"/>
      <c r="I1323" s="5"/>
      <c r="J1323" s="5"/>
      <c r="K1323" s="5"/>
      <c r="L1323" s="5"/>
      <c r="M1323" s="5"/>
      <c r="N1323" s="5"/>
      <c r="O1323" s="5" t="s">
        <v>6991</v>
      </c>
      <c r="P1323" s="5" t="s">
        <v>6992</v>
      </c>
      <c r="Q1323" s="5" t="s">
        <v>6992</v>
      </c>
      <c r="R1323" s="5" t="s">
        <v>6992</v>
      </c>
      <c r="S1323" s="5" t="s">
        <v>6993</v>
      </c>
      <c r="T1323" s="5" t="s">
        <v>6993</v>
      </c>
      <c r="U1323" s="5" t="s">
        <v>6993</v>
      </c>
      <c r="V1323" s="5" t="s">
        <v>6993</v>
      </c>
      <c r="W1323" s="5" t="s">
        <v>6993</v>
      </c>
      <c r="X1323" s="5" t="s">
        <v>6993</v>
      </c>
      <c r="Y1323" s="5" t="s">
        <v>6993</v>
      </c>
      <c r="Z1323" s="27" t="s">
        <v>6994</v>
      </c>
      <c r="AA1323" s="5" t="s">
        <v>2749</v>
      </c>
      <c r="AB1323" s="6" t="s">
        <v>2764</v>
      </c>
      <c r="AC1323" s="11"/>
      <c r="AD1323" s="8"/>
      <c r="AE1323" s="8"/>
    </row>
    <row r="1324" customFormat="false" ht="15.75" hidden="false" customHeight="false" outlineLevel="0" collapsed="false">
      <c r="B1324" s="5"/>
      <c r="C1324" s="5"/>
      <c r="D1324" s="5"/>
      <c r="E1324" s="5"/>
      <c r="F1324" s="5"/>
      <c r="G1324" s="5"/>
      <c r="H1324" s="5"/>
      <c r="I1324" s="5"/>
      <c r="J1324" s="5"/>
      <c r="K1324" s="5"/>
      <c r="L1324" s="5"/>
      <c r="M1324" s="5"/>
      <c r="N1324" s="5"/>
      <c r="O1324" s="5"/>
      <c r="P1324" s="5"/>
      <c r="Q1324" s="5"/>
      <c r="R1324" s="5"/>
      <c r="S1324" s="5" t="s">
        <v>6993</v>
      </c>
      <c r="T1324" s="5" t="s">
        <v>6993</v>
      </c>
      <c r="U1324" s="5" t="s">
        <v>6993</v>
      </c>
      <c r="V1324" s="5" t="s">
        <v>6993</v>
      </c>
      <c r="W1324" s="5" t="s">
        <v>6993</v>
      </c>
      <c r="X1324" s="5" t="s">
        <v>6993</v>
      </c>
      <c r="Y1324" s="5" t="s">
        <v>6993</v>
      </c>
      <c r="Z1324" s="27" t="s">
        <v>6995</v>
      </c>
      <c r="AA1324" s="5" t="s">
        <v>2749</v>
      </c>
      <c r="AB1324" s="6" t="s">
        <v>2764</v>
      </c>
      <c r="AC1324" s="11"/>
      <c r="AD1324" s="8"/>
      <c r="AE1324" s="8"/>
    </row>
    <row r="1325" customFormat="false" ht="15.75" hidden="false" customHeight="false" outlineLevel="0" collapsed="false">
      <c r="B1325" s="5"/>
      <c r="C1325" s="5"/>
      <c r="D1325" s="5"/>
      <c r="E1325" s="5"/>
      <c r="F1325" s="5"/>
      <c r="G1325" s="5"/>
      <c r="H1325" s="5"/>
      <c r="I1325" s="5"/>
      <c r="J1325" s="5"/>
      <c r="K1325" s="5"/>
      <c r="L1325" s="5"/>
      <c r="M1325" s="5"/>
      <c r="N1325" s="5"/>
      <c r="O1325" s="5"/>
      <c r="P1325" s="5"/>
      <c r="Q1325" s="5"/>
      <c r="R1325" s="5"/>
      <c r="S1325" s="5" t="s">
        <v>6993</v>
      </c>
      <c r="T1325" s="5" t="s">
        <v>6993</v>
      </c>
      <c r="U1325" s="5" t="s">
        <v>6993</v>
      </c>
      <c r="V1325" s="5" t="s">
        <v>6993</v>
      </c>
      <c r="W1325" s="5" t="s">
        <v>6993</v>
      </c>
      <c r="X1325" s="5" t="s">
        <v>6993</v>
      </c>
      <c r="Y1325" s="5" t="s">
        <v>6993</v>
      </c>
      <c r="Z1325" s="27" t="s">
        <v>6996</v>
      </c>
      <c r="AA1325" s="5" t="s">
        <v>2749</v>
      </c>
      <c r="AB1325" s="6" t="s">
        <v>2764</v>
      </c>
      <c r="AC1325" s="11"/>
      <c r="AD1325" s="8"/>
      <c r="AE1325" s="8"/>
    </row>
    <row r="1326" customFormat="false" ht="15.75" hidden="false" customHeight="false" outlineLevel="0" collapsed="false">
      <c r="B1326" s="5"/>
      <c r="C1326" s="5"/>
      <c r="D1326" s="5"/>
      <c r="E1326" s="5"/>
      <c r="F1326" s="5"/>
      <c r="G1326" s="5"/>
      <c r="H1326" s="5"/>
      <c r="I1326" s="5"/>
      <c r="J1326" s="5"/>
      <c r="K1326" s="5"/>
      <c r="L1326" s="5"/>
      <c r="M1326" s="5"/>
      <c r="N1326" s="5" t="s">
        <v>6997</v>
      </c>
      <c r="O1326" s="5" t="s">
        <v>6997</v>
      </c>
      <c r="P1326" s="5" t="s">
        <v>6998</v>
      </c>
      <c r="Q1326" s="5" t="s">
        <v>6998</v>
      </c>
      <c r="R1326" s="5" t="s">
        <v>6998</v>
      </c>
      <c r="S1326" s="5" t="s">
        <v>6998</v>
      </c>
      <c r="T1326" s="5" t="s">
        <v>6998</v>
      </c>
      <c r="U1326" s="5" t="s">
        <v>6998</v>
      </c>
      <c r="V1326" s="5" t="s">
        <v>6998</v>
      </c>
      <c r="W1326" s="5" t="s">
        <v>6998</v>
      </c>
      <c r="X1326" s="5" t="s">
        <v>6998</v>
      </c>
      <c r="Y1326" s="5" t="s">
        <v>6998</v>
      </c>
      <c r="Z1326" s="27" t="s">
        <v>6999</v>
      </c>
      <c r="AA1326" s="5" t="s">
        <v>2749</v>
      </c>
      <c r="AB1326" s="6" t="s">
        <v>44</v>
      </c>
      <c r="AC1326" s="8" t="s">
        <v>2954</v>
      </c>
      <c r="AD1326" s="8" t="s">
        <v>7000</v>
      </c>
      <c r="AE1326" s="9" t="n">
        <v>3100</v>
      </c>
    </row>
    <row r="1327" customFormat="false" ht="15.75" hidden="false" customHeight="false" outlineLevel="0" collapsed="false">
      <c r="B1327" s="5"/>
      <c r="C1327" s="5"/>
      <c r="D1327" s="5"/>
      <c r="E1327" s="5"/>
      <c r="F1327" s="5"/>
      <c r="G1327" s="5"/>
      <c r="H1327" s="5"/>
      <c r="I1327" s="5"/>
      <c r="J1327" s="5"/>
      <c r="K1327" s="5"/>
      <c r="L1327" s="5"/>
      <c r="M1327" s="5"/>
      <c r="N1327" s="5"/>
      <c r="O1327" s="5"/>
      <c r="P1327" s="5" t="s">
        <v>6998</v>
      </c>
      <c r="Q1327" s="5" t="s">
        <v>6998</v>
      </c>
      <c r="R1327" s="5" t="s">
        <v>6998</v>
      </c>
      <c r="S1327" s="5" t="s">
        <v>6998</v>
      </c>
      <c r="T1327" s="5" t="s">
        <v>6998</v>
      </c>
      <c r="U1327" s="5" t="s">
        <v>6998</v>
      </c>
      <c r="V1327" s="5" t="s">
        <v>6998</v>
      </c>
      <c r="W1327" s="5" t="s">
        <v>6998</v>
      </c>
      <c r="X1327" s="5" t="s">
        <v>6998</v>
      </c>
      <c r="Y1327" s="5" t="s">
        <v>6998</v>
      </c>
      <c r="Z1327" s="27" t="s">
        <v>7001</v>
      </c>
      <c r="AA1327" s="5" t="s">
        <v>2749</v>
      </c>
      <c r="AB1327" s="6" t="s">
        <v>44</v>
      </c>
      <c r="AC1327" s="8"/>
      <c r="AD1327" s="8"/>
      <c r="AE1327" s="8"/>
    </row>
    <row r="1328" customFormat="false" ht="15.75" hidden="false" customHeight="false" outlineLevel="0" collapsed="false">
      <c r="B1328" s="5"/>
      <c r="C1328" s="5"/>
      <c r="D1328" s="5"/>
      <c r="E1328" s="5"/>
      <c r="F1328" s="5"/>
      <c r="G1328" s="5"/>
      <c r="H1328" s="5"/>
      <c r="I1328" s="5"/>
      <c r="J1328" s="5" t="s">
        <v>7002</v>
      </c>
      <c r="K1328" s="5" t="s">
        <v>7002</v>
      </c>
      <c r="L1328" s="5" t="s">
        <v>7002</v>
      </c>
      <c r="M1328" s="5" t="s">
        <v>7002</v>
      </c>
      <c r="N1328" s="5" t="s">
        <v>7002</v>
      </c>
      <c r="O1328" s="5" t="s">
        <v>7002</v>
      </c>
      <c r="P1328" s="5" t="s">
        <v>7002</v>
      </c>
      <c r="Q1328" s="5" t="s">
        <v>7002</v>
      </c>
      <c r="R1328" s="5" t="s">
        <v>7002</v>
      </c>
      <c r="S1328" s="5" t="s">
        <v>7002</v>
      </c>
      <c r="T1328" s="5" t="s">
        <v>7002</v>
      </c>
      <c r="U1328" s="5" t="s">
        <v>7002</v>
      </c>
      <c r="V1328" s="5" t="s">
        <v>7002</v>
      </c>
      <c r="W1328" s="5" t="s">
        <v>7002</v>
      </c>
      <c r="X1328" s="5" t="s">
        <v>7002</v>
      </c>
      <c r="Y1328" s="5" t="s">
        <v>7002</v>
      </c>
      <c r="Z1328" s="27" t="s">
        <v>7003</v>
      </c>
      <c r="AA1328" s="5" t="s">
        <v>2749</v>
      </c>
      <c r="AB1328" s="6" t="s">
        <v>44</v>
      </c>
      <c r="AC1328" s="11" t="s">
        <v>6658</v>
      </c>
      <c r="AD1328" s="11" t="s">
        <v>7004</v>
      </c>
      <c r="AE1328" s="12" t="n">
        <v>4000</v>
      </c>
    </row>
    <row r="1329" customFormat="false" ht="15.75" hidden="false" customHeight="false" outlineLevel="0" collapsed="false">
      <c r="B1329" s="5"/>
      <c r="C1329" s="5"/>
      <c r="D1329" s="5"/>
      <c r="E1329" s="5"/>
      <c r="F1329" s="5"/>
      <c r="G1329" s="5"/>
      <c r="H1329" s="5"/>
      <c r="I1329" s="5"/>
      <c r="J1329" s="5"/>
      <c r="K1329" s="5" t="s">
        <v>1369</v>
      </c>
      <c r="L1329" s="5" t="s">
        <v>1369</v>
      </c>
      <c r="M1329" s="5" t="s">
        <v>1369</v>
      </c>
      <c r="N1329" s="5" t="s">
        <v>1369</v>
      </c>
      <c r="O1329" s="5" t="s">
        <v>1369</v>
      </c>
      <c r="P1329" s="5" t="s">
        <v>1369</v>
      </c>
      <c r="Q1329" s="5" t="s">
        <v>1369</v>
      </c>
      <c r="R1329" s="5" t="s">
        <v>1369</v>
      </c>
      <c r="S1329" s="5" t="s">
        <v>1369</v>
      </c>
      <c r="T1329" s="5" t="s">
        <v>1369</v>
      </c>
      <c r="U1329" s="5" t="s">
        <v>1369</v>
      </c>
      <c r="V1329" s="5" t="s">
        <v>1369</v>
      </c>
      <c r="W1329" s="5" t="s">
        <v>7005</v>
      </c>
      <c r="X1329" s="5" t="s">
        <v>7005</v>
      </c>
      <c r="Y1329" s="5" t="s">
        <v>7005</v>
      </c>
      <c r="Z1329" s="27" t="s">
        <v>7006</v>
      </c>
      <c r="AA1329" s="5" t="s">
        <v>2744</v>
      </c>
      <c r="AB1329" s="6" t="s">
        <v>5006</v>
      </c>
      <c r="AC1329" s="11" t="s">
        <v>6658</v>
      </c>
      <c r="AD1329" s="11" t="s">
        <v>5962</v>
      </c>
      <c r="AE1329" s="12" t="n">
        <v>3800</v>
      </c>
    </row>
    <row r="1330" customFormat="false" ht="15.75" hidden="false" customHeight="false" outlineLevel="0" collapsed="false">
      <c r="B1330" s="5"/>
      <c r="C1330" s="5"/>
      <c r="D1330" s="5"/>
      <c r="E1330" s="5"/>
      <c r="F1330" s="5"/>
      <c r="G1330" s="5"/>
      <c r="H1330" s="5"/>
      <c r="I1330" s="5"/>
      <c r="J1330" s="5"/>
      <c r="K1330" s="5"/>
      <c r="L1330" s="5"/>
      <c r="M1330" s="5" t="s">
        <v>7007</v>
      </c>
      <c r="N1330" s="5" t="s">
        <v>7007</v>
      </c>
      <c r="O1330" s="5" t="s">
        <v>7007</v>
      </c>
      <c r="P1330" s="5" t="s">
        <v>7007</v>
      </c>
      <c r="Q1330" s="5" t="s">
        <v>7007</v>
      </c>
      <c r="R1330" s="5" t="s">
        <v>7007</v>
      </c>
      <c r="S1330" s="5" t="s">
        <v>7007</v>
      </c>
      <c r="T1330" s="5" t="s">
        <v>7007</v>
      </c>
      <c r="U1330" s="5" t="s">
        <v>7007</v>
      </c>
      <c r="V1330" s="5" t="s">
        <v>7007</v>
      </c>
      <c r="W1330" s="5" t="s">
        <v>7007</v>
      </c>
      <c r="X1330" s="5" t="s">
        <v>7007</v>
      </c>
      <c r="Y1330" s="5" t="s">
        <v>7007</v>
      </c>
      <c r="Z1330" s="27" t="s">
        <v>7008</v>
      </c>
      <c r="AA1330" s="5" t="s">
        <v>2749</v>
      </c>
      <c r="AB1330" s="6" t="s">
        <v>44</v>
      </c>
      <c r="AC1330" s="11"/>
      <c r="AD1330" s="11" t="s">
        <v>1229</v>
      </c>
      <c r="AE1330" s="12" t="n">
        <v>3300</v>
      </c>
    </row>
    <row r="1331" customFormat="false" ht="15.75" hidden="false" customHeight="false" outlineLevel="0" collapsed="false">
      <c r="B1331" s="5"/>
      <c r="C1331" s="5"/>
      <c r="D1331" s="5"/>
      <c r="E1331" s="5"/>
      <c r="F1331" s="5"/>
      <c r="G1331" s="5"/>
      <c r="H1331" s="5"/>
      <c r="I1331" s="5"/>
      <c r="J1331" s="5"/>
      <c r="K1331" s="5"/>
      <c r="L1331" s="5"/>
      <c r="M1331" s="5"/>
      <c r="N1331" s="5"/>
      <c r="O1331" s="5" t="s">
        <v>7009</v>
      </c>
      <c r="P1331" s="5" t="s">
        <v>7009</v>
      </c>
      <c r="Q1331" s="5" t="s">
        <v>7009</v>
      </c>
      <c r="R1331" s="5" t="s">
        <v>7009</v>
      </c>
      <c r="S1331" s="5" t="s">
        <v>7009</v>
      </c>
      <c r="T1331" s="5" t="s">
        <v>7009</v>
      </c>
      <c r="U1331" s="5" t="s">
        <v>7009</v>
      </c>
      <c r="V1331" s="5" t="s">
        <v>7009</v>
      </c>
      <c r="W1331" s="5" t="s">
        <v>7009</v>
      </c>
      <c r="X1331" s="5" t="s">
        <v>7009</v>
      </c>
      <c r="Y1331" s="5" t="s">
        <v>7009</v>
      </c>
      <c r="Z1331" s="27" t="s">
        <v>7010</v>
      </c>
      <c r="AA1331" s="5" t="s">
        <v>2749</v>
      </c>
      <c r="AB1331" s="6" t="s">
        <v>44</v>
      </c>
      <c r="AC1331" s="11"/>
      <c r="AD1331" s="11" t="s">
        <v>1229</v>
      </c>
      <c r="AE1331" s="12" t="n">
        <v>2900</v>
      </c>
    </row>
    <row r="1332" customFormat="false" ht="15.75" hidden="false" customHeight="true" outlineLevel="0" collapsed="false">
      <c r="B1332" s="5"/>
      <c r="C1332" s="5"/>
      <c r="D1332" s="5"/>
      <c r="E1332" s="5"/>
      <c r="F1332" s="5"/>
      <c r="G1332" s="5"/>
      <c r="H1332" s="5"/>
      <c r="I1332" s="5"/>
      <c r="J1332" s="5"/>
      <c r="K1332" s="5"/>
      <c r="L1332" s="5"/>
      <c r="M1332" s="5"/>
      <c r="N1332" s="5" t="s">
        <v>7011</v>
      </c>
      <c r="O1332" s="5" t="s">
        <v>7011</v>
      </c>
      <c r="P1332" s="5" t="s">
        <v>7011</v>
      </c>
      <c r="Q1332" s="5" t="s">
        <v>7011</v>
      </c>
      <c r="R1332" s="5" t="s">
        <v>7011</v>
      </c>
      <c r="S1332" s="5" t="s">
        <v>7011</v>
      </c>
      <c r="T1332" s="5" t="s">
        <v>7011</v>
      </c>
      <c r="U1332" s="5" t="s">
        <v>7011</v>
      </c>
      <c r="V1332" s="5" t="s">
        <v>7012</v>
      </c>
      <c r="W1332" s="5" t="s">
        <v>7012</v>
      </c>
      <c r="X1332" s="5" t="s">
        <v>7012</v>
      </c>
      <c r="Y1332" s="5" t="s">
        <v>7012</v>
      </c>
      <c r="Z1332" s="27" t="s">
        <v>7013</v>
      </c>
      <c r="AA1332" s="5" t="s">
        <v>2749</v>
      </c>
      <c r="AB1332" s="6" t="s">
        <v>44</v>
      </c>
      <c r="AC1332" s="13" t="s">
        <v>7014</v>
      </c>
      <c r="AD1332" s="14" t="s">
        <v>949</v>
      </c>
      <c r="AE1332" s="7" t="n">
        <v>3200</v>
      </c>
    </row>
    <row r="1333" customFormat="false" ht="15.75" hidden="false" customHeight="false" outlineLevel="0" collapsed="false">
      <c r="B1333" s="5"/>
      <c r="C1333" s="5"/>
      <c r="D1333" s="5"/>
      <c r="E1333" s="5"/>
      <c r="F1333" s="5"/>
      <c r="G1333" s="5"/>
      <c r="H1333" s="5"/>
      <c r="I1333" s="5"/>
      <c r="J1333" s="5"/>
      <c r="K1333" s="5"/>
      <c r="L1333" s="5"/>
      <c r="M1333" s="5"/>
      <c r="N1333" s="5"/>
      <c r="O1333" s="5"/>
      <c r="P1333" s="5"/>
      <c r="Q1333" s="5"/>
      <c r="R1333" s="5"/>
      <c r="S1333" s="5"/>
      <c r="T1333" s="5"/>
      <c r="U1333" s="5"/>
      <c r="V1333" s="5" t="s">
        <v>7012</v>
      </c>
      <c r="W1333" s="5" t="s">
        <v>7012</v>
      </c>
      <c r="X1333" s="5" t="s">
        <v>7012</v>
      </c>
      <c r="Y1333" s="5" t="s">
        <v>7012</v>
      </c>
      <c r="Z1333" s="27" t="s">
        <v>7015</v>
      </c>
      <c r="AA1333" s="5" t="s">
        <v>2749</v>
      </c>
      <c r="AB1333" s="6" t="s">
        <v>44</v>
      </c>
      <c r="AC1333" s="13"/>
      <c r="AD1333" s="13"/>
      <c r="AE1333" s="13"/>
    </row>
    <row r="1334" customFormat="false" ht="15.75" hidden="false" customHeight="false" outlineLevel="0" collapsed="false">
      <c r="B1334" s="5"/>
      <c r="C1334" s="5"/>
      <c r="D1334" s="5"/>
      <c r="E1334" s="5"/>
      <c r="F1334" s="5"/>
      <c r="G1334" s="5"/>
      <c r="H1334" s="5"/>
      <c r="I1334" s="5"/>
      <c r="J1334" s="5"/>
      <c r="K1334" s="5"/>
      <c r="L1334" s="5"/>
      <c r="M1334" s="5"/>
      <c r="N1334" s="5"/>
      <c r="O1334" s="5"/>
      <c r="P1334" s="5"/>
      <c r="Q1334" s="5"/>
      <c r="R1334" s="5"/>
      <c r="S1334" s="5"/>
      <c r="T1334" s="5"/>
      <c r="U1334" s="5"/>
      <c r="V1334" s="5" t="s">
        <v>7012</v>
      </c>
      <c r="W1334" s="5" t="s">
        <v>7012</v>
      </c>
      <c r="X1334" s="5" t="s">
        <v>7012</v>
      </c>
      <c r="Y1334" s="5" t="s">
        <v>7012</v>
      </c>
      <c r="Z1334" s="27" t="s">
        <v>7016</v>
      </c>
      <c r="AA1334" s="5" t="s">
        <v>2749</v>
      </c>
      <c r="AB1334" s="6" t="s">
        <v>44</v>
      </c>
      <c r="AC1334" s="13"/>
      <c r="AD1334" s="13"/>
      <c r="AE1334" s="13"/>
    </row>
    <row r="1335" customFormat="false" ht="15.75" hidden="false" customHeight="false" outlineLevel="0" collapsed="false">
      <c r="B1335" s="5"/>
      <c r="C1335" s="5"/>
      <c r="D1335" s="5"/>
      <c r="E1335" s="5"/>
      <c r="F1335" s="5"/>
      <c r="G1335" s="5"/>
      <c r="H1335" s="5"/>
      <c r="I1335" s="5"/>
      <c r="J1335" s="5"/>
      <c r="K1335" s="5"/>
      <c r="L1335" s="5"/>
      <c r="M1335" s="5"/>
      <c r="N1335" s="5"/>
      <c r="O1335" s="5"/>
      <c r="P1335" s="5"/>
      <c r="Q1335" s="5"/>
      <c r="R1335" s="5"/>
      <c r="S1335" s="5"/>
      <c r="T1335" s="5"/>
      <c r="U1335" s="5"/>
      <c r="V1335" s="5" t="s">
        <v>7017</v>
      </c>
      <c r="W1335" s="5" t="s">
        <v>7018</v>
      </c>
      <c r="X1335" s="5" t="s">
        <v>7019</v>
      </c>
      <c r="Y1335" s="5" t="s">
        <v>7019</v>
      </c>
      <c r="Z1335" s="27" t="s">
        <v>7020</v>
      </c>
      <c r="AA1335" s="5" t="s">
        <v>2749</v>
      </c>
      <c r="AB1335" s="6" t="s">
        <v>44</v>
      </c>
      <c r="AC1335" s="13"/>
      <c r="AD1335" s="13"/>
      <c r="AE1335" s="13"/>
    </row>
    <row r="1336" customFormat="false" ht="15.75" hidden="false" customHeight="false" outlineLevel="0" collapsed="false">
      <c r="B1336" s="5"/>
      <c r="C1336" s="5"/>
      <c r="D1336" s="5"/>
      <c r="E1336" s="5"/>
      <c r="F1336" s="5"/>
      <c r="G1336" s="5"/>
      <c r="H1336" s="5"/>
      <c r="I1336" s="5"/>
      <c r="J1336" s="5"/>
      <c r="K1336" s="5"/>
      <c r="L1336" s="5"/>
      <c r="M1336" s="5"/>
      <c r="N1336" s="5"/>
      <c r="O1336" s="5"/>
      <c r="P1336" s="5"/>
      <c r="Q1336" s="5"/>
      <c r="R1336" s="5"/>
      <c r="S1336" s="5"/>
      <c r="T1336" s="5"/>
      <c r="U1336" s="5"/>
      <c r="V1336" s="5"/>
      <c r="W1336" s="5"/>
      <c r="X1336" s="5" t="s">
        <v>7019</v>
      </c>
      <c r="Y1336" s="5" t="s">
        <v>7019</v>
      </c>
      <c r="Z1336" s="27" t="s">
        <v>7021</v>
      </c>
      <c r="AA1336" s="5" t="s">
        <v>2749</v>
      </c>
      <c r="AB1336" s="6" t="s">
        <v>44</v>
      </c>
      <c r="AC1336" s="13"/>
      <c r="AD1336" s="13"/>
      <c r="AE1336" s="13"/>
    </row>
    <row r="1337" customFormat="false" ht="15.75" hidden="false" customHeight="false" outlineLevel="0" collapsed="false">
      <c r="A1337" s="28"/>
      <c r="B1337" s="3"/>
      <c r="C1337" s="3"/>
      <c r="D1337" s="3"/>
      <c r="E1337" s="3"/>
      <c r="F1337" s="3"/>
      <c r="G1337" s="3"/>
      <c r="H1337" s="3"/>
      <c r="I1337" s="3"/>
      <c r="J1337" s="3"/>
      <c r="K1337" s="3"/>
      <c r="L1337" s="3"/>
      <c r="M1337" s="3"/>
      <c r="N1337" s="3"/>
      <c r="O1337" s="3"/>
      <c r="P1337" s="3"/>
      <c r="Q1337" s="3"/>
      <c r="R1337" s="3"/>
      <c r="S1337" s="3"/>
      <c r="T1337" s="3"/>
      <c r="U1337" s="3"/>
      <c r="V1337" s="3"/>
      <c r="W1337" s="3"/>
      <c r="X1337" s="3" t="s">
        <v>7019</v>
      </c>
      <c r="Y1337" s="3" t="s">
        <v>7019</v>
      </c>
      <c r="Z1337" s="29" t="s">
        <v>7022</v>
      </c>
      <c r="AA1337" s="3" t="s">
        <v>2749</v>
      </c>
      <c r="AB1337" s="4" t="s">
        <v>44</v>
      </c>
      <c r="AC1337" s="13"/>
      <c r="AD1337" s="13"/>
      <c r="AE1337" s="13"/>
    </row>
    <row r="1338" customFormat="false" ht="15.75" hidden="false" customHeight="false" outlineLevel="0" collapsed="false">
      <c r="A1338" s="6" t="s">
        <v>7023</v>
      </c>
      <c r="B1338" s="5"/>
      <c r="C1338" s="5"/>
      <c r="D1338" s="5"/>
      <c r="E1338" s="5"/>
      <c r="F1338" s="5"/>
      <c r="G1338" s="5"/>
      <c r="H1338" s="5" t="s">
        <v>7024</v>
      </c>
      <c r="I1338" s="5" t="s">
        <v>7025</v>
      </c>
      <c r="J1338" s="5" t="s">
        <v>7025</v>
      </c>
      <c r="K1338" s="5" t="s">
        <v>7025</v>
      </c>
      <c r="L1338" s="5" t="s">
        <v>7025</v>
      </c>
      <c r="M1338" s="5" t="s">
        <v>7025</v>
      </c>
      <c r="N1338" s="5" t="s">
        <v>7025</v>
      </c>
      <c r="O1338" s="5" t="s">
        <v>7025</v>
      </c>
      <c r="P1338" s="5" t="s">
        <v>7025</v>
      </c>
      <c r="Q1338" s="5" t="s">
        <v>7025</v>
      </c>
      <c r="R1338" s="5" t="s">
        <v>7025</v>
      </c>
      <c r="S1338" s="5" t="s">
        <v>7025</v>
      </c>
      <c r="T1338" s="5" t="s">
        <v>7025</v>
      </c>
      <c r="U1338" s="5" t="s">
        <v>7025</v>
      </c>
      <c r="V1338" s="5" t="s">
        <v>7025</v>
      </c>
      <c r="W1338" s="5" t="s">
        <v>7025</v>
      </c>
      <c r="X1338" s="5" t="s">
        <v>7025</v>
      </c>
      <c r="Y1338" s="5" t="s">
        <v>7025</v>
      </c>
      <c r="Z1338" s="27" t="s">
        <v>7026</v>
      </c>
      <c r="AA1338" s="5" t="s">
        <v>2749</v>
      </c>
      <c r="AB1338" s="6" t="s">
        <v>3164</v>
      </c>
      <c r="AC1338" s="11" t="s">
        <v>6658</v>
      </c>
      <c r="AD1338" s="11" t="s">
        <v>7027</v>
      </c>
      <c r="AE1338" s="12" t="n">
        <v>4500</v>
      </c>
    </row>
    <row r="1339" customFormat="false" ht="15.75" hidden="false" customHeight="false" outlineLevel="0" collapsed="false">
      <c r="B1339" s="5"/>
      <c r="C1339" s="5"/>
      <c r="D1339" s="5"/>
      <c r="E1339" s="5"/>
      <c r="F1339" s="5"/>
      <c r="G1339" s="5"/>
      <c r="H1339" s="5" t="s">
        <v>7028</v>
      </c>
      <c r="I1339" s="5" t="s">
        <v>7029</v>
      </c>
      <c r="J1339" s="5" t="s">
        <v>7029</v>
      </c>
      <c r="K1339" s="5" t="s">
        <v>7029</v>
      </c>
      <c r="L1339" s="5" t="s">
        <v>7029</v>
      </c>
      <c r="M1339" s="5" t="s">
        <v>7029</v>
      </c>
      <c r="N1339" s="5" t="s">
        <v>7029</v>
      </c>
      <c r="O1339" s="5" t="s">
        <v>7029</v>
      </c>
      <c r="P1339" s="5" t="s">
        <v>7029</v>
      </c>
      <c r="Q1339" s="5" t="s">
        <v>7029</v>
      </c>
      <c r="R1339" s="5" t="s">
        <v>7029</v>
      </c>
      <c r="S1339" s="5" t="s">
        <v>7030</v>
      </c>
      <c r="T1339" s="5" t="s">
        <v>7030</v>
      </c>
      <c r="U1339" s="5" t="s">
        <v>7030</v>
      </c>
      <c r="V1339" s="5" t="s">
        <v>7030</v>
      </c>
      <c r="W1339" s="5" t="s">
        <v>7030</v>
      </c>
      <c r="X1339" s="5" t="s">
        <v>7030</v>
      </c>
      <c r="Y1339" s="5" t="s">
        <v>7030</v>
      </c>
      <c r="Z1339" s="27" t="s">
        <v>7031</v>
      </c>
      <c r="AA1339" s="5" t="s">
        <v>2744</v>
      </c>
      <c r="AB1339" s="6" t="s">
        <v>44</v>
      </c>
      <c r="AC1339" s="8" t="s">
        <v>6658</v>
      </c>
      <c r="AD1339" s="8" t="s">
        <v>7027</v>
      </c>
      <c r="AE1339" s="9" t="n">
        <v>4500</v>
      </c>
    </row>
    <row r="1340" customFormat="false" ht="15.75" hidden="false" customHeight="false" outlineLevel="0" collapsed="false">
      <c r="B1340" s="5"/>
      <c r="C1340" s="5"/>
      <c r="D1340" s="5"/>
      <c r="E1340" s="5"/>
      <c r="F1340" s="5"/>
      <c r="G1340" s="5"/>
      <c r="H1340" s="5"/>
      <c r="I1340" s="5"/>
      <c r="J1340" s="5"/>
      <c r="K1340" s="5"/>
      <c r="L1340" s="5"/>
      <c r="M1340" s="5"/>
      <c r="N1340" s="5"/>
      <c r="O1340" s="5"/>
      <c r="P1340" s="5"/>
      <c r="Q1340" s="5"/>
      <c r="R1340" s="5"/>
      <c r="S1340" s="5" t="s">
        <v>7030</v>
      </c>
      <c r="T1340" s="5" t="s">
        <v>7030</v>
      </c>
      <c r="U1340" s="5" t="s">
        <v>7030</v>
      </c>
      <c r="V1340" s="5" t="s">
        <v>7030</v>
      </c>
      <c r="W1340" s="5" t="s">
        <v>7030</v>
      </c>
      <c r="X1340" s="5" t="s">
        <v>7030</v>
      </c>
      <c r="Y1340" s="5" t="s">
        <v>7030</v>
      </c>
      <c r="Z1340" s="27" t="s">
        <v>7032</v>
      </c>
      <c r="AA1340" s="5" t="s">
        <v>2744</v>
      </c>
      <c r="AB1340" s="6" t="s">
        <v>44</v>
      </c>
      <c r="AC1340" s="8"/>
      <c r="AD1340" s="8"/>
      <c r="AE1340" s="8"/>
    </row>
    <row r="1341" customFormat="false" ht="15.75" hidden="false" customHeight="false" outlineLevel="0" collapsed="false">
      <c r="B1341" s="5"/>
      <c r="C1341" s="5"/>
      <c r="D1341" s="5"/>
      <c r="E1341" s="5"/>
      <c r="F1341" s="5"/>
      <c r="G1341" s="5"/>
      <c r="H1341" s="5"/>
      <c r="I1341" s="5"/>
      <c r="J1341" s="5"/>
      <c r="K1341" s="5"/>
      <c r="L1341" s="5"/>
      <c r="M1341" s="5"/>
      <c r="N1341" s="5"/>
      <c r="O1341" s="5"/>
      <c r="P1341" s="5"/>
      <c r="Q1341" s="5"/>
      <c r="R1341" s="5"/>
      <c r="S1341" s="5"/>
      <c r="T1341" s="5" t="s">
        <v>7033</v>
      </c>
      <c r="U1341" s="5" t="s">
        <v>7033</v>
      </c>
      <c r="V1341" s="5" t="s">
        <v>7033</v>
      </c>
      <c r="W1341" s="5" t="s">
        <v>7033</v>
      </c>
      <c r="X1341" s="5" t="s">
        <v>7033</v>
      </c>
      <c r="Y1341" s="5" t="s">
        <v>7033</v>
      </c>
      <c r="Z1341" s="27" t="s">
        <v>7034</v>
      </c>
      <c r="AA1341" s="5" t="s">
        <v>2749</v>
      </c>
      <c r="AB1341" s="6" t="s">
        <v>44</v>
      </c>
      <c r="AC1341" s="11"/>
      <c r="AD1341" s="11" t="s">
        <v>2770</v>
      </c>
      <c r="AE1341" s="12" t="n">
        <v>2500</v>
      </c>
    </row>
    <row r="1342" customFormat="false" ht="15.75" hidden="false" customHeight="false" outlineLevel="0" collapsed="false">
      <c r="B1342" s="5"/>
      <c r="C1342" s="5"/>
      <c r="D1342" s="5"/>
      <c r="E1342" s="5"/>
      <c r="F1342" s="5"/>
      <c r="G1342" s="5"/>
      <c r="H1342" s="5" t="s">
        <v>7035</v>
      </c>
      <c r="I1342" s="5" t="s">
        <v>7036</v>
      </c>
      <c r="J1342" s="5" t="s">
        <v>7036</v>
      </c>
      <c r="K1342" s="5" t="s">
        <v>7036</v>
      </c>
      <c r="L1342" s="5" t="s">
        <v>7036</v>
      </c>
      <c r="M1342" s="5" t="s">
        <v>7036</v>
      </c>
      <c r="N1342" s="5" t="s">
        <v>7036</v>
      </c>
      <c r="O1342" s="5" t="s">
        <v>7036</v>
      </c>
      <c r="P1342" s="5" t="s">
        <v>7036</v>
      </c>
      <c r="Q1342" s="5" t="s">
        <v>7036</v>
      </c>
      <c r="R1342" s="5" t="s">
        <v>7036</v>
      </c>
      <c r="S1342" s="5" t="s">
        <v>7036</v>
      </c>
      <c r="T1342" s="5" t="s">
        <v>7036</v>
      </c>
      <c r="U1342" s="5" t="s">
        <v>7036</v>
      </c>
      <c r="V1342" s="5" t="s">
        <v>7036</v>
      </c>
      <c r="W1342" s="5" t="s">
        <v>7036</v>
      </c>
      <c r="X1342" s="5" t="s">
        <v>7036</v>
      </c>
      <c r="Y1342" s="5" t="s">
        <v>7036</v>
      </c>
      <c r="Z1342" s="27" t="s">
        <v>7037</v>
      </c>
      <c r="AA1342" s="5" t="s">
        <v>2744</v>
      </c>
      <c r="AB1342" s="6" t="s">
        <v>44</v>
      </c>
      <c r="AC1342" s="11" t="s">
        <v>6658</v>
      </c>
      <c r="AD1342" s="11" t="s">
        <v>7027</v>
      </c>
      <c r="AE1342" s="12" t="n">
        <v>4500</v>
      </c>
    </row>
    <row r="1343" customFormat="false" ht="15.75" hidden="false" customHeight="false" outlineLevel="0" collapsed="false">
      <c r="B1343" s="5"/>
      <c r="C1343" s="5"/>
      <c r="D1343" s="5"/>
      <c r="E1343" s="5"/>
      <c r="F1343" s="5"/>
      <c r="G1343" s="5"/>
      <c r="H1343" s="5"/>
      <c r="I1343" s="5" t="s">
        <v>7038</v>
      </c>
      <c r="J1343" s="5" t="s">
        <v>7038</v>
      </c>
      <c r="K1343" s="5" t="s">
        <v>7038</v>
      </c>
      <c r="L1343" s="5" t="s">
        <v>7038</v>
      </c>
      <c r="M1343" s="5" t="s">
        <v>7038</v>
      </c>
      <c r="N1343" s="5" t="s">
        <v>7038</v>
      </c>
      <c r="O1343" s="5" t="s">
        <v>7038</v>
      </c>
      <c r="P1343" s="5" t="s">
        <v>7038</v>
      </c>
      <c r="Q1343" s="5" t="s">
        <v>7038</v>
      </c>
      <c r="R1343" s="5" t="s">
        <v>7038</v>
      </c>
      <c r="S1343" s="5" t="s">
        <v>7038</v>
      </c>
      <c r="T1343" s="5" t="s">
        <v>7038</v>
      </c>
      <c r="U1343" s="5" t="s">
        <v>7038</v>
      </c>
      <c r="V1343" s="5" t="s">
        <v>7038</v>
      </c>
      <c r="W1343" s="5" t="s">
        <v>7038</v>
      </c>
      <c r="X1343" s="5" t="s">
        <v>7038</v>
      </c>
      <c r="Y1343" s="5" t="s">
        <v>7038</v>
      </c>
      <c r="Z1343" s="27" t="s">
        <v>7039</v>
      </c>
      <c r="AA1343" s="5" t="s">
        <v>2749</v>
      </c>
      <c r="AB1343" s="6" t="s">
        <v>44</v>
      </c>
      <c r="AC1343" s="11" t="s">
        <v>6658</v>
      </c>
      <c r="AD1343" s="11" t="s">
        <v>7040</v>
      </c>
      <c r="AE1343" s="12" t="n">
        <v>4300</v>
      </c>
    </row>
    <row r="1344" customFormat="false" ht="15.75" hidden="false" customHeight="false" outlineLevel="0" collapsed="false">
      <c r="B1344" s="5"/>
      <c r="C1344" s="5"/>
      <c r="D1344" s="5"/>
      <c r="E1344" s="5"/>
      <c r="F1344" s="5"/>
      <c r="G1344" s="5"/>
      <c r="H1344" s="5" t="s">
        <v>7041</v>
      </c>
      <c r="I1344" s="5" t="s">
        <v>7042</v>
      </c>
      <c r="J1344" s="5" t="s">
        <v>7042</v>
      </c>
      <c r="K1344" s="5" t="s">
        <v>7042</v>
      </c>
      <c r="L1344" s="5" t="s">
        <v>7043</v>
      </c>
      <c r="M1344" s="5" t="s">
        <v>7044</v>
      </c>
      <c r="N1344" s="5" t="s">
        <v>7044</v>
      </c>
      <c r="O1344" s="5" t="s">
        <v>7044</v>
      </c>
      <c r="P1344" s="5" t="s">
        <v>7044</v>
      </c>
      <c r="Q1344" s="5" t="s">
        <v>7044</v>
      </c>
      <c r="R1344" s="5" t="s">
        <v>7044</v>
      </c>
      <c r="S1344" s="5" t="s">
        <v>7044</v>
      </c>
      <c r="T1344" s="5" t="s">
        <v>7044</v>
      </c>
      <c r="U1344" s="5" t="s">
        <v>7044</v>
      </c>
      <c r="V1344" s="5" t="s">
        <v>7044</v>
      </c>
      <c r="W1344" s="5" t="s">
        <v>7044</v>
      </c>
      <c r="X1344" s="5" t="s">
        <v>7044</v>
      </c>
      <c r="Y1344" s="5" t="s">
        <v>7044</v>
      </c>
      <c r="Z1344" s="27" t="s">
        <v>7045</v>
      </c>
      <c r="AA1344" s="5" t="s">
        <v>2754</v>
      </c>
      <c r="AB1344" s="6" t="s">
        <v>44</v>
      </c>
      <c r="AC1344" s="11" t="s">
        <v>6658</v>
      </c>
      <c r="AD1344" s="11" t="s">
        <v>7027</v>
      </c>
      <c r="AE1344" s="12" t="n">
        <v>4500</v>
      </c>
    </row>
    <row r="1345" customFormat="false" ht="15.75" hidden="false" customHeight="false" outlineLevel="0" collapsed="false">
      <c r="B1345" s="5"/>
      <c r="C1345" s="5"/>
      <c r="D1345" s="5"/>
      <c r="E1345" s="5"/>
      <c r="F1345" s="5"/>
      <c r="G1345" s="5"/>
      <c r="H1345" s="5" t="s">
        <v>7046</v>
      </c>
      <c r="I1345" s="5" t="s">
        <v>7047</v>
      </c>
      <c r="J1345" s="5" t="s">
        <v>7047</v>
      </c>
      <c r="K1345" s="5" t="s">
        <v>7047</v>
      </c>
      <c r="L1345" s="5" t="s">
        <v>7047</v>
      </c>
      <c r="M1345" s="5" t="s">
        <v>7047</v>
      </c>
      <c r="N1345" s="5" t="s">
        <v>7047</v>
      </c>
      <c r="O1345" s="5" t="s">
        <v>7047</v>
      </c>
      <c r="P1345" s="5" t="s">
        <v>7047</v>
      </c>
      <c r="Q1345" s="5" t="s">
        <v>7047</v>
      </c>
      <c r="R1345" s="5" t="s">
        <v>7047</v>
      </c>
      <c r="S1345" s="5" t="s">
        <v>7047</v>
      </c>
      <c r="T1345" s="5" t="s">
        <v>7047</v>
      </c>
      <c r="U1345" s="5" t="s">
        <v>7047</v>
      </c>
      <c r="V1345" s="5" t="s">
        <v>7047</v>
      </c>
      <c r="W1345" s="5" t="s">
        <v>7047</v>
      </c>
      <c r="X1345" s="5" t="s">
        <v>7047</v>
      </c>
      <c r="Y1345" s="5" t="s">
        <v>7047</v>
      </c>
      <c r="Z1345" s="27" t="s">
        <v>7048</v>
      </c>
      <c r="AA1345" s="5" t="s">
        <v>2754</v>
      </c>
      <c r="AB1345" s="6" t="s">
        <v>44</v>
      </c>
      <c r="AC1345" s="11" t="s">
        <v>6658</v>
      </c>
      <c r="AD1345" s="11" t="s">
        <v>7027</v>
      </c>
      <c r="AE1345" s="12" t="n">
        <v>4500</v>
      </c>
    </row>
    <row r="1346" customFormat="false" ht="15.75" hidden="false" customHeight="false" outlineLevel="0" collapsed="false">
      <c r="B1346" s="5"/>
      <c r="C1346" s="5"/>
      <c r="D1346" s="5"/>
      <c r="E1346" s="5"/>
      <c r="F1346" s="5"/>
      <c r="G1346" s="5"/>
      <c r="H1346" s="5"/>
      <c r="I1346" s="5"/>
      <c r="J1346" s="5"/>
      <c r="K1346" s="5"/>
      <c r="L1346" s="5"/>
      <c r="M1346" s="5" t="s">
        <v>7049</v>
      </c>
      <c r="N1346" s="5" t="s">
        <v>7049</v>
      </c>
      <c r="O1346" s="5" t="s">
        <v>7049</v>
      </c>
      <c r="P1346" s="5" t="s">
        <v>7049</v>
      </c>
      <c r="Q1346" s="5" t="s">
        <v>7049</v>
      </c>
      <c r="R1346" s="5" t="s">
        <v>7049</v>
      </c>
      <c r="S1346" s="5" t="s">
        <v>7049</v>
      </c>
      <c r="T1346" s="5" t="s">
        <v>7049</v>
      </c>
      <c r="U1346" s="5" t="s">
        <v>7049</v>
      </c>
      <c r="V1346" s="5" t="s">
        <v>7049</v>
      </c>
      <c r="W1346" s="5" t="s">
        <v>7049</v>
      </c>
      <c r="X1346" s="5" t="s">
        <v>7049</v>
      </c>
      <c r="Y1346" s="5" t="s">
        <v>7049</v>
      </c>
      <c r="Z1346" s="27" t="s">
        <v>7050</v>
      </c>
      <c r="AA1346" s="5" t="s">
        <v>2749</v>
      </c>
      <c r="AB1346" s="6" t="s">
        <v>44</v>
      </c>
      <c r="AC1346" s="11"/>
      <c r="AD1346" s="11" t="s">
        <v>7051</v>
      </c>
      <c r="AE1346" s="12" t="n">
        <v>3400</v>
      </c>
    </row>
    <row r="1347" customFormat="false" ht="15.75" hidden="false" customHeight="false" outlineLevel="0" collapsed="false">
      <c r="B1347" s="5"/>
      <c r="C1347" s="5"/>
      <c r="D1347" s="5"/>
      <c r="E1347" s="5"/>
      <c r="F1347" s="5"/>
      <c r="G1347" s="5"/>
      <c r="H1347" s="5" t="s">
        <v>7052</v>
      </c>
      <c r="I1347" s="5" t="s">
        <v>7053</v>
      </c>
      <c r="J1347" s="5" t="s">
        <v>7053</v>
      </c>
      <c r="K1347" s="5" t="s">
        <v>7054</v>
      </c>
      <c r="L1347" s="5" t="s">
        <v>7054</v>
      </c>
      <c r="M1347" s="5" t="s">
        <v>7054</v>
      </c>
      <c r="N1347" s="5" t="s">
        <v>7054</v>
      </c>
      <c r="O1347" s="5" t="s">
        <v>7054</v>
      </c>
      <c r="P1347" s="5" t="s">
        <v>7054</v>
      </c>
      <c r="Q1347" s="5" t="s">
        <v>7054</v>
      </c>
      <c r="R1347" s="5" t="s">
        <v>7054</v>
      </c>
      <c r="S1347" s="5" t="s">
        <v>7054</v>
      </c>
      <c r="T1347" s="5" t="s">
        <v>7054</v>
      </c>
      <c r="U1347" s="5" t="s">
        <v>7054</v>
      </c>
      <c r="V1347" s="5" t="s">
        <v>7054</v>
      </c>
      <c r="W1347" s="5" t="s">
        <v>7054</v>
      </c>
      <c r="X1347" s="5" t="s">
        <v>7054</v>
      </c>
      <c r="Y1347" s="5" t="s">
        <v>7054</v>
      </c>
      <c r="Z1347" s="27" t="s">
        <v>7055</v>
      </c>
      <c r="AA1347" s="5" t="s">
        <v>2744</v>
      </c>
      <c r="AB1347" s="6" t="s">
        <v>3323</v>
      </c>
      <c r="AC1347" s="8" t="s">
        <v>6658</v>
      </c>
      <c r="AD1347" s="8" t="s">
        <v>7056</v>
      </c>
      <c r="AE1347" s="9" t="n">
        <v>4500</v>
      </c>
    </row>
    <row r="1348" customFormat="false" ht="15.75" hidden="false" customHeight="false" outlineLevel="0" collapsed="false">
      <c r="B1348" s="5"/>
      <c r="C1348" s="5"/>
      <c r="D1348" s="5"/>
      <c r="E1348" s="5"/>
      <c r="F1348" s="5"/>
      <c r="G1348" s="5"/>
      <c r="H1348" s="5"/>
      <c r="I1348" s="5"/>
      <c r="J1348" s="5"/>
      <c r="K1348" s="5" t="s">
        <v>7054</v>
      </c>
      <c r="L1348" s="5" t="s">
        <v>7054</v>
      </c>
      <c r="M1348" s="5" t="s">
        <v>7054</v>
      </c>
      <c r="N1348" s="5" t="s">
        <v>7054</v>
      </c>
      <c r="O1348" s="5" t="s">
        <v>7054</v>
      </c>
      <c r="P1348" s="5" t="s">
        <v>7054</v>
      </c>
      <c r="Q1348" s="5" t="s">
        <v>7054</v>
      </c>
      <c r="R1348" s="5" t="s">
        <v>7054</v>
      </c>
      <c r="S1348" s="5" t="s">
        <v>7054</v>
      </c>
      <c r="T1348" s="5" t="s">
        <v>7054</v>
      </c>
      <c r="U1348" s="5" t="s">
        <v>7054</v>
      </c>
      <c r="V1348" s="5" t="s">
        <v>7054</v>
      </c>
      <c r="W1348" s="5" t="s">
        <v>7054</v>
      </c>
      <c r="X1348" s="5" t="s">
        <v>7054</v>
      </c>
      <c r="Y1348" s="5" t="s">
        <v>7054</v>
      </c>
      <c r="Z1348" s="27" t="s">
        <v>7057</v>
      </c>
      <c r="AA1348" s="5" t="s">
        <v>2749</v>
      </c>
      <c r="AB1348" s="6" t="s">
        <v>44</v>
      </c>
      <c r="AC1348" s="8"/>
      <c r="AD1348" s="8"/>
      <c r="AE1348" s="8"/>
    </row>
    <row r="1349" customFormat="false" ht="15.75" hidden="false" customHeight="false" outlineLevel="0" collapsed="false">
      <c r="B1349" s="5"/>
      <c r="C1349" s="5"/>
      <c r="D1349" s="5"/>
      <c r="E1349" s="5"/>
      <c r="F1349" s="5"/>
      <c r="G1349" s="5"/>
      <c r="H1349" s="5"/>
      <c r="I1349" s="5"/>
      <c r="J1349" s="5"/>
      <c r="K1349" s="5"/>
      <c r="L1349" s="5"/>
      <c r="M1349" s="5"/>
      <c r="N1349" s="5"/>
      <c r="O1349" s="5"/>
      <c r="P1349" s="5"/>
      <c r="Q1349" s="5"/>
      <c r="R1349" s="5"/>
      <c r="S1349" s="5" t="s">
        <v>7058</v>
      </c>
      <c r="T1349" s="5" t="s">
        <v>7058</v>
      </c>
      <c r="U1349" s="5" t="s">
        <v>7058</v>
      </c>
      <c r="V1349" s="5" t="s">
        <v>7058</v>
      </c>
      <c r="W1349" s="5" t="s">
        <v>7058</v>
      </c>
      <c r="X1349" s="5" t="s">
        <v>7058</v>
      </c>
      <c r="Y1349" s="5" t="s">
        <v>7058</v>
      </c>
      <c r="Z1349" s="27" t="s">
        <v>7059</v>
      </c>
      <c r="AA1349" s="5" t="s">
        <v>2749</v>
      </c>
      <c r="AB1349" s="6" t="s">
        <v>2801</v>
      </c>
      <c r="AC1349" s="11" t="s">
        <v>6874</v>
      </c>
      <c r="AD1349" s="11" t="s">
        <v>1451</v>
      </c>
      <c r="AE1349" s="12" t="n">
        <v>1950</v>
      </c>
    </row>
    <row r="1350" customFormat="false" ht="15.75" hidden="false" customHeight="false" outlineLevel="0" collapsed="false">
      <c r="B1350" s="5"/>
      <c r="C1350" s="5"/>
      <c r="D1350" s="5"/>
      <c r="E1350" s="5"/>
      <c r="F1350" s="5"/>
      <c r="G1350" s="5"/>
      <c r="H1350" s="5"/>
      <c r="I1350" s="5"/>
      <c r="J1350" s="5" t="s">
        <v>7060</v>
      </c>
      <c r="K1350" s="5" t="s">
        <v>7060</v>
      </c>
      <c r="L1350" s="5" t="s">
        <v>7060</v>
      </c>
      <c r="M1350" s="5" t="s">
        <v>7061</v>
      </c>
      <c r="N1350" s="5" t="s">
        <v>7062</v>
      </c>
      <c r="O1350" s="5" t="s">
        <v>7062</v>
      </c>
      <c r="P1350" s="5" t="s">
        <v>7062</v>
      </c>
      <c r="Q1350" s="5" t="s">
        <v>7062</v>
      </c>
      <c r="R1350" s="5" t="s">
        <v>7062</v>
      </c>
      <c r="S1350" s="5" t="s">
        <v>7062</v>
      </c>
      <c r="T1350" s="5" t="s">
        <v>7062</v>
      </c>
      <c r="U1350" s="5" t="s">
        <v>7062</v>
      </c>
      <c r="V1350" s="5" t="s">
        <v>7062</v>
      </c>
      <c r="W1350" s="5" t="s">
        <v>7063</v>
      </c>
      <c r="X1350" s="5" t="s">
        <v>7063</v>
      </c>
      <c r="Y1350" s="5" t="s">
        <v>7063</v>
      </c>
      <c r="Z1350" s="27" t="s">
        <v>7064</v>
      </c>
      <c r="AA1350" s="5" t="s">
        <v>2744</v>
      </c>
      <c r="AB1350" s="6" t="s">
        <v>44</v>
      </c>
      <c r="AC1350" s="8" t="s">
        <v>6658</v>
      </c>
      <c r="AD1350" s="8" t="s">
        <v>985</v>
      </c>
      <c r="AE1350" s="9" t="n">
        <v>4100</v>
      </c>
    </row>
    <row r="1351" customFormat="false" ht="15.75" hidden="false" customHeight="false" outlineLevel="0" collapsed="false">
      <c r="B1351" s="5"/>
      <c r="C1351" s="5"/>
      <c r="D1351" s="5"/>
      <c r="E1351" s="5"/>
      <c r="F1351" s="5"/>
      <c r="G1351" s="5"/>
      <c r="H1351" s="5"/>
      <c r="I1351" s="5"/>
      <c r="J1351" s="5"/>
      <c r="K1351" s="5"/>
      <c r="L1351" s="5"/>
      <c r="M1351" s="5"/>
      <c r="N1351" s="5"/>
      <c r="O1351" s="5"/>
      <c r="P1351" s="5"/>
      <c r="Q1351" s="5"/>
      <c r="R1351" s="5"/>
      <c r="S1351" s="5"/>
      <c r="T1351" s="5"/>
      <c r="U1351" s="5"/>
      <c r="V1351" s="5"/>
      <c r="W1351" s="5" t="s">
        <v>7063</v>
      </c>
      <c r="X1351" s="5" t="s">
        <v>7063</v>
      </c>
      <c r="Y1351" s="5" t="s">
        <v>7063</v>
      </c>
      <c r="Z1351" s="27" t="s">
        <v>7065</v>
      </c>
      <c r="AA1351" s="5" t="s">
        <v>2744</v>
      </c>
      <c r="AB1351" s="6" t="s">
        <v>2951</v>
      </c>
      <c r="AC1351" s="8"/>
      <c r="AD1351" s="8"/>
      <c r="AE1351" s="8"/>
    </row>
    <row r="1352" customFormat="false" ht="15.75" hidden="false" customHeight="false" outlineLevel="0" collapsed="false">
      <c r="B1352" s="5"/>
      <c r="C1352" s="5"/>
      <c r="D1352" s="5"/>
      <c r="E1352" s="5"/>
      <c r="F1352" s="5"/>
      <c r="G1352" s="5"/>
      <c r="H1352" s="5"/>
      <c r="I1352" s="5"/>
      <c r="J1352" s="5"/>
      <c r="K1352" s="5" t="s">
        <v>7066</v>
      </c>
      <c r="L1352" s="5" t="s">
        <v>7066</v>
      </c>
      <c r="M1352" s="5" t="s">
        <v>7066</v>
      </c>
      <c r="N1352" s="5" t="s">
        <v>7066</v>
      </c>
      <c r="O1352" s="5" t="s">
        <v>7066</v>
      </c>
      <c r="P1352" s="5" t="s">
        <v>7066</v>
      </c>
      <c r="Q1352" s="5" t="s">
        <v>7066</v>
      </c>
      <c r="R1352" s="5" t="s">
        <v>7066</v>
      </c>
      <c r="S1352" s="5" t="s">
        <v>7066</v>
      </c>
      <c r="T1352" s="5" t="s">
        <v>7066</v>
      </c>
      <c r="U1352" s="5" t="s">
        <v>7066</v>
      </c>
      <c r="V1352" s="5" t="s">
        <v>7066</v>
      </c>
      <c r="W1352" s="5" t="s">
        <v>7066</v>
      </c>
      <c r="X1352" s="5" t="s">
        <v>7066</v>
      </c>
      <c r="Y1352" s="5" t="s">
        <v>7066</v>
      </c>
      <c r="Z1352" s="27" t="s">
        <v>7067</v>
      </c>
      <c r="AA1352" s="5" t="s">
        <v>2744</v>
      </c>
      <c r="AB1352" s="6" t="s">
        <v>44</v>
      </c>
      <c r="AC1352" s="11"/>
      <c r="AD1352" s="11" t="s">
        <v>2750</v>
      </c>
      <c r="AE1352" s="12" t="n">
        <v>3800</v>
      </c>
    </row>
    <row r="1353" customFormat="false" ht="15.75" hidden="false" customHeight="true" outlineLevel="0" collapsed="false">
      <c r="B1353" s="5"/>
      <c r="C1353" s="5"/>
      <c r="D1353" s="5"/>
      <c r="E1353" s="5"/>
      <c r="F1353" s="5"/>
      <c r="G1353" s="5"/>
      <c r="H1353" s="5" t="s">
        <v>7068</v>
      </c>
      <c r="I1353" s="5" t="s">
        <v>7069</v>
      </c>
      <c r="J1353" s="5" t="s">
        <v>7069</v>
      </c>
      <c r="K1353" s="5" t="s">
        <v>7069</v>
      </c>
      <c r="L1353" s="5" t="s">
        <v>7069</v>
      </c>
      <c r="M1353" s="5" t="s">
        <v>7069</v>
      </c>
      <c r="N1353" s="5" t="s">
        <v>7069</v>
      </c>
      <c r="O1353" s="5" t="s">
        <v>7069</v>
      </c>
      <c r="P1353" s="5" t="s">
        <v>7069</v>
      </c>
      <c r="Q1353" s="5" t="s">
        <v>7069</v>
      </c>
      <c r="R1353" s="5" t="s">
        <v>7069</v>
      </c>
      <c r="S1353" s="5" t="s">
        <v>7069</v>
      </c>
      <c r="T1353" s="5" t="s">
        <v>7069</v>
      </c>
      <c r="U1353" s="5" t="s">
        <v>7069</v>
      </c>
      <c r="V1353" s="5" t="s">
        <v>7069</v>
      </c>
      <c r="W1353" s="5" t="s">
        <v>7069</v>
      </c>
      <c r="X1353" s="5" t="s">
        <v>7069</v>
      </c>
      <c r="Y1353" s="5" t="s">
        <v>7069</v>
      </c>
      <c r="Z1353" s="27" t="s">
        <v>7070</v>
      </c>
      <c r="AA1353" s="5" t="s">
        <v>2754</v>
      </c>
      <c r="AB1353" s="6" t="s">
        <v>44</v>
      </c>
      <c r="AC1353" s="8" t="s">
        <v>6658</v>
      </c>
      <c r="AD1353" s="17" t="s">
        <v>7071</v>
      </c>
      <c r="AE1353" s="9" t="n">
        <v>4500</v>
      </c>
    </row>
    <row r="1354" customFormat="false" ht="15.75" hidden="false" customHeight="false" outlineLevel="0" collapsed="false">
      <c r="B1354" s="5"/>
      <c r="C1354" s="5"/>
      <c r="D1354" s="5"/>
      <c r="E1354" s="5"/>
      <c r="F1354" s="5"/>
      <c r="G1354" s="5"/>
      <c r="H1354" s="5" t="s">
        <v>7072</v>
      </c>
      <c r="I1354" s="5" t="s">
        <v>7073</v>
      </c>
      <c r="J1354" s="5" t="s">
        <v>7073</v>
      </c>
      <c r="K1354" s="5" t="s">
        <v>7073</v>
      </c>
      <c r="L1354" s="5" t="s">
        <v>7073</v>
      </c>
      <c r="M1354" s="5" t="s">
        <v>7073</v>
      </c>
      <c r="N1354" s="5" t="s">
        <v>7073</v>
      </c>
      <c r="O1354" s="5" t="s">
        <v>7073</v>
      </c>
      <c r="P1354" s="5" t="s">
        <v>7073</v>
      </c>
      <c r="Q1354" s="5" t="s">
        <v>7073</v>
      </c>
      <c r="R1354" s="5" t="s">
        <v>7073</v>
      </c>
      <c r="S1354" s="5" t="s">
        <v>7073</v>
      </c>
      <c r="T1354" s="5" t="s">
        <v>7073</v>
      </c>
      <c r="U1354" s="5" t="s">
        <v>7073</v>
      </c>
      <c r="V1354" s="5" t="s">
        <v>7073</v>
      </c>
      <c r="W1354" s="5" t="s">
        <v>7073</v>
      </c>
      <c r="X1354" s="5" t="s">
        <v>7073</v>
      </c>
      <c r="Y1354" s="5" t="s">
        <v>7073</v>
      </c>
      <c r="Z1354" s="27" t="s">
        <v>7074</v>
      </c>
      <c r="AA1354" s="5" t="s">
        <v>2744</v>
      </c>
      <c r="AB1354" s="6" t="s">
        <v>3278</v>
      </c>
      <c r="AC1354" s="8"/>
      <c r="AD1354" s="8"/>
      <c r="AE1354" s="8"/>
    </row>
    <row r="1355" customFormat="false" ht="15.75" hidden="false" customHeight="false" outlineLevel="0" collapsed="false">
      <c r="B1355" s="5"/>
      <c r="C1355" s="5"/>
      <c r="D1355" s="5"/>
      <c r="E1355" s="5"/>
      <c r="F1355" s="5"/>
      <c r="G1355" s="5"/>
      <c r="H1355" s="5" t="s">
        <v>7075</v>
      </c>
      <c r="I1355" s="5" t="s">
        <v>7076</v>
      </c>
      <c r="J1355" s="5" t="s">
        <v>7076</v>
      </c>
      <c r="K1355" s="5" t="s">
        <v>7076</v>
      </c>
      <c r="L1355" s="5" t="s">
        <v>7076</v>
      </c>
      <c r="M1355" s="5" t="s">
        <v>7076</v>
      </c>
      <c r="N1355" s="5" t="s">
        <v>7076</v>
      </c>
      <c r="O1355" s="5" t="s">
        <v>7076</v>
      </c>
      <c r="P1355" s="5" t="s">
        <v>7076</v>
      </c>
      <c r="Q1355" s="5" t="s">
        <v>7076</v>
      </c>
      <c r="R1355" s="5" t="s">
        <v>7076</v>
      </c>
      <c r="S1355" s="5" t="s">
        <v>7076</v>
      </c>
      <c r="T1355" s="5" t="s">
        <v>7076</v>
      </c>
      <c r="U1355" s="5" t="s">
        <v>7076</v>
      </c>
      <c r="V1355" s="5" t="s">
        <v>7076</v>
      </c>
      <c r="W1355" s="5" t="s">
        <v>7077</v>
      </c>
      <c r="X1355" s="5" t="s">
        <v>7077</v>
      </c>
      <c r="Y1355" s="5" t="s">
        <v>7077</v>
      </c>
      <c r="Z1355" s="27" t="s">
        <v>7078</v>
      </c>
      <c r="AA1355" s="5" t="s">
        <v>2744</v>
      </c>
      <c r="AB1355" s="6" t="s">
        <v>5223</v>
      </c>
      <c r="AC1355" s="8"/>
      <c r="AD1355" s="8"/>
      <c r="AE1355" s="8"/>
    </row>
    <row r="1356" customFormat="false" ht="15.75" hidden="false" customHeight="false" outlineLevel="0" collapsed="false">
      <c r="B1356" s="5"/>
      <c r="C1356" s="5"/>
      <c r="D1356" s="5"/>
      <c r="E1356" s="5"/>
      <c r="F1356" s="5"/>
      <c r="G1356" s="5"/>
      <c r="H1356" s="5"/>
      <c r="I1356" s="5"/>
      <c r="J1356" s="5"/>
      <c r="K1356" s="5"/>
      <c r="L1356" s="5"/>
      <c r="M1356" s="5"/>
      <c r="N1356" s="5"/>
      <c r="O1356" s="5"/>
      <c r="P1356" s="5"/>
      <c r="Q1356" s="5"/>
      <c r="R1356" s="5"/>
      <c r="S1356" s="5"/>
      <c r="T1356" s="5"/>
      <c r="U1356" s="5"/>
      <c r="V1356" s="5"/>
      <c r="W1356" s="5" t="s">
        <v>7079</v>
      </c>
      <c r="X1356" s="5" t="s">
        <v>7080</v>
      </c>
      <c r="Y1356" s="5" t="s">
        <v>7080</v>
      </c>
      <c r="Z1356" s="27" t="s">
        <v>7081</v>
      </c>
      <c r="AA1356" s="5" t="s">
        <v>2744</v>
      </c>
      <c r="AB1356" s="6" t="s">
        <v>5223</v>
      </c>
      <c r="AC1356" s="8"/>
      <c r="AD1356" s="8"/>
      <c r="AE1356" s="8"/>
    </row>
    <row r="1357" customFormat="false" ht="15.75" hidden="false" customHeight="false" outlineLevel="0" collapsed="false">
      <c r="B1357" s="5"/>
      <c r="C1357" s="5"/>
      <c r="D1357" s="5"/>
      <c r="E1357" s="5"/>
      <c r="F1357" s="5"/>
      <c r="G1357" s="5"/>
      <c r="H1357" s="5" t="s">
        <v>7082</v>
      </c>
      <c r="I1357" s="5" t="s">
        <v>7083</v>
      </c>
      <c r="J1357" s="5" t="s">
        <v>7083</v>
      </c>
      <c r="K1357" s="5" t="s">
        <v>7084</v>
      </c>
      <c r="L1357" s="5" t="s">
        <v>7085</v>
      </c>
      <c r="M1357" s="5" t="s">
        <v>7085</v>
      </c>
      <c r="N1357" s="5" t="s">
        <v>7085</v>
      </c>
      <c r="O1357" s="5" t="s">
        <v>7085</v>
      </c>
      <c r="P1357" s="5" t="s">
        <v>7085</v>
      </c>
      <c r="Q1357" s="5" t="s">
        <v>7085</v>
      </c>
      <c r="R1357" s="5" t="s">
        <v>7085</v>
      </c>
      <c r="S1357" s="5" t="s">
        <v>7085</v>
      </c>
      <c r="T1357" s="5" t="s">
        <v>7085</v>
      </c>
      <c r="U1357" s="5" t="s">
        <v>7085</v>
      </c>
      <c r="V1357" s="5" t="s">
        <v>7085</v>
      </c>
      <c r="W1357" s="5" t="s">
        <v>7085</v>
      </c>
      <c r="X1357" s="5" t="s">
        <v>7085</v>
      </c>
      <c r="Y1357" s="5" t="s">
        <v>7085</v>
      </c>
      <c r="Z1357" s="27" t="s">
        <v>7086</v>
      </c>
      <c r="AA1357" s="5" t="s">
        <v>2749</v>
      </c>
      <c r="AB1357" s="6" t="s">
        <v>44</v>
      </c>
      <c r="AC1357" s="8"/>
      <c r="AD1357" s="8"/>
      <c r="AE1357" s="8"/>
    </row>
    <row r="1358" customFormat="false" ht="15.75" hidden="false" customHeight="false" outlineLevel="0" collapsed="false">
      <c r="B1358" s="5"/>
      <c r="C1358" s="5"/>
      <c r="D1358" s="5"/>
      <c r="E1358" s="5"/>
      <c r="F1358" s="5"/>
      <c r="G1358" s="5"/>
      <c r="H1358" s="5" t="s">
        <v>7087</v>
      </c>
      <c r="I1358" s="5" t="s">
        <v>7088</v>
      </c>
      <c r="J1358" s="5" t="s">
        <v>7088</v>
      </c>
      <c r="K1358" s="5" t="s">
        <v>7089</v>
      </c>
      <c r="L1358" s="5" t="s">
        <v>7090</v>
      </c>
      <c r="M1358" s="5" t="s">
        <v>7090</v>
      </c>
      <c r="N1358" s="5" t="s">
        <v>7090</v>
      </c>
      <c r="O1358" s="5" t="s">
        <v>7091</v>
      </c>
      <c r="P1358" s="5" t="s">
        <v>7092</v>
      </c>
      <c r="Q1358" s="5" t="s">
        <v>7092</v>
      </c>
      <c r="R1358" s="5" t="s">
        <v>7092</v>
      </c>
      <c r="S1358" s="5" t="s">
        <v>7092</v>
      </c>
      <c r="T1358" s="5" t="s">
        <v>7093</v>
      </c>
      <c r="U1358" s="5" t="s">
        <v>7093</v>
      </c>
      <c r="V1358" s="5" t="s">
        <v>7093</v>
      </c>
      <c r="W1358" s="5" t="s">
        <v>7093</v>
      </c>
      <c r="X1358" s="5" t="s">
        <v>7093</v>
      </c>
      <c r="Y1358" s="5" t="s">
        <v>7093</v>
      </c>
      <c r="Z1358" s="27" t="s">
        <v>7094</v>
      </c>
      <c r="AA1358" s="5" t="s">
        <v>2744</v>
      </c>
      <c r="AB1358" s="6" t="s">
        <v>44</v>
      </c>
      <c r="AC1358" s="8"/>
      <c r="AD1358" s="8"/>
      <c r="AE1358" s="8"/>
    </row>
    <row r="1359" customFormat="false" ht="15.75" hidden="false" customHeight="false" outlineLevel="0" collapsed="false">
      <c r="B1359" s="5"/>
      <c r="C1359" s="5"/>
      <c r="D1359" s="5"/>
      <c r="E1359" s="5"/>
      <c r="F1359" s="5"/>
      <c r="G1359" s="5"/>
      <c r="H1359" s="5"/>
      <c r="I1359" s="5"/>
      <c r="J1359" s="5"/>
      <c r="K1359" s="5"/>
      <c r="L1359" s="5"/>
      <c r="M1359" s="5"/>
      <c r="N1359" s="5"/>
      <c r="O1359" s="5"/>
      <c r="P1359" s="5"/>
      <c r="Q1359" s="5" t="s">
        <v>7095</v>
      </c>
      <c r="R1359" s="5" t="s">
        <v>7095</v>
      </c>
      <c r="S1359" s="5" t="s">
        <v>7095</v>
      </c>
      <c r="T1359" s="5" t="s">
        <v>7095</v>
      </c>
      <c r="U1359" s="5" t="s">
        <v>7095</v>
      </c>
      <c r="V1359" s="5" t="s">
        <v>7095</v>
      </c>
      <c r="W1359" s="5" t="s">
        <v>7095</v>
      </c>
      <c r="X1359" s="5" t="s">
        <v>7095</v>
      </c>
      <c r="Y1359" s="5" t="s">
        <v>7095</v>
      </c>
      <c r="Z1359" s="27" t="s">
        <v>7096</v>
      </c>
      <c r="AA1359" s="5" t="s">
        <v>2754</v>
      </c>
      <c r="AB1359" s="6" t="s">
        <v>44</v>
      </c>
      <c r="AC1359" s="11"/>
      <c r="AD1359" s="11" t="s">
        <v>1229</v>
      </c>
      <c r="AE1359" s="12" t="n">
        <v>2400</v>
      </c>
    </row>
    <row r="1360" customFormat="false" ht="15.75" hidden="false" customHeight="false" outlineLevel="0" collapsed="false">
      <c r="B1360" s="5"/>
      <c r="C1360" s="5"/>
      <c r="D1360" s="5"/>
      <c r="E1360" s="5"/>
      <c r="F1360" s="5"/>
      <c r="G1360" s="5"/>
      <c r="H1360" s="5" t="s">
        <v>7097</v>
      </c>
      <c r="I1360" s="5" t="s">
        <v>7098</v>
      </c>
      <c r="J1360" s="5" t="s">
        <v>7099</v>
      </c>
      <c r="K1360" s="5" t="s">
        <v>7100</v>
      </c>
      <c r="L1360" s="5" t="s">
        <v>7100</v>
      </c>
      <c r="M1360" s="5" t="s">
        <v>7100</v>
      </c>
      <c r="N1360" s="5" t="s">
        <v>7100</v>
      </c>
      <c r="O1360" s="5" t="s">
        <v>7100</v>
      </c>
      <c r="P1360" s="5" t="s">
        <v>7100</v>
      </c>
      <c r="Q1360" s="5" t="s">
        <v>7100</v>
      </c>
      <c r="R1360" s="5" t="s">
        <v>7100</v>
      </c>
      <c r="S1360" s="5" t="s">
        <v>7100</v>
      </c>
      <c r="T1360" s="5" t="s">
        <v>7100</v>
      </c>
      <c r="U1360" s="5" t="s">
        <v>7100</v>
      </c>
      <c r="V1360" s="5" t="s">
        <v>7100</v>
      </c>
      <c r="W1360" s="5" t="s">
        <v>7100</v>
      </c>
      <c r="X1360" s="5" t="s">
        <v>7100</v>
      </c>
      <c r="Y1360" s="5" t="s">
        <v>7100</v>
      </c>
      <c r="Z1360" s="27" t="s">
        <v>7101</v>
      </c>
      <c r="AA1360" s="5" t="s">
        <v>2744</v>
      </c>
      <c r="AB1360" s="6" t="s">
        <v>5228</v>
      </c>
      <c r="AC1360" s="11" t="s">
        <v>6658</v>
      </c>
      <c r="AD1360" s="11" t="s">
        <v>7102</v>
      </c>
      <c r="AE1360" s="12" t="n">
        <v>4500</v>
      </c>
    </row>
    <row r="1361" customFormat="false" ht="15.75" hidden="false" customHeight="false" outlineLevel="0" collapsed="false">
      <c r="B1361" s="5"/>
      <c r="C1361" s="5"/>
      <c r="D1361" s="5"/>
      <c r="E1361" s="5"/>
      <c r="F1361" s="5"/>
      <c r="G1361" s="5"/>
      <c r="H1361" s="5" t="s">
        <v>7103</v>
      </c>
      <c r="I1361" s="5" t="s">
        <v>7104</v>
      </c>
      <c r="J1361" s="5" t="s">
        <v>7104</v>
      </c>
      <c r="K1361" s="5" t="s">
        <v>7105</v>
      </c>
      <c r="L1361" s="5" t="s">
        <v>7106</v>
      </c>
      <c r="M1361" s="5" t="s">
        <v>7107</v>
      </c>
      <c r="N1361" s="5" t="s">
        <v>7107</v>
      </c>
      <c r="O1361" s="5" t="s">
        <v>7107</v>
      </c>
      <c r="P1361" s="5" t="s">
        <v>7107</v>
      </c>
      <c r="Q1361" s="5" t="s">
        <v>7107</v>
      </c>
      <c r="R1361" s="5" t="s">
        <v>7107</v>
      </c>
      <c r="S1361" s="5" t="s">
        <v>7107</v>
      </c>
      <c r="T1361" s="5" t="s">
        <v>7107</v>
      </c>
      <c r="U1361" s="5" t="s">
        <v>7107</v>
      </c>
      <c r="V1361" s="5" t="s">
        <v>7107</v>
      </c>
      <c r="W1361" s="5" t="s">
        <v>7107</v>
      </c>
      <c r="X1361" s="5" t="s">
        <v>7107</v>
      </c>
      <c r="Y1361" s="5" t="s">
        <v>7107</v>
      </c>
      <c r="Z1361" s="27" t="s">
        <v>7108</v>
      </c>
      <c r="AA1361" s="5" t="s">
        <v>2744</v>
      </c>
      <c r="AB1361" s="6" t="s">
        <v>4225</v>
      </c>
      <c r="AC1361" s="8" t="s">
        <v>6658</v>
      </c>
      <c r="AD1361" s="8" t="s">
        <v>7109</v>
      </c>
      <c r="AE1361" s="9" t="n">
        <v>4500</v>
      </c>
    </row>
    <row r="1362" customFormat="false" ht="15.75" hidden="false" customHeight="false" outlineLevel="0" collapsed="false">
      <c r="B1362" s="5"/>
      <c r="C1362" s="5"/>
      <c r="D1362" s="5"/>
      <c r="E1362" s="5"/>
      <c r="F1362" s="5"/>
      <c r="G1362" s="5"/>
      <c r="H1362" s="5"/>
      <c r="I1362" s="5"/>
      <c r="J1362" s="5"/>
      <c r="K1362" s="5" t="s">
        <v>7110</v>
      </c>
      <c r="L1362" s="5" t="s">
        <v>7111</v>
      </c>
      <c r="M1362" s="5" t="s">
        <v>7112</v>
      </c>
      <c r="N1362" s="5" t="s">
        <v>7112</v>
      </c>
      <c r="O1362" s="5" t="s">
        <v>7112</v>
      </c>
      <c r="P1362" s="5" t="s">
        <v>7112</v>
      </c>
      <c r="Q1362" s="5" t="s">
        <v>7112</v>
      </c>
      <c r="R1362" s="5" t="s">
        <v>7112</v>
      </c>
      <c r="S1362" s="5" t="s">
        <v>7112</v>
      </c>
      <c r="T1362" s="5" t="s">
        <v>7112</v>
      </c>
      <c r="U1362" s="5" t="s">
        <v>7112</v>
      </c>
      <c r="V1362" s="5" t="s">
        <v>7112</v>
      </c>
      <c r="W1362" s="5" t="s">
        <v>7112</v>
      </c>
      <c r="X1362" s="5" t="s">
        <v>7112</v>
      </c>
      <c r="Y1362" s="5" t="s">
        <v>7112</v>
      </c>
      <c r="Z1362" s="27" t="s">
        <v>7113</v>
      </c>
      <c r="AA1362" s="5" t="s">
        <v>2822</v>
      </c>
      <c r="AB1362" s="6" t="s">
        <v>7114</v>
      </c>
      <c r="AC1362" s="8"/>
      <c r="AD1362" s="8"/>
      <c r="AE1362" s="8"/>
    </row>
    <row r="1363" customFormat="false" ht="15.75" hidden="false" customHeight="true" outlineLevel="0" collapsed="false">
      <c r="B1363" s="5"/>
      <c r="C1363" s="5"/>
      <c r="D1363" s="5"/>
      <c r="E1363" s="5"/>
      <c r="F1363" s="5"/>
      <c r="G1363" s="5"/>
      <c r="H1363" s="5" t="s">
        <v>7115</v>
      </c>
      <c r="I1363" s="5" t="s">
        <v>7116</v>
      </c>
      <c r="J1363" s="5" t="s">
        <v>7116</v>
      </c>
      <c r="K1363" s="5" t="s">
        <v>7116</v>
      </c>
      <c r="L1363" s="5" t="s">
        <v>7116</v>
      </c>
      <c r="M1363" s="5" t="s">
        <v>7116</v>
      </c>
      <c r="N1363" s="5" t="s">
        <v>7116</v>
      </c>
      <c r="O1363" s="5" t="s">
        <v>7116</v>
      </c>
      <c r="P1363" s="5" t="s">
        <v>7116</v>
      </c>
      <c r="Q1363" s="5" t="s">
        <v>7116</v>
      </c>
      <c r="R1363" s="5" t="s">
        <v>7116</v>
      </c>
      <c r="S1363" s="5" t="s">
        <v>7116</v>
      </c>
      <c r="T1363" s="5" t="s">
        <v>7116</v>
      </c>
      <c r="U1363" s="5" t="s">
        <v>7116</v>
      </c>
      <c r="V1363" s="5" t="s">
        <v>7116</v>
      </c>
      <c r="W1363" s="5" t="s">
        <v>7116</v>
      </c>
      <c r="X1363" s="5" t="s">
        <v>7116</v>
      </c>
      <c r="Y1363" s="5" t="s">
        <v>7116</v>
      </c>
      <c r="Z1363" s="27" t="s">
        <v>7117</v>
      </c>
      <c r="AA1363" s="5" t="s">
        <v>2749</v>
      </c>
      <c r="AB1363" s="6" t="s">
        <v>44</v>
      </c>
      <c r="AC1363" s="8" t="s">
        <v>6658</v>
      </c>
      <c r="AD1363" s="17" t="s">
        <v>7118</v>
      </c>
      <c r="AE1363" s="9" t="n">
        <v>4500</v>
      </c>
    </row>
    <row r="1364" customFormat="false" ht="15.75" hidden="false" customHeight="false" outlineLevel="0" collapsed="false">
      <c r="B1364" s="5"/>
      <c r="C1364" s="5"/>
      <c r="D1364" s="5"/>
      <c r="E1364" s="5"/>
      <c r="F1364" s="5"/>
      <c r="G1364" s="5"/>
      <c r="H1364" s="5"/>
      <c r="I1364" s="5" t="s">
        <v>7119</v>
      </c>
      <c r="J1364" s="5" t="s">
        <v>7120</v>
      </c>
      <c r="K1364" s="5" t="s">
        <v>7121</v>
      </c>
      <c r="L1364" s="5" t="s">
        <v>7122</v>
      </c>
      <c r="M1364" s="5" t="s">
        <v>7122</v>
      </c>
      <c r="N1364" s="5" t="s">
        <v>7122</v>
      </c>
      <c r="O1364" s="5" t="s">
        <v>7122</v>
      </c>
      <c r="P1364" s="5" t="s">
        <v>7122</v>
      </c>
      <c r="Q1364" s="5" t="s">
        <v>7122</v>
      </c>
      <c r="R1364" s="5" t="s">
        <v>7122</v>
      </c>
      <c r="S1364" s="5" t="s">
        <v>7122</v>
      </c>
      <c r="T1364" s="5" t="s">
        <v>7122</v>
      </c>
      <c r="U1364" s="5" t="s">
        <v>7122</v>
      </c>
      <c r="V1364" s="5" t="s">
        <v>7122</v>
      </c>
      <c r="W1364" s="5" t="s">
        <v>7122</v>
      </c>
      <c r="X1364" s="5" t="s">
        <v>7122</v>
      </c>
      <c r="Y1364" s="5" t="s">
        <v>7122</v>
      </c>
      <c r="Z1364" s="27" t="s">
        <v>7123</v>
      </c>
      <c r="AA1364" s="5" t="s">
        <v>2744</v>
      </c>
      <c r="AB1364" s="6" t="s">
        <v>44</v>
      </c>
      <c r="AC1364" s="8"/>
      <c r="AD1364" s="8"/>
      <c r="AE1364" s="8"/>
    </row>
    <row r="1365" customFormat="false" ht="15.75" hidden="false" customHeight="false" outlineLevel="0" collapsed="false">
      <c r="B1365" s="5"/>
      <c r="C1365" s="5"/>
      <c r="D1365" s="5"/>
      <c r="E1365" s="5"/>
      <c r="F1365" s="5"/>
      <c r="G1365" s="5"/>
      <c r="H1365" s="5"/>
      <c r="I1365" s="5"/>
      <c r="J1365" s="5"/>
      <c r="K1365" s="5" t="s">
        <v>7124</v>
      </c>
      <c r="L1365" s="5" t="s">
        <v>7125</v>
      </c>
      <c r="M1365" s="5" t="s">
        <v>7126</v>
      </c>
      <c r="N1365" s="5" t="s">
        <v>7127</v>
      </c>
      <c r="O1365" s="5" t="s">
        <v>7127</v>
      </c>
      <c r="P1365" s="5" t="s">
        <v>7127</v>
      </c>
      <c r="Q1365" s="5" t="s">
        <v>7127</v>
      </c>
      <c r="R1365" s="5" t="s">
        <v>7127</v>
      </c>
      <c r="S1365" s="5" t="s">
        <v>7127</v>
      </c>
      <c r="T1365" s="5" t="s">
        <v>7127</v>
      </c>
      <c r="U1365" s="5" t="s">
        <v>7127</v>
      </c>
      <c r="V1365" s="5" t="s">
        <v>7127</v>
      </c>
      <c r="W1365" s="5" t="s">
        <v>7127</v>
      </c>
      <c r="X1365" s="5" t="s">
        <v>7127</v>
      </c>
      <c r="Y1365" s="5" t="s">
        <v>7127</v>
      </c>
      <c r="Z1365" s="27" t="s">
        <v>7128</v>
      </c>
      <c r="AA1365" s="5" t="s">
        <v>2749</v>
      </c>
      <c r="AB1365" s="6" t="s">
        <v>44</v>
      </c>
      <c r="AC1365" s="8"/>
      <c r="AD1365" s="8"/>
      <c r="AE1365" s="8"/>
    </row>
    <row r="1366" customFormat="false" ht="15.75" hidden="false" customHeight="false" outlineLevel="0" collapsed="false">
      <c r="B1366" s="5"/>
      <c r="C1366" s="5"/>
      <c r="D1366" s="5"/>
      <c r="E1366" s="5"/>
      <c r="F1366" s="5"/>
      <c r="G1366" s="5"/>
      <c r="H1366" s="5"/>
      <c r="I1366" s="5"/>
      <c r="J1366" s="5"/>
      <c r="K1366" s="5"/>
      <c r="L1366" s="5" t="s">
        <v>7129</v>
      </c>
      <c r="M1366" s="5" t="s">
        <v>7129</v>
      </c>
      <c r="N1366" s="5" t="s">
        <v>7129</v>
      </c>
      <c r="O1366" s="5" t="s">
        <v>7129</v>
      </c>
      <c r="P1366" s="5" t="s">
        <v>7129</v>
      </c>
      <c r="Q1366" s="5" t="s">
        <v>7129</v>
      </c>
      <c r="R1366" s="5" t="s">
        <v>7129</v>
      </c>
      <c r="S1366" s="5" t="s">
        <v>7129</v>
      </c>
      <c r="T1366" s="5" t="s">
        <v>7130</v>
      </c>
      <c r="U1366" s="5" t="s">
        <v>7131</v>
      </c>
      <c r="V1366" s="5" t="s">
        <v>7131</v>
      </c>
      <c r="W1366" s="5" t="s">
        <v>7131</v>
      </c>
      <c r="X1366" s="5" t="s">
        <v>7132</v>
      </c>
      <c r="Y1366" s="5" t="s">
        <v>7133</v>
      </c>
      <c r="Z1366" s="27" t="s">
        <v>7134</v>
      </c>
      <c r="AA1366" s="5" t="s">
        <v>2822</v>
      </c>
      <c r="AB1366" s="6" t="s">
        <v>44</v>
      </c>
      <c r="AC1366" s="11"/>
      <c r="AD1366" s="11" t="s">
        <v>7135</v>
      </c>
      <c r="AE1366" s="12" t="n">
        <v>3600</v>
      </c>
    </row>
    <row r="1367" customFormat="false" ht="15.75" hidden="false" customHeight="false" outlineLevel="0" collapsed="false">
      <c r="B1367" s="5"/>
      <c r="C1367" s="5"/>
      <c r="D1367" s="5"/>
      <c r="E1367" s="5"/>
      <c r="F1367" s="5"/>
      <c r="G1367" s="5"/>
      <c r="H1367" s="5" t="s">
        <v>7136</v>
      </c>
      <c r="I1367" s="5" t="s">
        <v>7137</v>
      </c>
      <c r="J1367" s="5" t="s">
        <v>7138</v>
      </c>
      <c r="K1367" s="5" t="s">
        <v>7139</v>
      </c>
      <c r="L1367" s="5" t="s">
        <v>7139</v>
      </c>
      <c r="M1367" s="5" t="s">
        <v>7140</v>
      </c>
      <c r="N1367" s="5" t="s">
        <v>7141</v>
      </c>
      <c r="O1367" s="5" t="s">
        <v>7141</v>
      </c>
      <c r="P1367" s="5" t="s">
        <v>7141</v>
      </c>
      <c r="Q1367" s="5" t="s">
        <v>7141</v>
      </c>
      <c r="R1367" s="5" t="s">
        <v>7141</v>
      </c>
      <c r="S1367" s="5" t="s">
        <v>7141</v>
      </c>
      <c r="T1367" s="5" t="s">
        <v>7141</v>
      </c>
      <c r="U1367" s="5" t="s">
        <v>7141</v>
      </c>
      <c r="V1367" s="5" t="s">
        <v>7141</v>
      </c>
      <c r="W1367" s="5" t="s">
        <v>7141</v>
      </c>
      <c r="X1367" s="5" t="s">
        <v>7141</v>
      </c>
      <c r="Y1367" s="5" t="s">
        <v>7141</v>
      </c>
      <c r="Z1367" s="27" t="s">
        <v>7142</v>
      </c>
      <c r="AA1367" s="5" t="s">
        <v>2822</v>
      </c>
      <c r="AB1367" s="6" t="s">
        <v>44</v>
      </c>
      <c r="AC1367" s="8" t="s">
        <v>6658</v>
      </c>
      <c r="AD1367" s="8" t="s">
        <v>7143</v>
      </c>
      <c r="AE1367" s="9" t="n">
        <v>4500</v>
      </c>
    </row>
    <row r="1368" customFormat="false" ht="15.75" hidden="false" customHeight="false" outlineLevel="0" collapsed="false">
      <c r="B1368" s="5"/>
      <c r="C1368" s="5"/>
      <c r="D1368" s="5"/>
      <c r="E1368" s="5"/>
      <c r="F1368" s="5"/>
      <c r="G1368" s="5"/>
      <c r="H1368" s="5"/>
      <c r="I1368" s="5"/>
      <c r="J1368" s="5"/>
      <c r="K1368" s="5"/>
      <c r="L1368" s="5"/>
      <c r="M1368" s="5" t="s">
        <v>7144</v>
      </c>
      <c r="N1368" s="5" t="s">
        <v>7145</v>
      </c>
      <c r="O1368" s="5" t="s">
        <v>7145</v>
      </c>
      <c r="P1368" s="5" t="s">
        <v>7145</v>
      </c>
      <c r="Q1368" s="5" t="s">
        <v>7145</v>
      </c>
      <c r="R1368" s="5" t="s">
        <v>7145</v>
      </c>
      <c r="S1368" s="5" t="s">
        <v>7145</v>
      </c>
      <c r="T1368" s="5" t="s">
        <v>7145</v>
      </c>
      <c r="U1368" s="5" t="s">
        <v>7145</v>
      </c>
      <c r="V1368" s="5" t="s">
        <v>7145</v>
      </c>
      <c r="W1368" s="5" t="s">
        <v>7145</v>
      </c>
      <c r="X1368" s="5" t="s">
        <v>7145</v>
      </c>
      <c r="Y1368" s="5" t="s">
        <v>7145</v>
      </c>
      <c r="Z1368" s="27" t="s">
        <v>7146</v>
      </c>
      <c r="AA1368" s="5" t="s">
        <v>2749</v>
      </c>
      <c r="AB1368" s="6" t="s">
        <v>3164</v>
      </c>
      <c r="AC1368" s="8"/>
      <c r="AD1368" s="8"/>
      <c r="AE1368" s="8"/>
    </row>
    <row r="1369" customFormat="false" ht="15.75" hidden="false" customHeight="false" outlineLevel="0" collapsed="false">
      <c r="B1369" s="5"/>
      <c r="C1369" s="5"/>
      <c r="D1369" s="5"/>
      <c r="E1369" s="5"/>
      <c r="F1369" s="5"/>
      <c r="G1369" s="5"/>
      <c r="H1369" s="5"/>
      <c r="I1369" s="5"/>
      <c r="J1369" s="5"/>
      <c r="K1369" s="5"/>
      <c r="L1369" s="5"/>
      <c r="M1369" s="5"/>
      <c r="N1369" s="5"/>
      <c r="O1369" s="5"/>
      <c r="P1369" s="5"/>
      <c r="Q1369" s="5"/>
      <c r="R1369" s="5"/>
      <c r="S1369" s="5"/>
      <c r="T1369" s="5"/>
      <c r="U1369" s="5"/>
      <c r="V1369" s="5"/>
      <c r="W1369" s="5" t="s">
        <v>7147</v>
      </c>
      <c r="X1369" s="5" t="s">
        <v>7147</v>
      </c>
      <c r="Y1369" s="5" t="s">
        <v>7147</v>
      </c>
      <c r="Z1369" s="27" t="s">
        <v>7148</v>
      </c>
      <c r="AA1369" s="5" t="s">
        <v>2749</v>
      </c>
      <c r="AB1369" s="6" t="s">
        <v>2997</v>
      </c>
      <c r="AC1369" s="11" t="s">
        <v>7149</v>
      </c>
      <c r="AD1369" s="11" t="s">
        <v>2770</v>
      </c>
      <c r="AE1369" s="12" t="n">
        <v>850</v>
      </c>
    </row>
    <row r="1370" customFormat="false" ht="15.75" hidden="false" customHeight="false" outlineLevel="0" collapsed="false">
      <c r="B1370" s="5"/>
      <c r="C1370" s="5"/>
      <c r="D1370" s="5"/>
      <c r="E1370" s="5"/>
      <c r="F1370" s="5"/>
      <c r="G1370" s="5"/>
      <c r="H1370" s="5" t="s">
        <v>7150</v>
      </c>
      <c r="I1370" s="5" t="s">
        <v>7151</v>
      </c>
      <c r="J1370" s="5" t="s">
        <v>7151</v>
      </c>
      <c r="K1370" s="5" t="s">
        <v>7151</v>
      </c>
      <c r="L1370" s="5" t="s">
        <v>7151</v>
      </c>
      <c r="M1370" s="5" t="s">
        <v>7151</v>
      </c>
      <c r="N1370" s="5" t="s">
        <v>7151</v>
      </c>
      <c r="O1370" s="5" t="s">
        <v>7151</v>
      </c>
      <c r="P1370" s="5" t="s">
        <v>7151</v>
      </c>
      <c r="Q1370" s="5" t="s">
        <v>7151</v>
      </c>
      <c r="R1370" s="5" t="s">
        <v>7151</v>
      </c>
      <c r="S1370" s="5" t="s">
        <v>7151</v>
      </c>
      <c r="T1370" s="5" t="s">
        <v>7152</v>
      </c>
      <c r="U1370" s="5" t="s">
        <v>7153</v>
      </c>
      <c r="V1370" s="5" t="s">
        <v>7153</v>
      </c>
      <c r="W1370" s="5" t="s">
        <v>7153</v>
      </c>
      <c r="X1370" s="5" t="s">
        <v>7153</v>
      </c>
      <c r="Y1370" s="5" t="s">
        <v>7153</v>
      </c>
      <c r="Z1370" s="27" t="s">
        <v>7154</v>
      </c>
      <c r="AA1370" s="5" t="s">
        <v>2754</v>
      </c>
      <c r="AB1370" s="6" t="s">
        <v>44</v>
      </c>
      <c r="AC1370" s="8" t="s">
        <v>6658</v>
      </c>
      <c r="AD1370" s="8" t="s">
        <v>7155</v>
      </c>
      <c r="AE1370" s="9" t="n">
        <v>4500</v>
      </c>
    </row>
    <row r="1371" customFormat="false" ht="15.75" hidden="false" customHeight="false" outlineLevel="0" collapsed="false">
      <c r="B1371" s="5"/>
      <c r="C1371" s="5"/>
      <c r="D1371" s="5"/>
      <c r="E1371" s="5"/>
      <c r="F1371" s="5"/>
      <c r="G1371" s="5"/>
      <c r="H1371" s="5"/>
      <c r="I1371" s="5"/>
      <c r="J1371" s="5"/>
      <c r="K1371" s="5"/>
      <c r="L1371" s="5"/>
      <c r="M1371" s="5"/>
      <c r="N1371" s="5"/>
      <c r="O1371" s="5"/>
      <c r="P1371" s="5"/>
      <c r="Q1371" s="5"/>
      <c r="R1371" s="5"/>
      <c r="S1371" s="5"/>
      <c r="T1371" s="5"/>
      <c r="U1371" s="5" t="s">
        <v>7153</v>
      </c>
      <c r="V1371" s="5" t="s">
        <v>7153</v>
      </c>
      <c r="W1371" s="5" t="s">
        <v>7153</v>
      </c>
      <c r="X1371" s="5" t="s">
        <v>7153</v>
      </c>
      <c r="Y1371" s="5" t="s">
        <v>7153</v>
      </c>
      <c r="Z1371" s="27" t="s">
        <v>7156</v>
      </c>
      <c r="AA1371" s="5" t="s">
        <v>2744</v>
      </c>
      <c r="AB1371" s="6" t="s">
        <v>44</v>
      </c>
      <c r="AC1371" s="8"/>
      <c r="AD1371" s="8"/>
      <c r="AE1371" s="8"/>
    </row>
    <row r="1372" customFormat="false" ht="15.75" hidden="false" customHeight="true" outlineLevel="0" collapsed="false">
      <c r="B1372" s="5"/>
      <c r="C1372" s="5"/>
      <c r="D1372" s="5"/>
      <c r="E1372" s="5"/>
      <c r="F1372" s="5"/>
      <c r="G1372" s="5"/>
      <c r="H1372" s="5" t="s">
        <v>7157</v>
      </c>
      <c r="I1372" s="5" t="s">
        <v>7158</v>
      </c>
      <c r="J1372" s="5" t="s">
        <v>7158</v>
      </c>
      <c r="K1372" s="5" t="s">
        <v>7159</v>
      </c>
      <c r="L1372" s="5" t="s">
        <v>7160</v>
      </c>
      <c r="M1372" s="5" t="s">
        <v>7160</v>
      </c>
      <c r="N1372" s="5" t="s">
        <v>7161</v>
      </c>
      <c r="O1372" s="5" t="s">
        <v>7162</v>
      </c>
      <c r="P1372" s="5" t="s">
        <v>7162</v>
      </c>
      <c r="Q1372" s="5" t="s">
        <v>7162</v>
      </c>
      <c r="R1372" s="5" t="s">
        <v>7162</v>
      </c>
      <c r="S1372" s="5" t="s">
        <v>7162</v>
      </c>
      <c r="T1372" s="5" t="s">
        <v>7162</v>
      </c>
      <c r="U1372" s="5" t="s">
        <v>7162</v>
      </c>
      <c r="V1372" s="5" t="s">
        <v>7163</v>
      </c>
      <c r="W1372" s="5" t="s">
        <v>7164</v>
      </c>
      <c r="X1372" s="5" t="s">
        <v>7164</v>
      </c>
      <c r="Y1372" s="5" t="s">
        <v>7164</v>
      </c>
      <c r="Z1372" s="27" t="s">
        <v>7165</v>
      </c>
      <c r="AA1372" s="5" t="s">
        <v>2749</v>
      </c>
      <c r="AB1372" s="6" t="s">
        <v>3641</v>
      </c>
      <c r="AC1372" s="8" t="s">
        <v>6658</v>
      </c>
      <c r="AD1372" s="17" t="s">
        <v>7166</v>
      </c>
      <c r="AE1372" s="9" t="n">
        <v>4500</v>
      </c>
    </row>
    <row r="1373" customFormat="false" ht="15.75" hidden="false" customHeight="false" outlineLevel="0" collapsed="false">
      <c r="B1373" s="5"/>
      <c r="C1373" s="5"/>
      <c r="D1373" s="5"/>
      <c r="E1373" s="5"/>
      <c r="F1373" s="5"/>
      <c r="G1373" s="5"/>
      <c r="H1373" s="5"/>
      <c r="I1373" s="5"/>
      <c r="J1373" s="5"/>
      <c r="K1373" s="5"/>
      <c r="L1373" s="5"/>
      <c r="M1373" s="5"/>
      <c r="N1373" s="5"/>
      <c r="O1373" s="5"/>
      <c r="P1373" s="5"/>
      <c r="Q1373" s="5"/>
      <c r="R1373" s="5"/>
      <c r="S1373" s="5"/>
      <c r="T1373" s="5"/>
      <c r="U1373" s="5"/>
      <c r="V1373" s="5" t="s">
        <v>7167</v>
      </c>
      <c r="W1373" s="5" t="s">
        <v>7168</v>
      </c>
      <c r="X1373" s="5" t="s">
        <v>7168</v>
      </c>
      <c r="Y1373" s="5" t="s">
        <v>7168</v>
      </c>
      <c r="Z1373" s="27" t="s">
        <v>7169</v>
      </c>
      <c r="AA1373" s="5" t="s">
        <v>2749</v>
      </c>
      <c r="AB1373" s="6" t="s">
        <v>2764</v>
      </c>
      <c r="AC1373" s="8"/>
      <c r="AD1373" s="8"/>
      <c r="AE1373" s="8"/>
    </row>
    <row r="1374" customFormat="false" ht="15.75" hidden="false" customHeight="true" outlineLevel="0" collapsed="false">
      <c r="B1374" s="5"/>
      <c r="C1374" s="5"/>
      <c r="D1374" s="5"/>
      <c r="E1374" s="5"/>
      <c r="F1374" s="5"/>
      <c r="G1374" s="5"/>
      <c r="H1374" s="5" t="s">
        <v>7170</v>
      </c>
      <c r="I1374" s="5" t="s">
        <v>7171</v>
      </c>
      <c r="J1374" s="5" t="s">
        <v>7171</v>
      </c>
      <c r="K1374" s="5" t="s">
        <v>7171</v>
      </c>
      <c r="L1374" s="5" t="s">
        <v>7171</v>
      </c>
      <c r="M1374" s="5" t="s">
        <v>7171</v>
      </c>
      <c r="N1374" s="5" t="s">
        <v>7171</v>
      </c>
      <c r="O1374" s="5" t="s">
        <v>7171</v>
      </c>
      <c r="P1374" s="5" t="s">
        <v>7171</v>
      </c>
      <c r="Q1374" s="5" t="s">
        <v>7171</v>
      </c>
      <c r="R1374" s="5" t="s">
        <v>7171</v>
      </c>
      <c r="S1374" s="5" t="s">
        <v>7171</v>
      </c>
      <c r="T1374" s="5" t="s">
        <v>7171</v>
      </c>
      <c r="U1374" s="5" t="s">
        <v>7171</v>
      </c>
      <c r="V1374" s="5" t="s">
        <v>7171</v>
      </c>
      <c r="W1374" s="5" t="s">
        <v>7171</v>
      </c>
      <c r="X1374" s="5" t="s">
        <v>7171</v>
      </c>
      <c r="Y1374" s="5" t="s">
        <v>7171</v>
      </c>
      <c r="Z1374" s="27" t="s">
        <v>7172</v>
      </c>
      <c r="AA1374" s="5" t="s">
        <v>2749</v>
      </c>
      <c r="AB1374" s="6" t="s">
        <v>2997</v>
      </c>
      <c r="AC1374" s="8" t="s">
        <v>6658</v>
      </c>
      <c r="AD1374" s="17" t="s">
        <v>7173</v>
      </c>
      <c r="AE1374" s="9" t="n">
        <v>4500</v>
      </c>
    </row>
    <row r="1375" customFormat="false" ht="15.75" hidden="false" customHeight="false" outlineLevel="0" collapsed="false">
      <c r="B1375" s="5"/>
      <c r="C1375" s="5"/>
      <c r="D1375" s="5"/>
      <c r="E1375" s="5"/>
      <c r="F1375" s="5"/>
      <c r="G1375" s="5"/>
      <c r="H1375" s="5"/>
      <c r="I1375" s="5" t="s">
        <v>7174</v>
      </c>
      <c r="J1375" s="5" t="s">
        <v>7175</v>
      </c>
      <c r="K1375" s="5" t="s">
        <v>7175</v>
      </c>
      <c r="L1375" s="5" t="s">
        <v>7175</v>
      </c>
      <c r="M1375" s="5" t="s">
        <v>7175</v>
      </c>
      <c r="N1375" s="5" t="s">
        <v>7175</v>
      </c>
      <c r="O1375" s="5" t="s">
        <v>7175</v>
      </c>
      <c r="P1375" s="5" t="s">
        <v>7175</v>
      </c>
      <c r="Q1375" s="5" t="s">
        <v>7175</v>
      </c>
      <c r="R1375" s="5" t="s">
        <v>7175</v>
      </c>
      <c r="S1375" s="5" t="s">
        <v>7175</v>
      </c>
      <c r="T1375" s="5" t="s">
        <v>7175</v>
      </c>
      <c r="U1375" s="5" t="s">
        <v>7176</v>
      </c>
      <c r="V1375" s="5" t="s">
        <v>7177</v>
      </c>
      <c r="W1375" s="5" t="s">
        <v>7177</v>
      </c>
      <c r="X1375" s="5" t="s">
        <v>7177</v>
      </c>
      <c r="Y1375" s="5" t="s">
        <v>7177</v>
      </c>
      <c r="Z1375" s="27" t="s">
        <v>7178</v>
      </c>
      <c r="AA1375" s="5" t="s">
        <v>2749</v>
      </c>
      <c r="AB1375" s="6" t="s">
        <v>44</v>
      </c>
      <c r="AC1375" s="8"/>
      <c r="AD1375" s="8"/>
      <c r="AE1375" s="8"/>
    </row>
    <row r="1376" customFormat="false" ht="15.75" hidden="false" customHeight="false" outlineLevel="0" collapsed="false">
      <c r="B1376" s="5"/>
      <c r="C1376" s="5"/>
      <c r="D1376" s="5"/>
      <c r="E1376" s="5"/>
      <c r="F1376" s="5"/>
      <c r="G1376" s="5"/>
      <c r="H1376" s="5"/>
      <c r="I1376" s="5"/>
      <c r="J1376" s="5"/>
      <c r="K1376" s="5"/>
      <c r="L1376" s="5"/>
      <c r="M1376" s="5"/>
      <c r="N1376" s="5"/>
      <c r="O1376" s="5"/>
      <c r="P1376" s="5"/>
      <c r="Q1376" s="5"/>
      <c r="R1376" s="5"/>
      <c r="S1376" s="5"/>
      <c r="T1376" s="5"/>
      <c r="U1376" s="5" t="s">
        <v>7176</v>
      </c>
      <c r="V1376" s="5" t="s">
        <v>7177</v>
      </c>
      <c r="W1376" s="5" t="s">
        <v>7177</v>
      </c>
      <c r="X1376" s="5" t="s">
        <v>7177</v>
      </c>
      <c r="Y1376" s="5" t="s">
        <v>7177</v>
      </c>
      <c r="Z1376" s="27" t="s">
        <v>7179</v>
      </c>
      <c r="AA1376" s="5" t="s">
        <v>2822</v>
      </c>
      <c r="AB1376" s="6" t="s">
        <v>44</v>
      </c>
      <c r="AC1376" s="8"/>
      <c r="AD1376" s="8"/>
      <c r="AE1376" s="8"/>
    </row>
    <row r="1377" customFormat="false" ht="15.75" hidden="false" customHeight="false" outlineLevel="0" collapsed="false">
      <c r="B1377" s="5"/>
      <c r="C1377" s="5"/>
      <c r="D1377" s="5"/>
      <c r="E1377" s="5"/>
      <c r="F1377" s="5"/>
      <c r="G1377" s="5"/>
      <c r="H1377" s="5"/>
      <c r="I1377" s="5"/>
      <c r="J1377" s="5"/>
      <c r="K1377" s="5"/>
      <c r="L1377" s="5"/>
      <c r="M1377" s="5"/>
      <c r="N1377" s="5"/>
      <c r="O1377" s="5"/>
      <c r="P1377" s="5"/>
      <c r="Q1377" s="5"/>
      <c r="R1377" s="5"/>
      <c r="S1377" s="5"/>
      <c r="T1377" s="5"/>
      <c r="U1377" s="5" t="s">
        <v>7180</v>
      </c>
      <c r="V1377" s="5" t="s">
        <v>7181</v>
      </c>
      <c r="W1377" s="5" t="s">
        <v>7181</v>
      </c>
      <c r="X1377" s="5" t="s">
        <v>7181</v>
      </c>
      <c r="Y1377" s="5" t="s">
        <v>7181</v>
      </c>
      <c r="Z1377" s="27" t="s">
        <v>7182</v>
      </c>
      <c r="AA1377" s="5" t="s">
        <v>2749</v>
      </c>
      <c r="AB1377" s="6" t="s">
        <v>44</v>
      </c>
      <c r="AC1377" s="8"/>
      <c r="AD1377" s="8"/>
      <c r="AE1377" s="8"/>
    </row>
    <row r="1378" customFormat="false" ht="15.75" hidden="false" customHeight="false" outlineLevel="0" collapsed="false">
      <c r="B1378" s="5"/>
      <c r="C1378" s="5"/>
      <c r="D1378" s="5"/>
      <c r="E1378" s="5"/>
      <c r="F1378" s="5"/>
      <c r="G1378" s="5"/>
      <c r="H1378" s="5"/>
      <c r="I1378" s="5"/>
      <c r="J1378" s="5"/>
      <c r="K1378" s="5"/>
      <c r="L1378" s="5"/>
      <c r="M1378" s="5"/>
      <c r="N1378" s="5"/>
      <c r="O1378" s="5"/>
      <c r="P1378" s="5"/>
      <c r="Q1378" s="5"/>
      <c r="R1378" s="5"/>
      <c r="S1378" s="5"/>
      <c r="T1378" s="5"/>
      <c r="U1378" s="5" t="s">
        <v>7183</v>
      </c>
      <c r="V1378" s="5" t="s">
        <v>7184</v>
      </c>
      <c r="W1378" s="5" t="s">
        <v>7184</v>
      </c>
      <c r="X1378" s="5" t="s">
        <v>7184</v>
      </c>
      <c r="Y1378" s="5" t="s">
        <v>7184</v>
      </c>
      <c r="Z1378" s="27" t="s">
        <v>7185</v>
      </c>
      <c r="AA1378" s="5" t="s">
        <v>2749</v>
      </c>
      <c r="AB1378" s="6" t="s">
        <v>44</v>
      </c>
      <c r="AC1378" s="8"/>
      <c r="AD1378" s="8"/>
      <c r="AE1378" s="8"/>
    </row>
    <row r="1379" customFormat="false" ht="15.75" hidden="false" customHeight="true" outlineLevel="0" collapsed="false">
      <c r="B1379" s="5"/>
      <c r="C1379" s="5"/>
      <c r="D1379" s="5"/>
      <c r="E1379" s="5"/>
      <c r="F1379" s="5"/>
      <c r="G1379" s="5"/>
      <c r="H1379" s="5" t="s">
        <v>7186</v>
      </c>
      <c r="I1379" s="5" t="s">
        <v>7187</v>
      </c>
      <c r="J1379" s="5" t="s">
        <v>7187</v>
      </c>
      <c r="K1379" s="5" t="s">
        <v>7187</v>
      </c>
      <c r="L1379" s="5" t="s">
        <v>7187</v>
      </c>
      <c r="M1379" s="5" t="s">
        <v>7187</v>
      </c>
      <c r="N1379" s="5" t="s">
        <v>7187</v>
      </c>
      <c r="O1379" s="5" t="s">
        <v>7187</v>
      </c>
      <c r="P1379" s="5" t="s">
        <v>7187</v>
      </c>
      <c r="Q1379" s="5" t="s">
        <v>7187</v>
      </c>
      <c r="R1379" s="5" t="s">
        <v>7187</v>
      </c>
      <c r="S1379" s="5" t="s">
        <v>7187</v>
      </c>
      <c r="T1379" s="5" t="s">
        <v>7187</v>
      </c>
      <c r="U1379" s="5" t="s">
        <v>7187</v>
      </c>
      <c r="V1379" s="5" t="s">
        <v>7188</v>
      </c>
      <c r="W1379" s="5" t="s">
        <v>7188</v>
      </c>
      <c r="X1379" s="5" t="s">
        <v>7188</v>
      </c>
      <c r="Y1379" s="5" t="s">
        <v>7188</v>
      </c>
      <c r="Z1379" s="27" t="s">
        <v>7189</v>
      </c>
      <c r="AA1379" s="5" t="s">
        <v>2749</v>
      </c>
      <c r="AB1379" s="6" t="s">
        <v>44</v>
      </c>
      <c r="AC1379" s="8" t="s">
        <v>6658</v>
      </c>
      <c r="AD1379" s="17" t="s">
        <v>7190</v>
      </c>
      <c r="AE1379" s="9" t="n">
        <v>4500</v>
      </c>
    </row>
    <row r="1380" customFormat="false" ht="15.75" hidden="false" customHeight="false" outlineLevel="0" collapsed="false">
      <c r="B1380" s="5"/>
      <c r="C1380" s="5"/>
      <c r="D1380" s="5"/>
      <c r="E1380" s="5"/>
      <c r="F1380" s="5"/>
      <c r="G1380" s="5"/>
      <c r="H1380" s="5"/>
      <c r="I1380" s="5"/>
      <c r="J1380" s="5"/>
      <c r="K1380" s="5"/>
      <c r="L1380" s="5"/>
      <c r="M1380" s="5"/>
      <c r="N1380" s="5"/>
      <c r="O1380" s="5"/>
      <c r="P1380" s="5"/>
      <c r="Q1380" s="5"/>
      <c r="R1380" s="5"/>
      <c r="S1380" s="5"/>
      <c r="T1380" s="5"/>
      <c r="U1380" s="5"/>
      <c r="V1380" s="5" t="s">
        <v>7191</v>
      </c>
      <c r="W1380" s="5" t="s">
        <v>7192</v>
      </c>
      <c r="X1380" s="5" t="s">
        <v>7192</v>
      </c>
      <c r="Y1380" s="5" t="s">
        <v>7192</v>
      </c>
      <c r="Z1380" s="27" t="s">
        <v>7193</v>
      </c>
      <c r="AA1380" s="5" t="s">
        <v>2749</v>
      </c>
      <c r="AB1380" s="6" t="s">
        <v>44</v>
      </c>
      <c r="AC1380" s="8"/>
      <c r="AD1380" s="8"/>
      <c r="AE1380" s="8"/>
    </row>
    <row r="1381" customFormat="false" ht="15.75" hidden="false" customHeight="false" outlineLevel="0" collapsed="false">
      <c r="B1381" s="5"/>
      <c r="C1381" s="5"/>
      <c r="D1381" s="5"/>
      <c r="E1381" s="5"/>
      <c r="F1381" s="5"/>
      <c r="G1381" s="5"/>
      <c r="H1381" s="5"/>
      <c r="I1381" s="5"/>
      <c r="J1381" s="5"/>
      <c r="K1381" s="5"/>
      <c r="L1381" s="5"/>
      <c r="M1381" s="5"/>
      <c r="N1381" s="5"/>
      <c r="O1381" s="5"/>
      <c r="P1381" s="5"/>
      <c r="Q1381" s="5"/>
      <c r="R1381" s="5"/>
      <c r="S1381" s="5"/>
      <c r="T1381" s="5"/>
      <c r="U1381" s="5"/>
      <c r="V1381" s="5" t="s">
        <v>7194</v>
      </c>
      <c r="W1381" s="5" t="s">
        <v>7195</v>
      </c>
      <c r="X1381" s="5" t="s">
        <v>7196</v>
      </c>
      <c r="Y1381" s="5" t="s">
        <v>7196</v>
      </c>
      <c r="Z1381" s="27" t="s">
        <v>7197</v>
      </c>
      <c r="AA1381" s="5" t="s">
        <v>2749</v>
      </c>
      <c r="AB1381" s="6" t="s">
        <v>44</v>
      </c>
      <c r="AC1381" s="8"/>
      <c r="AD1381" s="8"/>
      <c r="AE1381" s="8"/>
    </row>
    <row r="1382" customFormat="false" ht="15.75" hidden="false" customHeight="false" outlineLevel="0" collapsed="false">
      <c r="B1382" s="5"/>
      <c r="C1382" s="5"/>
      <c r="D1382" s="5"/>
      <c r="E1382" s="5"/>
      <c r="F1382" s="5"/>
      <c r="G1382" s="5"/>
      <c r="H1382" s="5"/>
      <c r="I1382" s="5"/>
      <c r="J1382" s="5"/>
      <c r="K1382" s="5"/>
      <c r="L1382" s="5"/>
      <c r="M1382" s="5"/>
      <c r="N1382" s="5"/>
      <c r="O1382" s="5"/>
      <c r="P1382" s="5"/>
      <c r="Q1382" s="5"/>
      <c r="R1382" s="5"/>
      <c r="S1382" s="5"/>
      <c r="T1382" s="5"/>
      <c r="U1382" s="5"/>
      <c r="V1382" s="5"/>
      <c r="W1382" s="5" t="s">
        <v>7198</v>
      </c>
      <c r="X1382" s="5" t="s">
        <v>7199</v>
      </c>
      <c r="Y1382" s="5" t="s">
        <v>7200</v>
      </c>
      <c r="Z1382" s="27" t="s">
        <v>7201</v>
      </c>
      <c r="AA1382" s="5" t="s">
        <v>2749</v>
      </c>
      <c r="AB1382" s="6" t="s">
        <v>44</v>
      </c>
      <c r="AC1382" s="8"/>
      <c r="AD1382" s="8"/>
      <c r="AE1382" s="8"/>
    </row>
    <row r="1383" customFormat="false" ht="15.75" hidden="false" customHeight="true" outlineLevel="0" collapsed="false">
      <c r="B1383" s="5"/>
      <c r="C1383" s="5"/>
      <c r="D1383" s="5"/>
      <c r="E1383" s="5"/>
      <c r="F1383" s="5"/>
      <c r="G1383" s="5"/>
      <c r="H1383" s="5" t="s">
        <v>7202</v>
      </c>
      <c r="I1383" s="5" t="s">
        <v>7203</v>
      </c>
      <c r="J1383" s="5" t="s">
        <v>7203</v>
      </c>
      <c r="K1383" s="5" t="s">
        <v>7204</v>
      </c>
      <c r="L1383" s="5" t="s">
        <v>7204</v>
      </c>
      <c r="M1383" s="5" t="s">
        <v>7204</v>
      </c>
      <c r="N1383" s="5" t="s">
        <v>7204</v>
      </c>
      <c r="O1383" s="5" t="s">
        <v>7204</v>
      </c>
      <c r="P1383" s="5" t="s">
        <v>7204</v>
      </c>
      <c r="Q1383" s="5" t="s">
        <v>7204</v>
      </c>
      <c r="R1383" s="5" t="s">
        <v>7204</v>
      </c>
      <c r="S1383" s="5" t="s">
        <v>7204</v>
      </c>
      <c r="T1383" s="5" t="s">
        <v>7204</v>
      </c>
      <c r="U1383" s="5" t="s">
        <v>7204</v>
      </c>
      <c r="V1383" s="5" t="s">
        <v>7204</v>
      </c>
      <c r="W1383" s="5" t="s">
        <v>7204</v>
      </c>
      <c r="X1383" s="5" t="s">
        <v>7204</v>
      </c>
      <c r="Y1383" s="5" t="s">
        <v>7204</v>
      </c>
      <c r="Z1383" s="27" t="s">
        <v>7205</v>
      </c>
      <c r="AA1383" s="5" t="s">
        <v>2749</v>
      </c>
      <c r="AB1383" s="6" t="s">
        <v>44</v>
      </c>
      <c r="AC1383" s="8" t="s">
        <v>6658</v>
      </c>
      <c r="AD1383" s="17" t="s">
        <v>7206</v>
      </c>
      <c r="AE1383" s="9" t="n">
        <v>4500</v>
      </c>
    </row>
    <row r="1384" customFormat="false" ht="15.75" hidden="false" customHeight="false" outlineLevel="0" collapsed="false">
      <c r="B1384" s="5"/>
      <c r="C1384" s="5"/>
      <c r="D1384" s="5"/>
      <c r="E1384" s="5"/>
      <c r="F1384" s="5"/>
      <c r="G1384" s="5"/>
      <c r="H1384" s="5"/>
      <c r="I1384" s="5"/>
      <c r="J1384" s="5"/>
      <c r="K1384" s="5" t="s">
        <v>7207</v>
      </c>
      <c r="L1384" s="5" t="s">
        <v>7208</v>
      </c>
      <c r="M1384" s="5" t="s">
        <v>7208</v>
      </c>
      <c r="N1384" s="5" t="s">
        <v>7208</v>
      </c>
      <c r="O1384" s="5" t="s">
        <v>7208</v>
      </c>
      <c r="P1384" s="5" t="s">
        <v>7208</v>
      </c>
      <c r="Q1384" s="5" t="s">
        <v>7208</v>
      </c>
      <c r="R1384" s="5" t="s">
        <v>7208</v>
      </c>
      <c r="S1384" s="5" t="s">
        <v>7208</v>
      </c>
      <c r="T1384" s="5" t="s">
        <v>7208</v>
      </c>
      <c r="U1384" s="5" t="s">
        <v>7208</v>
      </c>
      <c r="V1384" s="5" t="s">
        <v>7208</v>
      </c>
      <c r="W1384" s="5" t="s">
        <v>7208</v>
      </c>
      <c r="X1384" s="5" t="s">
        <v>7208</v>
      </c>
      <c r="Y1384" s="5" t="s">
        <v>7208</v>
      </c>
      <c r="Z1384" s="27" t="s">
        <v>7209</v>
      </c>
      <c r="AA1384" s="5" t="s">
        <v>2744</v>
      </c>
      <c r="AB1384" s="6" t="s">
        <v>44</v>
      </c>
      <c r="AC1384" s="8"/>
      <c r="AD1384" s="8"/>
      <c r="AE1384" s="8"/>
    </row>
    <row r="1385" customFormat="false" ht="15.75" hidden="false" customHeight="false" outlineLevel="0" collapsed="false">
      <c r="B1385" s="5"/>
      <c r="C1385" s="5"/>
      <c r="D1385" s="5"/>
      <c r="E1385" s="5"/>
      <c r="F1385" s="5"/>
      <c r="G1385" s="5"/>
      <c r="H1385" s="5"/>
      <c r="I1385" s="5"/>
      <c r="J1385" s="5"/>
      <c r="K1385" s="5" t="s">
        <v>7210</v>
      </c>
      <c r="L1385" s="5" t="s">
        <v>7211</v>
      </c>
      <c r="M1385" s="5" t="s">
        <v>7211</v>
      </c>
      <c r="N1385" s="5" t="s">
        <v>7212</v>
      </c>
      <c r="O1385" s="5" t="s">
        <v>7212</v>
      </c>
      <c r="P1385" s="5" t="s">
        <v>7212</v>
      </c>
      <c r="Q1385" s="5" t="s">
        <v>7212</v>
      </c>
      <c r="R1385" s="5" t="s">
        <v>7212</v>
      </c>
      <c r="S1385" s="5" t="s">
        <v>7212</v>
      </c>
      <c r="T1385" s="5" t="s">
        <v>7212</v>
      </c>
      <c r="U1385" s="5" t="s">
        <v>7212</v>
      </c>
      <c r="V1385" s="5" t="s">
        <v>7212</v>
      </c>
      <c r="W1385" s="5" t="s">
        <v>7212</v>
      </c>
      <c r="X1385" s="5" t="s">
        <v>7212</v>
      </c>
      <c r="Y1385" s="5" t="s">
        <v>7212</v>
      </c>
      <c r="Z1385" s="27" t="s">
        <v>7213</v>
      </c>
      <c r="AA1385" s="5" t="s">
        <v>2749</v>
      </c>
      <c r="AB1385" s="6" t="s">
        <v>44</v>
      </c>
      <c r="AC1385" s="8"/>
      <c r="AD1385" s="8"/>
      <c r="AE1385" s="8"/>
    </row>
    <row r="1386" customFormat="false" ht="15.75" hidden="false" customHeight="false" outlineLevel="0" collapsed="false">
      <c r="B1386" s="5"/>
      <c r="C1386" s="5"/>
      <c r="D1386" s="5"/>
      <c r="E1386" s="5"/>
      <c r="F1386" s="5"/>
      <c r="G1386" s="5"/>
      <c r="H1386" s="5"/>
      <c r="I1386" s="5"/>
      <c r="J1386" s="5"/>
      <c r="K1386" s="5" t="s">
        <v>7214</v>
      </c>
      <c r="L1386" s="5" t="s">
        <v>7214</v>
      </c>
      <c r="M1386" s="5" t="s">
        <v>7214</v>
      </c>
      <c r="N1386" s="5" t="s">
        <v>7214</v>
      </c>
      <c r="O1386" s="5" t="s">
        <v>7214</v>
      </c>
      <c r="P1386" s="5" t="s">
        <v>7214</v>
      </c>
      <c r="Q1386" s="5" t="s">
        <v>7214</v>
      </c>
      <c r="R1386" s="5" t="s">
        <v>7214</v>
      </c>
      <c r="S1386" s="5" t="s">
        <v>7214</v>
      </c>
      <c r="T1386" s="5" t="s">
        <v>7214</v>
      </c>
      <c r="U1386" s="5" t="s">
        <v>7214</v>
      </c>
      <c r="V1386" s="5" t="s">
        <v>7214</v>
      </c>
      <c r="W1386" s="5" t="s">
        <v>7214</v>
      </c>
      <c r="X1386" s="5" t="s">
        <v>7214</v>
      </c>
      <c r="Y1386" s="5" t="s">
        <v>7214</v>
      </c>
      <c r="Z1386" s="27" t="s">
        <v>7215</v>
      </c>
      <c r="AA1386" s="5" t="s">
        <v>2749</v>
      </c>
      <c r="AB1386" s="6" t="s">
        <v>3096</v>
      </c>
      <c r="AC1386" s="11"/>
      <c r="AD1386" s="11" t="s">
        <v>1229</v>
      </c>
      <c r="AE1386" s="12" t="n">
        <v>3900</v>
      </c>
    </row>
    <row r="1387" customFormat="false" ht="15.75" hidden="false" customHeight="false" outlineLevel="0" collapsed="false">
      <c r="B1387" s="5"/>
      <c r="C1387" s="5"/>
      <c r="D1387" s="5"/>
      <c r="E1387" s="5"/>
      <c r="F1387" s="5"/>
      <c r="G1387" s="5"/>
      <c r="H1387" s="5"/>
      <c r="I1387" s="5"/>
      <c r="J1387" s="5"/>
      <c r="K1387" s="5"/>
      <c r="L1387" s="5"/>
      <c r="M1387" s="5"/>
      <c r="N1387" s="5"/>
      <c r="O1387" s="5"/>
      <c r="P1387" s="5"/>
      <c r="Q1387" s="5" t="s">
        <v>7216</v>
      </c>
      <c r="R1387" s="5" t="s">
        <v>7216</v>
      </c>
      <c r="S1387" s="5" t="s">
        <v>7216</v>
      </c>
      <c r="T1387" s="5" t="s">
        <v>7216</v>
      </c>
      <c r="U1387" s="5" t="s">
        <v>7216</v>
      </c>
      <c r="V1387" s="5" t="s">
        <v>7216</v>
      </c>
      <c r="W1387" s="5" t="s">
        <v>7216</v>
      </c>
      <c r="X1387" s="5" t="s">
        <v>7216</v>
      </c>
      <c r="Y1387" s="5" t="s">
        <v>7216</v>
      </c>
      <c r="Z1387" s="27" t="s">
        <v>7217</v>
      </c>
      <c r="AA1387" s="5" t="s">
        <v>2744</v>
      </c>
      <c r="AB1387" s="6" t="s">
        <v>44</v>
      </c>
      <c r="AC1387" s="11"/>
      <c r="AD1387" s="11" t="s">
        <v>956</v>
      </c>
      <c r="AE1387" s="12" t="n">
        <v>2300</v>
      </c>
    </row>
    <row r="1388" customFormat="false" ht="15.75" hidden="false" customHeight="false" outlineLevel="0" collapsed="false">
      <c r="B1388" s="5"/>
      <c r="C1388" s="5"/>
      <c r="D1388" s="5"/>
      <c r="E1388" s="5"/>
      <c r="F1388" s="5"/>
      <c r="G1388" s="5"/>
      <c r="H1388" s="5" t="s">
        <v>7218</v>
      </c>
      <c r="I1388" s="5" t="s">
        <v>7219</v>
      </c>
      <c r="J1388" s="5" t="s">
        <v>7219</v>
      </c>
      <c r="K1388" s="5" t="s">
        <v>7219</v>
      </c>
      <c r="L1388" s="5" t="s">
        <v>7219</v>
      </c>
      <c r="M1388" s="5" t="s">
        <v>7219</v>
      </c>
      <c r="N1388" s="5" t="s">
        <v>7219</v>
      </c>
      <c r="O1388" s="5" t="s">
        <v>7219</v>
      </c>
      <c r="P1388" s="5" t="s">
        <v>7219</v>
      </c>
      <c r="Q1388" s="5" t="s">
        <v>7220</v>
      </c>
      <c r="R1388" s="5" t="s">
        <v>7221</v>
      </c>
      <c r="S1388" s="5" t="s">
        <v>7221</v>
      </c>
      <c r="T1388" s="5" t="s">
        <v>7221</v>
      </c>
      <c r="U1388" s="5" t="s">
        <v>7221</v>
      </c>
      <c r="V1388" s="5" t="s">
        <v>7221</v>
      </c>
      <c r="W1388" s="5" t="s">
        <v>7221</v>
      </c>
      <c r="X1388" s="5" t="s">
        <v>7221</v>
      </c>
      <c r="Y1388" s="5" t="s">
        <v>7221</v>
      </c>
      <c r="Z1388" s="27" t="s">
        <v>7222</v>
      </c>
      <c r="AA1388" s="5" t="s">
        <v>2749</v>
      </c>
      <c r="AB1388" s="6" t="s">
        <v>3567</v>
      </c>
      <c r="AC1388" s="11" t="s">
        <v>6658</v>
      </c>
      <c r="AD1388" s="11" t="s">
        <v>7027</v>
      </c>
      <c r="AE1388" s="12" t="n">
        <v>4500</v>
      </c>
    </row>
    <row r="1389" customFormat="false" ht="15.75" hidden="false" customHeight="false" outlineLevel="0" collapsed="false">
      <c r="B1389" s="5"/>
      <c r="C1389" s="5"/>
      <c r="D1389" s="5"/>
      <c r="E1389" s="5"/>
      <c r="F1389" s="5"/>
      <c r="G1389" s="5"/>
      <c r="H1389" s="5"/>
      <c r="I1389" s="5"/>
      <c r="J1389" s="5"/>
      <c r="K1389" s="5"/>
      <c r="L1389" s="5" t="s">
        <v>7223</v>
      </c>
      <c r="M1389" s="5" t="s">
        <v>7223</v>
      </c>
      <c r="N1389" s="5" t="s">
        <v>7223</v>
      </c>
      <c r="O1389" s="5" t="s">
        <v>7223</v>
      </c>
      <c r="P1389" s="5" t="s">
        <v>7223</v>
      </c>
      <c r="Q1389" s="5" t="s">
        <v>7223</v>
      </c>
      <c r="R1389" s="5" t="s">
        <v>7223</v>
      </c>
      <c r="S1389" s="5" t="s">
        <v>7223</v>
      </c>
      <c r="T1389" s="5" t="s">
        <v>7223</v>
      </c>
      <c r="U1389" s="5" t="s">
        <v>7223</v>
      </c>
      <c r="V1389" s="5" t="s">
        <v>7223</v>
      </c>
      <c r="W1389" s="5" t="s">
        <v>7223</v>
      </c>
      <c r="X1389" s="5" t="s">
        <v>7223</v>
      </c>
      <c r="Y1389" s="5" t="s">
        <v>7223</v>
      </c>
      <c r="Z1389" s="27" t="s">
        <v>7224</v>
      </c>
      <c r="AA1389" s="5" t="s">
        <v>2749</v>
      </c>
      <c r="AB1389" s="6" t="s">
        <v>44</v>
      </c>
      <c r="AC1389" s="11"/>
      <c r="AD1389" s="8" t="s">
        <v>7225</v>
      </c>
      <c r="AE1389" s="9" t="n">
        <v>3500</v>
      </c>
    </row>
    <row r="1390" customFormat="false" ht="15.75" hidden="false" customHeight="false" outlineLevel="0" collapsed="false">
      <c r="B1390" s="5"/>
      <c r="C1390" s="5"/>
      <c r="D1390" s="5"/>
      <c r="E1390" s="5"/>
      <c r="F1390" s="5"/>
      <c r="G1390" s="5"/>
      <c r="H1390" s="5"/>
      <c r="I1390" s="5"/>
      <c r="J1390" s="5"/>
      <c r="K1390" s="5"/>
      <c r="L1390" s="5" t="s">
        <v>7226</v>
      </c>
      <c r="M1390" s="5" t="s">
        <v>7227</v>
      </c>
      <c r="N1390" s="5" t="s">
        <v>7227</v>
      </c>
      <c r="O1390" s="5" t="s">
        <v>7227</v>
      </c>
      <c r="P1390" s="5" t="s">
        <v>7227</v>
      </c>
      <c r="Q1390" s="5" t="s">
        <v>7227</v>
      </c>
      <c r="R1390" s="5" t="s">
        <v>7227</v>
      </c>
      <c r="S1390" s="5" t="s">
        <v>7227</v>
      </c>
      <c r="T1390" s="5" t="s">
        <v>7227</v>
      </c>
      <c r="U1390" s="5" t="s">
        <v>7227</v>
      </c>
      <c r="V1390" s="5" t="s">
        <v>7227</v>
      </c>
      <c r="W1390" s="5" t="s">
        <v>7227</v>
      </c>
      <c r="X1390" s="5" t="s">
        <v>7227</v>
      </c>
      <c r="Y1390" s="5" t="s">
        <v>7227</v>
      </c>
      <c r="Z1390" s="27" t="s">
        <v>7228</v>
      </c>
      <c r="AA1390" s="5" t="s">
        <v>2744</v>
      </c>
      <c r="AB1390" s="6" t="s">
        <v>44</v>
      </c>
      <c r="AC1390" s="11"/>
      <c r="AD1390" s="8"/>
      <c r="AE1390" s="8"/>
    </row>
    <row r="1391" customFormat="false" ht="15.75" hidden="false" customHeight="false" outlineLevel="0" collapsed="false">
      <c r="B1391" s="5"/>
      <c r="C1391" s="5"/>
      <c r="D1391" s="5"/>
      <c r="E1391" s="5"/>
      <c r="F1391" s="5"/>
      <c r="G1391" s="5"/>
      <c r="H1391" s="5"/>
      <c r="I1391" s="5"/>
      <c r="J1391" s="5"/>
      <c r="K1391" s="5"/>
      <c r="L1391" s="5"/>
      <c r="M1391" s="5"/>
      <c r="N1391" s="5" t="s">
        <v>7229</v>
      </c>
      <c r="O1391" s="5" t="s">
        <v>7229</v>
      </c>
      <c r="P1391" s="5" t="s">
        <v>7229</v>
      </c>
      <c r="Q1391" s="5" t="s">
        <v>7229</v>
      </c>
      <c r="R1391" s="5" t="s">
        <v>7229</v>
      </c>
      <c r="S1391" s="5" t="s">
        <v>7229</v>
      </c>
      <c r="T1391" s="5" t="s">
        <v>7229</v>
      </c>
      <c r="U1391" s="5" t="s">
        <v>7229</v>
      </c>
      <c r="V1391" s="5" t="s">
        <v>7229</v>
      </c>
      <c r="W1391" s="5" t="s">
        <v>7229</v>
      </c>
      <c r="X1391" s="5" t="s">
        <v>7229</v>
      </c>
      <c r="Y1391" s="5" t="s">
        <v>7229</v>
      </c>
      <c r="Z1391" s="27" t="s">
        <v>7230</v>
      </c>
      <c r="AA1391" s="5" t="s">
        <v>2749</v>
      </c>
      <c r="AB1391" s="6" t="s">
        <v>44</v>
      </c>
      <c r="AC1391" s="11"/>
      <c r="AD1391" s="11" t="s">
        <v>1451</v>
      </c>
      <c r="AE1391" s="12" t="n">
        <v>3100</v>
      </c>
    </row>
    <row r="1392" customFormat="false" ht="15.75" hidden="false" customHeight="true" outlineLevel="0" collapsed="false">
      <c r="B1392" s="5"/>
      <c r="C1392" s="5"/>
      <c r="D1392" s="5"/>
      <c r="E1392" s="5"/>
      <c r="F1392" s="5"/>
      <c r="G1392" s="5"/>
      <c r="H1392" s="5"/>
      <c r="I1392" s="5"/>
      <c r="J1392" s="5"/>
      <c r="K1392" s="5"/>
      <c r="L1392" s="5"/>
      <c r="M1392" s="5"/>
      <c r="N1392" s="5"/>
      <c r="O1392" s="5"/>
      <c r="P1392" s="5"/>
      <c r="Q1392" s="5"/>
      <c r="R1392" s="5"/>
      <c r="S1392" s="5" t="s">
        <v>7231</v>
      </c>
      <c r="T1392" s="5" t="s">
        <v>7232</v>
      </c>
      <c r="U1392" s="5" t="s">
        <v>7233</v>
      </c>
      <c r="V1392" s="5" t="s">
        <v>7234</v>
      </c>
      <c r="W1392" s="5" t="s">
        <v>7235</v>
      </c>
      <c r="X1392" s="5" t="s">
        <v>7235</v>
      </c>
      <c r="Y1392" s="5" t="s">
        <v>7235</v>
      </c>
      <c r="Z1392" s="27" t="s">
        <v>7236</v>
      </c>
      <c r="AA1392" s="5" t="s">
        <v>2749</v>
      </c>
      <c r="AB1392" s="6" t="s">
        <v>44</v>
      </c>
      <c r="AC1392" s="17" t="s">
        <v>7237</v>
      </c>
      <c r="AD1392" s="8" t="s">
        <v>1451</v>
      </c>
      <c r="AE1392" s="9" t="n">
        <v>1900</v>
      </c>
    </row>
    <row r="1393" customFormat="false" ht="15.75" hidden="false" customHeight="false" outlineLevel="0" collapsed="false">
      <c r="B1393" s="5"/>
      <c r="C1393" s="5"/>
      <c r="D1393" s="5"/>
      <c r="E1393" s="5"/>
      <c r="F1393" s="5"/>
      <c r="G1393" s="5"/>
      <c r="H1393" s="5"/>
      <c r="I1393" s="5"/>
      <c r="J1393" s="5"/>
      <c r="K1393" s="5"/>
      <c r="L1393" s="5"/>
      <c r="M1393" s="5"/>
      <c r="N1393" s="5"/>
      <c r="O1393" s="5"/>
      <c r="P1393" s="5"/>
      <c r="Q1393" s="5"/>
      <c r="R1393" s="5"/>
      <c r="S1393" s="5"/>
      <c r="T1393" s="5"/>
      <c r="U1393" s="5"/>
      <c r="V1393" s="5"/>
      <c r="W1393" s="5" t="s">
        <v>7235</v>
      </c>
      <c r="X1393" s="5" t="s">
        <v>7235</v>
      </c>
      <c r="Y1393" s="5" t="s">
        <v>7235</v>
      </c>
      <c r="Z1393" s="27" t="s">
        <v>7238</v>
      </c>
      <c r="AA1393" s="5" t="s">
        <v>2749</v>
      </c>
      <c r="AB1393" s="6" t="s">
        <v>44</v>
      </c>
      <c r="AC1393" s="17"/>
      <c r="AD1393" s="17"/>
      <c r="AE1393" s="17"/>
    </row>
    <row r="1394" customFormat="false" ht="15.75" hidden="false" customHeight="false" outlineLevel="0" collapsed="false">
      <c r="B1394" s="5"/>
      <c r="C1394" s="5"/>
      <c r="D1394" s="5"/>
      <c r="E1394" s="5"/>
      <c r="F1394" s="5"/>
      <c r="G1394" s="5"/>
      <c r="H1394" s="5"/>
      <c r="I1394" s="5"/>
      <c r="J1394" s="5"/>
      <c r="K1394" s="5"/>
      <c r="L1394" s="5"/>
      <c r="M1394" s="5"/>
      <c r="N1394" s="5"/>
      <c r="O1394" s="5"/>
      <c r="P1394" s="5"/>
      <c r="Q1394" s="5"/>
      <c r="R1394" s="5"/>
      <c r="S1394" s="5"/>
      <c r="T1394" s="5"/>
      <c r="U1394" s="5"/>
      <c r="V1394" s="5"/>
      <c r="W1394" s="5" t="s">
        <v>7239</v>
      </c>
      <c r="X1394" s="5" t="s">
        <v>1395</v>
      </c>
      <c r="Y1394" s="5" t="s">
        <v>1395</v>
      </c>
      <c r="Z1394" s="27" t="s">
        <v>7240</v>
      </c>
      <c r="AA1394" s="5" t="s">
        <v>2749</v>
      </c>
      <c r="AB1394" s="6" t="s">
        <v>44</v>
      </c>
      <c r="AC1394" s="17"/>
      <c r="AD1394" s="17"/>
      <c r="AE1394" s="17"/>
    </row>
    <row r="1395" customFormat="false" ht="15.75" hidden="false" customHeight="false" outlineLevel="0" collapsed="false">
      <c r="B1395" s="5"/>
      <c r="C1395" s="5"/>
      <c r="D1395" s="5"/>
      <c r="E1395" s="5"/>
      <c r="F1395" s="5"/>
      <c r="G1395" s="5"/>
      <c r="H1395" s="5"/>
      <c r="I1395" s="5"/>
      <c r="J1395" s="5"/>
      <c r="K1395" s="5"/>
      <c r="L1395" s="5"/>
      <c r="M1395" s="5"/>
      <c r="N1395" s="5"/>
      <c r="O1395" s="5"/>
      <c r="P1395" s="5"/>
      <c r="Q1395" s="5"/>
      <c r="R1395" s="5"/>
      <c r="S1395" s="5"/>
      <c r="T1395" s="5"/>
      <c r="U1395" s="5"/>
      <c r="V1395" s="5"/>
      <c r="W1395" s="5" t="s">
        <v>7239</v>
      </c>
      <c r="X1395" s="5" t="s">
        <v>1395</v>
      </c>
      <c r="Y1395" s="5" t="s">
        <v>1395</v>
      </c>
      <c r="Z1395" s="27" t="s">
        <v>7241</v>
      </c>
      <c r="AA1395" s="5" t="s">
        <v>2749</v>
      </c>
      <c r="AB1395" s="6" t="s">
        <v>44</v>
      </c>
      <c r="AC1395" s="17"/>
      <c r="AD1395" s="17"/>
      <c r="AE1395" s="17"/>
    </row>
    <row r="1396" customFormat="false" ht="15.75" hidden="false" customHeight="false" outlineLevel="0" collapsed="false">
      <c r="B1396" s="5"/>
      <c r="C1396" s="5"/>
      <c r="D1396" s="5"/>
      <c r="E1396" s="5"/>
      <c r="F1396" s="5"/>
      <c r="G1396" s="5"/>
      <c r="H1396" s="5"/>
      <c r="I1396" s="5"/>
      <c r="J1396" s="5"/>
      <c r="K1396" s="5"/>
      <c r="L1396" s="5"/>
      <c r="M1396" s="5"/>
      <c r="N1396" s="5"/>
      <c r="O1396" s="5"/>
      <c r="P1396" s="5"/>
      <c r="Q1396" s="5"/>
      <c r="R1396" s="5"/>
      <c r="S1396" s="5"/>
      <c r="T1396" s="5"/>
      <c r="U1396" s="5"/>
      <c r="V1396" s="5"/>
      <c r="W1396" s="5" t="s">
        <v>7239</v>
      </c>
      <c r="X1396" s="5" t="s">
        <v>1395</v>
      </c>
      <c r="Y1396" s="5" t="s">
        <v>1395</v>
      </c>
      <c r="Z1396" s="27" t="s">
        <v>7242</v>
      </c>
      <c r="AA1396" s="5" t="s">
        <v>2749</v>
      </c>
      <c r="AB1396" s="6" t="s">
        <v>44</v>
      </c>
      <c r="AC1396" s="17"/>
      <c r="AD1396" s="17"/>
      <c r="AE1396" s="17"/>
    </row>
    <row r="1397" customFormat="false" ht="15.75" hidden="false" customHeight="true" outlineLevel="0" collapsed="false">
      <c r="B1397" s="5"/>
      <c r="C1397" s="5"/>
      <c r="D1397" s="5"/>
      <c r="E1397" s="5"/>
      <c r="F1397" s="5"/>
      <c r="G1397" s="5"/>
      <c r="H1397" s="5" t="s">
        <v>7243</v>
      </c>
      <c r="I1397" s="5" t="s">
        <v>7244</v>
      </c>
      <c r="J1397" s="5" t="s">
        <v>7245</v>
      </c>
      <c r="K1397" s="5" t="s">
        <v>7246</v>
      </c>
      <c r="L1397" s="5" t="s">
        <v>7247</v>
      </c>
      <c r="M1397" s="5" t="s">
        <v>7247</v>
      </c>
      <c r="N1397" s="5" t="s">
        <v>7247</v>
      </c>
      <c r="O1397" s="5" t="s">
        <v>7247</v>
      </c>
      <c r="P1397" s="5" t="s">
        <v>7247</v>
      </c>
      <c r="Q1397" s="5" t="s">
        <v>7247</v>
      </c>
      <c r="R1397" s="5" t="s">
        <v>7247</v>
      </c>
      <c r="S1397" s="5" t="s">
        <v>7247</v>
      </c>
      <c r="T1397" s="5" t="s">
        <v>7247</v>
      </c>
      <c r="U1397" s="5" t="s">
        <v>7247</v>
      </c>
      <c r="V1397" s="5" t="s">
        <v>7247</v>
      </c>
      <c r="W1397" s="5" t="s">
        <v>7247</v>
      </c>
      <c r="X1397" s="5" t="s">
        <v>7247</v>
      </c>
      <c r="Y1397" s="5" t="s">
        <v>7247</v>
      </c>
      <c r="Z1397" s="27" t="s">
        <v>7248</v>
      </c>
      <c r="AA1397" s="5" t="s">
        <v>2749</v>
      </c>
      <c r="AB1397" s="6" t="s">
        <v>44</v>
      </c>
      <c r="AC1397" s="8" t="s">
        <v>6658</v>
      </c>
      <c r="AD1397" s="17" t="s">
        <v>7249</v>
      </c>
      <c r="AE1397" s="9" t="n">
        <v>4500</v>
      </c>
    </row>
    <row r="1398" customFormat="false" ht="15.75" hidden="false" customHeight="false" outlineLevel="0" collapsed="false">
      <c r="B1398" s="5"/>
      <c r="C1398" s="5"/>
      <c r="D1398" s="5"/>
      <c r="E1398" s="5"/>
      <c r="F1398" s="5"/>
      <c r="G1398" s="5"/>
      <c r="H1398" s="5"/>
      <c r="I1398" s="5"/>
      <c r="J1398" s="5"/>
      <c r="K1398" s="5" t="s">
        <v>7250</v>
      </c>
      <c r="L1398" s="5" t="s">
        <v>7251</v>
      </c>
      <c r="M1398" s="5" t="s">
        <v>7251</v>
      </c>
      <c r="N1398" s="5" t="s">
        <v>7251</v>
      </c>
      <c r="O1398" s="5" t="s">
        <v>7251</v>
      </c>
      <c r="P1398" s="5" t="s">
        <v>7251</v>
      </c>
      <c r="Q1398" s="5" t="s">
        <v>7251</v>
      </c>
      <c r="R1398" s="5" t="s">
        <v>7251</v>
      </c>
      <c r="S1398" s="5" t="s">
        <v>7251</v>
      </c>
      <c r="T1398" s="5" t="s">
        <v>7251</v>
      </c>
      <c r="U1398" s="5" t="s">
        <v>7252</v>
      </c>
      <c r="V1398" s="5" t="s">
        <v>7252</v>
      </c>
      <c r="W1398" s="5" t="s">
        <v>7252</v>
      </c>
      <c r="X1398" s="5" t="s">
        <v>7252</v>
      </c>
      <c r="Y1398" s="5" t="s">
        <v>7252</v>
      </c>
      <c r="Z1398" s="27" t="s">
        <v>7253</v>
      </c>
      <c r="AA1398" s="5" t="s">
        <v>2749</v>
      </c>
      <c r="AB1398" s="6" t="s">
        <v>6399</v>
      </c>
      <c r="AC1398" s="8"/>
      <c r="AD1398" s="8"/>
      <c r="AE1398" s="8"/>
    </row>
    <row r="1399" customFormat="false" ht="15.75" hidden="false" customHeight="false" outlineLevel="0" collapsed="false">
      <c r="B1399" s="5"/>
      <c r="C1399" s="5"/>
      <c r="D1399" s="5"/>
      <c r="E1399" s="5"/>
      <c r="F1399" s="5"/>
      <c r="G1399" s="5"/>
      <c r="H1399" s="5"/>
      <c r="I1399" s="5" t="s">
        <v>7254</v>
      </c>
      <c r="J1399" s="5" t="s">
        <v>7255</v>
      </c>
      <c r="K1399" s="5" t="s">
        <v>7255</v>
      </c>
      <c r="L1399" s="5" t="s">
        <v>7255</v>
      </c>
      <c r="M1399" s="5" t="s">
        <v>7255</v>
      </c>
      <c r="N1399" s="5" t="s">
        <v>7255</v>
      </c>
      <c r="O1399" s="5" t="s">
        <v>7255</v>
      </c>
      <c r="P1399" s="5" t="s">
        <v>7255</v>
      </c>
      <c r="Q1399" s="5" t="s">
        <v>7255</v>
      </c>
      <c r="R1399" s="5" t="s">
        <v>7255</v>
      </c>
      <c r="S1399" s="5" t="s">
        <v>7255</v>
      </c>
      <c r="T1399" s="5" t="s">
        <v>7255</v>
      </c>
      <c r="U1399" s="5" t="s">
        <v>7255</v>
      </c>
      <c r="V1399" s="5" t="s">
        <v>7255</v>
      </c>
      <c r="W1399" s="5" t="s">
        <v>7255</v>
      </c>
      <c r="X1399" s="5" t="s">
        <v>7255</v>
      </c>
      <c r="Y1399" s="5" t="s">
        <v>7255</v>
      </c>
      <c r="Z1399" s="27" t="s">
        <v>7256</v>
      </c>
      <c r="AA1399" s="5" t="s">
        <v>2749</v>
      </c>
      <c r="AB1399" s="6" t="s">
        <v>44</v>
      </c>
      <c r="AC1399" s="8"/>
      <c r="AD1399" s="8"/>
      <c r="AE1399" s="8"/>
    </row>
    <row r="1400" customFormat="false" ht="15.75" hidden="false" customHeight="false" outlineLevel="0" collapsed="false">
      <c r="B1400" s="5"/>
      <c r="C1400" s="5"/>
      <c r="D1400" s="5"/>
      <c r="E1400" s="5"/>
      <c r="F1400" s="5"/>
      <c r="G1400" s="5"/>
      <c r="H1400" s="5"/>
      <c r="I1400" s="5"/>
      <c r="J1400" s="5" t="s">
        <v>7257</v>
      </c>
      <c r="K1400" s="5" t="s">
        <v>7258</v>
      </c>
      <c r="L1400" s="5" t="s">
        <v>7258</v>
      </c>
      <c r="M1400" s="5" t="s">
        <v>7258</v>
      </c>
      <c r="N1400" s="5" t="s">
        <v>7258</v>
      </c>
      <c r="O1400" s="5" t="s">
        <v>7258</v>
      </c>
      <c r="P1400" s="5" t="s">
        <v>7259</v>
      </c>
      <c r="Q1400" s="5" t="s">
        <v>7259</v>
      </c>
      <c r="R1400" s="5" t="s">
        <v>7259</v>
      </c>
      <c r="S1400" s="5" t="s">
        <v>7259</v>
      </c>
      <c r="T1400" s="5" t="s">
        <v>7259</v>
      </c>
      <c r="U1400" s="5" t="s">
        <v>7259</v>
      </c>
      <c r="V1400" s="5" t="s">
        <v>7259</v>
      </c>
      <c r="W1400" s="5" t="s">
        <v>7259</v>
      </c>
      <c r="X1400" s="5" t="s">
        <v>7259</v>
      </c>
      <c r="Y1400" s="5" t="s">
        <v>7259</v>
      </c>
      <c r="Z1400" s="27" t="s">
        <v>7260</v>
      </c>
      <c r="AA1400" s="5" t="s">
        <v>2749</v>
      </c>
      <c r="AB1400" s="6" t="s">
        <v>44</v>
      </c>
      <c r="AC1400" s="8"/>
      <c r="AD1400" s="8"/>
      <c r="AE1400" s="8"/>
    </row>
    <row r="1401" customFormat="false" ht="15.75" hidden="false" customHeight="false" outlineLevel="0" collapsed="false">
      <c r="B1401" s="5"/>
      <c r="C1401" s="5"/>
      <c r="D1401" s="5"/>
      <c r="E1401" s="5"/>
      <c r="F1401" s="5"/>
      <c r="G1401" s="5"/>
      <c r="H1401" s="5"/>
      <c r="I1401" s="5"/>
      <c r="J1401" s="5"/>
      <c r="K1401" s="5"/>
      <c r="L1401" s="5"/>
      <c r="M1401" s="5"/>
      <c r="N1401" s="5"/>
      <c r="O1401" s="5"/>
      <c r="P1401" s="5" t="s">
        <v>7261</v>
      </c>
      <c r="Q1401" s="5" t="s">
        <v>7262</v>
      </c>
      <c r="R1401" s="5" t="s">
        <v>7262</v>
      </c>
      <c r="S1401" s="5" t="s">
        <v>7262</v>
      </c>
      <c r="T1401" s="5" t="s">
        <v>7262</v>
      </c>
      <c r="U1401" s="5" t="s">
        <v>7262</v>
      </c>
      <c r="V1401" s="5" t="s">
        <v>7262</v>
      </c>
      <c r="W1401" s="5" t="s">
        <v>7262</v>
      </c>
      <c r="X1401" s="5" t="s">
        <v>7262</v>
      </c>
      <c r="Y1401" s="5" t="s">
        <v>7262</v>
      </c>
      <c r="Z1401" s="27" t="s">
        <v>7263</v>
      </c>
      <c r="AA1401" s="5" t="s">
        <v>2744</v>
      </c>
      <c r="AB1401" s="6" t="s">
        <v>44</v>
      </c>
      <c r="AC1401" s="8"/>
      <c r="AD1401" s="8"/>
      <c r="AE1401" s="8"/>
    </row>
    <row r="1402" customFormat="false" ht="15.75" hidden="false" customHeight="false" outlineLevel="0" collapsed="false">
      <c r="B1402" s="5"/>
      <c r="C1402" s="5"/>
      <c r="D1402" s="5"/>
      <c r="E1402" s="5"/>
      <c r="F1402" s="5"/>
      <c r="G1402" s="5"/>
      <c r="H1402" s="5"/>
      <c r="I1402" s="5"/>
      <c r="J1402" s="5"/>
      <c r="K1402" s="5"/>
      <c r="L1402" s="5"/>
      <c r="M1402" s="5"/>
      <c r="N1402" s="5"/>
      <c r="O1402" s="5"/>
      <c r="P1402" s="5" t="s">
        <v>7264</v>
      </c>
      <c r="Q1402" s="5" t="s">
        <v>7264</v>
      </c>
      <c r="R1402" s="5" t="s">
        <v>7264</v>
      </c>
      <c r="S1402" s="5" t="s">
        <v>7264</v>
      </c>
      <c r="T1402" s="5" t="s">
        <v>7264</v>
      </c>
      <c r="U1402" s="5" t="s">
        <v>7264</v>
      </c>
      <c r="V1402" s="5" t="s">
        <v>7264</v>
      </c>
      <c r="W1402" s="5" t="s">
        <v>7264</v>
      </c>
      <c r="X1402" s="5" t="s">
        <v>7264</v>
      </c>
      <c r="Y1402" s="5" t="s">
        <v>7264</v>
      </c>
      <c r="Z1402" s="27" t="s">
        <v>7265</v>
      </c>
      <c r="AA1402" s="5" t="s">
        <v>2749</v>
      </c>
      <c r="AB1402" s="6" t="s">
        <v>3204</v>
      </c>
      <c r="AC1402" s="11"/>
      <c r="AD1402" s="11" t="s">
        <v>1451</v>
      </c>
      <c r="AE1402" s="12" t="n">
        <v>2500</v>
      </c>
    </row>
    <row r="1403" customFormat="false" ht="15.75" hidden="false" customHeight="false" outlineLevel="0" collapsed="false">
      <c r="B1403" s="5"/>
      <c r="C1403" s="5"/>
      <c r="D1403" s="5"/>
      <c r="E1403" s="5"/>
      <c r="F1403" s="5"/>
      <c r="G1403" s="5"/>
      <c r="H1403" s="5"/>
      <c r="I1403" s="5"/>
      <c r="J1403" s="5"/>
      <c r="K1403" s="5"/>
      <c r="L1403" s="5"/>
      <c r="M1403" s="5"/>
      <c r="N1403" s="5"/>
      <c r="O1403" s="5"/>
      <c r="P1403" s="5" t="s">
        <v>7266</v>
      </c>
      <c r="Q1403" s="5" t="s">
        <v>7266</v>
      </c>
      <c r="R1403" s="5" t="s">
        <v>7266</v>
      </c>
      <c r="S1403" s="5" t="s">
        <v>7266</v>
      </c>
      <c r="T1403" s="5" t="s">
        <v>7266</v>
      </c>
      <c r="U1403" s="5" t="s">
        <v>7266</v>
      </c>
      <c r="V1403" s="5" t="s">
        <v>7266</v>
      </c>
      <c r="W1403" s="5" t="s">
        <v>7266</v>
      </c>
      <c r="X1403" s="5" t="s">
        <v>7266</v>
      </c>
      <c r="Y1403" s="5" t="s">
        <v>7266</v>
      </c>
      <c r="Z1403" s="27" t="s">
        <v>7267</v>
      </c>
      <c r="AA1403" s="5" t="s">
        <v>2749</v>
      </c>
      <c r="AB1403" s="6" t="s">
        <v>44</v>
      </c>
      <c r="AC1403" s="11"/>
      <c r="AD1403" s="11" t="s">
        <v>1229</v>
      </c>
      <c r="AE1403" s="12" t="n">
        <v>2500</v>
      </c>
    </row>
    <row r="1404" customFormat="false" ht="15.75" hidden="false" customHeight="false" outlineLevel="0" collapsed="false">
      <c r="B1404" s="5"/>
      <c r="C1404" s="5"/>
      <c r="D1404" s="5"/>
      <c r="E1404" s="5"/>
      <c r="F1404" s="5"/>
      <c r="G1404" s="5"/>
      <c r="H1404" s="5" t="s">
        <v>7268</v>
      </c>
      <c r="I1404" s="5" t="s">
        <v>7269</v>
      </c>
      <c r="J1404" s="5" t="s">
        <v>7269</v>
      </c>
      <c r="K1404" s="5" t="s">
        <v>7269</v>
      </c>
      <c r="L1404" s="5" t="s">
        <v>7269</v>
      </c>
      <c r="M1404" s="5" t="s">
        <v>7269</v>
      </c>
      <c r="N1404" s="5" t="s">
        <v>7269</v>
      </c>
      <c r="O1404" s="5" t="s">
        <v>7269</v>
      </c>
      <c r="P1404" s="5" t="s">
        <v>7269</v>
      </c>
      <c r="Q1404" s="5" t="s">
        <v>7269</v>
      </c>
      <c r="R1404" s="5" t="s">
        <v>7269</v>
      </c>
      <c r="S1404" s="5" t="s">
        <v>7269</v>
      </c>
      <c r="T1404" s="5" t="s">
        <v>7269</v>
      </c>
      <c r="U1404" s="5" t="s">
        <v>7269</v>
      </c>
      <c r="V1404" s="5" t="s">
        <v>7269</v>
      </c>
      <c r="W1404" s="5" t="s">
        <v>7269</v>
      </c>
      <c r="X1404" s="5" t="s">
        <v>7269</v>
      </c>
      <c r="Y1404" s="5" t="s">
        <v>7269</v>
      </c>
      <c r="Z1404" s="27" t="s">
        <v>7270</v>
      </c>
      <c r="AA1404" s="5" t="s">
        <v>2744</v>
      </c>
      <c r="AB1404" s="6" t="s">
        <v>3536</v>
      </c>
      <c r="AC1404" s="11" t="s">
        <v>6658</v>
      </c>
      <c r="AD1404" s="11" t="s">
        <v>1382</v>
      </c>
      <c r="AE1404" s="12" t="n">
        <v>4500</v>
      </c>
    </row>
    <row r="1405" customFormat="false" ht="15.75" hidden="false" customHeight="false" outlineLevel="0" collapsed="false">
      <c r="B1405" s="5"/>
      <c r="C1405" s="5"/>
      <c r="D1405" s="5"/>
      <c r="E1405" s="5"/>
      <c r="F1405" s="5"/>
      <c r="G1405" s="5"/>
      <c r="H1405" s="5" t="s">
        <v>7271</v>
      </c>
      <c r="I1405" s="5" t="s">
        <v>7272</v>
      </c>
      <c r="J1405" s="5" t="s">
        <v>7272</v>
      </c>
      <c r="K1405" s="5" t="s">
        <v>7272</v>
      </c>
      <c r="L1405" s="5" t="s">
        <v>7272</v>
      </c>
      <c r="M1405" s="5" t="s">
        <v>7272</v>
      </c>
      <c r="N1405" s="5" t="s">
        <v>7272</v>
      </c>
      <c r="O1405" s="5" t="s">
        <v>7272</v>
      </c>
      <c r="P1405" s="5" t="s">
        <v>7272</v>
      </c>
      <c r="Q1405" s="5" t="s">
        <v>7272</v>
      </c>
      <c r="R1405" s="5" t="s">
        <v>7272</v>
      </c>
      <c r="S1405" s="5" t="s">
        <v>7272</v>
      </c>
      <c r="T1405" s="5" t="s">
        <v>7272</v>
      </c>
      <c r="U1405" s="5" t="s">
        <v>7272</v>
      </c>
      <c r="V1405" s="5" t="s">
        <v>7272</v>
      </c>
      <c r="W1405" s="5" t="s">
        <v>7272</v>
      </c>
      <c r="X1405" s="5" t="s">
        <v>7272</v>
      </c>
      <c r="Y1405" s="5" t="s">
        <v>7272</v>
      </c>
      <c r="Z1405" s="27" t="s">
        <v>7273</v>
      </c>
      <c r="AA1405" s="5" t="s">
        <v>2754</v>
      </c>
      <c r="AB1405" s="6" t="s">
        <v>44</v>
      </c>
      <c r="AC1405" s="11" t="s">
        <v>6658</v>
      </c>
      <c r="AD1405" s="11" t="s">
        <v>2750</v>
      </c>
      <c r="AE1405" s="12" t="n">
        <v>4500</v>
      </c>
    </row>
    <row r="1406" customFormat="false" ht="15.75" hidden="false" customHeight="true" outlineLevel="0" collapsed="false">
      <c r="B1406" s="5"/>
      <c r="C1406" s="5"/>
      <c r="D1406" s="5"/>
      <c r="E1406" s="5"/>
      <c r="F1406" s="5"/>
      <c r="G1406" s="5"/>
      <c r="H1406" s="5" t="s">
        <v>7274</v>
      </c>
      <c r="I1406" s="5" t="s">
        <v>7275</v>
      </c>
      <c r="J1406" s="5" t="s">
        <v>7276</v>
      </c>
      <c r="K1406" s="5" t="s">
        <v>7276</v>
      </c>
      <c r="L1406" s="5" t="s">
        <v>7276</v>
      </c>
      <c r="M1406" s="5" t="s">
        <v>7276</v>
      </c>
      <c r="N1406" s="5" t="s">
        <v>7276</v>
      </c>
      <c r="O1406" s="5" t="s">
        <v>7276</v>
      </c>
      <c r="P1406" s="5" t="s">
        <v>7276</v>
      </c>
      <c r="Q1406" s="5" t="s">
        <v>7276</v>
      </c>
      <c r="R1406" s="5" t="s">
        <v>7276</v>
      </c>
      <c r="S1406" s="5" t="s">
        <v>7276</v>
      </c>
      <c r="T1406" s="5" t="s">
        <v>7277</v>
      </c>
      <c r="U1406" s="5" t="s">
        <v>7277</v>
      </c>
      <c r="V1406" s="5" t="s">
        <v>7277</v>
      </c>
      <c r="W1406" s="5" t="s">
        <v>7277</v>
      </c>
      <c r="X1406" s="5" t="s">
        <v>7277</v>
      </c>
      <c r="Y1406" s="5" t="s">
        <v>7277</v>
      </c>
      <c r="Z1406" s="27" t="s">
        <v>7278</v>
      </c>
      <c r="AA1406" s="5" t="s">
        <v>2754</v>
      </c>
      <c r="AB1406" s="6" t="s">
        <v>44</v>
      </c>
      <c r="AC1406" s="17" t="s">
        <v>7279</v>
      </c>
      <c r="AD1406" s="17" t="s">
        <v>7280</v>
      </c>
      <c r="AE1406" s="9" t="n">
        <v>4500</v>
      </c>
    </row>
    <row r="1407" customFormat="false" ht="15.75" hidden="false" customHeight="false" outlineLevel="0" collapsed="false">
      <c r="B1407" s="5"/>
      <c r="C1407" s="5"/>
      <c r="D1407" s="5"/>
      <c r="E1407" s="5"/>
      <c r="F1407" s="5"/>
      <c r="G1407" s="5"/>
      <c r="H1407" s="5"/>
      <c r="I1407" s="5"/>
      <c r="J1407" s="5"/>
      <c r="K1407" s="5"/>
      <c r="L1407" s="5"/>
      <c r="M1407" s="5"/>
      <c r="N1407" s="5"/>
      <c r="O1407" s="5"/>
      <c r="P1407" s="5"/>
      <c r="Q1407" s="5"/>
      <c r="R1407" s="5"/>
      <c r="S1407" s="5"/>
      <c r="T1407" s="5" t="s">
        <v>7281</v>
      </c>
      <c r="U1407" s="5" t="s">
        <v>7282</v>
      </c>
      <c r="V1407" s="5" t="s">
        <v>7282</v>
      </c>
      <c r="W1407" s="5" t="s">
        <v>7282</v>
      </c>
      <c r="X1407" s="5" t="s">
        <v>7282</v>
      </c>
      <c r="Y1407" s="5" t="s">
        <v>7282</v>
      </c>
      <c r="Z1407" s="27" t="s">
        <v>7283</v>
      </c>
      <c r="AA1407" s="5" t="s">
        <v>2749</v>
      </c>
      <c r="AB1407" s="6" t="s">
        <v>2912</v>
      </c>
      <c r="AC1407" s="17"/>
      <c r="AD1407" s="17"/>
      <c r="AE1407" s="17"/>
    </row>
    <row r="1408" customFormat="false" ht="15.75" hidden="false" customHeight="false" outlineLevel="0" collapsed="false">
      <c r="B1408" s="5"/>
      <c r="C1408" s="5"/>
      <c r="D1408" s="5"/>
      <c r="E1408" s="5"/>
      <c r="F1408" s="5"/>
      <c r="G1408" s="5"/>
      <c r="H1408" s="5"/>
      <c r="I1408" s="5"/>
      <c r="J1408" s="5"/>
      <c r="K1408" s="5"/>
      <c r="L1408" s="5"/>
      <c r="M1408" s="5"/>
      <c r="N1408" s="5"/>
      <c r="O1408" s="5"/>
      <c r="P1408" s="5"/>
      <c r="Q1408" s="5"/>
      <c r="R1408" s="5"/>
      <c r="S1408" s="5"/>
      <c r="T1408" s="5" t="s">
        <v>7284</v>
      </c>
      <c r="U1408" s="5" t="s">
        <v>7285</v>
      </c>
      <c r="V1408" s="5" t="s">
        <v>7285</v>
      </c>
      <c r="W1408" s="5" t="s">
        <v>7286</v>
      </c>
      <c r="X1408" s="5" t="s">
        <v>7287</v>
      </c>
      <c r="Y1408" s="5" t="s">
        <v>7287</v>
      </c>
      <c r="Z1408" s="27" t="s">
        <v>7288</v>
      </c>
      <c r="AA1408" s="5" t="s">
        <v>2744</v>
      </c>
      <c r="AB1408" s="6" t="s">
        <v>3323</v>
      </c>
      <c r="AC1408" s="17"/>
      <c r="AD1408" s="17"/>
      <c r="AE1408" s="17"/>
    </row>
    <row r="1409" customFormat="false" ht="15.75" hidden="false" customHeight="false" outlineLevel="0" collapsed="false">
      <c r="B1409" s="5"/>
      <c r="C1409" s="5"/>
      <c r="D1409" s="5"/>
      <c r="E1409" s="5"/>
      <c r="F1409" s="5"/>
      <c r="G1409" s="5"/>
      <c r="H1409" s="5"/>
      <c r="I1409" s="5"/>
      <c r="J1409" s="5"/>
      <c r="K1409" s="5"/>
      <c r="L1409" s="5"/>
      <c r="M1409" s="5"/>
      <c r="N1409" s="5"/>
      <c r="O1409" s="5"/>
      <c r="P1409" s="5"/>
      <c r="Q1409" s="5"/>
      <c r="R1409" s="5"/>
      <c r="S1409" s="5"/>
      <c r="T1409" s="5" t="s">
        <v>7289</v>
      </c>
      <c r="U1409" s="5" t="s">
        <v>7290</v>
      </c>
      <c r="V1409" s="5" t="s">
        <v>7290</v>
      </c>
      <c r="W1409" s="5" t="s">
        <v>7290</v>
      </c>
      <c r="X1409" s="5" t="s">
        <v>7290</v>
      </c>
      <c r="Y1409" s="5" t="s">
        <v>7290</v>
      </c>
      <c r="Z1409" s="27" t="s">
        <v>7291</v>
      </c>
      <c r="AA1409" s="5" t="s">
        <v>2744</v>
      </c>
      <c r="AB1409" s="6" t="s">
        <v>3323</v>
      </c>
      <c r="AC1409" s="17"/>
      <c r="AD1409" s="17"/>
      <c r="AE1409" s="17"/>
    </row>
    <row r="1410" customFormat="false" ht="15.75" hidden="false" customHeight="false" outlineLevel="0" collapsed="false">
      <c r="B1410" s="5"/>
      <c r="C1410" s="5"/>
      <c r="D1410" s="5"/>
      <c r="E1410" s="5"/>
      <c r="F1410" s="5"/>
      <c r="G1410" s="5"/>
      <c r="H1410" s="5"/>
      <c r="I1410" s="5"/>
      <c r="J1410" s="5"/>
      <c r="K1410" s="5"/>
      <c r="L1410" s="5"/>
      <c r="M1410" s="5"/>
      <c r="N1410" s="5"/>
      <c r="O1410" s="5"/>
      <c r="P1410" s="5"/>
      <c r="Q1410" s="5"/>
      <c r="R1410" s="5"/>
      <c r="S1410" s="5"/>
      <c r="T1410" s="5" t="s">
        <v>7292</v>
      </c>
      <c r="U1410" s="5" t="s">
        <v>7293</v>
      </c>
      <c r="V1410" s="5" t="s">
        <v>7293</v>
      </c>
      <c r="W1410" s="5" t="s">
        <v>7293</v>
      </c>
      <c r="X1410" s="5" t="s">
        <v>7293</v>
      </c>
      <c r="Y1410" s="5" t="s">
        <v>7293</v>
      </c>
      <c r="Z1410" s="27" t="s">
        <v>7294</v>
      </c>
      <c r="AA1410" s="5" t="s">
        <v>2749</v>
      </c>
      <c r="AB1410" s="6" t="s">
        <v>44</v>
      </c>
      <c r="AC1410" s="17"/>
      <c r="AD1410" s="17"/>
      <c r="AE1410" s="17"/>
    </row>
    <row r="1411" customFormat="false" ht="15.75" hidden="false" customHeight="false" outlineLevel="0" collapsed="false">
      <c r="B1411" s="5"/>
      <c r="C1411" s="5"/>
      <c r="D1411" s="5"/>
      <c r="E1411" s="5"/>
      <c r="F1411" s="5"/>
      <c r="G1411" s="5"/>
      <c r="H1411" s="5"/>
      <c r="I1411" s="5"/>
      <c r="J1411" s="5"/>
      <c r="K1411" s="5"/>
      <c r="L1411" s="5"/>
      <c r="M1411" s="5"/>
      <c r="N1411" s="5"/>
      <c r="O1411" s="5"/>
      <c r="P1411" s="5"/>
      <c r="Q1411" s="5"/>
      <c r="R1411" s="5"/>
      <c r="S1411" s="5"/>
      <c r="T1411" s="5"/>
      <c r="U1411" s="5" t="s">
        <v>7295</v>
      </c>
      <c r="V1411" s="5" t="s">
        <v>7296</v>
      </c>
      <c r="W1411" s="5" t="s">
        <v>7296</v>
      </c>
      <c r="X1411" s="5" t="s">
        <v>7296</v>
      </c>
      <c r="Y1411" s="5" t="s">
        <v>7296</v>
      </c>
      <c r="Z1411" s="27" t="s">
        <v>7297</v>
      </c>
      <c r="AA1411" s="5" t="s">
        <v>2744</v>
      </c>
      <c r="AB1411" s="6" t="s">
        <v>44</v>
      </c>
      <c r="AC1411" s="17"/>
      <c r="AD1411" s="17"/>
      <c r="AE1411" s="17"/>
    </row>
    <row r="1412" customFormat="false" ht="15.75" hidden="false" customHeight="false" outlineLevel="0" collapsed="false">
      <c r="B1412" s="5"/>
      <c r="C1412" s="5"/>
      <c r="D1412" s="5"/>
      <c r="E1412" s="5"/>
      <c r="F1412" s="5"/>
      <c r="G1412" s="5"/>
      <c r="H1412" s="5"/>
      <c r="I1412" s="5"/>
      <c r="J1412" s="5"/>
      <c r="K1412" s="5"/>
      <c r="L1412" s="5"/>
      <c r="M1412" s="5"/>
      <c r="N1412" s="5"/>
      <c r="O1412" s="5"/>
      <c r="P1412" s="5"/>
      <c r="Q1412" s="5"/>
      <c r="R1412" s="5"/>
      <c r="S1412" s="5"/>
      <c r="T1412" s="5" t="s">
        <v>7298</v>
      </c>
      <c r="U1412" s="5" t="s">
        <v>1407</v>
      </c>
      <c r="V1412" s="5" t="s">
        <v>1407</v>
      </c>
      <c r="W1412" s="5" t="s">
        <v>1407</v>
      </c>
      <c r="X1412" s="5" t="s">
        <v>1407</v>
      </c>
      <c r="Y1412" s="5" t="s">
        <v>1407</v>
      </c>
      <c r="Z1412" s="27" t="s">
        <v>7299</v>
      </c>
      <c r="AA1412" s="5" t="s">
        <v>2749</v>
      </c>
      <c r="AB1412" s="6" t="s">
        <v>44</v>
      </c>
      <c r="AC1412" s="17"/>
      <c r="AD1412" s="17"/>
      <c r="AE1412" s="17"/>
    </row>
    <row r="1413" customFormat="false" ht="15.75" hidden="false" customHeight="true" outlineLevel="0" collapsed="false">
      <c r="B1413" s="5"/>
      <c r="C1413" s="5"/>
      <c r="D1413" s="5"/>
      <c r="E1413" s="5"/>
      <c r="F1413" s="5"/>
      <c r="G1413" s="5"/>
      <c r="H1413" s="5" t="s">
        <v>7300</v>
      </c>
      <c r="I1413" s="5" t="s">
        <v>7301</v>
      </c>
      <c r="J1413" s="5" t="s">
        <v>7301</v>
      </c>
      <c r="K1413" s="5" t="s">
        <v>7302</v>
      </c>
      <c r="L1413" s="5" t="s">
        <v>7302</v>
      </c>
      <c r="M1413" s="5" t="s">
        <v>7302</v>
      </c>
      <c r="N1413" s="5" t="s">
        <v>7302</v>
      </c>
      <c r="O1413" s="5" t="s">
        <v>7302</v>
      </c>
      <c r="P1413" s="5" t="s">
        <v>7302</v>
      </c>
      <c r="Q1413" s="5" t="s">
        <v>7302</v>
      </c>
      <c r="R1413" s="5" t="s">
        <v>7302</v>
      </c>
      <c r="S1413" s="5" t="s">
        <v>7302</v>
      </c>
      <c r="T1413" s="5" t="s">
        <v>7302</v>
      </c>
      <c r="U1413" s="5" t="s">
        <v>7302</v>
      </c>
      <c r="V1413" s="5" t="s">
        <v>7302</v>
      </c>
      <c r="W1413" s="5" t="s">
        <v>7302</v>
      </c>
      <c r="X1413" s="5" t="s">
        <v>7302</v>
      </c>
      <c r="Y1413" s="5" t="s">
        <v>7302</v>
      </c>
      <c r="Z1413" s="27" t="s">
        <v>7303</v>
      </c>
      <c r="AA1413" s="5" t="s">
        <v>2749</v>
      </c>
      <c r="AB1413" s="6" t="s">
        <v>44</v>
      </c>
      <c r="AC1413" s="8" t="s">
        <v>6658</v>
      </c>
      <c r="AD1413" s="17" t="s">
        <v>7304</v>
      </c>
      <c r="AE1413" s="9" t="n">
        <v>4500</v>
      </c>
    </row>
    <row r="1414" customFormat="false" ht="15.75" hidden="false" customHeight="false" outlineLevel="0" collapsed="false">
      <c r="B1414" s="5"/>
      <c r="C1414" s="5"/>
      <c r="D1414" s="5"/>
      <c r="E1414" s="5"/>
      <c r="F1414" s="5"/>
      <c r="G1414" s="5"/>
      <c r="H1414" s="5"/>
      <c r="I1414" s="5"/>
      <c r="J1414" s="5"/>
      <c r="K1414" s="5" t="s">
        <v>7305</v>
      </c>
      <c r="L1414" s="5" t="s">
        <v>7306</v>
      </c>
      <c r="M1414" s="5" t="s">
        <v>7306</v>
      </c>
      <c r="N1414" s="5" t="s">
        <v>7306</v>
      </c>
      <c r="O1414" s="5" t="s">
        <v>7306</v>
      </c>
      <c r="P1414" s="5" t="s">
        <v>7306</v>
      </c>
      <c r="Q1414" s="5" t="s">
        <v>7306</v>
      </c>
      <c r="R1414" s="5" t="s">
        <v>7306</v>
      </c>
      <c r="S1414" s="5" t="s">
        <v>7306</v>
      </c>
      <c r="T1414" s="5" t="s">
        <v>7306</v>
      </c>
      <c r="U1414" s="5" t="s">
        <v>7306</v>
      </c>
      <c r="V1414" s="5" t="s">
        <v>7306</v>
      </c>
      <c r="W1414" s="5" t="s">
        <v>7306</v>
      </c>
      <c r="X1414" s="5" t="s">
        <v>7306</v>
      </c>
      <c r="Y1414" s="5" t="s">
        <v>7306</v>
      </c>
      <c r="Z1414" s="27" t="s">
        <v>7307</v>
      </c>
      <c r="AA1414" s="5" t="s">
        <v>2749</v>
      </c>
      <c r="AB1414" s="6" t="s">
        <v>44</v>
      </c>
      <c r="AC1414" s="8"/>
      <c r="AD1414" s="8"/>
      <c r="AE1414" s="8"/>
    </row>
    <row r="1415" customFormat="false" ht="15.75" hidden="false" customHeight="false" outlineLevel="0" collapsed="false">
      <c r="B1415" s="5"/>
      <c r="C1415" s="5"/>
      <c r="D1415" s="5"/>
      <c r="E1415" s="5"/>
      <c r="F1415" s="5"/>
      <c r="G1415" s="5"/>
      <c r="H1415" s="5"/>
      <c r="I1415" s="5"/>
      <c r="J1415" s="5"/>
      <c r="K1415" s="5" t="s">
        <v>7308</v>
      </c>
      <c r="L1415" s="5" t="s">
        <v>7309</v>
      </c>
      <c r="M1415" s="5" t="s">
        <v>7310</v>
      </c>
      <c r="N1415" s="5" t="s">
        <v>7310</v>
      </c>
      <c r="O1415" s="5" t="s">
        <v>7310</v>
      </c>
      <c r="P1415" s="5" t="s">
        <v>7310</v>
      </c>
      <c r="Q1415" s="5" t="s">
        <v>7310</v>
      </c>
      <c r="R1415" s="5" t="s">
        <v>7310</v>
      </c>
      <c r="S1415" s="5" t="s">
        <v>7310</v>
      </c>
      <c r="T1415" s="5" t="s">
        <v>7310</v>
      </c>
      <c r="U1415" s="5" t="s">
        <v>7310</v>
      </c>
      <c r="V1415" s="5" t="s">
        <v>7310</v>
      </c>
      <c r="W1415" s="5" t="s">
        <v>7310</v>
      </c>
      <c r="X1415" s="5" t="s">
        <v>7310</v>
      </c>
      <c r="Y1415" s="5" t="s">
        <v>7310</v>
      </c>
      <c r="Z1415" s="27" t="s">
        <v>7311</v>
      </c>
      <c r="AA1415" s="5" t="s">
        <v>2749</v>
      </c>
      <c r="AB1415" s="6" t="s">
        <v>44</v>
      </c>
      <c r="AC1415" s="8"/>
      <c r="AD1415" s="8"/>
      <c r="AE1415" s="8"/>
    </row>
    <row r="1416" customFormat="false" ht="15.75" hidden="false" customHeight="false" outlineLevel="0" collapsed="false">
      <c r="B1416" s="5"/>
      <c r="C1416" s="5"/>
      <c r="D1416" s="5"/>
      <c r="E1416" s="5"/>
      <c r="F1416" s="5"/>
      <c r="G1416" s="5"/>
      <c r="H1416" s="5"/>
      <c r="I1416" s="5"/>
      <c r="J1416" s="5"/>
      <c r="K1416" s="5"/>
      <c r="L1416" s="5"/>
      <c r="M1416" s="5"/>
      <c r="N1416" s="5" t="s">
        <v>7312</v>
      </c>
      <c r="O1416" s="5" t="s">
        <v>7312</v>
      </c>
      <c r="P1416" s="5" t="s">
        <v>7312</v>
      </c>
      <c r="Q1416" s="5" t="s">
        <v>7312</v>
      </c>
      <c r="R1416" s="5" t="s">
        <v>7312</v>
      </c>
      <c r="S1416" s="5" t="s">
        <v>7312</v>
      </c>
      <c r="T1416" s="5" t="s">
        <v>7312</v>
      </c>
      <c r="U1416" s="5" t="s">
        <v>7312</v>
      </c>
      <c r="V1416" s="5" t="s">
        <v>7312</v>
      </c>
      <c r="W1416" s="5" t="s">
        <v>7312</v>
      </c>
      <c r="X1416" s="5" t="s">
        <v>7312</v>
      </c>
      <c r="Y1416" s="5" t="s">
        <v>7312</v>
      </c>
      <c r="Z1416" s="27" t="s">
        <v>7313</v>
      </c>
      <c r="AA1416" s="5" t="s">
        <v>2749</v>
      </c>
      <c r="AB1416" s="6" t="s">
        <v>44</v>
      </c>
      <c r="AC1416" s="11"/>
      <c r="AD1416" s="11" t="s">
        <v>7314</v>
      </c>
      <c r="AE1416" s="12" t="n">
        <v>3200</v>
      </c>
    </row>
    <row r="1417" customFormat="false" ht="15.75" hidden="false" customHeight="false" outlineLevel="0" collapsed="false">
      <c r="A1417" s="18" t="s">
        <v>7315</v>
      </c>
      <c r="B1417" s="5"/>
      <c r="C1417" s="5"/>
      <c r="D1417" s="5"/>
      <c r="E1417" s="5"/>
      <c r="F1417" s="5"/>
      <c r="G1417" s="5"/>
      <c r="H1417" s="5"/>
      <c r="I1417" s="5"/>
      <c r="J1417" s="5" t="s">
        <v>7316</v>
      </c>
      <c r="K1417" s="5" t="s">
        <v>7316</v>
      </c>
      <c r="L1417" s="5" t="s">
        <v>7316</v>
      </c>
      <c r="M1417" s="5" t="s">
        <v>7316</v>
      </c>
      <c r="N1417" s="5" t="s">
        <v>7316</v>
      </c>
      <c r="O1417" s="5" t="s">
        <v>7316</v>
      </c>
      <c r="P1417" s="5" t="s">
        <v>7316</v>
      </c>
      <c r="Q1417" s="5" t="s">
        <v>7316</v>
      </c>
      <c r="R1417" s="5" t="s">
        <v>7316</v>
      </c>
      <c r="S1417" s="5" t="s">
        <v>7316</v>
      </c>
      <c r="T1417" s="5" t="s">
        <v>7316</v>
      </c>
      <c r="U1417" s="5" t="s">
        <v>7316</v>
      </c>
      <c r="V1417" s="5" t="s">
        <v>7316</v>
      </c>
      <c r="W1417" s="5" t="s">
        <v>7316</v>
      </c>
      <c r="X1417" s="5" t="s">
        <v>7316</v>
      </c>
      <c r="Y1417" s="5" t="s">
        <v>7316</v>
      </c>
      <c r="Z1417" s="27" t="s">
        <v>7317</v>
      </c>
      <c r="AA1417" s="5" t="s">
        <v>2754</v>
      </c>
      <c r="AB1417" s="6" t="s">
        <v>44</v>
      </c>
      <c r="AC1417" s="11"/>
      <c r="AD1417" s="11" t="s">
        <v>956</v>
      </c>
      <c r="AE1417" s="12" t="n">
        <v>4100</v>
      </c>
    </row>
    <row r="1418" customFormat="false" ht="15.75" hidden="false" customHeight="false" outlineLevel="0" collapsed="false">
      <c r="B1418" s="5"/>
      <c r="C1418" s="5"/>
      <c r="D1418" s="5"/>
      <c r="E1418" s="5"/>
      <c r="F1418" s="5"/>
      <c r="G1418" s="5"/>
      <c r="H1418" s="5"/>
      <c r="I1418" s="5"/>
      <c r="J1418" s="5" t="s">
        <v>7318</v>
      </c>
      <c r="K1418" s="5" t="s">
        <v>7318</v>
      </c>
      <c r="L1418" s="5" t="s">
        <v>7318</v>
      </c>
      <c r="M1418" s="5" t="s">
        <v>7318</v>
      </c>
      <c r="N1418" s="5" t="s">
        <v>7318</v>
      </c>
      <c r="O1418" s="5" t="s">
        <v>7318</v>
      </c>
      <c r="P1418" s="5" t="s">
        <v>7318</v>
      </c>
      <c r="Q1418" s="5" t="s">
        <v>7318</v>
      </c>
      <c r="R1418" s="5" t="s">
        <v>7318</v>
      </c>
      <c r="S1418" s="5" t="s">
        <v>7318</v>
      </c>
      <c r="T1418" s="5" t="s">
        <v>7318</v>
      </c>
      <c r="U1418" s="5" t="s">
        <v>7318</v>
      </c>
      <c r="V1418" s="5" t="s">
        <v>7318</v>
      </c>
      <c r="W1418" s="5" t="s">
        <v>7318</v>
      </c>
      <c r="X1418" s="5" t="s">
        <v>7318</v>
      </c>
      <c r="Y1418" s="5" t="s">
        <v>7318</v>
      </c>
      <c r="Z1418" s="27" t="s">
        <v>7319</v>
      </c>
      <c r="AA1418" s="5" t="s">
        <v>2754</v>
      </c>
      <c r="AB1418" s="6" t="s">
        <v>44</v>
      </c>
      <c r="AC1418" s="11"/>
      <c r="AD1418" s="11" t="s">
        <v>1382</v>
      </c>
      <c r="AE1418" s="12" t="n">
        <v>4000</v>
      </c>
    </row>
    <row r="1419" customFormat="false" ht="15.75" hidden="false" customHeight="false" outlineLevel="0" collapsed="false">
      <c r="B1419" s="5"/>
      <c r="C1419" s="5"/>
      <c r="D1419" s="5"/>
      <c r="E1419" s="5"/>
      <c r="F1419" s="5"/>
      <c r="G1419" s="5"/>
      <c r="H1419" s="5"/>
      <c r="I1419" s="5"/>
      <c r="J1419" s="5" t="s">
        <v>7320</v>
      </c>
      <c r="K1419" s="5" t="s">
        <v>7320</v>
      </c>
      <c r="L1419" s="5" t="s">
        <v>7320</v>
      </c>
      <c r="M1419" s="5" t="s">
        <v>7320</v>
      </c>
      <c r="N1419" s="5" t="s">
        <v>7320</v>
      </c>
      <c r="O1419" s="5" t="s">
        <v>7320</v>
      </c>
      <c r="P1419" s="5" t="s">
        <v>7320</v>
      </c>
      <c r="Q1419" s="5" t="s">
        <v>7320</v>
      </c>
      <c r="R1419" s="5" t="s">
        <v>7320</v>
      </c>
      <c r="S1419" s="5" t="s">
        <v>7320</v>
      </c>
      <c r="T1419" s="5" t="s">
        <v>7320</v>
      </c>
      <c r="U1419" s="5" t="s">
        <v>7320</v>
      </c>
      <c r="V1419" s="5" t="s">
        <v>7320</v>
      </c>
      <c r="W1419" s="5" t="s">
        <v>7320</v>
      </c>
      <c r="X1419" s="5" t="s">
        <v>7320</v>
      </c>
      <c r="Y1419" s="5" t="s">
        <v>7320</v>
      </c>
      <c r="Z1419" s="27" t="s">
        <v>7321</v>
      </c>
      <c r="AA1419" s="5" t="s">
        <v>2749</v>
      </c>
      <c r="AB1419" s="6" t="s">
        <v>4348</v>
      </c>
      <c r="AC1419" s="11"/>
      <c r="AD1419" s="11" t="s">
        <v>1382</v>
      </c>
      <c r="AE1419" s="12" t="n">
        <v>4100</v>
      </c>
    </row>
    <row r="1420" customFormat="false" ht="15.75" hidden="false" customHeight="false" outlineLevel="0" collapsed="false">
      <c r="A1420" s="18" t="s">
        <v>7322</v>
      </c>
      <c r="B1420" s="5"/>
      <c r="C1420" s="5"/>
      <c r="D1420" s="5"/>
      <c r="E1420" s="5"/>
      <c r="F1420" s="5"/>
      <c r="G1420" s="5"/>
      <c r="H1420" s="5"/>
      <c r="I1420" s="5"/>
      <c r="J1420" s="5" t="s">
        <v>7323</v>
      </c>
      <c r="K1420" s="5" t="s">
        <v>7323</v>
      </c>
      <c r="L1420" s="5" t="s">
        <v>7323</v>
      </c>
      <c r="M1420" s="5" t="s">
        <v>7323</v>
      </c>
      <c r="N1420" s="5" t="s">
        <v>7323</v>
      </c>
      <c r="O1420" s="5" t="s">
        <v>7323</v>
      </c>
      <c r="P1420" s="5" t="s">
        <v>7323</v>
      </c>
      <c r="Q1420" s="5" t="s">
        <v>7323</v>
      </c>
      <c r="R1420" s="5" t="s">
        <v>7323</v>
      </c>
      <c r="S1420" s="5" t="s">
        <v>7323</v>
      </c>
      <c r="T1420" s="5" t="s">
        <v>7323</v>
      </c>
      <c r="U1420" s="5" t="s">
        <v>7323</v>
      </c>
      <c r="V1420" s="5" t="s">
        <v>7323</v>
      </c>
      <c r="W1420" s="5" t="s">
        <v>7323</v>
      </c>
      <c r="X1420" s="5" t="s">
        <v>7323</v>
      </c>
      <c r="Y1420" s="5" t="s">
        <v>7323</v>
      </c>
      <c r="Z1420" s="27" t="s">
        <v>7324</v>
      </c>
      <c r="AA1420" s="5" t="s">
        <v>2749</v>
      </c>
      <c r="AB1420" s="6" t="s">
        <v>44</v>
      </c>
      <c r="AC1420" s="11"/>
      <c r="AD1420" s="11" t="s">
        <v>1382</v>
      </c>
      <c r="AE1420" s="12" t="n">
        <v>4000</v>
      </c>
    </row>
    <row r="1421" customFormat="false" ht="15.75" hidden="false" customHeight="false" outlineLevel="0" collapsed="false">
      <c r="B1421" s="5"/>
      <c r="C1421" s="5"/>
      <c r="D1421" s="5"/>
      <c r="E1421" s="5"/>
      <c r="F1421" s="5"/>
      <c r="G1421" s="5"/>
      <c r="H1421" s="5"/>
      <c r="I1421" s="5"/>
      <c r="J1421" s="5"/>
      <c r="K1421" s="5"/>
      <c r="L1421" s="5"/>
      <c r="M1421" s="5"/>
      <c r="N1421" s="5"/>
      <c r="O1421" s="5" t="s">
        <v>7325</v>
      </c>
      <c r="P1421" s="5" t="s">
        <v>7325</v>
      </c>
      <c r="Q1421" s="5" t="s">
        <v>7325</v>
      </c>
      <c r="R1421" s="5" t="s">
        <v>7325</v>
      </c>
      <c r="S1421" s="5" t="s">
        <v>7325</v>
      </c>
      <c r="T1421" s="5" t="s">
        <v>7325</v>
      </c>
      <c r="U1421" s="5" t="s">
        <v>7325</v>
      </c>
      <c r="V1421" s="5" t="s">
        <v>7325</v>
      </c>
      <c r="W1421" s="5" t="s">
        <v>7325</v>
      </c>
      <c r="X1421" s="5" t="s">
        <v>7325</v>
      </c>
      <c r="Y1421" s="5" t="s">
        <v>7325</v>
      </c>
      <c r="Z1421" s="27" t="s">
        <v>7326</v>
      </c>
      <c r="AA1421" s="5" t="s">
        <v>2749</v>
      </c>
      <c r="AB1421" s="6" t="s">
        <v>44</v>
      </c>
      <c r="AC1421" s="11"/>
      <c r="AD1421" s="11" t="s">
        <v>1229</v>
      </c>
      <c r="AE1421" s="12" t="n">
        <v>2900</v>
      </c>
    </row>
    <row r="1422" customFormat="false" ht="15.75" hidden="false" customHeight="false" outlineLevel="0" collapsed="false">
      <c r="B1422" s="5"/>
      <c r="C1422" s="5"/>
      <c r="D1422" s="5"/>
      <c r="E1422" s="5"/>
      <c r="F1422" s="5"/>
      <c r="G1422" s="5"/>
      <c r="H1422" s="5"/>
      <c r="I1422" s="5"/>
      <c r="J1422" s="5" t="s">
        <v>7327</v>
      </c>
      <c r="K1422" s="5" t="s">
        <v>7328</v>
      </c>
      <c r="L1422" s="5" t="s">
        <v>7328</v>
      </c>
      <c r="M1422" s="5" t="s">
        <v>7328</v>
      </c>
      <c r="N1422" s="5" t="s">
        <v>7328</v>
      </c>
      <c r="O1422" s="5" t="s">
        <v>7328</v>
      </c>
      <c r="P1422" s="5" t="s">
        <v>7328</v>
      </c>
      <c r="Q1422" s="5" t="s">
        <v>7328</v>
      </c>
      <c r="R1422" s="5" t="s">
        <v>7328</v>
      </c>
      <c r="S1422" s="5" t="s">
        <v>7328</v>
      </c>
      <c r="T1422" s="5" t="s">
        <v>7328</v>
      </c>
      <c r="U1422" s="5" t="s">
        <v>7328</v>
      </c>
      <c r="V1422" s="5" t="s">
        <v>7328</v>
      </c>
      <c r="W1422" s="5" t="s">
        <v>7328</v>
      </c>
      <c r="X1422" s="5" t="s">
        <v>7328</v>
      </c>
      <c r="Y1422" s="5" t="s">
        <v>7328</v>
      </c>
      <c r="Z1422" s="27" t="s">
        <v>7329</v>
      </c>
      <c r="AA1422" s="5" t="s">
        <v>2749</v>
      </c>
      <c r="AB1422" s="6" t="s">
        <v>44</v>
      </c>
      <c r="AC1422" s="8" t="s">
        <v>6658</v>
      </c>
      <c r="AD1422" s="8" t="s">
        <v>7330</v>
      </c>
      <c r="AE1422" s="9" t="n">
        <v>4100</v>
      </c>
    </row>
    <row r="1423" customFormat="false" ht="15.75" hidden="false" customHeight="false" outlineLevel="0" collapsed="false">
      <c r="B1423" s="5"/>
      <c r="C1423" s="5"/>
      <c r="D1423" s="5"/>
      <c r="E1423" s="5"/>
      <c r="F1423" s="5"/>
      <c r="G1423" s="5"/>
      <c r="H1423" s="5"/>
      <c r="I1423" s="5"/>
      <c r="J1423" s="5" t="s">
        <v>7331</v>
      </c>
      <c r="K1423" s="5" t="s">
        <v>7332</v>
      </c>
      <c r="L1423" s="5" t="s">
        <v>7332</v>
      </c>
      <c r="M1423" s="5" t="s">
        <v>7332</v>
      </c>
      <c r="N1423" s="5" t="s">
        <v>7332</v>
      </c>
      <c r="O1423" s="5" t="s">
        <v>7332</v>
      </c>
      <c r="P1423" s="5" t="s">
        <v>7332</v>
      </c>
      <c r="Q1423" s="5" t="s">
        <v>7332</v>
      </c>
      <c r="R1423" s="5" t="s">
        <v>7332</v>
      </c>
      <c r="S1423" s="5" t="s">
        <v>7333</v>
      </c>
      <c r="T1423" s="5" t="s">
        <v>7334</v>
      </c>
      <c r="U1423" s="5" t="s">
        <v>7334</v>
      </c>
      <c r="V1423" s="5" t="s">
        <v>7334</v>
      </c>
      <c r="W1423" s="5" t="s">
        <v>7334</v>
      </c>
      <c r="X1423" s="5" t="s">
        <v>7334</v>
      </c>
      <c r="Y1423" s="5" t="s">
        <v>7334</v>
      </c>
      <c r="Z1423" s="27" t="s">
        <v>7335</v>
      </c>
      <c r="AA1423" s="5" t="s">
        <v>2749</v>
      </c>
      <c r="AB1423" s="6" t="s">
        <v>6399</v>
      </c>
      <c r="AC1423" s="8"/>
      <c r="AD1423" s="8"/>
      <c r="AE1423" s="8"/>
    </row>
    <row r="1424" customFormat="false" ht="15.75" hidden="false" customHeight="false" outlineLevel="0" collapsed="false">
      <c r="B1424" s="5"/>
      <c r="C1424" s="5"/>
      <c r="D1424" s="5"/>
      <c r="E1424" s="5"/>
      <c r="F1424" s="5"/>
      <c r="G1424" s="5"/>
      <c r="H1424" s="5"/>
      <c r="I1424" s="5"/>
      <c r="J1424" s="5" t="s">
        <v>7336</v>
      </c>
      <c r="K1424" s="5" t="s">
        <v>7337</v>
      </c>
      <c r="L1424" s="5" t="s">
        <v>7337</v>
      </c>
      <c r="M1424" s="5" t="s">
        <v>7337</v>
      </c>
      <c r="N1424" s="5" t="s">
        <v>7337</v>
      </c>
      <c r="O1424" s="5" t="s">
        <v>7337</v>
      </c>
      <c r="P1424" s="5" t="s">
        <v>7337</v>
      </c>
      <c r="Q1424" s="5" t="s">
        <v>7337</v>
      </c>
      <c r="R1424" s="5" t="s">
        <v>7338</v>
      </c>
      <c r="S1424" s="5" t="s">
        <v>7338</v>
      </c>
      <c r="T1424" s="5" t="s">
        <v>7338</v>
      </c>
      <c r="U1424" s="5" t="s">
        <v>7338</v>
      </c>
      <c r="V1424" s="5" t="s">
        <v>7338</v>
      </c>
      <c r="W1424" s="5" t="s">
        <v>7338</v>
      </c>
      <c r="X1424" s="5" t="s">
        <v>7338</v>
      </c>
      <c r="Y1424" s="5" t="s">
        <v>7338</v>
      </c>
      <c r="Z1424" s="27" t="s">
        <v>7339</v>
      </c>
      <c r="AA1424" s="5" t="s">
        <v>2749</v>
      </c>
      <c r="AB1424" s="6" t="s">
        <v>44</v>
      </c>
      <c r="AC1424" s="8"/>
      <c r="AD1424" s="8"/>
      <c r="AE1424" s="8"/>
    </row>
    <row r="1425" customFormat="false" ht="15.75" hidden="false" customHeight="false" outlineLevel="0" collapsed="false">
      <c r="B1425" s="5"/>
      <c r="C1425" s="5"/>
      <c r="D1425" s="5"/>
      <c r="E1425" s="5"/>
      <c r="F1425" s="5"/>
      <c r="G1425" s="5"/>
      <c r="H1425" s="5"/>
      <c r="I1425" s="5"/>
      <c r="J1425" s="5" t="s">
        <v>7340</v>
      </c>
      <c r="K1425" s="5" t="s">
        <v>7340</v>
      </c>
      <c r="L1425" s="5" t="s">
        <v>7340</v>
      </c>
      <c r="M1425" s="5" t="s">
        <v>7340</v>
      </c>
      <c r="N1425" s="5" t="s">
        <v>7340</v>
      </c>
      <c r="O1425" s="5" t="s">
        <v>7340</v>
      </c>
      <c r="P1425" s="5" t="s">
        <v>7340</v>
      </c>
      <c r="Q1425" s="5" t="s">
        <v>7340</v>
      </c>
      <c r="R1425" s="5" t="s">
        <v>7340</v>
      </c>
      <c r="S1425" s="5" t="s">
        <v>7340</v>
      </c>
      <c r="T1425" s="5" t="s">
        <v>7340</v>
      </c>
      <c r="U1425" s="5" t="s">
        <v>7340</v>
      </c>
      <c r="V1425" s="5" t="s">
        <v>7340</v>
      </c>
      <c r="W1425" s="5" t="s">
        <v>7340</v>
      </c>
      <c r="X1425" s="5" t="s">
        <v>7340</v>
      </c>
      <c r="Y1425" s="5" t="s">
        <v>7340</v>
      </c>
      <c r="Z1425" s="27" t="s">
        <v>7341</v>
      </c>
      <c r="AA1425" s="5" t="s">
        <v>2749</v>
      </c>
      <c r="AB1425" s="6" t="s">
        <v>44</v>
      </c>
      <c r="AC1425" s="11" t="s">
        <v>6658</v>
      </c>
      <c r="AD1425" s="11" t="s">
        <v>2770</v>
      </c>
      <c r="AE1425" s="12" t="n">
        <v>4200</v>
      </c>
    </row>
    <row r="1426" customFormat="false" ht="15.75" hidden="false" customHeight="false" outlineLevel="0" collapsed="false">
      <c r="A1426" s="18" t="s">
        <v>7342</v>
      </c>
      <c r="B1426" s="5"/>
      <c r="C1426" s="5"/>
      <c r="D1426" s="5"/>
      <c r="E1426" s="5"/>
      <c r="F1426" s="5"/>
      <c r="G1426" s="5"/>
      <c r="H1426" s="5" t="s">
        <v>7343</v>
      </c>
      <c r="I1426" s="5" t="s">
        <v>7344</v>
      </c>
      <c r="J1426" s="5" t="s">
        <v>7344</v>
      </c>
      <c r="K1426" s="5" t="s">
        <v>7344</v>
      </c>
      <c r="L1426" s="5" t="s">
        <v>7344</v>
      </c>
      <c r="M1426" s="5" t="s">
        <v>7344</v>
      </c>
      <c r="N1426" s="5" t="s">
        <v>7344</v>
      </c>
      <c r="O1426" s="5" t="s">
        <v>7344</v>
      </c>
      <c r="P1426" s="5" t="s">
        <v>7344</v>
      </c>
      <c r="Q1426" s="5" t="s">
        <v>7345</v>
      </c>
      <c r="R1426" s="5" t="s">
        <v>7345</v>
      </c>
      <c r="S1426" s="5" t="s">
        <v>7345</v>
      </c>
      <c r="T1426" s="5" t="s">
        <v>7345</v>
      </c>
      <c r="U1426" s="5" t="s">
        <v>7345</v>
      </c>
      <c r="V1426" s="5" t="s">
        <v>7345</v>
      </c>
      <c r="W1426" s="5" t="s">
        <v>7345</v>
      </c>
      <c r="X1426" s="5" t="s">
        <v>7345</v>
      </c>
      <c r="Y1426" s="5" t="s">
        <v>7345</v>
      </c>
      <c r="Z1426" s="27" t="s">
        <v>7346</v>
      </c>
      <c r="AA1426" s="5" t="s">
        <v>2749</v>
      </c>
      <c r="AB1426" s="6" t="s">
        <v>44</v>
      </c>
      <c r="AC1426" s="11" t="s">
        <v>6658</v>
      </c>
      <c r="AD1426" s="11" t="s">
        <v>7347</v>
      </c>
      <c r="AE1426" s="12" t="n">
        <v>4500</v>
      </c>
    </row>
    <row r="1427" customFormat="false" ht="15.75" hidden="false" customHeight="false" outlineLevel="0" collapsed="false">
      <c r="B1427" s="5"/>
      <c r="C1427" s="5"/>
      <c r="D1427" s="5"/>
      <c r="E1427" s="5"/>
      <c r="F1427" s="5"/>
      <c r="G1427" s="5"/>
      <c r="H1427" s="5"/>
      <c r="I1427" s="5"/>
      <c r="J1427" s="5"/>
      <c r="K1427" s="5"/>
      <c r="L1427" s="5" t="s">
        <v>7348</v>
      </c>
      <c r="M1427" s="5" t="s">
        <v>7348</v>
      </c>
      <c r="N1427" s="5" t="s">
        <v>7348</v>
      </c>
      <c r="O1427" s="5" t="s">
        <v>7348</v>
      </c>
      <c r="P1427" s="5" t="s">
        <v>7348</v>
      </c>
      <c r="Q1427" s="5" t="s">
        <v>7348</v>
      </c>
      <c r="R1427" s="5" t="s">
        <v>7348</v>
      </c>
      <c r="S1427" s="5" t="s">
        <v>7348</v>
      </c>
      <c r="T1427" s="5" t="s">
        <v>7348</v>
      </c>
      <c r="U1427" s="5" t="s">
        <v>7348</v>
      </c>
      <c r="V1427" s="5" t="s">
        <v>7348</v>
      </c>
      <c r="W1427" s="5" t="s">
        <v>7348</v>
      </c>
      <c r="X1427" s="5" t="s">
        <v>7348</v>
      </c>
      <c r="Y1427" s="5" t="s">
        <v>7348</v>
      </c>
      <c r="Z1427" s="27" t="s">
        <v>7349</v>
      </c>
      <c r="AA1427" s="5" t="s">
        <v>2754</v>
      </c>
      <c r="AB1427" s="6" t="s">
        <v>44</v>
      </c>
      <c r="AC1427" s="11"/>
      <c r="AD1427" s="11" t="s">
        <v>7350</v>
      </c>
      <c r="AE1427" s="12" t="n">
        <v>3500</v>
      </c>
    </row>
    <row r="1428" customFormat="false" ht="15.75" hidden="false" customHeight="false" outlineLevel="0" collapsed="false">
      <c r="B1428" s="5"/>
      <c r="C1428" s="5"/>
      <c r="D1428" s="5"/>
      <c r="E1428" s="5"/>
      <c r="F1428" s="5"/>
      <c r="G1428" s="5"/>
      <c r="H1428" s="5"/>
      <c r="I1428" s="5"/>
      <c r="J1428" s="5"/>
      <c r="K1428" s="5"/>
      <c r="L1428" s="5"/>
      <c r="M1428" s="5" t="s">
        <v>7351</v>
      </c>
      <c r="N1428" s="5" t="s">
        <v>7351</v>
      </c>
      <c r="O1428" s="5" t="s">
        <v>7351</v>
      </c>
      <c r="P1428" s="5" t="s">
        <v>7351</v>
      </c>
      <c r="Q1428" s="5" t="s">
        <v>7351</v>
      </c>
      <c r="R1428" s="5" t="s">
        <v>7351</v>
      </c>
      <c r="S1428" s="5" t="s">
        <v>7351</v>
      </c>
      <c r="T1428" s="5" t="s">
        <v>7351</v>
      </c>
      <c r="U1428" s="5" t="s">
        <v>7351</v>
      </c>
      <c r="V1428" s="5" t="s">
        <v>7351</v>
      </c>
      <c r="W1428" s="5" t="s">
        <v>7351</v>
      </c>
      <c r="X1428" s="5" t="s">
        <v>7351</v>
      </c>
      <c r="Y1428" s="5" t="s">
        <v>7351</v>
      </c>
      <c r="Z1428" s="27" t="s">
        <v>7352</v>
      </c>
      <c r="AA1428" s="5" t="s">
        <v>2749</v>
      </c>
      <c r="AB1428" s="6" t="s">
        <v>44</v>
      </c>
      <c r="AC1428" s="11"/>
      <c r="AD1428" s="8" t="s">
        <v>2824</v>
      </c>
      <c r="AE1428" s="9" t="n">
        <v>3400</v>
      </c>
    </row>
    <row r="1429" customFormat="false" ht="15.75" hidden="false" customHeight="false" outlineLevel="0" collapsed="false">
      <c r="B1429" s="5"/>
      <c r="C1429" s="5"/>
      <c r="D1429" s="5"/>
      <c r="E1429" s="5"/>
      <c r="F1429" s="5"/>
      <c r="G1429" s="5"/>
      <c r="H1429" s="5"/>
      <c r="I1429" s="5"/>
      <c r="J1429" s="5"/>
      <c r="K1429" s="5"/>
      <c r="L1429" s="5"/>
      <c r="M1429" s="5" t="s">
        <v>7351</v>
      </c>
      <c r="N1429" s="5" t="s">
        <v>7351</v>
      </c>
      <c r="O1429" s="5" t="s">
        <v>7351</v>
      </c>
      <c r="P1429" s="5" t="s">
        <v>7351</v>
      </c>
      <c r="Q1429" s="5" t="s">
        <v>7351</v>
      </c>
      <c r="R1429" s="5" t="s">
        <v>7351</v>
      </c>
      <c r="S1429" s="5" t="s">
        <v>7351</v>
      </c>
      <c r="T1429" s="5" t="s">
        <v>7351</v>
      </c>
      <c r="U1429" s="5" t="s">
        <v>7351</v>
      </c>
      <c r="V1429" s="5" t="s">
        <v>7351</v>
      </c>
      <c r="W1429" s="5" t="s">
        <v>7351</v>
      </c>
      <c r="X1429" s="5" t="s">
        <v>7351</v>
      </c>
      <c r="Y1429" s="5" t="s">
        <v>7351</v>
      </c>
      <c r="Z1429" s="27" t="s">
        <v>7353</v>
      </c>
      <c r="AA1429" s="5" t="s">
        <v>2749</v>
      </c>
      <c r="AB1429" s="6" t="s">
        <v>44</v>
      </c>
      <c r="AC1429" s="11"/>
      <c r="AD1429" s="8"/>
      <c r="AE1429" s="8"/>
    </row>
    <row r="1430" customFormat="false" ht="15.75" hidden="false" customHeight="false" outlineLevel="0" collapsed="false">
      <c r="B1430" s="5"/>
      <c r="C1430" s="5"/>
      <c r="D1430" s="5"/>
      <c r="E1430" s="5"/>
      <c r="F1430" s="5"/>
      <c r="G1430" s="5"/>
      <c r="H1430" s="5"/>
      <c r="I1430" s="5"/>
      <c r="J1430" s="5"/>
      <c r="K1430" s="5"/>
      <c r="L1430" s="5" t="s">
        <v>7354</v>
      </c>
      <c r="M1430" s="5" t="s">
        <v>7354</v>
      </c>
      <c r="N1430" s="5" t="s">
        <v>7354</v>
      </c>
      <c r="O1430" s="5" t="s">
        <v>7354</v>
      </c>
      <c r="P1430" s="5" t="s">
        <v>7354</v>
      </c>
      <c r="Q1430" s="5" t="s">
        <v>7354</v>
      </c>
      <c r="R1430" s="5" t="s">
        <v>7354</v>
      </c>
      <c r="S1430" s="5" t="s">
        <v>7354</v>
      </c>
      <c r="T1430" s="5" t="s">
        <v>7354</v>
      </c>
      <c r="U1430" s="5" t="s">
        <v>7354</v>
      </c>
      <c r="V1430" s="5" t="s">
        <v>7354</v>
      </c>
      <c r="W1430" s="5" t="s">
        <v>7354</v>
      </c>
      <c r="X1430" s="5" t="s">
        <v>7354</v>
      </c>
      <c r="Y1430" s="5" t="s">
        <v>7354</v>
      </c>
      <c r="Z1430" s="27" t="s">
        <v>7355</v>
      </c>
      <c r="AA1430" s="5" t="s">
        <v>2749</v>
      </c>
      <c r="AB1430" s="6" t="s">
        <v>44</v>
      </c>
      <c r="AC1430" s="11"/>
      <c r="AD1430" s="8" t="s">
        <v>7356</v>
      </c>
      <c r="AE1430" s="9" t="n">
        <v>3500</v>
      </c>
    </row>
    <row r="1431" customFormat="false" ht="15.75" hidden="false" customHeight="false" outlineLevel="0" collapsed="false">
      <c r="B1431" s="5"/>
      <c r="C1431" s="5"/>
      <c r="D1431" s="5"/>
      <c r="E1431" s="5"/>
      <c r="F1431" s="5"/>
      <c r="G1431" s="5"/>
      <c r="H1431" s="5"/>
      <c r="I1431" s="5"/>
      <c r="J1431" s="5"/>
      <c r="K1431" s="5"/>
      <c r="L1431" s="5" t="s">
        <v>7357</v>
      </c>
      <c r="M1431" s="5" t="s">
        <v>7358</v>
      </c>
      <c r="N1431" s="5" t="s">
        <v>7359</v>
      </c>
      <c r="O1431" s="5" t="s">
        <v>7359</v>
      </c>
      <c r="P1431" s="5" t="s">
        <v>7359</v>
      </c>
      <c r="Q1431" s="5" t="s">
        <v>7359</v>
      </c>
      <c r="R1431" s="5" t="s">
        <v>7359</v>
      </c>
      <c r="S1431" s="5" t="s">
        <v>7359</v>
      </c>
      <c r="T1431" s="5" t="s">
        <v>7359</v>
      </c>
      <c r="U1431" s="5" t="s">
        <v>7359</v>
      </c>
      <c r="V1431" s="5" t="s">
        <v>7359</v>
      </c>
      <c r="W1431" s="5" t="s">
        <v>7359</v>
      </c>
      <c r="X1431" s="5" t="s">
        <v>7359</v>
      </c>
      <c r="Y1431" s="5" t="s">
        <v>7359</v>
      </c>
      <c r="Z1431" s="27" t="s">
        <v>7360</v>
      </c>
      <c r="AA1431" s="5" t="s">
        <v>2749</v>
      </c>
      <c r="AB1431" s="6" t="s">
        <v>44</v>
      </c>
      <c r="AC1431" s="11"/>
      <c r="AD1431" s="8"/>
      <c r="AE1431" s="8"/>
    </row>
    <row r="1432" customFormat="false" ht="15.75" hidden="false" customHeight="false" outlineLevel="0" collapsed="false">
      <c r="B1432" s="5"/>
      <c r="C1432" s="5"/>
      <c r="D1432" s="5"/>
      <c r="E1432" s="5"/>
      <c r="F1432" s="5"/>
      <c r="G1432" s="5"/>
      <c r="H1432" s="5"/>
      <c r="I1432" s="5"/>
      <c r="J1432" s="5"/>
      <c r="K1432" s="5"/>
      <c r="L1432" s="5"/>
      <c r="M1432" s="5"/>
      <c r="N1432" s="5"/>
      <c r="O1432" s="5"/>
      <c r="P1432" s="5"/>
      <c r="Q1432" s="5" t="s">
        <v>7361</v>
      </c>
      <c r="R1432" s="5" t="s">
        <v>7361</v>
      </c>
      <c r="S1432" s="5" t="s">
        <v>7361</v>
      </c>
      <c r="T1432" s="5" t="s">
        <v>7361</v>
      </c>
      <c r="U1432" s="5" t="s">
        <v>7361</v>
      </c>
      <c r="V1432" s="5" t="s">
        <v>7361</v>
      </c>
      <c r="W1432" s="5" t="s">
        <v>7361</v>
      </c>
      <c r="X1432" s="5" t="s">
        <v>7361</v>
      </c>
      <c r="Y1432" s="5" t="s">
        <v>7361</v>
      </c>
      <c r="Z1432" s="27" t="s">
        <v>7362</v>
      </c>
      <c r="AA1432" s="5" t="s">
        <v>2754</v>
      </c>
      <c r="AB1432" s="6" t="s">
        <v>44</v>
      </c>
      <c r="AC1432" s="11"/>
      <c r="AD1432" s="11" t="s">
        <v>1312</v>
      </c>
      <c r="AE1432" s="12" t="n">
        <v>2400</v>
      </c>
    </row>
    <row r="1433" customFormat="false" ht="15.75" hidden="false" customHeight="false" outlineLevel="0" collapsed="false">
      <c r="B1433" s="5"/>
      <c r="C1433" s="5"/>
      <c r="D1433" s="5"/>
      <c r="E1433" s="5"/>
      <c r="F1433" s="5"/>
      <c r="G1433" s="5"/>
      <c r="H1433" s="5"/>
      <c r="I1433" s="5"/>
      <c r="J1433" s="5"/>
      <c r="K1433" s="5"/>
      <c r="L1433" s="5"/>
      <c r="M1433" s="5"/>
      <c r="N1433" s="5"/>
      <c r="O1433" s="5"/>
      <c r="P1433" s="5"/>
      <c r="Q1433" s="5"/>
      <c r="R1433" s="5"/>
      <c r="S1433" s="5"/>
      <c r="T1433" s="5" t="s">
        <v>7363</v>
      </c>
      <c r="U1433" s="5" t="s">
        <v>7363</v>
      </c>
      <c r="V1433" s="5" t="s">
        <v>7363</v>
      </c>
      <c r="W1433" s="5" t="s">
        <v>7363</v>
      </c>
      <c r="X1433" s="5" t="s">
        <v>7363</v>
      </c>
      <c r="Y1433" s="5" t="s">
        <v>7363</v>
      </c>
      <c r="Z1433" s="27" t="s">
        <v>7364</v>
      </c>
      <c r="AA1433" s="5" t="s">
        <v>2744</v>
      </c>
      <c r="AB1433" s="6" t="s">
        <v>44</v>
      </c>
      <c r="AC1433" s="11" t="s">
        <v>2915</v>
      </c>
      <c r="AD1433" s="11" t="s">
        <v>956</v>
      </c>
      <c r="AE1433" s="12" t="n">
        <v>1700</v>
      </c>
    </row>
    <row r="1434" customFormat="false" ht="15.75" hidden="false" customHeight="false" outlineLevel="0" collapsed="false">
      <c r="B1434" s="5"/>
      <c r="C1434" s="5"/>
      <c r="D1434" s="5"/>
      <c r="E1434" s="5"/>
      <c r="F1434" s="5"/>
      <c r="G1434" s="5"/>
      <c r="H1434" s="5"/>
      <c r="I1434" s="5"/>
      <c r="J1434" s="5"/>
      <c r="K1434" s="5"/>
      <c r="L1434" s="5"/>
      <c r="M1434" s="5"/>
      <c r="N1434" s="5"/>
      <c r="O1434" s="5" t="s">
        <v>7365</v>
      </c>
      <c r="P1434" s="5" t="s">
        <v>7365</v>
      </c>
      <c r="Q1434" s="5" t="s">
        <v>7365</v>
      </c>
      <c r="R1434" s="5" t="s">
        <v>7365</v>
      </c>
      <c r="S1434" s="5" t="s">
        <v>7365</v>
      </c>
      <c r="T1434" s="5" t="s">
        <v>7365</v>
      </c>
      <c r="U1434" s="5" t="s">
        <v>7365</v>
      </c>
      <c r="V1434" s="5" t="s">
        <v>1429</v>
      </c>
      <c r="W1434" s="5" t="s">
        <v>1429</v>
      </c>
      <c r="X1434" s="5" t="s">
        <v>1429</v>
      </c>
      <c r="Y1434" s="5" t="s">
        <v>1429</v>
      </c>
      <c r="Z1434" s="27" t="s">
        <v>7366</v>
      </c>
      <c r="AA1434" s="5" t="s">
        <v>2754</v>
      </c>
      <c r="AB1434" s="6" t="s">
        <v>44</v>
      </c>
      <c r="AC1434" s="11"/>
      <c r="AD1434" s="8" t="s">
        <v>83</v>
      </c>
      <c r="AE1434" s="9" t="n">
        <v>2900</v>
      </c>
    </row>
    <row r="1435" customFormat="false" ht="15.75" hidden="false" customHeight="false" outlineLevel="0" collapsed="false">
      <c r="B1435" s="5"/>
      <c r="C1435" s="5"/>
      <c r="D1435" s="5"/>
      <c r="E1435" s="5"/>
      <c r="F1435" s="5"/>
      <c r="G1435" s="5"/>
      <c r="H1435" s="5"/>
      <c r="I1435" s="5"/>
      <c r="J1435" s="5"/>
      <c r="K1435" s="5"/>
      <c r="L1435" s="5"/>
      <c r="M1435" s="5"/>
      <c r="N1435" s="5"/>
      <c r="O1435" s="5"/>
      <c r="P1435" s="5"/>
      <c r="Q1435" s="5"/>
      <c r="R1435" s="5"/>
      <c r="S1435" s="5"/>
      <c r="T1435" s="5"/>
      <c r="U1435" s="5"/>
      <c r="V1435" s="5" t="s">
        <v>7367</v>
      </c>
      <c r="W1435" s="5" t="s">
        <v>7368</v>
      </c>
      <c r="X1435" s="5" t="s">
        <v>7368</v>
      </c>
      <c r="Y1435" s="5" t="s">
        <v>7368</v>
      </c>
      <c r="Z1435" s="27" t="s">
        <v>7369</v>
      </c>
      <c r="AA1435" s="5" t="s">
        <v>2744</v>
      </c>
      <c r="AB1435" s="6" t="s">
        <v>44</v>
      </c>
      <c r="AC1435" s="11"/>
      <c r="AD1435" s="8"/>
      <c r="AE1435" s="8"/>
    </row>
    <row r="1436" customFormat="false" ht="15.75" hidden="false" customHeight="false" outlineLevel="0" collapsed="false">
      <c r="B1436" s="5"/>
      <c r="C1436" s="5"/>
      <c r="D1436" s="5"/>
      <c r="E1436" s="5"/>
      <c r="F1436" s="5"/>
      <c r="G1436" s="5"/>
      <c r="H1436" s="5"/>
      <c r="I1436" s="5"/>
      <c r="J1436" s="5"/>
      <c r="K1436" s="5"/>
      <c r="L1436" s="5"/>
      <c r="M1436" s="5"/>
      <c r="N1436" s="5"/>
      <c r="O1436" s="5"/>
      <c r="P1436" s="5"/>
      <c r="Q1436" s="5"/>
      <c r="R1436" s="5"/>
      <c r="S1436" s="5"/>
      <c r="T1436" s="5"/>
      <c r="U1436" s="5"/>
      <c r="V1436" s="5" t="s">
        <v>7370</v>
      </c>
      <c r="W1436" s="5" t="s">
        <v>7371</v>
      </c>
      <c r="X1436" s="5" t="s">
        <v>7371</v>
      </c>
      <c r="Y1436" s="5" t="s">
        <v>7371</v>
      </c>
      <c r="Z1436" s="27" t="s">
        <v>7372</v>
      </c>
      <c r="AA1436" s="5" t="s">
        <v>2754</v>
      </c>
      <c r="AB1436" s="6" t="s">
        <v>44</v>
      </c>
      <c r="AC1436" s="11"/>
      <c r="AD1436" s="8"/>
      <c r="AE1436" s="8"/>
    </row>
    <row r="1437" customFormat="false" ht="15.75" hidden="false" customHeight="false" outlineLevel="0" collapsed="false">
      <c r="B1437" s="5"/>
      <c r="C1437" s="5"/>
      <c r="D1437" s="5"/>
      <c r="E1437" s="5"/>
      <c r="F1437" s="5"/>
      <c r="G1437" s="5"/>
      <c r="H1437" s="5"/>
      <c r="I1437" s="5"/>
      <c r="J1437" s="5"/>
      <c r="K1437" s="5"/>
      <c r="L1437" s="5"/>
      <c r="M1437" s="5"/>
      <c r="N1437" s="5"/>
      <c r="O1437" s="5"/>
      <c r="P1437" s="5"/>
      <c r="Q1437" s="5"/>
      <c r="R1437" s="5" t="s">
        <v>7373</v>
      </c>
      <c r="S1437" s="5" t="s">
        <v>7373</v>
      </c>
      <c r="T1437" s="5" t="s">
        <v>7373</v>
      </c>
      <c r="U1437" s="5" t="s">
        <v>7373</v>
      </c>
      <c r="V1437" s="5" t="s">
        <v>7373</v>
      </c>
      <c r="W1437" s="5" t="s">
        <v>7373</v>
      </c>
      <c r="X1437" s="5" t="s">
        <v>7373</v>
      </c>
      <c r="Y1437" s="5" t="s">
        <v>7373</v>
      </c>
      <c r="Z1437" s="27" t="s">
        <v>7374</v>
      </c>
      <c r="AA1437" s="5" t="s">
        <v>2749</v>
      </c>
      <c r="AB1437" s="6" t="s">
        <v>44</v>
      </c>
      <c r="AC1437" s="11"/>
      <c r="AD1437" s="11" t="s">
        <v>4912</v>
      </c>
      <c r="AE1437" s="12" t="n">
        <v>2100</v>
      </c>
    </row>
    <row r="1438" customFormat="false" ht="15.75" hidden="false" customHeight="false" outlineLevel="0" collapsed="false">
      <c r="B1438" s="5"/>
      <c r="C1438" s="5"/>
      <c r="D1438" s="5"/>
      <c r="E1438" s="5"/>
      <c r="F1438" s="5"/>
      <c r="G1438" s="5"/>
      <c r="H1438" s="5"/>
      <c r="I1438" s="5"/>
      <c r="J1438" s="5"/>
      <c r="K1438" s="5"/>
      <c r="L1438" s="5" t="s">
        <v>7375</v>
      </c>
      <c r="M1438" s="5" t="s">
        <v>7375</v>
      </c>
      <c r="N1438" s="5" t="s">
        <v>7375</v>
      </c>
      <c r="O1438" s="5" t="s">
        <v>7375</v>
      </c>
      <c r="P1438" s="5" t="s">
        <v>7375</v>
      </c>
      <c r="Q1438" s="5" t="s">
        <v>7375</v>
      </c>
      <c r="R1438" s="5" t="s">
        <v>7375</v>
      </c>
      <c r="S1438" s="5" t="s">
        <v>7375</v>
      </c>
      <c r="T1438" s="5" t="s">
        <v>7375</v>
      </c>
      <c r="U1438" s="5" t="s">
        <v>7375</v>
      </c>
      <c r="V1438" s="5" t="s">
        <v>7375</v>
      </c>
      <c r="W1438" s="5" t="s">
        <v>7375</v>
      </c>
      <c r="X1438" s="5" t="s">
        <v>7375</v>
      </c>
      <c r="Y1438" s="5" t="s">
        <v>7375</v>
      </c>
      <c r="Z1438" s="27" t="s">
        <v>7376</v>
      </c>
      <c r="AA1438" s="5" t="s">
        <v>2749</v>
      </c>
      <c r="AB1438" s="6" t="s">
        <v>44</v>
      </c>
      <c r="AC1438" s="11"/>
      <c r="AD1438" s="11" t="s">
        <v>3237</v>
      </c>
      <c r="AE1438" s="12" t="n">
        <v>3600</v>
      </c>
    </row>
    <row r="1439" customFormat="false" ht="15.75" hidden="false" customHeight="false" outlineLevel="0" collapsed="false">
      <c r="B1439" s="5"/>
      <c r="C1439" s="5"/>
      <c r="D1439" s="5"/>
      <c r="E1439" s="5"/>
      <c r="F1439" s="5"/>
      <c r="G1439" s="5"/>
      <c r="H1439" s="5"/>
      <c r="I1439" s="5"/>
      <c r="J1439" s="5"/>
      <c r="K1439" s="5"/>
      <c r="L1439" s="5"/>
      <c r="M1439" s="5"/>
      <c r="N1439" s="5"/>
      <c r="O1439" s="5"/>
      <c r="P1439" s="5"/>
      <c r="Q1439" s="5"/>
      <c r="R1439" s="5"/>
      <c r="S1439" s="5"/>
      <c r="T1439" s="5"/>
      <c r="U1439" s="5" t="s">
        <v>7377</v>
      </c>
      <c r="V1439" s="5" t="s">
        <v>7378</v>
      </c>
      <c r="W1439" s="5" t="s">
        <v>7378</v>
      </c>
      <c r="X1439" s="5" t="s">
        <v>7378</v>
      </c>
      <c r="Y1439" s="5" t="s">
        <v>7378</v>
      </c>
      <c r="Z1439" s="27" t="s">
        <v>7379</v>
      </c>
      <c r="AA1439" s="5" t="s">
        <v>2749</v>
      </c>
      <c r="AB1439" s="6" t="s">
        <v>3034</v>
      </c>
      <c r="AC1439" s="11"/>
      <c r="AD1439" s="11" t="s">
        <v>7380</v>
      </c>
      <c r="AE1439" s="12" t="n">
        <v>1400</v>
      </c>
    </row>
    <row r="1440" customFormat="false" ht="15.75" hidden="false" customHeight="false" outlineLevel="0" collapsed="false">
      <c r="B1440" s="5"/>
      <c r="C1440" s="5"/>
      <c r="D1440" s="5"/>
      <c r="E1440" s="5"/>
      <c r="F1440" s="5"/>
      <c r="G1440" s="5"/>
      <c r="H1440" s="5" t="s">
        <v>7381</v>
      </c>
      <c r="I1440" s="5" t="s">
        <v>7382</v>
      </c>
      <c r="J1440" s="5" t="s">
        <v>7382</v>
      </c>
      <c r="K1440" s="5" t="s">
        <v>7382</v>
      </c>
      <c r="L1440" s="5" t="s">
        <v>7382</v>
      </c>
      <c r="M1440" s="5" t="s">
        <v>7382</v>
      </c>
      <c r="N1440" s="5" t="s">
        <v>7382</v>
      </c>
      <c r="O1440" s="5" t="s">
        <v>7382</v>
      </c>
      <c r="P1440" s="5" t="s">
        <v>7382</v>
      </c>
      <c r="Q1440" s="5" t="s">
        <v>7382</v>
      </c>
      <c r="R1440" s="5" t="s">
        <v>7382</v>
      </c>
      <c r="S1440" s="5" t="s">
        <v>7382</v>
      </c>
      <c r="T1440" s="5" t="s">
        <v>7382</v>
      </c>
      <c r="U1440" s="5" t="s">
        <v>7382</v>
      </c>
      <c r="V1440" s="5" t="s">
        <v>7382</v>
      </c>
      <c r="W1440" s="5" t="s">
        <v>7382</v>
      </c>
      <c r="X1440" s="5" t="s">
        <v>7382</v>
      </c>
      <c r="Y1440" s="5" t="s">
        <v>7382</v>
      </c>
      <c r="Z1440" s="27" t="s">
        <v>7383</v>
      </c>
      <c r="AA1440" s="5" t="s">
        <v>2749</v>
      </c>
      <c r="AB1440" s="6" t="s">
        <v>3388</v>
      </c>
      <c r="AC1440" s="11"/>
      <c r="AD1440" s="11" t="s">
        <v>7384</v>
      </c>
      <c r="AE1440" s="12" t="n">
        <v>4500</v>
      </c>
    </row>
    <row r="1441" customFormat="false" ht="15.75" hidden="false" customHeight="false" outlineLevel="0" collapsed="false">
      <c r="B1441" s="5"/>
      <c r="C1441" s="5"/>
      <c r="D1441" s="5"/>
      <c r="E1441" s="5"/>
      <c r="F1441" s="5"/>
      <c r="G1441" s="5"/>
      <c r="H1441" s="5"/>
      <c r="I1441" s="5"/>
      <c r="J1441" s="5"/>
      <c r="K1441" s="5"/>
      <c r="L1441" s="5"/>
      <c r="M1441" s="5" t="s">
        <v>7385</v>
      </c>
      <c r="N1441" s="5" t="s">
        <v>7385</v>
      </c>
      <c r="O1441" s="5" t="s">
        <v>7385</v>
      </c>
      <c r="P1441" s="5" t="s">
        <v>7385</v>
      </c>
      <c r="Q1441" s="5" t="s">
        <v>7385</v>
      </c>
      <c r="R1441" s="5" t="s">
        <v>7385</v>
      </c>
      <c r="S1441" s="5" t="s">
        <v>7385</v>
      </c>
      <c r="T1441" s="5" t="s">
        <v>7385</v>
      </c>
      <c r="U1441" s="5" t="s">
        <v>7385</v>
      </c>
      <c r="V1441" s="5" t="s">
        <v>7385</v>
      </c>
      <c r="W1441" s="5" t="s">
        <v>7385</v>
      </c>
      <c r="X1441" s="5" t="s">
        <v>7385</v>
      </c>
      <c r="Y1441" s="5" t="s">
        <v>7385</v>
      </c>
      <c r="Z1441" s="27" t="s">
        <v>7386</v>
      </c>
      <c r="AA1441" s="5" t="s">
        <v>2749</v>
      </c>
      <c r="AB1441" s="6" t="s">
        <v>44</v>
      </c>
      <c r="AC1441" s="11"/>
      <c r="AD1441" s="11" t="s">
        <v>1382</v>
      </c>
      <c r="AE1441" s="12" t="n">
        <v>3400</v>
      </c>
    </row>
    <row r="1442" customFormat="false" ht="15.75" hidden="false" customHeight="false" outlineLevel="0" collapsed="false">
      <c r="B1442" s="5"/>
      <c r="C1442" s="5"/>
      <c r="D1442" s="5"/>
      <c r="E1442" s="5"/>
      <c r="F1442" s="5"/>
      <c r="G1442" s="5"/>
      <c r="H1442" s="5"/>
      <c r="I1442" s="5"/>
      <c r="J1442" s="5"/>
      <c r="K1442" s="5"/>
      <c r="L1442" s="5"/>
      <c r="M1442" s="5"/>
      <c r="N1442" s="5" t="s">
        <v>7387</v>
      </c>
      <c r="O1442" s="5" t="s">
        <v>7387</v>
      </c>
      <c r="P1442" s="5" t="s">
        <v>7387</v>
      </c>
      <c r="Q1442" s="5" t="s">
        <v>7387</v>
      </c>
      <c r="R1442" s="5" t="s">
        <v>7387</v>
      </c>
      <c r="S1442" s="5" t="s">
        <v>7387</v>
      </c>
      <c r="T1442" s="5" t="s">
        <v>7387</v>
      </c>
      <c r="U1442" s="5" t="s">
        <v>7387</v>
      </c>
      <c r="V1442" s="5" t="s">
        <v>7387</v>
      </c>
      <c r="W1442" s="5" t="s">
        <v>7387</v>
      </c>
      <c r="X1442" s="5" t="s">
        <v>7387</v>
      </c>
      <c r="Y1442" s="5" t="s">
        <v>7387</v>
      </c>
      <c r="Z1442" s="27" t="s">
        <v>7388</v>
      </c>
      <c r="AA1442" s="5" t="s">
        <v>2749</v>
      </c>
      <c r="AB1442" s="6" t="s">
        <v>3096</v>
      </c>
      <c r="AC1442" s="11"/>
      <c r="AD1442" s="11" t="s">
        <v>83</v>
      </c>
      <c r="AE1442" s="12" t="n">
        <v>3000</v>
      </c>
    </row>
    <row r="1443" customFormat="false" ht="15.75" hidden="false" customHeight="false" outlineLevel="0" collapsed="false">
      <c r="B1443" s="5"/>
      <c r="C1443" s="5"/>
      <c r="D1443" s="5"/>
      <c r="E1443" s="5"/>
      <c r="F1443" s="5"/>
      <c r="G1443" s="5"/>
      <c r="H1443" s="5"/>
      <c r="I1443" s="5"/>
      <c r="J1443" s="5"/>
      <c r="K1443" s="5"/>
      <c r="L1443" s="5"/>
      <c r="M1443" s="5"/>
      <c r="N1443" s="5" t="s">
        <v>7389</v>
      </c>
      <c r="O1443" s="5" t="s">
        <v>7389</v>
      </c>
      <c r="P1443" s="5" t="s">
        <v>7389</v>
      </c>
      <c r="Q1443" s="5" t="s">
        <v>7389</v>
      </c>
      <c r="R1443" s="5" t="s">
        <v>7389</v>
      </c>
      <c r="S1443" s="5" t="s">
        <v>7389</v>
      </c>
      <c r="T1443" s="5" t="s">
        <v>7389</v>
      </c>
      <c r="U1443" s="5" t="s">
        <v>7389</v>
      </c>
      <c r="V1443" s="5" t="s">
        <v>7389</v>
      </c>
      <c r="W1443" s="5" t="s">
        <v>7389</v>
      </c>
      <c r="X1443" s="5" t="s">
        <v>7389</v>
      </c>
      <c r="Y1443" s="5" t="s">
        <v>7389</v>
      </c>
      <c r="Z1443" s="27" t="s">
        <v>7390</v>
      </c>
      <c r="AA1443" s="5" t="s">
        <v>2749</v>
      </c>
      <c r="AB1443" s="6" t="s">
        <v>44</v>
      </c>
      <c r="AC1443" s="11"/>
      <c r="AD1443" s="11" t="s">
        <v>2770</v>
      </c>
      <c r="AE1443" s="12" t="n">
        <v>3000</v>
      </c>
    </row>
    <row r="1444" customFormat="false" ht="15.75" hidden="false" customHeight="false" outlineLevel="0" collapsed="false">
      <c r="B1444" s="5"/>
      <c r="C1444" s="5"/>
      <c r="D1444" s="5"/>
      <c r="E1444" s="5"/>
      <c r="F1444" s="5"/>
      <c r="G1444" s="5"/>
      <c r="H1444" s="5"/>
      <c r="I1444" s="5"/>
      <c r="J1444" s="5"/>
      <c r="K1444" s="5"/>
      <c r="L1444" s="5"/>
      <c r="M1444" s="5"/>
      <c r="N1444" s="5" t="s">
        <v>7391</v>
      </c>
      <c r="O1444" s="5" t="s">
        <v>7391</v>
      </c>
      <c r="P1444" s="5" t="s">
        <v>7391</v>
      </c>
      <c r="Q1444" s="5" t="s">
        <v>7391</v>
      </c>
      <c r="R1444" s="5" t="s">
        <v>7391</v>
      </c>
      <c r="S1444" s="5" t="s">
        <v>7391</v>
      </c>
      <c r="T1444" s="5" t="s">
        <v>7391</v>
      </c>
      <c r="U1444" s="5" t="s">
        <v>7391</v>
      </c>
      <c r="V1444" s="5" t="s">
        <v>7391</v>
      </c>
      <c r="W1444" s="5" t="s">
        <v>7391</v>
      </c>
      <c r="X1444" s="5" t="s">
        <v>7391</v>
      </c>
      <c r="Y1444" s="5" t="s">
        <v>7391</v>
      </c>
      <c r="Z1444" s="27" t="s">
        <v>7392</v>
      </c>
      <c r="AA1444" s="5" t="s">
        <v>2749</v>
      </c>
      <c r="AB1444" s="6" t="s">
        <v>44</v>
      </c>
      <c r="AC1444" s="11"/>
      <c r="AD1444" s="8" t="s">
        <v>3551</v>
      </c>
      <c r="AE1444" s="9" t="n">
        <v>3200</v>
      </c>
    </row>
    <row r="1445" customFormat="false" ht="15.75" hidden="false" customHeight="false" outlineLevel="0" collapsed="false">
      <c r="B1445" s="5"/>
      <c r="C1445" s="5"/>
      <c r="D1445" s="5"/>
      <c r="E1445" s="5"/>
      <c r="F1445" s="5"/>
      <c r="G1445" s="5"/>
      <c r="H1445" s="5"/>
      <c r="I1445" s="5"/>
      <c r="J1445" s="5"/>
      <c r="K1445" s="5"/>
      <c r="L1445" s="5"/>
      <c r="M1445" s="5"/>
      <c r="N1445" s="5" t="s">
        <v>7393</v>
      </c>
      <c r="O1445" s="5" t="s">
        <v>7394</v>
      </c>
      <c r="P1445" s="5" t="s">
        <v>7394</v>
      </c>
      <c r="Q1445" s="5" t="s">
        <v>7394</v>
      </c>
      <c r="R1445" s="5" t="s">
        <v>7394</v>
      </c>
      <c r="S1445" s="5" t="s">
        <v>7394</v>
      </c>
      <c r="T1445" s="5" t="s">
        <v>7394</v>
      </c>
      <c r="U1445" s="5" t="s">
        <v>7394</v>
      </c>
      <c r="V1445" s="5" t="s">
        <v>7394</v>
      </c>
      <c r="W1445" s="5" t="s">
        <v>7394</v>
      </c>
      <c r="X1445" s="5" t="s">
        <v>7394</v>
      </c>
      <c r="Y1445" s="5" t="s">
        <v>7394</v>
      </c>
      <c r="Z1445" s="27" t="s">
        <v>7395</v>
      </c>
      <c r="AA1445" s="5" t="s">
        <v>2749</v>
      </c>
      <c r="AB1445" s="6" t="s">
        <v>44</v>
      </c>
      <c r="AC1445" s="11"/>
      <c r="AD1445" s="8"/>
      <c r="AE1445" s="8"/>
    </row>
    <row r="1446" customFormat="false" ht="15.75" hidden="false" customHeight="false" outlineLevel="0" collapsed="false">
      <c r="B1446" s="5"/>
      <c r="C1446" s="5"/>
      <c r="D1446" s="5"/>
      <c r="E1446" s="5"/>
      <c r="F1446" s="5"/>
      <c r="G1446" s="5"/>
      <c r="H1446" s="5"/>
      <c r="I1446" s="5"/>
      <c r="J1446" s="5"/>
      <c r="K1446" s="5"/>
      <c r="L1446" s="5"/>
      <c r="M1446" s="5"/>
      <c r="N1446" s="5" t="s">
        <v>7396</v>
      </c>
      <c r="O1446" s="5" t="s">
        <v>7396</v>
      </c>
      <c r="P1446" s="5" t="s">
        <v>7396</v>
      </c>
      <c r="Q1446" s="5" t="s">
        <v>7396</v>
      </c>
      <c r="R1446" s="5" t="s">
        <v>7396</v>
      </c>
      <c r="S1446" s="5" t="s">
        <v>7396</v>
      </c>
      <c r="T1446" s="5" t="s">
        <v>7396</v>
      </c>
      <c r="U1446" s="5" t="s">
        <v>7396</v>
      </c>
      <c r="V1446" s="5" t="s">
        <v>7396</v>
      </c>
      <c r="W1446" s="5" t="s">
        <v>7396</v>
      </c>
      <c r="X1446" s="5" t="s">
        <v>7396</v>
      </c>
      <c r="Y1446" s="5" t="s">
        <v>7396</v>
      </c>
      <c r="Z1446" s="27" t="s">
        <v>7397</v>
      </c>
      <c r="AA1446" s="5" t="s">
        <v>2749</v>
      </c>
      <c r="AB1446" s="6" t="s">
        <v>44</v>
      </c>
      <c r="AC1446" s="11"/>
      <c r="AD1446" s="8" t="s">
        <v>1451</v>
      </c>
      <c r="AE1446" s="12" t="n">
        <v>3200</v>
      </c>
    </row>
    <row r="1447" customFormat="false" ht="15.75" hidden="false" customHeight="false" outlineLevel="0" collapsed="false">
      <c r="B1447" s="5"/>
      <c r="C1447" s="5"/>
      <c r="D1447" s="5"/>
      <c r="E1447" s="5"/>
      <c r="F1447" s="5"/>
      <c r="G1447" s="5"/>
      <c r="H1447" s="5"/>
      <c r="I1447" s="5"/>
      <c r="J1447" s="5"/>
      <c r="K1447" s="5"/>
      <c r="L1447" s="5"/>
      <c r="M1447" s="5"/>
      <c r="N1447" s="5"/>
      <c r="O1447" s="5" t="s">
        <v>7398</v>
      </c>
      <c r="P1447" s="5" t="s">
        <v>7398</v>
      </c>
      <c r="Q1447" s="5" t="s">
        <v>7398</v>
      </c>
      <c r="R1447" s="5" t="s">
        <v>7398</v>
      </c>
      <c r="S1447" s="5" t="s">
        <v>7398</v>
      </c>
      <c r="T1447" s="5" t="s">
        <v>7398</v>
      </c>
      <c r="U1447" s="5" t="s">
        <v>7398</v>
      </c>
      <c r="V1447" s="5" t="s">
        <v>7398</v>
      </c>
      <c r="W1447" s="5" t="s">
        <v>7398</v>
      </c>
      <c r="X1447" s="5" t="s">
        <v>7398</v>
      </c>
      <c r="Y1447" s="5" t="s">
        <v>7398</v>
      </c>
      <c r="Z1447" s="27" t="s">
        <v>7399</v>
      </c>
      <c r="AA1447" s="5" t="s">
        <v>2749</v>
      </c>
      <c r="AB1447" s="6" t="s">
        <v>44</v>
      </c>
      <c r="AC1447" s="11"/>
      <c r="AD1447" s="8"/>
      <c r="AE1447" s="12" t="n">
        <v>2800</v>
      </c>
    </row>
    <row r="1448" customFormat="false" ht="15.75" hidden="false" customHeight="false" outlineLevel="0" collapsed="false">
      <c r="B1448" s="5"/>
      <c r="C1448" s="5"/>
      <c r="D1448" s="5"/>
      <c r="E1448" s="5"/>
      <c r="F1448" s="5"/>
      <c r="G1448" s="5"/>
      <c r="H1448" s="5"/>
      <c r="I1448" s="5"/>
      <c r="J1448" s="5"/>
      <c r="K1448" s="5"/>
      <c r="L1448" s="5" t="s">
        <v>7400</v>
      </c>
      <c r="M1448" s="5" t="s">
        <v>7400</v>
      </c>
      <c r="N1448" s="5" t="s">
        <v>7400</v>
      </c>
      <c r="O1448" s="5" t="s">
        <v>7400</v>
      </c>
      <c r="P1448" s="5" t="s">
        <v>7400</v>
      </c>
      <c r="Q1448" s="5" t="s">
        <v>7400</v>
      </c>
      <c r="R1448" s="5" t="s">
        <v>7400</v>
      </c>
      <c r="S1448" s="5" t="s">
        <v>7400</v>
      </c>
      <c r="T1448" s="5" t="s">
        <v>7400</v>
      </c>
      <c r="U1448" s="5" t="s">
        <v>7400</v>
      </c>
      <c r="V1448" s="5" t="s">
        <v>7400</v>
      </c>
      <c r="W1448" s="5" t="s">
        <v>7400</v>
      </c>
      <c r="X1448" s="5" t="s">
        <v>7400</v>
      </c>
      <c r="Y1448" s="5" t="s">
        <v>7400</v>
      </c>
      <c r="Z1448" s="27" t="s">
        <v>7401</v>
      </c>
      <c r="AA1448" s="5" t="s">
        <v>2749</v>
      </c>
      <c r="AB1448" s="6" t="s">
        <v>44</v>
      </c>
      <c r="AC1448" s="11"/>
      <c r="AD1448" s="11" t="s">
        <v>956</v>
      </c>
      <c r="AE1448" s="12" t="n">
        <v>3700</v>
      </c>
    </row>
    <row r="1449" customFormat="false" ht="15.75" hidden="false" customHeight="false" outlineLevel="0" collapsed="false">
      <c r="B1449" s="5"/>
      <c r="C1449" s="5"/>
      <c r="D1449" s="5"/>
      <c r="E1449" s="5"/>
      <c r="F1449" s="5"/>
      <c r="G1449" s="5"/>
      <c r="H1449" s="5"/>
      <c r="I1449" s="5"/>
      <c r="J1449" s="5"/>
      <c r="K1449" s="5"/>
      <c r="L1449" s="5"/>
      <c r="M1449" s="5"/>
      <c r="N1449" s="5" t="s">
        <v>7402</v>
      </c>
      <c r="O1449" s="5" t="s">
        <v>7402</v>
      </c>
      <c r="P1449" s="5" t="s">
        <v>7402</v>
      </c>
      <c r="Q1449" s="5" t="s">
        <v>7402</v>
      </c>
      <c r="R1449" s="5" t="s">
        <v>7402</v>
      </c>
      <c r="S1449" s="5" t="s">
        <v>7402</v>
      </c>
      <c r="T1449" s="5" t="s">
        <v>7402</v>
      </c>
      <c r="U1449" s="5" t="s">
        <v>7402</v>
      </c>
      <c r="V1449" s="5" t="s">
        <v>7402</v>
      </c>
      <c r="W1449" s="5" t="s">
        <v>7402</v>
      </c>
      <c r="X1449" s="5" t="s">
        <v>7402</v>
      </c>
      <c r="Y1449" s="5" t="s">
        <v>7402</v>
      </c>
      <c r="Z1449" s="27" t="s">
        <v>7403</v>
      </c>
      <c r="AA1449" s="5" t="s">
        <v>2744</v>
      </c>
      <c r="AB1449" s="6" t="s">
        <v>3491</v>
      </c>
      <c r="AC1449" s="11"/>
      <c r="AD1449" s="11" t="s">
        <v>83</v>
      </c>
      <c r="AE1449" s="12" t="n">
        <v>3100</v>
      </c>
    </row>
    <row r="1450" customFormat="false" ht="15.75" hidden="false" customHeight="false" outlineLevel="0" collapsed="false">
      <c r="B1450" s="5"/>
      <c r="C1450" s="5"/>
      <c r="D1450" s="5"/>
      <c r="E1450" s="5"/>
      <c r="F1450" s="5"/>
      <c r="G1450" s="5"/>
      <c r="H1450" s="5" t="s">
        <v>7404</v>
      </c>
      <c r="I1450" s="5" t="s">
        <v>7405</v>
      </c>
      <c r="J1450" s="5" t="s">
        <v>7405</v>
      </c>
      <c r="K1450" s="5" t="s">
        <v>7405</v>
      </c>
      <c r="L1450" s="5" t="s">
        <v>7405</v>
      </c>
      <c r="M1450" s="5" t="s">
        <v>7405</v>
      </c>
      <c r="N1450" s="5" t="s">
        <v>7405</v>
      </c>
      <c r="O1450" s="5" t="s">
        <v>7405</v>
      </c>
      <c r="P1450" s="5" t="s">
        <v>7405</v>
      </c>
      <c r="Q1450" s="5" t="s">
        <v>7405</v>
      </c>
      <c r="R1450" s="5" t="s">
        <v>7405</v>
      </c>
      <c r="S1450" s="5" t="s">
        <v>7405</v>
      </c>
      <c r="T1450" s="5" t="s">
        <v>7405</v>
      </c>
      <c r="U1450" s="5" t="s">
        <v>7405</v>
      </c>
      <c r="V1450" s="5" t="s">
        <v>7405</v>
      </c>
      <c r="W1450" s="5" t="s">
        <v>7405</v>
      </c>
      <c r="X1450" s="5" t="s">
        <v>7405</v>
      </c>
      <c r="Y1450" s="5" t="s">
        <v>7405</v>
      </c>
      <c r="Z1450" s="27" t="s">
        <v>7406</v>
      </c>
      <c r="AA1450" s="5" t="s">
        <v>2749</v>
      </c>
      <c r="AB1450" s="6" t="s">
        <v>44</v>
      </c>
      <c r="AC1450" s="11"/>
      <c r="AD1450" s="11" t="s">
        <v>437</v>
      </c>
      <c r="AE1450" s="12" t="n">
        <v>4500</v>
      </c>
    </row>
    <row r="1451" customFormat="false" ht="15.75" hidden="false" customHeight="false" outlineLevel="0" collapsed="false">
      <c r="A1451" s="18" t="s">
        <v>7407</v>
      </c>
      <c r="B1451" s="5"/>
      <c r="C1451" s="5"/>
      <c r="D1451" s="5"/>
      <c r="E1451" s="5"/>
      <c r="F1451" s="5"/>
      <c r="G1451" s="5"/>
      <c r="H1451" s="5" t="s">
        <v>7408</v>
      </c>
      <c r="I1451" s="5" t="s">
        <v>7409</v>
      </c>
      <c r="J1451" s="5" t="s">
        <v>7409</v>
      </c>
      <c r="K1451" s="5" t="s">
        <v>7409</v>
      </c>
      <c r="L1451" s="5" t="s">
        <v>7409</v>
      </c>
      <c r="M1451" s="5" t="s">
        <v>7410</v>
      </c>
      <c r="N1451" s="5" t="s">
        <v>7410</v>
      </c>
      <c r="O1451" s="5" t="s">
        <v>7410</v>
      </c>
      <c r="P1451" s="5" t="s">
        <v>7410</v>
      </c>
      <c r="Q1451" s="5" t="s">
        <v>7410</v>
      </c>
      <c r="R1451" s="5" t="s">
        <v>7410</v>
      </c>
      <c r="S1451" s="5" t="s">
        <v>7410</v>
      </c>
      <c r="T1451" s="5" t="s">
        <v>7410</v>
      </c>
      <c r="U1451" s="5" t="s">
        <v>7410</v>
      </c>
      <c r="V1451" s="5" t="s">
        <v>7410</v>
      </c>
      <c r="W1451" s="5" t="s">
        <v>7410</v>
      </c>
      <c r="X1451" s="5" t="s">
        <v>7410</v>
      </c>
      <c r="Y1451" s="5" t="s">
        <v>7410</v>
      </c>
      <c r="Z1451" s="27" t="s">
        <v>7411</v>
      </c>
      <c r="AA1451" s="5" t="s">
        <v>2749</v>
      </c>
      <c r="AB1451" s="6" t="s">
        <v>44</v>
      </c>
      <c r="AC1451" s="8" t="s">
        <v>6658</v>
      </c>
      <c r="AD1451" s="8" t="s">
        <v>7412</v>
      </c>
      <c r="AE1451" s="9" t="n">
        <v>4500</v>
      </c>
    </row>
    <row r="1452" customFormat="false" ht="15.75" hidden="false" customHeight="false" outlineLevel="0" collapsed="false">
      <c r="B1452" s="5"/>
      <c r="C1452" s="5"/>
      <c r="D1452" s="5"/>
      <c r="E1452" s="5"/>
      <c r="F1452" s="5"/>
      <c r="G1452" s="5"/>
      <c r="H1452" s="5"/>
      <c r="I1452" s="5"/>
      <c r="J1452" s="5"/>
      <c r="K1452" s="5"/>
      <c r="L1452" s="5"/>
      <c r="M1452" s="5" t="s">
        <v>7413</v>
      </c>
      <c r="N1452" s="5" t="s">
        <v>7414</v>
      </c>
      <c r="O1452" s="5" t="s">
        <v>7414</v>
      </c>
      <c r="P1452" s="5" t="s">
        <v>7414</v>
      </c>
      <c r="Q1452" s="5" t="s">
        <v>7414</v>
      </c>
      <c r="R1452" s="5" t="s">
        <v>7414</v>
      </c>
      <c r="S1452" s="5" t="s">
        <v>7414</v>
      </c>
      <c r="T1452" s="5" t="s">
        <v>7414</v>
      </c>
      <c r="U1452" s="5" t="s">
        <v>7414</v>
      </c>
      <c r="V1452" s="5" t="s">
        <v>7414</v>
      </c>
      <c r="W1452" s="5" t="s">
        <v>7414</v>
      </c>
      <c r="X1452" s="5" t="s">
        <v>7414</v>
      </c>
      <c r="Y1452" s="5" t="s">
        <v>7414</v>
      </c>
      <c r="Z1452" s="27" t="s">
        <v>7415</v>
      </c>
      <c r="AA1452" s="5" t="s">
        <v>2754</v>
      </c>
      <c r="AB1452" s="6" t="s">
        <v>44</v>
      </c>
      <c r="AC1452" s="8"/>
      <c r="AD1452" s="8"/>
      <c r="AE1452" s="8"/>
    </row>
    <row r="1453" customFormat="false" ht="15.75" hidden="false" customHeight="false" outlineLevel="0" collapsed="false">
      <c r="B1453" s="5"/>
      <c r="C1453" s="5"/>
      <c r="D1453" s="5"/>
      <c r="E1453" s="5"/>
      <c r="F1453" s="5"/>
      <c r="G1453" s="5"/>
      <c r="H1453" s="5" t="s">
        <v>7416</v>
      </c>
      <c r="I1453" s="5" t="s">
        <v>7417</v>
      </c>
      <c r="J1453" s="5" t="s">
        <v>7417</v>
      </c>
      <c r="K1453" s="5" t="s">
        <v>7417</v>
      </c>
      <c r="L1453" s="5" t="s">
        <v>7417</v>
      </c>
      <c r="M1453" s="5" t="s">
        <v>7417</v>
      </c>
      <c r="N1453" s="5" t="s">
        <v>7417</v>
      </c>
      <c r="O1453" s="5" t="s">
        <v>7417</v>
      </c>
      <c r="P1453" s="5" t="s">
        <v>7417</v>
      </c>
      <c r="Q1453" s="5" t="s">
        <v>7417</v>
      </c>
      <c r="R1453" s="5" t="s">
        <v>7417</v>
      </c>
      <c r="S1453" s="5" t="s">
        <v>7417</v>
      </c>
      <c r="T1453" s="5" t="s">
        <v>7417</v>
      </c>
      <c r="U1453" s="5" t="s">
        <v>7417</v>
      </c>
      <c r="V1453" s="5" t="s">
        <v>7417</v>
      </c>
      <c r="W1453" s="5" t="s">
        <v>7417</v>
      </c>
      <c r="X1453" s="5" t="s">
        <v>7417</v>
      </c>
      <c r="Y1453" s="5" t="s">
        <v>7417</v>
      </c>
      <c r="Z1453" s="27" t="s">
        <v>7418</v>
      </c>
      <c r="AA1453" s="5" t="s">
        <v>2749</v>
      </c>
      <c r="AB1453" s="6" t="s">
        <v>44</v>
      </c>
      <c r="AC1453" s="8"/>
      <c r="AD1453" s="8"/>
      <c r="AE1453" s="8"/>
    </row>
    <row r="1454" customFormat="false" ht="15.75" hidden="false" customHeight="true" outlineLevel="0" collapsed="false">
      <c r="B1454" s="5"/>
      <c r="C1454" s="5"/>
      <c r="D1454" s="5"/>
      <c r="E1454" s="5"/>
      <c r="F1454" s="5"/>
      <c r="G1454" s="5"/>
      <c r="H1454" s="5" t="s">
        <v>7419</v>
      </c>
      <c r="I1454" s="5" t="s">
        <v>7420</v>
      </c>
      <c r="J1454" s="5" t="s">
        <v>7421</v>
      </c>
      <c r="K1454" s="5" t="s">
        <v>7422</v>
      </c>
      <c r="L1454" s="5" t="s">
        <v>7423</v>
      </c>
      <c r="M1454" s="5" t="s">
        <v>7424</v>
      </c>
      <c r="N1454" s="5" t="s">
        <v>7424</v>
      </c>
      <c r="O1454" s="5" t="s">
        <v>7424</v>
      </c>
      <c r="P1454" s="5" t="s">
        <v>7424</v>
      </c>
      <c r="Q1454" s="5" t="s">
        <v>7424</v>
      </c>
      <c r="R1454" s="5" t="s">
        <v>7424</v>
      </c>
      <c r="S1454" s="5" t="s">
        <v>7424</v>
      </c>
      <c r="T1454" s="5" t="s">
        <v>7424</v>
      </c>
      <c r="U1454" s="5" t="s">
        <v>7424</v>
      </c>
      <c r="V1454" s="5" t="s">
        <v>7424</v>
      </c>
      <c r="W1454" s="5" t="s">
        <v>7424</v>
      </c>
      <c r="X1454" s="5" t="s">
        <v>7424</v>
      </c>
      <c r="Y1454" s="5" t="s">
        <v>7424</v>
      </c>
      <c r="Z1454" s="27" t="s">
        <v>7425</v>
      </c>
      <c r="AA1454" s="5" t="s">
        <v>2744</v>
      </c>
      <c r="AB1454" s="6" t="s">
        <v>4461</v>
      </c>
      <c r="AC1454" s="8" t="s">
        <v>7426</v>
      </c>
      <c r="AD1454" s="17" t="s">
        <v>7427</v>
      </c>
      <c r="AE1454" s="9" t="n">
        <v>4500</v>
      </c>
    </row>
    <row r="1455" customFormat="false" ht="15.75" hidden="false" customHeight="false" outlineLevel="0" collapsed="false">
      <c r="B1455" s="5"/>
      <c r="C1455" s="5"/>
      <c r="D1455" s="5"/>
      <c r="E1455" s="5"/>
      <c r="F1455" s="5"/>
      <c r="G1455" s="5"/>
      <c r="H1455" s="5"/>
      <c r="I1455" s="5"/>
      <c r="J1455" s="5" t="s">
        <v>7428</v>
      </c>
      <c r="K1455" s="5" t="s">
        <v>7429</v>
      </c>
      <c r="L1455" s="5" t="s">
        <v>7429</v>
      </c>
      <c r="M1455" s="5" t="s">
        <v>7429</v>
      </c>
      <c r="N1455" s="5" t="s">
        <v>7430</v>
      </c>
      <c r="O1455" s="5" t="s">
        <v>7431</v>
      </c>
      <c r="P1455" s="5" t="s">
        <v>7432</v>
      </c>
      <c r="Q1455" s="5" t="s">
        <v>7432</v>
      </c>
      <c r="R1455" s="5" t="s">
        <v>7432</v>
      </c>
      <c r="S1455" s="5" t="s">
        <v>7432</v>
      </c>
      <c r="T1455" s="5" t="s">
        <v>7432</v>
      </c>
      <c r="U1455" s="5" t="s">
        <v>7433</v>
      </c>
      <c r="V1455" s="5" t="s">
        <v>7433</v>
      </c>
      <c r="W1455" s="5" t="s">
        <v>7433</v>
      </c>
      <c r="X1455" s="5" t="s">
        <v>7433</v>
      </c>
      <c r="Y1455" s="5" t="s">
        <v>7433</v>
      </c>
      <c r="Z1455" s="27" t="s">
        <v>7434</v>
      </c>
      <c r="AA1455" s="5" t="s">
        <v>2744</v>
      </c>
      <c r="AB1455" s="6" t="s">
        <v>4199</v>
      </c>
      <c r="AC1455" s="8"/>
      <c r="AD1455" s="8"/>
      <c r="AE1455" s="8"/>
    </row>
    <row r="1456" customFormat="false" ht="15.75" hidden="false" customHeight="false" outlineLevel="0" collapsed="false">
      <c r="B1456" s="5"/>
      <c r="C1456" s="5"/>
      <c r="D1456" s="5"/>
      <c r="E1456" s="5"/>
      <c r="F1456" s="5"/>
      <c r="G1456" s="5"/>
      <c r="H1456" s="5"/>
      <c r="I1456" s="5"/>
      <c r="J1456" s="5"/>
      <c r="K1456" s="5"/>
      <c r="L1456" s="5"/>
      <c r="M1456" s="5"/>
      <c r="N1456" s="5"/>
      <c r="O1456" s="5" t="s">
        <v>7435</v>
      </c>
      <c r="P1456" s="5" t="s">
        <v>7436</v>
      </c>
      <c r="Q1456" s="5" t="s">
        <v>7436</v>
      </c>
      <c r="R1456" s="5" t="s">
        <v>7436</v>
      </c>
      <c r="S1456" s="5" t="s">
        <v>7437</v>
      </c>
      <c r="T1456" s="5" t="s">
        <v>7437</v>
      </c>
      <c r="U1456" s="5" t="s">
        <v>7437</v>
      </c>
      <c r="V1456" s="5" t="s">
        <v>7437</v>
      </c>
      <c r="W1456" s="5" t="s">
        <v>7437</v>
      </c>
      <c r="X1456" s="5" t="s">
        <v>7437</v>
      </c>
      <c r="Y1456" s="5" t="s">
        <v>7437</v>
      </c>
      <c r="Z1456" s="27" t="s">
        <v>7438</v>
      </c>
      <c r="AA1456" s="5" t="s">
        <v>2744</v>
      </c>
      <c r="AB1456" s="6" t="s">
        <v>44</v>
      </c>
      <c r="AC1456" s="8"/>
      <c r="AD1456" s="8"/>
      <c r="AE1456" s="8"/>
    </row>
    <row r="1457" customFormat="false" ht="15.75" hidden="false" customHeight="false" outlineLevel="0" collapsed="false">
      <c r="B1457" s="5"/>
      <c r="C1457" s="5"/>
      <c r="D1457" s="5"/>
      <c r="E1457" s="5"/>
      <c r="F1457" s="5"/>
      <c r="G1457" s="5"/>
      <c r="H1457" s="5"/>
      <c r="I1457" s="5"/>
      <c r="J1457" s="5"/>
      <c r="K1457" s="5"/>
      <c r="L1457" s="5"/>
      <c r="M1457" s="5"/>
      <c r="N1457" s="5"/>
      <c r="O1457" s="5"/>
      <c r="P1457" s="5"/>
      <c r="Q1457" s="5"/>
      <c r="R1457" s="5"/>
      <c r="S1457" s="5" t="s">
        <v>7439</v>
      </c>
      <c r="T1457" s="5" t="s">
        <v>7440</v>
      </c>
      <c r="U1457" s="5" t="s">
        <v>7440</v>
      </c>
      <c r="V1457" s="5" t="s">
        <v>7440</v>
      </c>
      <c r="W1457" s="5" t="s">
        <v>7440</v>
      </c>
      <c r="X1457" s="5" t="s">
        <v>7440</v>
      </c>
      <c r="Y1457" s="5" t="s">
        <v>7440</v>
      </c>
      <c r="Z1457" s="27" t="s">
        <v>7441</v>
      </c>
      <c r="AA1457" s="5" t="s">
        <v>2744</v>
      </c>
      <c r="AB1457" s="6" t="s">
        <v>3918</v>
      </c>
      <c r="AC1457" s="8"/>
      <c r="AD1457" s="8"/>
      <c r="AE1457" s="8"/>
    </row>
    <row r="1458" customFormat="false" ht="15.75" hidden="false" customHeight="false" outlineLevel="0" collapsed="false">
      <c r="B1458" s="5"/>
      <c r="C1458" s="5"/>
      <c r="D1458" s="5"/>
      <c r="E1458" s="5"/>
      <c r="F1458" s="5"/>
      <c r="G1458" s="5"/>
      <c r="H1458" s="5"/>
      <c r="I1458" s="5"/>
      <c r="J1458" s="5"/>
      <c r="K1458" s="5"/>
      <c r="L1458" s="5"/>
      <c r="M1458" s="5"/>
      <c r="N1458" s="5"/>
      <c r="O1458" s="5"/>
      <c r="P1458" s="5"/>
      <c r="Q1458" s="5"/>
      <c r="R1458" s="5"/>
      <c r="S1458" s="5" t="s">
        <v>7442</v>
      </c>
      <c r="T1458" s="5" t="s">
        <v>7443</v>
      </c>
      <c r="U1458" s="5" t="s">
        <v>7443</v>
      </c>
      <c r="V1458" s="5" t="s">
        <v>7444</v>
      </c>
      <c r="W1458" s="5" t="s">
        <v>7445</v>
      </c>
      <c r="X1458" s="5" t="s">
        <v>7445</v>
      </c>
      <c r="Y1458" s="5" t="s">
        <v>7445</v>
      </c>
      <c r="Z1458" s="27" t="s">
        <v>7446</v>
      </c>
      <c r="AA1458" s="5" t="s">
        <v>2744</v>
      </c>
      <c r="AB1458" s="6" t="s">
        <v>2951</v>
      </c>
      <c r="AC1458" s="8"/>
      <c r="AD1458" s="8"/>
      <c r="AE1458" s="8"/>
    </row>
    <row r="1459" customFormat="false" ht="15.75" hidden="false" customHeight="false" outlineLevel="0" collapsed="false">
      <c r="B1459" s="5"/>
      <c r="C1459" s="5"/>
      <c r="D1459" s="5"/>
      <c r="E1459" s="5"/>
      <c r="F1459" s="5"/>
      <c r="G1459" s="5"/>
      <c r="H1459" s="5"/>
      <c r="I1459" s="5"/>
      <c r="J1459" s="5"/>
      <c r="K1459" s="5"/>
      <c r="L1459" s="5"/>
      <c r="M1459" s="5"/>
      <c r="N1459" s="5"/>
      <c r="O1459" s="5"/>
      <c r="P1459" s="5"/>
      <c r="Q1459" s="5"/>
      <c r="R1459" s="5"/>
      <c r="S1459" s="5"/>
      <c r="T1459" s="5"/>
      <c r="U1459" s="5"/>
      <c r="V1459" s="5" t="s">
        <v>7447</v>
      </c>
      <c r="W1459" s="5" t="s">
        <v>7448</v>
      </c>
      <c r="X1459" s="5" t="s">
        <v>7448</v>
      </c>
      <c r="Y1459" s="5" t="s">
        <v>7448</v>
      </c>
      <c r="Z1459" s="27" t="s">
        <v>7449</v>
      </c>
      <c r="AA1459" s="5" t="s">
        <v>2744</v>
      </c>
      <c r="AB1459" s="6" t="s">
        <v>5393</v>
      </c>
      <c r="AC1459" s="8"/>
      <c r="AD1459" s="8"/>
      <c r="AE1459" s="8"/>
    </row>
    <row r="1460" customFormat="false" ht="15.75" hidden="false" customHeight="false" outlineLevel="0" collapsed="false">
      <c r="B1460" s="5"/>
      <c r="C1460" s="5"/>
      <c r="D1460" s="5"/>
      <c r="E1460" s="5"/>
      <c r="F1460" s="5"/>
      <c r="G1460" s="5"/>
      <c r="H1460" s="5"/>
      <c r="I1460" s="5"/>
      <c r="J1460" s="5"/>
      <c r="K1460" s="5"/>
      <c r="L1460" s="5"/>
      <c r="M1460" s="5"/>
      <c r="N1460" s="5"/>
      <c r="O1460" s="5"/>
      <c r="P1460" s="5"/>
      <c r="Q1460" s="5"/>
      <c r="R1460" s="5"/>
      <c r="S1460" s="5"/>
      <c r="T1460" s="5"/>
      <c r="U1460" s="5"/>
      <c r="V1460" s="5" t="s">
        <v>7450</v>
      </c>
      <c r="W1460" s="5" t="s">
        <v>7451</v>
      </c>
      <c r="X1460" s="5" t="s">
        <v>7451</v>
      </c>
      <c r="Y1460" s="5" t="s">
        <v>7451</v>
      </c>
      <c r="Z1460" s="27" t="s">
        <v>7452</v>
      </c>
      <c r="AA1460" s="5" t="s">
        <v>2744</v>
      </c>
      <c r="AB1460" s="6" t="s">
        <v>4385</v>
      </c>
      <c r="AC1460" s="8"/>
      <c r="AD1460" s="8"/>
      <c r="AE1460" s="8"/>
    </row>
    <row r="1461" customFormat="false" ht="15.75" hidden="false" customHeight="false" outlineLevel="0" collapsed="false">
      <c r="B1461" s="5"/>
      <c r="C1461" s="5"/>
      <c r="D1461" s="5"/>
      <c r="E1461" s="5"/>
      <c r="F1461" s="5"/>
      <c r="G1461" s="5"/>
      <c r="H1461" s="5"/>
      <c r="I1461" s="5"/>
      <c r="J1461" s="5"/>
      <c r="K1461" s="5"/>
      <c r="L1461" s="5"/>
      <c r="M1461" s="5"/>
      <c r="N1461" s="5" t="s">
        <v>7453</v>
      </c>
      <c r="O1461" s="5" t="s">
        <v>7453</v>
      </c>
      <c r="P1461" s="5" t="s">
        <v>7453</v>
      </c>
      <c r="Q1461" s="5" t="s">
        <v>7453</v>
      </c>
      <c r="R1461" s="5" t="s">
        <v>7453</v>
      </c>
      <c r="S1461" s="5" t="s">
        <v>7453</v>
      </c>
      <c r="T1461" s="5" t="s">
        <v>7453</v>
      </c>
      <c r="U1461" s="5" t="s">
        <v>7453</v>
      </c>
      <c r="V1461" s="5" t="s">
        <v>7453</v>
      </c>
      <c r="W1461" s="5" t="s">
        <v>7453</v>
      </c>
      <c r="X1461" s="5" t="s">
        <v>7453</v>
      </c>
      <c r="Y1461" s="5" t="s">
        <v>7453</v>
      </c>
      <c r="Z1461" s="27" t="s">
        <v>7454</v>
      </c>
      <c r="AA1461" s="5" t="s">
        <v>2749</v>
      </c>
      <c r="AB1461" s="6" t="s">
        <v>3164</v>
      </c>
      <c r="AC1461" s="11"/>
      <c r="AD1461" s="11" t="s">
        <v>7455</v>
      </c>
      <c r="AE1461" s="12" t="n">
        <v>3200</v>
      </c>
    </row>
    <row r="1462" customFormat="false" ht="15.75" hidden="false" customHeight="false" outlineLevel="0" collapsed="false">
      <c r="B1462" s="5"/>
      <c r="C1462" s="5"/>
      <c r="D1462" s="5"/>
      <c r="E1462" s="5"/>
      <c r="F1462" s="5"/>
      <c r="G1462" s="5"/>
      <c r="H1462" s="5"/>
      <c r="I1462" s="5"/>
      <c r="J1462" s="5"/>
      <c r="K1462" s="5"/>
      <c r="L1462" s="5"/>
      <c r="M1462" s="5"/>
      <c r="N1462" s="5"/>
      <c r="O1462" s="5"/>
      <c r="P1462" s="5"/>
      <c r="Q1462" s="5"/>
      <c r="R1462" s="5"/>
      <c r="S1462" s="5"/>
      <c r="T1462" s="5" t="s">
        <v>7456</v>
      </c>
      <c r="U1462" s="5" t="s">
        <v>7456</v>
      </c>
      <c r="V1462" s="5" t="s">
        <v>7456</v>
      </c>
      <c r="W1462" s="5" t="s">
        <v>7456</v>
      </c>
      <c r="X1462" s="5" t="s">
        <v>7456</v>
      </c>
      <c r="Y1462" s="5" t="s">
        <v>7456</v>
      </c>
      <c r="Z1462" s="27" t="s">
        <v>7457</v>
      </c>
      <c r="AA1462" s="5" t="s">
        <v>2744</v>
      </c>
      <c r="AB1462" s="6" t="s">
        <v>44</v>
      </c>
      <c r="AC1462" s="11"/>
      <c r="AD1462" s="11" t="s">
        <v>6628</v>
      </c>
      <c r="AE1462" s="12" t="n">
        <v>1650</v>
      </c>
    </row>
    <row r="1463" customFormat="false" ht="15.75" hidden="false" customHeight="false" outlineLevel="0" collapsed="false">
      <c r="B1463" s="5"/>
      <c r="C1463" s="5"/>
      <c r="D1463" s="5"/>
      <c r="E1463" s="5"/>
      <c r="F1463" s="5"/>
      <c r="G1463" s="5"/>
      <c r="H1463" s="5"/>
      <c r="I1463" s="5"/>
      <c r="J1463" s="5"/>
      <c r="K1463" s="5"/>
      <c r="L1463" s="5"/>
      <c r="M1463" s="5" t="s">
        <v>7458</v>
      </c>
      <c r="N1463" s="5" t="s">
        <v>7458</v>
      </c>
      <c r="O1463" s="5" t="s">
        <v>7458</v>
      </c>
      <c r="P1463" s="5" t="s">
        <v>7458</v>
      </c>
      <c r="Q1463" s="5" t="s">
        <v>7458</v>
      </c>
      <c r="R1463" s="5" t="s">
        <v>7458</v>
      </c>
      <c r="S1463" s="5" t="s">
        <v>7458</v>
      </c>
      <c r="T1463" s="5" t="s">
        <v>7458</v>
      </c>
      <c r="U1463" s="5" t="s">
        <v>7458</v>
      </c>
      <c r="V1463" s="5" t="s">
        <v>7458</v>
      </c>
      <c r="W1463" s="5" t="s">
        <v>7458</v>
      </c>
      <c r="X1463" s="5" t="s">
        <v>7458</v>
      </c>
      <c r="Y1463" s="5" t="s">
        <v>7458</v>
      </c>
      <c r="Z1463" s="27" t="s">
        <v>7459</v>
      </c>
      <c r="AA1463" s="5" t="s">
        <v>2749</v>
      </c>
      <c r="AB1463" s="6" t="s">
        <v>44</v>
      </c>
      <c r="AC1463" s="11"/>
      <c r="AD1463" s="8" t="s">
        <v>7460</v>
      </c>
      <c r="AE1463" s="9" t="n">
        <v>3300</v>
      </c>
    </row>
    <row r="1464" customFormat="false" ht="15.75" hidden="false" customHeight="false" outlineLevel="0" collapsed="false">
      <c r="B1464" s="5"/>
      <c r="C1464" s="5"/>
      <c r="D1464" s="5"/>
      <c r="E1464" s="5"/>
      <c r="F1464" s="5"/>
      <c r="G1464" s="5"/>
      <c r="H1464" s="5"/>
      <c r="I1464" s="5"/>
      <c r="J1464" s="5"/>
      <c r="K1464" s="5"/>
      <c r="L1464" s="5"/>
      <c r="M1464" s="5" t="s">
        <v>7458</v>
      </c>
      <c r="N1464" s="5" t="s">
        <v>7458</v>
      </c>
      <c r="O1464" s="5" t="s">
        <v>7458</v>
      </c>
      <c r="P1464" s="5" t="s">
        <v>7458</v>
      </c>
      <c r="Q1464" s="5" t="s">
        <v>7458</v>
      </c>
      <c r="R1464" s="5" t="s">
        <v>7458</v>
      </c>
      <c r="S1464" s="5" t="s">
        <v>7458</v>
      </c>
      <c r="T1464" s="5" t="s">
        <v>7458</v>
      </c>
      <c r="U1464" s="5" t="s">
        <v>7458</v>
      </c>
      <c r="V1464" s="5" t="s">
        <v>7458</v>
      </c>
      <c r="W1464" s="5" t="s">
        <v>7458</v>
      </c>
      <c r="X1464" s="5" t="s">
        <v>7458</v>
      </c>
      <c r="Y1464" s="5" t="s">
        <v>7458</v>
      </c>
      <c r="Z1464" s="27" t="s">
        <v>7461</v>
      </c>
      <c r="AA1464" s="5" t="s">
        <v>2754</v>
      </c>
      <c r="AB1464" s="6" t="s">
        <v>44</v>
      </c>
      <c r="AC1464" s="11"/>
      <c r="AD1464" s="8"/>
      <c r="AE1464" s="8"/>
    </row>
    <row r="1465" customFormat="false" ht="15.75" hidden="false" customHeight="false" outlineLevel="0" collapsed="false">
      <c r="B1465" s="5"/>
      <c r="C1465" s="5"/>
      <c r="D1465" s="5"/>
      <c r="E1465" s="5"/>
      <c r="F1465" s="5"/>
      <c r="G1465" s="5"/>
      <c r="H1465" s="5"/>
      <c r="I1465" s="5"/>
      <c r="J1465" s="5"/>
      <c r="K1465" s="5"/>
      <c r="L1465" s="5"/>
      <c r="M1465" s="5"/>
      <c r="N1465" s="5"/>
      <c r="O1465" s="5" t="s">
        <v>7462</v>
      </c>
      <c r="P1465" s="5" t="s">
        <v>7462</v>
      </c>
      <c r="Q1465" s="5" t="s">
        <v>7462</v>
      </c>
      <c r="R1465" s="5" t="s">
        <v>7462</v>
      </c>
      <c r="S1465" s="5" t="s">
        <v>7462</v>
      </c>
      <c r="T1465" s="5" t="s">
        <v>7462</v>
      </c>
      <c r="U1465" s="5" t="s">
        <v>7462</v>
      </c>
      <c r="V1465" s="5" t="s">
        <v>7462</v>
      </c>
      <c r="W1465" s="5" t="s">
        <v>7462</v>
      </c>
      <c r="X1465" s="5" t="s">
        <v>7462</v>
      </c>
      <c r="Y1465" s="5" t="s">
        <v>7462</v>
      </c>
      <c r="Z1465" s="27" t="s">
        <v>7463</v>
      </c>
      <c r="AA1465" s="5" t="s">
        <v>2749</v>
      </c>
      <c r="AB1465" s="6" t="s">
        <v>44</v>
      </c>
      <c r="AC1465" s="11"/>
      <c r="AD1465" s="11" t="s">
        <v>1229</v>
      </c>
      <c r="AE1465" s="12" t="n">
        <v>2900</v>
      </c>
    </row>
    <row r="1466" customFormat="false" ht="15.75" hidden="false" customHeight="false" outlineLevel="0" collapsed="false">
      <c r="B1466" s="5"/>
      <c r="C1466" s="5"/>
      <c r="D1466" s="5"/>
      <c r="E1466" s="5"/>
      <c r="F1466" s="5"/>
      <c r="G1466" s="5"/>
      <c r="H1466" s="5"/>
      <c r="I1466" s="5"/>
      <c r="J1466" s="5"/>
      <c r="K1466" s="5"/>
      <c r="L1466" s="5"/>
      <c r="M1466" s="5"/>
      <c r="N1466" s="5"/>
      <c r="O1466" s="5" t="s">
        <v>7464</v>
      </c>
      <c r="P1466" s="5" t="s">
        <v>7465</v>
      </c>
      <c r="Q1466" s="5" t="s">
        <v>7466</v>
      </c>
      <c r="R1466" s="5" t="s">
        <v>7466</v>
      </c>
      <c r="S1466" s="5" t="s">
        <v>7466</v>
      </c>
      <c r="T1466" s="5" t="s">
        <v>7466</v>
      </c>
      <c r="U1466" s="5" t="s">
        <v>7466</v>
      </c>
      <c r="V1466" s="5" t="s">
        <v>7466</v>
      </c>
      <c r="W1466" s="5" t="s">
        <v>7466</v>
      </c>
      <c r="X1466" s="5" t="s">
        <v>7466</v>
      </c>
      <c r="Y1466" s="5" t="s">
        <v>7466</v>
      </c>
      <c r="Z1466" s="27" t="s">
        <v>7467</v>
      </c>
      <c r="AA1466" s="5" t="s">
        <v>2749</v>
      </c>
      <c r="AB1466" s="6" t="s">
        <v>44</v>
      </c>
      <c r="AC1466" s="11"/>
      <c r="AD1466" s="11" t="s">
        <v>956</v>
      </c>
      <c r="AE1466" s="12" t="n">
        <v>2900</v>
      </c>
    </row>
    <row r="1467" customFormat="false" ht="15.75" hidden="false" customHeight="false" outlineLevel="0" collapsed="false">
      <c r="B1467" s="5"/>
      <c r="C1467" s="5"/>
      <c r="D1467" s="5"/>
      <c r="E1467" s="5"/>
      <c r="F1467" s="5"/>
      <c r="G1467" s="5"/>
      <c r="H1467" s="5"/>
      <c r="I1467" s="5"/>
      <c r="J1467" s="5"/>
      <c r="K1467" s="5"/>
      <c r="L1467" s="5" t="s">
        <v>7468</v>
      </c>
      <c r="M1467" s="5" t="s">
        <v>7468</v>
      </c>
      <c r="N1467" s="5" t="s">
        <v>7468</v>
      </c>
      <c r="O1467" s="5" t="s">
        <v>7468</v>
      </c>
      <c r="P1467" s="5" t="s">
        <v>7468</v>
      </c>
      <c r="Q1467" s="5" t="s">
        <v>7468</v>
      </c>
      <c r="R1467" s="5" t="s">
        <v>7468</v>
      </c>
      <c r="S1467" s="5" t="s">
        <v>7468</v>
      </c>
      <c r="T1467" s="5" t="s">
        <v>7468</v>
      </c>
      <c r="U1467" s="5" t="s">
        <v>7468</v>
      </c>
      <c r="V1467" s="5" t="s">
        <v>7468</v>
      </c>
      <c r="W1467" s="5" t="s">
        <v>7468</v>
      </c>
      <c r="X1467" s="5" t="s">
        <v>7469</v>
      </c>
      <c r="Y1467" s="5" t="s">
        <v>7470</v>
      </c>
      <c r="Z1467" s="27" t="s">
        <v>7471</v>
      </c>
      <c r="AA1467" s="5" t="s">
        <v>2749</v>
      </c>
      <c r="AB1467" s="6" t="s">
        <v>2997</v>
      </c>
      <c r="AC1467" s="11"/>
      <c r="AD1467" s="11" t="s">
        <v>1451</v>
      </c>
      <c r="AE1467" s="12" t="n">
        <v>3500</v>
      </c>
    </row>
    <row r="1468" customFormat="false" ht="15.75" hidden="false" customHeight="false" outlineLevel="0" collapsed="false">
      <c r="B1468" s="5"/>
      <c r="C1468" s="5"/>
      <c r="D1468" s="5"/>
      <c r="E1468" s="5"/>
      <c r="F1468" s="5"/>
      <c r="G1468" s="5"/>
      <c r="H1468" s="5"/>
      <c r="I1468" s="5"/>
      <c r="J1468" s="5"/>
      <c r="K1468" s="5"/>
      <c r="L1468" s="5"/>
      <c r="M1468" s="5"/>
      <c r="N1468" s="5" t="s">
        <v>7472</v>
      </c>
      <c r="O1468" s="5" t="s">
        <v>7473</v>
      </c>
      <c r="P1468" s="5" t="s">
        <v>7474</v>
      </c>
      <c r="Q1468" s="5" t="s">
        <v>7474</v>
      </c>
      <c r="R1468" s="5" t="s">
        <v>7474</v>
      </c>
      <c r="S1468" s="5" t="s">
        <v>7474</v>
      </c>
      <c r="T1468" s="5" t="s">
        <v>7474</v>
      </c>
      <c r="U1468" s="5" t="s">
        <v>7474</v>
      </c>
      <c r="V1468" s="5" t="s">
        <v>7474</v>
      </c>
      <c r="W1468" s="5" t="s">
        <v>7474</v>
      </c>
      <c r="X1468" s="5" t="s">
        <v>7474</v>
      </c>
      <c r="Y1468" s="5" t="s">
        <v>7474</v>
      </c>
      <c r="Z1468" s="27" t="s">
        <v>7475</v>
      </c>
      <c r="AA1468" s="5" t="s">
        <v>2744</v>
      </c>
      <c r="AB1468" s="6" t="s">
        <v>5228</v>
      </c>
      <c r="AC1468" s="11"/>
      <c r="AD1468" s="8" t="s">
        <v>7476</v>
      </c>
      <c r="AE1468" s="9" t="n">
        <v>3100</v>
      </c>
    </row>
    <row r="1469" customFormat="false" ht="15.75" hidden="false" customHeight="false" outlineLevel="0" collapsed="false">
      <c r="B1469" s="5"/>
      <c r="C1469" s="5"/>
      <c r="D1469" s="5"/>
      <c r="E1469" s="5"/>
      <c r="F1469" s="5"/>
      <c r="G1469" s="5"/>
      <c r="H1469" s="5"/>
      <c r="I1469" s="5"/>
      <c r="J1469" s="5"/>
      <c r="K1469" s="5"/>
      <c r="L1469" s="5"/>
      <c r="M1469" s="5"/>
      <c r="N1469" s="5"/>
      <c r="O1469" s="5" t="s">
        <v>7477</v>
      </c>
      <c r="P1469" s="5" t="s">
        <v>7478</v>
      </c>
      <c r="Q1469" s="5" t="s">
        <v>7478</v>
      </c>
      <c r="R1469" s="5" t="s">
        <v>7478</v>
      </c>
      <c r="S1469" s="5" t="s">
        <v>7478</v>
      </c>
      <c r="T1469" s="5" t="s">
        <v>7479</v>
      </c>
      <c r="U1469" s="5" t="s">
        <v>7479</v>
      </c>
      <c r="V1469" s="5" t="s">
        <v>7479</v>
      </c>
      <c r="W1469" s="5" t="s">
        <v>7479</v>
      </c>
      <c r="X1469" s="5" t="s">
        <v>7479</v>
      </c>
      <c r="Y1469" s="5" t="s">
        <v>7479</v>
      </c>
      <c r="Z1469" s="27" t="s">
        <v>7480</v>
      </c>
      <c r="AA1469" s="5" t="s">
        <v>2749</v>
      </c>
      <c r="AB1469" s="6" t="s">
        <v>2759</v>
      </c>
      <c r="AC1469" s="11"/>
      <c r="AD1469" s="8"/>
      <c r="AE1469" s="8"/>
    </row>
    <row r="1470" customFormat="false" ht="15.75" hidden="false" customHeight="false" outlineLevel="0" collapsed="false">
      <c r="B1470" s="5"/>
      <c r="C1470" s="5"/>
      <c r="D1470" s="5"/>
      <c r="E1470" s="5"/>
      <c r="F1470" s="5"/>
      <c r="G1470" s="5"/>
      <c r="H1470" s="5"/>
      <c r="I1470" s="5"/>
      <c r="J1470" s="5"/>
      <c r="K1470" s="5"/>
      <c r="L1470" s="5"/>
      <c r="M1470" s="5"/>
      <c r="N1470" s="5"/>
      <c r="O1470" s="5" t="s">
        <v>7481</v>
      </c>
      <c r="P1470" s="5" t="s">
        <v>7482</v>
      </c>
      <c r="Q1470" s="5" t="s">
        <v>7482</v>
      </c>
      <c r="R1470" s="5" t="s">
        <v>7482</v>
      </c>
      <c r="S1470" s="5" t="s">
        <v>7483</v>
      </c>
      <c r="T1470" s="5" t="s">
        <v>7483</v>
      </c>
      <c r="U1470" s="5" t="s">
        <v>7483</v>
      </c>
      <c r="V1470" s="5" t="s">
        <v>7483</v>
      </c>
      <c r="W1470" s="5"/>
      <c r="X1470" s="5"/>
      <c r="Y1470" s="5"/>
      <c r="Z1470" s="31" t="s">
        <v>7484</v>
      </c>
      <c r="AA1470" s="5" t="s">
        <v>2749</v>
      </c>
      <c r="AB1470" s="6" t="s">
        <v>4638</v>
      </c>
      <c r="AC1470" s="11"/>
      <c r="AD1470" s="8"/>
      <c r="AE1470" s="8"/>
    </row>
    <row r="1471" customFormat="false" ht="15.75" hidden="false" customHeight="false" outlineLevel="0" collapsed="false">
      <c r="B1471" s="5"/>
      <c r="C1471" s="5"/>
      <c r="D1471" s="5"/>
      <c r="E1471" s="5"/>
      <c r="F1471" s="5"/>
      <c r="G1471" s="5"/>
      <c r="H1471" s="5"/>
      <c r="I1471" s="5"/>
      <c r="J1471" s="5"/>
      <c r="K1471" s="5"/>
      <c r="L1471" s="5"/>
      <c r="M1471" s="5"/>
      <c r="N1471" s="5"/>
      <c r="O1471" s="5"/>
      <c r="P1471" s="5"/>
      <c r="Q1471" s="5"/>
      <c r="R1471" s="5"/>
      <c r="S1471" s="5" t="s">
        <v>7485</v>
      </c>
      <c r="T1471" s="5" t="s">
        <v>7486</v>
      </c>
      <c r="U1471" s="5" t="s">
        <v>7486</v>
      </c>
      <c r="V1471" s="5" t="s">
        <v>7486</v>
      </c>
      <c r="W1471" s="5" t="s">
        <v>7486</v>
      </c>
      <c r="X1471" s="5" t="s">
        <v>7486</v>
      </c>
      <c r="Y1471" s="5" t="s">
        <v>7486</v>
      </c>
      <c r="Z1471" s="27" t="s">
        <v>7487</v>
      </c>
      <c r="AA1471" s="5" t="s">
        <v>2754</v>
      </c>
      <c r="AB1471" s="6" t="s">
        <v>44</v>
      </c>
      <c r="AC1471" s="11"/>
      <c r="AD1471" s="8"/>
      <c r="AE1471" s="8"/>
    </row>
    <row r="1472" customFormat="false" ht="15.75" hidden="false" customHeight="false" outlineLevel="0" collapsed="false">
      <c r="B1472" s="5"/>
      <c r="C1472" s="5"/>
      <c r="D1472" s="5"/>
      <c r="E1472" s="5"/>
      <c r="F1472" s="5"/>
      <c r="G1472" s="5"/>
      <c r="H1472" s="5"/>
      <c r="I1472" s="5"/>
      <c r="J1472" s="5"/>
      <c r="K1472" s="5"/>
      <c r="L1472" s="5"/>
      <c r="M1472" s="5" t="s">
        <v>7488</v>
      </c>
      <c r="N1472" s="5" t="s">
        <v>7489</v>
      </c>
      <c r="O1472" s="5" t="s">
        <v>7489</v>
      </c>
      <c r="P1472" s="5" t="s">
        <v>7489</v>
      </c>
      <c r="Q1472" s="5" t="s">
        <v>7489</v>
      </c>
      <c r="R1472" s="5" t="s">
        <v>7489</v>
      </c>
      <c r="S1472" s="5" t="s">
        <v>7489</v>
      </c>
      <c r="T1472" s="5" t="s">
        <v>7489</v>
      </c>
      <c r="U1472" s="5" t="s">
        <v>7489</v>
      </c>
      <c r="V1472" s="5" t="s">
        <v>7489</v>
      </c>
      <c r="W1472" s="5" t="s">
        <v>7489</v>
      </c>
      <c r="X1472" s="5" t="s">
        <v>7489</v>
      </c>
      <c r="Y1472" s="5" t="s">
        <v>7489</v>
      </c>
      <c r="Z1472" s="27" t="s">
        <v>7490</v>
      </c>
      <c r="AA1472" s="5" t="s">
        <v>2749</v>
      </c>
      <c r="AB1472" s="6" t="s">
        <v>3061</v>
      </c>
      <c r="AC1472" s="11"/>
      <c r="AD1472" s="11" t="s">
        <v>437</v>
      </c>
      <c r="AE1472" s="12" t="n">
        <v>3300</v>
      </c>
    </row>
    <row r="1473" customFormat="false" ht="15.75" hidden="false" customHeight="false" outlineLevel="0" collapsed="false">
      <c r="B1473" s="5"/>
      <c r="C1473" s="5"/>
      <c r="D1473" s="5"/>
      <c r="E1473" s="5"/>
      <c r="F1473" s="5"/>
      <c r="G1473" s="5"/>
      <c r="H1473" s="5"/>
      <c r="I1473" s="5"/>
      <c r="J1473" s="5"/>
      <c r="K1473" s="5"/>
      <c r="L1473" s="5"/>
      <c r="M1473" s="5" t="s">
        <v>7491</v>
      </c>
      <c r="N1473" s="5" t="s">
        <v>1452</v>
      </c>
      <c r="O1473" s="5" t="s">
        <v>1452</v>
      </c>
      <c r="P1473" s="5" t="s">
        <v>1452</v>
      </c>
      <c r="Q1473" s="5" t="s">
        <v>1452</v>
      </c>
      <c r="R1473" s="5" t="s">
        <v>1452</v>
      </c>
      <c r="S1473" s="5" t="s">
        <v>1452</v>
      </c>
      <c r="T1473" s="5" t="s">
        <v>1452</v>
      </c>
      <c r="U1473" s="5" t="s">
        <v>1452</v>
      </c>
      <c r="V1473" s="5" t="s">
        <v>1452</v>
      </c>
      <c r="W1473" s="5" t="s">
        <v>1452</v>
      </c>
      <c r="X1473" s="5" t="s">
        <v>1452</v>
      </c>
      <c r="Y1473" s="5" t="s">
        <v>1452</v>
      </c>
      <c r="Z1473" s="27" t="s">
        <v>7492</v>
      </c>
      <c r="AA1473" s="5" t="s">
        <v>2749</v>
      </c>
      <c r="AB1473" s="6" t="s">
        <v>2897</v>
      </c>
      <c r="AC1473" s="11"/>
      <c r="AD1473" s="11" t="s">
        <v>437</v>
      </c>
      <c r="AE1473" s="12" t="n">
        <v>3300</v>
      </c>
    </row>
    <row r="1474" customFormat="false" ht="15.75" hidden="false" customHeight="false" outlineLevel="0" collapsed="false">
      <c r="B1474" s="5"/>
      <c r="C1474" s="5"/>
      <c r="D1474" s="5"/>
      <c r="E1474" s="5"/>
      <c r="F1474" s="5"/>
      <c r="G1474" s="5"/>
      <c r="H1474" s="5"/>
      <c r="I1474" s="5"/>
      <c r="J1474" s="5"/>
      <c r="K1474" s="5"/>
      <c r="L1474" s="5"/>
      <c r="M1474" s="5" t="s">
        <v>7493</v>
      </c>
      <c r="N1474" s="5" t="s">
        <v>7494</v>
      </c>
      <c r="O1474" s="5" t="s">
        <v>7495</v>
      </c>
      <c r="P1474" s="5" t="s">
        <v>7496</v>
      </c>
      <c r="Q1474" s="5" t="s">
        <v>7496</v>
      </c>
      <c r="R1474" s="5" t="s">
        <v>7496</v>
      </c>
      <c r="S1474" s="5" t="s">
        <v>7496</v>
      </c>
      <c r="T1474" s="5" t="s">
        <v>7496</v>
      </c>
      <c r="U1474" s="5" t="s">
        <v>7497</v>
      </c>
      <c r="V1474" s="5" t="s">
        <v>7498</v>
      </c>
      <c r="W1474" s="5" t="s">
        <v>7498</v>
      </c>
      <c r="X1474" s="5" t="s">
        <v>7498</v>
      </c>
      <c r="Y1474" s="5" t="s">
        <v>7498</v>
      </c>
      <c r="Z1474" s="27" t="s">
        <v>7499</v>
      </c>
      <c r="AA1474" s="5" t="s">
        <v>2754</v>
      </c>
      <c r="AB1474" s="6" t="s">
        <v>44</v>
      </c>
      <c r="AC1474" s="11"/>
      <c r="AD1474" s="11" t="s">
        <v>437</v>
      </c>
      <c r="AE1474" s="12" t="n">
        <v>3300</v>
      </c>
    </row>
    <row r="1475" customFormat="false" ht="15.75" hidden="false" customHeight="false" outlineLevel="0" collapsed="false">
      <c r="B1475" s="5"/>
      <c r="C1475" s="5"/>
      <c r="D1475" s="5"/>
      <c r="E1475" s="5"/>
      <c r="F1475" s="5"/>
      <c r="G1475" s="5"/>
      <c r="H1475" s="5"/>
      <c r="I1475" s="5"/>
      <c r="J1475" s="5"/>
      <c r="K1475" s="5"/>
      <c r="L1475" s="5"/>
      <c r="M1475" s="5"/>
      <c r="N1475" s="5"/>
      <c r="O1475" s="5"/>
      <c r="P1475" s="5"/>
      <c r="Q1475" s="5"/>
      <c r="R1475" s="5" t="s">
        <v>7500</v>
      </c>
      <c r="S1475" s="5" t="s">
        <v>7501</v>
      </c>
      <c r="T1475" s="5" t="s">
        <v>7501</v>
      </c>
      <c r="U1475" s="5" t="s">
        <v>7501</v>
      </c>
      <c r="V1475" s="5" t="s">
        <v>7501</v>
      </c>
      <c r="W1475" s="5" t="s">
        <v>7501</v>
      </c>
      <c r="X1475" s="5" t="s">
        <v>7501</v>
      </c>
      <c r="Y1475" s="5" t="s">
        <v>7501</v>
      </c>
      <c r="Z1475" s="27" t="s">
        <v>7502</v>
      </c>
      <c r="AA1475" s="5" t="s">
        <v>2749</v>
      </c>
      <c r="AB1475" s="6" t="s">
        <v>44</v>
      </c>
      <c r="AC1475" s="11"/>
      <c r="AD1475" s="11" t="s">
        <v>1229</v>
      </c>
      <c r="AE1475" s="12" t="n">
        <v>2200</v>
      </c>
    </row>
    <row r="1476" customFormat="false" ht="15.75" hidden="false" customHeight="false" outlineLevel="0" collapsed="false">
      <c r="B1476" s="5"/>
      <c r="C1476" s="5"/>
      <c r="D1476" s="5"/>
      <c r="E1476" s="5"/>
      <c r="F1476" s="5"/>
      <c r="G1476" s="5"/>
      <c r="H1476" s="5"/>
      <c r="I1476" s="5"/>
      <c r="J1476" s="5"/>
      <c r="K1476" s="5"/>
      <c r="L1476" s="5"/>
      <c r="M1476" s="5"/>
      <c r="N1476" s="5"/>
      <c r="O1476" s="5" t="s">
        <v>7503</v>
      </c>
      <c r="P1476" s="5" t="s">
        <v>7503</v>
      </c>
      <c r="Q1476" s="5" t="s">
        <v>7503</v>
      </c>
      <c r="R1476" s="5" t="s">
        <v>7503</v>
      </c>
      <c r="S1476" s="5" t="s">
        <v>7503</v>
      </c>
      <c r="T1476" s="5" t="s">
        <v>7504</v>
      </c>
      <c r="U1476" s="5" t="s">
        <v>7504</v>
      </c>
      <c r="V1476" s="5" t="s">
        <v>7504</v>
      </c>
      <c r="W1476" s="5" t="s">
        <v>7504</v>
      </c>
      <c r="X1476" s="5" t="s">
        <v>7504</v>
      </c>
      <c r="Y1476" s="5" t="s">
        <v>7504</v>
      </c>
      <c r="Z1476" s="27" t="s">
        <v>7505</v>
      </c>
      <c r="AA1476" s="5" t="s">
        <v>2749</v>
      </c>
      <c r="AB1476" s="6" t="s">
        <v>44</v>
      </c>
      <c r="AC1476" s="11"/>
      <c r="AD1476" s="11" t="s">
        <v>437</v>
      </c>
      <c r="AE1476" s="12" t="n">
        <v>2900</v>
      </c>
    </row>
    <row r="1477" customFormat="false" ht="15.75" hidden="false" customHeight="false" outlineLevel="0" collapsed="false">
      <c r="B1477" s="5"/>
      <c r="C1477" s="5"/>
      <c r="D1477" s="5"/>
      <c r="E1477" s="5"/>
      <c r="F1477" s="5"/>
      <c r="G1477" s="5"/>
      <c r="H1477" s="5"/>
      <c r="I1477" s="5"/>
      <c r="J1477" s="5"/>
      <c r="K1477" s="5"/>
      <c r="L1477" s="5"/>
      <c r="M1477" s="5"/>
      <c r="N1477" s="5"/>
      <c r="O1477" s="5" t="s">
        <v>7506</v>
      </c>
      <c r="P1477" s="5" t="s">
        <v>7506</v>
      </c>
      <c r="Q1477" s="5" t="s">
        <v>7506</v>
      </c>
      <c r="R1477" s="5" t="s">
        <v>7506</v>
      </c>
      <c r="S1477" s="5" t="s">
        <v>7506</v>
      </c>
      <c r="T1477" s="5" t="s">
        <v>7506</v>
      </c>
      <c r="U1477" s="5" t="s">
        <v>7506</v>
      </c>
      <c r="V1477" s="5" t="s">
        <v>7506</v>
      </c>
      <c r="W1477" s="5" t="s">
        <v>7506</v>
      </c>
      <c r="X1477" s="5" t="s">
        <v>7506</v>
      </c>
      <c r="Y1477" s="5" t="s">
        <v>7506</v>
      </c>
      <c r="Z1477" s="27" t="s">
        <v>7507</v>
      </c>
      <c r="AA1477" s="5" t="s">
        <v>2749</v>
      </c>
      <c r="AB1477" s="6" t="s">
        <v>3164</v>
      </c>
      <c r="AC1477" s="11"/>
      <c r="AD1477" s="11" t="s">
        <v>5800</v>
      </c>
      <c r="AE1477" s="12" t="n">
        <v>2900</v>
      </c>
    </row>
    <row r="1478" customFormat="false" ht="15.75" hidden="false" customHeight="false" outlineLevel="0" collapsed="false">
      <c r="B1478" s="5"/>
      <c r="C1478" s="5"/>
      <c r="D1478" s="5"/>
      <c r="E1478" s="5"/>
      <c r="F1478" s="5"/>
      <c r="G1478" s="5"/>
      <c r="H1478" s="5"/>
      <c r="I1478" s="5"/>
      <c r="J1478" s="5"/>
      <c r="K1478" s="5"/>
      <c r="L1478" s="5"/>
      <c r="M1478" s="5"/>
      <c r="N1478" s="5"/>
      <c r="O1478" s="5"/>
      <c r="P1478" s="5" t="s">
        <v>7508</v>
      </c>
      <c r="Q1478" s="5" t="s">
        <v>7508</v>
      </c>
      <c r="R1478" s="5" t="s">
        <v>7508</v>
      </c>
      <c r="S1478" s="5" t="s">
        <v>7508</v>
      </c>
      <c r="T1478" s="5" t="s">
        <v>7508</v>
      </c>
      <c r="U1478" s="5" t="s">
        <v>7508</v>
      </c>
      <c r="V1478" s="5" t="s">
        <v>7508</v>
      </c>
      <c r="W1478" s="5" t="s">
        <v>7508</v>
      </c>
      <c r="X1478" s="5" t="s">
        <v>7508</v>
      </c>
      <c r="Y1478" s="5" t="s">
        <v>7508</v>
      </c>
      <c r="Z1478" s="27" t="s">
        <v>7509</v>
      </c>
      <c r="AA1478" s="5" t="s">
        <v>2749</v>
      </c>
      <c r="AB1478" s="6" t="s">
        <v>2897</v>
      </c>
      <c r="AC1478" s="11"/>
      <c r="AD1478" s="11" t="s">
        <v>3199</v>
      </c>
      <c r="AE1478" s="12" t="n">
        <v>2600</v>
      </c>
    </row>
    <row r="1479" customFormat="false" ht="15.75" hidden="false" customHeight="false" outlineLevel="0" collapsed="false">
      <c r="B1479" s="5"/>
      <c r="C1479" s="5"/>
      <c r="D1479" s="5"/>
      <c r="E1479" s="5"/>
      <c r="F1479" s="5"/>
      <c r="G1479" s="5"/>
      <c r="H1479" s="5"/>
      <c r="I1479" s="5"/>
      <c r="J1479" s="5"/>
      <c r="K1479" s="5"/>
      <c r="L1479" s="5"/>
      <c r="M1479" s="5"/>
      <c r="N1479" s="5"/>
      <c r="O1479" s="5" t="s">
        <v>7510</v>
      </c>
      <c r="P1479" s="5" t="s">
        <v>7510</v>
      </c>
      <c r="Q1479" s="5" t="s">
        <v>7510</v>
      </c>
      <c r="R1479" s="5" t="s">
        <v>7510</v>
      </c>
      <c r="S1479" s="5" t="s">
        <v>7510</v>
      </c>
      <c r="T1479" s="5" t="s">
        <v>7510</v>
      </c>
      <c r="U1479" s="5" t="s">
        <v>7510</v>
      </c>
      <c r="V1479" s="5" t="s">
        <v>7510</v>
      </c>
      <c r="W1479" s="5" t="s">
        <v>7510</v>
      </c>
      <c r="X1479" s="5" t="s">
        <v>7510</v>
      </c>
      <c r="Y1479" s="5" t="s">
        <v>7510</v>
      </c>
      <c r="Z1479" s="27" t="s">
        <v>7511</v>
      </c>
      <c r="AA1479" s="5" t="s">
        <v>2749</v>
      </c>
      <c r="AB1479" s="6" t="s">
        <v>3106</v>
      </c>
      <c r="AC1479" s="11"/>
      <c r="AD1479" s="11" t="s">
        <v>1229</v>
      </c>
      <c r="AE1479" s="12" t="n">
        <v>2900</v>
      </c>
    </row>
    <row r="1480" customFormat="false" ht="15.75" hidden="false" customHeight="false" outlineLevel="0" collapsed="false">
      <c r="A1480" s="36"/>
      <c r="B1480" s="37"/>
      <c r="C1480" s="37"/>
      <c r="D1480" s="37"/>
      <c r="E1480" s="37"/>
      <c r="F1480" s="37"/>
      <c r="G1480" s="37"/>
      <c r="H1480" s="37"/>
      <c r="I1480" s="37"/>
      <c r="J1480" s="37"/>
      <c r="K1480" s="37"/>
      <c r="L1480" s="37"/>
      <c r="M1480" s="37"/>
      <c r="N1480" s="37"/>
      <c r="O1480" s="37"/>
      <c r="P1480" s="37" t="s">
        <v>7512</v>
      </c>
      <c r="Q1480" s="37" t="s">
        <v>7512</v>
      </c>
      <c r="R1480" s="37" t="s">
        <v>7512</v>
      </c>
      <c r="S1480" s="37" t="s">
        <v>7512</v>
      </c>
      <c r="T1480" s="37" t="s">
        <v>7512</v>
      </c>
      <c r="U1480" s="37" t="s">
        <v>7512</v>
      </c>
      <c r="V1480" s="37" t="s">
        <v>7512</v>
      </c>
      <c r="W1480" s="37" t="s">
        <v>7512</v>
      </c>
      <c r="X1480" s="37" t="s">
        <v>7512</v>
      </c>
      <c r="Y1480" s="37" t="s">
        <v>7512</v>
      </c>
      <c r="Z1480" s="38" t="s">
        <v>7513</v>
      </c>
      <c r="AA1480" s="37" t="s">
        <v>2749</v>
      </c>
      <c r="AB1480" s="39" t="s">
        <v>44</v>
      </c>
      <c r="AC1480" s="40"/>
      <c r="AD1480" s="40" t="s">
        <v>7514</v>
      </c>
      <c r="AE1480" s="41" t="n">
        <v>2700</v>
      </c>
    </row>
    <row r="1481" customFormat="false" ht="15.75" hidden="false" customHeight="false" outlineLevel="0" collapsed="false">
      <c r="A1481" s="2" t="s">
        <v>7515</v>
      </c>
      <c r="B1481" s="5"/>
      <c r="C1481" s="5"/>
      <c r="D1481" s="5"/>
      <c r="E1481" s="5"/>
      <c r="F1481" s="5"/>
      <c r="G1481" s="5"/>
      <c r="H1481" s="5" t="s">
        <v>7516</v>
      </c>
      <c r="I1481" s="5" t="s">
        <v>7517</v>
      </c>
      <c r="J1481" s="5"/>
      <c r="K1481" s="5"/>
      <c r="L1481" s="5"/>
      <c r="M1481" s="5"/>
      <c r="N1481" s="5"/>
      <c r="O1481" s="5"/>
      <c r="P1481" s="5"/>
      <c r="Q1481" s="5"/>
      <c r="R1481" s="5"/>
      <c r="S1481" s="5"/>
      <c r="T1481" s="5"/>
      <c r="U1481" s="5"/>
      <c r="V1481" s="5"/>
      <c r="W1481" s="5"/>
      <c r="X1481" s="5"/>
      <c r="Y1481" s="5"/>
      <c r="Z1481" s="31" t="s">
        <v>7518</v>
      </c>
      <c r="AA1481" s="5" t="s">
        <v>2749</v>
      </c>
      <c r="AB1481" s="6" t="s">
        <v>3141</v>
      </c>
      <c r="AC1481" s="8" t="s">
        <v>7519</v>
      </c>
      <c r="AD1481" s="42" t="s">
        <v>7520</v>
      </c>
      <c r="AE1481" s="12"/>
    </row>
    <row r="1482" customFormat="false" ht="15.75" hidden="false" customHeight="false" outlineLevel="0" collapsed="false">
      <c r="B1482" s="5"/>
      <c r="C1482" s="5"/>
      <c r="D1482" s="5"/>
      <c r="E1482" s="5"/>
      <c r="F1482" s="5"/>
      <c r="G1482" s="5"/>
      <c r="H1482" s="5"/>
      <c r="I1482" s="5"/>
      <c r="J1482" s="5" t="s">
        <v>7521</v>
      </c>
      <c r="K1482" s="5" t="s">
        <v>7522</v>
      </c>
      <c r="L1482" s="5" t="s">
        <v>7523</v>
      </c>
      <c r="M1482" s="5" t="s">
        <v>7524</v>
      </c>
      <c r="N1482" s="5" t="s">
        <v>7524</v>
      </c>
      <c r="O1482" s="5" t="s">
        <v>7524</v>
      </c>
      <c r="P1482" s="5" t="s">
        <v>7524</v>
      </c>
      <c r="Q1482" s="5" t="s">
        <v>7524</v>
      </c>
      <c r="R1482" s="5" t="s">
        <v>7524</v>
      </c>
      <c r="S1482" s="5" t="s">
        <v>7524</v>
      </c>
      <c r="T1482" s="5" t="s">
        <v>7524</v>
      </c>
      <c r="U1482" s="5" t="s">
        <v>7524</v>
      </c>
      <c r="V1482" s="5" t="s">
        <v>7524</v>
      </c>
      <c r="W1482" s="5" t="s">
        <v>7524</v>
      </c>
      <c r="X1482" s="5" t="s">
        <v>7524</v>
      </c>
      <c r="Y1482" s="5" t="s">
        <v>7524</v>
      </c>
      <c r="Z1482" s="27" t="s">
        <v>7525</v>
      </c>
      <c r="AA1482" s="5" t="s">
        <v>2749</v>
      </c>
      <c r="AB1482" s="6" t="s">
        <v>44</v>
      </c>
      <c r="AC1482" s="8"/>
      <c r="AD1482" s="11" t="s">
        <v>1451</v>
      </c>
      <c r="AE1482" s="12" t="n">
        <v>450</v>
      </c>
    </row>
    <row r="1483" customFormat="false" ht="15.75" hidden="false" customHeight="false" outlineLevel="0" collapsed="false">
      <c r="B1483" s="5"/>
      <c r="C1483" s="5"/>
      <c r="D1483" s="5"/>
      <c r="E1483" s="5"/>
      <c r="F1483" s="5"/>
      <c r="G1483" s="5"/>
      <c r="H1483" s="5" t="s">
        <v>7526</v>
      </c>
      <c r="I1483" s="5" t="s">
        <v>7527</v>
      </c>
      <c r="J1483" s="30" t="s">
        <v>7527</v>
      </c>
      <c r="K1483" s="5" t="s">
        <v>7527</v>
      </c>
      <c r="L1483" s="30" t="s">
        <v>7527</v>
      </c>
      <c r="M1483" s="5" t="s">
        <v>7527</v>
      </c>
      <c r="N1483" s="30" t="s">
        <v>7527</v>
      </c>
      <c r="O1483" s="5" t="s">
        <v>7527</v>
      </c>
      <c r="P1483" s="30" t="s">
        <v>7528</v>
      </c>
      <c r="Q1483" s="5" t="s">
        <v>7529</v>
      </c>
      <c r="R1483" s="5" t="s">
        <v>7530</v>
      </c>
      <c r="S1483" s="5" t="s">
        <v>7531</v>
      </c>
      <c r="T1483" s="5" t="s">
        <v>7532</v>
      </c>
      <c r="U1483" s="5" t="s">
        <v>7533</v>
      </c>
      <c r="V1483" s="5" t="s">
        <v>7533</v>
      </c>
      <c r="W1483" s="5" t="s">
        <v>7533</v>
      </c>
      <c r="X1483" s="5" t="s">
        <v>7533</v>
      </c>
      <c r="Y1483" s="5" t="s">
        <v>7533</v>
      </c>
      <c r="Z1483" s="27" t="s">
        <v>7534</v>
      </c>
      <c r="AA1483" s="5" t="s">
        <v>2744</v>
      </c>
      <c r="AB1483" s="6" t="s">
        <v>44</v>
      </c>
      <c r="AC1483" s="11"/>
      <c r="AD1483" s="11" t="s">
        <v>2785</v>
      </c>
      <c r="AE1483" s="12" t="n">
        <v>2100</v>
      </c>
    </row>
    <row r="1484" customFormat="false" ht="15.75" hidden="false" customHeight="false" outlineLevel="0" collapsed="false">
      <c r="B1484" s="5"/>
      <c r="C1484" s="5"/>
      <c r="D1484" s="5"/>
      <c r="E1484" s="5"/>
      <c r="F1484" s="5"/>
      <c r="G1484" s="5"/>
      <c r="H1484" s="5" t="s">
        <v>7535</v>
      </c>
      <c r="I1484" s="5" t="s">
        <v>7536</v>
      </c>
      <c r="J1484" s="5" t="s">
        <v>7537</v>
      </c>
      <c r="K1484" s="5" t="s">
        <v>7537</v>
      </c>
      <c r="L1484" s="5" t="s">
        <v>7537</v>
      </c>
      <c r="M1484" s="5" t="s">
        <v>7537</v>
      </c>
      <c r="N1484" s="5" t="s">
        <v>7537</v>
      </c>
      <c r="O1484" s="5" t="s">
        <v>7537</v>
      </c>
      <c r="P1484" s="5" t="s">
        <v>7537</v>
      </c>
      <c r="Q1484" s="5" t="s">
        <v>7537</v>
      </c>
      <c r="R1484" s="5" t="s">
        <v>7537</v>
      </c>
      <c r="S1484" s="5" t="s">
        <v>7537</v>
      </c>
      <c r="T1484" s="5" t="s">
        <v>7537</v>
      </c>
      <c r="U1484" s="5" t="s">
        <v>7537</v>
      </c>
      <c r="V1484" s="5" t="s">
        <v>7537</v>
      </c>
      <c r="W1484" s="5" t="s">
        <v>7537</v>
      </c>
      <c r="X1484" s="5" t="s">
        <v>7537</v>
      </c>
      <c r="Y1484" s="5" t="s">
        <v>7537</v>
      </c>
      <c r="Z1484" s="27" t="s">
        <v>7538</v>
      </c>
      <c r="AA1484" s="5" t="s">
        <v>2754</v>
      </c>
      <c r="AB1484" s="6" t="s">
        <v>44</v>
      </c>
      <c r="AC1484" s="11"/>
      <c r="AD1484" s="11" t="s">
        <v>7539</v>
      </c>
      <c r="AE1484" s="12" t="n">
        <v>4300</v>
      </c>
    </row>
    <row r="1485" customFormat="false" ht="15.75" hidden="false" customHeight="false" outlineLevel="0" collapsed="false">
      <c r="B1485" s="5"/>
      <c r="C1485" s="5"/>
      <c r="D1485" s="5"/>
      <c r="E1485" s="5"/>
      <c r="F1485" s="5"/>
      <c r="G1485" s="5"/>
      <c r="H1485" s="5" t="s">
        <v>7540</v>
      </c>
      <c r="I1485" s="5" t="s">
        <v>7541</v>
      </c>
      <c r="J1485" s="5" t="s">
        <v>7541</v>
      </c>
      <c r="K1485" s="5" t="s">
        <v>7541</v>
      </c>
      <c r="L1485" s="5" t="s">
        <v>7542</v>
      </c>
      <c r="M1485" s="5" t="s">
        <v>7543</v>
      </c>
      <c r="N1485" s="5" t="s">
        <v>7543</v>
      </c>
      <c r="O1485" s="5" t="s">
        <v>7543</v>
      </c>
      <c r="P1485" s="5" t="s">
        <v>7543</v>
      </c>
      <c r="Q1485" s="5" t="s">
        <v>7543</v>
      </c>
      <c r="R1485" s="5" t="s">
        <v>7543</v>
      </c>
      <c r="S1485" s="5" t="s">
        <v>7543</v>
      </c>
      <c r="T1485" s="5" t="s">
        <v>7543</v>
      </c>
      <c r="U1485" s="5" t="s">
        <v>7543</v>
      </c>
      <c r="V1485" s="5" t="s">
        <v>7543</v>
      </c>
      <c r="W1485" s="5" t="s">
        <v>7543</v>
      </c>
      <c r="X1485" s="5" t="s">
        <v>7543</v>
      </c>
      <c r="Y1485" s="5" t="s">
        <v>7543</v>
      </c>
      <c r="Z1485" s="27" t="s">
        <v>7544</v>
      </c>
      <c r="AA1485" s="5" t="s">
        <v>2749</v>
      </c>
      <c r="AB1485" s="6" t="s">
        <v>44</v>
      </c>
      <c r="AC1485" s="11"/>
      <c r="AD1485" s="11" t="s">
        <v>1229</v>
      </c>
      <c r="AE1485" s="12" t="n">
        <v>3700</v>
      </c>
    </row>
    <row r="1486" customFormat="false" ht="15.75" hidden="false" customHeight="false" outlineLevel="0" collapsed="false">
      <c r="B1486" s="5"/>
      <c r="C1486" s="5"/>
      <c r="D1486" s="5"/>
      <c r="E1486" s="5"/>
      <c r="F1486" s="5"/>
      <c r="G1486" s="5"/>
      <c r="H1486" s="5" t="s">
        <v>7545</v>
      </c>
      <c r="I1486" s="5" t="s">
        <v>7546</v>
      </c>
      <c r="J1486" s="5" t="s">
        <v>7547</v>
      </c>
      <c r="K1486" s="5" t="s">
        <v>7547</v>
      </c>
      <c r="L1486" s="5" t="s">
        <v>7547</v>
      </c>
      <c r="M1486" s="5" t="s">
        <v>7547</v>
      </c>
      <c r="N1486" s="5" t="s">
        <v>7547</v>
      </c>
      <c r="O1486" s="5" t="s">
        <v>7547</v>
      </c>
      <c r="P1486" s="5" t="s">
        <v>7547</v>
      </c>
      <c r="Q1486" s="5" t="s">
        <v>7547</v>
      </c>
      <c r="R1486" s="5" t="s">
        <v>7547</v>
      </c>
      <c r="S1486" s="5" t="s">
        <v>7547</v>
      </c>
      <c r="T1486" s="5" t="s">
        <v>7547</v>
      </c>
      <c r="U1486" s="5" t="s">
        <v>7547</v>
      </c>
      <c r="V1486" s="5" t="s">
        <v>7547</v>
      </c>
      <c r="W1486" s="5" t="s">
        <v>7547</v>
      </c>
      <c r="X1486" s="5" t="s">
        <v>7547</v>
      </c>
      <c r="Y1486" s="5" t="s">
        <v>7547</v>
      </c>
      <c r="Z1486" s="27" t="s">
        <v>7548</v>
      </c>
      <c r="AA1486" s="5" t="s">
        <v>2754</v>
      </c>
      <c r="AB1486" s="6" t="s">
        <v>44</v>
      </c>
      <c r="AC1486" s="11"/>
      <c r="AD1486" s="11" t="s">
        <v>437</v>
      </c>
      <c r="AE1486" s="12" t="n">
        <v>4500</v>
      </c>
    </row>
    <row r="1487" customFormat="false" ht="15.75" hidden="false" customHeight="false" outlineLevel="0" collapsed="false">
      <c r="B1487" s="5"/>
      <c r="C1487" s="5"/>
      <c r="D1487" s="5"/>
      <c r="E1487" s="5"/>
      <c r="F1487" s="5"/>
      <c r="G1487" s="5"/>
      <c r="H1487" s="5" t="s">
        <v>7549</v>
      </c>
      <c r="I1487" s="5" t="s">
        <v>7550</v>
      </c>
      <c r="J1487" s="5" t="s">
        <v>7550</v>
      </c>
      <c r="K1487" s="5" t="s">
        <v>7550</v>
      </c>
      <c r="L1487" s="5" t="s">
        <v>7550</v>
      </c>
      <c r="M1487" s="5" t="s">
        <v>7550</v>
      </c>
      <c r="N1487" s="5" t="s">
        <v>7550</v>
      </c>
      <c r="O1487" s="5" t="s">
        <v>7550</v>
      </c>
      <c r="P1487" s="5" t="s">
        <v>7550</v>
      </c>
      <c r="Q1487" s="5" t="s">
        <v>7550</v>
      </c>
      <c r="R1487" s="5" t="s">
        <v>7550</v>
      </c>
      <c r="S1487" s="5" t="s">
        <v>7550</v>
      </c>
      <c r="T1487" s="5" t="s">
        <v>7550</v>
      </c>
      <c r="U1487" s="5" t="s">
        <v>7550</v>
      </c>
      <c r="V1487" s="5" t="s">
        <v>7550</v>
      </c>
      <c r="W1487" s="5" t="s">
        <v>7550</v>
      </c>
      <c r="X1487" s="5" t="s">
        <v>7550</v>
      </c>
      <c r="Y1487" s="5" t="s">
        <v>7550</v>
      </c>
      <c r="Z1487" s="27" t="s">
        <v>7551</v>
      </c>
      <c r="AA1487" s="5" t="s">
        <v>2744</v>
      </c>
      <c r="AB1487" s="6" t="s">
        <v>5580</v>
      </c>
      <c r="AC1487" s="11"/>
      <c r="AD1487" s="11"/>
      <c r="AE1487" s="12"/>
    </row>
    <row r="1488" customFormat="false" ht="15.75" hidden="false" customHeight="false" outlineLevel="0" collapsed="false">
      <c r="B1488" s="5"/>
      <c r="C1488" s="5"/>
      <c r="D1488" s="5"/>
      <c r="E1488" s="5"/>
      <c r="F1488" s="5"/>
      <c r="G1488" s="5"/>
      <c r="H1488" s="5" t="s">
        <v>7552</v>
      </c>
      <c r="I1488" s="5" t="s">
        <v>7553</v>
      </c>
      <c r="J1488" s="5" t="s">
        <v>7553</v>
      </c>
      <c r="K1488" s="5" t="s">
        <v>7554</v>
      </c>
      <c r="L1488" s="5" t="s">
        <v>7554</v>
      </c>
      <c r="M1488" s="5" t="s">
        <v>7554</v>
      </c>
      <c r="N1488" s="5" t="s">
        <v>7554</v>
      </c>
      <c r="O1488" s="5" t="s">
        <v>7554</v>
      </c>
      <c r="P1488" s="5" t="s">
        <v>7554</v>
      </c>
      <c r="Q1488" s="5" t="s">
        <v>7554</v>
      </c>
      <c r="R1488" s="5" t="s">
        <v>7554</v>
      </c>
      <c r="S1488" s="5" t="s">
        <v>7554</v>
      </c>
      <c r="T1488" s="5" t="s">
        <v>7554</v>
      </c>
      <c r="U1488" s="5" t="s">
        <v>7554</v>
      </c>
      <c r="V1488" s="5" t="s">
        <v>7554</v>
      </c>
      <c r="W1488" s="5" t="s">
        <v>7554</v>
      </c>
      <c r="X1488" s="5" t="s">
        <v>7554</v>
      </c>
      <c r="Y1488" s="5" t="s">
        <v>7554</v>
      </c>
      <c r="Z1488" s="27" t="s">
        <v>7555</v>
      </c>
      <c r="AA1488" s="5" t="s">
        <v>2744</v>
      </c>
      <c r="AB1488" s="6" t="s">
        <v>3489</v>
      </c>
      <c r="AC1488" s="11"/>
      <c r="AD1488" s="8" t="s">
        <v>1451</v>
      </c>
      <c r="AE1488" s="9" t="n">
        <v>4500</v>
      </c>
    </row>
    <row r="1489" customFormat="false" ht="15.75" hidden="false" customHeight="false" outlineLevel="0" collapsed="false">
      <c r="B1489" s="5"/>
      <c r="C1489" s="5"/>
      <c r="D1489" s="5"/>
      <c r="E1489" s="5"/>
      <c r="F1489" s="5"/>
      <c r="G1489" s="5"/>
      <c r="H1489" s="5"/>
      <c r="I1489" s="5"/>
      <c r="J1489" s="5"/>
      <c r="K1489" s="5" t="s">
        <v>7556</v>
      </c>
      <c r="L1489" s="5" t="s">
        <v>7557</v>
      </c>
      <c r="M1489" s="5" t="s">
        <v>7557</v>
      </c>
      <c r="N1489" s="5" t="s">
        <v>7557</v>
      </c>
      <c r="O1489" s="5" t="s">
        <v>7557</v>
      </c>
      <c r="P1489" s="5" t="s">
        <v>7557</v>
      </c>
      <c r="Q1489" s="5" t="s">
        <v>7557</v>
      </c>
      <c r="R1489" s="5" t="s">
        <v>7557</v>
      </c>
      <c r="S1489" s="5" t="s">
        <v>7557</v>
      </c>
      <c r="T1489" s="5" t="s">
        <v>7557</v>
      </c>
      <c r="U1489" s="5" t="s">
        <v>7557</v>
      </c>
      <c r="V1489" s="5" t="s">
        <v>7557</v>
      </c>
      <c r="W1489" s="5" t="s">
        <v>7557</v>
      </c>
      <c r="X1489" s="5" t="s">
        <v>7557</v>
      </c>
      <c r="Y1489" s="5" t="s">
        <v>7557</v>
      </c>
      <c r="Z1489" s="27" t="s">
        <v>7558</v>
      </c>
      <c r="AA1489" s="5" t="s">
        <v>2749</v>
      </c>
      <c r="AB1489" s="6" t="s">
        <v>44</v>
      </c>
      <c r="AC1489" s="11"/>
      <c r="AD1489" s="8"/>
      <c r="AE1489" s="8"/>
    </row>
    <row r="1490" customFormat="false" ht="15.75" hidden="false" customHeight="false" outlineLevel="0" collapsed="false">
      <c r="B1490" s="5"/>
      <c r="C1490" s="5"/>
      <c r="D1490" s="5"/>
      <c r="E1490" s="5"/>
      <c r="F1490" s="5"/>
      <c r="G1490" s="5"/>
      <c r="H1490" s="5" t="s">
        <v>7559</v>
      </c>
      <c r="I1490" s="5" t="s">
        <v>7560</v>
      </c>
      <c r="J1490" s="5" t="s">
        <v>7560</v>
      </c>
      <c r="K1490" s="5" t="s">
        <v>7561</v>
      </c>
      <c r="L1490" s="5" t="s">
        <v>7561</v>
      </c>
      <c r="M1490" s="5" t="s">
        <v>7561</v>
      </c>
      <c r="N1490" s="5" t="s">
        <v>7561</v>
      </c>
      <c r="O1490" s="5" t="s">
        <v>7561</v>
      </c>
      <c r="P1490" s="5" t="s">
        <v>7561</v>
      </c>
      <c r="Q1490" s="5" t="s">
        <v>7561</v>
      </c>
      <c r="R1490" s="5" t="s">
        <v>7561</v>
      </c>
      <c r="S1490" s="5" t="s">
        <v>7561</v>
      </c>
      <c r="T1490" s="5" t="s">
        <v>7561</v>
      </c>
      <c r="U1490" s="5" t="s">
        <v>7561</v>
      </c>
      <c r="V1490" s="5" t="s">
        <v>7561</v>
      </c>
      <c r="W1490" s="5" t="s">
        <v>7561</v>
      </c>
      <c r="X1490" s="5" t="s">
        <v>7561</v>
      </c>
      <c r="Y1490" s="5" t="s">
        <v>7561</v>
      </c>
      <c r="Z1490" s="27" t="s">
        <v>7562</v>
      </c>
      <c r="AA1490" s="5" t="s">
        <v>2749</v>
      </c>
      <c r="AB1490" s="6" t="s">
        <v>44</v>
      </c>
      <c r="AC1490" s="11"/>
      <c r="AD1490" s="14" t="s">
        <v>3632</v>
      </c>
      <c r="AE1490" s="7" t="n">
        <v>3900</v>
      </c>
    </row>
    <row r="1491" customFormat="false" ht="15.75" hidden="false" customHeight="false" outlineLevel="0" collapsed="false">
      <c r="A1491" s="28"/>
      <c r="B1491" s="3"/>
      <c r="C1491" s="3"/>
      <c r="D1491" s="3"/>
      <c r="E1491" s="3"/>
      <c r="F1491" s="3"/>
      <c r="G1491" s="3"/>
      <c r="H1491" s="3"/>
      <c r="I1491" s="3"/>
      <c r="J1491" s="3"/>
      <c r="K1491" s="3" t="s">
        <v>7563</v>
      </c>
      <c r="L1491" s="3" t="s">
        <v>7564</v>
      </c>
      <c r="M1491" s="3" t="s">
        <v>7564</v>
      </c>
      <c r="N1491" s="3" t="s">
        <v>7565</v>
      </c>
      <c r="O1491" s="3" t="s">
        <v>7566</v>
      </c>
      <c r="P1491" s="3" t="s">
        <v>7566</v>
      </c>
      <c r="Q1491" s="3" t="s">
        <v>7566</v>
      </c>
      <c r="R1491" s="3" t="s">
        <v>7566</v>
      </c>
      <c r="S1491" s="3" t="s">
        <v>7566</v>
      </c>
      <c r="T1491" s="3" t="s">
        <v>7566</v>
      </c>
      <c r="U1491" s="3" t="s">
        <v>7566</v>
      </c>
      <c r="V1491" s="3" t="s">
        <v>7566</v>
      </c>
      <c r="W1491" s="3" t="s">
        <v>7566</v>
      </c>
      <c r="X1491" s="3" t="s">
        <v>7566</v>
      </c>
      <c r="Y1491" s="3" t="s">
        <v>7566</v>
      </c>
      <c r="Z1491" s="29" t="s">
        <v>7567</v>
      </c>
      <c r="AA1491" s="3" t="s">
        <v>2822</v>
      </c>
      <c r="AB1491" s="4" t="s">
        <v>44</v>
      </c>
      <c r="AC1491" s="14"/>
      <c r="AD1491" s="14"/>
      <c r="AE1491" s="14"/>
    </row>
    <row r="1492" customFormat="false" ht="15.75" hidden="false" customHeight="false" outlineLevel="0" collapsed="false">
      <c r="A1492" s="6" t="s">
        <v>7568</v>
      </c>
      <c r="B1492" s="5"/>
      <c r="C1492" s="5"/>
      <c r="D1492" s="5"/>
      <c r="E1492" s="5"/>
      <c r="F1492" s="5"/>
      <c r="G1492" s="5"/>
      <c r="H1492" s="5" t="s">
        <v>7568</v>
      </c>
      <c r="I1492" s="5" t="s">
        <v>1480</v>
      </c>
      <c r="J1492" s="5" t="s">
        <v>7569</v>
      </c>
      <c r="K1492" s="5" t="s">
        <v>7569</v>
      </c>
      <c r="L1492" s="5" t="s">
        <v>7569</v>
      </c>
      <c r="M1492" s="5" t="s">
        <v>7569</v>
      </c>
      <c r="N1492" s="5" t="s">
        <v>7569</v>
      </c>
      <c r="O1492" s="5" t="s">
        <v>7569</v>
      </c>
      <c r="P1492" s="5" t="s">
        <v>7569</v>
      </c>
      <c r="Q1492" s="5" t="s">
        <v>7569</v>
      </c>
      <c r="R1492" s="5" t="s">
        <v>7569</v>
      </c>
      <c r="S1492" s="5" t="s">
        <v>7569</v>
      </c>
      <c r="T1492" s="5" t="s">
        <v>7569</v>
      </c>
      <c r="U1492" s="5" t="s">
        <v>7569</v>
      </c>
      <c r="V1492" s="5" t="s">
        <v>7569</v>
      </c>
      <c r="W1492" s="5" t="s">
        <v>7569</v>
      </c>
      <c r="X1492" s="5" t="s">
        <v>7569</v>
      </c>
      <c r="Y1492" s="5" t="s">
        <v>7569</v>
      </c>
      <c r="Z1492" s="27" t="s">
        <v>7570</v>
      </c>
      <c r="AA1492" s="5" t="s">
        <v>2749</v>
      </c>
      <c r="AB1492" s="6" t="s">
        <v>44</v>
      </c>
      <c r="AC1492" s="11"/>
      <c r="AD1492" s="11" t="s">
        <v>7571</v>
      </c>
      <c r="AE1492" s="12" t="n">
        <v>4100</v>
      </c>
    </row>
    <row r="1493" customFormat="false" ht="15.75" hidden="false" customHeight="false" outlineLevel="0" collapsed="false">
      <c r="B1493" s="5"/>
      <c r="C1493" s="5"/>
      <c r="D1493" s="5"/>
      <c r="E1493" s="5"/>
      <c r="F1493" s="5"/>
      <c r="G1493" s="5"/>
      <c r="H1493" s="5"/>
      <c r="I1493" s="5"/>
      <c r="J1493" s="5" t="s">
        <v>7572</v>
      </c>
      <c r="K1493" s="5" t="s">
        <v>7573</v>
      </c>
      <c r="L1493" s="5" t="s">
        <v>7573</v>
      </c>
      <c r="M1493" s="5" t="s">
        <v>7573</v>
      </c>
      <c r="N1493" s="5" t="s">
        <v>7573</v>
      </c>
      <c r="O1493" s="5" t="s">
        <v>7573</v>
      </c>
      <c r="P1493" s="5" t="s">
        <v>7573</v>
      </c>
      <c r="Q1493" s="5" t="s">
        <v>7573</v>
      </c>
      <c r="R1493" s="5" t="s">
        <v>7573</v>
      </c>
      <c r="S1493" s="5" t="s">
        <v>7573</v>
      </c>
      <c r="T1493" s="5" t="s">
        <v>7573</v>
      </c>
      <c r="U1493" s="5" t="s">
        <v>7573</v>
      </c>
      <c r="V1493" s="5" t="s">
        <v>7573</v>
      </c>
      <c r="W1493" s="5" t="s">
        <v>7573</v>
      </c>
      <c r="X1493" s="5" t="s">
        <v>7573</v>
      </c>
      <c r="Y1493" s="5" t="s">
        <v>7573</v>
      </c>
      <c r="Z1493" s="27" t="s">
        <v>7574</v>
      </c>
      <c r="AA1493" s="5" t="s">
        <v>2749</v>
      </c>
      <c r="AB1493" s="6" t="s">
        <v>44</v>
      </c>
      <c r="AC1493" s="11"/>
      <c r="AD1493" s="11"/>
      <c r="AE1493" s="12"/>
    </row>
    <row r="1494" customFormat="false" ht="15.75" hidden="false" customHeight="false" outlineLevel="0" collapsed="false">
      <c r="B1494" s="5"/>
      <c r="C1494" s="5"/>
      <c r="D1494" s="5"/>
      <c r="E1494" s="5"/>
      <c r="F1494" s="5"/>
      <c r="G1494" s="5"/>
      <c r="H1494" s="5"/>
      <c r="I1494" s="5"/>
      <c r="J1494" s="5" t="s">
        <v>7575</v>
      </c>
      <c r="K1494" s="5" t="s">
        <v>7576</v>
      </c>
      <c r="L1494" s="5" t="s">
        <v>7576</v>
      </c>
      <c r="M1494" s="5" t="s">
        <v>7576</v>
      </c>
      <c r="N1494" s="5" t="s">
        <v>7576</v>
      </c>
      <c r="O1494" s="5" t="s">
        <v>7576</v>
      </c>
      <c r="P1494" s="5" t="s">
        <v>7576</v>
      </c>
      <c r="Q1494" s="5" t="s">
        <v>7576</v>
      </c>
      <c r="R1494" s="5" t="s">
        <v>7576</v>
      </c>
      <c r="S1494" s="5" t="s">
        <v>7576</v>
      </c>
      <c r="T1494" s="5" t="s">
        <v>7576</v>
      </c>
      <c r="U1494" s="5" t="s">
        <v>7576</v>
      </c>
      <c r="V1494" s="5" t="s">
        <v>7576</v>
      </c>
      <c r="W1494" s="5" t="s">
        <v>7576</v>
      </c>
      <c r="X1494" s="5" t="s">
        <v>7576</v>
      </c>
      <c r="Y1494" s="5" t="s">
        <v>7576</v>
      </c>
      <c r="Z1494" s="27" t="s">
        <v>7577</v>
      </c>
      <c r="AA1494" s="5" t="s">
        <v>2749</v>
      </c>
      <c r="AB1494" s="6" t="s">
        <v>44</v>
      </c>
      <c r="AC1494" s="11"/>
      <c r="AD1494" s="11"/>
      <c r="AE1494" s="12"/>
    </row>
    <row r="1495" customFormat="false" ht="15.75" hidden="false" customHeight="false" outlineLevel="0" collapsed="false">
      <c r="B1495" s="5"/>
      <c r="C1495" s="5"/>
      <c r="D1495" s="5"/>
      <c r="E1495" s="5"/>
      <c r="F1495" s="5"/>
      <c r="G1495" s="5"/>
      <c r="H1495" s="5"/>
      <c r="I1495" s="5"/>
      <c r="J1495" s="5" t="s">
        <v>7578</v>
      </c>
      <c r="K1495" s="5" t="s">
        <v>7579</v>
      </c>
      <c r="L1495" s="5" t="s">
        <v>7579</v>
      </c>
      <c r="M1495" s="5" t="s">
        <v>7579</v>
      </c>
      <c r="N1495" s="5" t="s">
        <v>7579</v>
      </c>
      <c r="O1495" s="5" t="s">
        <v>7580</v>
      </c>
      <c r="P1495" s="5" t="s">
        <v>7580</v>
      </c>
      <c r="Q1495" s="5" t="s">
        <v>7580</v>
      </c>
      <c r="R1495" s="5" t="s">
        <v>7580</v>
      </c>
      <c r="S1495" s="5" t="s">
        <v>7580</v>
      </c>
      <c r="T1495" s="5" t="s">
        <v>7580</v>
      </c>
      <c r="U1495" s="5" t="s">
        <v>7580</v>
      </c>
      <c r="V1495" s="5" t="s">
        <v>7580</v>
      </c>
      <c r="W1495" s="5" t="s">
        <v>7580</v>
      </c>
      <c r="X1495" s="5" t="s">
        <v>7580</v>
      </c>
      <c r="Y1495" s="5" t="s">
        <v>7580</v>
      </c>
      <c r="Z1495" s="27" t="s">
        <v>7581</v>
      </c>
      <c r="AA1495" s="5" t="s">
        <v>2749</v>
      </c>
      <c r="AB1495" s="6" t="s">
        <v>2801</v>
      </c>
      <c r="AC1495" s="11"/>
      <c r="AD1495" s="11" t="s">
        <v>1324</v>
      </c>
      <c r="AE1495" s="12" t="n">
        <v>2900</v>
      </c>
    </row>
    <row r="1496" customFormat="false" ht="15.75" hidden="false" customHeight="false" outlineLevel="0" collapsed="false">
      <c r="B1496" s="5"/>
      <c r="C1496" s="5"/>
      <c r="D1496" s="5"/>
      <c r="E1496" s="5"/>
      <c r="F1496" s="5"/>
      <c r="G1496" s="5"/>
      <c r="H1496" s="5"/>
      <c r="I1496" s="5"/>
      <c r="J1496" s="5" t="s">
        <v>7582</v>
      </c>
      <c r="K1496" s="5" t="s">
        <v>7583</v>
      </c>
      <c r="L1496" s="5" t="s">
        <v>7584</v>
      </c>
      <c r="M1496" s="5" t="s">
        <v>7584</v>
      </c>
      <c r="N1496" s="5" t="s">
        <v>7584</v>
      </c>
      <c r="O1496" s="5" t="s">
        <v>7584</v>
      </c>
      <c r="P1496" s="5" t="s">
        <v>7584</v>
      </c>
      <c r="Q1496" s="5" t="s">
        <v>7584</v>
      </c>
      <c r="R1496" s="5" t="s">
        <v>7584</v>
      </c>
      <c r="S1496" s="5" t="s">
        <v>7584</v>
      </c>
      <c r="T1496" s="5" t="s">
        <v>7584</v>
      </c>
      <c r="U1496" s="5" t="s">
        <v>7584</v>
      </c>
      <c r="V1496" s="5" t="s">
        <v>7584</v>
      </c>
      <c r="W1496" s="5" t="s">
        <v>7584</v>
      </c>
      <c r="X1496" s="5" t="s">
        <v>7584</v>
      </c>
      <c r="Y1496" s="5" t="s">
        <v>7584</v>
      </c>
      <c r="Z1496" s="27" t="s">
        <v>7585</v>
      </c>
      <c r="AA1496" s="5" t="s">
        <v>2749</v>
      </c>
      <c r="AB1496" s="6" t="s">
        <v>44</v>
      </c>
      <c r="AC1496" s="11"/>
      <c r="AD1496" s="11"/>
      <c r="AE1496" s="12"/>
    </row>
    <row r="1497" customFormat="false" ht="15.75" hidden="false" customHeight="false" outlineLevel="0" collapsed="false">
      <c r="B1497" s="5"/>
      <c r="C1497" s="5"/>
      <c r="D1497" s="5"/>
      <c r="E1497" s="5"/>
      <c r="F1497" s="5"/>
      <c r="G1497" s="5"/>
      <c r="H1497" s="5"/>
      <c r="I1497" s="5"/>
      <c r="J1497" s="5"/>
      <c r="K1497" s="5" t="s">
        <v>7586</v>
      </c>
      <c r="L1497" s="5" t="s">
        <v>7587</v>
      </c>
      <c r="M1497" s="5" t="s">
        <v>7587</v>
      </c>
      <c r="N1497" s="5" t="s">
        <v>7587</v>
      </c>
      <c r="O1497" s="5" t="s">
        <v>7587</v>
      </c>
      <c r="P1497" s="5" t="s">
        <v>7587</v>
      </c>
      <c r="Q1497" s="5" t="s">
        <v>7587</v>
      </c>
      <c r="R1497" s="5" t="s">
        <v>7587</v>
      </c>
      <c r="S1497" s="5" t="s">
        <v>7587</v>
      </c>
      <c r="T1497" s="5" t="s">
        <v>7587</v>
      </c>
      <c r="U1497" s="5" t="s">
        <v>7587</v>
      </c>
      <c r="V1497" s="5" t="s">
        <v>7587</v>
      </c>
      <c r="W1497" s="5" t="s">
        <v>7587</v>
      </c>
      <c r="X1497" s="5" t="s">
        <v>7587</v>
      </c>
      <c r="Y1497" s="5" t="s">
        <v>7587</v>
      </c>
      <c r="Z1497" s="27" t="s">
        <v>7588</v>
      </c>
      <c r="AA1497" s="5" t="s">
        <v>2754</v>
      </c>
      <c r="AB1497" s="6" t="s">
        <v>44</v>
      </c>
      <c r="AC1497" s="11"/>
      <c r="AD1497" s="11"/>
      <c r="AE1497" s="12"/>
    </row>
    <row r="1498" customFormat="false" ht="15.75" hidden="false" customHeight="false" outlineLevel="0" collapsed="false">
      <c r="B1498" s="5"/>
      <c r="C1498" s="5"/>
      <c r="D1498" s="5"/>
      <c r="E1498" s="5"/>
      <c r="F1498" s="5"/>
      <c r="G1498" s="5"/>
      <c r="H1498" s="5"/>
      <c r="I1498" s="5"/>
      <c r="J1498" s="5" t="s">
        <v>7589</v>
      </c>
      <c r="K1498" s="5" t="s">
        <v>7590</v>
      </c>
      <c r="L1498" s="5" t="s">
        <v>7590</v>
      </c>
      <c r="M1498" s="5" t="s">
        <v>7590</v>
      </c>
      <c r="N1498" s="5" t="s">
        <v>7591</v>
      </c>
      <c r="O1498" s="5" t="s">
        <v>7591</v>
      </c>
      <c r="P1498" s="5" t="s">
        <v>7591</v>
      </c>
      <c r="Q1498" s="5" t="s">
        <v>7591</v>
      </c>
      <c r="R1498" s="5"/>
      <c r="S1498" s="5"/>
      <c r="T1498" s="5"/>
      <c r="U1498" s="5"/>
      <c r="V1498" s="5"/>
      <c r="W1498" s="5"/>
      <c r="X1498" s="5"/>
      <c r="Y1498" s="5"/>
      <c r="Z1498" s="31" t="s">
        <v>7592</v>
      </c>
      <c r="AA1498" s="5" t="s">
        <v>2749</v>
      </c>
      <c r="AB1498" s="6" t="s">
        <v>4638</v>
      </c>
      <c r="AC1498" s="11"/>
      <c r="AD1498" s="11"/>
      <c r="AE1498" s="12"/>
    </row>
    <row r="1499" customFormat="false" ht="15.75" hidden="false" customHeight="false" outlineLevel="0" collapsed="false">
      <c r="B1499" s="5"/>
      <c r="C1499" s="5"/>
      <c r="D1499" s="5"/>
      <c r="E1499" s="5"/>
      <c r="F1499" s="5"/>
      <c r="G1499" s="5"/>
      <c r="H1499" s="5"/>
      <c r="I1499" s="5"/>
      <c r="J1499" s="5"/>
      <c r="K1499" s="5"/>
      <c r="L1499" s="5"/>
      <c r="M1499" s="5"/>
      <c r="N1499" s="5" t="s">
        <v>7593</v>
      </c>
      <c r="O1499" s="5" t="s">
        <v>7594</v>
      </c>
      <c r="P1499" s="5" t="s">
        <v>7594</v>
      </c>
      <c r="Q1499" s="5" t="s">
        <v>7594</v>
      </c>
      <c r="R1499" s="5" t="s">
        <v>7594</v>
      </c>
      <c r="S1499" s="5" t="s">
        <v>7594</v>
      </c>
      <c r="T1499" s="5" t="s">
        <v>7594</v>
      </c>
      <c r="U1499" s="5" t="s">
        <v>7594</v>
      </c>
      <c r="V1499" s="5" t="s">
        <v>7594</v>
      </c>
      <c r="W1499" s="5" t="s">
        <v>7594</v>
      </c>
      <c r="X1499" s="5" t="s">
        <v>7594</v>
      </c>
      <c r="Y1499" s="5" t="s">
        <v>7594</v>
      </c>
      <c r="Z1499" s="27" t="s">
        <v>7595</v>
      </c>
      <c r="AA1499" s="5" t="s">
        <v>2749</v>
      </c>
      <c r="AB1499" s="6" t="s">
        <v>44</v>
      </c>
      <c r="AC1499" s="11"/>
      <c r="AD1499" s="11"/>
      <c r="AE1499" s="12"/>
    </row>
    <row r="1500" customFormat="false" ht="15.75" hidden="false" customHeight="false" outlineLevel="0" collapsed="false">
      <c r="B1500" s="5"/>
      <c r="C1500" s="5"/>
      <c r="D1500" s="5"/>
      <c r="E1500" s="5"/>
      <c r="F1500" s="5"/>
      <c r="G1500" s="5"/>
      <c r="H1500" s="5"/>
      <c r="I1500" s="5"/>
      <c r="J1500" s="5" t="s">
        <v>7596</v>
      </c>
      <c r="K1500" s="5" t="s">
        <v>7597</v>
      </c>
      <c r="L1500" s="5" t="s">
        <v>7597</v>
      </c>
      <c r="M1500" s="5" t="s">
        <v>7597</v>
      </c>
      <c r="N1500" s="5" t="s">
        <v>7597</v>
      </c>
      <c r="O1500" s="5" t="s">
        <v>7597</v>
      </c>
      <c r="P1500" s="5" t="s">
        <v>7597</v>
      </c>
      <c r="Q1500" s="5" t="s">
        <v>7597</v>
      </c>
      <c r="R1500" s="5" t="s">
        <v>7597</v>
      </c>
      <c r="S1500" s="5" t="s">
        <v>7597</v>
      </c>
      <c r="T1500" s="5" t="s">
        <v>7597</v>
      </c>
      <c r="U1500" s="5" t="s">
        <v>7597</v>
      </c>
      <c r="V1500" s="5" t="s">
        <v>7597</v>
      </c>
      <c r="W1500" s="5" t="s">
        <v>7597</v>
      </c>
      <c r="X1500" s="5" t="s">
        <v>7597</v>
      </c>
      <c r="Y1500" s="5" t="s">
        <v>7597</v>
      </c>
      <c r="Z1500" s="27" t="s">
        <v>7598</v>
      </c>
      <c r="AA1500" s="5" t="s">
        <v>2749</v>
      </c>
      <c r="AB1500" s="6" t="s">
        <v>44</v>
      </c>
      <c r="AC1500" s="11"/>
      <c r="AD1500" s="11" t="s">
        <v>1451</v>
      </c>
      <c r="AE1500" s="12" t="n">
        <v>4100</v>
      </c>
    </row>
    <row r="1501" customFormat="false" ht="15.75" hidden="false" customHeight="false" outlineLevel="0" collapsed="false">
      <c r="B1501" s="5"/>
      <c r="C1501" s="5"/>
      <c r="D1501" s="5"/>
      <c r="E1501" s="5"/>
      <c r="F1501" s="5"/>
      <c r="G1501" s="5"/>
      <c r="H1501" s="5"/>
      <c r="I1501" s="5"/>
      <c r="J1501" s="5" t="s">
        <v>7599</v>
      </c>
      <c r="K1501" s="5" t="s">
        <v>7600</v>
      </c>
      <c r="L1501" s="5" t="s">
        <v>7601</v>
      </c>
      <c r="M1501" s="5" t="s">
        <v>7601</v>
      </c>
      <c r="N1501" s="5" t="s">
        <v>7601</v>
      </c>
      <c r="O1501" s="5" t="s">
        <v>7601</v>
      </c>
      <c r="P1501" s="5" t="s">
        <v>7601</v>
      </c>
      <c r="Q1501" s="5" t="s">
        <v>7601</v>
      </c>
      <c r="R1501" s="5" t="s">
        <v>7601</v>
      </c>
      <c r="S1501" s="5" t="s">
        <v>7601</v>
      </c>
      <c r="T1501" s="5" t="s">
        <v>7601</v>
      </c>
      <c r="U1501" s="5" t="s">
        <v>7601</v>
      </c>
      <c r="V1501" s="5" t="s">
        <v>7601</v>
      </c>
      <c r="W1501" s="5" t="s">
        <v>7601</v>
      </c>
      <c r="X1501" s="5" t="s">
        <v>7601</v>
      </c>
      <c r="Y1501" s="5" t="s">
        <v>7601</v>
      </c>
      <c r="Z1501" s="27" t="s">
        <v>7602</v>
      </c>
      <c r="AA1501" s="5" t="s">
        <v>2822</v>
      </c>
      <c r="AB1501" s="6" t="s">
        <v>44</v>
      </c>
      <c r="AC1501" s="11"/>
      <c r="AD1501" s="11" t="s">
        <v>7603</v>
      </c>
      <c r="AE1501" s="12" t="n">
        <v>3700</v>
      </c>
    </row>
    <row r="1502" customFormat="false" ht="15.75" hidden="false" customHeight="false" outlineLevel="0" collapsed="false">
      <c r="B1502" s="5"/>
      <c r="C1502" s="5"/>
      <c r="D1502" s="5"/>
      <c r="E1502" s="5"/>
      <c r="F1502" s="5"/>
      <c r="G1502" s="5"/>
      <c r="H1502" s="5"/>
      <c r="I1502" s="5"/>
      <c r="J1502" s="5"/>
      <c r="K1502" s="5"/>
      <c r="L1502" s="5" t="s">
        <v>7604</v>
      </c>
      <c r="M1502" s="5" t="s">
        <v>7604</v>
      </c>
      <c r="N1502" s="5" t="s">
        <v>7604</v>
      </c>
      <c r="O1502" s="5" t="s">
        <v>7604</v>
      </c>
      <c r="P1502" s="5" t="s">
        <v>7605</v>
      </c>
      <c r="Q1502" s="5" t="s">
        <v>7606</v>
      </c>
      <c r="R1502" s="5" t="s">
        <v>7606</v>
      </c>
      <c r="S1502" s="5" t="s">
        <v>7607</v>
      </c>
      <c r="T1502" s="5" t="s">
        <v>7608</v>
      </c>
      <c r="U1502" s="5" t="s">
        <v>7608</v>
      </c>
      <c r="V1502" s="5" t="s">
        <v>7608</v>
      </c>
      <c r="W1502" s="5" t="s">
        <v>7608</v>
      </c>
      <c r="X1502" s="5" t="s">
        <v>7608</v>
      </c>
      <c r="Y1502" s="5" t="s">
        <v>7608</v>
      </c>
      <c r="Z1502" s="27" t="s">
        <v>7609</v>
      </c>
      <c r="AA1502" s="5" t="s">
        <v>2822</v>
      </c>
      <c r="AB1502" s="6" t="s">
        <v>44</v>
      </c>
      <c r="AC1502" s="11"/>
      <c r="AD1502" s="8" t="s">
        <v>1229</v>
      </c>
      <c r="AE1502" s="9" t="n">
        <v>3500</v>
      </c>
    </row>
    <row r="1503" customFormat="false" ht="15.75" hidden="false" customHeight="false" outlineLevel="0" collapsed="false">
      <c r="B1503" s="5"/>
      <c r="C1503" s="5"/>
      <c r="D1503" s="5"/>
      <c r="E1503" s="5"/>
      <c r="F1503" s="5"/>
      <c r="G1503" s="5"/>
      <c r="H1503" s="5"/>
      <c r="I1503" s="5"/>
      <c r="J1503" s="5"/>
      <c r="K1503" s="5"/>
      <c r="L1503" s="5"/>
      <c r="M1503" s="5"/>
      <c r="N1503" s="5"/>
      <c r="O1503" s="5"/>
      <c r="P1503" s="5"/>
      <c r="Q1503" s="5"/>
      <c r="R1503" s="5"/>
      <c r="S1503" s="5" t="s">
        <v>7607</v>
      </c>
      <c r="T1503" s="5" t="s">
        <v>7608</v>
      </c>
      <c r="U1503" s="5" t="s">
        <v>7608</v>
      </c>
      <c r="V1503" s="5" t="s">
        <v>7608</v>
      </c>
      <c r="W1503" s="5" t="s">
        <v>7608</v>
      </c>
      <c r="X1503" s="5" t="s">
        <v>7608</v>
      </c>
      <c r="Y1503" s="5" t="s">
        <v>7608</v>
      </c>
      <c r="Z1503" s="27" t="s">
        <v>7610</v>
      </c>
      <c r="AA1503" s="5" t="s">
        <v>2822</v>
      </c>
      <c r="AB1503" s="6" t="s">
        <v>44</v>
      </c>
      <c r="AC1503" s="11"/>
      <c r="AD1503" s="8"/>
      <c r="AE1503" s="8"/>
    </row>
    <row r="1504" customFormat="false" ht="15.75" hidden="false" customHeight="false" outlineLevel="0" collapsed="false">
      <c r="B1504" s="5"/>
      <c r="C1504" s="5"/>
      <c r="D1504" s="5"/>
      <c r="E1504" s="5"/>
      <c r="F1504" s="5"/>
      <c r="G1504" s="5"/>
      <c r="H1504" s="5"/>
      <c r="I1504" s="5"/>
      <c r="J1504" s="5" t="s">
        <v>7611</v>
      </c>
      <c r="K1504" s="5" t="s">
        <v>7612</v>
      </c>
      <c r="L1504" s="5" t="s">
        <v>7612</v>
      </c>
      <c r="M1504" s="5" t="s">
        <v>7612</v>
      </c>
      <c r="N1504" s="5" t="s">
        <v>7612</v>
      </c>
      <c r="O1504" s="5" t="s">
        <v>7613</v>
      </c>
      <c r="P1504" s="5" t="s">
        <v>7614</v>
      </c>
      <c r="Q1504" s="5" t="s">
        <v>7614</v>
      </c>
      <c r="R1504" s="5" t="s">
        <v>7614</v>
      </c>
      <c r="S1504" s="5" t="s">
        <v>7614</v>
      </c>
      <c r="T1504" s="5" t="s">
        <v>7614</v>
      </c>
      <c r="U1504" s="5" t="s">
        <v>7614</v>
      </c>
      <c r="V1504" s="5" t="s">
        <v>7614</v>
      </c>
      <c r="W1504" s="5" t="s">
        <v>7614</v>
      </c>
      <c r="X1504" s="5" t="s">
        <v>7614</v>
      </c>
      <c r="Y1504" s="5" t="s">
        <v>7614</v>
      </c>
      <c r="Z1504" s="27" t="s">
        <v>7615</v>
      </c>
      <c r="AA1504" s="5" t="s">
        <v>2749</v>
      </c>
      <c r="AB1504" s="6" t="s">
        <v>4638</v>
      </c>
      <c r="AC1504" s="11"/>
      <c r="AD1504" s="11"/>
      <c r="AE1504" s="12"/>
    </row>
    <row r="1505" customFormat="false" ht="15.75" hidden="false" customHeight="false" outlineLevel="0" collapsed="false">
      <c r="B1505" s="5"/>
      <c r="C1505" s="5"/>
      <c r="D1505" s="5"/>
      <c r="E1505" s="5"/>
      <c r="F1505" s="5"/>
      <c r="G1505" s="5"/>
      <c r="H1505" s="5"/>
      <c r="I1505" s="5"/>
      <c r="J1505" s="5" t="s">
        <v>7616</v>
      </c>
      <c r="K1505" s="5" t="s">
        <v>7617</v>
      </c>
      <c r="L1505" s="5" t="s">
        <v>7617</v>
      </c>
      <c r="M1505" s="5" t="s">
        <v>7617</v>
      </c>
      <c r="N1505" s="5" t="s">
        <v>7617</v>
      </c>
      <c r="O1505" s="5" t="s">
        <v>7617</v>
      </c>
      <c r="P1505" s="5" t="s">
        <v>7617</v>
      </c>
      <c r="Q1505" s="5" t="s">
        <v>7617</v>
      </c>
      <c r="R1505" s="5" t="s">
        <v>7617</v>
      </c>
      <c r="S1505" s="5" t="s">
        <v>7617</v>
      </c>
      <c r="T1505" s="5" t="s">
        <v>7617</v>
      </c>
      <c r="U1505" s="5" t="s">
        <v>7617</v>
      </c>
      <c r="V1505" s="5" t="s">
        <v>7617</v>
      </c>
      <c r="W1505" s="5" t="s">
        <v>7617</v>
      </c>
      <c r="X1505" s="5" t="s">
        <v>7617</v>
      </c>
      <c r="Y1505" s="5" t="s">
        <v>7617</v>
      </c>
      <c r="Z1505" s="27" t="s">
        <v>7618</v>
      </c>
      <c r="AA1505" s="5" t="s">
        <v>2749</v>
      </c>
      <c r="AB1505" s="6" t="s">
        <v>44</v>
      </c>
      <c r="AC1505" s="11"/>
      <c r="AD1505" s="11" t="s">
        <v>1451</v>
      </c>
      <c r="AE1505" s="12" t="n">
        <v>4100</v>
      </c>
    </row>
    <row r="1506" customFormat="false" ht="15.75" hidden="false" customHeight="false" outlineLevel="0" collapsed="false">
      <c r="B1506" s="5"/>
      <c r="C1506" s="5"/>
      <c r="D1506" s="5"/>
      <c r="E1506" s="5"/>
      <c r="F1506" s="5"/>
      <c r="G1506" s="5"/>
      <c r="H1506" s="5"/>
      <c r="I1506" s="5"/>
      <c r="J1506" s="5" t="s">
        <v>7619</v>
      </c>
      <c r="K1506" s="5"/>
      <c r="L1506" s="5"/>
      <c r="M1506" s="5"/>
      <c r="N1506" s="5"/>
      <c r="O1506" s="5"/>
      <c r="P1506" s="5"/>
      <c r="Q1506" s="5"/>
      <c r="R1506" s="5"/>
      <c r="S1506" s="5"/>
      <c r="T1506" s="5"/>
      <c r="U1506" s="5"/>
      <c r="V1506" s="5"/>
      <c r="W1506" s="5"/>
      <c r="X1506" s="5"/>
      <c r="Y1506" s="5"/>
      <c r="Z1506" s="31" t="s">
        <v>7620</v>
      </c>
      <c r="AA1506" s="5" t="s">
        <v>2749</v>
      </c>
      <c r="AB1506" s="6" t="s">
        <v>4638</v>
      </c>
      <c r="AC1506" s="11"/>
      <c r="AD1506" s="11" t="s">
        <v>7621</v>
      </c>
      <c r="AE1506" s="12"/>
    </row>
    <row r="1507" customFormat="false" ht="15.75" hidden="false" customHeight="false" outlineLevel="0" collapsed="false">
      <c r="B1507" s="5"/>
      <c r="C1507" s="5"/>
      <c r="D1507" s="5"/>
      <c r="E1507" s="5"/>
      <c r="F1507" s="5"/>
      <c r="G1507" s="5"/>
      <c r="H1507" s="5"/>
      <c r="I1507" s="5"/>
      <c r="J1507" s="5" t="s">
        <v>7622</v>
      </c>
      <c r="K1507" s="5" t="s">
        <v>7623</v>
      </c>
      <c r="L1507" s="5" t="s">
        <v>7624</v>
      </c>
      <c r="M1507" s="5" t="s">
        <v>7624</v>
      </c>
      <c r="N1507" s="5" t="s">
        <v>7624</v>
      </c>
      <c r="O1507" s="5" t="s">
        <v>7624</v>
      </c>
      <c r="P1507" s="5" t="s">
        <v>7625</v>
      </c>
      <c r="Q1507" s="5" t="s">
        <v>7625</v>
      </c>
      <c r="R1507" s="5" t="s">
        <v>7625</v>
      </c>
      <c r="S1507" s="5" t="s">
        <v>7625</v>
      </c>
      <c r="T1507" s="5" t="s">
        <v>7625</v>
      </c>
      <c r="U1507" s="5" t="s">
        <v>7625</v>
      </c>
      <c r="V1507" s="5" t="s">
        <v>7625</v>
      </c>
      <c r="W1507" s="5" t="s">
        <v>7625</v>
      </c>
      <c r="X1507" s="5" t="s">
        <v>7625</v>
      </c>
      <c r="Y1507" s="5" t="s">
        <v>7625</v>
      </c>
      <c r="Z1507" s="27" t="s">
        <v>7626</v>
      </c>
      <c r="AA1507" s="5" t="s">
        <v>2749</v>
      </c>
      <c r="AB1507" s="6" t="s">
        <v>3177</v>
      </c>
      <c r="AC1507" s="11"/>
      <c r="AD1507" s="8" t="s">
        <v>1451</v>
      </c>
      <c r="AE1507" s="9" t="n">
        <v>3800</v>
      </c>
    </row>
    <row r="1508" customFormat="false" ht="15.75" hidden="false" customHeight="false" outlineLevel="0" collapsed="false">
      <c r="B1508" s="5"/>
      <c r="C1508" s="5"/>
      <c r="D1508" s="5"/>
      <c r="E1508" s="5"/>
      <c r="F1508" s="5"/>
      <c r="G1508" s="5"/>
      <c r="H1508" s="5"/>
      <c r="I1508" s="5"/>
      <c r="J1508" s="5"/>
      <c r="K1508" s="5"/>
      <c r="L1508" s="5"/>
      <c r="M1508" s="5"/>
      <c r="N1508" s="5"/>
      <c r="O1508" s="5"/>
      <c r="P1508" s="5" t="s">
        <v>7625</v>
      </c>
      <c r="Q1508" s="5" t="s">
        <v>7625</v>
      </c>
      <c r="R1508" s="5" t="s">
        <v>7625</v>
      </c>
      <c r="S1508" s="5" t="s">
        <v>7625</v>
      </c>
      <c r="T1508" s="5" t="s">
        <v>7625</v>
      </c>
      <c r="U1508" s="5" t="s">
        <v>7625</v>
      </c>
      <c r="V1508" s="5" t="s">
        <v>7625</v>
      </c>
      <c r="W1508" s="5" t="s">
        <v>7625</v>
      </c>
      <c r="X1508" s="5" t="s">
        <v>7625</v>
      </c>
      <c r="Y1508" s="5" t="s">
        <v>7625</v>
      </c>
      <c r="Z1508" s="27" t="s">
        <v>7627</v>
      </c>
      <c r="AA1508" s="5" t="s">
        <v>2744</v>
      </c>
      <c r="AB1508" s="6" t="s">
        <v>44</v>
      </c>
      <c r="AC1508" s="11"/>
      <c r="AD1508" s="8"/>
      <c r="AE1508" s="8"/>
    </row>
    <row r="1509" customFormat="false" ht="15.75" hidden="false" customHeight="false" outlineLevel="0" collapsed="false">
      <c r="B1509" s="5"/>
      <c r="C1509" s="5"/>
      <c r="D1509" s="5"/>
      <c r="E1509" s="5"/>
      <c r="F1509" s="5"/>
      <c r="G1509" s="5"/>
      <c r="H1509" s="5"/>
      <c r="I1509" s="5"/>
      <c r="J1509" s="5"/>
      <c r="K1509" s="5" t="s">
        <v>7628</v>
      </c>
      <c r="L1509" s="5" t="s">
        <v>7629</v>
      </c>
      <c r="M1509" s="5" t="s">
        <v>7629</v>
      </c>
      <c r="N1509" s="5" t="s">
        <v>7629</v>
      </c>
      <c r="O1509" s="5" t="s">
        <v>7629</v>
      </c>
      <c r="P1509" s="5" t="s">
        <v>7629</v>
      </c>
      <c r="Q1509" s="5" t="s">
        <v>7629</v>
      </c>
      <c r="R1509" s="5" t="s">
        <v>7629</v>
      </c>
      <c r="S1509" s="5" t="s">
        <v>7629</v>
      </c>
      <c r="T1509" s="5" t="s">
        <v>7629</v>
      </c>
      <c r="U1509" s="5" t="s">
        <v>7629</v>
      </c>
      <c r="V1509" s="5" t="s">
        <v>7629</v>
      </c>
      <c r="W1509" s="5" t="s">
        <v>1481</v>
      </c>
      <c r="X1509" s="5" t="s">
        <v>1481</v>
      </c>
      <c r="Y1509" s="5" t="s">
        <v>1481</v>
      </c>
      <c r="Z1509" s="27" t="s">
        <v>7630</v>
      </c>
      <c r="AA1509" s="5" t="s">
        <v>2749</v>
      </c>
      <c r="AB1509" s="6" t="s">
        <v>44</v>
      </c>
      <c r="AC1509" s="11"/>
      <c r="AD1509" s="11" t="s">
        <v>2785</v>
      </c>
      <c r="AE1509" s="12" t="n">
        <v>800</v>
      </c>
    </row>
    <row r="1510" customFormat="false" ht="15.75" hidden="false" customHeight="false" outlineLevel="0" collapsed="false">
      <c r="B1510" s="5"/>
      <c r="C1510" s="5"/>
      <c r="D1510" s="5"/>
      <c r="E1510" s="5"/>
      <c r="F1510" s="5"/>
      <c r="G1510" s="5"/>
      <c r="H1510" s="5"/>
      <c r="I1510" s="5"/>
      <c r="J1510" s="5"/>
      <c r="K1510" s="5" t="s">
        <v>7631</v>
      </c>
      <c r="L1510" s="5" t="s">
        <v>7632</v>
      </c>
      <c r="M1510" s="5" t="s">
        <v>7633</v>
      </c>
      <c r="N1510" s="5" t="s">
        <v>7633</v>
      </c>
      <c r="O1510" s="5" t="s">
        <v>7633</v>
      </c>
      <c r="P1510" s="5" t="s">
        <v>7633</v>
      </c>
      <c r="Q1510" s="5" t="s">
        <v>7633</v>
      </c>
      <c r="R1510" s="5" t="s">
        <v>7633</v>
      </c>
      <c r="S1510" s="5" t="s">
        <v>7633</v>
      </c>
      <c r="T1510" s="5" t="s">
        <v>7633</v>
      </c>
      <c r="U1510" s="5" t="s">
        <v>7633</v>
      </c>
      <c r="V1510" s="5" t="s">
        <v>7633</v>
      </c>
      <c r="W1510" s="5" t="s">
        <v>7633</v>
      </c>
      <c r="X1510" s="5" t="s">
        <v>7633</v>
      </c>
      <c r="Y1510" s="5" t="s">
        <v>7633</v>
      </c>
      <c r="Z1510" s="27" t="s">
        <v>7634</v>
      </c>
      <c r="AA1510" s="5" t="s">
        <v>2754</v>
      </c>
      <c r="AB1510" s="6" t="s">
        <v>44</v>
      </c>
      <c r="AC1510" s="11"/>
      <c r="AD1510" s="11" t="s">
        <v>1451</v>
      </c>
      <c r="AE1510" s="12" t="n">
        <v>3400</v>
      </c>
    </row>
    <row r="1511" customFormat="false" ht="15.75" hidden="false" customHeight="false" outlineLevel="0" collapsed="false">
      <c r="B1511" s="5"/>
      <c r="C1511" s="5"/>
      <c r="D1511" s="5"/>
      <c r="E1511" s="5"/>
      <c r="F1511" s="5"/>
      <c r="G1511" s="5"/>
      <c r="H1511" s="5"/>
      <c r="I1511" s="5"/>
      <c r="J1511" s="5"/>
      <c r="K1511" s="5"/>
      <c r="L1511" s="5"/>
      <c r="M1511" s="5"/>
      <c r="N1511" s="5"/>
      <c r="O1511" s="5"/>
      <c r="P1511" s="5"/>
      <c r="Q1511" s="5"/>
      <c r="R1511" s="5"/>
      <c r="S1511" s="5"/>
      <c r="T1511" s="5"/>
      <c r="U1511" s="5"/>
      <c r="V1511" s="5" t="s">
        <v>7635</v>
      </c>
      <c r="W1511" s="5" t="s">
        <v>7635</v>
      </c>
      <c r="X1511" s="5" t="s">
        <v>7635</v>
      </c>
      <c r="Y1511" s="5" t="s">
        <v>7635</v>
      </c>
      <c r="Z1511" s="27" t="s">
        <v>7636</v>
      </c>
      <c r="AA1511" s="5" t="s">
        <v>2749</v>
      </c>
      <c r="AB1511" s="6" t="s">
        <v>2801</v>
      </c>
      <c r="AC1511" s="11"/>
      <c r="AD1511" s="11" t="s">
        <v>1451</v>
      </c>
      <c r="AE1511" s="12" t="n">
        <v>1100</v>
      </c>
    </row>
    <row r="1512" customFormat="false" ht="15.75" hidden="false" customHeight="false" outlineLevel="0" collapsed="false">
      <c r="B1512" s="5"/>
      <c r="C1512" s="5"/>
      <c r="D1512" s="5"/>
      <c r="E1512" s="5"/>
      <c r="F1512" s="5"/>
      <c r="G1512" s="5"/>
      <c r="H1512" s="5"/>
      <c r="I1512" s="5"/>
      <c r="J1512" s="5" t="s">
        <v>7637</v>
      </c>
      <c r="K1512" s="5" t="s">
        <v>7638</v>
      </c>
      <c r="L1512" s="5" t="s">
        <v>7638</v>
      </c>
      <c r="M1512" s="5" t="s">
        <v>7638</v>
      </c>
      <c r="N1512" s="5" t="s">
        <v>7638</v>
      </c>
      <c r="O1512" s="5" t="s">
        <v>7638</v>
      </c>
      <c r="P1512" s="5" t="s">
        <v>7638</v>
      </c>
      <c r="Q1512" s="5" t="s">
        <v>7638</v>
      </c>
      <c r="R1512" s="5" t="s">
        <v>7638</v>
      </c>
      <c r="S1512" s="5" t="s">
        <v>7638</v>
      </c>
      <c r="T1512" s="5" t="s">
        <v>7638</v>
      </c>
      <c r="U1512" s="5" t="s">
        <v>7638</v>
      </c>
      <c r="V1512" s="5" t="s">
        <v>7639</v>
      </c>
      <c r="W1512" s="5" t="s">
        <v>7639</v>
      </c>
      <c r="X1512" s="5" t="s">
        <v>7639</v>
      </c>
      <c r="Y1512" s="5" t="s">
        <v>7639</v>
      </c>
      <c r="Z1512" s="27" t="s">
        <v>7640</v>
      </c>
      <c r="AA1512" s="5" t="s">
        <v>2749</v>
      </c>
      <c r="AB1512" s="6" t="s">
        <v>44</v>
      </c>
      <c r="AC1512" s="11"/>
      <c r="AD1512" s="11"/>
      <c r="AE1512" s="12"/>
    </row>
    <row r="1513" customFormat="false" ht="15.75" hidden="false" customHeight="false" outlineLevel="0" collapsed="false">
      <c r="B1513" s="5"/>
      <c r="C1513" s="5"/>
      <c r="D1513" s="5"/>
      <c r="E1513" s="5"/>
      <c r="F1513" s="5"/>
      <c r="G1513" s="5"/>
      <c r="H1513" s="5"/>
      <c r="I1513" s="5"/>
      <c r="J1513" s="5"/>
      <c r="K1513" s="5"/>
      <c r="L1513" s="5"/>
      <c r="M1513" s="5"/>
      <c r="N1513" s="5"/>
      <c r="O1513" s="5"/>
      <c r="P1513" s="5"/>
      <c r="Q1513" s="5"/>
      <c r="R1513" s="5"/>
      <c r="S1513" s="5"/>
      <c r="T1513" s="5"/>
      <c r="U1513" s="5"/>
      <c r="V1513" s="5" t="s">
        <v>7641</v>
      </c>
      <c r="W1513" s="5" t="s">
        <v>7642</v>
      </c>
      <c r="X1513" s="5" t="s">
        <v>7642</v>
      </c>
      <c r="Y1513" s="5" t="s">
        <v>7642</v>
      </c>
      <c r="Z1513" s="27" t="s">
        <v>7643</v>
      </c>
      <c r="AA1513" s="5" t="s">
        <v>2744</v>
      </c>
      <c r="AB1513" s="6" t="s">
        <v>3423</v>
      </c>
      <c r="AC1513" s="11"/>
      <c r="AD1513" s="11"/>
      <c r="AE1513" s="12"/>
    </row>
    <row r="1514" customFormat="false" ht="15.75" hidden="false" customHeight="true" outlineLevel="0" collapsed="false">
      <c r="B1514" s="5"/>
      <c r="C1514" s="5"/>
      <c r="D1514" s="5"/>
      <c r="E1514" s="5"/>
      <c r="F1514" s="5"/>
      <c r="G1514" s="5"/>
      <c r="H1514" s="5"/>
      <c r="I1514" s="5"/>
      <c r="J1514" s="5" t="s">
        <v>7644</v>
      </c>
      <c r="K1514" s="5" t="s">
        <v>7645</v>
      </c>
      <c r="L1514" s="5" t="s">
        <v>7645</v>
      </c>
      <c r="M1514" s="5" t="s">
        <v>7645</v>
      </c>
      <c r="N1514" s="5" t="s">
        <v>7645</v>
      </c>
      <c r="O1514" s="5" t="s">
        <v>7645</v>
      </c>
      <c r="P1514" s="5" t="s">
        <v>7645</v>
      </c>
      <c r="Q1514" s="5" t="s">
        <v>7645</v>
      </c>
      <c r="R1514" s="5" t="s">
        <v>7645</v>
      </c>
      <c r="S1514" s="5" t="s">
        <v>7645</v>
      </c>
      <c r="T1514" s="5" t="s">
        <v>7645</v>
      </c>
      <c r="U1514" s="5" t="s">
        <v>7646</v>
      </c>
      <c r="V1514" s="5" t="s">
        <v>7647</v>
      </c>
      <c r="W1514" s="5" t="s">
        <v>7648</v>
      </c>
      <c r="X1514" s="5" t="s">
        <v>7648</v>
      </c>
      <c r="Y1514" s="5" t="s">
        <v>7648</v>
      </c>
      <c r="Z1514" s="27" t="s">
        <v>7649</v>
      </c>
      <c r="AA1514" s="5" t="s">
        <v>3283</v>
      </c>
      <c r="AB1514" s="6" t="s">
        <v>3283</v>
      </c>
      <c r="AC1514" s="17" t="s">
        <v>7650</v>
      </c>
      <c r="AD1514" s="8" t="s">
        <v>5586</v>
      </c>
      <c r="AE1514" s="9" t="n">
        <v>1300</v>
      </c>
    </row>
    <row r="1515" customFormat="false" ht="15.75" hidden="false" customHeight="false" outlineLevel="0" collapsed="false">
      <c r="B1515" s="5"/>
      <c r="C1515" s="5"/>
      <c r="D1515" s="5"/>
      <c r="E1515" s="5"/>
      <c r="F1515" s="5"/>
      <c r="G1515" s="5"/>
      <c r="H1515" s="5"/>
      <c r="I1515" s="5"/>
      <c r="J1515" s="5"/>
      <c r="K1515" s="5"/>
      <c r="L1515" s="5"/>
      <c r="M1515" s="5"/>
      <c r="N1515" s="5"/>
      <c r="O1515" s="5"/>
      <c r="P1515" s="5"/>
      <c r="Q1515" s="5"/>
      <c r="R1515" s="5"/>
      <c r="S1515" s="5"/>
      <c r="T1515" s="5"/>
      <c r="U1515" s="5"/>
      <c r="V1515" s="5"/>
      <c r="W1515" s="5" t="s">
        <v>7651</v>
      </c>
      <c r="X1515" s="5" t="s">
        <v>7652</v>
      </c>
      <c r="Y1515" s="5" t="s">
        <v>7652</v>
      </c>
      <c r="Z1515" s="27" t="s">
        <v>7653</v>
      </c>
      <c r="AA1515" s="5" t="s">
        <v>2744</v>
      </c>
      <c r="AB1515" s="6" t="s">
        <v>5688</v>
      </c>
      <c r="AC1515" s="17"/>
      <c r="AD1515" s="17"/>
      <c r="AE1515" s="17"/>
    </row>
    <row r="1516" customFormat="false" ht="15.75" hidden="false" customHeight="false" outlineLevel="0" collapsed="false">
      <c r="B1516" s="5"/>
      <c r="C1516" s="5"/>
      <c r="D1516" s="5"/>
      <c r="E1516" s="5"/>
      <c r="F1516" s="5"/>
      <c r="G1516" s="5"/>
      <c r="H1516" s="5"/>
      <c r="I1516" s="5"/>
      <c r="J1516" s="5"/>
      <c r="K1516" s="5"/>
      <c r="L1516" s="5"/>
      <c r="M1516" s="5"/>
      <c r="N1516" s="5"/>
      <c r="O1516" s="5"/>
      <c r="P1516" s="5"/>
      <c r="Q1516" s="5"/>
      <c r="R1516" s="5"/>
      <c r="S1516" s="5"/>
      <c r="T1516" s="5"/>
      <c r="U1516" s="5"/>
      <c r="V1516" s="5"/>
      <c r="W1516" s="5" t="s">
        <v>7654</v>
      </c>
      <c r="X1516" s="5" t="s">
        <v>7655</v>
      </c>
      <c r="Y1516" s="5" t="s">
        <v>7655</v>
      </c>
      <c r="Z1516" s="27" t="s">
        <v>7656</v>
      </c>
      <c r="AA1516" s="5" t="s">
        <v>2744</v>
      </c>
      <c r="AB1516" s="6" t="s">
        <v>5688</v>
      </c>
      <c r="AC1516" s="17"/>
      <c r="AD1516" s="17"/>
      <c r="AE1516" s="17"/>
    </row>
    <row r="1517" customFormat="false" ht="15.75" hidden="false" customHeight="false" outlineLevel="0" collapsed="false">
      <c r="B1517" s="5"/>
      <c r="C1517" s="5"/>
      <c r="D1517" s="5"/>
      <c r="E1517" s="5"/>
      <c r="F1517" s="5"/>
      <c r="G1517" s="5"/>
      <c r="H1517" s="5"/>
      <c r="I1517" s="5"/>
      <c r="J1517" s="5" t="s">
        <v>7657</v>
      </c>
      <c r="K1517" s="5" t="s">
        <v>7658</v>
      </c>
      <c r="L1517" s="5" t="s">
        <v>7659</v>
      </c>
      <c r="M1517" s="5" t="s">
        <v>7660</v>
      </c>
      <c r="N1517" s="5" t="s">
        <v>7660</v>
      </c>
      <c r="O1517" s="5" t="s">
        <v>7660</v>
      </c>
      <c r="P1517" s="5" t="s">
        <v>7660</v>
      </c>
      <c r="Q1517" s="5" t="s">
        <v>7660</v>
      </c>
      <c r="R1517" s="5" t="s">
        <v>7660</v>
      </c>
      <c r="S1517" s="5" t="s">
        <v>7660</v>
      </c>
      <c r="T1517" s="5" t="s">
        <v>7660</v>
      </c>
      <c r="U1517" s="5" t="s">
        <v>7660</v>
      </c>
      <c r="V1517" s="5" t="s">
        <v>7660</v>
      </c>
      <c r="W1517" s="5" t="s">
        <v>7660</v>
      </c>
      <c r="X1517" s="5" t="s">
        <v>7660</v>
      </c>
      <c r="Y1517" s="5" t="s">
        <v>7660</v>
      </c>
      <c r="Z1517" s="27" t="s">
        <v>7661</v>
      </c>
      <c r="AA1517" s="5" t="s">
        <v>2744</v>
      </c>
      <c r="AB1517" s="6" t="s">
        <v>4085</v>
      </c>
      <c r="AC1517" s="11"/>
      <c r="AD1517" s="11" t="s">
        <v>1451</v>
      </c>
      <c r="AE1517" s="12" t="n">
        <v>3500</v>
      </c>
    </row>
    <row r="1518" customFormat="false" ht="15.75" hidden="false" customHeight="true" outlineLevel="0" collapsed="false">
      <c r="B1518" s="5"/>
      <c r="C1518" s="5"/>
      <c r="D1518" s="5"/>
      <c r="E1518" s="5"/>
      <c r="F1518" s="5"/>
      <c r="G1518" s="5"/>
      <c r="H1518" s="5"/>
      <c r="I1518" s="5"/>
      <c r="J1518" s="5"/>
      <c r="K1518" s="5"/>
      <c r="L1518" s="5" t="s">
        <v>7662</v>
      </c>
      <c r="M1518" s="5" t="s">
        <v>7663</v>
      </c>
      <c r="N1518" s="5" t="s">
        <v>7664</v>
      </c>
      <c r="O1518" s="5" t="s">
        <v>7665</v>
      </c>
      <c r="P1518" s="5" t="s">
        <v>7665</v>
      </c>
      <c r="Q1518" s="5" t="s">
        <v>7665</v>
      </c>
      <c r="R1518" s="5" t="s">
        <v>7665</v>
      </c>
      <c r="S1518" s="5" t="s">
        <v>7665</v>
      </c>
      <c r="T1518" s="5" t="s">
        <v>7665</v>
      </c>
      <c r="U1518" s="5" t="s">
        <v>7665</v>
      </c>
      <c r="V1518" s="5" t="s">
        <v>7665</v>
      </c>
      <c r="W1518" s="5" t="s">
        <v>7665</v>
      </c>
      <c r="X1518" s="5" t="s">
        <v>7665</v>
      </c>
      <c r="Y1518" s="5" t="s">
        <v>7665</v>
      </c>
      <c r="Z1518" s="27" t="s">
        <v>7666</v>
      </c>
      <c r="AA1518" s="5" t="s">
        <v>2822</v>
      </c>
      <c r="AB1518" s="6" t="s">
        <v>44</v>
      </c>
      <c r="AC1518" s="17" t="s">
        <v>7650</v>
      </c>
      <c r="AD1518" s="8" t="s">
        <v>7667</v>
      </c>
      <c r="AE1518" s="9" t="n">
        <v>1350</v>
      </c>
    </row>
    <row r="1519" customFormat="false" ht="15.75" hidden="false" customHeight="false" outlineLevel="0" collapsed="false">
      <c r="B1519" s="5"/>
      <c r="C1519" s="5"/>
      <c r="D1519" s="5"/>
      <c r="E1519" s="5"/>
      <c r="F1519" s="5"/>
      <c r="G1519" s="5"/>
      <c r="H1519" s="5"/>
      <c r="I1519" s="5"/>
      <c r="J1519" s="5"/>
      <c r="K1519" s="5"/>
      <c r="L1519" s="5"/>
      <c r="M1519" s="5"/>
      <c r="N1519" s="5" t="s">
        <v>7668</v>
      </c>
      <c r="O1519" s="5" t="s">
        <v>7669</v>
      </c>
      <c r="P1519" s="5" t="s">
        <v>7669</v>
      </c>
      <c r="Q1519" s="5" t="s">
        <v>7669</v>
      </c>
      <c r="R1519" s="5" t="s">
        <v>7669</v>
      </c>
      <c r="S1519" s="5" t="s">
        <v>7669</v>
      </c>
      <c r="T1519" s="5" t="s">
        <v>7669</v>
      </c>
      <c r="U1519" s="5" t="s">
        <v>7670</v>
      </c>
      <c r="V1519" s="5" t="s">
        <v>7671</v>
      </c>
      <c r="W1519" s="5" t="s">
        <v>7671</v>
      </c>
      <c r="X1519" s="5" t="s">
        <v>7671</v>
      </c>
      <c r="Y1519" s="5" t="s">
        <v>7671</v>
      </c>
      <c r="Z1519" s="27" t="s">
        <v>7672</v>
      </c>
      <c r="AA1519" s="5" t="s">
        <v>2749</v>
      </c>
      <c r="AB1519" s="6" t="s">
        <v>3388</v>
      </c>
      <c r="AC1519" s="17"/>
      <c r="AD1519" s="17"/>
      <c r="AE1519" s="17"/>
    </row>
    <row r="1520" customFormat="false" ht="15.75" hidden="false" customHeight="false" outlineLevel="0" collapsed="false">
      <c r="B1520" s="5"/>
      <c r="C1520" s="5"/>
      <c r="D1520" s="5"/>
      <c r="E1520" s="5"/>
      <c r="F1520" s="5"/>
      <c r="G1520" s="5"/>
      <c r="H1520" s="5"/>
      <c r="I1520" s="5"/>
      <c r="J1520" s="5" t="s">
        <v>7673</v>
      </c>
      <c r="K1520" s="5" t="s">
        <v>7674</v>
      </c>
      <c r="L1520" s="5" t="s">
        <v>7674</v>
      </c>
      <c r="M1520" s="5" t="s">
        <v>7674</v>
      </c>
      <c r="N1520" s="5" t="s">
        <v>7674</v>
      </c>
      <c r="O1520" s="5" t="s">
        <v>7674</v>
      </c>
      <c r="P1520" s="5" t="s">
        <v>7674</v>
      </c>
      <c r="Q1520" s="5" t="s">
        <v>7674</v>
      </c>
      <c r="R1520" s="5" t="s">
        <v>7674</v>
      </c>
      <c r="S1520" s="5" t="s">
        <v>7674</v>
      </c>
      <c r="T1520" s="5" t="s">
        <v>7674</v>
      </c>
      <c r="U1520" s="5" t="s">
        <v>7674</v>
      </c>
      <c r="V1520" s="5" t="s">
        <v>7674</v>
      </c>
      <c r="W1520" s="5" t="s">
        <v>7674</v>
      </c>
      <c r="X1520" s="5" t="s">
        <v>7674</v>
      </c>
      <c r="Y1520" s="5" t="s">
        <v>7674</v>
      </c>
      <c r="Z1520" s="27" t="s">
        <v>7675</v>
      </c>
      <c r="AA1520" s="5" t="s">
        <v>2749</v>
      </c>
      <c r="AB1520" s="6" t="s">
        <v>44</v>
      </c>
      <c r="AC1520" s="11"/>
      <c r="AD1520" s="11" t="s">
        <v>1451</v>
      </c>
      <c r="AE1520" s="12" t="n">
        <v>4100</v>
      </c>
    </row>
    <row r="1521" customFormat="false" ht="15.75" hidden="false" customHeight="false" outlineLevel="0" collapsed="false">
      <c r="B1521" s="5"/>
      <c r="C1521" s="5"/>
      <c r="D1521" s="5"/>
      <c r="E1521" s="5"/>
      <c r="F1521" s="5"/>
      <c r="G1521" s="5"/>
      <c r="H1521" s="5"/>
      <c r="I1521" s="5"/>
      <c r="J1521" s="5" t="s">
        <v>7676</v>
      </c>
      <c r="K1521" s="5" t="s">
        <v>7677</v>
      </c>
      <c r="L1521" s="5" t="s">
        <v>7678</v>
      </c>
      <c r="M1521" s="5" t="s">
        <v>7678</v>
      </c>
      <c r="N1521" s="5" t="s">
        <v>7679</v>
      </c>
      <c r="O1521" s="5" t="s">
        <v>7680</v>
      </c>
      <c r="P1521" s="5" t="s">
        <v>7680</v>
      </c>
      <c r="Q1521" s="5" t="s">
        <v>7680</v>
      </c>
      <c r="R1521" s="5" t="s">
        <v>7680</v>
      </c>
      <c r="S1521" s="5" t="s">
        <v>7680</v>
      </c>
      <c r="T1521" s="5" t="s">
        <v>7680</v>
      </c>
      <c r="U1521" s="5" t="s">
        <v>7680</v>
      </c>
      <c r="V1521" s="5" t="s">
        <v>7681</v>
      </c>
      <c r="W1521" s="5" t="s">
        <v>7682</v>
      </c>
      <c r="X1521" s="5" t="s">
        <v>7682</v>
      </c>
      <c r="Y1521" s="5" t="s">
        <v>7682</v>
      </c>
      <c r="Z1521" s="27" t="s">
        <v>7683</v>
      </c>
      <c r="AA1521" s="5" t="s">
        <v>2749</v>
      </c>
      <c r="AB1521" s="6" t="s">
        <v>44</v>
      </c>
      <c r="AC1521" s="11"/>
      <c r="AD1521" s="11"/>
      <c r="AE1521" s="12"/>
    </row>
    <row r="1522" customFormat="false" ht="15.75" hidden="false" customHeight="false" outlineLevel="0" collapsed="false">
      <c r="B1522" s="5"/>
      <c r="C1522" s="5"/>
      <c r="D1522" s="5"/>
      <c r="E1522" s="5"/>
      <c r="F1522" s="5"/>
      <c r="G1522" s="5"/>
      <c r="H1522" s="5"/>
      <c r="I1522" s="5"/>
      <c r="J1522" s="5" t="s">
        <v>7684</v>
      </c>
      <c r="K1522" s="5" t="s">
        <v>1492</v>
      </c>
      <c r="L1522" s="5" t="s">
        <v>7685</v>
      </c>
      <c r="M1522" s="5" t="s">
        <v>7686</v>
      </c>
      <c r="N1522" s="5" t="s">
        <v>7686</v>
      </c>
      <c r="O1522" s="5" t="s">
        <v>7686</v>
      </c>
      <c r="P1522" s="5" t="s">
        <v>7686</v>
      </c>
      <c r="Q1522" s="5" t="s">
        <v>7686</v>
      </c>
      <c r="R1522" s="5"/>
      <c r="S1522" s="5"/>
      <c r="T1522" s="5"/>
      <c r="U1522" s="5"/>
      <c r="V1522" s="5"/>
      <c r="W1522" s="5"/>
      <c r="X1522" s="5"/>
      <c r="Y1522" s="5"/>
      <c r="Z1522" s="31" t="s">
        <v>7687</v>
      </c>
      <c r="AA1522" s="5" t="s">
        <v>2749</v>
      </c>
      <c r="AB1522" s="6" t="s">
        <v>4638</v>
      </c>
      <c r="AC1522" s="11"/>
      <c r="AD1522" s="8" t="s">
        <v>3847</v>
      </c>
      <c r="AE1522" s="9" t="n">
        <v>3400</v>
      </c>
    </row>
    <row r="1523" customFormat="false" ht="15.75" hidden="false" customHeight="false" outlineLevel="0" collapsed="false">
      <c r="B1523" s="5"/>
      <c r="C1523" s="5"/>
      <c r="D1523" s="5"/>
      <c r="E1523" s="5"/>
      <c r="F1523" s="5"/>
      <c r="G1523" s="5"/>
      <c r="H1523" s="5"/>
      <c r="I1523" s="5"/>
      <c r="J1523" s="5"/>
      <c r="K1523" s="5"/>
      <c r="L1523" s="5"/>
      <c r="M1523" s="5" t="s">
        <v>7686</v>
      </c>
      <c r="N1523" s="5" t="s">
        <v>7686</v>
      </c>
      <c r="O1523" s="5" t="s">
        <v>7686</v>
      </c>
      <c r="P1523" s="5" t="s">
        <v>7686</v>
      </c>
      <c r="Q1523" s="5" t="s">
        <v>7686</v>
      </c>
      <c r="R1523" s="5" t="s">
        <v>7686</v>
      </c>
      <c r="S1523" s="5" t="s">
        <v>7686</v>
      </c>
      <c r="T1523" s="5" t="s">
        <v>7686</v>
      </c>
      <c r="U1523" s="5" t="s">
        <v>7686</v>
      </c>
      <c r="V1523" s="5" t="s">
        <v>7686</v>
      </c>
      <c r="W1523" s="5" t="s">
        <v>7686</v>
      </c>
      <c r="X1523" s="5" t="s">
        <v>7686</v>
      </c>
      <c r="Y1523" s="5" t="s">
        <v>7686</v>
      </c>
      <c r="Z1523" s="27" t="s">
        <v>7688</v>
      </c>
      <c r="AA1523" s="5" t="s">
        <v>2744</v>
      </c>
      <c r="AB1523" s="6" t="s">
        <v>3423</v>
      </c>
      <c r="AC1523" s="11"/>
      <c r="AD1523" s="8"/>
      <c r="AE1523" s="8"/>
    </row>
    <row r="1524" customFormat="false" ht="15.75" hidden="false" customHeight="false" outlineLevel="0" collapsed="false">
      <c r="B1524" s="5"/>
      <c r="C1524" s="5"/>
      <c r="D1524" s="5"/>
      <c r="E1524" s="5"/>
      <c r="F1524" s="5"/>
      <c r="G1524" s="5"/>
      <c r="H1524" s="5"/>
      <c r="I1524" s="5"/>
      <c r="J1524" s="5" t="s">
        <v>7689</v>
      </c>
      <c r="K1524" s="5" t="s">
        <v>7690</v>
      </c>
      <c r="L1524" s="5" t="s">
        <v>7691</v>
      </c>
      <c r="M1524" s="5" t="s">
        <v>7691</v>
      </c>
      <c r="N1524" s="5" t="s">
        <v>7691</v>
      </c>
      <c r="O1524" s="5" t="s">
        <v>7691</v>
      </c>
      <c r="P1524" s="5" t="s">
        <v>7691</v>
      </c>
      <c r="Q1524" s="5" t="s">
        <v>7691</v>
      </c>
      <c r="R1524" s="5" t="s">
        <v>7691</v>
      </c>
      <c r="S1524" s="5" t="s">
        <v>7691</v>
      </c>
      <c r="T1524" s="5" t="s">
        <v>7691</v>
      </c>
      <c r="U1524" s="5" t="s">
        <v>7691</v>
      </c>
      <c r="V1524" s="5" t="s">
        <v>7691</v>
      </c>
      <c r="W1524" s="5" t="s">
        <v>7691</v>
      </c>
      <c r="X1524" s="5" t="s">
        <v>7691</v>
      </c>
      <c r="Y1524" s="5" t="s">
        <v>7691</v>
      </c>
      <c r="Z1524" s="27" t="s">
        <v>7692</v>
      </c>
      <c r="AA1524" s="5" t="s">
        <v>2744</v>
      </c>
      <c r="AB1524" s="6" t="s">
        <v>3536</v>
      </c>
      <c r="AC1524" s="11"/>
      <c r="AD1524" s="11" t="s">
        <v>6628</v>
      </c>
      <c r="AE1524" s="12" t="n">
        <v>3500</v>
      </c>
    </row>
    <row r="1525" customFormat="false" ht="15.75" hidden="false" customHeight="false" outlineLevel="0" collapsed="false">
      <c r="B1525" s="5"/>
      <c r="C1525" s="5"/>
      <c r="D1525" s="5"/>
      <c r="E1525" s="5"/>
      <c r="F1525" s="5"/>
      <c r="G1525" s="5"/>
      <c r="H1525" s="5"/>
      <c r="I1525" s="5"/>
      <c r="J1525" s="5" t="s">
        <v>7693</v>
      </c>
      <c r="K1525" s="5" t="s">
        <v>7694</v>
      </c>
      <c r="L1525" s="5" t="s">
        <v>7695</v>
      </c>
      <c r="M1525" s="5" t="s">
        <v>7695</v>
      </c>
      <c r="N1525" s="5" t="s">
        <v>7695</v>
      </c>
      <c r="O1525" s="5" t="s">
        <v>7695</v>
      </c>
      <c r="P1525" s="5" t="s">
        <v>7695</v>
      </c>
      <c r="Q1525" s="5" t="s">
        <v>7695</v>
      </c>
      <c r="R1525" s="5" t="s">
        <v>7695</v>
      </c>
      <c r="S1525" s="5" t="s">
        <v>7695</v>
      </c>
      <c r="T1525" s="5" t="s">
        <v>7695</v>
      </c>
      <c r="U1525" s="5" t="s">
        <v>7695</v>
      </c>
      <c r="V1525" s="5" t="s">
        <v>7696</v>
      </c>
      <c r="W1525" s="5" t="s">
        <v>7696</v>
      </c>
      <c r="X1525" s="5" t="s">
        <v>7696</v>
      </c>
      <c r="Y1525" s="5" t="s">
        <v>7696</v>
      </c>
      <c r="Z1525" s="27" t="s">
        <v>7697</v>
      </c>
      <c r="AA1525" s="5" t="s">
        <v>2822</v>
      </c>
      <c r="AB1525" s="6" t="s">
        <v>44</v>
      </c>
      <c r="AC1525" s="11"/>
      <c r="AD1525" s="8" t="s">
        <v>2770</v>
      </c>
      <c r="AE1525" s="9" t="n">
        <v>3900</v>
      </c>
    </row>
    <row r="1526" customFormat="false" ht="15.75" hidden="false" customHeight="false" outlineLevel="0" collapsed="false">
      <c r="B1526" s="5"/>
      <c r="C1526" s="5"/>
      <c r="D1526" s="5"/>
      <c r="E1526" s="5"/>
      <c r="F1526" s="5"/>
      <c r="G1526" s="5"/>
      <c r="H1526" s="5"/>
      <c r="I1526" s="5"/>
      <c r="J1526" s="5"/>
      <c r="K1526" s="5"/>
      <c r="L1526" s="5"/>
      <c r="M1526" s="5"/>
      <c r="N1526" s="5"/>
      <c r="O1526" s="5"/>
      <c r="P1526" s="5"/>
      <c r="Q1526" s="5"/>
      <c r="R1526" s="5"/>
      <c r="S1526" s="5"/>
      <c r="T1526" s="5"/>
      <c r="U1526" s="5"/>
      <c r="V1526" s="5" t="s">
        <v>7696</v>
      </c>
      <c r="W1526" s="5" t="s">
        <v>7696</v>
      </c>
      <c r="X1526" s="5" t="s">
        <v>7696</v>
      </c>
      <c r="Y1526" s="5" t="s">
        <v>7696</v>
      </c>
      <c r="Z1526" s="27" t="s">
        <v>7698</v>
      </c>
      <c r="AA1526" s="5" t="s">
        <v>2822</v>
      </c>
      <c r="AB1526" s="6" t="s">
        <v>44</v>
      </c>
      <c r="AC1526" s="11"/>
      <c r="AD1526" s="8"/>
      <c r="AE1526" s="8"/>
    </row>
    <row r="1527" customFormat="false" ht="15.75" hidden="false" customHeight="false" outlineLevel="0" collapsed="false">
      <c r="B1527" s="5"/>
      <c r="C1527" s="5"/>
      <c r="D1527" s="5"/>
      <c r="E1527" s="5"/>
      <c r="F1527" s="5"/>
      <c r="G1527" s="5"/>
      <c r="H1527" s="5"/>
      <c r="I1527" s="5"/>
      <c r="J1527" s="5" t="s">
        <v>7699</v>
      </c>
      <c r="K1527" s="5" t="s">
        <v>7700</v>
      </c>
      <c r="L1527" s="5" t="s">
        <v>7700</v>
      </c>
      <c r="M1527" s="5" t="s">
        <v>7700</v>
      </c>
      <c r="N1527" s="5" t="s">
        <v>7700</v>
      </c>
      <c r="O1527" s="5" t="s">
        <v>7700</v>
      </c>
      <c r="P1527" s="5" t="s">
        <v>7700</v>
      </c>
      <c r="Q1527" s="5" t="s">
        <v>7700</v>
      </c>
      <c r="R1527" s="5" t="s">
        <v>7700</v>
      </c>
      <c r="S1527" s="5" t="s">
        <v>7700</v>
      </c>
      <c r="T1527" s="5" t="s">
        <v>7700</v>
      </c>
      <c r="U1527" s="5" t="s">
        <v>7700</v>
      </c>
      <c r="V1527" s="5" t="s">
        <v>7700</v>
      </c>
      <c r="W1527" s="5" t="s">
        <v>7700</v>
      </c>
      <c r="X1527" s="5" t="s">
        <v>7700</v>
      </c>
      <c r="Y1527" s="5" t="s">
        <v>7700</v>
      </c>
      <c r="Z1527" s="27" t="s">
        <v>7701</v>
      </c>
      <c r="AA1527" s="5" t="s">
        <v>2749</v>
      </c>
      <c r="AB1527" s="6" t="s">
        <v>44</v>
      </c>
      <c r="AC1527" s="11"/>
      <c r="AD1527" s="11"/>
      <c r="AE1527" s="12"/>
    </row>
    <row r="1528" customFormat="false" ht="15.75" hidden="false" customHeight="false" outlineLevel="0" collapsed="false">
      <c r="B1528" s="5"/>
      <c r="C1528" s="5"/>
      <c r="D1528" s="5"/>
      <c r="E1528" s="5"/>
      <c r="F1528" s="5"/>
      <c r="G1528" s="5"/>
      <c r="H1528" s="5"/>
      <c r="I1528" s="5"/>
      <c r="J1528" s="5"/>
      <c r="K1528" s="5" t="s">
        <v>7702</v>
      </c>
      <c r="L1528" s="5" t="s">
        <v>7703</v>
      </c>
      <c r="M1528" s="5" t="s">
        <v>7703</v>
      </c>
      <c r="N1528" s="5" t="s">
        <v>7703</v>
      </c>
      <c r="O1528" s="5" t="s">
        <v>7703</v>
      </c>
      <c r="P1528" s="5" t="s">
        <v>7703</v>
      </c>
      <c r="Q1528" s="5" t="s">
        <v>7703</v>
      </c>
      <c r="R1528" s="5" t="s">
        <v>7703</v>
      </c>
      <c r="S1528" s="5" t="s">
        <v>7703</v>
      </c>
      <c r="T1528" s="5" t="s">
        <v>7703</v>
      </c>
      <c r="U1528" s="5" t="s">
        <v>7703</v>
      </c>
      <c r="V1528" s="5" t="s">
        <v>7703</v>
      </c>
      <c r="W1528" s="5" t="s">
        <v>7704</v>
      </c>
      <c r="X1528" s="5" t="s">
        <v>7704</v>
      </c>
      <c r="Y1528" s="5" t="s">
        <v>7704</v>
      </c>
      <c r="Z1528" s="27" t="s">
        <v>7705</v>
      </c>
      <c r="AA1528" s="5" t="s">
        <v>2749</v>
      </c>
      <c r="AB1528" s="6" t="s">
        <v>44</v>
      </c>
      <c r="AC1528" s="11"/>
      <c r="AD1528" s="11"/>
      <c r="AE1528" s="12"/>
    </row>
    <row r="1529" customFormat="false" ht="15.75" hidden="false" customHeight="false" outlineLevel="0" collapsed="false">
      <c r="B1529" s="5"/>
      <c r="C1529" s="5"/>
      <c r="D1529" s="5"/>
      <c r="E1529" s="5"/>
      <c r="F1529" s="5"/>
      <c r="G1529" s="5"/>
      <c r="H1529" s="5"/>
      <c r="I1529" s="5"/>
      <c r="J1529" s="5"/>
      <c r="K1529" s="5"/>
      <c r="L1529" s="5"/>
      <c r="M1529" s="5"/>
      <c r="N1529" s="5"/>
      <c r="O1529" s="5"/>
      <c r="P1529" s="5"/>
      <c r="Q1529" s="5"/>
      <c r="R1529" s="5"/>
      <c r="S1529" s="5"/>
      <c r="T1529" s="5"/>
      <c r="U1529" s="5"/>
      <c r="V1529" s="5"/>
      <c r="W1529" s="5" t="s">
        <v>7706</v>
      </c>
      <c r="X1529" s="5" t="s">
        <v>7707</v>
      </c>
      <c r="Y1529" s="5" t="s">
        <v>7707</v>
      </c>
      <c r="Z1529" s="27" t="s">
        <v>7708</v>
      </c>
      <c r="AA1529" s="5" t="s">
        <v>2749</v>
      </c>
      <c r="AB1529" s="6" t="s">
        <v>44</v>
      </c>
      <c r="AC1529" s="11"/>
      <c r="AD1529" s="11"/>
      <c r="AE1529" s="12"/>
    </row>
    <row r="1530" customFormat="false" ht="15.75" hidden="false" customHeight="false" outlineLevel="0" collapsed="false">
      <c r="B1530" s="5"/>
      <c r="C1530" s="5"/>
      <c r="D1530" s="5"/>
      <c r="E1530" s="5"/>
      <c r="F1530" s="5"/>
      <c r="G1530" s="5"/>
      <c r="H1530" s="5"/>
      <c r="I1530" s="5"/>
      <c r="J1530" s="5" t="s">
        <v>7709</v>
      </c>
      <c r="K1530" s="5" t="s">
        <v>7710</v>
      </c>
      <c r="L1530" s="5" t="s">
        <v>7711</v>
      </c>
      <c r="M1530" s="5" t="s">
        <v>7711</v>
      </c>
      <c r="N1530" s="5" t="s">
        <v>7711</v>
      </c>
      <c r="O1530" s="5" t="s">
        <v>7711</v>
      </c>
      <c r="P1530" s="5" t="s">
        <v>7712</v>
      </c>
      <c r="Q1530" s="5" t="s">
        <v>7713</v>
      </c>
      <c r="R1530" s="5" t="s">
        <v>7713</v>
      </c>
      <c r="S1530" s="5" t="s">
        <v>7713</v>
      </c>
      <c r="T1530" s="5" t="s">
        <v>7713</v>
      </c>
      <c r="U1530" s="5" t="s">
        <v>7713</v>
      </c>
      <c r="V1530" s="5" t="s">
        <v>7713</v>
      </c>
      <c r="W1530" s="5" t="s">
        <v>7714</v>
      </c>
      <c r="X1530" s="5" t="s">
        <v>7715</v>
      </c>
      <c r="Y1530" s="5" t="s">
        <v>7715</v>
      </c>
      <c r="Z1530" s="27" t="s">
        <v>7716</v>
      </c>
      <c r="AA1530" s="5" t="s">
        <v>2744</v>
      </c>
      <c r="AB1530" s="6" t="s">
        <v>4199</v>
      </c>
      <c r="AC1530" s="11"/>
      <c r="AD1530" s="11" t="s">
        <v>2785</v>
      </c>
      <c r="AE1530" s="12" t="n">
        <v>4100</v>
      </c>
    </row>
    <row r="1531" customFormat="false" ht="15.75" hidden="false" customHeight="false" outlineLevel="0" collapsed="false">
      <c r="B1531" s="5"/>
      <c r="C1531" s="5"/>
      <c r="D1531" s="5"/>
      <c r="E1531" s="5"/>
      <c r="F1531" s="5"/>
      <c r="G1531" s="5"/>
      <c r="H1531" s="5"/>
      <c r="I1531" s="5"/>
      <c r="J1531" s="5" t="s">
        <v>7717</v>
      </c>
      <c r="K1531" s="5" t="s">
        <v>7718</v>
      </c>
      <c r="L1531" s="5" t="s">
        <v>7719</v>
      </c>
      <c r="M1531" s="5" t="s">
        <v>7720</v>
      </c>
      <c r="N1531" s="5" t="s">
        <v>7720</v>
      </c>
      <c r="O1531" s="5" t="s">
        <v>7720</v>
      </c>
      <c r="P1531" s="5" t="s">
        <v>7720</v>
      </c>
      <c r="Q1531" s="5" t="s">
        <v>7720</v>
      </c>
      <c r="R1531" s="5" t="s">
        <v>7720</v>
      </c>
      <c r="S1531" s="5" t="s">
        <v>7720</v>
      </c>
      <c r="T1531" s="5" t="s">
        <v>7720</v>
      </c>
      <c r="U1531" s="5" t="s">
        <v>7720</v>
      </c>
      <c r="V1531" s="5" t="s">
        <v>7720</v>
      </c>
      <c r="W1531" s="5" t="s">
        <v>7720</v>
      </c>
      <c r="X1531" s="5" t="s">
        <v>7720</v>
      </c>
      <c r="Y1531" s="5" t="s">
        <v>7720</v>
      </c>
      <c r="Z1531" s="27" t="s">
        <v>7721</v>
      </c>
      <c r="AA1531" s="5" t="s">
        <v>2749</v>
      </c>
      <c r="AB1531" s="6" t="s">
        <v>44</v>
      </c>
      <c r="AC1531" s="11"/>
      <c r="AD1531" s="11" t="s">
        <v>7722</v>
      </c>
      <c r="AE1531" s="12" t="n">
        <v>3700</v>
      </c>
    </row>
    <row r="1532" customFormat="false" ht="15.75" hidden="false" customHeight="false" outlineLevel="0" collapsed="false">
      <c r="B1532" s="5"/>
      <c r="C1532" s="5"/>
      <c r="D1532" s="5"/>
      <c r="E1532" s="5"/>
      <c r="F1532" s="5"/>
      <c r="G1532" s="5"/>
      <c r="H1532" s="5"/>
      <c r="I1532" s="5"/>
      <c r="J1532" s="5"/>
      <c r="K1532" s="5"/>
      <c r="L1532" s="5" t="s">
        <v>7723</v>
      </c>
      <c r="M1532" s="5" t="s">
        <v>7724</v>
      </c>
      <c r="N1532" s="5" t="s">
        <v>7725</v>
      </c>
      <c r="O1532" s="5" t="s">
        <v>7726</v>
      </c>
      <c r="P1532" s="5" t="s">
        <v>7726</v>
      </c>
      <c r="Q1532" s="5" t="s">
        <v>7726</v>
      </c>
      <c r="R1532" s="5" t="s">
        <v>7727</v>
      </c>
      <c r="S1532" s="5" t="s">
        <v>7727</v>
      </c>
      <c r="T1532" s="5" t="s">
        <v>7727</v>
      </c>
      <c r="U1532" s="5" t="s">
        <v>7727</v>
      </c>
      <c r="V1532" s="5" t="s">
        <v>7727</v>
      </c>
      <c r="W1532" s="5" t="s">
        <v>7727</v>
      </c>
      <c r="X1532" s="5" t="s">
        <v>7727</v>
      </c>
      <c r="Y1532" s="5" t="s">
        <v>7727</v>
      </c>
      <c r="Z1532" s="27" t="s">
        <v>7728</v>
      </c>
      <c r="AA1532" s="5" t="s">
        <v>2749</v>
      </c>
      <c r="AB1532" s="6" t="s">
        <v>3641</v>
      </c>
      <c r="AC1532" s="11"/>
      <c r="AD1532" s="11"/>
      <c r="AE1532" s="12"/>
    </row>
    <row r="1533" customFormat="false" ht="15.75" hidden="false" customHeight="false" outlineLevel="0" collapsed="false">
      <c r="B1533" s="5"/>
      <c r="C1533" s="5"/>
      <c r="D1533" s="5"/>
      <c r="E1533" s="5"/>
      <c r="F1533" s="5"/>
      <c r="G1533" s="5"/>
      <c r="H1533" s="5"/>
      <c r="I1533" s="5"/>
      <c r="J1533" s="5"/>
      <c r="K1533" s="5"/>
      <c r="L1533" s="5"/>
      <c r="M1533" s="5"/>
      <c r="N1533" s="5" t="s">
        <v>7729</v>
      </c>
      <c r="O1533" s="5" t="s">
        <v>7730</v>
      </c>
      <c r="P1533" s="5" t="s">
        <v>7730</v>
      </c>
      <c r="Q1533" s="5" t="s">
        <v>7730</v>
      </c>
      <c r="R1533" s="5" t="s">
        <v>7730</v>
      </c>
      <c r="S1533" s="5" t="s">
        <v>7730</v>
      </c>
      <c r="T1533" s="5" t="s">
        <v>7731</v>
      </c>
      <c r="U1533" s="5" t="s">
        <v>7732</v>
      </c>
      <c r="V1533" s="5" t="s">
        <v>7732</v>
      </c>
      <c r="W1533" s="5" t="s">
        <v>7732</v>
      </c>
      <c r="X1533" s="5" t="s">
        <v>7732</v>
      </c>
      <c r="Y1533" s="5" t="s">
        <v>7732</v>
      </c>
      <c r="Z1533" s="27" t="s">
        <v>7733</v>
      </c>
      <c r="AA1533" s="5" t="s">
        <v>2744</v>
      </c>
      <c r="AB1533" s="6" t="s">
        <v>44</v>
      </c>
      <c r="AC1533" s="11"/>
      <c r="AD1533" s="11"/>
      <c r="AE1533" s="12"/>
    </row>
    <row r="1534" customFormat="false" ht="15.75" hidden="false" customHeight="false" outlineLevel="0" collapsed="false">
      <c r="B1534" s="5"/>
      <c r="C1534" s="5"/>
      <c r="D1534" s="5"/>
      <c r="E1534" s="5"/>
      <c r="F1534" s="5"/>
      <c r="G1534" s="5"/>
      <c r="H1534" s="5"/>
      <c r="I1534" s="5"/>
      <c r="J1534" s="5"/>
      <c r="K1534" s="5"/>
      <c r="L1534" s="5"/>
      <c r="M1534" s="5"/>
      <c r="N1534" s="5"/>
      <c r="O1534" s="5"/>
      <c r="P1534" s="5"/>
      <c r="Q1534" s="5"/>
      <c r="R1534" s="5"/>
      <c r="S1534" s="5"/>
      <c r="T1534" s="5" t="s">
        <v>7734</v>
      </c>
      <c r="U1534" s="5" t="s">
        <v>7735</v>
      </c>
      <c r="V1534" s="5" t="s">
        <v>7736</v>
      </c>
      <c r="W1534" s="5" t="s">
        <v>7737</v>
      </c>
      <c r="X1534" s="5" t="s">
        <v>7737</v>
      </c>
      <c r="Y1534" s="5" t="s">
        <v>7737</v>
      </c>
      <c r="Z1534" s="27" t="s">
        <v>7738</v>
      </c>
      <c r="AA1534" s="5" t="s">
        <v>2744</v>
      </c>
      <c r="AB1534" s="6" t="s">
        <v>5688</v>
      </c>
      <c r="AC1534" s="11"/>
      <c r="AD1534" s="11" t="s">
        <v>2785</v>
      </c>
      <c r="AE1534" s="12" t="n">
        <v>1250</v>
      </c>
    </row>
    <row r="1535" customFormat="false" ht="15.75" hidden="false" customHeight="false" outlineLevel="0" collapsed="false">
      <c r="A1535" s="18" t="s">
        <v>7739</v>
      </c>
      <c r="B1535" s="5"/>
      <c r="C1535" s="5"/>
      <c r="D1535" s="5"/>
      <c r="E1535" s="5"/>
      <c r="F1535" s="5"/>
      <c r="G1535" s="5"/>
      <c r="H1535" s="5"/>
      <c r="I1535" s="5"/>
      <c r="J1535" s="5" t="s">
        <v>7739</v>
      </c>
      <c r="K1535" s="5" t="s">
        <v>7740</v>
      </c>
      <c r="L1535" s="5" t="s">
        <v>7741</v>
      </c>
      <c r="M1535" s="5" t="s">
        <v>7741</v>
      </c>
      <c r="N1535" s="5" t="s">
        <v>7741</v>
      </c>
      <c r="O1535" s="5" t="s">
        <v>7741</v>
      </c>
      <c r="P1535" s="5" t="s">
        <v>7741</v>
      </c>
      <c r="Q1535" s="5" t="s">
        <v>7741</v>
      </c>
      <c r="R1535" s="5" t="s">
        <v>7741</v>
      </c>
      <c r="S1535" s="5" t="s">
        <v>7741</v>
      </c>
      <c r="T1535" s="5" t="s">
        <v>7741</v>
      </c>
      <c r="U1535" s="5" t="s">
        <v>7741</v>
      </c>
      <c r="V1535" s="5" t="s">
        <v>7741</v>
      </c>
      <c r="W1535" s="5" t="s">
        <v>7741</v>
      </c>
      <c r="X1535" s="5" t="s">
        <v>7741</v>
      </c>
      <c r="Y1535" s="5" t="s">
        <v>7741</v>
      </c>
      <c r="Z1535" s="27" t="s">
        <v>7742</v>
      </c>
      <c r="AA1535" s="5" t="s">
        <v>2749</v>
      </c>
      <c r="AB1535" s="6" t="s">
        <v>4020</v>
      </c>
      <c r="AC1535" s="11"/>
      <c r="AD1535" s="11" t="s">
        <v>7743</v>
      </c>
      <c r="AE1535" s="12" t="n">
        <v>3600</v>
      </c>
    </row>
    <row r="1536" customFormat="false" ht="15.75" hidden="false" customHeight="false" outlineLevel="0" collapsed="false">
      <c r="B1536" s="5"/>
      <c r="C1536" s="5"/>
      <c r="D1536" s="5"/>
      <c r="E1536" s="5"/>
      <c r="F1536" s="5"/>
      <c r="G1536" s="5"/>
      <c r="H1536" s="5"/>
      <c r="I1536" s="5"/>
      <c r="J1536" s="5"/>
      <c r="K1536" s="5"/>
      <c r="L1536" s="5" t="s">
        <v>7744</v>
      </c>
      <c r="M1536" s="5" t="s">
        <v>7745</v>
      </c>
      <c r="N1536" s="5" t="s">
        <v>7745</v>
      </c>
      <c r="O1536" s="5" t="s">
        <v>7745</v>
      </c>
      <c r="P1536" s="5" t="s">
        <v>7745</v>
      </c>
      <c r="Q1536" s="5" t="s">
        <v>7745</v>
      </c>
      <c r="R1536" s="5" t="s">
        <v>7745</v>
      </c>
      <c r="S1536" s="5" t="s">
        <v>7745</v>
      </c>
      <c r="T1536" s="5" t="s">
        <v>7745</v>
      </c>
      <c r="U1536" s="5" t="s">
        <v>7745</v>
      </c>
      <c r="V1536" s="5" t="s">
        <v>7746</v>
      </c>
      <c r="W1536" s="5" t="s">
        <v>7746</v>
      </c>
      <c r="X1536" s="5" t="s">
        <v>7746</v>
      </c>
      <c r="Y1536" s="5" t="s">
        <v>7746</v>
      </c>
      <c r="Z1536" s="27" t="s">
        <v>7747</v>
      </c>
      <c r="AA1536" s="5" t="s">
        <v>2822</v>
      </c>
      <c r="AB1536" s="6" t="s">
        <v>44</v>
      </c>
      <c r="AC1536" s="11"/>
      <c r="AD1536" s="11" t="s">
        <v>2785</v>
      </c>
      <c r="AE1536" s="12" t="n">
        <v>1100</v>
      </c>
    </row>
    <row r="1537" customFormat="false" ht="15.75" hidden="false" customHeight="false" outlineLevel="0" collapsed="false">
      <c r="B1537" s="5"/>
      <c r="C1537" s="5"/>
      <c r="D1537" s="5"/>
      <c r="E1537" s="5"/>
      <c r="F1537" s="5"/>
      <c r="G1537" s="5"/>
      <c r="H1537" s="5"/>
      <c r="I1537" s="5"/>
      <c r="J1537" s="5"/>
      <c r="K1537" s="5"/>
      <c r="L1537" s="5" t="s">
        <v>7748</v>
      </c>
      <c r="M1537" s="5" t="s">
        <v>7749</v>
      </c>
      <c r="N1537" s="5" t="s">
        <v>7750</v>
      </c>
      <c r="O1537" s="5" t="s">
        <v>7750</v>
      </c>
      <c r="P1537" s="5" t="s">
        <v>7750</v>
      </c>
      <c r="Q1537" s="5" t="s">
        <v>7750</v>
      </c>
      <c r="R1537" s="5" t="s">
        <v>7750</v>
      </c>
      <c r="S1537" s="5" t="s">
        <v>7750</v>
      </c>
      <c r="T1537" s="5" t="s">
        <v>7750</v>
      </c>
      <c r="U1537" s="5"/>
      <c r="V1537" s="5"/>
      <c r="W1537" s="5"/>
      <c r="X1537" s="5"/>
      <c r="Y1537" s="5"/>
      <c r="Z1537" s="31" t="s">
        <v>7751</v>
      </c>
      <c r="AA1537" s="5" t="s">
        <v>2744</v>
      </c>
      <c r="AB1537" s="6" t="s">
        <v>2781</v>
      </c>
      <c r="AC1537" s="11"/>
      <c r="AD1537" s="11"/>
      <c r="AE1537" s="12"/>
    </row>
    <row r="1538" customFormat="false" ht="15.75" hidden="false" customHeight="false" outlineLevel="0" collapsed="false">
      <c r="B1538" s="5"/>
      <c r="C1538" s="5"/>
      <c r="D1538" s="5"/>
      <c r="E1538" s="5"/>
      <c r="F1538" s="5"/>
      <c r="G1538" s="5"/>
      <c r="H1538" s="5"/>
      <c r="I1538" s="5"/>
      <c r="J1538" s="5"/>
      <c r="K1538" s="5"/>
      <c r="L1538" s="5"/>
      <c r="M1538" s="5"/>
      <c r="N1538" s="5" t="s">
        <v>7752</v>
      </c>
      <c r="O1538" s="5" t="s">
        <v>7753</v>
      </c>
      <c r="P1538" s="5" t="s">
        <v>7753</v>
      </c>
      <c r="Q1538" s="5" t="s">
        <v>7753</v>
      </c>
      <c r="R1538" s="5" t="s">
        <v>7753</v>
      </c>
      <c r="S1538" s="5" t="s">
        <v>7753</v>
      </c>
      <c r="T1538" s="5" t="s">
        <v>7753</v>
      </c>
      <c r="U1538" s="5" t="s">
        <v>7753</v>
      </c>
      <c r="V1538" s="5" t="s">
        <v>7753</v>
      </c>
      <c r="W1538" s="5" t="s">
        <v>7753</v>
      </c>
      <c r="X1538" s="5" t="s">
        <v>7753</v>
      </c>
      <c r="Y1538" s="5" t="s">
        <v>7753</v>
      </c>
      <c r="Z1538" s="27" t="s">
        <v>7754</v>
      </c>
      <c r="AA1538" s="5" t="s">
        <v>2749</v>
      </c>
      <c r="AB1538" s="6" t="s">
        <v>44</v>
      </c>
      <c r="AC1538" s="11"/>
      <c r="AD1538" s="11"/>
      <c r="AE1538" s="12"/>
    </row>
    <row r="1539" customFormat="false" ht="15.75" hidden="false" customHeight="false" outlineLevel="0" collapsed="false">
      <c r="B1539" s="5"/>
      <c r="C1539" s="5"/>
      <c r="D1539" s="5"/>
      <c r="E1539" s="5"/>
      <c r="F1539" s="5"/>
      <c r="G1539" s="5"/>
      <c r="H1539" s="5"/>
      <c r="I1539" s="5"/>
      <c r="J1539" s="5"/>
      <c r="K1539" s="5"/>
      <c r="L1539" s="5"/>
      <c r="M1539" s="5"/>
      <c r="N1539" s="5" t="s">
        <v>7755</v>
      </c>
      <c r="O1539" s="5" t="s">
        <v>7756</v>
      </c>
      <c r="P1539" s="5" t="s">
        <v>7756</v>
      </c>
      <c r="Q1539" s="5" t="s">
        <v>7756</v>
      </c>
      <c r="R1539" s="5" t="s">
        <v>7756</v>
      </c>
      <c r="S1539" s="5" t="s">
        <v>7756</v>
      </c>
      <c r="T1539" s="5" t="s">
        <v>7756</v>
      </c>
      <c r="U1539" s="5" t="s">
        <v>7756</v>
      </c>
      <c r="V1539" s="5" t="s">
        <v>7756</v>
      </c>
      <c r="W1539" s="5" t="s">
        <v>7756</v>
      </c>
      <c r="X1539" s="5" t="s">
        <v>7756</v>
      </c>
      <c r="Y1539" s="5" t="s">
        <v>7756</v>
      </c>
      <c r="Z1539" s="27" t="s">
        <v>7757</v>
      </c>
      <c r="AA1539" s="5" t="s">
        <v>2749</v>
      </c>
      <c r="AB1539" s="6" t="s">
        <v>44</v>
      </c>
      <c r="AC1539" s="11"/>
      <c r="AD1539" s="11"/>
      <c r="AE1539" s="12"/>
    </row>
    <row r="1540" customFormat="false" ht="15.75" hidden="false" customHeight="false" outlineLevel="0" collapsed="false">
      <c r="B1540" s="5"/>
      <c r="C1540" s="5"/>
      <c r="D1540" s="5"/>
      <c r="E1540" s="5"/>
      <c r="F1540" s="5"/>
      <c r="G1540" s="5"/>
      <c r="H1540" s="5"/>
      <c r="I1540" s="5"/>
      <c r="J1540" s="5"/>
      <c r="K1540" s="5"/>
      <c r="L1540" s="5" t="s">
        <v>7758</v>
      </c>
      <c r="M1540" s="5" t="s">
        <v>7759</v>
      </c>
      <c r="N1540" s="5" t="s">
        <v>7759</v>
      </c>
      <c r="O1540" s="5" t="s">
        <v>7759</v>
      </c>
      <c r="P1540" s="5" t="s">
        <v>7759</v>
      </c>
      <c r="Q1540" s="5" t="s">
        <v>7759</v>
      </c>
      <c r="R1540" s="5" t="s">
        <v>7759</v>
      </c>
      <c r="S1540" s="5" t="s">
        <v>7759</v>
      </c>
      <c r="T1540" s="5" t="s">
        <v>7759</v>
      </c>
      <c r="U1540" s="5" t="s">
        <v>7759</v>
      </c>
      <c r="V1540" s="5" t="s">
        <v>7759</v>
      </c>
      <c r="W1540" s="5" t="s">
        <v>7759</v>
      </c>
      <c r="X1540" s="5" t="s">
        <v>7759</v>
      </c>
      <c r="Y1540" s="5" t="s">
        <v>7759</v>
      </c>
      <c r="Z1540" s="27" t="s">
        <v>7760</v>
      </c>
      <c r="AA1540" s="5" t="s">
        <v>2754</v>
      </c>
      <c r="AB1540" s="6" t="s">
        <v>44</v>
      </c>
      <c r="AC1540" s="11"/>
      <c r="AD1540" s="11" t="s">
        <v>7761</v>
      </c>
      <c r="AE1540" s="12" t="n">
        <v>3600</v>
      </c>
    </row>
    <row r="1541" customFormat="false" ht="15.75" hidden="false" customHeight="false" outlineLevel="0" collapsed="false">
      <c r="B1541" s="5"/>
      <c r="C1541" s="5"/>
      <c r="D1541" s="5"/>
      <c r="E1541" s="5"/>
      <c r="F1541" s="5"/>
      <c r="G1541" s="5"/>
      <c r="H1541" s="5"/>
      <c r="I1541" s="5"/>
      <c r="J1541" s="5"/>
      <c r="K1541" s="5"/>
      <c r="L1541" s="5" t="s">
        <v>7762</v>
      </c>
      <c r="M1541" s="5" t="s">
        <v>7763</v>
      </c>
      <c r="N1541" s="5" t="s">
        <v>7763</v>
      </c>
      <c r="O1541" s="5" t="s">
        <v>7763</v>
      </c>
      <c r="P1541" s="5" t="s">
        <v>7763</v>
      </c>
      <c r="Q1541" s="5" t="s">
        <v>7763</v>
      </c>
      <c r="R1541" s="5" t="s">
        <v>7763</v>
      </c>
      <c r="S1541" s="5" t="s">
        <v>7763</v>
      </c>
      <c r="T1541" s="5" t="s">
        <v>7763</v>
      </c>
      <c r="U1541" s="5" t="s">
        <v>7763</v>
      </c>
      <c r="V1541" s="5" t="s">
        <v>7763</v>
      </c>
      <c r="W1541" s="5" t="s">
        <v>7764</v>
      </c>
      <c r="X1541" s="5" t="s">
        <v>7764</v>
      </c>
      <c r="Y1541" s="5" t="s">
        <v>7764</v>
      </c>
      <c r="Z1541" s="27" t="s">
        <v>7765</v>
      </c>
      <c r="AA1541" s="5" t="s">
        <v>2749</v>
      </c>
      <c r="AB1541" s="6" t="s">
        <v>44</v>
      </c>
      <c r="AC1541" s="11"/>
      <c r="AD1541" s="11"/>
      <c r="AE1541" s="12"/>
    </row>
    <row r="1542" customFormat="false" ht="15.75" hidden="false" customHeight="false" outlineLevel="0" collapsed="false">
      <c r="B1542" s="5"/>
      <c r="C1542" s="5"/>
      <c r="D1542" s="5"/>
      <c r="E1542" s="5"/>
      <c r="F1542" s="5"/>
      <c r="G1542" s="5"/>
      <c r="H1542" s="5"/>
      <c r="I1542" s="5"/>
      <c r="J1542" s="5"/>
      <c r="K1542" s="5"/>
      <c r="L1542" s="5"/>
      <c r="M1542" s="5"/>
      <c r="N1542" s="5"/>
      <c r="O1542" s="5"/>
      <c r="P1542" s="5"/>
      <c r="Q1542" s="5"/>
      <c r="R1542" s="5"/>
      <c r="S1542" s="5"/>
      <c r="T1542" s="5"/>
      <c r="U1542" s="5"/>
      <c r="V1542" s="5"/>
      <c r="W1542" s="5" t="s">
        <v>7764</v>
      </c>
      <c r="X1542" s="5" t="s">
        <v>7764</v>
      </c>
      <c r="Y1542" s="5" t="s">
        <v>7764</v>
      </c>
      <c r="Z1542" s="27" t="s">
        <v>7766</v>
      </c>
      <c r="AA1542" s="5" t="s">
        <v>2754</v>
      </c>
      <c r="AB1542" s="6" t="s">
        <v>44</v>
      </c>
      <c r="AC1542" s="11"/>
      <c r="AD1542" s="11"/>
      <c r="AE1542" s="12"/>
    </row>
    <row r="1543" customFormat="false" ht="15.75" hidden="false" customHeight="false" outlineLevel="0" collapsed="false">
      <c r="B1543" s="5"/>
      <c r="C1543" s="5"/>
      <c r="D1543" s="5"/>
      <c r="E1543" s="5"/>
      <c r="F1543" s="5"/>
      <c r="G1543" s="5"/>
      <c r="H1543" s="5"/>
      <c r="I1543" s="5"/>
      <c r="J1543" s="5"/>
      <c r="K1543" s="5"/>
      <c r="L1543" s="5" t="s">
        <v>7767</v>
      </c>
      <c r="M1543" s="5" t="s">
        <v>7768</v>
      </c>
      <c r="N1543" s="5" t="s">
        <v>7768</v>
      </c>
      <c r="O1543" s="5" t="s">
        <v>7768</v>
      </c>
      <c r="P1543" s="5" t="s">
        <v>7768</v>
      </c>
      <c r="Q1543" s="5" t="s">
        <v>7768</v>
      </c>
      <c r="R1543" s="5" t="s">
        <v>7769</v>
      </c>
      <c r="S1543" s="5" t="s">
        <v>7769</v>
      </c>
      <c r="T1543" s="5" t="s">
        <v>7769</v>
      </c>
      <c r="U1543" s="5" t="s">
        <v>7769</v>
      </c>
      <c r="V1543" s="5" t="s">
        <v>7769</v>
      </c>
      <c r="W1543" s="5" t="s">
        <v>7769</v>
      </c>
      <c r="X1543" s="5" t="s">
        <v>7769</v>
      </c>
      <c r="Y1543" s="5" t="s">
        <v>7769</v>
      </c>
      <c r="Z1543" s="27" t="s">
        <v>7770</v>
      </c>
      <c r="AA1543" s="5" t="s">
        <v>2754</v>
      </c>
      <c r="AB1543" s="6" t="s">
        <v>44</v>
      </c>
      <c r="AC1543" s="11"/>
      <c r="AD1543" s="11"/>
      <c r="AE1543" s="12"/>
    </row>
    <row r="1544" customFormat="false" ht="15.75" hidden="false" customHeight="false" outlineLevel="0" collapsed="false">
      <c r="B1544" s="5"/>
      <c r="C1544" s="5"/>
      <c r="D1544" s="5"/>
      <c r="E1544" s="5"/>
      <c r="F1544" s="5"/>
      <c r="G1544" s="5"/>
      <c r="H1544" s="5"/>
      <c r="I1544" s="5"/>
      <c r="J1544" s="5"/>
      <c r="K1544" s="5"/>
      <c r="L1544" s="5"/>
      <c r="M1544" s="5"/>
      <c r="N1544" s="5"/>
      <c r="O1544" s="5"/>
      <c r="P1544" s="5"/>
      <c r="Q1544" s="5"/>
      <c r="R1544" s="5" t="s">
        <v>7771</v>
      </c>
      <c r="S1544" s="5" t="s">
        <v>7772</v>
      </c>
      <c r="T1544" s="5" t="s">
        <v>7772</v>
      </c>
      <c r="U1544" s="5" t="s">
        <v>7772</v>
      </c>
      <c r="V1544" s="5" t="s">
        <v>7772</v>
      </c>
      <c r="W1544" s="5" t="s">
        <v>7772</v>
      </c>
      <c r="X1544" s="5" t="s">
        <v>7772</v>
      </c>
      <c r="Y1544" s="5" t="s">
        <v>7772</v>
      </c>
      <c r="Z1544" s="27" t="s">
        <v>7773</v>
      </c>
      <c r="AA1544" s="5" t="s">
        <v>2749</v>
      </c>
      <c r="AB1544" s="6" t="s">
        <v>2845</v>
      </c>
      <c r="AC1544" s="11"/>
      <c r="AD1544" s="11"/>
      <c r="AE1544" s="12"/>
    </row>
    <row r="1545" customFormat="false" ht="15.75" hidden="false" customHeight="false" outlineLevel="0" collapsed="false">
      <c r="B1545" s="5"/>
      <c r="C1545" s="5"/>
      <c r="D1545" s="5"/>
      <c r="E1545" s="5"/>
      <c r="F1545" s="5"/>
      <c r="G1545" s="5"/>
      <c r="H1545" s="5"/>
      <c r="I1545" s="5"/>
      <c r="J1545" s="5"/>
      <c r="K1545" s="5"/>
      <c r="L1545" s="5" t="s">
        <v>7774</v>
      </c>
      <c r="M1545" s="5" t="s">
        <v>7775</v>
      </c>
      <c r="N1545" s="5" t="s">
        <v>7776</v>
      </c>
      <c r="O1545" s="5" t="s">
        <v>7776</v>
      </c>
      <c r="P1545" s="5" t="s">
        <v>7776</v>
      </c>
      <c r="Q1545" s="5" t="s">
        <v>7776</v>
      </c>
      <c r="R1545" s="5" t="s">
        <v>7776</v>
      </c>
      <c r="S1545" s="5" t="s">
        <v>7776</v>
      </c>
      <c r="T1545" s="5" t="s">
        <v>7776</v>
      </c>
      <c r="U1545" s="5" t="s">
        <v>7776</v>
      </c>
      <c r="V1545" s="5" t="s">
        <v>7777</v>
      </c>
      <c r="W1545" s="5" t="s">
        <v>7777</v>
      </c>
      <c r="X1545" s="5" t="s">
        <v>7777</v>
      </c>
      <c r="Y1545" s="5" t="s">
        <v>7777</v>
      </c>
      <c r="Z1545" s="27" t="s">
        <v>7778</v>
      </c>
      <c r="AA1545" s="5" t="s">
        <v>2744</v>
      </c>
      <c r="AB1545" s="6" t="s">
        <v>44</v>
      </c>
      <c r="AC1545" s="11"/>
      <c r="AD1545" s="8" t="s">
        <v>4175</v>
      </c>
      <c r="AE1545" s="9" t="n">
        <v>3400</v>
      </c>
    </row>
    <row r="1546" customFormat="false" ht="15.75" hidden="false" customHeight="false" outlineLevel="0" collapsed="false">
      <c r="B1546" s="5"/>
      <c r="C1546" s="5"/>
      <c r="D1546" s="5"/>
      <c r="E1546" s="5"/>
      <c r="F1546" s="5"/>
      <c r="G1546" s="5"/>
      <c r="H1546" s="5"/>
      <c r="I1546" s="5"/>
      <c r="J1546" s="5"/>
      <c r="K1546" s="5"/>
      <c r="L1546" s="5"/>
      <c r="M1546" s="5"/>
      <c r="N1546" s="5"/>
      <c r="O1546" s="5"/>
      <c r="P1546" s="5"/>
      <c r="Q1546" s="5"/>
      <c r="R1546" s="5"/>
      <c r="S1546" s="5"/>
      <c r="T1546" s="5"/>
      <c r="U1546" s="5"/>
      <c r="V1546" s="5" t="s">
        <v>7779</v>
      </c>
      <c r="W1546" s="5" t="s">
        <v>7780</v>
      </c>
      <c r="X1546" s="5" t="s">
        <v>7780</v>
      </c>
      <c r="Y1546" s="5" t="s">
        <v>7780</v>
      </c>
      <c r="Z1546" s="27" t="s">
        <v>7781</v>
      </c>
      <c r="AA1546" s="5" t="s">
        <v>2744</v>
      </c>
      <c r="AB1546" s="6" t="s">
        <v>44</v>
      </c>
      <c r="AC1546" s="11"/>
      <c r="AD1546" s="8"/>
      <c r="AE1546" s="8"/>
    </row>
    <row r="1547" customFormat="false" ht="15.75" hidden="false" customHeight="false" outlineLevel="0" collapsed="false">
      <c r="B1547" s="5"/>
      <c r="C1547" s="5"/>
      <c r="D1547" s="5"/>
      <c r="E1547" s="5"/>
      <c r="F1547" s="5"/>
      <c r="G1547" s="5"/>
      <c r="H1547" s="5"/>
      <c r="I1547" s="5"/>
      <c r="J1547" s="5"/>
      <c r="K1547" s="5"/>
      <c r="L1547" s="5" t="s">
        <v>7782</v>
      </c>
      <c r="M1547" s="5" t="s">
        <v>7783</v>
      </c>
      <c r="N1547" s="5" t="s">
        <v>7783</v>
      </c>
      <c r="O1547" s="5" t="s">
        <v>7783</v>
      </c>
      <c r="P1547" s="5" t="s">
        <v>7783</v>
      </c>
      <c r="Q1547" s="5" t="s">
        <v>7784</v>
      </c>
      <c r="R1547" s="5" t="s">
        <v>7785</v>
      </c>
      <c r="S1547" s="5" t="s">
        <v>7785</v>
      </c>
      <c r="T1547" s="5" t="s">
        <v>7785</v>
      </c>
      <c r="U1547" s="5" t="s">
        <v>7786</v>
      </c>
      <c r="V1547" s="5" t="s">
        <v>7786</v>
      </c>
      <c r="W1547" s="5" t="s">
        <v>7786</v>
      </c>
      <c r="X1547" s="5" t="s">
        <v>7786</v>
      </c>
      <c r="Y1547" s="5" t="s">
        <v>7786</v>
      </c>
      <c r="Z1547" s="27" t="s">
        <v>7787</v>
      </c>
      <c r="AA1547" s="5" t="s">
        <v>2744</v>
      </c>
      <c r="AB1547" s="6" t="s">
        <v>4225</v>
      </c>
      <c r="AC1547" s="11"/>
      <c r="AD1547" s="11"/>
      <c r="AE1547" s="12"/>
    </row>
    <row r="1548" customFormat="false" ht="15.75" hidden="false" customHeight="false" outlineLevel="0" collapsed="false">
      <c r="B1548" s="5"/>
      <c r="C1548" s="5"/>
      <c r="D1548" s="5"/>
      <c r="E1548" s="5"/>
      <c r="F1548" s="5"/>
      <c r="G1548" s="5"/>
      <c r="H1548" s="5"/>
      <c r="I1548" s="5"/>
      <c r="J1548" s="5"/>
      <c r="K1548" s="5"/>
      <c r="L1548" s="5"/>
      <c r="M1548" s="5"/>
      <c r="N1548" s="5"/>
      <c r="O1548" s="5"/>
      <c r="P1548" s="5"/>
      <c r="Q1548" s="5"/>
      <c r="R1548" s="5"/>
      <c r="S1548" s="5"/>
      <c r="T1548" s="5"/>
      <c r="U1548" s="5" t="s">
        <v>7786</v>
      </c>
      <c r="V1548" s="5" t="s">
        <v>7786</v>
      </c>
      <c r="W1548" s="5" t="s">
        <v>7786</v>
      </c>
      <c r="X1548" s="5" t="s">
        <v>7786</v>
      </c>
      <c r="Y1548" s="5" t="s">
        <v>7786</v>
      </c>
      <c r="Z1548" s="27" t="s">
        <v>7788</v>
      </c>
      <c r="AA1548" s="5" t="s">
        <v>2744</v>
      </c>
      <c r="AB1548" s="6" t="s">
        <v>44</v>
      </c>
      <c r="AC1548" s="11"/>
      <c r="AD1548" s="11"/>
      <c r="AE1548" s="12"/>
    </row>
    <row r="1549" customFormat="false" ht="15.75" hidden="false" customHeight="false" outlineLevel="0" collapsed="false">
      <c r="B1549" s="5"/>
      <c r="C1549" s="5"/>
      <c r="D1549" s="5"/>
      <c r="E1549" s="5"/>
      <c r="F1549" s="5"/>
      <c r="G1549" s="5"/>
      <c r="H1549" s="5"/>
      <c r="I1549" s="5"/>
      <c r="J1549" s="5"/>
      <c r="K1549" s="5"/>
      <c r="L1549" s="5"/>
      <c r="M1549" s="5"/>
      <c r="N1549" s="5"/>
      <c r="O1549" s="5"/>
      <c r="P1549" s="5"/>
      <c r="Q1549" s="5"/>
      <c r="R1549" s="5"/>
      <c r="S1549" s="5"/>
      <c r="T1549" s="5"/>
      <c r="U1549" s="5" t="s">
        <v>7789</v>
      </c>
      <c r="V1549" s="5" t="s">
        <v>7790</v>
      </c>
      <c r="W1549" s="5" t="s">
        <v>7791</v>
      </c>
      <c r="X1549" s="5" t="s">
        <v>7791</v>
      </c>
      <c r="Y1549" s="5" t="s">
        <v>7791</v>
      </c>
      <c r="Z1549" s="27" t="s">
        <v>7792</v>
      </c>
      <c r="AA1549" s="5" t="s">
        <v>2744</v>
      </c>
      <c r="AB1549" s="6" t="s">
        <v>3323</v>
      </c>
      <c r="AC1549" s="11"/>
      <c r="AD1549" s="11"/>
      <c r="AE1549" s="12"/>
    </row>
    <row r="1550" customFormat="false" ht="15.75" hidden="false" customHeight="false" outlineLevel="0" collapsed="false">
      <c r="B1550" s="5"/>
      <c r="C1550" s="5"/>
      <c r="D1550" s="5"/>
      <c r="E1550" s="5"/>
      <c r="F1550" s="5"/>
      <c r="G1550" s="5"/>
      <c r="H1550" s="5"/>
      <c r="I1550" s="5"/>
      <c r="J1550" s="5"/>
      <c r="K1550" s="5"/>
      <c r="L1550" s="5"/>
      <c r="M1550" s="5"/>
      <c r="N1550" s="5"/>
      <c r="O1550" s="5"/>
      <c r="P1550" s="5"/>
      <c r="Q1550" s="5"/>
      <c r="R1550" s="5"/>
      <c r="S1550" s="5"/>
      <c r="T1550" s="5"/>
      <c r="U1550" s="5"/>
      <c r="V1550" s="5"/>
      <c r="W1550" s="5" t="s">
        <v>7791</v>
      </c>
      <c r="X1550" s="5" t="s">
        <v>7791</v>
      </c>
      <c r="Y1550" s="5" t="s">
        <v>7791</v>
      </c>
      <c r="Z1550" s="27" t="s">
        <v>7793</v>
      </c>
      <c r="AA1550" s="5" t="s">
        <v>2744</v>
      </c>
      <c r="AB1550" s="6" t="s">
        <v>3536</v>
      </c>
      <c r="AC1550" s="11"/>
      <c r="AD1550" s="11"/>
      <c r="AE1550" s="12"/>
    </row>
    <row r="1551" customFormat="false" ht="15.75" hidden="false" customHeight="false" outlineLevel="0" collapsed="false">
      <c r="B1551" s="5"/>
      <c r="C1551" s="5"/>
      <c r="D1551" s="5"/>
      <c r="E1551" s="5"/>
      <c r="F1551" s="5"/>
      <c r="G1551" s="5"/>
      <c r="H1551" s="5"/>
      <c r="I1551" s="5"/>
      <c r="J1551" s="5"/>
      <c r="K1551" s="5"/>
      <c r="L1551" s="5"/>
      <c r="M1551" s="5"/>
      <c r="N1551" s="5"/>
      <c r="O1551" s="5"/>
      <c r="P1551" s="5"/>
      <c r="Q1551" s="5" t="s">
        <v>7794</v>
      </c>
      <c r="R1551" s="5" t="s">
        <v>7795</v>
      </c>
      <c r="S1551" s="5" t="s">
        <v>7795</v>
      </c>
      <c r="T1551" s="5" t="s">
        <v>7795</v>
      </c>
      <c r="U1551" s="5" t="s">
        <v>7795</v>
      </c>
      <c r="V1551" s="5" t="s">
        <v>7796</v>
      </c>
      <c r="W1551" s="5" t="s">
        <v>7797</v>
      </c>
      <c r="X1551" s="5" t="s">
        <v>7797</v>
      </c>
      <c r="Y1551" s="5" t="s">
        <v>7797</v>
      </c>
      <c r="Z1551" s="27" t="s">
        <v>7798</v>
      </c>
      <c r="AA1551" s="5" t="s">
        <v>2749</v>
      </c>
      <c r="AB1551" s="6" t="s">
        <v>44</v>
      </c>
      <c r="AC1551" s="11"/>
      <c r="AD1551" s="11" t="s">
        <v>2785</v>
      </c>
      <c r="AE1551" s="12" t="n">
        <v>1000</v>
      </c>
    </row>
    <row r="1552" customFormat="false" ht="15.75" hidden="false" customHeight="false" outlineLevel="0" collapsed="false">
      <c r="A1552" s="18" t="s">
        <v>7799</v>
      </c>
      <c r="B1552" s="5"/>
      <c r="C1552" s="5"/>
      <c r="D1552" s="5"/>
      <c r="E1552" s="5"/>
      <c r="F1552" s="5"/>
      <c r="G1552" s="5"/>
      <c r="H1552" s="5"/>
      <c r="I1552" s="5"/>
      <c r="J1552" s="5" t="s">
        <v>7800</v>
      </c>
      <c r="K1552" s="5" t="s">
        <v>7801</v>
      </c>
      <c r="L1552" s="5" t="s">
        <v>7801</v>
      </c>
      <c r="M1552" s="5" t="s">
        <v>7801</v>
      </c>
      <c r="N1552" s="5" t="s">
        <v>7801</v>
      </c>
      <c r="O1552" s="5" t="s">
        <v>7801</v>
      </c>
      <c r="P1552" s="5" t="s">
        <v>7801</v>
      </c>
      <c r="Q1552" s="5" t="s">
        <v>7801</v>
      </c>
      <c r="R1552" s="5" t="s">
        <v>7801</v>
      </c>
      <c r="S1552" s="5" t="s">
        <v>7801</v>
      </c>
      <c r="T1552" s="5" t="s">
        <v>7801</v>
      </c>
      <c r="U1552" s="5" t="s">
        <v>7801</v>
      </c>
      <c r="V1552" s="5" t="s">
        <v>7801</v>
      </c>
      <c r="W1552" s="5" t="s">
        <v>7801</v>
      </c>
      <c r="X1552" s="5" t="s">
        <v>7801</v>
      </c>
      <c r="Y1552" s="5" t="s">
        <v>7801</v>
      </c>
      <c r="Z1552" s="27" t="s">
        <v>7802</v>
      </c>
      <c r="AA1552" s="5" t="s">
        <v>2749</v>
      </c>
      <c r="AB1552" s="6" t="s">
        <v>44</v>
      </c>
      <c r="AC1552" s="11"/>
      <c r="AD1552" s="11"/>
      <c r="AE1552" s="12"/>
    </row>
    <row r="1553" customFormat="false" ht="15.75" hidden="false" customHeight="false" outlineLevel="0" collapsed="false">
      <c r="B1553" s="5"/>
      <c r="C1553" s="5"/>
      <c r="D1553" s="5"/>
      <c r="E1553" s="5"/>
      <c r="F1553" s="5"/>
      <c r="G1553" s="5"/>
      <c r="H1553" s="5"/>
      <c r="I1553" s="5"/>
      <c r="J1553" s="5" t="s">
        <v>7800</v>
      </c>
      <c r="K1553" s="5" t="s">
        <v>7801</v>
      </c>
      <c r="L1553" s="5" t="s">
        <v>7801</v>
      </c>
      <c r="M1553" s="5" t="s">
        <v>7801</v>
      </c>
      <c r="N1553" s="5" t="s">
        <v>7801</v>
      </c>
      <c r="O1553" s="5" t="s">
        <v>7801</v>
      </c>
      <c r="P1553" s="5" t="s">
        <v>7801</v>
      </c>
      <c r="Q1553" s="5" t="s">
        <v>7801</v>
      </c>
      <c r="R1553" s="5" t="s">
        <v>7801</v>
      </c>
      <c r="S1553" s="5" t="s">
        <v>7801</v>
      </c>
      <c r="T1553" s="5" t="s">
        <v>7801</v>
      </c>
      <c r="U1553" s="5" t="s">
        <v>7801</v>
      </c>
      <c r="V1553" s="5" t="s">
        <v>7801</v>
      </c>
      <c r="W1553" s="5" t="s">
        <v>7801</v>
      </c>
      <c r="X1553" s="5" t="s">
        <v>7801</v>
      </c>
      <c r="Y1553" s="5" t="s">
        <v>7801</v>
      </c>
      <c r="Z1553" s="27" t="s">
        <v>7803</v>
      </c>
      <c r="AA1553" s="5" t="s">
        <v>2754</v>
      </c>
      <c r="AB1553" s="6" t="s">
        <v>44</v>
      </c>
      <c r="AC1553" s="11"/>
      <c r="AD1553" s="11"/>
      <c r="AE1553" s="12"/>
    </row>
    <row r="1554" customFormat="false" ht="15.75" hidden="false" customHeight="false" outlineLevel="0" collapsed="false">
      <c r="B1554" s="5"/>
      <c r="C1554" s="5"/>
      <c r="D1554" s="5"/>
      <c r="E1554" s="5"/>
      <c r="F1554" s="5"/>
      <c r="G1554" s="5"/>
      <c r="H1554" s="5"/>
      <c r="I1554" s="5"/>
      <c r="J1554" s="5" t="s">
        <v>7804</v>
      </c>
      <c r="K1554" s="5" t="s">
        <v>7805</v>
      </c>
      <c r="L1554" s="5" t="s">
        <v>7805</v>
      </c>
      <c r="M1554" s="5" t="s">
        <v>7805</v>
      </c>
      <c r="N1554" s="5" t="s">
        <v>7805</v>
      </c>
      <c r="O1554" s="5" t="s">
        <v>7805</v>
      </c>
      <c r="P1554" s="5" t="s">
        <v>7805</v>
      </c>
      <c r="Q1554" s="5" t="s">
        <v>7805</v>
      </c>
      <c r="R1554" s="5"/>
      <c r="S1554" s="5"/>
      <c r="T1554" s="5"/>
      <c r="U1554" s="5"/>
      <c r="V1554" s="5"/>
      <c r="W1554" s="5"/>
      <c r="X1554" s="5"/>
      <c r="Y1554" s="5"/>
      <c r="Z1554" s="31" t="s">
        <v>7806</v>
      </c>
      <c r="AA1554" s="5" t="s">
        <v>2749</v>
      </c>
      <c r="AB1554" s="6" t="s">
        <v>2845</v>
      </c>
      <c r="AC1554" s="11"/>
      <c r="AD1554" s="11"/>
      <c r="AE1554" s="12"/>
    </row>
    <row r="1555" customFormat="false" ht="15.75" hidden="false" customHeight="false" outlineLevel="0" collapsed="false">
      <c r="B1555" s="5"/>
      <c r="C1555" s="5"/>
      <c r="D1555" s="5"/>
      <c r="E1555" s="5"/>
      <c r="F1555" s="5"/>
      <c r="G1555" s="5"/>
      <c r="H1555" s="5"/>
      <c r="I1555" s="5"/>
      <c r="J1555" s="5" t="s">
        <v>7807</v>
      </c>
      <c r="K1555" s="5" t="s">
        <v>7808</v>
      </c>
      <c r="L1555" s="5" t="s">
        <v>7808</v>
      </c>
      <c r="M1555" s="5" t="s">
        <v>7808</v>
      </c>
      <c r="N1555" s="5" t="s">
        <v>7808</v>
      </c>
      <c r="O1555" s="5" t="s">
        <v>7808</v>
      </c>
      <c r="P1555" s="5" t="s">
        <v>7808</v>
      </c>
      <c r="Q1555" s="5" t="s">
        <v>7808</v>
      </c>
      <c r="R1555" s="5" t="s">
        <v>7808</v>
      </c>
      <c r="S1555" s="5" t="s">
        <v>7808</v>
      </c>
      <c r="T1555" s="5" t="s">
        <v>7808</v>
      </c>
      <c r="U1555" s="5" t="s">
        <v>7808</v>
      </c>
      <c r="V1555" s="5" t="s">
        <v>7808</v>
      </c>
      <c r="W1555" s="5" t="s">
        <v>7808</v>
      </c>
      <c r="X1555" s="5" t="s">
        <v>7808</v>
      </c>
      <c r="Y1555" s="5" t="s">
        <v>7808</v>
      </c>
      <c r="Z1555" s="27" t="s">
        <v>7809</v>
      </c>
      <c r="AA1555" s="5" t="s">
        <v>2749</v>
      </c>
      <c r="AB1555" s="6" t="s">
        <v>44</v>
      </c>
      <c r="AC1555" s="11"/>
      <c r="AD1555" s="11"/>
      <c r="AE1555" s="12"/>
    </row>
    <row r="1556" customFormat="false" ht="15.75" hidden="false" customHeight="false" outlineLevel="0" collapsed="false">
      <c r="B1556" s="5"/>
      <c r="C1556" s="5"/>
      <c r="D1556" s="5"/>
      <c r="E1556" s="5"/>
      <c r="F1556" s="5"/>
      <c r="G1556" s="5"/>
      <c r="H1556" s="5"/>
      <c r="I1556" s="5"/>
      <c r="J1556" s="5" t="s">
        <v>7810</v>
      </c>
      <c r="K1556" s="5" t="s">
        <v>7811</v>
      </c>
      <c r="L1556" s="5" t="s">
        <v>7811</v>
      </c>
      <c r="M1556" s="5" t="s">
        <v>7811</v>
      </c>
      <c r="N1556" s="5" t="s">
        <v>7811</v>
      </c>
      <c r="O1556" s="5" t="s">
        <v>7811</v>
      </c>
      <c r="P1556" s="5" t="s">
        <v>7811</v>
      </c>
      <c r="Q1556" s="5" t="s">
        <v>7811</v>
      </c>
      <c r="R1556" s="5" t="s">
        <v>7811</v>
      </c>
      <c r="S1556" s="5" t="s">
        <v>7811</v>
      </c>
      <c r="T1556" s="5" t="s">
        <v>7812</v>
      </c>
      <c r="U1556" s="5" t="s">
        <v>7813</v>
      </c>
      <c r="V1556" s="5" t="s">
        <v>7814</v>
      </c>
      <c r="W1556" s="5" t="s">
        <v>7814</v>
      </c>
      <c r="X1556" s="5" t="s">
        <v>7814</v>
      </c>
      <c r="Y1556" s="5" t="s">
        <v>7814</v>
      </c>
      <c r="Z1556" s="27" t="s">
        <v>7815</v>
      </c>
      <c r="AA1556" s="5" t="s">
        <v>2749</v>
      </c>
      <c r="AB1556" s="6" t="s">
        <v>44</v>
      </c>
      <c r="AC1556" s="11"/>
      <c r="AD1556" s="11"/>
      <c r="AE1556" s="12"/>
    </row>
    <row r="1557" customFormat="false" ht="15.75" hidden="false" customHeight="false" outlineLevel="0" collapsed="false">
      <c r="B1557" s="5"/>
      <c r="C1557" s="5"/>
      <c r="D1557" s="5"/>
      <c r="E1557" s="5"/>
      <c r="F1557" s="5"/>
      <c r="G1557" s="5"/>
      <c r="H1557" s="5"/>
      <c r="I1557" s="5"/>
      <c r="J1557" s="5"/>
      <c r="K1557" s="5"/>
      <c r="L1557" s="5"/>
      <c r="M1557" s="5"/>
      <c r="N1557" s="5"/>
      <c r="O1557" s="5"/>
      <c r="P1557" s="5"/>
      <c r="Q1557" s="5"/>
      <c r="R1557" s="5"/>
      <c r="S1557" s="5"/>
      <c r="T1557" s="5"/>
      <c r="U1557" s="5"/>
      <c r="V1557" s="5" t="s">
        <v>7814</v>
      </c>
      <c r="W1557" s="5" t="s">
        <v>7814</v>
      </c>
      <c r="X1557" s="5" t="s">
        <v>7814</v>
      </c>
      <c r="Y1557" s="5" t="s">
        <v>7814</v>
      </c>
      <c r="Z1557" s="27" t="s">
        <v>7816</v>
      </c>
      <c r="AA1557" s="5" t="s">
        <v>2822</v>
      </c>
      <c r="AB1557" s="6" t="s">
        <v>44</v>
      </c>
      <c r="AC1557" s="11"/>
      <c r="AD1557" s="11"/>
      <c r="AE1557" s="12"/>
    </row>
    <row r="1558" customFormat="false" ht="15.75" hidden="false" customHeight="false" outlineLevel="0" collapsed="false">
      <c r="B1558" s="5"/>
      <c r="C1558" s="5"/>
      <c r="D1558" s="5"/>
      <c r="E1558" s="5"/>
      <c r="F1558" s="5"/>
      <c r="G1558" s="5"/>
      <c r="H1558" s="5"/>
      <c r="I1558" s="5"/>
      <c r="J1558" s="5" t="s">
        <v>7817</v>
      </c>
      <c r="K1558" s="5" t="s">
        <v>7818</v>
      </c>
      <c r="L1558" s="5" t="s">
        <v>7818</v>
      </c>
      <c r="M1558" s="5" t="s">
        <v>7818</v>
      </c>
      <c r="N1558" s="5" t="s">
        <v>7818</v>
      </c>
      <c r="O1558" s="5" t="s">
        <v>7818</v>
      </c>
      <c r="P1558" s="5" t="s">
        <v>7818</v>
      </c>
      <c r="Q1558" s="5" t="s">
        <v>7818</v>
      </c>
      <c r="R1558" s="5" t="s">
        <v>7818</v>
      </c>
      <c r="S1558" s="5" t="s">
        <v>7818</v>
      </c>
      <c r="T1558" s="5" t="s">
        <v>7818</v>
      </c>
      <c r="U1558" s="5" t="s">
        <v>7818</v>
      </c>
      <c r="V1558" s="5" t="s">
        <v>7818</v>
      </c>
      <c r="W1558" s="5" t="s">
        <v>7818</v>
      </c>
      <c r="X1558" s="5" t="s">
        <v>7818</v>
      </c>
      <c r="Y1558" s="5" t="s">
        <v>7818</v>
      </c>
      <c r="Z1558" s="27" t="s">
        <v>7819</v>
      </c>
      <c r="AA1558" s="5" t="s">
        <v>2749</v>
      </c>
      <c r="AB1558" s="6" t="s">
        <v>44</v>
      </c>
      <c r="AC1558" s="11"/>
      <c r="AD1558" s="11"/>
      <c r="AE1558" s="12"/>
    </row>
    <row r="1559" customFormat="false" ht="15.75" hidden="false" customHeight="false" outlineLevel="0" collapsed="false">
      <c r="B1559" s="5"/>
      <c r="C1559" s="5"/>
      <c r="D1559" s="5"/>
      <c r="E1559" s="5"/>
      <c r="F1559" s="5"/>
      <c r="G1559" s="5"/>
      <c r="H1559" s="5"/>
      <c r="I1559" s="5"/>
      <c r="J1559" s="5" t="s">
        <v>7820</v>
      </c>
      <c r="K1559" s="5" t="s">
        <v>7821</v>
      </c>
      <c r="L1559" s="5" t="s">
        <v>7821</v>
      </c>
      <c r="M1559" s="5" t="s">
        <v>7821</v>
      </c>
      <c r="N1559" s="5" t="s">
        <v>7821</v>
      </c>
      <c r="O1559" s="5" t="s">
        <v>7821</v>
      </c>
      <c r="P1559" s="5" t="s">
        <v>7821</v>
      </c>
      <c r="Q1559" s="5" t="s">
        <v>7821</v>
      </c>
      <c r="R1559" s="5" t="s">
        <v>7821</v>
      </c>
      <c r="S1559" s="5" t="s">
        <v>7821</v>
      </c>
      <c r="T1559" s="5" t="s">
        <v>7821</v>
      </c>
      <c r="U1559" s="5" t="s">
        <v>7821</v>
      </c>
      <c r="V1559" s="5" t="s">
        <v>7821</v>
      </c>
      <c r="W1559" s="5" t="s">
        <v>7821</v>
      </c>
      <c r="X1559" s="5" t="s">
        <v>7821</v>
      </c>
      <c r="Y1559" s="5" t="s">
        <v>7821</v>
      </c>
      <c r="Z1559" s="27" t="s">
        <v>7822</v>
      </c>
      <c r="AA1559" s="5" t="s">
        <v>2749</v>
      </c>
      <c r="AB1559" s="6" t="s">
        <v>3665</v>
      </c>
      <c r="AC1559" s="11"/>
      <c r="AD1559" s="11" t="s">
        <v>7823</v>
      </c>
      <c r="AE1559" s="12" t="n">
        <v>4100</v>
      </c>
    </row>
    <row r="1560" customFormat="false" ht="15.75" hidden="false" customHeight="false" outlineLevel="0" collapsed="false">
      <c r="B1560" s="5"/>
      <c r="C1560" s="5"/>
      <c r="D1560" s="5"/>
      <c r="E1560" s="5"/>
      <c r="F1560" s="5"/>
      <c r="G1560" s="5"/>
      <c r="H1560" s="5"/>
      <c r="I1560" s="5"/>
      <c r="J1560" s="5" t="s">
        <v>7824</v>
      </c>
      <c r="K1560" s="5" t="s">
        <v>7825</v>
      </c>
      <c r="L1560" s="5" t="s">
        <v>7826</v>
      </c>
      <c r="M1560" s="5" t="s">
        <v>7826</v>
      </c>
      <c r="N1560" s="5" t="s">
        <v>7826</v>
      </c>
      <c r="O1560" s="5" t="s">
        <v>7826</v>
      </c>
      <c r="P1560" s="5" t="s">
        <v>7826</v>
      </c>
      <c r="Q1560" s="5" t="s">
        <v>7826</v>
      </c>
      <c r="R1560" s="5" t="s">
        <v>7826</v>
      </c>
      <c r="S1560" s="5" t="s">
        <v>7826</v>
      </c>
      <c r="T1560" s="5" t="s">
        <v>7826</v>
      </c>
      <c r="U1560" s="5" t="s">
        <v>7826</v>
      </c>
      <c r="V1560" s="5" t="s">
        <v>7826</v>
      </c>
      <c r="W1560" s="5" t="s">
        <v>7826</v>
      </c>
      <c r="X1560" s="5" t="s">
        <v>7826</v>
      </c>
      <c r="Y1560" s="5" t="s">
        <v>7826</v>
      </c>
      <c r="Z1560" s="27" t="s">
        <v>7827</v>
      </c>
      <c r="AA1560" s="5" t="s">
        <v>2744</v>
      </c>
      <c r="AB1560" s="6" t="s">
        <v>44</v>
      </c>
      <c r="AC1560" s="11"/>
      <c r="AD1560" s="11"/>
      <c r="AE1560" s="12"/>
    </row>
    <row r="1561" customFormat="false" ht="15.75" hidden="false" customHeight="false" outlineLevel="0" collapsed="false">
      <c r="B1561" s="5"/>
      <c r="C1561" s="5"/>
      <c r="D1561" s="5"/>
      <c r="E1561" s="5"/>
      <c r="F1561" s="5"/>
      <c r="G1561" s="5"/>
      <c r="H1561" s="5"/>
      <c r="I1561" s="5"/>
      <c r="J1561" s="5" t="s">
        <v>7828</v>
      </c>
      <c r="K1561" s="5" t="s">
        <v>7829</v>
      </c>
      <c r="L1561" s="5" t="s">
        <v>7830</v>
      </c>
      <c r="M1561" s="5" t="s">
        <v>7831</v>
      </c>
      <c r="N1561" s="5" t="s">
        <v>7832</v>
      </c>
      <c r="O1561" s="5" t="s">
        <v>7833</v>
      </c>
      <c r="P1561" s="5" t="s">
        <v>7833</v>
      </c>
      <c r="Q1561" s="5" t="s">
        <v>7833</v>
      </c>
      <c r="R1561" s="5" t="s">
        <v>7833</v>
      </c>
      <c r="S1561" s="5" t="s">
        <v>7833</v>
      </c>
      <c r="T1561" s="5" t="s">
        <v>7833</v>
      </c>
      <c r="U1561" s="5" t="s">
        <v>1531</v>
      </c>
      <c r="V1561" s="5" t="s">
        <v>1531</v>
      </c>
      <c r="W1561" s="5" t="s">
        <v>1531</v>
      </c>
      <c r="X1561" s="5" t="s">
        <v>1531</v>
      </c>
      <c r="Y1561" s="5" t="s">
        <v>1531</v>
      </c>
      <c r="Z1561" s="27" t="s">
        <v>7834</v>
      </c>
      <c r="AA1561" s="5" t="s">
        <v>2822</v>
      </c>
      <c r="AB1561" s="6" t="s">
        <v>44</v>
      </c>
      <c r="AC1561" s="11"/>
      <c r="AD1561" s="11" t="s">
        <v>5950</v>
      </c>
      <c r="AE1561" s="12" t="n">
        <v>3200</v>
      </c>
    </row>
    <row r="1562" customFormat="false" ht="15.75" hidden="false" customHeight="false" outlineLevel="0" collapsed="false">
      <c r="B1562" s="5"/>
      <c r="C1562" s="5"/>
      <c r="D1562" s="5"/>
      <c r="E1562" s="5"/>
      <c r="F1562" s="5"/>
      <c r="G1562" s="5"/>
      <c r="H1562" s="5"/>
      <c r="I1562" s="5"/>
      <c r="J1562" s="5"/>
      <c r="K1562" s="5"/>
      <c r="L1562" s="5"/>
      <c r="M1562" s="5"/>
      <c r="N1562" s="5"/>
      <c r="O1562" s="5"/>
      <c r="P1562" s="5"/>
      <c r="Q1562" s="5"/>
      <c r="R1562" s="5"/>
      <c r="S1562" s="5"/>
      <c r="T1562" s="5"/>
      <c r="U1562" s="5" t="s">
        <v>1531</v>
      </c>
      <c r="V1562" s="5" t="s">
        <v>1531</v>
      </c>
      <c r="W1562" s="5" t="s">
        <v>1531</v>
      </c>
      <c r="X1562" s="5" t="s">
        <v>1531</v>
      </c>
      <c r="Y1562" s="5" t="s">
        <v>1531</v>
      </c>
      <c r="Z1562" s="27" t="s">
        <v>7835</v>
      </c>
      <c r="AA1562" s="5" t="s">
        <v>2749</v>
      </c>
      <c r="AB1562" s="6" t="s">
        <v>44</v>
      </c>
      <c r="AC1562" s="11"/>
      <c r="AD1562" s="11" t="s">
        <v>2785</v>
      </c>
      <c r="AE1562" s="12" t="n">
        <v>1250</v>
      </c>
    </row>
    <row r="1563" customFormat="false" ht="15.75" hidden="false" customHeight="false" outlineLevel="0" collapsed="false">
      <c r="B1563" s="5"/>
      <c r="C1563" s="5"/>
      <c r="D1563" s="5"/>
      <c r="E1563" s="5"/>
      <c r="F1563" s="5"/>
      <c r="G1563" s="5"/>
      <c r="H1563" s="5"/>
      <c r="I1563" s="5"/>
      <c r="J1563" s="5" t="s">
        <v>7836</v>
      </c>
      <c r="K1563" s="5" t="s">
        <v>7837</v>
      </c>
      <c r="L1563" s="5" t="s">
        <v>7837</v>
      </c>
      <c r="M1563" s="5" t="s">
        <v>7837</v>
      </c>
      <c r="N1563" s="5" t="s">
        <v>7837</v>
      </c>
      <c r="O1563" s="5" t="s">
        <v>7837</v>
      </c>
      <c r="P1563" s="5" t="s">
        <v>7837</v>
      </c>
      <c r="Q1563" s="5" t="s">
        <v>7837</v>
      </c>
      <c r="R1563" s="5" t="s">
        <v>7837</v>
      </c>
      <c r="S1563" s="5" t="s">
        <v>7837</v>
      </c>
      <c r="T1563" s="5" t="s">
        <v>7837</v>
      </c>
      <c r="U1563" s="5" t="s">
        <v>7837</v>
      </c>
      <c r="V1563" s="5" t="s">
        <v>7837</v>
      </c>
      <c r="W1563" s="5" t="s">
        <v>7837</v>
      </c>
      <c r="X1563" s="5" t="s">
        <v>7837</v>
      </c>
      <c r="Y1563" s="5" t="s">
        <v>7837</v>
      </c>
      <c r="Z1563" s="27" t="s">
        <v>7838</v>
      </c>
      <c r="AA1563" s="5" t="s">
        <v>2744</v>
      </c>
      <c r="AB1563" s="6" t="s">
        <v>3427</v>
      </c>
      <c r="AC1563" s="11"/>
      <c r="AD1563" s="11"/>
      <c r="AE1563" s="12"/>
    </row>
    <row r="1564" customFormat="false" ht="15.75" hidden="false" customHeight="false" outlineLevel="0" collapsed="false">
      <c r="B1564" s="5"/>
      <c r="C1564" s="5"/>
      <c r="D1564" s="5"/>
      <c r="E1564" s="5"/>
      <c r="F1564" s="5"/>
      <c r="G1564" s="5"/>
      <c r="H1564" s="5"/>
      <c r="I1564" s="5"/>
      <c r="J1564" s="5" t="s">
        <v>7839</v>
      </c>
      <c r="K1564" s="5" t="s">
        <v>7840</v>
      </c>
      <c r="L1564" s="5" t="s">
        <v>7840</v>
      </c>
      <c r="M1564" s="5" t="s">
        <v>7840</v>
      </c>
      <c r="N1564" s="5" t="s">
        <v>7840</v>
      </c>
      <c r="O1564" s="5" t="s">
        <v>7840</v>
      </c>
      <c r="P1564" s="5" t="s">
        <v>7840</v>
      </c>
      <c r="Q1564" s="5" t="s">
        <v>7840</v>
      </c>
      <c r="R1564" s="5" t="s">
        <v>7840</v>
      </c>
      <c r="S1564" s="5" t="s">
        <v>7840</v>
      </c>
      <c r="T1564" s="5" t="s">
        <v>7840</v>
      </c>
      <c r="U1564" s="5" t="s">
        <v>7840</v>
      </c>
      <c r="V1564" s="5" t="s">
        <v>7840</v>
      </c>
      <c r="W1564" s="5" t="s">
        <v>7840</v>
      </c>
      <c r="X1564" s="5" t="s">
        <v>7840</v>
      </c>
      <c r="Y1564" s="5" t="s">
        <v>7840</v>
      </c>
      <c r="Z1564" s="27" t="s">
        <v>7841</v>
      </c>
      <c r="AA1564" s="5" t="s">
        <v>2744</v>
      </c>
      <c r="AB1564" s="6" t="s">
        <v>3865</v>
      </c>
      <c r="AC1564" s="11"/>
      <c r="AD1564" s="11"/>
      <c r="AE1564" s="12"/>
    </row>
    <row r="1565" customFormat="false" ht="15.75" hidden="false" customHeight="false" outlineLevel="0" collapsed="false">
      <c r="B1565" s="5"/>
      <c r="C1565" s="5"/>
      <c r="D1565" s="5"/>
      <c r="E1565" s="5"/>
      <c r="F1565" s="5"/>
      <c r="G1565" s="5"/>
      <c r="H1565" s="5"/>
      <c r="I1565" s="5"/>
      <c r="J1565" s="5" t="s">
        <v>7842</v>
      </c>
      <c r="K1565" s="5" t="s">
        <v>7843</v>
      </c>
      <c r="L1565" s="5" t="s">
        <v>7843</v>
      </c>
      <c r="M1565" s="5" t="s">
        <v>7843</v>
      </c>
      <c r="N1565" s="5" t="s">
        <v>7843</v>
      </c>
      <c r="O1565" s="5" t="s">
        <v>7843</v>
      </c>
      <c r="P1565" s="5" t="s">
        <v>7843</v>
      </c>
      <c r="Q1565" s="5" t="s">
        <v>7843</v>
      </c>
      <c r="R1565" s="5" t="s">
        <v>7843</v>
      </c>
      <c r="S1565" s="5" t="s">
        <v>7843</v>
      </c>
      <c r="T1565" s="5" t="s">
        <v>7843</v>
      </c>
      <c r="U1565" s="5" t="s">
        <v>7843</v>
      </c>
      <c r="V1565" s="5" t="s">
        <v>7843</v>
      </c>
      <c r="W1565" s="5" t="s">
        <v>7843</v>
      </c>
      <c r="X1565" s="5" t="s">
        <v>7843</v>
      </c>
      <c r="Y1565" s="5" t="s">
        <v>7843</v>
      </c>
      <c r="Z1565" s="27" t="s">
        <v>7844</v>
      </c>
      <c r="AA1565" s="5" t="s">
        <v>2749</v>
      </c>
      <c r="AB1565" s="6" t="s">
        <v>2876</v>
      </c>
      <c r="AC1565" s="11"/>
      <c r="AD1565" s="11" t="s">
        <v>2785</v>
      </c>
      <c r="AE1565" s="12" t="n">
        <v>4100</v>
      </c>
    </row>
    <row r="1566" customFormat="false" ht="15.75" hidden="false" customHeight="false" outlineLevel="0" collapsed="false">
      <c r="B1566" s="5"/>
      <c r="C1566" s="5"/>
      <c r="D1566" s="5"/>
      <c r="E1566" s="5"/>
      <c r="F1566" s="5"/>
      <c r="G1566" s="5"/>
      <c r="H1566" s="5"/>
      <c r="I1566" s="5"/>
      <c r="J1566" s="5" t="s">
        <v>7845</v>
      </c>
      <c r="K1566" s="5" t="s">
        <v>7846</v>
      </c>
      <c r="L1566" s="5" t="s">
        <v>7846</v>
      </c>
      <c r="M1566" s="5" t="s">
        <v>7846</v>
      </c>
      <c r="N1566" s="5" t="s">
        <v>7846</v>
      </c>
      <c r="O1566" s="5" t="s">
        <v>7846</v>
      </c>
      <c r="P1566" s="5" t="s">
        <v>7846</v>
      </c>
      <c r="Q1566" s="5" t="s">
        <v>7846</v>
      </c>
      <c r="R1566" s="5" t="s">
        <v>7846</v>
      </c>
      <c r="S1566" s="5" t="s">
        <v>7846</v>
      </c>
      <c r="T1566" s="5" t="s">
        <v>7846</v>
      </c>
      <c r="U1566" s="5" t="s">
        <v>7846</v>
      </c>
      <c r="V1566" s="5" t="s">
        <v>7846</v>
      </c>
      <c r="W1566" s="5" t="s">
        <v>7846</v>
      </c>
      <c r="X1566" s="5" t="s">
        <v>7846</v>
      </c>
      <c r="Y1566" s="5" t="s">
        <v>7846</v>
      </c>
      <c r="Z1566" s="27" t="s">
        <v>7847</v>
      </c>
      <c r="AA1566" s="5" t="s">
        <v>2749</v>
      </c>
      <c r="AB1566" s="6" t="s">
        <v>44</v>
      </c>
      <c r="AC1566" s="11"/>
      <c r="AD1566" s="11" t="s">
        <v>7848</v>
      </c>
      <c r="AE1566" s="12" t="n">
        <v>3800</v>
      </c>
    </row>
    <row r="1567" customFormat="false" ht="15.75" hidden="false" customHeight="false" outlineLevel="0" collapsed="false">
      <c r="B1567" s="5"/>
      <c r="C1567" s="5"/>
      <c r="D1567" s="5"/>
      <c r="E1567" s="5"/>
      <c r="F1567" s="5"/>
      <c r="G1567" s="5"/>
      <c r="H1567" s="5"/>
      <c r="I1567" s="5"/>
      <c r="J1567" s="5"/>
      <c r="K1567" s="5" t="s">
        <v>7849</v>
      </c>
      <c r="L1567" s="5" t="s">
        <v>7850</v>
      </c>
      <c r="M1567" s="5" t="s">
        <v>7850</v>
      </c>
      <c r="N1567" s="5" t="s">
        <v>7850</v>
      </c>
      <c r="O1567" s="5" t="s">
        <v>7850</v>
      </c>
      <c r="P1567" s="5" t="s">
        <v>7850</v>
      </c>
      <c r="Q1567" s="5" t="s">
        <v>7850</v>
      </c>
      <c r="R1567" s="5" t="s">
        <v>7850</v>
      </c>
      <c r="S1567" s="5" t="s">
        <v>7850</v>
      </c>
      <c r="T1567" s="5" t="s">
        <v>7850</v>
      </c>
      <c r="U1567" s="5" t="s">
        <v>7850</v>
      </c>
      <c r="V1567" s="5" t="s">
        <v>7850</v>
      </c>
      <c r="W1567" s="5" t="s">
        <v>7850</v>
      </c>
      <c r="X1567" s="5" t="s">
        <v>7850</v>
      </c>
      <c r="Y1567" s="5" t="s">
        <v>7850</v>
      </c>
      <c r="Z1567" s="27" t="s">
        <v>7851</v>
      </c>
      <c r="AA1567" s="5" t="s">
        <v>2744</v>
      </c>
      <c r="AB1567" s="6" t="s">
        <v>3427</v>
      </c>
      <c r="AC1567" s="11"/>
      <c r="AD1567" s="8" t="s">
        <v>2785</v>
      </c>
      <c r="AE1567" s="9" t="n">
        <v>3600</v>
      </c>
    </row>
    <row r="1568" customFormat="false" ht="15.75" hidden="false" customHeight="false" outlineLevel="0" collapsed="false">
      <c r="B1568" s="5"/>
      <c r="C1568" s="5"/>
      <c r="D1568" s="5"/>
      <c r="E1568" s="5"/>
      <c r="F1568" s="5"/>
      <c r="G1568" s="5"/>
      <c r="H1568" s="5"/>
      <c r="I1568" s="5"/>
      <c r="J1568" s="5"/>
      <c r="K1568" s="5"/>
      <c r="L1568" s="5" t="s">
        <v>7852</v>
      </c>
      <c r="M1568" s="5" t="s">
        <v>7853</v>
      </c>
      <c r="N1568" s="5" t="s">
        <v>7853</v>
      </c>
      <c r="O1568" s="5" t="s">
        <v>7853</v>
      </c>
      <c r="P1568" s="5" t="s">
        <v>7853</v>
      </c>
      <c r="Q1568" s="5" t="s">
        <v>7853</v>
      </c>
      <c r="R1568" s="5" t="s">
        <v>7853</v>
      </c>
      <c r="S1568" s="5" t="s">
        <v>7853</v>
      </c>
      <c r="T1568" s="5" t="s">
        <v>7853</v>
      </c>
      <c r="U1568" s="5" t="s">
        <v>7853</v>
      </c>
      <c r="V1568" s="5" t="s">
        <v>7853</v>
      </c>
      <c r="W1568" s="5" t="s">
        <v>7853</v>
      </c>
      <c r="X1568" s="5" t="s">
        <v>7853</v>
      </c>
      <c r="Y1568" s="5" t="s">
        <v>7853</v>
      </c>
      <c r="Z1568" s="27" t="s">
        <v>7854</v>
      </c>
      <c r="AA1568" s="5" t="s">
        <v>3283</v>
      </c>
      <c r="AB1568" s="6" t="s">
        <v>3283</v>
      </c>
      <c r="AC1568" s="11"/>
      <c r="AD1568" s="8"/>
      <c r="AE1568" s="8"/>
    </row>
    <row r="1569" customFormat="false" ht="15.75" hidden="false" customHeight="false" outlineLevel="0" collapsed="false">
      <c r="B1569" s="5"/>
      <c r="C1569" s="5"/>
      <c r="D1569" s="5"/>
      <c r="E1569" s="5"/>
      <c r="F1569" s="5"/>
      <c r="G1569" s="5"/>
      <c r="H1569" s="5"/>
      <c r="I1569" s="5"/>
      <c r="J1569" s="5" t="s">
        <v>7855</v>
      </c>
      <c r="K1569" s="5" t="s">
        <v>7856</v>
      </c>
      <c r="L1569" s="5" t="s">
        <v>7857</v>
      </c>
      <c r="M1569" s="5" t="s">
        <v>7858</v>
      </c>
      <c r="N1569" s="5" t="s">
        <v>7858</v>
      </c>
      <c r="O1569" s="5" t="s">
        <v>7858</v>
      </c>
      <c r="P1569" s="5" t="s">
        <v>7858</v>
      </c>
      <c r="Q1569" s="5" t="s">
        <v>7859</v>
      </c>
      <c r="R1569" s="5" t="s">
        <v>7860</v>
      </c>
      <c r="S1569" s="5" t="s">
        <v>7860</v>
      </c>
      <c r="T1569" s="5" t="s">
        <v>7860</v>
      </c>
      <c r="U1569" s="5" t="s">
        <v>7860</v>
      </c>
      <c r="V1569" s="5" t="s">
        <v>7861</v>
      </c>
      <c r="W1569" s="5" t="s">
        <v>7862</v>
      </c>
      <c r="X1569" s="5" t="s">
        <v>7862</v>
      </c>
      <c r="Y1569" s="5" t="s">
        <v>7862</v>
      </c>
      <c r="Z1569" s="27" t="s">
        <v>7863</v>
      </c>
      <c r="AA1569" s="5" t="s">
        <v>2749</v>
      </c>
      <c r="AB1569" s="6" t="s">
        <v>3177</v>
      </c>
      <c r="AC1569" s="11"/>
      <c r="AD1569" s="11" t="s">
        <v>5126</v>
      </c>
      <c r="AE1569" s="12" t="n">
        <v>1100</v>
      </c>
    </row>
    <row r="1570" customFormat="false" ht="15.75" hidden="false" customHeight="false" outlineLevel="0" collapsed="false">
      <c r="B1570" s="5"/>
      <c r="C1570" s="5"/>
      <c r="D1570" s="5"/>
      <c r="E1570" s="5"/>
      <c r="F1570" s="5"/>
      <c r="G1570" s="5"/>
      <c r="H1570" s="5"/>
      <c r="I1570" s="5"/>
      <c r="J1570" s="5"/>
      <c r="K1570" s="5"/>
      <c r="L1570" s="5" t="s">
        <v>7864</v>
      </c>
      <c r="M1570" s="5" t="s">
        <v>7865</v>
      </c>
      <c r="N1570" s="5" t="s">
        <v>7865</v>
      </c>
      <c r="O1570" s="5" t="s">
        <v>7866</v>
      </c>
      <c r="P1570" s="5" t="s">
        <v>7866</v>
      </c>
      <c r="Q1570" s="5" t="s">
        <v>7866</v>
      </c>
      <c r="R1570" s="5" t="s">
        <v>7866</v>
      </c>
      <c r="S1570" s="5" t="s">
        <v>7866</v>
      </c>
      <c r="T1570" s="5" t="s">
        <v>7866</v>
      </c>
      <c r="U1570" s="5" t="s">
        <v>7866</v>
      </c>
      <c r="V1570" s="5" t="s">
        <v>7866</v>
      </c>
      <c r="W1570" s="5" t="s">
        <v>7866</v>
      </c>
      <c r="X1570" s="5" t="s">
        <v>7866</v>
      </c>
      <c r="Y1570" s="5" t="s">
        <v>7866</v>
      </c>
      <c r="Z1570" s="27" t="s">
        <v>7867</v>
      </c>
      <c r="AA1570" s="5" t="s">
        <v>2754</v>
      </c>
      <c r="AB1570" s="6" t="s">
        <v>44</v>
      </c>
      <c r="AC1570" s="11"/>
      <c r="AD1570" s="11" t="s">
        <v>5126</v>
      </c>
      <c r="AE1570" s="12" t="n">
        <v>2800</v>
      </c>
    </row>
    <row r="1571" customFormat="false" ht="15.75" hidden="false" customHeight="false" outlineLevel="0" collapsed="false">
      <c r="B1571" s="5"/>
      <c r="C1571" s="5"/>
      <c r="D1571" s="5"/>
      <c r="E1571" s="5"/>
      <c r="F1571" s="5"/>
      <c r="G1571" s="5"/>
      <c r="H1571" s="5"/>
      <c r="I1571" s="5"/>
      <c r="J1571" s="5"/>
      <c r="K1571" s="5"/>
      <c r="L1571" s="5"/>
      <c r="M1571" s="5"/>
      <c r="N1571" s="5"/>
      <c r="O1571" s="5" t="s">
        <v>7868</v>
      </c>
      <c r="P1571" s="5" t="s">
        <v>7869</v>
      </c>
      <c r="Q1571" s="5" t="s">
        <v>7869</v>
      </c>
      <c r="R1571" s="5" t="s">
        <v>7869</v>
      </c>
      <c r="S1571" s="5" t="s">
        <v>7870</v>
      </c>
      <c r="T1571" s="5" t="s">
        <v>7871</v>
      </c>
      <c r="U1571" s="5" t="s">
        <v>7871</v>
      </c>
      <c r="V1571" s="5" t="s">
        <v>7871</v>
      </c>
      <c r="W1571" s="5" t="s">
        <v>7872</v>
      </c>
      <c r="X1571" s="5" t="s">
        <v>7873</v>
      </c>
      <c r="Y1571" s="5" t="s">
        <v>7873</v>
      </c>
      <c r="Z1571" s="27" t="s">
        <v>7874</v>
      </c>
      <c r="AA1571" s="5" t="s">
        <v>2749</v>
      </c>
      <c r="AB1571" s="6" t="s">
        <v>2897</v>
      </c>
      <c r="AC1571" s="11"/>
      <c r="AD1571" s="11" t="s">
        <v>5126</v>
      </c>
      <c r="AE1571" s="12" t="n">
        <v>1950</v>
      </c>
    </row>
    <row r="1572" customFormat="false" ht="15.75" hidden="false" customHeight="false" outlineLevel="0" collapsed="false">
      <c r="B1572" s="5"/>
      <c r="C1572" s="5"/>
      <c r="D1572" s="5"/>
      <c r="E1572" s="5"/>
      <c r="F1572" s="5"/>
      <c r="G1572" s="5"/>
      <c r="H1572" s="5"/>
      <c r="I1572" s="5"/>
      <c r="J1572" s="5"/>
      <c r="K1572" s="5"/>
      <c r="L1572" s="5"/>
      <c r="M1572" s="5"/>
      <c r="N1572" s="5"/>
      <c r="O1572" s="5"/>
      <c r="P1572" s="5"/>
      <c r="Q1572" s="5"/>
      <c r="R1572" s="5"/>
      <c r="S1572" s="5"/>
      <c r="T1572" s="5"/>
      <c r="U1572" s="5"/>
      <c r="V1572" s="5"/>
      <c r="W1572" s="5" t="s">
        <v>7875</v>
      </c>
      <c r="X1572" s="5" t="s">
        <v>7876</v>
      </c>
      <c r="Y1572" s="5" t="s">
        <v>7876</v>
      </c>
      <c r="Z1572" s="27" t="s">
        <v>7877</v>
      </c>
      <c r="AA1572" s="5" t="s">
        <v>2749</v>
      </c>
      <c r="AB1572" s="6" t="s">
        <v>44</v>
      </c>
      <c r="AC1572" s="11"/>
      <c r="AD1572" s="11" t="s">
        <v>7571</v>
      </c>
      <c r="AE1572" s="12" t="n">
        <v>500</v>
      </c>
    </row>
    <row r="1573" customFormat="false" ht="15.75" hidden="false" customHeight="false" outlineLevel="0" collapsed="false">
      <c r="A1573" s="18" t="s">
        <v>1552</v>
      </c>
      <c r="B1573" s="5"/>
      <c r="C1573" s="5"/>
      <c r="D1573" s="5"/>
      <c r="E1573" s="5"/>
      <c r="F1573" s="5"/>
      <c r="G1573" s="5"/>
      <c r="H1573" s="5"/>
      <c r="I1573" s="5"/>
      <c r="J1573" s="5"/>
      <c r="K1573" s="5"/>
      <c r="L1573" s="5"/>
      <c r="M1573" s="5"/>
      <c r="N1573" s="5"/>
      <c r="O1573" s="5"/>
      <c r="P1573" s="5"/>
      <c r="Q1573" s="5"/>
      <c r="R1573" s="5"/>
      <c r="S1573" s="5"/>
      <c r="T1573" s="5" t="s">
        <v>1555</v>
      </c>
      <c r="U1573" s="5" t="s">
        <v>1555</v>
      </c>
      <c r="V1573" s="5" t="s">
        <v>1555</v>
      </c>
      <c r="W1573" s="5" t="s">
        <v>1555</v>
      </c>
      <c r="X1573" s="5" t="s">
        <v>1555</v>
      </c>
      <c r="Y1573" s="5" t="s">
        <v>1555</v>
      </c>
      <c r="Z1573" s="27" t="s">
        <v>7878</v>
      </c>
      <c r="AA1573" s="5" t="s">
        <v>2744</v>
      </c>
      <c r="AB1573" s="6" t="s">
        <v>3918</v>
      </c>
      <c r="AC1573" s="8" t="s">
        <v>7879</v>
      </c>
      <c r="AD1573" s="11" t="s">
        <v>2785</v>
      </c>
      <c r="AE1573" s="12" t="n">
        <v>1650</v>
      </c>
    </row>
    <row r="1574" customFormat="false" ht="15.75" hidden="false" customHeight="false" outlineLevel="0" collapsed="false">
      <c r="B1574" s="5"/>
      <c r="C1574" s="5"/>
      <c r="D1574" s="5"/>
      <c r="E1574" s="5"/>
      <c r="F1574" s="5"/>
      <c r="G1574" s="5"/>
      <c r="H1574" s="5"/>
      <c r="I1574" s="5"/>
      <c r="J1574" s="5"/>
      <c r="K1574" s="5"/>
      <c r="L1574" s="5"/>
      <c r="M1574" s="5"/>
      <c r="N1574" s="5"/>
      <c r="O1574" s="5"/>
      <c r="P1574" s="5"/>
      <c r="Q1574" s="5"/>
      <c r="R1574" s="5"/>
      <c r="S1574" s="5"/>
      <c r="T1574" s="5" t="s">
        <v>7880</v>
      </c>
      <c r="U1574" s="5" t="s">
        <v>7880</v>
      </c>
      <c r="V1574" s="5" t="s">
        <v>7880</v>
      </c>
      <c r="W1574" s="5" t="s">
        <v>7880</v>
      </c>
      <c r="X1574" s="5" t="s">
        <v>7880</v>
      </c>
      <c r="Y1574" s="5" t="s">
        <v>7880</v>
      </c>
      <c r="Z1574" s="27" t="s">
        <v>7881</v>
      </c>
      <c r="AA1574" s="5" t="s">
        <v>2744</v>
      </c>
      <c r="AB1574" s="6" t="s">
        <v>3536</v>
      </c>
      <c r="AC1574" s="8"/>
      <c r="AD1574" s="11" t="s">
        <v>2785</v>
      </c>
      <c r="AE1574" s="12" t="n">
        <v>1700</v>
      </c>
    </row>
    <row r="1575" customFormat="false" ht="15.75" hidden="false" customHeight="false" outlineLevel="0" collapsed="false">
      <c r="B1575" s="5"/>
      <c r="C1575" s="5"/>
      <c r="D1575" s="5"/>
      <c r="E1575" s="5"/>
      <c r="F1575" s="5"/>
      <c r="G1575" s="5"/>
      <c r="H1575" s="5"/>
      <c r="I1575" s="5"/>
      <c r="J1575" s="5"/>
      <c r="K1575" s="5"/>
      <c r="L1575" s="5"/>
      <c r="M1575" s="5"/>
      <c r="N1575" s="5"/>
      <c r="O1575" s="5"/>
      <c r="P1575" s="5"/>
      <c r="Q1575" s="5"/>
      <c r="R1575" s="5"/>
      <c r="S1575" s="5"/>
      <c r="T1575" s="5" t="s">
        <v>7882</v>
      </c>
      <c r="U1575" s="5" t="s">
        <v>7882</v>
      </c>
      <c r="V1575" s="5" t="s">
        <v>7882</v>
      </c>
      <c r="W1575" s="5" t="s">
        <v>7882</v>
      </c>
      <c r="X1575" s="5" t="s">
        <v>7882</v>
      </c>
      <c r="Y1575" s="5" t="s">
        <v>7882</v>
      </c>
      <c r="Z1575" s="27" t="s">
        <v>7883</v>
      </c>
      <c r="AA1575" s="5" t="s">
        <v>2749</v>
      </c>
      <c r="AB1575" s="6" t="s">
        <v>44</v>
      </c>
      <c r="AC1575" s="11" t="s">
        <v>7884</v>
      </c>
      <c r="AD1575" s="11" t="s">
        <v>2785</v>
      </c>
      <c r="AE1575" s="12" t="n">
        <v>1500</v>
      </c>
    </row>
    <row r="1576" customFormat="false" ht="15.75" hidden="false" customHeight="false" outlineLevel="0" collapsed="false">
      <c r="B1576" s="5"/>
      <c r="C1576" s="5"/>
      <c r="D1576" s="5"/>
      <c r="E1576" s="5"/>
      <c r="F1576" s="5"/>
      <c r="G1576" s="5"/>
      <c r="H1576" s="5"/>
      <c r="I1576" s="5"/>
      <c r="J1576" s="5"/>
      <c r="K1576" s="5"/>
      <c r="L1576" s="5"/>
      <c r="M1576" s="5"/>
      <c r="N1576" s="5"/>
      <c r="O1576" s="5"/>
      <c r="P1576" s="5"/>
      <c r="Q1576" s="5"/>
      <c r="R1576" s="5"/>
      <c r="S1576" s="5"/>
      <c r="T1576" s="5" t="s">
        <v>7885</v>
      </c>
      <c r="U1576" s="5" t="s">
        <v>7885</v>
      </c>
      <c r="V1576" s="5" t="s">
        <v>7885</v>
      </c>
      <c r="W1576" s="5" t="s">
        <v>7885</v>
      </c>
      <c r="X1576" s="5" t="s">
        <v>7885</v>
      </c>
      <c r="Y1576" s="5" t="s">
        <v>7885</v>
      </c>
      <c r="Z1576" s="27" t="s">
        <v>7886</v>
      </c>
      <c r="AA1576" s="5" t="s">
        <v>2744</v>
      </c>
      <c r="AB1576" s="6" t="s">
        <v>44</v>
      </c>
      <c r="AC1576" s="8" t="s">
        <v>7879</v>
      </c>
      <c r="AD1576" s="8" t="s">
        <v>2785</v>
      </c>
      <c r="AE1576" s="9" t="n">
        <v>1500</v>
      </c>
    </row>
    <row r="1577" customFormat="false" ht="15.75" hidden="false" customHeight="false" outlineLevel="0" collapsed="false">
      <c r="B1577" s="5"/>
      <c r="C1577" s="5"/>
      <c r="D1577" s="5"/>
      <c r="E1577" s="5"/>
      <c r="F1577" s="5"/>
      <c r="G1577" s="5"/>
      <c r="H1577" s="5"/>
      <c r="I1577" s="5"/>
      <c r="J1577" s="5"/>
      <c r="K1577" s="5"/>
      <c r="L1577" s="5"/>
      <c r="M1577" s="5"/>
      <c r="N1577" s="5"/>
      <c r="O1577" s="5"/>
      <c r="P1577" s="5"/>
      <c r="Q1577" s="5"/>
      <c r="R1577" s="5"/>
      <c r="S1577" s="5"/>
      <c r="T1577" s="5" t="s">
        <v>7887</v>
      </c>
      <c r="U1577" s="5" t="s">
        <v>7888</v>
      </c>
      <c r="V1577" s="5" t="s">
        <v>7888</v>
      </c>
      <c r="W1577" s="5" t="s">
        <v>7888</v>
      </c>
      <c r="X1577" s="5" t="s">
        <v>7888</v>
      </c>
      <c r="Y1577" s="5" t="s">
        <v>7888</v>
      </c>
      <c r="Z1577" s="27" t="s">
        <v>7889</v>
      </c>
      <c r="AA1577" s="5" t="s">
        <v>2744</v>
      </c>
      <c r="AB1577" s="6" t="s">
        <v>44</v>
      </c>
      <c r="AC1577" s="8"/>
      <c r="AD1577" s="8"/>
      <c r="AE1577" s="8"/>
    </row>
    <row r="1578" customFormat="false" ht="15.75" hidden="false" customHeight="false" outlineLevel="0" collapsed="false">
      <c r="B1578" s="5"/>
      <c r="C1578" s="5"/>
      <c r="D1578" s="5"/>
      <c r="E1578" s="5"/>
      <c r="F1578" s="5"/>
      <c r="G1578" s="5"/>
      <c r="H1578" s="5"/>
      <c r="I1578" s="5"/>
      <c r="J1578" s="5"/>
      <c r="K1578" s="5"/>
      <c r="L1578" s="5"/>
      <c r="M1578" s="5"/>
      <c r="N1578" s="5"/>
      <c r="O1578" s="5"/>
      <c r="P1578" s="5"/>
      <c r="Q1578" s="5"/>
      <c r="R1578" s="5"/>
      <c r="S1578" s="5"/>
      <c r="T1578" s="5"/>
      <c r="U1578" s="5"/>
      <c r="V1578" s="5" t="s">
        <v>1631</v>
      </c>
      <c r="W1578" s="5" t="s">
        <v>1631</v>
      </c>
      <c r="X1578" s="5" t="s">
        <v>1631</v>
      </c>
      <c r="Y1578" s="5" t="s">
        <v>1631</v>
      </c>
      <c r="Z1578" s="27" t="s">
        <v>7890</v>
      </c>
      <c r="AA1578" s="5" t="s">
        <v>2754</v>
      </c>
      <c r="AB1578" s="6" t="s">
        <v>44</v>
      </c>
      <c r="AC1578" s="11" t="s">
        <v>7884</v>
      </c>
      <c r="AD1578" s="11" t="s">
        <v>2785</v>
      </c>
      <c r="AE1578" s="12" t="n">
        <v>1000</v>
      </c>
    </row>
    <row r="1579" customFormat="false" ht="15.75" hidden="false" customHeight="false" outlineLevel="0" collapsed="false">
      <c r="A1579" s="18" t="s">
        <v>1646</v>
      </c>
      <c r="B1579" s="5"/>
      <c r="C1579" s="5"/>
      <c r="D1579" s="5"/>
      <c r="E1579" s="5"/>
      <c r="F1579" s="5"/>
      <c r="G1579" s="5"/>
      <c r="H1579" s="5"/>
      <c r="I1579" s="5"/>
      <c r="J1579" s="5" t="s">
        <v>1646</v>
      </c>
      <c r="K1579" s="5" t="s">
        <v>7891</v>
      </c>
      <c r="L1579" s="5" t="s">
        <v>7891</v>
      </c>
      <c r="M1579" s="5" t="s">
        <v>7891</v>
      </c>
      <c r="N1579" s="5" t="s">
        <v>7891</v>
      </c>
      <c r="O1579" s="5" t="s">
        <v>7891</v>
      </c>
      <c r="P1579" s="5"/>
      <c r="Q1579" s="5"/>
      <c r="R1579" s="5"/>
      <c r="S1579" s="5"/>
      <c r="T1579" s="5"/>
      <c r="U1579" s="5"/>
      <c r="V1579" s="5"/>
      <c r="W1579" s="5"/>
      <c r="X1579" s="5"/>
      <c r="Y1579" s="5"/>
      <c r="Z1579" s="31" t="s">
        <v>7892</v>
      </c>
      <c r="AA1579" s="5" t="s">
        <v>2744</v>
      </c>
      <c r="AB1579" s="6" t="s">
        <v>5393</v>
      </c>
      <c r="AC1579" s="11"/>
      <c r="AD1579" s="11"/>
      <c r="AE1579" s="12"/>
    </row>
    <row r="1580" customFormat="false" ht="15.75" hidden="false" customHeight="false" outlineLevel="0" collapsed="false">
      <c r="B1580" s="5"/>
      <c r="C1580" s="5"/>
      <c r="D1580" s="5"/>
      <c r="E1580" s="5"/>
      <c r="F1580" s="5"/>
      <c r="G1580" s="5"/>
      <c r="H1580" s="5"/>
      <c r="I1580" s="5"/>
      <c r="J1580" s="5"/>
      <c r="K1580" s="5" t="s">
        <v>7893</v>
      </c>
      <c r="L1580" s="5" t="s">
        <v>7894</v>
      </c>
      <c r="M1580" s="5" t="s">
        <v>7894</v>
      </c>
      <c r="N1580" s="5" t="s">
        <v>7894</v>
      </c>
      <c r="O1580" s="5" t="s">
        <v>7894</v>
      </c>
      <c r="P1580" s="5" t="s">
        <v>7894</v>
      </c>
      <c r="Q1580" s="5" t="s">
        <v>7895</v>
      </c>
      <c r="R1580" s="5" t="s">
        <v>7895</v>
      </c>
      <c r="S1580" s="5" t="s">
        <v>7895</v>
      </c>
      <c r="T1580" s="5" t="s">
        <v>7895</v>
      </c>
      <c r="U1580" s="5" t="s">
        <v>7895</v>
      </c>
      <c r="V1580" s="5" t="s">
        <v>7895</v>
      </c>
      <c r="W1580" s="5" t="s">
        <v>7895</v>
      </c>
      <c r="X1580" s="5" t="s">
        <v>7895</v>
      </c>
      <c r="Y1580" s="5" t="s">
        <v>7895</v>
      </c>
      <c r="Z1580" s="27" t="s">
        <v>7896</v>
      </c>
      <c r="AA1580" s="5" t="s">
        <v>2744</v>
      </c>
      <c r="AB1580" s="6" t="s">
        <v>44</v>
      </c>
      <c r="AC1580" s="11"/>
      <c r="AD1580" s="11" t="s">
        <v>293</v>
      </c>
      <c r="AE1580" s="12" t="n">
        <v>2400</v>
      </c>
    </row>
    <row r="1581" customFormat="false" ht="15.75" hidden="false" customHeight="false" outlineLevel="0" collapsed="false">
      <c r="B1581" s="5"/>
      <c r="C1581" s="5"/>
      <c r="D1581" s="5"/>
      <c r="E1581" s="5"/>
      <c r="F1581" s="5"/>
      <c r="G1581" s="5"/>
      <c r="H1581" s="5"/>
      <c r="I1581" s="5"/>
      <c r="J1581" s="5"/>
      <c r="K1581" s="5"/>
      <c r="L1581" s="5"/>
      <c r="M1581" s="5"/>
      <c r="N1581" s="5"/>
      <c r="O1581" s="5"/>
      <c r="P1581" s="5"/>
      <c r="Q1581" s="5"/>
      <c r="R1581" s="5"/>
      <c r="S1581" s="5"/>
      <c r="T1581" s="5"/>
      <c r="U1581" s="5"/>
      <c r="V1581" s="5"/>
      <c r="W1581" s="5" t="s">
        <v>7897</v>
      </c>
      <c r="X1581" s="5" t="s">
        <v>7897</v>
      </c>
      <c r="Y1581" s="5" t="s">
        <v>7897</v>
      </c>
      <c r="Z1581" s="27" t="s">
        <v>7898</v>
      </c>
      <c r="AA1581" s="5" t="s">
        <v>2754</v>
      </c>
      <c r="AB1581" s="6" t="s">
        <v>44</v>
      </c>
      <c r="AC1581" s="11" t="s">
        <v>7884</v>
      </c>
      <c r="AD1581" s="11" t="s">
        <v>2785</v>
      </c>
      <c r="AE1581" s="12" t="n">
        <v>950</v>
      </c>
    </row>
    <row r="1582" customFormat="false" ht="15.75" hidden="false" customHeight="false" outlineLevel="0" collapsed="false">
      <c r="B1582" s="5"/>
      <c r="C1582" s="5"/>
      <c r="D1582" s="5"/>
      <c r="E1582" s="5"/>
      <c r="F1582" s="5"/>
      <c r="G1582" s="5"/>
      <c r="H1582" s="5"/>
      <c r="I1582" s="5"/>
      <c r="J1582" s="5"/>
      <c r="K1582" s="5" t="s">
        <v>7899</v>
      </c>
      <c r="L1582" s="5" t="s">
        <v>7900</v>
      </c>
      <c r="M1582" s="5" t="s">
        <v>7900</v>
      </c>
      <c r="N1582" s="5" t="s">
        <v>7900</v>
      </c>
      <c r="O1582" s="5" t="s">
        <v>7900</v>
      </c>
      <c r="P1582" s="5" t="s">
        <v>7900</v>
      </c>
      <c r="Q1582" s="5" t="s">
        <v>7900</v>
      </c>
      <c r="R1582" s="5" t="s">
        <v>7900</v>
      </c>
      <c r="S1582" s="5" t="s">
        <v>7900</v>
      </c>
      <c r="T1582" s="5" t="s">
        <v>7900</v>
      </c>
      <c r="U1582" s="5" t="s">
        <v>7900</v>
      </c>
      <c r="V1582" s="5" t="s">
        <v>7900</v>
      </c>
      <c r="W1582" s="5" t="s">
        <v>7900</v>
      </c>
      <c r="X1582" s="5" t="s">
        <v>7900</v>
      </c>
      <c r="Y1582" s="5" t="s">
        <v>7900</v>
      </c>
      <c r="Z1582" s="27" t="s">
        <v>7901</v>
      </c>
      <c r="AA1582" s="5" t="s">
        <v>2744</v>
      </c>
      <c r="AB1582" s="6" t="s">
        <v>3427</v>
      </c>
      <c r="AC1582" s="11"/>
      <c r="AD1582" s="11"/>
      <c r="AE1582" s="12"/>
    </row>
    <row r="1583" customFormat="false" ht="15.75" hidden="false" customHeight="false" outlineLevel="0" collapsed="false">
      <c r="B1583" s="5"/>
      <c r="C1583" s="5"/>
      <c r="D1583" s="5"/>
      <c r="E1583" s="5"/>
      <c r="F1583" s="5"/>
      <c r="G1583" s="5"/>
      <c r="H1583" s="5"/>
      <c r="I1583" s="5"/>
      <c r="J1583" s="5"/>
      <c r="K1583" s="5"/>
      <c r="L1583" s="5" t="s">
        <v>7902</v>
      </c>
      <c r="M1583" s="5" t="s">
        <v>7903</v>
      </c>
      <c r="N1583" s="5" t="s">
        <v>7903</v>
      </c>
      <c r="O1583" s="5" t="s">
        <v>7903</v>
      </c>
      <c r="P1583" s="5" t="s">
        <v>7903</v>
      </c>
      <c r="Q1583" s="5" t="s">
        <v>7903</v>
      </c>
      <c r="R1583" s="5" t="s">
        <v>7903</v>
      </c>
      <c r="S1583" s="5" t="s">
        <v>7903</v>
      </c>
      <c r="T1583" s="5" t="s">
        <v>7903</v>
      </c>
      <c r="U1583" s="5" t="s">
        <v>7903</v>
      </c>
      <c r="V1583" s="5" t="s">
        <v>7903</v>
      </c>
      <c r="W1583" s="5" t="s">
        <v>7903</v>
      </c>
      <c r="X1583" s="5" t="s">
        <v>7903</v>
      </c>
      <c r="Y1583" s="5" t="s">
        <v>7903</v>
      </c>
      <c r="Z1583" s="27" t="s">
        <v>7904</v>
      </c>
      <c r="AA1583" s="5" t="s">
        <v>2749</v>
      </c>
      <c r="AB1583" s="6" t="s">
        <v>44</v>
      </c>
      <c r="AC1583" s="11"/>
      <c r="AD1583" s="11"/>
      <c r="AE1583" s="12"/>
    </row>
    <row r="1584" customFormat="false" ht="15.75" hidden="false" customHeight="false" outlineLevel="0" collapsed="false">
      <c r="B1584" s="5"/>
      <c r="C1584" s="5"/>
      <c r="D1584" s="5"/>
      <c r="E1584" s="5"/>
      <c r="F1584" s="5"/>
      <c r="G1584" s="5"/>
      <c r="H1584" s="5"/>
      <c r="I1584" s="5"/>
      <c r="J1584" s="5"/>
      <c r="K1584" s="5"/>
      <c r="L1584" s="5" t="s">
        <v>7905</v>
      </c>
      <c r="M1584" s="5" t="s">
        <v>7905</v>
      </c>
      <c r="N1584" s="5" t="s">
        <v>7905</v>
      </c>
      <c r="O1584" s="5" t="s">
        <v>7905</v>
      </c>
      <c r="P1584" s="5" t="s">
        <v>7905</v>
      </c>
      <c r="Q1584" s="5" t="s">
        <v>7906</v>
      </c>
      <c r="R1584" s="5" t="s">
        <v>7907</v>
      </c>
      <c r="S1584" s="5" t="s">
        <v>7907</v>
      </c>
      <c r="T1584" s="5" t="s">
        <v>7907</v>
      </c>
      <c r="U1584" s="5" t="s">
        <v>7907</v>
      </c>
      <c r="V1584" s="5" t="s">
        <v>7908</v>
      </c>
      <c r="W1584" s="5" t="s">
        <v>7908</v>
      </c>
      <c r="X1584" s="5" t="s">
        <v>7908</v>
      </c>
      <c r="Y1584" s="5" t="s">
        <v>7908</v>
      </c>
      <c r="Z1584" s="27" t="s">
        <v>7909</v>
      </c>
      <c r="AA1584" s="5" t="s">
        <v>2744</v>
      </c>
      <c r="AB1584" s="6" t="s">
        <v>44</v>
      </c>
      <c r="AC1584" s="11"/>
      <c r="AD1584" s="8" t="s">
        <v>2785</v>
      </c>
      <c r="AE1584" s="9" t="n">
        <v>3600</v>
      </c>
    </row>
    <row r="1585" customFormat="false" ht="15.75" hidden="false" customHeight="false" outlineLevel="0" collapsed="false">
      <c r="B1585" s="5"/>
      <c r="C1585" s="5"/>
      <c r="D1585" s="5"/>
      <c r="E1585" s="5"/>
      <c r="F1585" s="5"/>
      <c r="G1585" s="5"/>
      <c r="H1585" s="5"/>
      <c r="I1585" s="5"/>
      <c r="J1585" s="5"/>
      <c r="K1585" s="5"/>
      <c r="L1585" s="5"/>
      <c r="M1585" s="5"/>
      <c r="N1585" s="5"/>
      <c r="O1585" s="5"/>
      <c r="P1585" s="5"/>
      <c r="Q1585" s="5"/>
      <c r="R1585" s="5"/>
      <c r="S1585" s="5"/>
      <c r="T1585" s="5"/>
      <c r="U1585" s="5"/>
      <c r="V1585" s="5" t="s">
        <v>7908</v>
      </c>
      <c r="W1585" s="5" t="s">
        <v>7908</v>
      </c>
      <c r="X1585" s="5" t="s">
        <v>7908</v>
      </c>
      <c r="Y1585" s="5" t="s">
        <v>7908</v>
      </c>
      <c r="Z1585" s="27" t="s">
        <v>7910</v>
      </c>
      <c r="AA1585" s="5" t="s">
        <v>2749</v>
      </c>
      <c r="AB1585" s="6" t="s">
        <v>44</v>
      </c>
      <c r="AC1585" s="11"/>
      <c r="AD1585" s="8"/>
      <c r="AE1585" s="8"/>
    </row>
    <row r="1586" customFormat="false" ht="15.75" hidden="false" customHeight="false" outlineLevel="0" collapsed="false">
      <c r="B1586" s="5"/>
      <c r="C1586" s="5"/>
      <c r="D1586" s="5"/>
      <c r="E1586" s="5"/>
      <c r="F1586" s="5"/>
      <c r="G1586" s="5"/>
      <c r="H1586" s="5"/>
      <c r="I1586" s="5"/>
      <c r="J1586" s="5"/>
      <c r="K1586" s="5" t="s">
        <v>7911</v>
      </c>
      <c r="L1586" s="5" t="s">
        <v>7911</v>
      </c>
      <c r="M1586" s="5" t="s">
        <v>7911</v>
      </c>
      <c r="N1586" s="5" t="s">
        <v>7911</v>
      </c>
      <c r="O1586" s="5" t="s">
        <v>7911</v>
      </c>
      <c r="P1586" s="5" t="s">
        <v>7911</v>
      </c>
      <c r="Q1586" s="5" t="s">
        <v>7911</v>
      </c>
      <c r="R1586" s="5" t="s">
        <v>7912</v>
      </c>
      <c r="S1586" s="5" t="s">
        <v>7913</v>
      </c>
      <c r="T1586" s="5" t="s">
        <v>7913</v>
      </c>
      <c r="U1586" s="5" t="s">
        <v>7913</v>
      </c>
      <c r="V1586" s="5" t="s">
        <v>7913</v>
      </c>
      <c r="W1586" s="5" t="s">
        <v>7913</v>
      </c>
      <c r="X1586" s="5" t="s">
        <v>7913</v>
      </c>
      <c r="Y1586" s="5" t="s">
        <v>7913</v>
      </c>
      <c r="Z1586" s="27" t="s">
        <v>7914</v>
      </c>
      <c r="AA1586" s="5" t="s">
        <v>2749</v>
      </c>
      <c r="AB1586" s="6" t="s">
        <v>2759</v>
      </c>
      <c r="AC1586" s="11"/>
      <c r="AD1586" s="11" t="s">
        <v>7915</v>
      </c>
      <c r="AE1586" s="12" t="s">
        <v>7916</v>
      </c>
    </row>
    <row r="1587" customFormat="false" ht="15.75" hidden="false" customHeight="false" outlineLevel="0" collapsed="false">
      <c r="B1587" s="5"/>
      <c r="C1587" s="5"/>
      <c r="D1587" s="5"/>
      <c r="E1587" s="5"/>
      <c r="F1587" s="5"/>
      <c r="G1587" s="5"/>
      <c r="H1587" s="5"/>
      <c r="I1587" s="5"/>
      <c r="J1587" s="5"/>
      <c r="K1587" s="5"/>
      <c r="L1587" s="5"/>
      <c r="M1587" s="5"/>
      <c r="N1587" s="5"/>
      <c r="O1587" s="5"/>
      <c r="P1587" s="5"/>
      <c r="Q1587" s="5"/>
      <c r="R1587" s="5"/>
      <c r="S1587" s="5" t="s">
        <v>7917</v>
      </c>
      <c r="T1587" s="5" t="s">
        <v>7917</v>
      </c>
      <c r="U1587" s="5" t="s">
        <v>7917</v>
      </c>
      <c r="V1587" s="5" t="s">
        <v>7917</v>
      </c>
      <c r="W1587" s="5" t="s">
        <v>7918</v>
      </c>
      <c r="X1587" s="5" t="s">
        <v>7918</v>
      </c>
      <c r="Y1587" s="5" t="s">
        <v>7918</v>
      </c>
      <c r="Z1587" s="27" t="s">
        <v>7919</v>
      </c>
      <c r="AA1587" s="5" t="s">
        <v>2744</v>
      </c>
      <c r="AB1587" s="6" t="s">
        <v>3916</v>
      </c>
      <c r="AC1587" s="11" t="s">
        <v>7879</v>
      </c>
      <c r="AD1587" s="11" t="s">
        <v>7920</v>
      </c>
      <c r="AE1587" s="12" t="s">
        <v>7921</v>
      </c>
    </row>
    <row r="1588" customFormat="false" ht="15.75" hidden="false" customHeight="false" outlineLevel="0" collapsed="false">
      <c r="B1588" s="5"/>
      <c r="C1588" s="5"/>
      <c r="D1588" s="5"/>
      <c r="E1588" s="5"/>
      <c r="F1588" s="5"/>
      <c r="G1588" s="5"/>
      <c r="H1588" s="5"/>
      <c r="I1588" s="5"/>
      <c r="J1588" s="5"/>
      <c r="K1588" s="5"/>
      <c r="L1588" s="5"/>
      <c r="M1588" s="5"/>
      <c r="N1588" s="5"/>
      <c r="O1588" s="5"/>
      <c r="P1588" s="5"/>
      <c r="Q1588" s="5"/>
      <c r="R1588" s="5"/>
      <c r="S1588" s="5" t="s">
        <v>7922</v>
      </c>
      <c r="T1588" s="5" t="s">
        <v>7922</v>
      </c>
      <c r="U1588" s="5" t="s">
        <v>7923</v>
      </c>
      <c r="V1588" s="5" t="s">
        <v>7924</v>
      </c>
      <c r="W1588" s="5" t="s">
        <v>7924</v>
      </c>
      <c r="X1588" s="5" t="s">
        <v>7924</v>
      </c>
      <c r="Y1588" s="5" t="s">
        <v>7924</v>
      </c>
      <c r="Z1588" s="27" t="s">
        <v>7925</v>
      </c>
      <c r="AA1588" s="5" t="s">
        <v>2749</v>
      </c>
      <c r="AB1588" s="6" t="s">
        <v>3034</v>
      </c>
      <c r="AC1588" s="11"/>
      <c r="AD1588" s="11" t="s">
        <v>2785</v>
      </c>
      <c r="AE1588" s="12" t="n">
        <v>1800</v>
      </c>
    </row>
    <row r="1589" customFormat="false" ht="15.75" hidden="false" customHeight="false" outlineLevel="0" collapsed="false">
      <c r="B1589" s="5"/>
      <c r="C1589" s="5"/>
      <c r="D1589" s="5"/>
      <c r="E1589" s="5"/>
      <c r="F1589" s="5"/>
      <c r="G1589" s="5"/>
      <c r="H1589" s="5"/>
      <c r="I1589" s="5"/>
      <c r="J1589" s="5"/>
      <c r="K1589" s="5"/>
      <c r="L1589" s="5"/>
      <c r="M1589" s="5"/>
      <c r="N1589" s="5"/>
      <c r="O1589" s="5"/>
      <c r="P1589" s="5"/>
      <c r="Q1589" s="5"/>
      <c r="R1589" s="5"/>
      <c r="S1589" s="5" t="s">
        <v>1674</v>
      </c>
      <c r="T1589" s="5" t="s">
        <v>1674</v>
      </c>
      <c r="U1589" s="5" t="s">
        <v>1674</v>
      </c>
      <c r="V1589" s="5" t="s">
        <v>1674</v>
      </c>
      <c r="W1589" s="5" t="s">
        <v>1674</v>
      </c>
      <c r="X1589" s="5" t="s">
        <v>1674</v>
      </c>
      <c r="Y1589" s="5" t="s">
        <v>1674</v>
      </c>
      <c r="Z1589" s="27" t="s">
        <v>7926</v>
      </c>
      <c r="AA1589" s="5" t="s">
        <v>2822</v>
      </c>
      <c r="AB1589" s="6" t="s">
        <v>44</v>
      </c>
      <c r="AC1589" s="11" t="s">
        <v>7884</v>
      </c>
      <c r="AD1589" s="11" t="s">
        <v>2785</v>
      </c>
      <c r="AE1589" s="12" t="n">
        <v>1800</v>
      </c>
    </row>
    <row r="1590" customFormat="false" ht="15.75" hidden="false" customHeight="false" outlineLevel="0" collapsed="false">
      <c r="B1590" s="5"/>
      <c r="C1590" s="5"/>
      <c r="D1590" s="5"/>
      <c r="E1590" s="5"/>
      <c r="F1590" s="5"/>
      <c r="G1590" s="5"/>
      <c r="H1590" s="5"/>
      <c r="I1590" s="5"/>
      <c r="J1590" s="5"/>
      <c r="K1590" s="5"/>
      <c r="L1590" s="5"/>
      <c r="M1590" s="5"/>
      <c r="N1590" s="5"/>
      <c r="O1590" s="5"/>
      <c r="P1590" s="5"/>
      <c r="Q1590" s="5"/>
      <c r="R1590" s="5"/>
      <c r="S1590" s="5" t="s">
        <v>7927</v>
      </c>
      <c r="T1590" s="5" t="s">
        <v>7928</v>
      </c>
      <c r="U1590" s="5" t="s">
        <v>7929</v>
      </c>
      <c r="V1590" s="5" t="s">
        <v>7929</v>
      </c>
      <c r="W1590" s="5"/>
      <c r="X1590" s="5"/>
      <c r="Y1590" s="5"/>
      <c r="Z1590" s="31" t="s">
        <v>7930</v>
      </c>
      <c r="AA1590" s="5" t="s">
        <v>2744</v>
      </c>
      <c r="AB1590" s="6" t="s">
        <v>2781</v>
      </c>
      <c r="AC1590" s="11"/>
      <c r="AD1590" s="11"/>
      <c r="AE1590" s="12"/>
    </row>
    <row r="1591" customFormat="false" ht="15.75" hidden="false" customHeight="false" outlineLevel="0" collapsed="false">
      <c r="B1591" s="5"/>
      <c r="C1591" s="5"/>
      <c r="D1591" s="5"/>
      <c r="E1591" s="5"/>
      <c r="F1591" s="5"/>
      <c r="G1591" s="5"/>
      <c r="H1591" s="5"/>
      <c r="I1591" s="5"/>
      <c r="J1591" s="5"/>
      <c r="K1591" s="5"/>
      <c r="L1591" s="5"/>
      <c r="M1591" s="5"/>
      <c r="N1591" s="5"/>
      <c r="O1591" s="5"/>
      <c r="P1591" s="5"/>
      <c r="Q1591" s="5"/>
      <c r="R1591" s="5"/>
      <c r="S1591" s="5"/>
      <c r="T1591" s="5" t="s">
        <v>7928</v>
      </c>
      <c r="U1591" s="5" t="s">
        <v>7929</v>
      </c>
      <c r="V1591" s="5" t="s">
        <v>7929</v>
      </c>
      <c r="W1591" s="5" t="s">
        <v>7929</v>
      </c>
      <c r="X1591" s="5" t="s">
        <v>7929</v>
      </c>
      <c r="Y1591" s="5" t="s">
        <v>7929</v>
      </c>
      <c r="Z1591" s="27" t="s">
        <v>7931</v>
      </c>
      <c r="AA1591" s="5" t="s">
        <v>2744</v>
      </c>
      <c r="AB1591" s="6" t="s">
        <v>44</v>
      </c>
      <c r="AC1591" s="11"/>
      <c r="AD1591" s="11"/>
      <c r="AE1591" s="12"/>
    </row>
    <row r="1592" customFormat="false" ht="15.75" hidden="false" customHeight="false" outlineLevel="0" collapsed="false">
      <c r="A1592" s="18" t="s">
        <v>1727</v>
      </c>
      <c r="B1592" s="5"/>
      <c r="C1592" s="5"/>
      <c r="D1592" s="5"/>
      <c r="E1592" s="5"/>
      <c r="F1592" s="5"/>
      <c r="G1592" s="5"/>
      <c r="H1592" s="5"/>
      <c r="I1592" s="5"/>
      <c r="J1592" s="5" t="s">
        <v>7932</v>
      </c>
      <c r="K1592" s="5" t="s">
        <v>7933</v>
      </c>
      <c r="L1592" s="5" t="s">
        <v>7933</v>
      </c>
      <c r="M1592" s="5" t="s">
        <v>7933</v>
      </c>
      <c r="N1592" s="5" t="s">
        <v>7933</v>
      </c>
      <c r="O1592" s="5" t="s">
        <v>7933</v>
      </c>
      <c r="P1592" s="5" t="s">
        <v>7933</v>
      </c>
      <c r="Q1592" s="5" t="s">
        <v>7933</v>
      </c>
      <c r="R1592" s="5" t="s">
        <v>7933</v>
      </c>
      <c r="S1592" s="5" t="s">
        <v>7933</v>
      </c>
      <c r="T1592" s="5" t="s">
        <v>7933</v>
      </c>
      <c r="U1592" s="5" t="s">
        <v>7933</v>
      </c>
      <c r="V1592" s="5" t="s">
        <v>7933</v>
      </c>
      <c r="W1592" s="5" t="s">
        <v>7933</v>
      </c>
      <c r="X1592" s="5" t="s">
        <v>7933</v>
      </c>
      <c r="Y1592" s="5" t="s">
        <v>7933</v>
      </c>
      <c r="Z1592" s="27" t="s">
        <v>7934</v>
      </c>
      <c r="AA1592" s="5" t="s">
        <v>2744</v>
      </c>
      <c r="AB1592" s="6" t="s">
        <v>3223</v>
      </c>
      <c r="AC1592" s="11"/>
      <c r="AD1592" s="11"/>
      <c r="AE1592" s="12"/>
    </row>
    <row r="1593" customFormat="false" ht="15.75" hidden="false" customHeight="false" outlineLevel="0" collapsed="false">
      <c r="B1593" s="5"/>
      <c r="C1593" s="5"/>
      <c r="D1593" s="5"/>
      <c r="E1593" s="5"/>
      <c r="F1593" s="5"/>
      <c r="G1593" s="5"/>
      <c r="H1593" s="5"/>
      <c r="I1593" s="5"/>
      <c r="J1593" s="5" t="s">
        <v>7935</v>
      </c>
      <c r="K1593" s="5" t="s">
        <v>7936</v>
      </c>
      <c r="L1593" s="5" t="s">
        <v>7937</v>
      </c>
      <c r="M1593" s="5" t="s">
        <v>7938</v>
      </c>
      <c r="N1593" s="5" t="s">
        <v>7938</v>
      </c>
      <c r="O1593" s="5" t="s">
        <v>7938</v>
      </c>
      <c r="P1593" s="5" t="s">
        <v>7938</v>
      </c>
      <c r="Q1593" s="5" t="s">
        <v>7938</v>
      </c>
      <c r="R1593" s="5" t="s">
        <v>7938</v>
      </c>
      <c r="S1593" s="5" t="s">
        <v>7938</v>
      </c>
      <c r="T1593" s="5" t="s">
        <v>7938</v>
      </c>
      <c r="U1593" s="5" t="s">
        <v>7938</v>
      </c>
      <c r="V1593" s="5" t="s">
        <v>7938</v>
      </c>
      <c r="W1593" s="5" t="s">
        <v>7938</v>
      </c>
      <c r="X1593" s="5" t="s">
        <v>7938</v>
      </c>
      <c r="Y1593" s="5" t="s">
        <v>7938</v>
      </c>
      <c r="Z1593" s="27" t="s">
        <v>7939</v>
      </c>
      <c r="AA1593" s="5" t="s">
        <v>2749</v>
      </c>
      <c r="AB1593" s="6" t="s">
        <v>2845</v>
      </c>
      <c r="AC1593" s="11"/>
      <c r="AD1593" s="11" t="s">
        <v>7940</v>
      </c>
      <c r="AE1593" s="12" t="n">
        <v>3600</v>
      </c>
    </row>
    <row r="1594" customFormat="false" ht="15.75" hidden="false" customHeight="false" outlineLevel="0" collapsed="false">
      <c r="B1594" s="5"/>
      <c r="C1594" s="5"/>
      <c r="D1594" s="5"/>
      <c r="E1594" s="5"/>
      <c r="F1594" s="5"/>
      <c r="G1594" s="5"/>
      <c r="H1594" s="5"/>
      <c r="I1594" s="5"/>
      <c r="J1594" s="5"/>
      <c r="K1594" s="5"/>
      <c r="L1594" s="5" t="s">
        <v>7941</v>
      </c>
      <c r="M1594" s="5" t="s">
        <v>7942</v>
      </c>
      <c r="N1594" s="5" t="s">
        <v>7942</v>
      </c>
      <c r="O1594" s="5" t="s">
        <v>7942</v>
      </c>
      <c r="P1594" s="5" t="s">
        <v>7942</v>
      </c>
      <c r="Q1594" s="5" t="s">
        <v>7942</v>
      </c>
      <c r="R1594" s="5" t="s">
        <v>7942</v>
      </c>
      <c r="S1594" s="5" t="s">
        <v>7942</v>
      </c>
      <c r="T1594" s="5" t="s">
        <v>7943</v>
      </c>
      <c r="U1594" s="5" t="s">
        <v>7944</v>
      </c>
      <c r="V1594" s="5" t="s">
        <v>7945</v>
      </c>
      <c r="W1594" s="5" t="s">
        <v>7945</v>
      </c>
      <c r="X1594" s="5" t="s">
        <v>7945</v>
      </c>
      <c r="Y1594" s="5" t="s">
        <v>7945</v>
      </c>
      <c r="Z1594" s="27" t="s">
        <v>7946</v>
      </c>
      <c r="AA1594" s="5" t="s">
        <v>2822</v>
      </c>
      <c r="AB1594" s="6" t="s">
        <v>44</v>
      </c>
      <c r="AC1594" s="11"/>
      <c r="AD1594" s="11"/>
      <c r="AE1594" s="12"/>
    </row>
    <row r="1595" customFormat="false" ht="15.75" hidden="false" customHeight="false" outlineLevel="0" collapsed="false">
      <c r="B1595" s="5"/>
      <c r="C1595" s="5"/>
      <c r="D1595" s="5"/>
      <c r="E1595" s="5"/>
      <c r="F1595" s="5"/>
      <c r="G1595" s="5"/>
      <c r="H1595" s="5"/>
      <c r="I1595" s="5"/>
      <c r="J1595" s="5"/>
      <c r="K1595" s="5"/>
      <c r="L1595" s="5"/>
      <c r="M1595" s="5"/>
      <c r="N1595" s="5"/>
      <c r="O1595" s="5"/>
      <c r="P1595" s="5"/>
      <c r="Q1595" s="5"/>
      <c r="R1595" s="5"/>
      <c r="S1595" s="5"/>
      <c r="T1595" s="5" t="s">
        <v>7947</v>
      </c>
      <c r="U1595" s="5" t="s">
        <v>7948</v>
      </c>
      <c r="V1595" s="5" t="s">
        <v>7948</v>
      </c>
      <c r="W1595" s="5" t="s">
        <v>7948</v>
      </c>
      <c r="X1595" s="5" t="s">
        <v>7948</v>
      </c>
      <c r="Y1595" s="5" t="s">
        <v>7948</v>
      </c>
      <c r="Z1595" s="27" t="s">
        <v>7949</v>
      </c>
      <c r="AA1595" s="5" t="s">
        <v>2749</v>
      </c>
      <c r="AB1595" s="6" t="s">
        <v>44</v>
      </c>
      <c r="AC1595" s="11"/>
      <c r="AD1595" s="11"/>
      <c r="AE1595" s="12"/>
    </row>
    <row r="1596" customFormat="false" ht="15.75" hidden="false" customHeight="false" outlineLevel="0" collapsed="false">
      <c r="B1596" s="5"/>
      <c r="C1596" s="5"/>
      <c r="D1596" s="5"/>
      <c r="E1596" s="5"/>
      <c r="F1596" s="5"/>
      <c r="G1596" s="5"/>
      <c r="H1596" s="5"/>
      <c r="I1596" s="5"/>
      <c r="J1596" s="5" t="s">
        <v>7950</v>
      </c>
      <c r="K1596" s="5" t="s">
        <v>7951</v>
      </c>
      <c r="L1596" s="5" t="s">
        <v>7951</v>
      </c>
      <c r="M1596" s="5" t="s">
        <v>7951</v>
      </c>
      <c r="N1596" s="5" t="s">
        <v>7951</v>
      </c>
      <c r="O1596" s="5" t="s">
        <v>7951</v>
      </c>
      <c r="P1596" s="5" t="s">
        <v>7951</v>
      </c>
      <c r="Q1596" s="5" t="s">
        <v>7951</v>
      </c>
      <c r="R1596" s="5" t="s">
        <v>7951</v>
      </c>
      <c r="S1596" s="5" t="s">
        <v>7951</v>
      </c>
      <c r="T1596" s="5" t="s">
        <v>7951</v>
      </c>
      <c r="U1596" s="5" t="s">
        <v>7951</v>
      </c>
      <c r="V1596" s="5" t="s">
        <v>7951</v>
      </c>
      <c r="W1596" s="5" t="s">
        <v>7951</v>
      </c>
      <c r="X1596" s="5" t="s">
        <v>7951</v>
      </c>
      <c r="Y1596" s="5" t="s">
        <v>7951</v>
      </c>
      <c r="Z1596" s="27" t="s">
        <v>7952</v>
      </c>
      <c r="AA1596" s="5" t="s">
        <v>2749</v>
      </c>
      <c r="AB1596" s="6" t="s">
        <v>3567</v>
      </c>
      <c r="AC1596" s="11"/>
      <c r="AD1596" s="8" t="s">
        <v>7953</v>
      </c>
      <c r="AE1596" s="9" t="n">
        <v>4100</v>
      </c>
    </row>
    <row r="1597" customFormat="false" ht="15.75" hidden="false" customHeight="false" outlineLevel="0" collapsed="false">
      <c r="B1597" s="5"/>
      <c r="C1597" s="5"/>
      <c r="D1597" s="5"/>
      <c r="E1597" s="5"/>
      <c r="F1597" s="5"/>
      <c r="G1597" s="5"/>
      <c r="H1597" s="5"/>
      <c r="I1597" s="5"/>
      <c r="J1597" s="5" t="s">
        <v>7954</v>
      </c>
      <c r="K1597" s="5" t="s">
        <v>7955</v>
      </c>
      <c r="L1597" s="5" t="s">
        <v>7955</v>
      </c>
      <c r="M1597" s="5" t="s">
        <v>7955</v>
      </c>
      <c r="N1597" s="5" t="s">
        <v>7955</v>
      </c>
      <c r="O1597" s="5" t="s">
        <v>7955</v>
      </c>
      <c r="P1597" s="5" t="s">
        <v>7955</v>
      </c>
      <c r="Q1597" s="5" t="s">
        <v>7955</v>
      </c>
      <c r="R1597" s="5" t="s">
        <v>7955</v>
      </c>
      <c r="S1597" s="5" t="s">
        <v>7955</v>
      </c>
      <c r="T1597" s="5" t="s">
        <v>7955</v>
      </c>
      <c r="U1597" s="5" t="s">
        <v>7955</v>
      </c>
      <c r="V1597" s="5" t="s">
        <v>7955</v>
      </c>
      <c r="W1597" s="5" t="s">
        <v>7955</v>
      </c>
      <c r="X1597" s="5" t="s">
        <v>7955</v>
      </c>
      <c r="Y1597" s="5" t="s">
        <v>7955</v>
      </c>
      <c r="Z1597" s="27" t="s">
        <v>7956</v>
      </c>
      <c r="AA1597" s="5" t="s">
        <v>2822</v>
      </c>
      <c r="AB1597" s="6" t="s">
        <v>44</v>
      </c>
      <c r="AC1597" s="11"/>
      <c r="AD1597" s="8"/>
      <c r="AE1597" s="8"/>
    </row>
    <row r="1598" customFormat="false" ht="15.75" hidden="false" customHeight="false" outlineLevel="0" collapsed="false">
      <c r="B1598" s="5"/>
      <c r="C1598" s="5"/>
      <c r="D1598" s="5"/>
      <c r="E1598" s="5"/>
      <c r="F1598" s="5"/>
      <c r="G1598" s="5"/>
      <c r="H1598" s="5"/>
      <c r="I1598" s="5"/>
      <c r="J1598" s="5" t="s">
        <v>7957</v>
      </c>
      <c r="K1598" s="5" t="s">
        <v>7958</v>
      </c>
      <c r="L1598" s="5" t="s">
        <v>7958</v>
      </c>
      <c r="M1598" s="5" t="s">
        <v>7958</v>
      </c>
      <c r="N1598" s="5" t="s">
        <v>7958</v>
      </c>
      <c r="O1598" s="5" t="s">
        <v>7958</v>
      </c>
      <c r="P1598" s="5" t="s">
        <v>7958</v>
      </c>
      <c r="Q1598" s="5" t="s">
        <v>7958</v>
      </c>
      <c r="R1598" s="5" t="s">
        <v>7958</v>
      </c>
      <c r="S1598" s="5" t="s">
        <v>7958</v>
      </c>
      <c r="T1598" s="5" t="s">
        <v>7958</v>
      </c>
      <c r="U1598" s="5" t="s">
        <v>7958</v>
      </c>
      <c r="V1598" s="5" t="s">
        <v>7958</v>
      </c>
      <c r="W1598" s="5" t="s">
        <v>7958</v>
      </c>
      <c r="X1598" s="5" t="s">
        <v>7958</v>
      </c>
      <c r="Y1598" s="5" t="s">
        <v>7958</v>
      </c>
      <c r="Z1598" s="27" t="s">
        <v>7959</v>
      </c>
      <c r="AA1598" s="5" t="s">
        <v>2754</v>
      </c>
      <c r="AB1598" s="6" t="s">
        <v>44</v>
      </c>
      <c r="AC1598" s="11"/>
      <c r="AD1598" s="11"/>
      <c r="AE1598" s="12"/>
    </row>
    <row r="1599" customFormat="false" ht="15.75" hidden="false" customHeight="false" outlineLevel="0" collapsed="false">
      <c r="B1599" s="5"/>
      <c r="C1599" s="5"/>
      <c r="D1599" s="5"/>
      <c r="E1599" s="5"/>
      <c r="F1599" s="5"/>
      <c r="G1599" s="5"/>
      <c r="H1599" s="5"/>
      <c r="I1599" s="5"/>
      <c r="J1599" s="5" t="s">
        <v>7960</v>
      </c>
      <c r="K1599" s="5" t="s">
        <v>7961</v>
      </c>
      <c r="L1599" s="5" t="s">
        <v>7961</v>
      </c>
      <c r="M1599" s="5" t="s">
        <v>7961</v>
      </c>
      <c r="N1599" s="5" t="s">
        <v>7961</v>
      </c>
      <c r="O1599" s="5" t="s">
        <v>7961</v>
      </c>
      <c r="P1599" s="5" t="s">
        <v>7961</v>
      </c>
      <c r="Q1599" s="5" t="s">
        <v>7961</v>
      </c>
      <c r="R1599" s="5" t="s">
        <v>7961</v>
      </c>
      <c r="S1599" s="5" t="s">
        <v>7961</v>
      </c>
      <c r="T1599" s="5" t="s">
        <v>7961</v>
      </c>
      <c r="U1599" s="5" t="s">
        <v>7961</v>
      </c>
      <c r="V1599" s="5" t="s">
        <v>7961</v>
      </c>
      <c r="W1599" s="5" t="s">
        <v>7961</v>
      </c>
      <c r="X1599" s="5" t="s">
        <v>7961</v>
      </c>
      <c r="Y1599" s="5" t="s">
        <v>7961</v>
      </c>
      <c r="Z1599" s="27" t="s">
        <v>7962</v>
      </c>
      <c r="AA1599" s="5" t="s">
        <v>2749</v>
      </c>
      <c r="AB1599" s="6" t="s">
        <v>3567</v>
      </c>
      <c r="AC1599" s="11"/>
      <c r="AD1599" s="11"/>
      <c r="AE1599" s="12"/>
    </row>
    <row r="1600" customFormat="false" ht="15.75" hidden="false" customHeight="false" outlineLevel="0" collapsed="false">
      <c r="B1600" s="5"/>
      <c r="C1600" s="5"/>
      <c r="D1600" s="5"/>
      <c r="E1600" s="5"/>
      <c r="F1600" s="5"/>
      <c r="G1600" s="5"/>
      <c r="H1600" s="5"/>
      <c r="I1600" s="5"/>
      <c r="J1600" s="5" t="s">
        <v>7963</v>
      </c>
      <c r="K1600" s="5" t="s">
        <v>7964</v>
      </c>
      <c r="L1600" s="5" t="s">
        <v>7965</v>
      </c>
      <c r="M1600" s="5" t="s">
        <v>7965</v>
      </c>
      <c r="N1600" s="5" t="s">
        <v>7965</v>
      </c>
      <c r="O1600" s="5" t="s">
        <v>7965</v>
      </c>
      <c r="P1600" s="5" t="s">
        <v>7965</v>
      </c>
      <c r="Q1600" s="5" t="s">
        <v>7965</v>
      </c>
      <c r="R1600" s="5" t="s">
        <v>7965</v>
      </c>
      <c r="S1600" s="5" t="s">
        <v>7965</v>
      </c>
      <c r="T1600" s="5" t="s">
        <v>7965</v>
      </c>
      <c r="U1600" s="5" t="s">
        <v>7965</v>
      </c>
      <c r="V1600" s="5" t="s">
        <v>7965</v>
      </c>
      <c r="W1600" s="5" t="s">
        <v>7965</v>
      </c>
      <c r="X1600" s="5" t="s">
        <v>7965</v>
      </c>
      <c r="Y1600" s="5" t="s">
        <v>7965</v>
      </c>
      <c r="Z1600" s="27" t="s">
        <v>7966</v>
      </c>
      <c r="AA1600" s="5" t="s">
        <v>2749</v>
      </c>
      <c r="AB1600" s="6" t="s">
        <v>7967</v>
      </c>
      <c r="AC1600" s="11"/>
      <c r="AD1600" s="11" t="s">
        <v>7968</v>
      </c>
      <c r="AE1600" s="12" t="n">
        <v>3700</v>
      </c>
    </row>
    <row r="1601" customFormat="false" ht="15.75" hidden="false" customHeight="false" outlineLevel="0" collapsed="false">
      <c r="B1601" s="5"/>
      <c r="C1601" s="5"/>
      <c r="D1601" s="5"/>
      <c r="E1601" s="5"/>
      <c r="F1601" s="5"/>
      <c r="G1601" s="5"/>
      <c r="H1601" s="5"/>
      <c r="I1601" s="5"/>
      <c r="J1601" s="5"/>
      <c r="K1601" s="5"/>
      <c r="L1601" s="5" t="s">
        <v>7969</v>
      </c>
      <c r="M1601" s="5" t="s">
        <v>7970</v>
      </c>
      <c r="N1601" s="5" t="s">
        <v>7971</v>
      </c>
      <c r="O1601" s="5" t="s">
        <v>7972</v>
      </c>
      <c r="P1601" s="5" t="s">
        <v>7972</v>
      </c>
      <c r="Q1601" s="5" t="s">
        <v>7972</v>
      </c>
      <c r="R1601" s="5" t="s">
        <v>7972</v>
      </c>
      <c r="S1601" s="5" t="s">
        <v>7972</v>
      </c>
      <c r="T1601" s="5" t="s">
        <v>7972</v>
      </c>
      <c r="U1601" s="5" t="s">
        <v>7972</v>
      </c>
      <c r="V1601" s="5" t="s">
        <v>7972</v>
      </c>
      <c r="W1601" s="5" t="s">
        <v>7972</v>
      </c>
      <c r="X1601" s="5" t="s">
        <v>7972</v>
      </c>
      <c r="Y1601" s="5" t="s">
        <v>7972</v>
      </c>
      <c r="Z1601" s="27" t="s">
        <v>7973</v>
      </c>
      <c r="AA1601" s="5" t="s">
        <v>2749</v>
      </c>
      <c r="AB1601" s="6" t="s">
        <v>44</v>
      </c>
      <c r="AC1601" s="11"/>
      <c r="AD1601" s="11" t="s">
        <v>7968</v>
      </c>
      <c r="AE1601" s="12" t="n">
        <v>3700</v>
      </c>
    </row>
    <row r="1602" customFormat="false" ht="15.75" hidden="false" customHeight="false" outlineLevel="0" collapsed="false">
      <c r="B1602" s="5"/>
      <c r="C1602" s="5"/>
      <c r="D1602" s="5"/>
      <c r="E1602" s="5"/>
      <c r="F1602" s="5"/>
      <c r="G1602" s="5"/>
      <c r="H1602" s="5"/>
      <c r="I1602" s="5"/>
      <c r="J1602" s="5"/>
      <c r="K1602" s="5"/>
      <c r="L1602" s="5" t="s">
        <v>7974</v>
      </c>
      <c r="M1602" s="5" t="s">
        <v>7975</v>
      </c>
      <c r="N1602" s="5" t="s">
        <v>7975</v>
      </c>
      <c r="O1602" s="5" t="s">
        <v>7975</v>
      </c>
      <c r="P1602" s="5" t="s">
        <v>7975</v>
      </c>
      <c r="Q1602" s="5" t="s">
        <v>7975</v>
      </c>
      <c r="R1602" s="5" t="s">
        <v>7975</v>
      </c>
      <c r="S1602" s="5" t="s">
        <v>7975</v>
      </c>
      <c r="T1602" s="5" t="s">
        <v>7975</v>
      </c>
      <c r="U1602" s="5" t="s">
        <v>7975</v>
      </c>
      <c r="V1602" s="5" t="s">
        <v>7975</v>
      </c>
      <c r="W1602" s="5" t="s">
        <v>7975</v>
      </c>
      <c r="X1602" s="5" t="s">
        <v>7975</v>
      </c>
      <c r="Y1602" s="5" t="s">
        <v>7975</v>
      </c>
      <c r="Z1602" s="27" t="s">
        <v>7976</v>
      </c>
      <c r="AA1602" s="5" t="s">
        <v>2749</v>
      </c>
      <c r="AB1602" s="6" t="s">
        <v>2759</v>
      </c>
      <c r="AC1602" s="11"/>
      <c r="AD1602" s="11" t="s">
        <v>222</v>
      </c>
      <c r="AE1602" s="12" t="n">
        <v>3400</v>
      </c>
    </row>
    <row r="1603" customFormat="false" ht="15.75" hidden="false" customHeight="false" outlineLevel="0" collapsed="false">
      <c r="B1603" s="5"/>
      <c r="C1603" s="5"/>
      <c r="D1603" s="5"/>
      <c r="E1603" s="5"/>
      <c r="F1603" s="5"/>
      <c r="G1603" s="5"/>
      <c r="H1603" s="5"/>
      <c r="I1603" s="5"/>
      <c r="J1603" s="5" t="s">
        <v>7977</v>
      </c>
      <c r="K1603" s="5" t="s">
        <v>7978</v>
      </c>
      <c r="L1603" s="5" t="s">
        <v>7978</v>
      </c>
      <c r="M1603" s="5" t="s">
        <v>7978</v>
      </c>
      <c r="N1603" s="5" t="s">
        <v>7978</v>
      </c>
      <c r="O1603" s="5" t="s">
        <v>7978</v>
      </c>
      <c r="P1603" s="5" t="s">
        <v>7978</v>
      </c>
      <c r="Q1603" s="5" t="s">
        <v>7978</v>
      </c>
      <c r="R1603" s="5" t="s">
        <v>7978</v>
      </c>
      <c r="S1603" s="5" t="s">
        <v>7978</v>
      </c>
      <c r="T1603" s="5" t="s">
        <v>7979</v>
      </c>
      <c r="U1603" s="5" t="s">
        <v>7980</v>
      </c>
      <c r="V1603" s="5" t="s">
        <v>7981</v>
      </c>
      <c r="W1603" s="5" t="s">
        <v>7982</v>
      </c>
      <c r="X1603" s="5" t="s">
        <v>7983</v>
      </c>
      <c r="Y1603" s="5" t="s">
        <v>7983</v>
      </c>
      <c r="Z1603" s="27" t="s">
        <v>7984</v>
      </c>
      <c r="AA1603" s="5" t="s">
        <v>2744</v>
      </c>
      <c r="AB1603" s="6" t="s">
        <v>44</v>
      </c>
      <c r="AC1603" s="11"/>
      <c r="AD1603" s="11"/>
      <c r="AE1603" s="12"/>
    </row>
    <row r="1604" customFormat="false" ht="15.75" hidden="false" customHeight="false" outlineLevel="0" collapsed="false">
      <c r="B1604" s="5"/>
      <c r="C1604" s="5"/>
      <c r="D1604" s="5"/>
      <c r="E1604" s="5"/>
      <c r="F1604" s="5"/>
      <c r="G1604" s="5"/>
      <c r="H1604" s="5"/>
      <c r="I1604" s="5"/>
      <c r="J1604" s="5"/>
      <c r="K1604" s="5"/>
      <c r="L1604" s="5"/>
      <c r="M1604" s="5"/>
      <c r="N1604" s="5"/>
      <c r="O1604" s="5"/>
      <c r="P1604" s="5"/>
      <c r="Q1604" s="5"/>
      <c r="R1604" s="5"/>
      <c r="S1604" s="5"/>
      <c r="T1604" s="5"/>
      <c r="U1604" s="5"/>
      <c r="V1604" s="5"/>
      <c r="W1604" s="5" t="s">
        <v>7985</v>
      </c>
      <c r="X1604" s="5" t="s">
        <v>7986</v>
      </c>
      <c r="Y1604" s="5" t="s">
        <v>7986</v>
      </c>
      <c r="Z1604" s="27" t="s">
        <v>7987</v>
      </c>
      <c r="AA1604" s="5" t="s">
        <v>2744</v>
      </c>
      <c r="AB1604" s="6" t="s">
        <v>44</v>
      </c>
      <c r="AC1604" s="11"/>
      <c r="AD1604" s="11"/>
      <c r="AE1604" s="12"/>
    </row>
    <row r="1605" customFormat="false" ht="15.75" hidden="false" customHeight="false" outlineLevel="0" collapsed="false">
      <c r="B1605" s="5"/>
      <c r="C1605" s="5"/>
      <c r="D1605" s="5"/>
      <c r="E1605" s="5"/>
      <c r="F1605" s="5"/>
      <c r="G1605" s="5"/>
      <c r="H1605" s="5"/>
      <c r="I1605" s="5"/>
      <c r="J1605" s="5" t="s">
        <v>7988</v>
      </c>
      <c r="K1605" s="5" t="s">
        <v>7989</v>
      </c>
      <c r="L1605" s="5" t="s">
        <v>7990</v>
      </c>
      <c r="M1605" s="5" t="s">
        <v>7991</v>
      </c>
      <c r="N1605" s="5" t="s">
        <v>7991</v>
      </c>
      <c r="O1605" s="5" t="s">
        <v>7991</v>
      </c>
      <c r="P1605" s="5" t="s">
        <v>7991</v>
      </c>
      <c r="Q1605" s="5" t="s">
        <v>7991</v>
      </c>
      <c r="R1605" s="5" t="s">
        <v>7991</v>
      </c>
      <c r="S1605" s="5" t="s">
        <v>7991</v>
      </c>
      <c r="T1605" s="5" t="s">
        <v>7991</v>
      </c>
      <c r="U1605" s="5" t="s">
        <v>7991</v>
      </c>
      <c r="V1605" s="5" t="s">
        <v>7991</v>
      </c>
      <c r="W1605" s="5" t="s">
        <v>7991</v>
      </c>
      <c r="X1605" s="5" t="s">
        <v>7991</v>
      </c>
      <c r="Y1605" s="5" t="s">
        <v>7991</v>
      </c>
      <c r="Z1605" s="27" t="s">
        <v>7992</v>
      </c>
      <c r="AA1605" s="5" t="s">
        <v>2749</v>
      </c>
      <c r="AB1605" s="6" t="s">
        <v>44</v>
      </c>
      <c r="AC1605" s="11"/>
      <c r="AD1605" s="11" t="s">
        <v>5155</v>
      </c>
      <c r="AE1605" s="12" t="n">
        <v>3800</v>
      </c>
    </row>
    <row r="1606" customFormat="false" ht="15.75" hidden="false" customHeight="false" outlineLevel="0" collapsed="false">
      <c r="B1606" s="5"/>
      <c r="C1606" s="5"/>
      <c r="D1606" s="5"/>
      <c r="E1606" s="5"/>
      <c r="F1606" s="5"/>
      <c r="G1606" s="5"/>
      <c r="H1606" s="5"/>
      <c r="I1606" s="5"/>
      <c r="J1606" s="5"/>
      <c r="K1606" s="5" t="s">
        <v>7993</v>
      </c>
      <c r="L1606" s="5" t="s">
        <v>7994</v>
      </c>
      <c r="M1606" s="5" t="s">
        <v>7994</v>
      </c>
      <c r="N1606" s="5" t="s">
        <v>7994</v>
      </c>
      <c r="O1606" s="5" t="s">
        <v>7994</v>
      </c>
      <c r="P1606" s="5" t="s">
        <v>7994</v>
      </c>
      <c r="Q1606" s="5" t="s">
        <v>7994</v>
      </c>
      <c r="R1606" s="5" t="s">
        <v>7994</v>
      </c>
      <c r="S1606" s="5" t="s">
        <v>7994</v>
      </c>
      <c r="T1606" s="5" t="s">
        <v>7994</v>
      </c>
      <c r="U1606" s="5" t="s">
        <v>7994</v>
      </c>
      <c r="V1606" s="5" t="s">
        <v>7994</v>
      </c>
      <c r="W1606" s="5" t="s">
        <v>7994</v>
      </c>
      <c r="X1606" s="5" t="s">
        <v>7994</v>
      </c>
      <c r="Y1606" s="5" t="s">
        <v>7994</v>
      </c>
      <c r="Z1606" s="27" t="s">
        <v>7995</v>
      </c>
      <c r="AA1606" s="5" t="s">
        <v>2744</v>
      </c>
      <c r="AB1606" s="6" t="s">
        <v>44</v>
      </c>
      <c r="AC1606" s="11"/>
      <c r="AD1606" s="11"/>
      <c r="AE1606" s="12"/>
    </row>
    <row r="1607" customFormat="false" ht="15.75" hidden="false" customHeight="false" outlineLevel="0" collapsed="false">
      <c r="B1607" s="5"/>
      <c r="C1607" s="5"/>
      <c r="D1607" s="5"/>
      <c r="E1607" s="5"/>
      <c r="F1607" s="5"/>
      <c r="G1607" s="5"/>
      <c r="H1607" s="5"/>
      <c r="I1607" s="5"/>
      <c r="J1607" s="5"/>
      <c r="K1607" s="5" t="s">
        <v>7996</v>
      </c>
      <c r="L1607" s="5" t="s">
        <v>7997</v>
      </c>
      <c r="M1607" s="5" t="s">
        <v>7997</v>
      </c>
      <c r="N1607" s="5" t="s">
        <v>7997</v>
      </c>
      <c r="O1607" s="5" t="s">
        <v>7997</v>
      </c>
      <c r="P1607" s="5" t="s">
        <v>7997</v>
      </c>
      <c r="Q1607" s="5" t="s">
        <v>7997</v>
      </c>
      <c r="R1607" s="5" t="s">
        <v>7997</v>
      </c>
      <c r="S1607" s="5" t="s">
        <v>7997</v>
      </c>
      <c r="T1607" s="5" t="s">
        <v>7997</v>
      </c>
      <c r="U1607" s="5" t="s">
        <v>7998</v>
      </c>
      <c r="V1607" s="5" t="s">
        <v>7999</v>
      </c>
      <c r="W1607" s="5" t="s">
        <v>7999</v>
      </c>
      <c r="X1607" s="5" t="s">
        <v>7999</v>
      </c>
      <c r="Y1607" s="5" t="s">
        <v>7999</v>
      </c>
      <c r="Z1607" s="27" t="s">
        <v>8000</v>
      </c>
      <c r="AA1607" s="5" t="s">
        <v>2744</v>
      </c>
      <c r="AB1607" s="6" t="s">
        <v>3536</v>
      </c>
      <c r="AC1607" s="11"/>
      <c r="AD1607" s="11"/>
      <c r="AE1607" s="12"/>
    </row>
    <row r="1608" customFormat="false" ht="15.75" hidden="false" customHeight="false" outlineLevel="0" collapsed="false">
      <c r="B1608" s="5"/>
      <c r="C1608" s="5"/>
      <c r="D1608" s="5"/>
      <c r="E1608" s="5"/>
      <c r="F1608" s="5"/>
      <c r="G1608" s="5"/>
      <c r="H1608" s="5"/>
      <c r="I1608" s="5"/>
      <c r="J1608" s="5"/>
      <c r="K1608" s="5" t="s">
        <v>8001</v>
      </c>
      <c r="L1608" s="5" t="s">
        <v>8002</v>
      </c>
      <c r="M1608" s="5" t="s">
        <v>8002</v>
      </c>
      <c r="N1608" s="5" t="s">
        <v>8002</v>
      </c>
      <c r="O1608" s="5" t="s">
        <v>8002</v>
      </c>
      <c r="P1608" s="5" t="s">
        <v>8002</v>
      </c>
      <c r="Q1608" s="5" t="s">
        <v>8002</v>
      </c>
      <c r="R1608" s="5" t="s">
        <v>8002</v>
      </c>
      <c r="S1608" s="5" t="s">
        <v>8003</v>
      </c>
      <c r="T1608" s="5" t="s">
        <v>8004</v>
      </c>
      <c r="U1608" s="5" t="s">
        <v>8004</v>
      </c>
      <c r="V1608" s="5" t="s">
        <v>8004</v>
      </c>
      <c r="W1608" s="5" t="s">
        <v>8004</v>
      </c>
      <c r="X1608" s="5" t="s">
        <v>8004</v>
      </c>
      <c r="Y1608" s="5" t="s">
        <v>8004</v>
      </c>
      <c r="Z1608" s="27" t="s">
        <v>8005</v>
      </c>
      <c r="AA1608" s="5" t="s">
        <v>2749</v>
      </c>
      <c r="AB1608" s="6" t="s">
        <v>44</v>
      </c>
      <c r="AC1608" s="11"/>
      <c r="AD1608" s="11"/>
      <c r="AE1608" s="12"/>
    </row>
    <row r="1609" customFormat="false" ht="15.75" hidden="false" customHeight="false" outlineLevel="0" collapsed="false">
      <c r="B1609" s="5"/>
      <c r="C1609" s="5"/>
      <c r="D1609" s="5"/>
      <c r="E1609" s="5"/>
      <c r="F1609" s="5"/>
      <c r="G1609" s="5"/>
      <c r="H1609" s="5"/>
      <c r="I1609" s="5"/>
      <c r="J1609" s="5"/>
      <c r="K1609" s="5" t="s">
        <v>8006</v>
      </c>
      <c r="L1609" s="5" t="s">
        <v>8007</v>
      </c>
      <c r="M1609" s="5" t="s">
        <v>8008</v>
      </c>
      <c r="N1609" s="5" t="s">
        <v>8008</v>
      </c>
      <c r="O1609" s="5" t="s">
        <v>8008</v>
      </c>
      <c r="P1609" s="5" t="s">
        <v>8008</v>
      </c>
      <c r="Q1609" s="5" t="s">
        <v>8008</v>
      </c>
      <c r="R1609" s="5" t="s">
        <v>8008</v>
      </c>
      <c r="S1609" s="5" t="s">
        <v>8009</v>
      </c>
      <c r="T1609" s="5" t="s">
        <v>8009</v>
      </c>
      <c r="U1609" s="5" t="s">
        <v>8009</v>
      </c>
      <c r="V1609" s="5" t="s">
        <v>8009</v>
      </c>
      <c r="W1609" s="5" t="s">
        <v>8009</v>
      </c>
      <c r="X1609" s="5" t="s">
        <v>8009</v>
      </c>
      <c r="Y1609" s="5" t="s">
        <v>8009</v>
      </c>
      <c r="Z1609" s="27" t="s">
        <v>8010</v>
      </c>
      <c r="AA1609" s="5" t="s">
        <v>2744</v>
      </c>
      <c r="AB1609" s="6" t="s">
        <v>4764</v>
      </c>
      <c r="AC1609" s="11"/>
      <c r="AD1609" s="8" t="s">
        <v>2770</v>
      </c>
      <c r="AE1609" s="9" t="n">
        <v>3600</v>
      </c>
    </row>
    <row r="1610" customFormat="false" ht="15.75" hidden="false" customHeight="false" outlineLevel="0" collapsed="false">
      <c r="B1610" s="5"/>
      <c r="C1610" s="5"/>
      <c r="D1610" s="5"/>
      <c r="E1610" s="5"/>
      <c r="F1610" s="5"/>
      <c r="G1610" s="5"/>
      <c r="H1610" s="5"/>
      <c r="I1610" s="5"/>
      <c r="J1610" s="5"/>
      <c r="K1610" s="5"/>
      <c r="L1610" s="5"/>
      <c r="M1610" s="5"/>
      <c r="N1610" s="5"/>
      <c r="O1610" s="5"/>
      <c r="P1610" s="5"/>
      <c r="Q1610" s="5"/>
      <c r="R1610" s="5"/>
      <c r="S1610" s="5" t="s">
        <v>8009</v>
      </c>
      <c r="T1610" s="5" t="s">
        <v>8009</v>
      </c>
      <c r="U1610" s="5" t="s">
        <v>8009</v>
      </c>
      <c r="V1610" s="5" t="s">
        <v>8009</v>
      </c>
      <c r="W1610" s="5" t="s">
        <v>8009</v>
      </c>
      <c r="X1610" s="5" t="s">
        <v>8009</v>
      </c>
      <c r="Y1610" s="5" t="s">
        <v>8009</v>
      </c>
      <c r="Z1610" s="27" t="s">
        <v>8011</v>
      </c>
      <c r="AA1610" s="5" t="s">
        <v>2822</v>
      </c>
      <c r="AB1610" s="6" t="s">
        <v>44</v>
      </c>
      <c r="AC1610" s="11"/>
      <c r="AD1610" s="8"/>
      <c r="AE1610" s="8"/>
    </row>
    <row r="1611" customFormat="false" ht="15.75" hidden="false" customHeight="false" outlineLevel="0" collapsed="false">
      <c r="B1611" s="5"/>
      <c r="C1611" s="5"/>
      <c r="D1611" s="5"/>
      <c r="E1611" s="5"/>
      <c r="F1611" s="5"/>
      <c r="G1611" s="5"/>
      <c r="H1611" s="5"/>
      <c r="I1611" s="5"/>
      <c r="J1611" s="5"/>
      <c r="K1611" s="5"/>
      <c r="L1611" s="5" t="s">
        <v>8012</v>
      </c>
      <c r="M1611" s="5" t="s">
        <v>8013</v>
      </c>
      <c r="N1611" s="5" t="s">
        <v>8013</v>
      </c>
      <c r="O1611" s="5" t="s">
        <v>8013</v>
      </c>
      <c r="P1611" s="5" t="s">
        <v>8014</v>
      </c>
      <c r="Q1611" s="5" t="s">
        <v>8015</v>
      </c>
      <c r="R1611" s="5" t="s">
        <v>8015</v>
      </c>
      <c r="S1611" s="5" t="s">
        <v>8015</v>
      </c>
      <c r="T1611" s="5" t="s">
        <v>8015</v>
      </c>
      <c r="U1611" s="5" t="s">
        <v>8015</v>
      </c>
      <c r="V1611" s="5" t="s">
        <v>8015</v>
      </c>
      <c r="W1611" s="5" t="s">
        <v>8015</v>
      </c>
      <c r="X1611" s="5" t="s">
        <v>8015</v>
      </c>
      <c r="Y1611" s="5" t="s">
        <v>8015</v>
      </c>
      <c r="Z1611" s="27" t="s">
        <v>8016</v>
      </c>
      <c r="AA1611" s="5" t="s">
        <v>2822</v>
      </c>
      <c r="AB1611" s="6" t="s">
        <v>44</v>
      </c>
      <c r="AC1611" s="11"/>
      <c r="AD1611" s="11" t="s">
        <v>8017</v>
      </c>
      <c r="AE1611" s="12" t="n">
        <v>2500</v>
      </c>
    </row>
    <row r="1612" customFormat="false" ht="15.75" hidden="false" customHeight="false" outlineLevel="0" collapsed="false">
      <c r="B1612" s="5"/>
      <c r="C1612" s="5"/>
      <c r="D1612" s="5"/>
      <c r="E1612" s="5"/>
      <c r="F1612" s="5"/>
      <c r="G1612" s="5"/>
      <c r="H1612" s="5"/>
      <c r="I1612" s="5"/>
      <c r="J1612" s="5"/>
      <c r="K1612" s="5" t="s">
        <v>8018</v>
      </c>
      <c r="L1612" s="5" t="s">
        <v>8019</v>
      </c>
      <c r="M1612" s="5" t="s">
        <v>8019</v>
      </c>
      <c r="N1612" s="5" t="s">
        <v>8020</v>
      </c>
      <c r="O1612" s="5" t="s">
        <v>8021</v>
      </c>
      <c r="P1612" s="5" t="s">
        <v>8021</v>
      </c>
      <c r="Q1612" s="5" t="s">
        <v>8021</v>
      </c>
      <c r="R1612" s="5" t="s">
        <v>8021</v>
      </c>
      <c r="S1612" s="5" t="s">
        <v>8021</v>
      </c>
      <c r="T1612" s="5" t="s">
        <v>8021</v>
      </c>
      <c r="U1612" s="5" t="s">
        <v>8021</v>
      </c>
      <c r="V1612" s="5" t="s">
        <v>8021</v>
      </c>
      <c r="W1612" s="5" t="s">
        <v>8021</v>
      </c>
      <c r="X1612" s="5" t="s">
        <v>8021</v>
      </c>
      <c r="Y1612" s="5" t="s">
        <v>8021</v>
      </c>
      <c r="Z1612" s="27" t="s">
        <v>8022</v>
      </c>
      <c r="AA1612" s="5" t="s">
        <v>2749</v>
      </c>
      <c r="AB1612" s="6" t="s">
        <v>44</v>
      </c>
      <c r="AC1612" s="11"/>
      <c r="AD1612" s="11" t="s">
        <v>2785</v>
      </c>
      <c r="AE1612" s="12" t="n">
        <v>3000</v>
      </c>
    </row>
    <row r="1613" customFormat="false" ht="15.75" hidden="false" customHeight="false" outlineLevel="0" collapsed="false">
      <c r="B1613" s="5"/>
      <c r="C1613" s="5"/>
      <c r="D1613" s="5"/>
      <c r="E1613" s="5"/>
      <c r="F1613" s="5"/>
      <c r="G1613" s="5"/>
      <c r="H1613" s="5"/>
      <c r="I1613" s="5"/>
      <c r="J1613" s="5"/>
      <c r="K1613" s="5" t="s">
        <v>8023</v>
      </c>
      <c r="L1613" s="5" t="s">
        <v>8024</v>
      </c>
      <c r="M1613" s="5" t="s">
        <v>8025</v>
      </c>
      <c r="N1613" s="5" t="s">
        <v>8026</v>
      </c>
      <c r="O1613" s="5" t="s">
        <v>8026</v>
      </c>
      <c r="P1613" s="5" t="s">
        <v>8026</v>
      </c>
      <c r="Q1613" s="5" t="s">
        <v>8026</v>
      </c>
      <c r="R1613" s="5" t="s">
        <v>8026</v>
      </c>
      <c r="S1613" s="5" t="s">
        <v>8026</v>
      </c>
      <c r="T1613" s="5" t="s">
        <v>8026</v>
      </c>
      <c r="U1613" s="5" t="s">
        <v>8026</v>
      </c>
      <c r="V1613" s="5" t="s">
        <v>8026</v>
      </c>
      <c r="W1613" s="5" t="s">
        <v>8027</v>
      </c>
      <c r="X1613" s="5" t="s">
        <v>8027</v>
      </c>
      <c r="Y1613" s="5" t="s">
        <v>8027</v>
      </c>
      <c r="Z1613" s="27" t="s">
        <v>8028</v>
      </c>
      <c r="AA1613" s="5" t="s">
        <v>2749</v>
      </c>
      <c r="AB1613" s="6" t="s">
        <v>44</v>
      </c>
      <c r="AC1613" s="11"/>
      <c r="AD1613" s="11"/>
      <c r="AE1613" s="12"/>
    </row>
    <row r="1614" customFormat="false" ht="15.75" hidden="false" customHeight="false" outlineLevel="0" collapsed="false">
      <c r="B1614" s="5"/>
      <c r="C1614" s="5"/>
      <c r="D1614" s="5"/>
      <c r="E1614" s="5"/>
      <c r="F1614" s="5"/>
      <c r="G1614" s="5"/>
      <c r="H1614" s="5"/>
      <c r="I1614" s="5"/>
      <c r="J1614" s="5"/>
      <c r="K1614" s="5"/>
      <c r="L1614" s="5"/>
      <c r="M1614" s="5"/>
      <c r="N1614" s="5"/>
      <c r="O1614" s="5"/>
      <c r="P1614" s="5"/>
      <c r="Q1614" s="5"/>
      <c r="R1614" s="5"/>
      <c r="S1614" s="5"/>
      <c r="T1614" s="5"/>
      <c r="U1614" s="5"/>
      <c r="V1614" s="5"/>
      <c r="W1614" s="5" t="s">
        <v>8027</v>
      </c>
      <c r="X1614" s="5" t="s">
        <v>8027</v>
      </c>
      <c r="Y1614" s="5" t="s">
        <v>8027</v>
      </c>
      <c r="Z1614" s="27" t="s">
        <v>8029</v>
      </c>
      <c r="AA1614" s="5" t="s">
        <v>2744</v>
      </c>
      <c r="AB1614" s="6" t="s">
        <v>44</v>
      </c>
      <c r="AC1614" s="11"/>
      <c r="AD1614" s="11" t="s">
        <v>8030</v>
      </c>
      <c r="AE1614" s="12" t="n">
        <v>3400</v>
      </c>
    </row>
    <row r="1615" customFormat="false" ht="15.75" hidden="false" customHeight="false" outlineLevel="0" collapsed="false">
      <c r="A1615" s="18" t="s">
        <v>1752</v>
      </c>
      <c r="B1615" s="5"/>
      <c r="C1615" s="5"/>
      <c r="D1615" s="5"/>
      <c r="E1615" s="5"/>
      <c r="F1615" s="5"/>
      <c r="G1615" s="5"/>
      <c r="H1615" s="5"/>
      <c r="I1615" s="5"/>
      <c r="J1615" s="5" t="s">
        <v>8031</v>
      </c>
      <c r="K1615" s="5" t="s">
        <v>8032</v>
      </c>
      <c r="L1615" s="5" t="s">
        <v>8033</v>
      </c>
      <c r="M1615" s="5" t="s">
        <v>8033</v>
      </c>
      <c r="N1615" s="5" t="s">
        <v>8033</v>
      </c>
      <c r="O1615" s="5" t="s">
        <v>8033</v>
      </c>
      <c r="P1615" s="5" t="s">
        <v>8033</v>
      </c>
      <c r="Q1615" s="5" t="s">
        <v>8033</v>
      </c>
      <c r="R1615" s="5" t="s">
        <v>8033</v>
      </c>
      <c r="S1615" s="5" t="s">
        <v>8033</v>
      </c>
      <c r="T1615" s="5" t="s">
        <v>8033</v>
      </c>
      <c r="U1615" s="5" t="s">
        <v>8033</v>
      </c>
      <c r="V1615" s="5" t="s">
        <v>8033</v>
      </c>
      <c r="W1615" s="5" t="s">
        <v>8033</v>
      </c>
      <c r="X1615" s="5" t="s">
        <v>8033</v>
      </c>
      <c r="Y1615" s="5" t="s">
        <v>8033</v>
      </c>
      <c r="Z1615" s="27" t="s">
        <v>8034</v>
      </c>
      <c r="AA1615" s="5" t="s">
        <v>2749</v>
      </c>
      <c r="AB1615" s="6" t="s">
        <v>44</v>
      </c>
      <c r="AC1615" s="11"/>
      <c r="AD1615" s="11"/>
      <c r="AE1615" s="12"/>
    </row>
    <row r="1616" customFormat="false" ht="15.75" hidden="false" customHeight="false" outlineLevel="0" collapsed="false">
      <c r="B1616" s="5"/>
      <c r="C1616" s="5"/>
      <c r="D1616" s="5"/>
      <c r="E1616" s="5"/>
      <c r="F1616" s="5"/>
      <c r="G1616" s="5"/>
      <c r="H1616" s="5"/>
      <c r="I1616" s="5"/>
      <c r="J1616" s="5"/>
      <c r="K1616" s="5"/>
      <c r="L1616" s="5" t="s">
        <v>8033</v>
      </c>
      <c r="M1616" s="5" t="s">
        <v>8033</v>
      </c>
      <c r="N1616" s="5" t="s">
        <v>8033</v>
      </c>
      <c r="O1616" s="5" t="s">
        <v>8033</v>
      </c>
      <c r="P1616" s="5" t="s">
        <v>8033</v>
      </c>
      <c r="Q1616" s="5" t="s">
        <v>8033</v>
      </c>
      <c r="R1616" s="5" t="s">
        <v>8033</v>
      </c>
      <c r="S1616" s="5" t="s">
        <v>8033</v>
      </c>
      <c r="T1616" s="5" t="s">
        <v>8033</v>
      </c>
      <c r="U1616" s="5" t="s">
        <v>8033</v>
      </c>
      <c r="V1616" s="5" t="s">
        <v>8033</v>
      </c>
      <c r="W1616" s="5" t="s">
        <v>8033</v>
      </c>
      <c r="X1616" s="5" t="s">
        <v>8033</v>
      </c>
      <c r="Y1616" s="5" t="s">
        <v>8033</v>
      </c>
      <c r="Z1616" s="27" t="s">
        <v>8035</v>
      </c>
      <c r="AA1616" s="5" t="s">
        <v>2749</v>
      </c>
      <c r="AB1616" s="6" t="s">
        <v>44</v>
      </c>
      <c r="AC1616" s="11"/>
      <c r="AD1616" s="11"/>
      <c r="AE1616" s="12"/>
    </row>
    <row r="1617" customFormat="false" ht="15.75" hidden="false" customHeight="false" outlineLevel="0" collapsed="false">
      <c r="B1617" s="5"/>
      <c r="C1617" s="5"/>
      <c r="D1617" s="5"/>
      <c r="E1617" s="5"/>
      <c r="F1617" s="5"/>
      <c r="G1617" s="5"/>
      <c r="H1617" s="5"/>
      <c r="I1617" s="5"/>
      <c r="J1617" s="5"/>
      <c r="K1617" s="5"/>
      <c r="L1617" s="5"/>
      <c r="M1617" s="5"/>
      <c r="N1617" s="5"/>
      <c r="O1617" s="5"/>
      <c r="P1617" s="5"/>
      <c r="Q1617" s="5"/>
      <c r="R1617" s="5"/>
      <c r="S1617" s="5"/>
      <c r="T1617" s="5"/>
      <c r="U1617" s="5"/>
      <c r="V1617" s="5"/>
      <c r="W1617" s="5"/>
      <c r="X1617" s="5"/>
      <c r="Y1617" s="5" t="s">
        <v>8036</v>
      </c>
      <c r="Z1617" s="27" t="s">
        <v>8037</v>
      </c>
      <c r="AA1617" s="5" t="s">
        <v>2744</v>
      </c>
      <c r="AB1617" s="6" t="s">
        <v>4199</v>
      </c>
      <c r="AC1617" s="11" t="s">
        <v>8038</v>
      </c>
      <c r="AD1617" s="11" t="s">
        <v>2785</v>
      </c>
      <c r="AE1617" s="12" t="n">
        <v>200</v>
      </c>
    </row>
    <row r="1618" customFormat="false" ht="15.75" hidden="false" customHeight="false" outlineLevel="0" collapsed="false">
      <c r="B1618" s="5"/>
      <c r="C1618" s="5"/>
      <c r="D1618" s="5"/>
      <c r="E1618" s="5"/>
      <c r="F1618" s="5"/>
      <c r="G1618" s="5"/>
      <c r="H1618" s="5"/>
      <c r="I1618" s="5"/>
      <c r="J1618" s="5" t="s">
        <v>8039</v>
      </c>
      <c r="K1618" s="5" t="s">
        <v>8040</v>
      </c>
      <c r="L1618" s="5" t="s">
        <v>8040</v>
      </c>
      <c r="M1618" s="5" t="s">
        <v>8040</v>
      </c>
      <c r="N1618" s="5" t="s">
        <v>8040</v>
      </c>
      <c r="O1618" s="5" t="s">
        <v>8040</v>
      </c>
      <c r="P1618" s="5" t="s">
        <v>8040</v>
      </c>
      <c r="Q1618" s="5" t="s">
        <v>8040</v>
      </c>
      <c r="R1618" s="5" t="s">
        <v>8040</v>
      </c>
      <c r="S1618" s="5" t="s">
        <v>8041</v>
      </c>
      <c r="T1618" s="5" t="s">
        <v>8042</v>
      </c>
      <c r="U1618" s="5" t="s">
        <v>8042</v>
      </c>
      <c r="V1618" s="5" t="s">
        <v>8042</v>
      </c>
      <c r="W1618" s="5" t="s">
        <v>8043</v>
      </c>
      <c r="X1618" s="5" t="s">
        <v>8043</v>
      </c>
      <c r="Y1618" s="5" t="s">
        <v>8043</v>
      </c>
      <c r="Z1618" s="27" t="s">
        <v>8044</v>
      </c>
      <c r="AA1618" s="5" t="s">
        <v>2749</v>
      </c>
      <c r="AB1618" s="6" t="s">
        <v>44</v>
      </c>
      <c r="AC1618" s="11"/>
      <c r="AD1618" s="8" t="s">
        <v>80</v>
      </c>
      <c r="AE1618" s="9" t="n">
        <v>1750</v>
      </c>
    </row>
    <row r="1619" customFormat="false" ht="15.75" hidden="false" customHeight="false" outlineLevel="0" collapsed="false">
      <c r="B1619" s="5"/>
      <c r="C1619" s="5"/>
      <c r="D1619" s="5"/>
      <c r="E1619" s="5"/>
      <c r="F1619" s="5"/>
      <c r="G1619" s="5"/>
      <c r="H1619" s="5"/>
      <c r="I1619" s="5"/>
      <c r="J1619" s="5"/>
      <c r="K1619" s="5"/>
      <c r="L1619" s="5"/>
      <c r="M1619" s="5"/>
      <c r="N1619" s="5"/>
      <c r="O1619" s="5"/>
      <c r="P1619" s="5"/>
      <c r="Q1619" s="5"/>
      <c r="R1619" s="5"/>
      <c r="S1619" s="5"/>
      <c r="T1619" s="5"/>
      <c r="U1619" s="5"/>
      <c r="V1619" s="5"/>
      <c r="W1619" s="5" t="s">
        <v>8043</v>
      </c>
      <c r="X1619" s="5" t="s">
        <v>8043</v>
      </c>
      <c r="Y1619" s="5" t="s">
        <v>8043</v>
      </c>
      <c r="Z1619" s="27" t="s">
        <v>8045</v>
      </c>
      <c r="AA1619" s="5" t="s">
        <v>2749</v>
      </c>
      <c r="AB1619" s="6" t="s">
        <v>44</v>
      </c>
      <c r="AC1619" s="11"/>
      <c r="AD1619" s="8"/>
      <c r="AE1619" s="8"/>
    </row>
    <row r="1620" customFormat="false" ht="15.75" hidden="false" customHeight="false" outlineLevel="0" collapsed="false">
      <c r="B1620" s="5"/>
      <c r="C1620" s="5"/>
      <c r="D1620" s="5"/>
      <c r="E1620" s="5"/>
      <c r="F1620" s="5"/>
      <c r="G1620" s="5"/>
      <c r="H1620" s="5"/>
      <c r="I1620" s="5"/>
      <c r="J1620" s="5" t="s">
        <v>8046</v>
      </c>
      <c r="K1620" s="5" t="s">
        <v>8047</v>
      </c>
      <c r="L1620" s="5" t="s">
        <v>8047</v>
      </c>
      <c r="M1620" s="5" t="s">
        <v>8047</v>
      </c>
      <c r="N1620" s="5" t="s">
        <v>8047</v>
      </c>
      <c r="O1620" s="5" t="s">
        <v>8048</v>
      </c>
      <c r="P1620" s="5" t="s">
        <v>8049</v>
      </c>
      <c r="Q1620" s="5" t="s">
        <v>8049</v>
      </c>
      <c r="R1620" s="5" t="s">
        <v>8049</v>
      </c>
      <c r="S1620" s="5" t="s">
        <v>8049</v>
      </c>
      <c r="T1620" s="5" t="s">
        <v>8049</v>
      </c>
      <c r="U1620" s="5" t="s">
        <v>8049</v>
      </c>
      <c r="V1620" s="5" t="s">
        <v>8049</v>
      </c>
      <c r="W1620" s="5" t="s">
        <v>8050</v>
      </c>
      <c r="X1620" s="5" t="s">
        <v>8051</v>
      </c>
      <c r="Y1620" s="5" t="s">
        <v>8051</v>
      </c>
      <c r="Z1620" s="27" t="s">
        <v>8052</v>
      </c>
      <c r="AA1620" s="5" t="s">
        <v>2754</v>
      </c>
      <c r="AB1620" s="6" t="s">
        <v>44</v>
      </c>
      <c r="AC1620" s="11"/>
      <c r="AD1620" s="11"/>
      <c r="AE1620" s="12"/>
    </row>
    <row r="1621" customFormat="false" ht="15.75" hidden="false" customHeight="false" outlineLevel="0" collapsed="false">
      <c r="B1621" s="5"/>
      <c r="C1621" s="5"/>
      <c r="D1621" s="5"/>
      <c r="E1621" s="5"/>
      <c r="F1621" s="5"/>
      <c r="G1621" s="5"/>
      <c r="H1621" s="5"/>
      <c r="I1621" s="5"/>
      <c r="J1621" s="5" t="s">
        <v>8053</v>
      </c>
      <c r="K1621" s="5" t="s">
        <v>8054</v>
      </c>
      <c r="L1621" s="5" t="s">
        <v>8054</v>
      </c>
      <c r="M1621" s="5" t="s">
        <v>8054</v>
      </c>
      <c r="N1621" s="5" t="s">
        <v>8054</v>
      </c>
      <c r="O1621" s="5" t="s">
        <v>8054</v>
      </c>
      <c r="P1621" s="5" t="s">
        <v>8054</v>
      </c>
      <c r="Q1621" s="5" t="s">
        <v>8054</v>
      </c>
      <c r="R1621" s="5" t="s">
        <v>8054</v>
      </c>
      <c r="S1621" s="5" t="s">
        <v>8054</v>
      </c>
      <c r="T1621" s="5" t="s">
        <v>8054</v>
      </c>
      <c r="U1621" s="5" t="s">
        <v>8054</v>
      </c>
      <c r="V1621" s="5" t="s">
        <v>8054</v>
      </c>
      <c r="W1621" s="5" t="s">
        <v>8054</v>
      </c>
      <c r="X1621" s="5" t="s">
        <v>8054</v>
      </c>
      <c r="Y1621" s="5" t="s">
        <v>8054</v>
      </c>
      <c r="Z1621" s="27" t="s">
        <v>8055</v>
      </c>
      <c r="AA1621" s="5" t="s">
        <v>2822</v>
      </c>
      <c r="AB1621" s="6" t="s">
        <v>44</v>
      </c>
      <c r="AC1621" s="11"/>
      <c r="AD1621" s="11"/>
      <c r="AE1621" s="12"/>
    </row>
    <row r="1622" customFormat="false" ht="15.75" hidden="false" customHeight="false" outlineLevel="0" collapsed="false">
      <c r="B1622" s="5"/>
      <c r="C1622" s="5"/>
      <c r="D1622" s="5"/>
      <c r="E1622" s="5"/>
      <c r="F1622" s="5"/>
      <c r="G1622" s="5"/>
      <c r="H1622" s="5"/>
      <c r="I1622" s="5"/>
      <c r="J1622" s="5" t="s">
        <v>8056</v>
      </c>
      <c r="K1622" s="5" t="s">
        <v>8057</v>
      </c>
      <c r="L1622" s="5" t="s">
        <v>8058</v>
      </c>
      <c r="M1622" s="5" t="s">
        <v>8058</v>
      </c>
      <c r="N1622" s="5" t="s">
        <v>8058</v>
      </c>
      <c r="O1622" s="5" t="s">
        <v>8058</v>
      </c>
      <c r="P1622" s="5" t="s">
        <v>8058</v>
      </c>
      <c r="Q1622" s="5" t="s">
        <v>8058</v>
      </c>
      <c r="R1622" s="5" t="s">
        <v>8058</v>
      </c>
      <c r="S1622" s="5" t="s">
        <v>8058</v>
      </c>
      <c r="T1622" s="5" t="s">
        <v>8058</v>
      </c>
      <c r="U1622" s="5" t="s">
        <v>8058</v>
      </c>
      <c r="V1622" s="5" t="s">
        <v>8058</v>
      </c>
      <c r="W1622" s="5" t="s">
        <v>8058</v>
      </c>
      <c r="X1622" s="5" t="s">
        <v>8058</v>
      </c>
      <c r="Y1622" s="5" t="s">
        <v>8058</v>
      </c>
      <c r="Z1622" s="27" t="s">
        <v>8059</v>
      </c>
      <c r="AA1622" s="5" t="s">
        <v>2749</v>
      </c>
      <c r="AB1622" s="6" t="s">
        <v>44</v>
      </c>
      <c r="AC1622" s="11"/>
      <c r="AD1622" s="8" t="s">
        <v>83</v>
      </c>
      <c r="AE1622" s="9" t="n">
        <v>3600</v>
      </c>
    </row>
    <row r="1623" customFormat="false" ht="15.75" hidden="false" customHeight="false" outlineLevel="0" collapsed="false">
      <c r="B1623" s="5"/>
      <c r="C1623" s="5"/>
      <c r="D1623" s="5"/>
      <c r="E1623" s="5"/>
      <c r="F1623" s="5"/>
      <c r="G1623" s="5"/>
      <c r="H1623" s="5"/>
      <c r="I1623" s="5"/>
      <c r="J1623" s="5"/>
      <c r="K1623" s="5"/>
      <c r="L1623" s="5" t="s">
        <v>8060</v>
      </c>
      <c r="M1623" s="5" t="s">
        <v>8061</v>
      </c>
      <c r="N1623" s="5" t="s">
        <v>8061</v>
      </c>
      <c r="O1623" s="5" t="s">
        <v>8061</v>
      </c>
      <c r="P1623" s="5" t="s">
        <v>8061</v>
      </c>
      <c r="Q1623" s="5" t="s">
        <v>8062</v>
      </c>
      <c r="R1623" s="5" t="s">
        <v>8062</v>
      </c>
      <c r="S1623" s="5" t="s">
        <v>8062</v>
      </c>
      <c r="T1623" s="5" t="s">
        <v>8062</v>
      </c>
      <c r="U1623" s="5" t="s">
        <v>8062</v>
      </c>
      <c r="V1623" s="5" t="s">
        <v>8062</v>
      </c>
      <c r="W1623" s="5" t="s">
        <v>8062</v>
      </c>
      <c r="X1623" s="5" t="s">
        <v>8062</v>
      </c>
      <c r="Y1623" s="5" t="s">
        <v>8062</v>
      </c>
      <c r="Z1623" s="27" t="s">
        <v>8063</v>
      </c>
      <c r="AA1623" s="5" t="s">
        <v>2749</v>
      </c>
      <c r="AB1623" s="6" t="s">
        <v>3385</v>
      </c>
      <c r="AC1623" s="11"/>
      <c r="AD1623" s="8"/>
      <c r="AE1623" s="8"/>
    </row>
    <row r="1624" customFormat="false" ht="15.75" hidden="false" customHeight="false" outlineLevel="0" collapsed="false">
      <c r="B1624" s="5"/>
      <c r="C1624" s="5"/>
      <c r="D1624" s="5"/>
      <c r="E1624" s="5"/>
      <c r="F1624" s="5"/>
      <c r="G1624" s="5"/>
      <c r="H1624" s="5"/>
      <c r="I1624" s="5"/>
      <c r="J1624" s="5"/>
      <c r="K1624" s="5"/>
      <c r="L1624" s="5"/>
      <c r="M1624" s="5"/>
      <c r="N1624" s="5"/>
      <c r="O1624" s="5"/>
      <c r="P1624" s="5"/>
      <c r="Q1624" s="5" t="s">
        <v>8064</v>
      </c>
      <c r="R1624" s="5" t="s">
        <v>8065</v>
      </c>
      <c r="S1624" s="5" t="s">
        <v>8065</v>
      </c>
      <c r="T1624" s="5" t="s">
        <v>8065</v>
      </c>
      <c r="U1624" s="5" t="s">
        <v>8065</v>
      </c>
      <c r="V1624" s="5" t="s">
        <v>8065</v>
      </c>
      <c r="W1624" s="5" t="s">
        <v>8065</v>
      </c>
      <c r="X1624" s="5" t="s">
        <v>8065</v>
      </c>
      <c r="Y1624" s="5" t="s">
        <v>8065</v>
      </c>
      <c r="Z1624" s="27" t="s">
        <v>8066</v>
      </c>
      <c r="AA1624" s="5" t="s">
        <v>2749</v>
      </c>
      <c r="AB1624" s="6" t="s">
        <v>44</v>
      </c>
      <c r="AC1624" s="11"/>
      <c r="AD1624" s="11"/>
      <c r="AE1624" s="12"/>
    </row>
    <row r="1625" customFormat="false" ht="15.75" hidden="false" customHeight="false" outlineLevel="0" collapsed="false">
      <c r="B1625" s="5"/>
      <c r="C1625" s="5"/>
      <c r="D1625" s="5"/>
      <c r="E1625" s="5"/>
      <c r="F1625" s="5"/>
      <c r="G1625" s="5"/>
      <c r="H1625" s="5"/>
      <c r="I1625" s="5"/>
      <c r="J1625" s="5" t="s">
        <v>8067</v>
      </c>
      <c r="K1625" s="5" t="s">
        <v>8068</v>
      </c>
      <c r="L1625" s="5" t="s">
        <v>8068</v>
      </c>
      <c r="M1625" s="5" t="s">
        <v>8068</v>
      </c>
      <c r="N1625" s="5" t="s">
        <v>8068</v>
      </c>
      <c r="O1625" s="5" t="s">
        <v>8068</v>
      </c>
      <c r="P1625" s="5" t="s">
        <v>8069</v>
      </c>
      <c r="Q1625" s="5" t="s">
        <v>8070</v>
      </c>
      <c r="R1625" s="5" t="s">
        <v>8070</v>
      </c>
      <c r="S1625" s="5" t="s">
        <v>8070</v>
      </c>
      <c r="T1625" s="5" t="s">
        <v>8070</v>
      </c>
      <c r="U1625" s="5" t="s">
        <v>8070</v>
      </c>
      <c r="V1625" s="5" t="s">
        <v>8070</v>
      </c>
      <c r="W1625" s="5" t="s">
        <v>8070</v>
      </c>
      <c r="X1625" s="5" t="s">
        <v>8070</v>
      </c>
      <c r="Y1625" s="5" t="s">
        <v>8070</v>
      </c>
      <c r="Z1625" s="27" t="s">
        <v>8071</v>
      </c>
      <c r="AA1625" s="5" t="s">
        <v>2749</v>
      </c>
      <c r="AB1625" s="6" t="s">
        <v>44</v>
      </c>
      <c r="AC1625" s="11"/>
      <c r="AD1625" s="11"/>
      <c r="AE1625" s="12"/>
    </row>
    <row r="1626" customFormat="false" ht="15.75" hidden="false" customHeight="false" outlineLevel="0" collapsed="false">
      <c r="B1626" s="5"/>
      <c r="C1626" s="5"/>
      <c r="D1626" s="5"/>
      <c r="E1626" s="5"/>
      <c r="F1626" s="5"/>
      <c r="G1626" s="5"/>
      <c r="H1626" s="5"/>
      <c r="I1626" s="5"/>
      <c r="J1626" s="5" t="s">
        <v>8072</v>
      </c>
      <c r="K1626" s="5" t="s">
        <v>8073</v>
      </c>
      <c r="L1626" s="5" t="s">
        <v>8073</v>
      </c>
      <c r="M1626" s="5" t="s">
        <v>8073</v>
      </c>
      <c r="N1626" s="5" t="s">
        <v>8073</v>
      </c>
      <c r="O1626" s="5" t="s">
        <v>8073</v>
      </c>
      <c r="P1626" s="5" t="s">
        <v>8073</v>
      </c>
      <c r="Q1626" s="5" t="s">
        <v>8073</v>
      </c>
      <c r="R1626" s="5" t="s">
        <v>8073</v>
      </c>
      <c r="S1626" s="5" t="s">
        <v>8073</v>
      </c>
      <c r="T1626" s="5" t="s">
        <v>8073</v>
      </c>
      <c r="U1626" s="5" t="s">
        <v>8073</v>
      </c>
      <c r="V1626" s="5" t="s">
        <v>8073</v>
      </c>
      <c r="W1626" s="5" t="s">
        <v>8074</v>
      </c>
      <c r="X1626" s="5" t="s">
        <v>8075</v>
      </c>
      <c r="Y1626" s="5" t="s">
        <v>8075</v>
      </c>
      <c r="Z1626" s="27" t="s">
        <v>8076</v>
      </c>
      <c r="AA1626" s="5" t="s">
        <v>2822</v>
      </c>
      <c r="AB1626" s="6" t="s">
        <v>44</v>
      </c>
      <c r="AC1626" s="11"/>
      <c r="AD1626" s="11"/>
      <c r="AE1626" s="12"/>
    </row>
    <row r="1627" customFormat="false" ht="15.75" hidden="false" customHeight="false" outlineLevel="0" collapsed="false">
      <c r="B1627" s="5"/>
      <c r="C1627" s="5"/>
      <c r="D1627" s="5"/>
      <c r="E1627" s="5"/>
      <c r="F1627" s="5"/>
      <c r="G1627" s="5"/>
      <c r="H1627" s="5"/>
      <c r="I1627" s="5"/>
      <c r="J1627" s="5" t="s">
        <v>8077</v>
      </c>
      <c r="K1627" s="5" t="s">
        <v>8078</v>
      </c>
      <c r="L1627" s="5" t="s">
        <v>8078</v>
      </c>
      <c r="M1627" s="5" t="s">
        <v>8078</v>
      </c>
      <c r="N1627" s="5" t="s">
        <v>8078</v>
      </c>
      <c r="O1627" s="5" t="s">
        <v>8078</v>
      </c>
      <c r="P1627" s="5" t="s">
        <v>8078</v>
      </c>
      <c r="Q1627" s="5" t="s">
        <v>8078</v>
      </c>
      <c r="R1627" s="5" t="s">
        <v>8078</v>
      </c>
      <c r="S1627" s="5" t="s">
        <v>8079</v>
      </c>
      <c r="T1627" s="5" t="s">
        <v>8080</v>
      </c>
      <c r="U1627" s="5" t="s">
        <v>8080</v>
      </c>
      <c r="V1627" s="5" t="s">
        <v>8081</v>
      </c>
      <c r="W1627" s="5" t="s">
        <v>8082</v>
      </c>
      <c r="X1627" s="5" t="s">
        <v>8082</v>
      </c>
      <c r="Y1627" s="5" t="s">
        <v>8082</v>
      </c>
      <c r="Z1627" s="27" t="s">
        <v>8083</v>
      </c>
      <c r="AA1627" s="5" t="s">
        <v>2744</v>
      </c>
      <c r="AB1627" s="6" t="s">
        <v>8084</v>
      </c>
      <c r="AC1627" s="11"/>
      <c r="AD1627" s="11"/>
      <c r="AE1627" s="12"/>
    </row>
    <row r="1628" customFormat="false" ht="15.75" hidden="false" customHeight="false" outlineLevel="0" collapsed="false">
      <c r="B1628" s="5"/>
      <c r="C1628" s="5"/>
      <c r="D1628" s="5"/>
      <c r="E1628" s="5"/>
      <c r="F1628" s="5"/>
      <c r="G1628" s="5"/>
      <c r="H1628" s="5"/>
      <c r="I1628" s="5"/>
      <c r="J1628" s="5"/>
      <c r="K1628" s="5"/>
      <c r="L1628" s="5"/>
      <c r="M1628" s="5"/>
      <c r="N1628" s="5"/>
      <c r="O1628" s="5"/>
      <c r="P1628" s="5"/>
      <c r="Q1628" s="5"/>
      <c r="R1628" s="5"/>
      <c r="S1628" s="5"/>
      <c r="T1628" s="5"/>
      <c r="U1628" s="5"/>
      <c r="V1628" s="5" t="s">
        <v>8085</v>
      </c>
      <c r="W1628" s="5" t="s">
        <v>8086</v>
      </c>
      <c r="X1628" s="5" t="s">
        <v>8086</v>
      </c>
      <c r="Y1628" s="5" t="s">
        <v>8086</v>
      </c>
      <c r="Z1628" s="27" t="s">
        <v>8087</v>
      </c>
      <c r="AA1628" s="5" t="s">
        <v>2744</v>
      </c>
      <c r="AB1628" s="6" t="s">
        <v>44</v>
      </c>
      <c r="AC1628" s="11"/>
      <c r="AD1628" s="11"/>
      <c r="AE1628" s="12"/>
    </row>
    <row r="1629" customFormat="false" ht="15.75" hidden="false" customHeight="false" outlineLevel="0" collapsed="false">
      <c r="B1629" s="5"/>
      <c r="C1629" s="5"/>
      <c r="D1629" s="5"/>
      <c r="E1629" s="5"/>
      <c r="F1629" s="5"/>
      <c r="G1629" s="5"/>
      <c r="H1629" s="5"/>
      <c r="I1629" s="5"/>
      <c r="J1629" s="5"/>
      <c r="K1629" s="5"/>
      <c r="L1629" s="5"/>
      <c r="M1629" s="5"/>
      <c r="N1629" s="5"/>
      <c r="O1629" s="5"/>
      <c r="P1629" s="5"/>
      <c r="Q1629" s="5"/>
      <c r="R1629" s="5"/>
      <c r="S1629" s="5" t="s">
        <v>8088</v>
      </c>
      <c r="T1629" s="5" t="s">
        <v>8089</v>
      </c>
      <c r="U1629" s="5" t="s">
        <v>1769</v>
      </c>
      <c r="V1629" s="5" t="s">
        <v>1769</v>
      </c>
      <c r="W1629" s="5" t="s">
        <v>1769</v>
      </c>
      <c r="X1629" s="5" t="s">
        <v>1769</v>
      </c>
      <c r="Y1629" s="5" t="s">
        <v>1769</v>
      </c>
      <c r="Z1629" s="27" t="s">
        <v>8090</v>
      </c>
      <c r="AA1629" s="5" t="s">
        <v>2749</v>
      </c>
      <c r="AB1629" s="6" t="s">
        <v>2764</v>
      </c>
      <c r="AC1629" s="11"/>
      <c r="AD1629" s="8" t="s">
        <v>2785</v>
      </c>
      <c r="AE1629" s="9" t="n">
        <v>1300</v>
      </c>
    </row>
    <row r="1630" customFormat="false" ht="15.75" hidden="false" customHeight="false" outlineLevel="0" collapsed="false">
      <c r="B1630" s="5"/>
      <c r="C1630" s="5"/>
      <c r="D1630" s="5"/>
      <c r="E1630" s="5"/>
      <c r="F1630" s="5"/>
      <c r="G1630" s="5"/>
      <c r="H1630" s="5"/>
      <c r="I1630" s="5"/>
      <c r="J1630" s="5"/>
      <c r="K1630" s="5"/>
      <c r="L1630" s="5"/>
      <c r="M1630" s="5"/>
      <c r="N1630" s="5"/>
      <c r="O1630" s="5"/>
      <c r="P1630" s="5"/>
      <c r="Q1630" s="5"/>
      <c r="R1630" s="5"/>
      <c r="S1630" s="5"/>
      <c r="T1630" s="5"/>
      <c r="U1630" s="5" t="s">
        <v>8091</v>
      </c>
      <c r="V1630" s="5" t="s">
        <v>8092</v>
      </c>
      <c r="W1630" s="5" t="s">
        <v>8093</v>
      </c>
      <c r="X1630" s="5" t="s">
        <v>8094</v>
      </c>
      <c r="Y1630" s="5" t="s">
        <v>8094</v>
      </c>
      <c r="Z1630" s="27" t="s">
        <v>8095</v>
      </c>
      <c r="AA1630" s="5" t="s">
        <v>2744</v>
      </c>
      <c r="AB1630" s="6" t="s">
        <v>3223</v>
      </c>
      <c r="AC1630" s="11"/>
      <c r="AD1630" s="8"/>
      <c r="AE1630" s="8"/>
    </row>
    <row r="1631" customFormat="false" ht="15.75" hidden="false" customHeight="false" outlineLevel="0" collapsed="false">
      <c r="B1631" s="5"/>
      <c r="C1631" s="5"/>
      <c r="D1631" s="5"/>
      <c r="E1631" s="5"/>
      <c r="F1631" s="5"/>
      <c r="G1631" s="5"/>
      <c r="H1631" s="5"/>
      <c r="I1631" s="5"/>
      <c r="J1631" s="5" t="s">
        <v>8096</v>
      </c>
      <c r="K1631" s="5" t="s">
        <v>8097</v>
      </c>
      <c r="L1631" s="5" t="s">
        <v>8098</v>
      </c>
      <c r="M1631" s="5" t="s">
        <v>8099</v>
      </c>
      <c r="N1631" s="5" t="s">
        <v>8100</v>
      </c>
      <c r="O1631" s="5" t="s">
        <v>8100</v>
      </c>
      <c r="P1631" s="5" t="s">
        <v>8100</v>
      </c>
      <c r="Q1631" s="5" t="s">
        <v>8100</v>
      </c>
      <c r="R1631" s="5" t="s">
        <v>8100</v>
      </c>
      <c r="S1631" s="5" t="s">
        <v>8100</v>
      </c>
      <c r="T1631" s="5" t="s">
        <v>8100</v>
      </c>
      <c r="U1631" s="5" t="s">
        <v>8100</v>
      </c>
      <c r="V1631" s="5" t="s">
        <v>8100</v>
      </c>
      <c r="W1631" s="5" t="s">
        <v>8100</v>
      </c>
      <c r="X1631" s="5" t="s">
        <v>8100</v>
      </c>
      <c r="Y1631" s="5" t="s">
        <v>8100</v>
      </c>
      <c r="Z1631" s="27" t="s">
        <v>8101</v>
      </c>
      <c r="AA1631" s="5" t="s">
        <v>2749</v>
      </c>
      <c r="AB1631" s="6" t="s">
        <v>3096</v>
      </c>
      <c r="AC1631" s="11"/>
      <c r="AD1631" s="11"/>
      <c r="AE1631" s="12"/>
    </row>
    <row r="1632" customFormat="false" ht="15.75" hidden="false" customHeight="false" outlineLevel="0" collapsed="false">
      <c r="B1632" s="5"/>
      <c r="C1632" s="5"/>
      <c r="D1632" s="5"/>
      <c r="E1632" s="5"/>
      <c r="F1632" s="5"/>
      <c r="G1632" s="5"/>
      <c r="H1632" s="5"/>
      <c r="I1632" s="5"/>
      <c r="J1632" s="5"/>
      <c r="K1632" s="5"/>
      <c r="L1632" s="5"/>
      <c r="M1632" s="5"/>
      <c r="N1632" s="5" t="s">
        <v>8100</v>
      </c>
      <c r="O1632" s="5" t="s">
        <v>8100</v>
      </c>
      <c r="P1632" s="5" t="s">
        <v>8100</v>
      </c>
      <c r="Q1632" s="5" t="s">
        <v>8100</v>
      </c>
      <c r="R1632" s="5" t="s">
        <v>8100</v>
      </c>
      <c r="S1632" s="5" t="s">
        <v>8100</v>
      </c>
      <c r="T1632" s="5" t="s">
        <v>8100</v>
      </c>
      <c r="U1632" s="5" t="s">
        <v>8100</v>
      </c>
      <c r="V1632" s="5" t="s">
        <v>8100</v>
      </c>
      <c r="W1632" s="5" t="s">
        <v>8100</v>
      </c>
      <c r="X1632" s="5" t="s">
        <v>8100</v>
      </c>
      <c r="Y1632" s="5" t="s">
        <v>8100</v>
      </c>
      <c r="Z1632" s="27" t="s">
        <v>8102</v>
      </c>
      <c r="AA1632" s="5" t="s">
        <v>2754</v>
      </c>
      <c r="AB1632" s="6" t="s">
        <v>44</v>
      </c>
      <c r="AC1632" s="11"/>
      <c r="AD1632" s="11"/>
      <c r="AE1632" s="12"/>
    </row>
    <row r="1633" customFormat="false" ht="15.75" hidden="false" customHeight="false" outlineLevel="0" collapsed="false">
      <c r="B1633" s="5"/>
      <c r="C1633" s="5"/>
      <c r="D1633" s="5"/>
      <c r="E1633" s="5"/>
      <c r="F1633" s="5"/>
      <c r="G1633" s="5"/>
      <c r="H1633" s="5"/>
      <c r="I1633" s="5"/>
      <c r="J1633" s="5"/>
      <c r="K1633" s="5"/>
      <c r="L1633" s="5" t="s">
        <v>8103</v>
      </c>
      <c r="M1633" s="5" t="s">
        <v>8104</v>
      </c>
      <c r="N1633" s="5" t="s">
        <v>8104</v>
      </c>
      <c r="O1633" s="5" t="s">
        <v>8104</v>
      </c>
      <c r="P1633" s="5" t="s">
        <v>8104</v>
      </c>
      <c r="Q1633" s="5" t="s">
        <v>8104</v>
      </c>
      <c r="R1633" s="5" t="s">
        <v>8104</v>
      </c>
      <c r="S1633" s="5" t="s">
        <v>8104</v>
      </c>
      <c r="T1633" s="5" t="s">
        <v>8104</v>
      </c>
      <c r="U1633" s="5" t="s">
        <v>8104</v>
      </c>
      <c r="V1633" s="5" t="s">
        <v>8104</v>
      </c>
      <c r="W1633" s="5" t="s">
        <v>8104</v>
      </c>
      <c r="X1633" s="5" t="s">
        <v>8104</v>
      </c>
      <c r="Y1633" s="5" t="s">
        <v>8104</v>
      </c>
      <c r="Z1633" s="27" t="s">
        <v>8105</v>
      </c>
      <c r="AA1633" s="5" t="s">
        <v>2744</v>
      </c>
      <c r="AB1633" s="6" t="s">
        <v>4461</v>
      </c>
      <c r="AC1633" s="11"/>
      <c r="AD1633" s="11" t="s">
        <v>2785</v>
      </c>
      <c r="AE1633" s="12" t="n">
        <v>650</v>
      </c>
    </row>
    <row r="1634" customFormat="false" ht="15.75" hidden="false" customHeight="true" outlineLevel="0" collapsed="false">
      <c r="A1634" s="18" t="s">
        <v>1776</v>
      </c>
      <c r="B1634" s="5"/>
      <c r="C1634" s="5"/>
      <c r="D1634" s="5"/>
      <c r="E1634" s="5"/>
      <c r="F1634" s="5"/>
      <c r="G1634" s="5"/>
      <c r="H1634" s="5"/>
      <c r="I1634" s="5"/>
      <c r="J1634" s="5" t="s">
        <v>1776</v>
      </c>
      <c r="K1634" s="5" t="s">
        <v>8106</v>
      </c>
      <c r="L1634" s="5" t="s">
        <v>8106</v>
      </c>
      <c r="M1634" s="5" t="s">
        <v>8106</v>
      </c>
      <c r="N1634" s="5" t="s">
        <v>8106</v>
      </c>
      <c r="O1634" s="5" t="s">
        <v>8106</v>
      </c>
      <c r="P1634" s="5" t="s">
        <v>8106</v>
      </c>
      <c r="Q1634" s="5" t="s">
        <v>8106</v>
      </c>
      <c r="R1634" s="5" t="s">
        <v>8107</v>
      </c>
      <c r="S1634" s="5" t="s">
        <v>8108</v>
      </c>
      <c r="T1634" s="5" t="s">
        <v>8109</v>
      </c>
      <c r="U1634" s="5" t="s">
        <v>8109</v>
      </c>
      <c r="V1634" s="5" t="s">
        <v>8110</v>
      </c>
      <c r="W1634" s="5" t="s">
        <v>8111</v>
      </c>
      <c r="X1634" s="5" t="s">
        <v>8112</v>
      </c>
      <c r="Y1634" s="5" t="s">
        <v>8112</v>
      </c>
      <c r="Z1634" s="27" t="s">
        <v>8113</v>
      </c>
      <c r="AA1634" s="5" t="s">
        <v>2744</v>
      </c>
      <c r="AB1634" s="6" t="s">
        <v>44</v>
      </c>
      <c r="AC1634" s="17" t="s">
        <v>8114</v>
      </c>
      <c r="AD1634" s="11"/>
      <c r="AE1634" s="12"/>
    </row>
    <row r="1635" customFormat="false" ht="15.75" hidden="false" customHeight="false" outlineLevel="0" collapsed="false">
      <c r="B1635" s="5"/>
      <c r="C1635" s="5"/>
      <c r="D1635" s="5"/>
      <c r="E1635" s="5"/>
      <c r="F1635" s="5"/>
      <c r="G1635" s="5"/>
      <c r="H1635" s="5"/>
      <c r="I1635" s="5"/>
      <c r="J1635" s="5"/>
      <c r="K1635" s="5"/>
      <c r="L1635" s="5"/>
      <c r="M1635" s="5"/>
      <c r="N1635" s="5"/>
      <c r="O1635" s="5"/>
      <c r="P1635" s="5"/>
      <c r="Q1635" s="5"/>
      <c r="R1635" s="5"/>
      <c r="S1635" s="5"/>
      <c r="T1635" s="5"/>
      <c r="U1635" s="5"/>
      <c r="V1635" s="5" t="s">
        <v>8115</v>
      </c>
      <c r="W1635" s="5" t="s">
        <v>8116</v>
      </c>
      <c r="X1635" s="5" t="s">
        <v>8117</v>
      </c>
      <c r="Y1635" s="5" t="s">
        <v>8117</v>
      </c>
      <c r="Z1635" s="27" t="s">
        <v>8118</v>
      </c>
      <c r="AA1635" s="5" t="s">
        <v>2744</v>
      </c>
      <c r="AB1635" s="6" t="s">
        <v>44</v>
      </c>
      <c r="AC1635" s="17"/>
      <c r="AD1635" s="11"/>
      <c r="AE1635" s="12"/>
    </row>
    <row r="1636" customFormat="false" ht="15.75" hidden="false" customHeight="false" outlineLevel="0" collapsed="false">
      <c r="B1636" s="5"/>
      <c r="C1636" s="5"/>
      <c r="D1636" s="5"/>
      <c r="E1636" s="5"/>
      <c r="F1636" s="5"/>
      <c r="G1636" s="5"/>
      <c r="H1636" s="5"/>
      <c r="I1636" s="5"/>
      <c r="J1636" s="5"/>
      <c r="K1636" s="5"/>
      <c r="L1636" s="5"/>
      <c r="M1636" s="5"/>
      <c r="N1636" s="5"/>
      <c r="O1636" s="5"/>
      <c r="P1636" s="5"/>
      <c r="Q1636" s="5"/>
      <c r="R1636" s="5"/>
      <c r="S1636" s="5" t="s">
        <v>8119</v>
      </c>
      <c r="T1636" s="5" t="s">
        <v>8120</v>
      </c>
      <c r="U1636" s="5" t="s">
        <v>1781</v>
      </c>
      <c r="V1636" s="5" t="s">
        <v>1781</v>
      </c>
      <c r="W1636" s="5" t="s">
        <v>1781</v>
      </c>
      <c r="X1636" s="5" t="s">
        <v>1781</v>
      </c>
      <c r="Y1636" s="5" t="s">
        <v>1781</v>
      </c>
      <c r="Z1636" s="27" t="s">
        <v>8121</v>
      </c>
      <c r="AA1636" s="5" t="s">
        <v>2749</v>
      </c>
      <c r="AB1636" s="6" t="s">
        <v>44</v>
      </c>
      <c r="AC1636" s="17"/>
      <c r="AD1636" s="11" t="s">
        <v>8122</v>
      </c>
      <c r="AE1636" s="12" t="n">
        <v>1250</v>
      </c>
    </row>
    <row r="1637" customFormat="false" ht="15.75" hidden="false" customHeight="false" outlineLevel="0" collapsed="false">
      <c r="B1637" s="5"/>
      <c r="C1637" s="5"/>
      <c r="D1637" s="5"/>
      <c r="E1637" s="5"/>
      <c r="F1637" s="5"/>
      <c r="G1637" s="5"/>
      <c r="H1637" s="5"/>
      <c r="I1637" s="5"/>
      <c r="J1637" s="5"/>
      <c r="K1637" s="5"/>
      <c r="L1637" s="5"/>
      <c r="M1637" s="5"/>
      <c r="N1637" s="5"/>
      <c r="O1637" s="5"/>
      <c r="P1637" s="5"/>
      <c r="Q1637" s="5"/>
      <c r="R1637" s="5"/>
      <c r="S1637" s="5"/>
      <c r="T1637" s="5" t="s">
        <v>8123</v>
      </c>
      <c r="U1637" s="5" t="s">
        <v>8124</v>
      </c>
      <c r="V1637" s="5" t="s">
        <v>8125</v>
      </c>
      <c r="W1637" s="5" t="s">
        <v>8126</v>
      </c>
      <c r="X1637" s="5" t="s">
        <v>8127</v>
      </c>
      <c r="Y1637" s="5" t="s">
        <v>8127</v>
      </c>
      <c r="Z1637" s="27" t="s">
        <v>8128</v>
      </c>
      <c r="AA1637" s="5" t="s">
        <v>2744</v>
      </c>
      <c r="AB1637" s="6" t="s">
        <v>5688</v>
      </c>
      <c r="AC1637" s="17"/>
      <c r="AD1637" s="11"/>
      <c r="AE1637" s="12"/>
    </row>
    <row r="1638" customFormat="false" ht="15.75" hidden="false" customHeight="false" outlineLevel="0" collapsed="false">
      <c r="B1638" s="5"/>
      <c r="C1638" s="5"/>
      <c r="D1638" s="5"/>
      <c r="E1638" s="5"/>
      <c r="F1638" s="5"/>
      <c r="G1638" s="5"/>
      <c r="H1638" s="5"/>
      <c r="I1638" s="5"/>
      <c r="J1638" s="5"/>
      <c r="K1638" s="5"/>
      <c r="L1638" s="5"/>
      <c r="M1638" s="5"/>
      <c r="N1638" s="5"/>
      <c r="O1638" s="5"/>
      <c r="P1638" s="5"/>
      <c r="Q1638" s="5"/>
      <c r="R1638" s="5"/>
      <c r="S1638" s="5"/>
      <c r="T1638" s="5"/>
      <c r="U1638" s="5" t="s">
        <v>8129</v>
      </c>
      <c r="V1638" s="5" t="s">
        <v>8130</v>
      </c>
      <c r="W1638" s="5" t="s">
        <v>8130</v>
      </c>
      <c r="X1638" s="5" t="s">
        <v>8130</v>
      </c>
      <c r="Y1638" s="5" t="s">
        <v>8130</v>
      </c>
      <c r="Z1638" s="27" t="s">
        <v>8131</v>
      </c>
      <c r="AA1638" s="5" t="s">
        <v>2754</v>
      </c>
      <c r="AB1638" s="6" t="s">
        <v>44</v>
      </c>
      <c r="AC1638" s="17"/>
      <c r="AD1638" s="11"/>
      <c r="AE1638" s="12"/>
    </row>
    <row r="1639" customFormat="false" ht="15.75" hidden="false" customHeight="false" outlineLevel="0" collapsed="false">
      <c r="B1639" s="5"/>
      <c r="C1639" s="5"/>
      <c r="D1639" s="5"/>
      <c r="E1639" s="5"/>
      <c r="F1639" s="5"/>
      <c r="G1639" s="5"/>
      <c r="H1639" s="5"/>
      <c r="I1639" s="5"/>
      <c r="J1639" s="5"/>
      <c r="K1639" s="5"/>
      <c r="L1639" s="5"/>
      <c r="M1639" s="5"/>
      <c r="N1639" s="5"/>
      <c r="O1639" s="5"/>
      <c r="P1639" s="5"/>
      <c r="Q1639" s="5"/>
      <c r="R1639" s="5"/>
      <c r="S1639" s="5"/>
      <c r="T1639" s="5"/>
      <c r="U1639" s="5"/>
      <c r="V1639" s="5" t="s">
        <v>8132</v>
      </c>
      <c r="W1639" s="5" t="s">
        <v>8133</v>
      </c>
      <c r="X1639" s="5" t="s">
        <v>8133</v>
      </c>
      <c r="Y1639" s="5" t="s">
        <v>8133</v>
      </c>
      <c r="Z1639" s="27" t="s">
        <v>8134</v>
      </c>
      <c r="AA1639" s="5" t="s">
        <v>2744</v>
      </c>
      <c r="AB1639" s="6" t="s">
        <v>3440</v>
      </c>
      <c r="AC1639" s="17"/>
      <c r="AD1639" s="11"/>
      <c r="AE1639" s="12"/>
    </row>
    <row r="1640" customFormat="false" ht="15.75" hidden="false" customHeight="false" outlineLevel="0" collapsed="false">
      <c r="B1640" s="5"/>
      <c r="C1640" s="5"/>
      <c r="D1640" s="5"/>
      <c r="E1640" s="5"/>
      <c r="F1640" s="5"/>
      <c r="G1640" s="5"/>
      <c r="H1640" s="5"/>
      <c r="I1640" s="5"/>
      <c r="J1640" s="5"/>
      <c r="K1640" s="5"/>
      <c r="L1640" s="5"/>
      <c r="M1640" s="5"/>
      <c r="N1640" s="5"/>
      <c r="O1640" s="5"/>
      <c r="P1640" s="5"/>
      <c r="Q1640" s="5"/>
      <c r="R1640" s="5"/>
      <c r="S1640" s="5"/>
      <c r="T1640" s="5"/>
      <c r="U1640" s="5"/>
      <c r="V1640" s="5"/>
      <c r="W1640" s="5" t="s">
        <v>8135</v>
      </c>
      <c r="X1640" s="5" t="s">
        <v>8136</v>
      </c>
      <c r="Y1640" s="5" t="s">
        <v>8136</v>
      </c>
      <c r="Z1640" s="27" t="s">
        <v>8137</v>
      </c>
      <c r="AA1640" s="5" t="s">
        <v>2744</v>
      </c>
      <c r="AB1640" s="6" t="s">
        <v>44</v>
      </c>
      <c r="AC1640" s="17"/>
      <c r="AD1640" s="11"/>
      <c r="AE1640" s="12"/>
    </row>
    <row r="1641" customFormat="false" ht="15.75" hidden="false" customHeight="false" outlineLevel="0" collapsed="false">
      <c r="B1641" s="5"/>
      <c r="C1641" s="5"/>
      <c r="D1641" s="5"/>
      <c r="E1641" s="5"/>
      <c r="F1641" s="5"/>
      <c r="G1641" s="5"/>
      <c r="H1641" s="5"/>
      <c r="I1641" s="5"/>
      <c r="J1641" s="5"/>
      <c r="K1641" s="5"/>
      <c r="L1641" s="5"/>
      <c r="M1641" s="5"/>
      <c r="N1641" s="5"/>
      <c r="O1641" s="5"/>
      <c r="P1641" s="5"/>
      <c r="Q1641" s="5"/>
      <c r="R1641" s="5"/>
      <c r="S1641" s="5"/>
      <c r="T1641" s="5"/>
      <c r="U1641" s="5"/>
      <c r="V1641" s="5"/>
      <c r="W1641" s="5" t="s">
        <v>8138</v>
      </c>
      <c r="X1641" s="5" t="s">
        <v>8139</v>
      </c>
      <c r="Y1641" s="5" t="s">
        <v>8139</v>
      </c>
      <c r="Z1641" s="27" t="s">
        <v>8140</v>
      </c>
      <c r="AA1641" s="5" t="s">
        <v>2744</v>
      </c>
      <c r="AB1641" s="6" t="s">
        <v>44</v>
      </c>
      <c r="AC1641" s="17"/>
      <c r="AD1641" s="11"/>
      <c r="AE1641" s="12"/>
    </row>
    <row r="1642" customFormat="false" ht="15.75" hidden="false" customHeight="false" outlineLevel="0" collapsed="false">
      <c r="B1642" s="5"/>
      <c r="C1642" s="5"/>
      <c r="D1642" s="5"/>
      <c r="E1642" s="5"/>
      <c r="F1642" s="5"/>
      <c r="G1642" s="5"/>
      <c r="H1642" s="5"/>
      <c r="I1642" s="5"/>
      <c r="J1642" s="5"/>
      <c r="K1642" s="5"/>
      <c r="L1642" s="5"/>
      <c r="M1642" s="5"/>
      <c r="N1642" s="5"/>
      <c r="O1642" s="5"/>
      <c r="P1642" s="5"/>
      <c r="Q1642" s="5"/>
      <c r="R1642" s="5"/>
      <c r="S1642" s="5"/>
      <c r="T1642" s="5"/>
      <c r="U1642" s="5"/>
      <c r="V1642" s="5"/>
      <c r="W1642" s="5" t="s">
        <v>8141</v>
      </c>
      <c r="X1642" s="5" t="s">
        <v>8142</v>
      </c>
      <c r="Y1642" s="5" t="s">
        <v>8143</v>
      </c>
      <c r="Z1642" s="27" t="s">
        <v>8144</v>
      </c>
      <c r="AA1642" s="5" t="s">
        <v>2744</v>
      </c>
      <c r="AB1642" s="6" t="s">
        <v>4199</v>
      </c>
      <c r="AC1642" s="17"/>
      <c r="AD1642" s="11" t="s">
        <v>2785</v>
      </c>
      <c r="AE1642" s="12" t="n">
        <v>550</v>
      </c>
    </row>
    <row r="1643" customFormat="false" ht="15.75" hidden="false" customHeight="false" outlineLevel="0" collapsed="false">
      <c r="B1643" s="5"/>
      <c r="C1643" s="5"/>
      <c r="D1643" s="5"/>
      <c r="E1643" s="5"/>
      <c r="F1643" s="5"/>
      <c r="G1643" s="5"/>
      <c r="H1643" s="5"/>
      <c r="I1643" s="5"/>
      <c r="J1643" s="5"/>
      <c r="K1643" s="5"/>
      <c r="L1643" s="5"/>
      <c r="M1643" s="5"/>
      <c r="N1643" s="5"/>
      <c r="O1643" s="5"/>
      <c r="P1643" s="5"/>
      <c r="Q1643" s="5"/>
      <c r="R1643" s="5"/>
      <c r="S1643" s="5"/>
      <c r="T1643" s="5"/>
      <c r="U1643" s="5"/>
      <c r="V1643" s="5"/>
      <c r="W1643" s="5" t="s">
        <v>8145</v>
      </c>
      <c r="X1643" s="5" t="s">
        <v>8146</v>
      </c>
      <c r="Y1643" s="5" t="s">
        <v>8146</v>
      </c>
      <c r="Z1643" s="27" t="s">
        <v>8147</v>
      </c>
      <c r="AA1643" s="5" t="s">
        <v>2744</v>
      </c>
      <c r="AB1643" s="6" t="s">
        <v>4004</v>
      </c>
      <c r="AC1643" s="17"/>
      <c r="AD1643" s="11" t="s">
        <v>2785</v>
      </c>
      <c r="AE1643" s="12" t="n">
        <v>150</v>
      </c>
    </row>
    <row r="1644" customFormat="false" ht="15.75" hidden="false" customHeight="false" outlineLevel="0" collapsed="false">
      <c r="B1644" s="5"/>
      <c r="C1644" s="5"/>
      <c r="D1644" s="5"/>
      <c r="E1644" s="5"/>
      <c r="F1644" s="5"/>
      <c r="G1644" s="5"/>
      <c r="H1644" s="5"/>
      <c r="I1644" s="5"/>
      <c r="J1644" s="5"/>
      <c r="K1644" s="5"/>
      <c r="L1644" s="5"/>
      <c r="M1644" s="5"/>
      <c r="N1644" s="5"/>
      <c r="O1644" s="5"/>
      <c r="P1644" s="5"/>
      <c r="Q1644" s="5"/>
      <c r="R1644" s="5"/>
      <c r="S1644" s="5" t="s">
        <v>8148</v>
      </c>
      <c r="T1644" s="5" t="s">
        <v>1793</v>
      </c>
      <c r="U1644" s="5" t="s">
        <v>1793</v>
      </c>
      <c r="V1644" s="5" t="s">
        <v>1793</v>
      </c>
      <c r="W1644" s="5" t="s">
        <v>1793</v>
      </c>
      <c r="X1644" s="5" t="s">
        <v>1793</v>
      </c>
      <c r="Y1644" s="5" t="s">
        <v>1793</v>
      </c>
      <c r="Z1644" s="27" t="s">
        <v>8149</v>
      </c>
      <c r="AA1644" s="5" t="s">
        <v>2744</v>
      </c>
      <c r="AB1644" s="6" t="s">
        <v>44</v>
      </c>
      <c r="AC1644" s="17"/>
      <c r="AD1644" s="11" t="s">
        <v>2785</v>
      </c>
      <c r="AE1644" s="12" t="n">
        <v>1700</v>
      </c>
    </row>
    <row r="1645" customFormat="false" ht="15.75" hidden="false" customHeight="false" outlineLevel="0" collapsed="false">
      <c r="B1645" s="5"/>
      <c r="C1645" s="5"/>
      <c r="D1645" s="5"/>
      <c r="E1645" s="5"/>
      <c r="F1645" s="5"/>
      <c r="G1645" s="5"/>
      <c r="H1645" s="5"/>
      <c r="I1645" s="5"/>
      <c r="J1645" s="5"/>
      <c r="K1645" s="5"/>
      <c r="L1645" s="5"/>
      <c r="M1645" s="5"/>
      <c r="N1645" s="5"/>
      <c r="O1645" s="5"/>
      <c r="P1645" s="5"/>
      <c r="Q1645" s="5"/>
      <c r="R1645" s="5"/>
      <c r="S1645" s="5"/>
      <c r="T1645" s="5" t="s">
        <v>8150</v>
      </c>
      <c r="U1645" s="5" t="s">
        <v>8151</v>
      </c>
      <c r="V1645" s="5" t="s">
        <v>8151</v>
      </c>
      <c r="W1645" s="5" t="s">
        <v>8151</v>
      </c>
      <c r="X1645" s="5" t="s">
        <v>8151</v>
      </c>
      <c r="Y1645" s="5" t="s">
        <v>8151</v>
      </c>
      <c r="Z1645" s="27" t="s">
        <v>8152</v>
      </c>
      <c r="AA1645" s="5" t="s">
        <v>2744</v>
      </c>
      <c r="AB1645" s="6" t="s">
        <v>44</v>
      </c>
      <c r="AC1645" s="17"/>
      <c r="AD1645" s="11"/>
      <c r="AE1645" s="12"/>
    </row>
    <row r="1646" customFormat="false" ht="15.75" hidden="false" customHeight="false" outlineLevel="0" collapsed="false">
      <c r="B1646" s="5"/>
      <c r="C1646" s="5"/>
      <c r="D1646" s="5"/>
      <c r="E1646" s="5"/>
      <c r="F1646" s="5"/>
      <c r="G1646" s="5"/>
      <c r="H1646" s="5"/>
      <c r="I1646" s="5"/>
      <c r="J1646" s="5"/>
      <c r="K1646" s="5"/>
      <c r="L1646" s="5"/>
      <c r="M1646" s="5"/>
      <c r="N1646" s="5"/>
      <c r="O1646" s="5"/>
      <c r="P1646" s="5"/>
      <c r="Q1646" s="5"/>
      <c r="R1646" s="5"/>
      <c r="S1646" s="5"/>
      <c r="T1646" s="5" t="s">
        <v>8153</v>
      </c>
      <c r="U1646" s="5" t="s">
        <v>8154</v>
      </c>
      <c r="V1646" s="5" t="s">
        <v>8154</v>
      </c>
      <c r="W1646" s="5" t="s">
        <v>8154</v>
      </c>
      <c r="X1646" s="5" t="s">
        <v>8154</v>
      </c>
      <c r="Y1646" s="5" t="s">
        <v>8154</v>
      </c>
      <c r="Z1646" s="27" t="s">
        <v>8155</v>
      </c>
      <c r="AA1646" s="5" t="s">
        <v>2744</v>
      </c>
      <c r="AB1646" s="6" t="s">
        <v>3427</v>
      </c>
      <c r="AC1646" s="17"/>
      <c r="AD1646" s="11"/>
      <c r="AE1646" s="12"/>
    </row>
    <row r="1647" customFormat="false" ht="15.75" hidden="false" customHeight="false" outlineLevel="0" collapsed="false">
      <c r="B1647" s="5"/>
      <c r="C1647" s="5"/>
      <c r="D1647" s="5"/>
      <c r="E1647" s="5"/>
      <c r="F1647" s="5"/>
      <c r="G1647" s="5"/>
      <c r="H1647" s="5"/>
      <c r="I1647" s="5"/>
      <c r="J1647" s="5"/>
      <c r="K1647" s="5"/>
      <c r="L1647" s="5"/>
      <c r="M1647" s="5"/>
      <c r="N1647" s="5"/>
      <c r="O1647" s="5"/>
      <c r="P1647" s="5"/>
      <c r="Q1647" s="5"/>
      <c r="R1647" s="5"/>
      <c r="S1647" s="5"/>
      <c r="T1647" s="5"/>
      <c r="U1647" s="5" t="s">
        <v>8154</v>
      </c>
      <c r="V1647" s="5" t="s">
        <v>8154</v>
      </c>
      <c r="W1647" s="5" t="s">
        <v>8154</v>
      </c>
      <c r="X1647" s="5" t="s">
        <v>8154</v>
      </c>
      <c r="Y1647" s="5" t="s">
        <v>8154</v>
      </c>
      <c r="Z1647" s="27" t="s">
        <v>8156</v>
      </c>
      <c r="AA1647" s="5" t="s">
        <v>2744</v>
      </c>
      <c r="AB1647" s="6" t="s">
        <v>5688</v>
      </c>
      <c r="AC1647" s="17"/>
      <c r="AD1647" s="11"/>
      <c r="AE1647" s="12"/>
    </row>
    <row r="1648" customFormat="false" ht="15.75" hidden="false" customHeight="false" outlineLevel="0" collapsed="false">
      <c r="B1648" s="5"/>
      <c r="C1648" s="5"/>
      <c r="D1648" s="5"/>
      <c r="E1648" s="5"/>
      <c r="F1648" s="5"/>
      <c r="G1648" s="5"/>
      <c r="H1648" s="5"/>
      <c r="I1648" s="5"/>
      <c r="J1648" s="5"/>
      <c r="K1648" s="5"/>
      <c r="L1648" s="5"/>
      <c r="M1648" s="5"/>
      <c r="N1648" s="5"/>
      <c r="O1648" s="5"/>
      <c r="P1648" s="5"/>
      <c r="Q1648" s="5"/>
      <c r="R1648" s="5"/>
      <c r="S1648" s="5"/>
      <c r="T1648" s="5"/>
      <c r="U1648" s="5" t="s">
        <v>8157</v>
      </c>
      <c r="V1648" s="5" t="s">
        <v>8158</v>
      </c>
      <c r="W1648" s="5" t="s">
        <v>8159</v>
      </c>
      <c r="X1648" s="5" t="s">
        <v>8160</v>
      </c>
      <c r="Y1648" s="5" t="s">
        <v>8160</v>
      </c>
      <c r="Z1648" s="27" t="s">
        <v>8161</v>
      </c>
      <c r="AA1648" s="5" t="s">
        <v>2744</v>
      </c>
      <c r="AB1648" s="6" t="s">
        <v>44</v>
      </c>
      <c r="AC1648" s="17"/>
      <c r="AD1648" s="11"/>
      <c r="AE1648" s="12"/>
    </row>
    <row r="1649" customFormat="false" ht="15.75" hidden="false" customHeight="false" outlineLevel="0" collapsed="false">
      <c r="B1649" s="5"/>
      <c r="C1649" s="5"/>
      <c r="D1649" s="5"/>
      <c r="E1649" s="5"/>
      <c r="F1649" s="5"/>
      <c r="G1649" s="5"/>
      <c r="H1649" s="5"/>
      <c r="I1649" s="5"/>
      <c r="J1649" s="5"/>
      <c r="K1649" s="5"/>
      <c r="L1649" s="5"/>
      <c r="M1649" s="5"/>
      <c r="N1649" s="5"/>
      <c r="O1649" s="5"/>
      <c r="P1649" s="5"/>
      <c r="Q1649" s="5"/>
      <c r="R1649" s="5"/>
      <c r="S1649" s="5"/>
      <c r="T1649" s="5"/>
      <c r="U1649" s="5"/>
      <c r="V1649" s="5"/>
      <c r="W1649" s="5" t="s">
        <v>8162</v>
      </c>
      <c r="X1649" s="5" t="s">
        <v>8163</v>
      </c>
      <c r="Y1649" s="5" t="s">
        <v>8163</v>
      </c>
      <c r="Z1649" s="27" t="s">
        <v>8164</v>
      </c>
      <c r="AA1649" s="5" t="s">
        <v>2744</v>
      </c>
      <c r="AB1649" s="6" t="s">
        <v>4764</v>
      </c>
      <c r="AC1649" s="17"/>
      <c r="AD1649" s="11"/>
      <c r="AE1649" s="12"/>
    </row>
    <row r="1650" customFormat="false" ht="15.75" hidden="false" customHeight="false" outlineLevel="0" collapsed="false">
      <c r="B1650" s="5"/>
      <c r="C1650" s="5"/>
      <c r="D1650" s="5"/>
      <c r="E1650" s="5"/>
      <c r="F1650" s="5"/>
      <c r="G1650" s="5"/>
      <c r="H1650" s="5"/>
      <c r="I1650" s="5"/>
      <c r="J1650" s="5"/>
      <c r="K1650" s="5"/>
      <c r="L1650" s="5"/>
      <c r="M1650" s="5"/>
      <c r="N1650" s="5"/>
      <c r="O1650" s="5"/>
      <c r="P1650" s="5"/>
      <c r="Q1650" s="5"/>
      <c r="R1650" s="5"/>
      <c r="S1650" s="5"/>
      <c r="T1650" s="5" t="s">
        <v>8165</v>
      </c>
      <c r="U1650" s="5" t="s">
        <v>8166</v>
      </c>
      <c r="V1650" s="5" t="s">
        <v>8166</v>
      </c>
      <c r="W1650" s="5" t="s">
        <v>8166</v>
      </c>
      <c r="X1650" s="5" t="s">
        <v>8166</v>
      </c>
      <c r="Y1650" s="5" t="s">
        <v>8166</v>
      </c>
      <c r="Z1650" s="27" t="s">
        <v>8167</v>
      </c>
      <c r="AA1650" s="5" t="s">
        <v>2749</v>
      </c>
      <c r="AB1650" s="6" t="s">
        <v>3355</v>
      </c>
      <c r="AC1650" s="17"/>
      <c r="AD1650" s="11"/>
      <c r="AE1650" s="12"/>
    </row>
    <row r="1651" customFormat="false" ht="15.75" hidden="false" customHeight="false" outlineLevel="0" collapsed="false">
      <c r="B1651" s="5"/>
      <c r="C1651" s="5"/>
      <c r="D1651" s="5"/>
      <c r="E1651" s="5"/>
      <c r="F1651" s="5"/>
      <c r="G1651" s="5"/>
      <c r="H1651" s="5"/>
      <c r="I1651" s="5"/>
      <c r="J1651" s="5"/>
      <c r="K1651" s="5"/>
      <c r="L1651" s="5"/>
      <c r="M1651" s="5"/>
      <c r="N1651" s="5"/>
      <c r="O1651" s="5"/>
      <c r="P1651" s="5"/>
      <c r="Q1651" s="5"/>
      <c r="R1651" s="5"/>
      <c r="S1651" s="5"/>
      <c r="T1651" s="5" t="s">
        <v>8168</v>
      </c>
      <c r="U1651" s="5" t="s">
        <v>8169</v>
      </c>
      <c r="V1651" s="5" t="s">
        <v>8169</v>
      </c>
      <c r="W1651" s="5" t="s">
        <v>8169</v>
      </c>
      <c r="X1651" s="5" t="s">
        <v>8169</v>
      </c>
      <c r="Y1651" s="5" t="s">
        <v>8169</v>
      </c>
      <c r="Z1651" s="27" t="s">
        <v>8170</v>
      </c>
      <c r="AA1651" s="5" t="s">
        <v>2749</v>
      </c>
      <c r="AB1651" s="6" t="s">
        <v>44</v>
      </c>
      <c r="AC1651" s="17"/>
      <c r="AD1651" s="11"/>
      <c r="AE1651" s="12"/>
    </row>
    <row r="1652" customFormat="false" ht="15.75" hidden="false" customHeight="false" outlineLevel="0" collapsed="false">
      <c r="B1652" s="5"/>
      <c r="C1652" s="5"/>
      <c r="D1652" s="5"/>
      <c r="E1652" s="5"/>
      <c r="F1652" s="5"/>
      <c r="G1652" s="5"/>
      <c r="H1652" s="5"/>
      <c r="I1652" s="5"/>
      <c r="J1652" s="5"/>
      <c r="K1652" s="5"/>
      <c r="L1652" s="5"/>
      <c r="M1652" s="5"/>
      <c r="N1652" s="5"/>
      <c r="O1652" s="5"/>
      <c r="P1652" s="5"/>
      <c r="Q1652" s="5"/>
      <c r="R1652" s="5"/>
      <c r="S1652" s="5"/>
      <c r="T1652" s="5" t="s">
        <v>8171</v>
      </c>
      <c r="U1652" s="5" t="s">
        <v>8172</v>
      </c>
      <c r="V1652" s="5" t="s">
        <v>8173</v>
      </c>
      <c r="W1652" s="5" t="s">
        <v>8174</v>
      </c>
      <c r="X1652" s="5" t="s">
        <v>8174</v>
      </c>
      <c r="Y1652" s="5" t="s">
        <v>8174</v>
      </c>
      <c r="Z1652" s="27" t="s">
        <v>8175</v>
      </c>
      <c r="AA1652" s="5" t="s">
        <v>2744</v>
      </c>
      <c r="AB1652" s="6" t="s">
        <v>44</v>
      </c>
      <c r="AC1652" s="17"/>
      <c r="AD1652" s="11"/>
      <c r="AE1652" s="12"/>
    </row>
    <row r="1653" customFormat="false" ht="15.75" hidden="false" customHeight="false" outlineLevel="0" collapsed="false">
      <c r="B1653" s="5"/>
      <c r="C1653" s="5"/>
      <c r="D1653" s="5"/>
      <c r="E1653" s="5"/>
      <c r="F1653" s="5"/>
      <c r="G1653" s="5"/>
      <c r="H1653" s="5"/>
      <c r="I1653" s="5"/>
      <c r="J1653" s="5"/>
      <c r="K1653" s="5"/>
      <c r="L1653" s="5"/>
      <c r="M1653" s="5"/>
      <c r="N1653" s="5"/>
      <c r="O1653" s="5"/>
      <c r="P1653" s="5"/>
      <c r="Q1653" s="5"/>
      <c r="R1653" s="5"/>
      <c r="S1653" s="5"/>
      <c r="T1653" s="5"/>
      <c r="U1653" s="5"/>
      <c r="V1653" s="5" t="s">
        <v>8176</v>
      </c>
      <c r="W1653" s="5" t="s">
        <v>8177</v>
      </c>
      <c r="X1653" s="5" t="s">
        <v>8177</v>
      </c>
      <c r="Y1653" s="5" t="s">
        <v>8177</v>
      </c>
      <c r="Z1653" s="27" t="s">
        <v>8178</v>
      </c>
      <c r="AA1653" s="5" t="s">
        <v>2744</v>
      </c>
      <c r="AB1653" s="6" t="s">
        <v>44</v>
      </c>
      <c r="AC1653" s="17"/>
      <c r="AD1653" s="11"/>
      <c r="AE1653" s="12"/>
    </row>
    <row r="1654" customFormat="false" ht="15.75" hidden="false" customHeight="false" outlineLevel="0" collapsed="false">
      <c r="B1654" s="5"/>
      <c r="C1654" s="5"/>
      <c r="D1654" s="5"/>
      <c r="E1654" s="5"/>
      <c r="F1654" s="5"/>
      <c r="G1654" s="5"/>
      <c r="H1654" s="5"/>
      <c r="I1654" s="5"/>
      <c r="J1654" s="5"/>
      <c r="K1654" s="5"/>
      <c r="L1654" s="5"/>
      <c r="M1654" s="5"/>
      <c r="N1654" s="5"/>
      <c r="O1654" s="5"/>
      <c r="P1654" s="5"/>
      <c r="Q1654" s="5"/>
      <c r="R1654" s="5"/>
      <c r="S1654" s="5"/>
      <c r="T1654" s="5" t="s">
        <v>8179</v>
      </c>
      <c r="U1654" s="5" t="s">
        <v>8180</v>
      </c>
      <c r="V1654" s="5" t="s">
        <v>8180</v>
      </c>
      <c r="W1654" s="5" t="s">
        <v>8180</v>
      </c>
      <c r="X1654" s="5" t="s">
        <v>8180</v>
      </c>
      <c r="Y1654" s="5" t="s">
        <v>8180</v>
      </c>
      <c r="Z1654" s="27" t="s">
        <v>8181</v>
      </c>
      <c r="AA1654" s="5" t="s">
        <v>2744</v>
      </c>
      <c r="AB1654" s="6" t="s">
        <v>3278</v>
      </c>
      <c r="AC1654" s="17"/>
      <c r="AD1654" s="8" t="s">
        <v>191</v>
      </c>
      <c r="AE1654" s="9" t="n">
        <v>1550</v>
      </c>
    </row>
    <row r="1655" customFormat="false" ht="15.75" hidden="false" customHeight="false" outlineLevel="0" collapsed="false">
      <c r="B1655" s="5"/>
      <c r="C1655" s="5"/>
      <c r="D1655" s="5"/>
      <c r="E1655" s="5"/>
      <c r="F1655" s="5"/>
      <c r="G1655" s="5"/>
      <c r="H1655" s="5"/>
      <c r="I1655" s="5"/>
      <c r="J1655" s="5"/>
      <c r="K1655" s="5"/>
      <c r="L1655" s="5"/>
      <c r="M1655" s="5"/>
      <c r="N1655" s="5"/>
      <c r="O1655" s="5"/>
      <c r="P1655" s="5"/>
      <c r="Q1655" s="5"/>
      <c r="R1655" s="5"/>
      <c r="S1655" s="5"/>
      <c r="T1655" s="5" t="s">
        <v>8179</v>
      </c>
      <c r="U1655" s="5" t="s">
        <v>8180</v>
      </c>
      <c r="V1655" s="5" t="s">
        <v>8180</v>
      </c>
      <c r="W1655" s="5" t="s">
        <v>8180</v>
      </c>
      <c r="X1655" s="5" t="s">
        <v>8180</v>
      </c>
      <c r="Y1655" s="5" t="s">
        <v>8180</v>
      </c>
      <c r="Z1655" s="27" t="s">
        <v>8182</v>
      </c>
      <c r="AA1655" s="5" t="s">
        <v>2744</v>
      </c>
      <c r="AB1655" s="6" t="s">
        <v>44</v>
      </c>
      <c r="AC1655" s="17"/>
      <c r="AD1655" s="17"/>
      <c r="AE1655" s="17"/>
    </row>
    <row r="1656" customFormat="false" ht="15.75" hidden="false" customHeight="false" outlineLevel="0" collapsed="false">
      <c r="B1656" s="5"/>
      <c r="C1656" s="5"/>
      <c r="D1656" s="5"/>
      <c r="E1656" s="5"/>
      <c r="F1656" s="5"/>
      <c r="G1656" s="5"/>
      <c r="H1656" s="5"/>
      <c r="I1656" s="5"/>
      <c r="J1656" s="5"/>
      <c r="K1656" s="5"/>
      <c r="L1656" s="5"/>
      <c r="M1656" s="5"/>
      <c r="N1656" s="5"/>
      <c r="O1656" s="5"/>
      <c r="P1656" s="5"/>
      <c r="Q1656" s="5"/>
      <c r="R1656" s="5"/>
      <c r="S1656" s="5"/>
      <c r="T1656" s="5" t="s">
        <v>8183</v>
      </c>
      <c r="U1656" s="5" t="s">
        <v>8184</v>
      </c>
      <c r="V1656" s="5" t="s">
        <v>8185</v>
      </c>
      <c r="W1656" s="5" t="s">
        <v>8185</v>
      </c>
      <c r="X1656" s="5" t="s">
        <v>8185</v>
      </c>
      <c r="Y1656" s="5" t="s">
        <v>8185</v>
      </c>
      <c r="Z1656" s="27" t="s">
        <v>8186</v>
      </c>
      <c r="AA1656" s="5" t="s">
        <v>2744</v>
      </c>
      <c r="AB1656" s="6" t="s">
        <v>44</v>
      </c>
      <c r="AC1656" s="17"/>
      <c r="AD1656" s="11"/>
      <c r="AE1656" s="12"/>
    </row>
    <row r="1657" customFormat="false" ht="15.75" hidden="false" customHeight="false" outlineLevel="0" collapsed="false">
      <c r="B1657" s="5"/>
      <c r="C1657" s="5"/>
      <c r="D1657" s="5"/>
      <c r="E1657" s="5"/>
      <c r="F1657" s="5"/>
      <c r="G1657" s="5"/>
      <c r="H1657" s="5"/>
      <c r="I1657" s="5"/>
      <c r="J1657" s="5"/>
      <c r="K1657" s="5"/>
      <c r="L1657" s="5"/>
      <c r="M1657" s="5"/>
      <c r="N1657" s="5"/>
      <c r="O1657" s="5"/>
      <c r="P1657" s="5"/>
      <c r="Q1657" s="5"/>
      <c r="R1657" s="5"/>
      <c r="S1657" s="5"/>
      <c r="T1657" s="5" t="s">
        <v>8187</v>
      </c>
      <c r="U1657" s="5" t="s">
        <v>8188</v>
      </c>
      <c r="V1657" s="5" t="s">
        <v>8189</v>
      </c>
      <c r="W1657" s="5" t="s">
        <v>8189</v>
      </c>
      <c r="X1657" s="5" t="s">
        <v>8189</v>
      </c>
      <c r="Y1657" s="5" t="s">
        <v>8189</v>
      </c>
      <c r="Z1657" s="27" t="s">
        <v>8190</v>
      </c>
      <c r="AA1657" s="5" t="s">
        <v>2744</v>
      </c>
      <c r="AB1657" s="6" t="s">
        <v>44</v>
      </c>
      <c r="AC1657" s="17"/>
      <c r="AD1657" s="11"/>
      <c r="AE1657" s="12"/>
    </row>
    <row r="1658" customFormat="false" ht="15.75" hidden="false" customHeight="false" outlineLevel="0" collapsed="false">
      <c r="B1658" s="5"/>
      <c r="C1658" s="5"/>
      <c r="D1658" s="5"/>
      <c r="E1658" s="5"/>
      <c r="F1658" s="5"/>
      <c r="G1658" s="5"/>
      <c r="H1658" s="5"/>
      <c r="I1658" s="5"/>
      <c r="J1658" s="5"/>
      <c r="K1658" s="5"/>
      <c r="L1658" s="5"/>
      <c r="M1658" s="5"/>
      <c r="N1658" s="5"/>
      <c r="O1658" s="5"/>
      <c r="P1658" s="5"/>
      <c r="Q1658" s="5"/>
      <c r="R1658" s="5"/>
      <c r="S1658" s="5"/>
      <c r="T1658" s="5"/>
      <c r="U1658" s="5"/>
      <c r="V1658" s="5" t="s">
        <v>8191</v>
      </c>
      <c r="W1658" s="5" t="s">
        <v>8192</v>
      </c>
      <c r="X1658" s="5" t="s">
        <v>8192</v>
      </c>
      <c r="Y1658" s="5" t="s">
        <v>8192</v>
      </c>
      <c r="Z1658" s="27" t="s">
        <v>8193</v>
      </c>
      <c r="AA1658" s="5" t="s">
        <v>2744</v>
      </c>
      <c r="AB1658" s="6" t="s">
        <v>44</v>
      </c>
      <c r="AC1658" s="17"/>
      <c r="AD1658" s="11"/>
      <c r="AE1658" s="12"/>
    </row>
    <row r="1659" customFormat="false" ht="15.75" hidden="false" customHeight="false" outlineLevel="0" collapsed="false">
      <c r="B1659" s="5"/>
      <c r="C1659" s="5"/>
      <c r="D1659" s="5"/>
      <c r="E1659" s="5"/>
      <c r="F1659" s="5"/>
      <c r="G1659" s="5"/>
      <c r="H1659" s="5"/>
      <c r="I1659" s="5"/>
      <c r="J1659" s="5"/>
      <c r="K1659" s="5"/>
      <c r="L1659" s="5"/>
      <c r="M1659" s="5"/>
      <c r="N1659" s="5"/>
      <c r="O1659" s="5"/>
      <c r="P1659" s="5"/>
      <c r="Q1659" s="5"/>
      <c r="R1659" s="5"/>
      <c r="S1659" s="5"/>
      <c r="T1659" s="5"/>
      <c r="U1659" s="5"/>
      <c r="V1659" s="5" t="s">
        <v>8194</v>
      </c>
      <c r="W1659" s="5" t="s">
        <v>8195</v>
      </c>
      <c r="X1659" s="5" t="s">
        <v>8195</v>
      </c>
      <c r="Y1659" s="5" t="s">
        <v>8195</v>
      </c>
      <c r="Z1659" s="27" t="s">
        <v>8196</v>
      </c>
      <c r="AA1659" s="5" t="s">
        <v>2749</v>
      </c>
      <c r="AB1659" s="6" t="s">
        <v>44</v>
      </c>
      <c r="AC1659" s="17"/>
      <c r="AD1659" s="11"/>
      <c r="AE1659" s="12"/>
    </row>
    <row r="1660" customFormat="false" ht="15.75" hidden="false" customHeight="false" outlineLevel="0" collapsed="false">
      <c r="B1660" s="5"/>
      <c r="C1660" s="5"/>
      <c r="D1660" s="5"/>
      <c r="E1660" s="5"/>
      <c r="F1660" s="5"/>
      <c r="G1660" s="5"/>
      <c r="H1660" s="5"/>
      <c r="I1660" s="5"/>
      <c r="J1660" s="5"/>
      <c r="K1660" s="5"/>
      <c r="L1660" s="5"/>
      <c r="M1660" s="5"/>
      <c r="N1660" s="5"/>
      <c r="O1660" s="5"/>
      <c r="P1660" s="5"/>
      <c r="Q1660" s="5"/>
      <c r="R1660" s="5"/>
      <c r="S1660" s="5"/>
      <c r="T1660" s="5"/>
      <c r="U1660" s="5"/>
      <c r="V1660" s="5" t="s">
        <v>8197</v>
      </c>
      <c r="W1660" s="5" t="s">
        <v>8198</v>
      </c>
      <c r="X1660" s="5" t="s">
        <v>8198</v>
      </c>
      <c r="Y1660" s="5" t="s">
        <v>8198</v>
      </c>
      <c r="Z1660" s="27" t="s">
        <v>8199</v>
      </c>
      <c r="AA1660" s="5" t="s">
        <v>2744</v>
      </c>
      <c r="AB1660" s="6" t="s">
        <v>2781</v>
      </c>
      <c r="AC1660" s="17"/>
      <c r="AD1660" s="11"/>
      <c r="AE1660" s="12"/>
    </row>
    <row r="1661" customFormat="false" ht="15.75" hidden="false" customHeight="false" outlineLevel="0" collapsed="false">
      <c r="B1661" s="5"/>
      <c r="C1661" s="5"/>
      <c r="D1661" s="5"/>
      <c r="E1661" s="5"/>
      <c r="F1661" s="5"/>
      <c r="G1661" s="5"/>
      <c r="H1661" s="5"/>
      <c r="I1661" s="5"/>
      <c r="J1661" s="5"/>
      <c r="K1661" s="5"/>
      <c r="L1661" s="5"/>
      <c r="M1661" s="5"/>
      <c r="N1661" s="5"/>
      <c r="O1661" s="5"/>
      <c r="P1661" s="5"/>
      <c r="Q1661" s="5"/>
      <c r="R1661" s="5"/>
      <c r="S1661" s="5"/>
      <c r="T1661" s="5"/>
      <c r="U1661" s="5"/>
      <c r="V1661" s="5" t="s">
        <v>8200</v>
      </c>
      <c r="W1661" s="5" t="s">
        <v>8201</v>
      </c>
      <c r="X1661" s="5" t="s">
        <v>8201</v>
      </c>
      <c r="Y1661" s="5" t="s">
        <v>8201</v>
      </c>
      <c r="Z1661" s="27" t="s">
        <v>8202</v>
      </c>
      <c r="AA1661" s="5" t="s">
        <v>2744</v>
      </c>
      <c r="AB1661" s="6" t="s">
        <v>44</v>
      </c>
      <c r="AC1661" s="17"/>
      <c r="AD1661" s="11"/>
      <c r="AE1661" s="12"/>
    </row>
    <row r="1662" customFormat="false" ht="15.75" hidden="false" customHeight="false" outlineLevel="0" collapsed="false">
      <c r="B1662" s="5"/>
      <c r="C1662" s="5"/>
      <c r="D1662" s="5"/>
      <c r="E1662" s="5"/>
      <c r="F1662" s="5"/>
      <c r="G1662" s="5"/>
      <c r="H1662" s="5"/>
      <c r="I1662" s="5"/>
      <c r="J1662" s="5"/>
      <c r="K1662" s="5"/>
      <c r="L1662" s="5"/>
      <c r="M1662" s="5"/>
      <c r="N1662" s="5"/>
      <c r="O1662" s="5"/>
      <c r="P1662" s="5"/>
      <c r="Q1662" s="5"/>
      <c r="R1662" s="5"/>
      <c r="S1662" s="5"/>
      <c r="T1662" s="5" t="s">
        <v>8203</v>
      </c>
      <c r="U1662" s="5" t="s">
        <v>8204</v>
      </c>
      <c r="V1662" s="5" t="s">
        <v>8204</v>
      </c>
      <c r="W1662" s="5" t="s">
        <v>8204</v>
      </c>
      <c r="X1662" s="5" t="s">
        <v>8204</v>
      </c>
      <c r="Y1662" s="5" t="s">
        <v>8204</v>
      </c>
      <c r="Z1662" s="27" t="s">
        <v>8205</v>
      </c>
      <c r="AA1662" s="5" t="s">
        <v>2744</v>
      </c>
      <c r="AB1662" s="6" t="s">
        <v>3223</v>
      </c>
      <c r="AC1662" s="17"/>
      <c r="AD1662" s="11"/>
      <c r="AE1662" s="12"/>
    </row>
    <row r="1663" customFormat="false" ht="15.75" hidden="false" customHeight="false" outlineLevel="0" collapsed="false">
      <c r="B1663" s="5"/>
      <c r="C1663" s="5"/>
      <c r="D1663" s="5"/>
      <c r="E1663" s="5"/>
      <c r="F1663" s="5"/>
      <c r="G1663" s="5"/>
      <c r="H1663" s="5"/>
      <c r="I1663" s="5"/>
      <c r="J1663" s="5"/>
      <c r="K1663" s="5"/>
      <c r="L1663" s="5"/>
      <c r="M1663" s="5"/>
      <c r="N1663" s="5"/>
      <c r="O1663" s="5"/>
      <c r="P1663" s="5"/>
      <c r="Q1663" s="5"/>
      <c r="R1663" s="5"/>
      <c r="S1663" s="5"/>
      <c r="T1663" s="5"/>
      <c r="U1663" s="5" t="s">
        <v>8206</v>
      </c>
      <c r="V1663" s="5" t="s">
        <v>8207</v>
      </c>
      <c r="W1663" s="5" t="s">
        <v>8207</v>
      </c>
      <c r="X1663" s="5" t="s">
        <v>8207</v>
      </c>
      <c r="Y1663" s="5" t="s">
        <v>8207</v>
      </c>
      <c r="Z1663" s="27" t="s">
        <v>8208</v>
      </c>
      <c r="AA1663" s="5" t="s">
        <v>2749</v>
      </c>
      <c r="AB1663" s="6" t="s">
        <v>44</v>
      </c>
      <c r="AC1663" s="17"/>
      <c r="AD1663" s="11"/>
      <c r="AE1663" s="12"/>
    </row>
    <row r="1664" customFormat="false" ht="15.75" hidden="false" customHeight="false" outlineLevel="0" collapsed="false">
      <c r="B1664" s="5"/>
      <c r="C1664" s="5"/>
      <c r="D1664" s="5"/>
      <c r="E1664" s="5"/>
      <c r="F1664" s="5"/>
      <c r="G1664" s="5"/>
      <c r="H1664" s="5"/>
      <c r="I1664" s="5"/>
      <c r="J1664" s="5"/>
      <c r="K1664" s="5"/>
      <c r="L1664" s="5"/>
      <c r="M1664" s="5"/>
      <c r="N1664" s="5"/>
      <c r="O1664" s="5"/>
      <c r="P1664" s="5"/>
      <c r="Q1664" s="5"/>
      <c r="R1664" s="5"/>
      <c r="S1664" s="5"/>
      <c r="T1664" s="5"/>
      <c r="U1664" s="5" t="s">
        <v>8209</v>
      </c>
      <c r="V1664" s="5" t="s">
        <v>8210</v>
      </c>
      <c r="W1664" s="5" t="s">
        <v>8210</v>
      </c>
      <c r="X1664" s="5" t="s">
        <v>8210</v>
      </c>
      <c r="Y1664" s="5" t="s">
        <v>8210</v>
      </c>
      <c r="Z1664" s="27" t="s">
        <v>8211</v>
      </c>
      <c r="AA1664" s="5" t="s">
        <v>2744</v>
      </c>
      <c r="AB1664" s="6" t="s">
        <v>3423</v>
      </c>
      <c r="AC1664" s="17"/>
      <c r="AD1664" s="11" t="s">
        <v>293</v>
      </c>
      <c r="AE1664" s="12" t="n">
        <v>500</v>
      </c>
    </row>
    <row r="1665" customFormat="false" ht="15.75" hidden="false" customHeight="false" outlineLevel="0" collapsed="false">
      <c r="B1665" s="5"/>
      <c r="C1665" s="5"/>
      <c r="D1665" s="5"/>
      <c r="E1665" s="5"/>
      <c r="F1665" s="5"/>
      <c r="G1665" s="5"/>
      <c r="H1665" s="5"/>
      <c r="I1665" s="5"/>
      <c r="J1665" s="5"/>
      <c r="K1665" s="5"/>
      <c r="L1665" s="5"/>
      <c r="M1665" s="5"/>
      <c r="N1665" s="5"/>
      <c r="O1665" s="5"/>
      <c r="P1665" s="5"/>
      <c r="Q1665" s="5"/>
      <c r="R1665" s="5"/>
      <c r="S1665" s="5"/>
      <c r="T1665" s="5"/>
      <c r="U1665" s="5" t="s">
        <v>8212</v>
      </c>
      <c r="V1665" s="5" t="s">
        <v>8213</v>
      </c>
      <c r="W1665" s="5" t="s">
        <v>8213</v>
      </c>
      <c r="X1665" s="5" t="s">
        <v>8213</v>
      </c>
      <c r="Y1665" s="5" t="s">
        <v>8213</v>
      </c>
      <c r="Z1665" s="27" t="s">
        <v>8214</v>
      </c>
      <c r="AA1665" s="5" t="s">
        <v>2744</v>
      </c>
      <c r="AB1665" s="6" t="s">
        <v>5688</v>
      </c>
      <c r="AC1665" s="17"/>
      <c r="AD1665" s="11"/>
      <c r="AE1665" s="12"/>
    </row>
    <row r="1666" customFormat="false" ht="15.75" hidden="false" customHeight="false" outlineLevel="0" collapsed="false">
      <c r="B1666" s="5"/>
      <c r="C1666" s="5"/>
      <c r="D1666" s="5"/>
      <c r="E1666" s="5"/>
      <c r="F1666" s="5"/>
      <c r="G1666" s="5"/>
      <c r="H1666" s="5"/>
      <c r="I1666" s="5"/>
      <c r="J1666" s="5"/>
      <c r="K1666" s="5"/>
      <c r="L1666" s="5"/>
      <c r="M1666" s="5"/>
      <c r="N1666" s="5"/>
      <c r="O1666" s="5"/>
      <c r="P1666" s="5"/>
      <c r="Q1666" s="5"/>
      <c r="R1666" s="5"/>
      <c r="S1666" s="5"/>
      <c r="T1666" s="5"/>
      <c r="U1666" s="5"/>
      <c r="V1666" s="5" t="s">
        <v>8213</v>
      </c>
      <c r="W1666" s="5" t="s">
        <v>8213</v>
      </c>
      <c r="X1666" s="5" t="s">
        <v>8213</v>
      </c>
      <c r="Y1666" s="5" t="s">
        <v>8213</v>
      </c>
      <c r="Z1666" s="27" t="s">
        <v>8215</v>
      </c>
      <c r="AA1666" s="5" t="s">
        <v>2744</v>
      </c>
      <c r="AB1666" s="6" t="s">
        <v>4764</v>
      </c>
      <c r="AC1666" s="17"/>
      <c r="AD1666" s="11"/>
      <c r="AE1666" s="12"/>
    </row>
    <row r="1667" customFormat="false" ht="15.75" hidden="false" customHeight="false" outlineLevel="0" collapsed="false">
      <c r="B1667" s="5"/>
      <c r="C1667" s="5"/>
      <c r="D1667" s="5"/>
      <c r="E1667" s="5"/>
      <c r="F1667" s="5"/>
      <c r="G1667" s="5"/>
      <c r="H1667" s="5"/>
      <c r="I1667" s="5"/>
      <c r="J1667" s="5"/>
      <c r="K1667" s="5"/>
      <c r="L1667" s="5"/>
      <c r="M1667" s="5"/>
      <c r="N1667" s="5"/>
      <c r="O1667" s="5"/>
      <c r="P1667" s="5"/>
      <c r="Q1667" s="5"/>
      <c r="R1667" s="5"/>
      <c r="S1667" s="5"/>
      <c r="T1667" s="5"/>
      <c r="U1667" s="5" t="s">
        <v>8216</v>
      </c>
      <c r="V1667" s="5" t="s">
        <v>8217</v>
      </c>
      <c r="W1667" s="5" t="s">
        <v>8217</v>
      </c>
      <c r="X1667" s="5" t="s">
        <v>8217</v>
      </c>
      <c r="Y1667" s="5" t="s">
        <v>8217</v>
      </c>
      <c r="Z1667" s="27" t="s">
        <v>8218</v>
      </c>
      <c r="AA1667" s="5" t="s">
        <v>2744</v>
      </c>
      <c r="AB1667" s="6" t="s">
        <v>44</v>
      </c>
      <c r="AC1667" s="17"/>
      <c r="AD1667" s="8" t="s">
        <v>8219</v>
      </c>
      <c r="AE1667" s="9" t="s">
        <v>8220</v>
      </c>
    </row>
    <row r="1668" customFormat="false" ht="15.75" hidden="false" customHeight="false" outlineLevel="0" collapsed="false">
      <c r="B1668" s="5"/>
      <c r="C1668" s="5"/>
      <c r="D1668" s="5"/>
      <c r="E1668" s="5"/>
      <c r="F1668" s="5"/>
      <c r="G1668" s="5"/>
      <c r="H1668" s="5"/>
      <c r="I1668" s="5"/>
      <c r="J1668" s="5"/>
      <c r="K1668" s="5"/>
      <c r="L1668" s="5"/>
      <c r="M1668" s="5"/>
      <c r="N1668" s="5"/>
      <c r="O1668" s="5"/>
      <c r="P1668" s="5"/>
      <c r="Q1668" s="5"/>
      <c r="R1668" s="5"/>
      <c r="S1668" s="5"/>
      <c r="T1668" s="5"/>
      <c r="U1668" s="5" t="s">
        <v>8221</v>
      </c>
      <c r="V1668" s="5" t="s">
        <v>8222</v>
      </c>
      <c r="W1668" s="5" t="s">
        <v>8222</v>
      </c>
      <c r="X1668" s="5" t="s">
        <v>8222</v>
      </c>
      <c r="Y1668" s="5" t="s">
        <v>8222</v>
      </c>
      <c r="Z1668" s="27" t="s">
        <v>8223</v>
      </c>
      <c r="AA1668" s="5" t="s">
        <v>2744</v>
      </c>
      <c r="AB1668" s="6" t="s">
        <v>44</v>
      </c>
      <c r="AC1668" s="17"/>
      <c r="AD1668" s="17"/>
      <c r="AE1668" s="17"/>
    </row>
    <row r="1669" customFormat="false" ht="15.75" hidden="false" customHeight="false" outlineLevel="0" collapsed="false">
      <c r="B1669" s="5"/>
      <c r="C1669" s="5"/>
      <c r="D1669" s="5"/>
      <c r="E1669" s="5"/>
      <c r="F1669" s="5"/>
      <c r="G1669" s="5"/>
      <c r="H1669" s="5"/>
      <c r="I1669" s="5"/>
      <c r="J1669" s="5"/>
      <c r="K1669" s="5"/>
      <c r="L1669" s="5"/>
      <c r="M1669" s="5"/>
      <c r="N1669" s="5"/>
      <c r="O1669" s="5"/>
      <c r="P1669" s="5"/>
      <c r="Q1669" s="5"/>
      <c r="R1669" s="5"/>
      <c r="S1669" s="5"/>
      <c r="T1669" s="5" t="s">
        <v>8224</v>
      </c>
      <c r="U1669" s="5" t="s">
        <v>8225</v>
      </c>
      <c r="V1669" s="5" t="s">
        <v>8225</v>
      </c>
      <c r="W1669" s="5" t="s">
        <v>8225</v>
      </c>
      <c r="X1669" s="5" t="s">
        <v>8225</v>
      </c>
      <c r="Y1669" s="5" t="s">
        <v>8225</v>
      </c>
      <c r="Z1669" s="27" t="s">
        <v>8226</v>
      </c>
      <c r="AA1669" s="5" t="s">
        <v>2749</v>
      </c>
      <c r="AB1669" s="6" t="s">
        <v>44</v>
      </c>
      <c r="AC1669" s="17"/>
      <c r="AD1669" s="11"/>
      <c r="AE1669" s="12"/>
    </row>
    <row r="1670" customFormat="false" ht="15.75" hidden="false" customHeight="false" outlineLevel="0" collapsed="false">
      <c r="B1670" s="5"/>
      <c r="C1670" s="5"/>
      <c r="D1670" s="5"/>
      <c r="E1670" s="5"/>
      <c r="F1670" s="5"/>
      <c r="G1670" s="5"/>
      <c r="H1670" s="5"/>
      <c r="I1670" s="5"/>
      <c r="J1670" s="5"/>
      <c r="K1670" s="5"/>
      <c r="L1670" s="5"/>
      <c r="M1670" s="5"/>
      <c r="N1670" s="5"/>
      <c r="O1670" s="5"/>
      <c r="P1670" s="5"/>
      <c r="Q1670" s="5"/>
      <c r="R1670" s="5"/>
      <c r="S1670" s="5"/>
      <c r="T1670" s="5" t="s">
        <v>8227</v>
      </c>
      <c r="U1670" s="5" t="s">
        <v>8228</v>
      </c>
      <c r="V1670" s="5" t="s">
        <v>8228</v>
      </c>
      <c r="W1670" s="5" t="s">
        <v>8228</v>
      </c>
      <c r="X1670" s="5" t="s">
        <v>8228</v>
      </c>
      <c r="Y1670" s="5" t="s">
        <v>8228</v>
      </c>
      <c r="Z1670" s="27" t="s">
        <v>8229</v>
      </c>
      <c r="AA1670" s="5" t="s">
        <v>2744</v>
      </c>
      <c r="AB1670" s="6" t="s">
        <v>5393</v>
      </c>
      <c r="AC1670" s="17"/>
      <c r="AD1670" s="11"/>
      <c r="AE1670" s="12"/>
    </row>
    <row r="1671" customFormat="false" ht="15.75" hidden="false" customHeight="false" outlineLevel="0" collapsed="false">
      <c r="B1671" s="5"/>
      <c r="C1671" s="5"/>
      <c r="D1671" s="5"/>
      <c r="E1671" s="5"/>
      <c r="F1671" s="5"/>
      <c r="G1671" s="5"/>
      <c r="H1671" s="5"/>
      <c r="I1671" s="5"/>
      <c r="J1671" s="5"/>
      <c r="K1671" s="5"/>
      <c r="L1671" s="5"/>
      <c r="M1671" s="5"/>
      <c r="N1671" s="5"/>
      <c r="O1671" s="5"/>
      <c r="P1671" s="5"/>
      <c r="Q1671" s="5"/>
      <c r="R1671" s="5"/>
      <c r="S1671" s="5"/>
      <c r="T1671" s="5" t="s">
        <v>8230</v>
      </c>
      <c r="U1671" s="5" t="s">
        <v>8231</v>
      </c>
      <c r="V1671" s="5" t="s">
        <v>8231</v>
      </c>
      <c r="W1671" s="5" t="s">
        <v>8231</v>
      </c>
      <c r="X1671" s="5" t="s">
        <v>8231</v>
      </c>
      <c r="Y1671" s="5" t="s">
        <v>8231</v>
      </c>
      <c r="Z1671" s="27" t="s">
        <v>8232</v>
      </c>
      <c r="AA1671" s="5" t="s">
        <v>2744</v>
      </c>
      <c r="AB1671" s="6" t="s">
        <v>44</v>
      </c>
      <c r="AC1671" s="17"/>
      <c r="AD1671" s="11"/>
      <c r="AE1671" s="12"/>
    </row>
    <row r="1672" customFormat="false" ht="15.75" hidden="false" customHeight="false" outlineLevel="0" collapsed="false">
      <c r="B1672" s="5"/>
      <c r="C1672" s="5"/>
      <c r="D1672" s="5"/>
      <c r="E1672" s="5"/>
      <c r="F1672" s="5"/>
      <c r="G1672" s="5"/>
      <c r="H1672" s="5"/>
      <c r="I1672" s="5"/>
      <c r="J1672" s="5"/>
      <c r="K1672" s="5"/>
      <c r="L1672" s="5"/>
      <c r="M1672" s="5"/>
      <c r="N1672" s="5"/>
      <c r="O1672" s="5"/>
      <c r="P1672" s="5"/>
      <c r="Q1672" s="5"/>
      <c r="R1672" s="5"/>
      <c r="S1672" s="5"/>
      <c r="T1672" s="5" t="s">
        <v>8233</v>
      </c>
      <c r="U1672" s="5" t="s">
        <v>8234</v>
      </c>
      <c r="V1672" s="5" t="s">
        <v>8234</v>
      </c>
      <c r="W1672" s="5" t="s">
        <v>8234</v>
      </c>
      <c r="X1672" s="5" t="s">
        <v>8234</v>
      </c>
      <c r="Y1672" s="5" t="s">
        <v>8234</v>
      </c>
      <c r="Z1672" s="27" t="s">
        <v>8235</v>
      </c>
      <c r="AA1672" s="5" t="s">
        <v>2744</v>
      </c>
      <c r="AB1672" s="6" t="s">
        <v>44</v>
      </c>
      <c r="AC1672" s="17"/>
      <c r="AD1672" s="11"/>
      <c r="AE1672" s="12"/>
    </row>
    <row r="1673" customFormat="false" ht="15.75" hidden="false" customHeight="false" outlineLevel="0" collapsed="false">
      <c r="B1673" s="5"/>
      <c r="C1673" s="5"/>
      <c r="D1673" s="5"/>
      <c r="E1673" s="5"/>
      <c r="F1673" s="5"/>
      <c r="G1673" s="5"/>
      <c r="H1673" s="5"/>
      <c r="I1673" s="5"/>
      <c r="J1673" s="5"/>
      <c r="K1673" s="5"/>
      <c r="L1673" s="5"/>
      <c r="M1673" s="5"/>
      <c r="N1673" s="5"/>
      <c r="O1673" s="5"/>
      <c r="P1673" s="5"/>
      <c r="Q1673" s="5"/>
      <c r="R1673" s="5"/>
      <c r="S1673" s="5"/>
      <c r="T1673" s="5" t="s">
        <v>8236</v>
      </c>
      <c r="U1673" s="5" t="s">
        <v>8237</v>
      </c>
      <c r="V1673" s="5" t="s">
        <v>8237</v>
      </c>
      <c r="W1673" s="5" t="s">
        <v>8237</v>
      </c>
      <c r="X1673" s="5" t="s">
        <v>8237</v>
      </c>
      <c r="Y1673" s="5" t="s">
        <v>8237</v>
      </c>
      <c r="Z1673" s="27" t="s">
        <v>8238</v>
      </c>
      <c r="AA1673" s="5" t="s">
        <v>2744</v>
      </c>
      <c r="AB1673" s="6" t="s">
        <v>3491</v>
      </c>
      <c r="AC1673" s="17"/>
      <c r="AD1673" s="11"/>
      <c r="AE1673" s="12"/>
    </row>
    <row r="1674" customFormat="false" ht="15.75" hidden="false" customHeight="false" outlineLevel="0" collapsed="false">
      <c r="B1674" s="5"/>
      <c r="C1674" s="5"/>
      <c r="D1674" s="5"/>
      <c r="E1674" s="5"/>
      <c r="F1674" s="5"/>
      <c r="G1674" s="5"/>
      <c r="H1674" s="5"/>
      <c r="I1674" s="5"/>
      <c r="J1674" s="5"/>
      <c r="K1674" s="5"/>
      <c r="L1674" s="5"/>
      <c r="M1674" s="5"/>
      <c r="N1674" s="5"/>
      <c r="O1674" s="5"/>
      <c r="P1674" s="5"/>
      <c r="Q1674" s="5"/>
      <c r="R1674" s="5"/>
      <c r="S1674" s="5"/>
      <c r="T1674" s="5" t="s">
        <v>8239</v>
      </c>
      <c r="U1674" s="5" t="s">
        <v>8240</v>
      </c>
      <c r="V1674" s="5" t="s">
        <v>8240</v>
      </c>
      <c r="W1674" s="5" t="s">
        <v>8240</v>
      </c>
      <c r="X1674" s="5" t="s">
        <v>8241</v>
      </c>
      <c r="Y1674" s="5" t="s">
        <v>8241</v>
      </c>
      <c r="Z1674" s="27" t="s">
        <v>8242</v>
      </c>
      <c r="AA1674" s="5" t="s">
        <v>2744</v>
      </c>
      <c r="AB1674" s="6" t="s">
        <v>3491</v>
      </c>
      <c r="AC1674" s="17"/>
      <c r="AD1674" s="11"/>
      <c r="AE1674" s="12"/>
    </row>
    <row r="1675" customFormat="false" ht="15.75" hidden="false" customHeight="false" outlineLevel="0" collapsed="false">
      <c r="B1675" s="5"/>
      <c r="C1675" s="5"/>
      <c r="D1675" s="5"/>
      <c r="E1675" s="5"/>
      <c r="F1675" s="5"/>
      <c r="G1675" s="5"/>
      <c r="H1675" s="5"/>
      <c r="I1675" s="5"/>
      <c r="J1675" s="5"/>
      <c r="K1675" s="5"/>
      <c r="L1675" s="5"/>
      <c r="M1675" s="5"/>
      <c r="N1675" s="5"/>
      <c r="O1675" s="5"/>
      <c r="P1675" s="5"/>
      <c r="Q1675" s="5"/>
      <c r="R1675" s="5"/>
      <c r="S1675" s="5"/>
      <c r="T1675" s="5"/>
      <c r="U1675" s="5"/>
      <c r="V1675" s="5"/>
      <c r="W1675" s="5"/>
      <c r="X1675" s="5" t="s">
        <v>8241</v>
      </c>
      <c r="Y1675" s="5" t="s">
        <v>8241</v>
      </c>
      <c r="Z1675" s="27" t="s">
        <v>8243</v>
      </c>
      <c r="AA1675" s="5" t="s">
        <v>2744</v>
      </c>
      <c r="AB1675" s="6" t="s">
        <v>44</v>
      </c>
      <c r="AC1675" s="17"/>
      <c r="AD1675" s="11"/>
      <c r="AE1675" s="12"/>
    </row>
    <row r="1676" customFormat="false" ht="15.75" hidden="false" customHeight="false" outlineLevel="0" collapsed="false">
      <c r="B1676" s="5"/>
      <c r="C1676" s="5"/>
      <c r="D1676" s="5"/>
      <c r="E1676" s="5"/>
      <c r="F1676" s="5"/>
      <c r="G1676" s="5"/>
      <c r="H1676" s="5"/>
      <c r="I1676" s="5"/>
      <c r="J1676" s="5"/>
      <c r="K1676" s="5"/>
      <c r="L1676" s="5"/>
      <c r="M1676" s="5"/>
      <c r="N1676" s="5"/>
      <c r="O1676" s="5"/>
      <c r="P1676" s="5"/>
      <c r="Q1676" s="5"/>
      <c r="R1676" s="5"/>
      <c r="S1676" s="5"/>
      <c r="T1676" s="5" t="s">
        <v>8244</v>
      </c>
      <c r="U1676" s="5" t="s">
        <v>8245</v>
      </c>
      <c r="V1676" s="5" t="s">
        <v>8245</v>
      </c>
      <c r="W1676" s="5" t="s">
        <v>8245</v>
      </c>
      <c r="X1676" s="5" t="s">
        <v>8245</v>
      </c>
      <c r="Y1676" s="5" t="s">
        <v>8245</v>
      </c>
      <c r="Z1676" s="27" t="s">
        <v>8246</v>
      </c>
      <c r="AA1676" s="5" t="s">
        <v>2744</v>
      </c>
      <c r="AB1676" s="6" t="s">
        <v>44</v>
      </c>
      <c r="AC1676" s="17"/>
      <c r="AD1676" s="11"/>
      <c r="AE1676" s="12"/>
    </row>
    <row r="1677" customFormat="false" ht="15.75" hidden="false" customHeight="false" outlineLevel="0" collapsed="false">
      <c r="B1677" s="5"/>
      <c r="C1677" s="5"/>
      <c r="D1677" s="5"/>
      <c r="E1677" s="5"/>
      <c r="F1677" s="5"/>
      <c r="G1677" s="5"/>
      <c r="H1677" s="5"/>
      <c r="I1677" s="5"/>
      <c r="J1677" s="5"/>
      <c r="K1677" s="5"/>
      <c r="L1677" s="5"/>
      <c r="M1677" s="5"/>
      <c r="N1677" s="5"/>
      <c r="O1677" s="5"/>
      <c r="P1677" s="5"/>
      <c r="Q1677" s="5"/>
      <c r="R1677" s="5"/>
      <c r="S1677" s="5"/>
      <c r="T1677" s="5" t="s">
        <v>8247</v>
      </c>
      <c r="U1677" s="5" t="s">
        <v>8248</v>
      </c>
      <c r="V1677" s="5" t="s">
        <v>8248</v>
      </c>
      <c r="W1677" s="5" t="s">
        <v>8249</v>
      </c>
      <c r="X1677" s="5" t="s">
        <v>8249</v>
      </c>
      <c r="Y1677" s="5" t="s">
        <v>8249</v>
      </c>
      <c r="Z1677" s="27" t="s">
        <v>8250</v>
      </c>
      <c r="AA1677" s="5" t="s">
        <v>2744</v>
      </c>
      <c r="AB1677" s="6" t="s">
        <v>44</v>
      </c>
      <c r="AC1677" s="17"/>
      <c r="AD1677" s="11"/>
      <c r="AE1677" s="12"/>
    </row>
    <row r="1678" customFormat="false" ht="15.75" hidden="false" customHeight="false" outlineLevel="0" collapsed="false">
      <c r="B1678" s="5"/>
      <c r="C1678" s="5"/>
      <c r="D1678" s="5"/>
      <c r="E1678" s="5"/>
      <c r="F1678" s="5"/>
      <c r="G1678" s="5"/>
      <c r="H1678" s="5"/>
      <c r="I1678" s="5"/>
      <c r="J1678" s="5"/>
      <c r="K1678" s="5"/>
      <c r="L1678" s="5"/>
      <c r="M1678" s="5"/>
      <c r="N1678" s="5"/>
      <c r="O1678" s="5"/>
      <c r="P1678" s="5"/>
      <c r="Q1678" s="5"/>
      <c r="R1678" s="5"/>
      <c r="S1678" s="5"/>
      <c r="T1678" s="5"/>
      <c r="U1678" s="5"/>
      <c r="V1678" s="5"/>
      <c r="W1678" s="5" t="s">
        <v>8249</v>
      </c>
      <c r="X1678" s="5" t="s">
        <v>8249</v>
      </c>
      <c r="Y1678" s="5" t="s">
        <v>8249</v>
      </c>
      <c r="Z1678" s="27" t="s">
        <v>8251</v>
      </c>
      <c r="AA1678" s="5" t="s">
        <v>2744</v>
      </c>
      <c r="AB1678" s="6" t="s">
        <v>44</v>
      </c>
      <c r="AC1678" s="17"/>
      <c r="AD1678" s="11"/>
      <c r="AE1678" s="12"/>
    </row>
    <row r="1679" customFormat="false" ht="15.75" hidden="false" customHeight="false" outlineLevel="0" collapsed="false">
      <c r="B1679" s="5"/>
      <c r="C1679" s="5"/>
      <c r="D1679" s="5"/>
      <c r="E1679" s="5"/>
      <c r="F1679" s="5"/>
      <c r="G1679" s="5"/>
      <c r="H1679" s="5"/>
      <c r="I1679" s="5"/>
      <c r="J1679" s="5"/>
      <c r="K1679" s="5"/>
      <c r="L1679" s="5"/>
      <c r="M1679" s="5"/>
      <c r="N1679" s="5"/>
      <c r="O1679" s="5"/>
      <c r="P1679" s="5"/>
      <c r="Q1679" s="5"/>
      <c r="R1679" s="5"/>
      <c r="S1679" s="5"/>
      <c r="T1679" s="5"/>
      <c r="U1679" s="5"/>
      <c r="V1679" s="5"/>
      <c r="W1679" s="5" t="s">
        <v>8249</v>
      </c>
      <c r="X1679" s="5" t="s">
        <v>8249</v>
      </c>
      <c r="Y1679" s="5" t="s">
        <v>8249</v>
      </c>
      <c r="Z1679" s="27" t="s">
        <v>8252</v>
      </c>
      <c r="AA1679" s="5" t="s">
        <v>2744</v>
      </c>
      <c r="AB1679" s="6" t="s">
        <v>44</v>
      </c>
      <c r="AC1679" s="17"/>
      <c r="AD1679" s="11"/>
      <c r="AE1679" s="12"/>
    </row>
    <row r="1680" customFormat="false" ht="15.75" hidden="false" customHeight="false" outlineLevel="0" collapsed="false">
      <c r="B1680" s="5"/>
      <c r="C1680" s="5"/>
      <c r="D1680" s="5"/>
      <c r="E1680" s="5"/>
      <c r="F1680" s="5"/>
      <c r="G1680" s="5"/>
      <c r="H1680" s="5"/>
      <c r="I1680" s="5"/>
      <c r="J1680" s="5"/>
      <c r="K1680" s="5"/>
      <c r="L1680" s="5"/>
      <c r="M1680" s="5"/>
      <c r="N1680" s="5"/>
      <c r="O1680" s="5"/>
      <c r="P1680" s="5"/>
      <c r="Q1680" s="5"/>
      <c r="R1680" s="5"/>
      <c r="S1680" s="5"/>
      <c r="T1680" s="5"/>
      <c r="U1680" s="5"/>
      <c r="V1680" s="5"/>
      <c r="W1680" s="5" t="s">
        <v>8253</v>
      </c>
      <c r="X1680" s="5" t="s">
        <v>8254</v>
      </c>
      <c r="Y1680" s="5" t="s">
        <v>8254</v>
      </c>
      <c r="Z1680" s="27" t="s">
        <v>8255</v>
      </c>
      <c r="AA1680" s="5" t="s">
        <v>2744</v>
      </c>
      <c r="AB1680" s="6" t="s">
        <v>44</v>
      </c>
      <c r="AC1680" s="17"/>
      <c r="AD1680" s="11"/>
      <c r="AE1680" s="12"/>
    </row>
    <row r="1681" customFormat="false" ht="15.75" hidden="false" customHeight="false" outlineLevel="0" collapsed="false">
      <c r="B1681" s="5"/>
      <c r="C1681" s="5"/>
      <c r="D1681" s="5"/>
      <c r="E1681" s="5"/>
      <c r="F1681" s="5"/>
      <c r="G1681" s="5"/>
      <c r="H1681" s="5"/>
      <c r="I1681" s="5"/>
      <c r="J1681" s="5"/>
      <c r="K1681" s="5"/>
      <c r="L1681" s="5"/>
      <c r="M1681" s="5"/>
      <c r="N1681" s="5"/>
      <c r="O1681" s="5"/>
      <c r="P1681" s="5"/>
      <c r="Q1681" s="5"/>
      <c r="R1681" s="5"/>
      <c r="S1681" s="5"/>
      <c r="T1681" s="5" t="s">
        <v>8256</v>
      </c>
      <c r="U1681" s="5" t="s">
        <v>8257</v>
      </c>
      <c r="V1681" s="5" t="s">
        <v>8257</v>
      </c>
      <c r="W1681" s="5" t="s">
        <v>8257</v>
      </c>
      <c r="X1681" s="5" t="s">
        <v>8257</v>
      </c>
      <c r="Y1681" s="5" t="s">
        <v>8257</v>
      </c>
      <c r="Z1681" s="27" t="s">
        <v>8258</v>
      </c>
      <c r="AA1681" s="5" t="s">
        <v>2744</v>
      </c>
      <c r="AB1681" s="6" t="s">
        <v>44</v>
      </c>
      <c r="AC1681" s="17"/>
      <c r="AD1681" s="11"/>
      <c r="AE1681" s="12"/>
    </row>
    <row r="1682" customFormat="false" ht="15.75" hidden="false" customHeight="false" outlineLevel="0" collapsed="false">
      <c r="B1682" s="5"/>
      <c r="C1682" s="5"/>
      <c r="D1682" s="5"/>
      <c r="E1682" s="5"/>
      <c r="F1682" s="5"/>
      <c r="G1682" s="5"/>
      <c r="H1682" s="5"/>
      <c r="I1682" s="5"/>
      <c r="J1682" s="5"/>
      <c r="K1682" s="5"/>
      <c r="L1682" s="5"/>
      <c r="M1682" s="5"/>
      <c r="N1682" s="5"/>
      <c r="O1682" s="5"/>
      <c r="P1682" s="5"/>
      <c r="Q1682" s="5"/>
      <c r="R1682" s="5"/>
      <c r="S1682" s="5"/>
      <c r="T1682" s="5"/>
      <c r="U1682" s="5" t="s">
        <v>8259</v>
      </c>
      <c r="V1682" s="5" t="s">
        <v>8260</v>
      </c>
      <c r="W1682" s="5" t="s">
        <v>8261</v>
      </c>
      <c r="X1682" s="5" t="s">
        <v>8261</v>
      </c>
      <c r="Y1682" s="5" t="s">
        <v>8261</v>
      </c>
      <c r="Z1682" s="27" t="s">
        <v>8262</v>
      </c>
      <c r="AA1682" s="5" t="s">
        <v>2744</v>
      </c>
      <c r="AB1682" s="6" t="s">
        <v>44</v>
      </c>
      <c r="AC1682" s="17"/>
      <c r="AD1682" s="11"/>
      <c r="AE1682" s="12"/>
    </row>
    <row r="1683" customFormat="false" ht="15.75" hidden="false" customHeight="false" outlineLevel="0" collapsed="false">
      <c r="B1683" s="5"/>
      <c r="C1683" s="5"/>
      <c r="D1683" s="5"/>
      <c r="E1683" s="5"/>
      <c r="F1683" s="5"/>
      <c r="G1683" s="5"/>
      <c r="H1683" s="5"/>
      <c r="I1683" s="5"/>
      <c r="J1683" s="5"/>
      <c r="K1683" s="5"/>
      <c r="L1683" s="5"/>
      <c r="M1683" s="5"/>
      <c r="N1683" s="5"/>
      <c r="O1683" s="5"/>
      <c r="P1683" s="5"/>
      <c r="Q1683" s="5"/>
      <c r="R1683" s="5"/>
      <c r="S1683" s="5"/>
      <c r="T1683" s="5"/>
      <c r="U1683" s="5"/>
      <c r="V1683" s="5"/>
      <c r="W1683" s="5" t="s">
        <v>8263</v>
      </c>
      <c r="X1683" s="5" t="s">
        <v>8264</v>
      </c>
      <c r="Y1683" s="5" t="s">
        <v>8264</v>
      </c>
      <c r="Z1683" s="27" t="s">
        <v>8265</v>
      </c>
      <c r="AA1683" s="5" t="s">
        <v>2744</v>
      </c>
      <c r="AB1683" s="6" t="s">
        <v>44</v>
      </c>
      <c r="AC1683" s="17"/>
      <c r="AD1683" s="11"/>
      <c r="AE1683" s="12"/>
    </row>
    <row r="1684" customFormat="false" ht="15.75" hidden="false" customHeight="false" outlineLevel="0" collapsed="false">
      <c r="B1684" s="5"/>
      <c r="C1684" s="5"/>
      <c r="D1684" s="5"/>
      <c r="E1684" s="5"/>
      <c r="F1684" s="5"/>
      <c r="G1684" s="5"/>
      <c r="H1684" s="5"/>
      <c r="I1684" s="5"/>
      <c r="J1684" s="5"/>
      <c r="K1684" s="5"/>
      <c r="L1684" s="5"/>
      <c r="M1684" s="5"/>
      <c r="N1684" s="5"/>
      <c r="O1684" s="5"/>
      <c r="P1684" s="5"/>
      <c r="Q1684" s="5"/>
      <c r="R1684" s="5"/>
      <c r="S1684" s="5"/>
      <c r="T1684" s="5"/>
      <c r="U1684" s="5"/>
      <c r="V1684" s="5"/>
      <c r="W1684" s="5" t="s">
        <v>8266</v>
      </c>
      <c r="X1684" s="5" t="s">
        <v>8267</v>
      </c>
      <c r="Y1684" s="5" t="s">
        <v>8267</v>
      </c>
      <c r="Z1684" s="27" t="s">
        <v>8268</v>
      </c>
      <c r="AA1684" s="5" t="s">
        <v>2744</v>
      </c>
      <c r="AB1684" s="6" t="s">
        <v>44</v>
      </c>
      <c r="AC1684" s="17"/>
      <c r="AD1684" s="11"/>
      <c r="AE1684" s="12"/>
    </row>
    <row r="1685" customFormat="false" ht="15.75" hidden="false" customHeight="false" outlineLevel="0" collapsed="false">
      <c r="B1685" s="5"/>
      <c r="C1685" s="5"/>
      <c r="D1685" s="5"/>
      <c r="E1685" s="5"/>
      <c r="F1685" s="5"/>
      <c r="G1685" s="5"/>
      <c r="H1685" s="5"/>
      <c r="I1685" s="5"/>
      <c r="J1685" s="5"/>
      <c r="K1685" s="5"/>
      <c r="L1685" s="5"/>
      <c r="M1685" s="5"/>
      <c r="N1685" s="5"/>
      <c r="O1685" s="5"/>
      <c r="P1685" s="5"/>
      <c r="Q1685" s="5"/>
      <c r="R1685" s="5"/>
      <c r="S1685" s="5"/>
      <c r="T1685" s="5" t="s">
        <v>8269</v>
      </c>
      <c r="U1685" s="5" t="s">
        <v>8270</v>
      </c>
      <c r="V1685" s="5" t="s">
        <v>8271</v>
      </c>
      <c r="W1685" s="5" t="s">
        <v>8272</v>
      </c>
      <c r="X1685" s="5" t="s">
        <v>8272</v>
      </c>
      <c r="Y1685" s="5" t="s">
        <v>8272</v>
      </c>
      <c r="Z1685" s="27" t="s">
        <v>8273</v>
      </c>
      <c r="AA1685" s="5" t="s">
        <v>2744</v>
      </c>
      <c r="AB1685" s="6" t="s">
        <v>3865</v>
      </c>
      <c r="AC1685" s="17"/>
      <c r="AD1685" s="11"/>
      <c r="AE1685" s="12"/>
    </row>
    <row r="1686" customFormat="false" ht="15.75" hidden="false" customHeight="false" outlineLevel="0" collapsed="false">
      <c r="B1686" s="5"/>
      <c r="C1686" s="5"/>
      <c r="D1686" s="5"/>
      <c r="E1686" s="5"/>
      <c r="F1686" s="5"/>
      <c r="G1686" s="5"/>
      <c r="H1686" s="5"/>
      <c r="I1686" s="5"/>
      <c r="J1686" s="5"/>
      <c r="K1686" s="5"/>
      <c r="L1686" s="5"/>
      <c r="M1686" s="5"/>
      <c r="N1686" s="5"/>
      <c r="O1686" s="5"/>
      <c r="P1686" s="5"/>
      <c r="Q1686" s="5"/>
      <c r="R1686" s="5"/>
      <c r="S1686" s="5"/>
      <c r="T1686" s="5" t="s">
        <v>8274</v>
      </c>
      <c r="U1686" s="5" t="s">
        <v>8275</v>
      </c>
      <c r="V1686" s="5" t="s">
        <v>8276</v>
      </c>
      <c r="W1686" s="5" t="s">
        <v>8277</v>
      </c>
      <c r="X1686" s="5" t="s">
        <v>8278</v>
      </c>
      <c r="Y1686" s="5" t="s">
        <v>8278</v>
      </c>
      <c r="Z1686" s="27" t="s">
        <v>8279</v>
      </c>
      <c r="AA1686" s="5" t="s">
        <v>2744</v>
      </c>
      <c r="AB1686" s="6" t="s">
        <v>3440</v>
      </c>
      <c r="AC1686" s="17"/>
      <c r="AD1686" s="11"/>
      <c r="AE1686" s="12"/>
    </row>
    <row r="1687" customFormat="false" ht="15.75" hidden="false" customHeight="false" outlineLevel="0" collapsed="false">
      <c r="B1687" s="5"/>
      <c r="C1687" s="5"/>
      <c r="D1687" s="5"/>
      <c r="E1687" s="5"/>
      <c r="F1687" s="5"/>
      <c r="G1687" s="5"/>
      <c r="H1687" s="5"/>
      <c r="I1687" s="5"/>
      <c r="J1687" s="5"/>
      <c r="K1687" s="5"/>
      <c r="L1687" s="5"/>
      <c r="M1687" s="5"/>
      <c r="N1687" s="5"/>
      <c r="O1687" s="5"/>
      <c r="P1687" s="5"/>
      <c r="Q1687" s="5"/>
      <c r="R1687" s="5"/>
      <c r="S1687" s="5"/>
      <c r="T1687" s="5" t="s">
        <v>8280</v>
      </c>
      <c r="U1687" s="5" t="s">
        <v>8281</v>
      </c>
      <c r="V1687" s="5" t="s">
        <v>8281</v>
      </c>
      <c r="W1687" s="5" t="s">
        <v>8281</v>
      </c>
      <c r="X1687" s="5" t="s">
        <v>8281</v>
      </c>
      <c r="Y1687" s="5" t="s">
        <v>8281</v>
      </c>
      <c r="Z1687" s="27" t="s">
        <v>8282</v>
      </c>
      <c r="AA1687" s="5" t="s">
        <v>2744</v>
      </c>
      <c r="AB1687" s="6" t="s">
        <v>44</v>
      </c>
      <c r="AC1687" s="17"/>
      <c r="AD1687" s="11"/>
      <c r="AE1687" s="12"/>
    </row>
    <row r="1688" customFormat="false" ht="15.75" hidden="false" customHeight="false" outlineLevel="0" collapsed="false">
      <c r="B1688" s="5"/>
      <c r="C1688" s="5"/>
      <c r="D1688" s="5"/>
      <c r="E1688" s="5"/>
      <c r="F1688" s="5"/>
      <c r="G1688" s="5"/>
      <c r="H1688" s="5"/>
      <c r="I1688" s="5"/>
      <c r="J1688" s="5"/>
      <c r="K1688" s="5"/>
      <c r="L1688" s="5"/>
      <c r="M1688" s="5"/>
      <c r="N1688" s="5"/>
      <c r="O1688" s="5"/>
      <c r="P1688" s="5"/>
      <c r="Q1688" s="5"/>
      <c r="R1688" s="5"/>
      <c r="S1688" s="5"/>
      <c r="T1688" s="5" t="s">
        <v>8283</v>
      </c>
      <c r="U1688" s="5" t="s">
        <v>8284</v>
      </c>
      <c r="V1688" s="5" t="s">
        <v>8285</v>
      </c>
      <c r="W1688" s="5" t="s">
        <v>8286</v>
      </c>
      <c r="X1688" s="5" t="s">
        <v>8286</v>
      </c>
      <c r="Y1688" s="5" t="s">
        <v>8286</v>
      </c>
      <c r="Z1688" s="27" t="s">
        <v>8287</v>
      </c>
      <c r="AA1688" s="5" t="s">
        <v>2744</v>
      </c>
      <c r="AB1688" s="6" t="s">
        <v>3491</v>
      </c>
      <c r="AC1688" s="17"/>
      <c r="AD1688" s="11"/>
      <c r="AE1688" s="12"/>
    </row>
    <row r="1689" customFormat="false" ht="15.75" hidden="false" customHeight="false" outlineLevel="0" collapsed="false">
      <c r="B1689" s="5"/>
      <c r="C1689" s="5"/>
      <c r="D1689" s="5"/>
      <c r="E1689" s="5"/>
      <c r="F1689" s="5"/>
      <c r="G1689" s="5"/>
      <c r="H1689" s="5"/>
      <c r="I1689" s="5"/>
      <c r="J1689" s="5"/>
      <c r="K1689" s="5"/>
      <c r="L1689" s="5"/>
      <c r="M1689" s="5"/>
      <c r="N1689" s="5"/>
      <c r="O1689" s="5"/>
      <c r="P1689" s="5"/>
      <c r="Q1689" s="5"/>
      <c r="R1689" s="5"/>
      <c r="S1689" s="5"/>
      <c r="T1689" s="5"/>
      <c r="U1689" s="5"/>
      <c r="V1689" s="5" t="s">
        <v>8288</v>
      </c>
      <c r="W1689" s="5" t="s">
        <v>8289</v>
      </c>
      <c r="X1689" s="5" t="s">
        <v>8289</v>
      </c>
      <c r="Y1689" s="5" t="s">
        <v>8289</v>
      </c>
      <c r="Z1689" s="27" t="s">
        <v>8290</v>
      </c>
      <c r="AA1689" s="5" t="s">
        <v>2744</v>
      </c>
      <c r="AB1689" s="6" t="s">
        <v>4249</v>
      </c>
      <c r="AC1689" s="17"/>
      <c r="AD1689" s="11"/>
      <c r="AE1689" s="12"/>
    </row>
    <row r="1690" customFormat="false" ht="15.75" hidden="false" customHeight="false" outlineLevel="0" collapsed="false">
      <c r="B1690" s="5"/>
      <c r="C1690" s="5"/>
      <c r="D1690" s="5"/>
      <c r="E1690" s="5"/>
      <c r="F1690" s="5"/>
      <c r="G1690" s="5"/>
      <c r="H1690" s="5"/>
      <c r="I1690" s="5"/>
      <c r="J1690" s="5"/>
      <c r="K1690" s="5"/>
      <c r="L1690" s="5"/>
      <c r="M1690" s="5"/>
      <c r="N1690" s="5"/>
      <c r="O1690" s="5"/>
      <c r="P1690" s="5"/>
      <c r="Q1690" s="5"/>
      <c r="R1690" s="5"/>
      <c r="S1690" s="5"/>
      <c r="T1690" s="5"/>
      <c r="U1690" s="5"/>
      <c r="V1690" s="5" t="s">
        <v>8291</v>
      </c>
      <c r="W1690" s="5" t="s">
        <v>8292</v>
      </c>
      <c r="X1690" s="5" t="s">
        <v>8292</v>
      </c>
      <c r="Y1690" s="5" t="s">
        <v>8292</v>
      </c>
      <c r="Z1690" s="27" t="s">
        <v>8293</v>
      </c>
      <c r="AA1690" s="5" t="s">
        <v>2744</v>
      </c>
      <c r="AB1690" s="6" t="s">
        <v>4764</v>
      </c>
      <c r="AC1690" s="17"/>
      <c r="AD1690" s="11"/>
      <c r="AE1690" s="12"/>
    </row>
    <row r="1691" customFormat="false" ht="15.75" hidden="false" customHeight="false" outlineLevel="0" collapsed="false">
      <c r="B1691" s="5"/>
      <c r="C1691" s="5"/>
      <c r="D1691" s="5"/>
      <c r="E1691" s="5"/>
      <c r="F1691" s="5"/>
      <c r="G1691" s="5"/>
      <c r="H1691" s="5"/>
      <c r="I1691" s="5"/>
      <c r="J1691" s="5"/>
      <c r="K1691" s="5"/>
      <c r="L1691" s="5"/>
      <c r="M1691" s="5"/>
      <c r="N1691" s="5"/>
      <c r="O1691" s="5"/>
      <c r="P1691" s="5"/>
      <c r="Q1691" s="5"/>
      <c r="R1691" s="5"/>
      <c r="S1691" s="5"/>
      <c r="T1691" s="5"/>
      <c r="U1691" s="5"/>
      <c r="V1691" s="5" t="s">
        <v>8294</v>
      </c>
      <c r="W1691" s="5" t="s">
        <v>8295</v>
      </c>
      <c r="X1691" s="5" t="s">
        <v>8295</v>
      </c>
      <c r="Y1691" s="5" t="s">
        <v>8295</v>
      </c>
      <c r="Z1691" s="27" t="s">
        <v>8296</v>
      </c>
      <c r="AA1691" s="5" t="s">
        <v>2744</v>
      </c>
      <c r="AB1691" s="6" t="s">
        <v>3918</v>
      </c>
      <c r="AC1691" s="17"/>
      <c r="AD1691" s="11"/>
      <c r="AE1691" s="12"/>
    </row>
    <row r="1692" customFormat="false" ht="15.75" hidden="false" customHeight="false" outlineLevel="0" collapsed="false">
      <c r="B1692" s="5"/>
      <c r="C1692" s="5"/>
      <c r="D1692" s="5"/>
      <c r="E1692" s="5"/>
      <c r="F1692" s="5"/>
      <c r="G1692" s="5"/>
      <c r="H1692" s="5"/>
      <c r="I1692" s="5"/>
      <c r="J1692" s="5"/>
      <c r="K1692" s="5"/>
      <c r="L1692" s="5"/>
      <c r="M1692" s="5"/>
      <c r="N1692" s="5"/>
      <c r="O1692" s="5"/>
      <c r="P1692" s="5"/>
      <c r="Q1692" s="5"/>
      <c r="R1692" s="5"/>
      <c r="S1692" s="5"/>
      <c r="T1692" s="5"/>
      <c r="U1692" s="5"/>
      <c r="V1692" s="5" t="s">
        <v>8297</v>
      </c>
      <c r="W1692" s="5" t="s">
        <v>8298</v>
      </c>
      <c r="X1692" s="5" t="s">
        <v>8298</v>
      </c>
      <c r="Y1692" s="5" t="s">
        <v>8298</v>
      </c>
      <c r="Z1692" s="27" t="s">
        <v>8299</v>
      </c>
      <c r="AA1692" s="5" t="s">
        <v>2744</v>
      </c>
      <c r="AB1692" s="6" t="s">
        <v>3440</v>
      </c>
      <c r="AC1692" s="17"/>
      <c r="AD1692" s="11"/>
      <c r="AE1692" s="12"/>
    </row>
    <row r="1693" customFormat="false" ht="15.75" hidden="false" customHeight="false" outlineLevel="0" collapsed="false">
      <c r="B1693" s="5"/>
      <c r="C1693" s="5"/>
      <c r="D1693" s="5"/>
      <c r="E1693" s="5"/>
      <c r="F1693" s="5"/>
      <c r="G1693" s="5"/>
      <c r="H1693" s="5"/>
      <c r="I1693" s="5"/>
      <c r="J1693" s="5"/>
      <c r="K1693" s="5"/>
      <c r="L1693" s="5"/>
      <c r="M1693" s="5"/>
      <c r="N1693" s="5"/>
      <c r="O1693" s="5"/>
      <c r="P1693" s="5"/>
      <c r="Q1693" s="5"/>
      <c r="R1693" s="5"/>
      <c r="S1693" s="5"/>
      <c r="T1693" s="5"/>
      <c r="U1693" s="5"/>
      <c r="V1693" s="5" t="s">
        <v>8300</v>
      </c>
      <c r="W1693" s="5" t="s">
        <v>8301</v>
      </c>
      <c r="X1693" s="5" t="s">
        <v>8301</v>
      </c>
      <c r="Y1693" s="5" t="s">
        <v>8301</v>
      </c>
      <c r="Z1693" s="27" t="s">
        <v>8302</v>
      </c>
      <c r="AA1693" s="5" t="s">
        <v>2744</v>
      </c>
      <c r="AB1693" s="6" t="s">
        <v>5688</v>
      </c>
      <c r="AC1693" s="17"/>
      <c r="AD1693" s="11"/>
      <c r="AE1693" s="12"/>
    </row>
    <row r="1694" customFormat="false" ht="15.75" hidden="false" customHeight="false" outlineLevel="0" collapsed="false">
      <c r="A1694" s="18" t="s">
        <v>1817</v>
      </c>
      <c r="B1694" s="5"/>
      <c r="C1694" s="5"/>
      <c r="D1694" s="5"/>
      <c r="E1694" s="5"/>
      <c r="F1694" s="5"/>
      <c r="G1694" s="5"/>
      <c r="H1694" s="5"/>
      <c r="I1694" s="5"/>
      <c r="J1694" s="5" t="s">
        <v>8303</v>
      </c>
      <c r="K1694" s="5" t="s">
        <v>8304</v>
      </c>
      <c r="L1694" s="5" t="s">
        <v>8304</v>
      </c>
      <c r="M1694" s="5" t="s">
        <v>8304</v>
      </c>
      <c r="N1694" s="5" t="s">
        <v>8304</v>
      </c>
      <c r="O1694" s="5" t="s">
        <v>8304</v>
      </c>
      <c r="P1694" s="5" t="s">
        <v>8304</v>
      </c>
      <c r="Q1694" s="5" t="s">
        <v>8304</v>
      </c>
      <c r="R1694" s="5" t="s">
        <v>8304</v>
      </c>
      <c r="S1694" s="5" t="s">
        <v>8304</v>
      </c>
      <c r="T1694" s="5" t="s">
        <v>8304</v>
      </c>
      <c r="U1694" s="5" t="s">
        <v>8304</v>
      </c>
      <c r="V1694" s="5" t="s">
        <v>8304</v>
      </c>
      <c r="W1694" s="5" t="s">
        <v>8304</v>
      </c>
      <c r="X1694" s="5" t="s">
        <v>8304</v>
      </c>
      <c r="Y1694" s="5" t="s">
        <v>8304</v>
      </c>
      <c r="Z1694" s="27" t="s">
        <v>8305</v>
      </c>
      <c r="AA1694" s="5" t="s">
        <v>2749</v>
      </c>
      <c r="AB1694" s="6" t="s">
        <v>44</v>
      </c>
      <c r="AC1694" s="11"/>
      <c r="AD1694" s="11"/>
      <c r="AE1694" s="12"/>
    </row>
    <row r="1695" customFormat="false" ht="15.75" hidden="false" customHeight="false" outlineLevel="0" collapsed="false">
      <c r="B1695" s="5"/>
      <c r="C1695" s="5"/>
      <c r="D1695" s="5"/>
      <c r="E1695" s="5"/>
      <c r="F1695" s="5"/>
      <c r="G1695" s="5"/>
      <c r="H1695" s="5"/>
      <c r="I1695" s="5"/>
      <c r="J1695" s="5" t="s">
        <v>8306</v>
      </c>
      <c r="K1695" s="5" t="s">
        <v>1823</v>
      </c>
      <c r="L1695" s="5" t="s">
        <v>1823</v>
      </c>
      <c r="M1695" s="5" t="s">
        <v>1823</v>
      </c>
      <c r="N1695" s="5" t="s">
        <v>1823</v>
      </c>
      <c r="O1695" s="5" t="s">
        <v>1823</v>
      </c>
      <c r="P1695" s="5" t="s">
        <v>1823</v>
      </c>
      <c r="Q1695" s="5" t="s">
        <v>1823</v>
      </c>
      <c r="R1695" s="5" t="s">
        <v>1823</v>
      </c>
      <c r="S1695" s="5" t="s">
        <v>1823</v>
      </c>
      <c r="T1695" s="5" t="s">
        <v>1823</v>
      </c>
      <c r="U1695" s="5" t="s">
        <v>1823</v>
      </c>
      <c r="V1695" s="5" t="s">
        <v>1823</v>
      </c>
      <c r="W1695" s="5" t="s">
        <v>1824</v>
      </c>
      <c r="X1695" s="5" t="s">
        <v>1824</v>
      </c>
      <c r="Y1695" s="5" t="s">
        <v>1824</v>
      </c>
      <c r="Z1695" s="27" t="s">
        <v>8307</v>
      </c>
      <c r="AA1695" s="5" t="s">
        <v>2744</v>
      </c>
      <c r="AB1695" s="6" t="s">
        <v>5688</v>
      </c>
      <c r="AC1695" s="11"/>
      <c r="AD1695" s="11"/>
      <c r="AE1695" s="12"/>
    </row>
    <row r="1696" customFormat="false" ht="15.75" hidden="false" customHeight="false" outlineLevel="0" collapsed="false">
      <c r="B1696" s="5"/>
      <c r="C1696" s="5"/>
      <c r="D1696" s="5"/>
      <c r="E1696" s="5"/>
      <c r="F1696" s="5"/>
      <c r="G1696" s="5"/>
      <c r="H1696" s="5"/>
      <c r="I1696" s="5"/>
      <c r="J1696" s="5"/>
      <c r="K1696" s="5"/>
      <c r="L1696" s="5"/>
      <c r="M1696" s="5"/>
      <c r="N1696" s="5"/>
      <c r="O1696" s="5"/>
      <c r="P1696" s="5"/>
      <c r="Q1696" s="5"/>
      <c r="R1696" s="5"/>
      <c r="S1696" s="5"/>
      <c r="T1696" s="5"/>
      <c r="U1696" s="5"/>
      <c r="V1696" s="5"/>
      <c r="W1696" s="5" t="s">
        <v>8308</v>
      </c>
      <c r="X1696" s="5" t="s">
        <v>8309</v>
      </c>
      <c r="Y1696" s="5" t="s">
        <v>8309</v>
      </c>
      <c r="Z1696" s="27" t="s">
        <v>8310</v>
      </c>
      <c r="AA1696" s="5" t="s">
        <v>2744</v>
      </c>
      <c r="AB1696" s="6" t="s">
        <v>4355</v>
      </c>
      <c r="AC1696" s="11"/>
      <c r="AD1696" s="11" t="s">
        <v>2785</v>
      </c>
      <c r="AE1696" s="12" t="n">
        <v>900</v>
      </c>
    </row>
    <row r="1697" customFormat="false" ht="15.75" hidden="false" customHeight="false" outlineLevel="0" collapsed="false">
      <c r="B1697" s="5"/>
      <c r="C1697" s="5"/>
      <c r="D1697" s="5"/>
      <c r="E1697" s="5"/>
      <c r="F1697" s="5"/>
      <c r="G1697" s="5"/>
      <c r="H1697" s="5"/>
      <c r="I1697" s="5"/>
      <c r="J1697" s="5" t="s">
        <v>8311</v>
      </c>
      <c r="K1697" s="5" t="s">
        <v>8312</v>
      </c>
      <c r="L1697" s="5" t="s">
        <v>8313</v>
      </c>
      <c r="M1697" s="5" t="s">
        <v>8313</v>
      </c>
      <c r="N1697" s="5" t="s">
        <v>8313</v>
      </c>
      <c r="O1697" s="5" t="s">
        <v>8313</v>
      </c>
      <c r="P1697" s="5" t="s">
        <v>8313</v>
      </c>
      <c r="Q1697" s="5" t="s">
        <v>8313</v>
      </c>
      <c r="R1697" s="5" t="s">
        <v>8313</v>
      </c>
      <c r="S1697" s="5" t="s">
        <v>8314</v>
      </c>
      <c r="T1697" s="5" t="s">
        <v>8315</v>
      </c>
      <c r="U1697" s="5" t="s">
        <v>8316</v>
      </c>
      <c r="V1697" s="5" t="s">
        <v>8317</v>
      </c>
      <c r="W1697" s="5" t="s">
        <v>8317</v>
      </c>
      <c r="X1697" s="5" t="s">
        <v>8317</v>
      </c>
      <c r="Y1697" s="5" t="s">
        <v>8317</v>
      </c>
      <c r="Z1697" s="27" t="s">
        <v>8318</v>
      </c>
      <c r="AA1697" s="5" t="s">
        <v>2822</v>
      </c>
      <c r="AB1697" s="6" t="s">
        <v>44</v>
      </c>
      <c r="AC1697" s="11"/>
      <c r="AD1697" s="11" t="s">
        <v>8122</v>
      </c>
      <c r="AE1697" s="12" t="n">
        <v>1150</v>
      </c>
    </row>
    <row r="1698" customFormat="false" ht="15.75" hidden="false" customHeight="false" outlineLevel="0" collapsed="false">
      <c r="B1698" s="5"/>
      <c r="C1698" s="5"/>
      <c r="D1698" s="5"/>
      <c r="E1698" s="5"/>
      <c r="F1698" s="5"/>
      <c r="G1698" s="5"/>
      <c r="H1698" s="5"/>
      <c r="I1698" s="5"/>
      <c r="J1698" s="5"/>
      <c r="K1698" s="5" t="s">
        <v>8319</v>
      </c>
      <c r="L1698" s="5" t="s">
        <v>8320</v>
      </c>
      <c r="M1698" s="5" t="s">
        <v>8321</v>
      </c>
      <c r="N1698" s="5" t="s">
        <v>8321</v>
      </c>
      <c r="O1698" s="5" t="s">
        <v>8321</v>
      </c>
      <c r="P1698" s="5" t="s">
        <v>8321</v>
      </c>
      <c r="Q1698" s="5" t="s">
        <v>8321</v>
      </c>
      <c r="R1698" s="5" t="s">
        <v>8321</v>
      </c>
      <c r="S1698" s="5" t="s">
        <v>8321</v>
      </c>
      <c r="T1698" s="5" t="s">
        <v>8321</v>
      </c>
      <c r="U1698" s="5" t="s">
        <v>8321</v>
      </c>
      <c r="V1698" s="5" t="s">
        <v>8321</v>
      </c>
      <c r="W1698" s="5" t="s">
        <v>8321</v>
      </c>
      <c r="X1698" s="5" t="s">
        <v>8321</v>
      </c>
      <c r="Y1698" s="5" t="s">
        <v>8321</v>
      </c>
      <c r="Z1698" s="27" t="s">
        <v>8322</v>
      </c>
      <c r="AA1698" s="5" t="s">
        <v>2754</v>
      </c>
      <c r="AB1698" s="6" t="s">
        <v>44</v>
      </c>
      <c r="AC1698" s="11"/>
      <c r="AD1698" s="11"/>
      <c r="AE1698" s="12"/>
    </row>
    <row r="1699" customFormat="false" ht="15.75" hidden="false" customHeight="false" outlineLevel="0" collapsed="false">
      <c r="B1699" s="5"/>
      <c r="C1699" s="5"/>
      <c r="D1699" s="5"/>
      <c r="E1699" s="5"/>
      <c r="F1699" s="5"/>
      <c r="G1699" s="5"/>
      <c r="H1699" s="5"/>
      <c r="I1699" s="5"/>
      <c r="J1699" s="5"/>
      <c r="K1699" s="5"/>
      <c r="L1699" s="5" t="s">
        <v>8323</v>
      </c>
      <c r="M1699" s="5" t="s">
        <v>8324</v>
      </c>
      <c r="N1699" s="5" t="s">
        <v>8324</v>
      </c>
      <c r="O1699" s="5" t="s">
        <v>8324</v>
      </c>
      <c r="P1699" s="5" t="s">
        <v>8324</v>
      </c>
      <c r="Q1699" s="5" t="s">
        <v>8324</v>
      </c>
      <c r="R1699" s="5" t="s">
        <v>8324</v>
      </c>
      <c r="S1699" s="5" t="s">
        <v>8325</v>
      </c>
      <c r="T1699" s="5" t="s">
        <v>8325</v>
      </c>
      <c r="U1699" s="5" t="s">
        <v>8325</v>
      </c>
      <c r="V1699" s="5" t="s">
        <v>8325</v>
      </c>
      <c r="W1699" s="5" t="s">
        <v>8325</v>
      </c>
      <c r="X1699" s="5" t="s">
        <v>8325</v>
      </c>
      <c r="Y1699" s="5" t="s">
        <v>8325</v>
      </c>
      <c r="Z1699" s="27" t="s">
        <v>8326</v>
      </c>
      <c r="AA1699" s="5" t="s">
        <v>2749</v>
      </c>
      <c r="AB1699" s="6" t="s">
        <v>44</v>
      </c>
      <c r="AC1699" s="11"/>
      <c r="AD1699" s="11"/>
      <c r="AE1699" s="12"/>
    </row>
    <row r="1700" customFormat="false" ht="15.75" hidden="false" customHeight="false" outlineLevel="0" collapsed="false">
      <c r="B1700" s="5"/>
      <c r="C1700" s="5"/>
      <c r="D1700" s="5"/>
      <c r="E1700" s="5"/>
      <c r="F1700" s="5"/>
      <c r="G1700" s="5"/>
      <c r="H1700" s="5"/>
      <c r="I1700" s="5"/>
      <c r="J1700" s="5"/>
      <c r="K1700" s="5"/>
      <c r="L1700" s="5"/>
      <c r="M1700" s="5"/>
      <c r="N1700" s="5"/>
      <c r="O1700" s="5"/>
      <c r="P1700" s="5"/>
      <c r="Q1700" s="5"/>
      <c r="R1700" s="5"/>
      <c r="S1700" s="5" t="s">
        <v>8327</v>
      </c>
      <c r="T1700" s="5" t="s">
        <v>8328</v>
      </c>
      <c r="U1700" s="5" t="s">
        <v>8329</v>
      </c>
      <c r="V1700" s="5" t="s">
        <v>8329</v>
      </c>
      <c r="W1700" s="5" t="s">
        <v>8329</v>
      </c>
      <c r="X1700" s="5" t="s">
        <v>8329</v>
      </c>
      <c r="Y1700" s="5" t="s">
        <v>8329</v>
      </c>
      <c r="Z1700" s="27" t="s">
        <v>8330</v>
      </c>
      <c r="AA1700" s="5" t="s">
        <v>2754</v>
      </c>
      <c r="AB1700" s="6" t="s">
        <v>44</v>
      </c>
      <c r="AC1700" s="11"/>
      <c r="AD1700" s="11" t="s">
        <v>83</v>
      </c>
      <c r="AE1700" s="12" t="n">
        <v>1700</v>
      </c>
    </row>
    <row r="1701" customFormat="false" ht="15.75" hidden="false" customHeight="false" outlineLevel="0" collapsed="false">
      <c r="B1701" s="5"/>
      <c r="C1701" s="5"/>
      <c r="D1701" s="5"/>
      <c r="E1701" s="5"/>
      <c r="F1701" s="5"/>
      <c r="G1701" s="5"/>
      <c r="H1701" s="5"/>
      <c r="I1701" s="5"/>
      <c r="J1701" s="5"/>
      <c r="K1701" s="5"/>
      <c r="L1701" s="5"/>
      <c r="M1701" s="5"/>
      <c r="N1701" s="5"/>
      <c r="O1701" s="5"/>
      <c r="P1701" s="5"/>
      <c r="Q1701" s="5"/>
      <c r="R1701" s="5"/>
      <c r="S1701" s="5"/>
      <c r="T1701" s="5" t="s">
        <v>8331</v>
      </c>
      <c r="U1701" s="5" t="s">
        <v>8332</v>
      </c>
      <c r="V1701" s="5" t="s">
        <v>8332</v>
      </c>
      <c r="W1701" s="5" t="s">
        <v>8332</v>
      </c>
      <c r="X1701" s="5" t="s">
        <v>8332</v>
      </c>
      <c r="Y1701" s="5" t="s">
        <v>8332</v>
      </c>
      <c r="Z1701" s="27" t="s">
        <v>8333</v>
      </c>
      <c r="AA1701" s="5" t="s">
        <v>2754</v>
      </c>
      <c r="AB1701" s="6" t="s">
        <v>44</v>
      </c>
      <c r="AC1701" s="11"/>
      <c r="AD1701" s="11" t="s">
        <v>2785</v>
      </c>
      <c r="AE1701" s="12" t="n">
        <v>1600</v>
      </c>
    </row>
    <row r="1702" customFormat="false" ht="15.75" hidden="false" customHeight="false" outlineLevel="0" collapsed="false">
      <c r="B1702" s="5"/>
      <c r="C1702" s="5"/>
      <c r="D1702" s="5"/>
      <c r="E1702" s="5"/>
      <c r="F1702" s="5"/>
      <c r="G1702" s="5"/>
      <c r="H1702" s="5"/>
      <c r="I1702" s="5"/>
      <c r="J1702" s="5"/>
      <c r="K1702" s="5"/>
      <c r="L1702" s="5" t="s">
        <v>8334</v>
      </c>
      <c r="M1702" s="5" t="s">
        <v>8335</v>
      </c>
      <c r="N1702" s="5" t="s">
        <v>8335</v>
      </c>
      <c r="O1702" s="5" t="s">
        <v>8335</v>
      </c>
      <c r="P1702" s="5" t="s">
        <v>8335</v>
      </c>
      <c r="Q1702" s="5" t="s">
        <v>8335</v>
      </c>
      <c r="R1702" s="5" t="s">
        <v>8335</v>
      </c>
      <c r="S1702" s="5" t="s">
        <v>8336</v>
      </c>
      <c r="T1702" s="5" t="s">
        <v>1853</v>
      </c>
      <c r="U1702" s="5" t="s">
        <v>1854</v>
      </c>
      <c r="V1702" s="5" t="s">
        <v>1854</v>
      </c>
      <c r="W1702" s="5" t="s">
        <v>1854</v>
      </c>
      <c r="X1702" s="5" t="s">
        <v>1854</v>
      </c>
      <c r="Y1702" s="5" t="s">
        <v>1854</v>
      </c>
      <c r="Z1702" s="27" t="s">
        <v>8337</v>
      </c>
      <c r="AA1702" s="5" t="s">
        <v>2744</v>
      </c>
      <c r="AB1702" s="6" t="s">
        <v>5688</v>
      </c>
      <c r="AC1702" s="11"/>
      <c r="AD1702" s="8" t="s">
        <v>2785</v>
      </c>
      <c r="AE1702" s="9" t="n">
        <v>1600</v>
      </c>
    </row>
    <row r="1703" customFormat="false" ht="15.75" hidden="false" customHeight="false" outlineLevel="0" collapsed="false">
      <c r="B1703" s="5"/>
      <c r="C1703" s="5"/>
      <c r="D1703" s="5"/>
      <c r="E1703" s="5"/>
      <c r="F1703" s="5"/>
      <c r="G1703" s="5"/>
      <c r="H1703" s="5"/>
      <c r="I1703" s="5"/>
      <c r="J1703" s="5"/>
      <c r="K1703" s="5"/>
      <c r="L1703" s="5"/>
      <c r="M1703" s="5"/>
      <c r="N1703" s="5"/>
      <c r="O1703" s="5"/>
      <c r="P1703" s="5"/>
      <c r="Q1703" s="5"/>
      <c r="R1703" s="5"/>
      <c r="S1703" s="5"/>
      <c r="T1703" s="5" t="s">
        <v>8338</v>
      </c>
      <c r="U1703" s="5" t="s">
        <v>8339</v>
      </c>
      <c r="V1703" s="5" t="s">
        <v>8339</v>
      </c>
      <c r="W1703" s="5" t="s">
        <v>8339</v>
      </c>
      <c r="X1703" s="5" t="s">
        <v>8339</v>
      </c>
      <c r="Y1703" s="5" t="s">
        <v>8339</v>
      </c>
      <c r="Z1703" s="27" t="s">
        <v>8340</v>
      </c>
      <c r="AA1703" s="5" t="s">
        <v>2744</v>
      </c>
      <c r="AB1703" s="6" t="s">
        <v>44</v>
      </c>
      <c r="AC1703" s="11"/>
      <c r="AD1703" s="8"/>
      <c r="AE1703" s="8"/>
    </row>
    <row r="1704" customFormat="false" ht="15.75" hidden="false" customHeight="false" outlineLevel="0" collapsed="false">
      <c r="B1704" s="5"/>
      <c r="C1704" s="5"/>
      <c r="D1704" s="5"/>
      <c r="E1704" s="5"/>
      <c r="F1704" s="5"/>
      <c r="G1704" s="5"/>
      <c r="H1704" s="5"/>
      <c r="I1704" s="5"/>
      <c r="J1704" s="5"/>
      <c r="K1704" s="5"/>
      <c r="L1704" s="5"/>
      <c r="M1704" s="5"/>
      <c r="N1704" s="5"/>
      <c r="O1704" s="5"/>
      <c r="P1704" s="5"/>
      <c r="Q1704" s="5"/>
      <c r="R1704" s="5"/>
      <c r="S1704" s="5"/>
      <c r="T1704" s="5"/>
      <c r="U1704" s="5"/>
      <c r="V1704" s="5" t="s">
        <v>8341</v>
      </c>
      <c r="W1704" s="5"/>
      <c r="X1704" s="5"/>
      <c r="Y1704" s="5"/>
      <c r="Z1704" s="31" t="s">
        <v>8342</v>
      </c>
      <c r="AA1704" s="5" t="s">
        <v>2749</v>
      </c>
      <c r="AB1704" s="6" t="s">
        <v>4071</v>
      </c>
      <c r="AC1704" s="11"/>
      <c r="AD1704" s="11" t="s">
        <v>191</v>
      </c>
      <c r="AE1704" s="12" t="n">
        <v>1950</v>
      </c>
    </row>
    <row r="1705" customFormat="false" ht="15.75" hidden="false" customHeight="false" outlineLevel="0" collapsed="false">
      <c r="B1705" s="5"/>
      <c r="C1705" s="5"/>
      <c r="D1705" s="5"/>
      <c r="E1705" s="5"/>
      <c r="F1705" s="5"/>
      <c r="G1705" s="5"/>
      <c r="H1705" s="5"/>
      <c r="I1705" s="5"/>
      <c r="J1705" s="5" t="s">
        <v>8343</v>
      </c>
      <c r="K1705" s="5" t="s">
        <v>8344</v>
      </c>
      <c r="L1705" s="5" t="s">
        <v>8344</v>
      </c>
      <c r="M1705" s="5" t="s">
        <v>8344</v>
      </c>
      <c r="N1705" s="5" t="s">
        <v>8344</v>
      </c>
      <c r="O1705" s="5" t="s">
        <v>8344</v>
      </c>
      <c r="P1705" s="5" t="s">
        <v>8344</v>
      </c>
      <c r="Q1705" s="5" t="s">
        <v>8344</v>
      </c>
      <c r="R1705" s="5" t="s">
        <v>8344</v>
      </c>
      <c r="S1705" s="5" t="s">
        <v>8344</v>
      </c>
      <c r="T1705" s="5" t="s">
        <v>8344</v>
      </c>
      <c r="U1705" s="5" t="s">
        <v>8344</v>
      </c>
      <c r="V1705" s="5" t="s">
        <v>8344</v>
      </c>
      <c r="W1705" s="5" t="s">
        <v>8344</v>
      </c>
      <c r="X1705" s="5" t="s">
        <v>8344</v>
      </c>
      <c r="Y1705" s="5" t="s">
        <v>8344</v>
      </c>
      <c r="Z1705" s="27" t="s">
        <v>8345</v>
      </c>
      <c r="AA1705" s="5" t="s">
        <v>2749</v>
      </c>
      <c r="AB1705" s="6" t="s">
        <v>3981</v>
      </c>
      <c r="AC1705" s="11"/>
      <c r="AD1705" s="11" t="s">
        <v>5126</v>
      </c>
      <c r="AE1705" s="12" t="n">
        <v>3900</v>
      </c>
    </row>
    <row r="1706" customFormat="false" ht="15.75" hidden="false" customHeight="false" outlineLevel="0" collapsed="false">
      <c r="B1706" s="5"/>
      <c r="C1706" s="5"/>
      <c r="D1706" s="5"/>
      <c r="E1706" s="5"/>
      <c r="F1706" s="5"/>
      <c r="G1706" s="5"/>
      <c r="H1706" s="5"/>
      <c r="I1706" s="5"/>
      <c r="J1706" s="5"/>
      <c r="K1706" s="5" t="s">
        <v>8346</v>
      </c>
      <c r="L1706" s="5" t="s">
        <v>8347</v>
      </c>
      <c r="M1706" s="5" t="s">
        <v>8347</v>
      </c>
      <c r="N1706" s="5" t="s">
        <v>8347</v>
      </c>
      <c r="O1706" s="5" t="s">
        <v>8347</v>
      </c>
      <c r="P1706" s="5" t="s">
        <v>8347</v>
      </c>
      <c r="Q1706" s="5" t="s">
        <v>8347</v>
      </c>
      <c r="R1706" s="5" t="s">
        <v>8347</v>
      </c>
      <c r="S1706" s="5" t="s">
        <v>8348</v>
      </c>
      <c r="T1706" s="5" t="s">
        <v>8349</v>
      </c>
      <c r="U1706" s="5" t="s">
        <v>8349</v>
      </c>
      <c r="V1706" s="5" t="s">
        <v>8349</v>
      </c>
      <c r="W1706" s="5" t="s">
        <v>8349</v>
      </c>
      <c r="X1706" s="5" t="s">
        <v>8349</v>
      </c>
      <c r="Y1706" s="5" t="s">
        <v>8349</v>
      </c>
      <c r="Z1706" s="27" t="s">
        <v>8350</v>
      </c>
      <c r="AA1706" s="5" t="s">
        <v>2749</v>
      </c>
      <c r="AB1706" s="6" t="s">
        <v>44</v>
      </c>
      <c r="AC1706" s="11"/>
      <c r="AD1706" s="8" t="s">
        <v>4526</v>
      </c>
      <c r="AE1706" s="9" t="n">
        <v>3900</v>
      </c>
    </row>
    <row r="1707" customFormat="false" ht="15.75" hidden="false" customHeight="false" outlineLevel="0" collapsed="false">
      <c r="B1707" s="5"/>
      <c r="C1707" s="5"/>
      <c r="D1707" s="5"/>
      <c r="E1707" s="5"/>
      <c r="F1707" s="5"/>
      <c r="G1707" s="5"/>
      <c r="H1707" s="5"/>
      <c r="I1707" s="5"/>
      <c r="J1707" s="5"/>
      <c r="K1707" s="5"/>
      <c r="L1707" s="5"/>
      <c r="M1707" s="5"/>
      <c r="N1707" s="5"/>
      <c r="O1707" s="5"/>
      <c r="P1707" s="5"/>
      <c r="Q1707" s="5"/>
      <c r="R1707" s="5"/>
      <c r="S1707" s="5" t="s">
        <v>8351</v>
      </c>
      <c r="T1707" s="5" t="s">
        <v>8352</v>
      </c>
      <c r="U1707" s="5" t="s">
        <v>8352</v>
      </c>
      <c r="V1707" s="5" t="s">
        <v>8352</v>
      </c>
      <c r="W1707" s="5" t="s">
        <v>8352</v>
      </c>
      <c r="X1707" s="5" t="s">
        <v>8352</v>
      </c>
      <c r="Y1707" s="5" t="s">
        <v>8352</v>
      </c>
      <c r="Z1707" s="27" t="s">
        <v>8353</v>
      </c>
      <c r="AA1707" s="5" t="s">
        <v>2749</v>
      </c>
      <c r="AB1707" s="6" t="s">
        <v>44</v>
      </c>
      <c r="AC1707" s="11"/>
      <c r="AD1707" s="8"/>
      <c r="AE1707" s="8"/>
    </row>
    <row r="1708" customFormat="false" ht="15.75" hidden="false" customHeight="false" outlineLevel="0" collapsed="false">
      <c r="B1708" s="5"/>
      <c r="C1708" s="5"/>
      <c r="D1708" s="5"/>
      <c r="E1708" s="5"/>
      <c r="F1708" s="5"/>
      <c r="G1708" s="5"/>
      <c r="H1708" s="5"/>
      <c r="I1708" s="5"/>
      <c r="J1708" s="5"/>
      <c r="K1708" s="5"/>
      <c r="L1708" s="5"/>
      <c r="M1708" s="5"/>
      <c r="N1708" s="5"/>
      <c r="O1708" s="5"/>
      <c r="P1708" s="5"/>
      <c r="Q1708" s="5"/>
      <c r="R1708" s="5"/>
      <c r="S1708" s="5" t="s">
        <v>8354</v>
      </c>
      <c r="T1708" s="5" t="s">
        <v>8355</v>
      </c>
      <c r="U1708" s="5" t="s">
        <v>8356</v>
      </c>
      <c r="V1708" s="5" t="s">
        <v>8356</v>
      </c>
      <c r="W1708" s="5" t="s">
        <v>8356</v>
      </c>
      <c r="X1708" s="5" t="s">
        <v>8356</v>
      </c>
      <c r="Y1708" s="5" t="s">
        <v>8356</v>
      </c>
      <c r="Z1708" s="27" t="s">
        <v>8357</v>
      </c>
      <c r="AA1708" s="5" t="s">
        <v>2822</v>
      </c>
      <c r="AB1708" s="6" t="s">
        <v>44</v>
      </c>
      <c r="AC1708" s="11"/>
      <c r="AD1708" s="8"/>
      <c r="AE1708" s="8"/>
    </row>
    <row r="1709" customFormat="false" ht="15.75" hidden="false" customHeight="false" outlineLevel="0" collapsed="false">
      <c r="B1709" s="5"/>
      <c r="C1709" s="5"/>
      <c r="D1709" s="5"/>
      <c r="E1709" s="5"/>
      <c r="F1709" s="5"/>
      <c r="G1709" s="5"/>
      <c r="H1709" s="5"/>
      <c r="I1709" s="5"/>
      <c r="J1709" s="5"/>
      <c r="K1709" s="5" t="s">
        <v>8358</v>
      </c>
      <c r="L1709" s="5" t="s">
        <v>8359</v>
      </c>
      <c r="M1709" s="5" t="s">
        <v>8360</v>
      </c>
      <c r="N1709" s="5" t="s">
        <v>8360</v>
      </c>
      <c r="O1709" s="5" t="s">
        <v>8361</v>
      </c>
      <c r="P1709" s="5" t="s">
        <v>8362</v>
      </c>
      <c r="Q1709" s="5" t="s">
        <v>8362</v>
      </c>
      <c r="R1709" s="5" t="s">
        <v>8362</v>
      </c>
      <c r="S1709" s="5" t="s">
        <v>8362</v>
      </c>
      <c r="T1709" s="5" t="s">
        <v>8362</v>
      </c>
      <c r="U1709" s="5" t="s">
        <v>8362</v>
      </c>
      <c r="V1709" s="5" t="s">
        <v>8363</v>
      </c>
      <c r="W1709" s="5" t="s">
        <v>8363</v>
      </c>
      <c r="X1709" s="5" t="s">
        <v>8363</v>
      </c>
      <c r="Y1709" s="5" t="s">
        <v>8363</v>
      </c>
      <c r="Z1709" s="27" t="s">
        <v>8364</v>
      </c>
      <c r="AA1709" s="5" t="s">
        <v>2749</v>
      </c>
      <c r="AB1709" s="6" t="s">
        <v>3204</v>
      </c>
      <c r="AC1709" s="11"/>
      <c r="AD1709" s="11" t="s">
        <v>2785</v>
      </c>
      <c r="AE1709" s="12" t="n">
        <v>1100</v>
      </c>
    </row>
    <row r="1710" customFormat="false" ht="15.75" hidden="false" customHeight="false" outlineLevel="0" collapsed="false">
      <c r="B1710" s="5"/>
      <c r="C1710" s="5"/>
      <c r="D1710" s="5"/>
      <c r="E1710" s="5"/>
      <c r="F1710" s="5"/>
      <c r="G1710" s="5"/>
      <c r="H1710" s="5"/>
      <c r="I1710" s="5"/>
      <c r="J1710" s="5"/>
      <c r="K1710" s="5"/>
      <c r="L1710" s="5"/>
      <c r="M1710" s="5"/>
      <c r="N1710" s="5"/>
      <c r="O1710" s="5" t="s">
        <v>8365</v>
      </c>
      <c r="P1710" s="5" t="s">
        <v>8366</v>
      </c>
      <c r="Q1710" s="5" t="s">
        <v>8366</v>
      </c>
      <c r="R1710" s="5" t="s">
        <v>8367</v>
      </c>
      <c r="S1710" s="5" t="s">
        <v>8368</v>
      </c>
      <c r="T1710" s="5" t="s">
        <v>8368</v>
      </c>
      <c r="U1710" s="5" t="s">
        <v>8368</v>
      </c>
      <c r="V1710" s="5" t="s">
        <v>8368</v>
      </c>
      <c r="W1710" s="5" t="s">
        <v>8368</v>
      </c>
      <c r="X1710" s="5" t="s">
        <v>8368</v>
      </c>
      <c r="Y1710" s="5" t="s">
        <v>8368</v>
      </c>
      <c r="Z1710" s="27" t="s">
        <v>8369</v>
      </c>
      <c r="AA1710" s="5" t="s">
        <v>2744</v>
      </c>
      <c r="AB1710" s="6" t="s">
        <v>3278</v>
      </c>
      <c r="AC1710" s="11"/>
      <c r="AD1710" s="11" t="s">
        <v>5126</v>
      </c>
      <c r="AE1710" s="12" t="n">
        <v>2000</v>
      </c>
    </row>
    <row r="1711" customFormat="false" ht="15.75" hidden="false" customHeight="false" outlineLevel="0" collapsed="false">
      <c r="B1711" s="5"/>
      <c r="C1711" s="5"/>
      <c r="D1711" s="5"/>
      <c r="E1711" s="5"/>
      <c r="F1711" s="5"/>
      <c r="G1711" s="5"/>
      <c r="H1711" s="5"/>
      <c r="I1711" s="5"/>
      <c r="J1711" s="5"/>
      <c r="K1711" s="5" t="s">
        <v>8370</v>
      </c>
      <c r="L1711" s="5" t="s">
        <v>8371</v>
      </c>
      <c r="M1711" s="5" t="s">
        <v>8371</v>
      </c>
      <c r="N1711" s="5" t="s">
        <v>8371</v>
      </c>
      <c r="O1711" s="5" t="s">
        <v>8371</v>
      </c>
      <c r="P1711" s="5" t="s">
        <v>8372</v>
      </c>
      <c r="Q1711" s="5" t="s">
        <v>8373</v>
      </c>
      <c r="R1711" s="5" t="s">
        <v>8373</v>
      </c>
      <c r="S1711" s="5" t="s">
        <v>8373</v>
      </c>
      <c r="T1711" s="5" t="s">
        <v>8373</v>
      </c>
      <c r="U1711" s="5" t="s">
        <v>8373</v>
      </c>
      <c r="V1711" s="5" t="s">
        <v>8373</v>
      </c>
      <c r="W1711" s="5" t="s">
        <v>8373</v>
      </c>
      <c r="X1711" s="5" t="s">
        <v>8373</v>
      </c>
      <c r="Y1711" s="5" t="s">
        <v>8373</v>
      </c>
      <c r="Z1711" s="27" t="s">
        <v>8374</v>
      </c>
      <c r="AA1711" s="5" t="s">
        <v>2749</v>
      </c>
      <c r="AB1711" s="6" t="s">
        <v>44</v>
      </c>
      <c r="AC1711" s="11"/>
      <c r="AD1711" s="11" t="s">
        <v>2785</v>
      </c>
      <c r="AE1711" s="12" t="n">
        <v>2600</v>
      </c>
    </row>
    <row r="1712" customFormat="false" ht="15.75" hidden="false" customHeight="false" outlineLevel="0" collapsed="false">
      <c r="B1712" s="5"/>
      <c r="C1712" s="5"/>
      <c r="D1712" s="5"/>
      <c r="E1712" s="5"/>
      <c r="F1712" s="5"/>
      <c r="G1712" s="5"/>
      <c r="H1712" s="5"/>
      <c r="I1712" s="5"/>
      <c r="J1712" s="5"/>
      <c r="K1712" s="5" t="s">
        <v>8375</v>
      </c>
      <c r="L1712" s="5" t="s">
        <v>8376</v>
      </c>
      <c r="M1712" s="5" t="s">
        <v>8376</v>
      </c>
      <c r="N1712" s="5" t="s">
        <v>8376</v>
      </c>
      <c r="O1712" s="5" t="s">
        <v>8376</v>
      </c>
      <c r="P1712" s="5" t="s">
        <v>8376</v>
      </c>
      <c r="Q1712" s="5" t="s">
        <v>8376</v>
      </c>
      <c r="R1712" s="5" t="s">
        <v>8376</v>
      </c>
      <c r="S1712" s="5" t="s">
        <v>8376</v>
      </c>
      <c r="T1712" s="5" t="s">
        <v>8377</v>
      </c>
      <c r="U1712" s="5" t="s">
        <v>8378</v>
      </c>
      <c r="V1712" s="5" t="s">
        <v>8379</v>
      </c>
      <c r="W1712" s="5" t="s">
        <v>8379</v>
      </c>
      <c r="X1712" s="5" t="s">
        <v>8379</v>
      </c>
      <c r="Y1712" s="5" t="s">
        <v>8379</v>
      </c>
      <c r="Z1712" s="27" t="s">
        <v>8380</v>
      </c>
      <c r="AA1712" s="5" t="s">
        <v>2744</v>
      </c>
      <c r="AB1712" s="6" t="s">
        <v>3287</v>
      </c>
      <c r="AC1712" s="11"/>
      <c r="AD1712" s="11"/>
      <c r="AE1712" s="12"/>
    </row>
    <row r="1713" customFormat="false" ht="15.75" hidden="false" customHeight="true" outlineLevel="0" collapsed="false">
      <c r="B1713" s="5"/>
      <c r="C1713" s="5"/>
      <c r="D1713" s="5"/>
      <c r="E1713" s="5"/>
      <c r="F1713" s="5"/>
      <c r="G1713" s="5"/>
      <c r="H1713" s="5"/>
      <c r="I1713" s="5"/>
      <c r="J1713" s="5"/>
      <c r="K1713" s="5" t="s">
        <v>8381</v>
      </c>
      <c r="L1713" s="5" t="s">
        <v>8382</v>
      </c>
      <c r="M1713" s="5" t="s">
        <v>8382</v>
      </c>
      <c r="N1713" s="5" t="s">
        <v>8383</v>
      </c>
      <c r="O1713" s="5" t="s">
        <v>8384</v>
      </c>
      <c r="P1713" s="5" t="s">
        <v>8384</v>
      </c>
      <c r="Q1713" s="5" t="s">
        <v>8384</v>
      </c>
      <c r="R1713" s="5" t="s">
        <v>8385</v>
      </c>
      <c r="S1713" s="5" t="s">
        <v>8385</v>
      </c>
      <c r="T1713" s="5" t="s">
        <v>8385</v>
      </c>
      <c r="U1713" s="5" t="s">
        <v>8385</v>
      </c>
      <c r="V1713" s="5" t="s">
        <v>8385</v>
      </c>
      <c r="W1713" s="5" t="s">
        <v>8385</v>
      </c>
      <c r="X1713" s="5" t="s">
        <v>8385</v>
      </c>
      <c r="Y1713" s="5" t="s">
        <v>8385</v>
      </c>
      <c r="Z1713" s="27" t="s">
        <v>8386</v>
      </c>
      <c r="AA1713" s="5" t="s">
        <v>2744</v>
      </c>
      <c r="AB1713" s="6" t="s">
        <v>44</v>
      </c>
      <c r="AC1713" s="17" t="s">
        <v>8387</v>
      </c>
      <c r="AD1713" s="11"/>
      <c r="AE1713" s="12"/>
    </row>
    <row r="1714" customFormat="false" ht="15.75" hidden="false" customHeight="false" outlineLevel="0" collapsed="false">
      <c r="B1714" s="5"/>
      <c r="C1714" s="5"/>
      <c r="D1714" s="5"/>
      <c r="E1714" s="5"/>
      <c r="F1714" s="5"/>
      <c r="G1714" s="5"/>
      <c r="H1714" s="5"/>
      <c r="I1714" s="5"/>
      <c r="J1714" s="5"/>
      <c r="K1714" s="5"/>
      <c r="L1714" s="5"/>
      <c r="M1714" s="5"/>
      <c r="N1714" s="5"/>
      <c r="O1714" s="5"/>
      <c r="P1714" s="5"/>
      <c r="Q1714" s="5"/>
      <c r="R1714" s="5" t="s">
        <v>8388</v>
      </c>
      <c r="S1714" s="5" t="s">
        <v>8389</v>
      </c>
      <c r="T1714" s="5" t="s">
        <v>8389</v>
      </c>
      <c r="U1714" s="5" t="s">
        <v>8389</v>
      </c>
      <c r="V1714" s="5" t="s">
        <v>8389</v>
      </c>
      <c r="W1714" s="5" t="s">
        <v>8389</v>
      </c>
      <c r="X1714" s="5" t="s">
        <v>8389</v>
      </c>
      <c r="Y1714" s="5" t="s">
        <v>8389</v>
      </c>
      <c r="Z1714" s="27" t="s">
        <v>8390</v>
      </c>
      <c r="AA1714" s="5" t="s">
        <v>2744</v>
      </c>
      <c r="AB1714" s="6" t="s">
        <v>3323</v>
      </c>
      <c r="AC1714" s="17"/>
      <c r="AD1714" s="11"/>
      <c r="AE1714" s="12"/>
    </row>
    <row r="1715" customFormat="false" ht="15.75" hidden="false" customHeight="false" outlineLevel="0" collapsed="false">
      <c r="B1715" s="5"/>
      <c r="C1715" s="5"/>
      <c r="D1715" s="5"/>
      <c r="E1715" s="5"/>
      <c r="F1715" s="5"/>
      <c r="G1715" s="5"/>
      <c r="H1715" s="5"/>
      <c r="I1715" s="5"/>
      <c r="J1715" s="5"/>
      <c r="K1715" s="5"/>
      <c r="L1715" s="5"/>
      <c r="M1715" s="5"/>
      <c r="N1715" s="5"/>
      <c r="O1715" s="5"/>
      <c r="P1715" s="5"/>
      <c r="Q1715" s="5"/>
      <c r="R1715" s="5"/>
      <c r="S1715" s="5" t="s">
        <v>8391</v>
      </c>
      <c r="T1715" s="5" t="s">
        <v>8392</v>
      </c>
      <c r="U1715" s="5" t="s">
        <v>8392</v>
      </c>
      <c r="V1715" s="5" t="s">
        <v>8393</v>
      </c>
      <c r="W1715" s="5" t="s">
        <v>8394</v>
      </c>
      <c r="X1715" s="5" t="s">
        <v>8394</v>
      </c>
      <c r="Y1715" s="5" t="s">
        <v>8394</v>
      </c>
      <c r="Z1715" s="27" t="s">
        <v>8395</v>
      </c>
      <c r="AA1715" s="5" t="s">
        <v>2744</v>
      </c>
      <c r="AB1715" s="6" t="s">
        <v>5223</v>
      </c>
      <c r="AC1715" s="17"/>
      <c r="AD1715" s="8" t="s">
        <v>2785</v>
      </c>
      <c r="AE1715" s="9" t="n">
        <v>1050</v>
      </c>
    </row>
    <row r="1716" customFormat="false" ht="15.75" hidden="false" customHeight="false" outlineLevel="0" collapsed="false">
      <c r="B1716" s="5"/>
      <c r="C1716" s="5"/>
      <c r="D1716" s="5"/>
      <c r="E1716" s="5"/>
      <c r="F1716" s="5"/>
      <c r="G1716" s="5"/>
      <c r="H1716" s="5"/>
      <c r="I1716" s="5"/>
      <c r="J1716" s="5"/>
      <c r="K1716" s="5"/>
      <c r="L1716" s="5"/>
      <c r="M1716" s="5"/>
      <c r="N1716" s="5"/>
      <c r="O1716" s="5"/>
      <c r="P1716" s="5"/>
      <c r="Q1716" s="5"/>
      <c r="R1716" s="5"/>
      <c r="S1716" s="5"/>
      <c r="T1716" s="5"/>
      <c r="U1716" s="5"/>
      <c r="V1716" s="5"/>
      <c r="W1716" s="5" t="s">
        <v>8394</v>
      </c>
      <c r="X1716" s="5" t="s">
        <v>8394</v>
      </c>
      <c r="Y1716" s="5" t="s">
        <v>8394</v>
      </c>
      <c r="Z1716" s="27" t="s">
        <v>8396</v>
      </c>
      <c r="AA1716" s="5" t="s">
        <v>2744</v>
      </c>
      <c r="AB1716" s="6" t="s">
        <v>3278</v>
      </c>
      <c r="AC1716" s="17"/>
      <c r="AD1716" s="17"/>
      <c r="AE1716" s="17"/>
    </row>
    <row r="1717" customFormat="false" ht="15.75" hidden="false" customHeight="false" outlineLevel="0" collapsed="false">
      <c r="B1717" s="5"/>
      <c r="C1717" s="5"/>
      <c r="D1717" s="5"/>
      <c r="E1717" s="5"/>
      <c r="F1717" s="5"/>
      <c r="G1717" s="5"/>
      <c r="H1717" s="5"/>
      <c r="I1717" s="5"/>
      <c r="J1717" s="5"/>
      <c r="K1717" s="5"/>
      <c r="L1717" s="5"/>
      <c r="M1717" s="5"/>
      <c r="N1717" s="5"/>
      <c r="O1717" s="5"/>
      <c r="P1717" s="5"/>
      <c r="Q1717" s="5"/>
      <c r="R1717" s="5"/>
      <c r="S1717" s="5"/>
      <c r="T1717" s="5"/>
      <c r="U1717" s="5"/>
      <c r="V1717" s="5" t="s">
        <v>8397</v>
      </c>
      <c r="W1717" s="5" t="s">
        <v>8398</v>
      </c>
      <c r="X1717" s="5" t="s">
        <v>8398</v>
      </c>
      <c r="Y1717" s="5" t="s">
        <v>8398</v>
      </c>
      <c r="Z1717" s="27" t="s">
        <v>8399</v>
      </c>
      <c r="AA1717" s="5" t="s">
        <v>2744</v>
      </c>
      <c r="AB1717" s="6" t="s">
        <v>44</v>
      </c>
      <c r="AC1717" s="17"/>
      <c r="AD1717" s="17"/>
      <c r="AE1717" s="17"/>
    </row>
    <row r="1718" customFormat="false" ht="15.75" hidden="false" customHeight="false" outlineLevel="0" collapsed="false">
      <c r="B1718" s="5"/>
      <c r="C1718" s="5"/>
      <c r="D1718" s="5"/>
      <c r="E1718" s="5"/>
      <c r="F1718" s="5"/>
      <c r="G1718" s="5"/>
      <c r="H1718" s="5"/>
      <c r="I1718" s="5"/>
      <c r="J1718" s="5"/>
      <c r="K1718" s="5"/>
      <c r="L1718" s="5"/>
      <c r="M1718" s="5"/>
      <c r="N1718" s="5"/>
      <c r="O1718" s="5"/>
      <c r="P1718" s="5"/>
      <c r="Q1718" s="5"/>
      <c r="R1718" s="5" t="s">
        <v>8400</v>
      </c>
      <c r="S1718" s="5" t="s">
        <v>8401</v>
      </c>
      <c r="T1718" s="5" t="s">
        <v>8402</v>
      </c>
      <c r="U1718" s="5" t="s">
        <v>8402</v>
      </c>
      <c r="V1718" s="5" t="s">
        <v>8402</v>
      </c>
      <c r="W1718" s="5" t="s">
        <v>8402</v>
      </c>
      <c r="X1718" s="5" t="s">
        <v>8402</v>
      </c>
      <c r="Y1718" s="5" t="s">
        <v>8402</v>
      </c>
      <c r="Z1718" s="27" t="s">
        <v>8403</v>
      </c>
      <c r="AA1718" s="5" t="s">
        <v>2744</v>
      </c>
      <c r="AB1718" s="6" t="s">
        <v>44</v>
      </c>
      <c r="AC1718" s="17"/>
      <c r="AD1718" s="11"/>
      <c r="AE1718" s="12"/>
    </row>
    <row r="1719" customFormat="false" ht="15.75" hidden="false" customHeight="false" outlineLevel="0" collapsed="false">
      <c r="B1719" s="5"/>
      <c r="C1719" s="5"/>
      <c r="D1719" s="5"/>
      <c r="E1719" s="5"/>
      <c r="F1719" s="5"/>
      <c r="G1719" s="5"/>
      <c r="H1719" s="5"/>
      <c r="I1719" s="5"/>
      <c r="J1719" s="5"/>
      <c r="K1719" s="5"/>
      <c r="L1719" s="5"/>
      <c r="M1719" s="5"/>
      <c r="N1719" s="5"/>
      <c r="O1719" s="5"/>
      <c r="P1719" s="5"/>
      <c r="Q1719" s="5"/>
      <c r="R1719" s="5"/>
      <c r="S1719" s="5"/>
      <c r="T1719" s="5" t="s">
        <v>8402</v>
      </c>
      <c r="U1719" s="5" t="s">
        <v>8402</v>
      </c>
      <c r="V1719" s="5" t="s">
        <v>8402</v>
      </c>
      <c r="W1719" s="5" t="s">
        <v>8402</v>
      </c>
      <c r="X1719" s="5" t="s">
        <v>8402</v>
      </c>
      <c r="Y1719" s="5" t="s">
        <v>8402</v>
      </c>
      <c r="Z1719" s="27" t="s">
        <v>8404</v>
      </c>
      <c r="AA1719" s="5" t="s">
        <v>2744</v>
      </c>
      <c r="AB1719" s="6" t="s">
        <v>8405</v>
      </c>
      <c r="AC1719" s="17"/>
      <c r="AD1719" s="11"/>
      <c r="AE1719" s="12"/>
    </row>
    <row r="1720" customFormat="false" ht="15.75" hidden="false" customHeight="false" outlineLevel="0" collapsed="false">
      <c r="B1720" s="5"/>
      <c r="C1720" s="5"/>
      <c r="D1720" s="5"/>
      <c r="E1720" s="5"/>
      <c r="F1720" s="5"/>
      <c r="G1720" s="5"/>
      <c r="H1720" s="5"/>
      <c r="I1720" s="5"/>
      <c r="J1720" s="5"/>
      <c r="K1720" s="5"/>
      <c r="L1720" s="5"/>
      <c r="M1720" s="5"/>
      <c r="N1720" s="5"/>
      <c r="O1720" s="5"/>
      <c r="P1720" s="5"/>
      <c r="Q1720" s="5"/>
      <c r="R1720" s="5"/>
      <c r="S1720" s="5"/>
      <c r="T1720" s="5" t="s">
        <v>8402</v>
      </c>
      <c r="U1720" s="5" t="s">
        <v>8402</v>
      </c>
      <c r="V1720" s="5" t="s">
        <v>8402</v>
      </c>
      <c r="W1720" s="5" t="s">
        <v>8402</v>
      </c>
      <c r="X1720" s="5" t="s">
        <v>8402</v>
      </c>
      <c r="Y1720" s="5" t="s">
        <v>8402</v>
      </c>
      <c r="Z1720" s="27" t="s">
        <v>8406</v>
      </c>
      <c r="AA1720" s="5" t="s">
        <v>2744</v>
      </c>
      <c r="AB1720" s="6" t="s">
        <v>4764</v>
      </c>
      <c r="AC1720" s="17"/>
      <c r="AD1720" s="11"/>
      <c r="AE1720" s="12"/>
    </row>
    <row r="1721" customFormat="false" ht="15.75" hidden="false" customHeight="false" outlineLevel="0" collapsed="false">
      <c r="B1721" s="5"/>
      <c r="C1721" s="5"/>
      <c r="D1721" s="5"/>
      <c r="E1721" s="5"/>
      <c r="F1721" s="5"/>
      <c r="G1721" s="5"/>
      <c r="H1721" s="5"/>
      <c r="I1721" s="5"/>
      <c r="J1721" s="5"/>
      <c r="K1721" s="5"/>
      <c r="L1721" s="5"/>
      <c r="M1721" s="5"/>
      <c r="N1721" s="5"/>
      <c r="O1721" s="5"/>
      <c r="P1721" s="5"/>
      <c r="Q1721" s="5"/>
      <c r="R1721" s="5"/>
      <c r="S1721" s="5"/>
      <c r="T1721" s="5" t="s">
        <v>8407</v>
      </c>
      <c r="U1721" s="5" t="s">
        <v>8408</v>
      </c>
      <c r="V1721" s="5" t="s">
        <v>8408</v>
      </c>
      <c r="W1721" s="5" t="s">
        <v>8408</v>
      </c>
      <c r="X1721" s="5" t="s">
        <v>8408</v>
      </c>
      <c r="Y1721" s="5" t="s">
        <v>8408</v>
      </c>
      <c r="Z1721" s="27" t="s">
        <v>8409</v>
      </c>
      <c r="AA1721" s="5" t="s">
        <v>2744</v>
      </c>
      <c r="AB1721" s="6" t="s">
        <v>3223</v>
      </c>
      <c r="AC1721" s="17"/>
      <c r="AD1721" s="11"/>
      <c r="AE1721" s="12"/>
    </row>
    <row r="1722" customFormat="false" ht="15.75" hidden="false" customHeight="false" outlineLevel="0" collapsed="false">
      <c r="B1722" s="5"/>
      <c r="C1722" s="5"/>
      <c r="D1722" s="5"/>
      <c r="E1722" s="5"/>
      <c r="F1722" s="5"/>
      <c r="G1722" s="5"/>
      <c r="H1722" s="5"/>
      <c r="I1722" s="5"/>
      <c r="J1722" s="5"/>
      <c r="K1722" s="5"/>
      <c r="L1722" s="5"/>
      <c r="M1722" s="5"/>
      <c r="N1722" s="5"/>
      <c r="O1722" s="5"/>
      <c r="P1722" s="5"/>
      <c r="Q1722" s="5"/>
      <c r="R1722" s="5" t="s">
        <v>8410</v>
      </c>
      <c r="S1722" s="5" t="s">
        <v>8411</v>
      </c>
      <c r="T1722" s="5" t="s">
        <v>8411</v>
      </c>
      <c r="U1722" s="5" t="s">
        <v>8411</v>
      </c>
      <c r="V1722" s="5" t="s">
        <v>8411</v>
      </c>
      <c r="W1722" s="5" t="s">
        <v>8411</v>
      </c>
      <c r="X1722" s="5" t="s">
        <v>8411</v>
      </c>
      <c r="Y1722" s="5" t="s">
        <v>8411</v>
      </c>
      <c r="Z1722" s="27" t="s">
        <v>8412</v>
      </c>
      <c r="AA1722" s="5" t="s">
        <v>2744</v>
      </c>
      <c r="AB1722" s="6" t="s">
        <v>3427</v>
      </c>
      <c r="AC1722" s="17"/>
      <c r="AD1722" s="11"/>
      <c r="AE1722" s="12"/>
    </row>
    <row r="1723" customFormat="false" ht="15.75" hidden="false" customHeight="false" outlineLevel="0" collapsed="false">
      <c r="B1723" s="5"/>
      <c r="C1723" s="5"/>
      <c r="D1723" s="5"/>
      <c r="E1723" s="5"/>
      <c r="F1723" s="5"/>
      <c r="G1723" s="5"/>
      <c r="H1723" s="5"/>
      <c r="I1723" s="5"/>
      <c r="J1723" s="5"/>
      <c r="K1723" s="5"/>
      <c r="L1723" s="5"/>
      <c r="M1723" s="5"/>
      <c r="N1723" s="5"/>
      <c r="O1723" s="5"/>
      <c r="P1723" s="5"/>
      <c r="Q1723" s="5"/>
      <c r="R1723" s="5" t="s">
        <v>8413</v>
      </c>
      <c r="S1723" s="5" t="s">
        <v>8414</v>
      </c>
      <c r="T1723" s="5" t="s">
        <v>8414</v>
      </c>
      <c r="U1723" s="5" t="s">
        <v>1883</v>
      </c>
      <c r="V1723" s="5" t="s">
        <v>1883</v>
      </c>
      <c r="W1723" s="5" t="s">
        <v>1883</v>
      </c>
      <c r="X1723" s="5" t="s">
        <v>1883</v>
      </c>
      <c r="Y1723" s="5" t="s">
        <v>1883</v>
      </c>
      <c r="Z1723" s="27" t="s">
        <v>8415</v>
      </c>
      <c r="AA1723" s="5" t="s">
        <v>2744</v>
      </c>
      <c r="AB1723" s="6" t="s">
        <v>44</v>
      </c>
      <c r="AC1723" s="17"/>
      <c r="AD1723" s="11" t="s">
        <v>2785</v>
      </c>
      <c r="AE1723" s="12" t="n">
        <v>1350</v>
      </c>
    </row>
    <row r="1724" customFormat="false" ht="15.75" hidden="false" customHeight="false" outlineLevel="0" collapsed="false">
      <c r="B1724" s="5"/>
      <c r="C1724" s="5"/>
      <c r="D1724" s="5"/>
      <c r="E1724" s="5"/>
      <c r="F1724" s="5"/>
      <c r="G1724" s="5"/>
      <c r="H1724" s="5"/>
      <c r="I1724" s="5"/>
      <c r="J1724" s="5"/>
      <c r="K1724" s="5"/>
      <c r="L1724" s="5"/>
      <c r="M1724" s="5"/>
      <c r="N1724" s="5"/>
      <c r="O1724" s="5"/>
      <c r="P1724" s="5"/>
      <c r="Q1724" s="5"/>
      <c r="R1724" s="5" t="s">
        <v>8416</v>
      </c>
      <c r="S1724" s="5" t="s">
        <v>8417</v>
      </c>
      <c r="T1724" s="5" t="s">
        <v>8417</v>
      </c>
      <c r="U1724" s="5" t="s">
        <v>8417</v>
      </c>
      <c r="V1724" s="5" t="s">
        <v>8417</v>
      </c>
      <c r="W1724" s="5" t="s">
        <v>8418</v>
      </c>
      <c r="X1724" s="5" t="s">
        <v>8419</v>
      </c>
      <c r="Y1724" s="5" t="s">
        <v>8419</v>
      </c>
      <c r="Z1724" s="27" t="s">
        <v>8420</v>
      </c>
      <c r="AA1724" s="5" t="s">
        <v>2744</v>
      </c>
      <c r="AB1724" s="6" t="s">
        <v>5393</v>
      </c>
      <c r="AC1724" s="17"/>
      <c r="AD1724" s="11"/>
      <c r="AE1724" s="12"/>
    </row>
    <row r="1725" customFormat="false" ht="15.75" hidden="false" customHeight="false" outlineLevel="0" collapsed="false">
      <c r="B1725" s="5"/>
      <c r="C1725" s="5"/>
      <c r="D1725" s="5"/>
      <c r="E1725" s="5"/>
      <c r="F1725" s="5"/>
      <c r="G1725" s="5"/>
      <c r="H1725" s="5"/>
      <c r="I1725" s="5"/>
      <c r="J1725" s="5"/>
      <c r="K1725" s="5"/>
      <c r="L1725" s="5"/>
      <c r="M1725" s="5"/>
      <c r="N1725" s="5"/>
      <c r="O1725" s="5"/>
      <c r="P1725" s="5"/>
      <c r="Q1725" s="5"/>
      <c r="R1725" s="5"/>
      <c r="S1725" s="5"/>
      <c r="T1725" s="5"/>
      <c r="U1725" s="5"/>
      <c r="V1725" s="5"/>
      <c r="W1725" s="5" t="s">
        <v>8421</v>
      </c>
      <c r="X1725" s="5" t="s">
        <v>8422</v>
      </c>
      <c r="Y1725" s="5" t="s">
        <v>8422</v>
      </c>
      <c r="Z1725" s="27" t="s">
        <v>8423</v>
      </c>
      <c r="AA1725" s="5" t="s">
        <v>2744</v>
      </c>
      <c r="AB1725" s="6" t="s">
        <v>5393</v>
      </c>
      <c r="AC1725" s="17"/>
      <c r="AD1725" s="11"/>
      <c r="AE1725" s="12"/>
    </row>
    <row r="1726" customFormat="false" ht="15.75" hidden="false" customHeight="false" outlineLevel="0" collapsed="false">
      <c r="B1726" s="5"/>
      <c r="C1726" s="5"/>
      <c r="D1726" s="5"/>
      <c r="E1726" s="5"/>
      <c r="F1726" s="5"/>
      <c r="G1726" s="5"/>
      <c r="H1726" s="5"/>
      <c r="I1726" s="5"/>
      <c r="J1726" s="5"/>
      <c r="K1726" s="5"/>
      <c r="L1726" s="5"/>
      <c r="M1726" s="5"/>
      <c r="N1726" s="5"/>
      <c r="O1726" s="5"/>
      <c r="P1726" s="5"/>
      <c r="Q1726" s="5"/>
      <c r="R1726" s="5" t="s">
        <v>8424</v>
      </c>
      <c r="S1726" s="5" t="s">
        <v>8425</v>
      </c>
      <c r="T1726" s="5" t="s">
        <v>8425</v>
      </c>
      <c r="U1726" s="5" t="s">
        <v>8425</v>
      </c>
      <c r="V1726" s="5" t="s">
        <v>8425</v>
      </c>
      <c r="W1726" s="5" t="s">
        <v>8425</v>
      </c>
      <c r="X1726" s="5" t="s">
        <v>8425</v>
      </c>
      <c r="Y1726" s="5" t="s">
        <v>8425</v>
      </c>
      <c r="Z1726" s="27" t="s">
        <v>8426</v>
      </c>
      <c r="AA1726" s="5" t="s">
        <v>2744</v>
      </c>
      <c r="AB1726" s="6" t="s">
        <v>3223</v>
      </c>
      <c r="AC1726" s="17"/>
      <c r="AD1726" s="11"/>
      <c r="AE1726" s="12"/>
    </row>
    <row r="1727" customFormat="false" ht="15.75" hidden="false" customHeight="false" outlineLevel="0" collapsed="false">
      <c r="B1727" s="5"/>
      <c r="C1727" s="5"/>
      <c r="D1727" s="5"/>
      <c r="E1727" s="5"/>
      <c r="F1727" s="5"/>
      <c r="G1727" s="5"/>
      <c r="H1727" s="5"/>
      <c r="I1727" s="5"/>
      <c r="J1727" s="5"/>
      <c r="K1727" s="5"/>
      <c r="L1727" s="5"/>
      <c r="M1727" s="5"/>
      <c r="N1727" s="5"/>
      <c r="O1727" s="5"/>
      <c r="P1727" s="5"/>
      <c r="Q1727" s="5"/>
      <c r="R1727" s="5" t="s">
        <v>8427</v>
      </c>
      <c r="S1727" s="5" t="s">
        <v>8428</v>
      </c>
      <c r="T1727" s="5" t="s">
        <v>8429</v>
      </c>
      <c r="U1727" s="5" t="s">
        <v>8430</v>
      </c>
      <c r="V1727" s="5" t="s">
        <v>8430</v>
      </c>
      <c r="W1727" s="5" t="s">
        <v>8430</v>
      </c>
      <c r="X1727" s="5" t="s">
        <v>8430</v>
      </c>
      <c r="Y1727" s="5" t="s">
        <v>8430</v>
      </c>
      <c r="Z1727" s="27" t="s">
        <v>8431</v>
      </c>
      <c r="AA1727" s="5" t="s">
        <v>2744</v>
      </c>
      <c r="AB1727" s="6" t="s">
        <v>44</v>
      </c>
      <c r="AC1727" s="17"/>
      <c r="AD1727" s="11" t="s">
        <v>2819</v>
      </c>
      <c r="AE1727" s="12" t="n">
        <v>1550</v>
      </c>
    </row>
    <row r="1728" customFormat="false" ht="15.75" hidden="false" customHeight="false" outlineLevel="0" collapsed="false">
      <c r="B1728" s="5"/>
      <c r="C1728" s="5"/>
      <c r="D1728" s="5"/>
      <c r="E1728" s="5"/>
      <c r="F1728" s="5"/>
      <c r="G1728" s="5"/>
      <c r="H1728" s="5"/>
      <c r="I1728" s="5"/>
      <c r="J1728" s="5"/>
      <c r="K1728" s="5"/>
      <c r="L1728" s="5"/>
      <c r="M1728" s="5"/>
      <c r="N1728" s="5"/>
      <c r="O1728" s="5"/>
      <c r="P1728" s="5"/>
      <c r="Q1728" s="5"/>
      <c r="R1728" s="5"/>
      <c r="S1728" s="5"/>
      <c r="T1728" s="5" t="s">
        <v>8432</v>
      </c>
      <c r="U1728" s="5" t="s">
        <v>8433</v>
      </c>
      <c r="V1728" s="5" t="s">
        <v>8433</v>
      </c>
      <c r="W1728" s="5" t="s">
        <v>8434</v>
      </c>
      <c r="X1728" s="5" t="s">
        <v>8435</v>
      </c>
      <c r="Y1728" s="5" t="s">
        <v>8435</v>
      </c>
      <c r="Z1728" s="27" t="s">
        <v>8436</v>
      </c>
      <c r="AA1728" s="5" t="s">
        <v>2744</v>
      </c>
      <c r="AB1728" s="6" t="s">
        <v>3536</v>
      </c>
      <c r="AC1728" s="17"/>
      <c r="AD1728" s="11" t="s">
        <v>2785</v>
      </c>
      <c r="AE1728" s="12" t="n">
        <v>800</v>
      </c>
    </row>
    <row r="1729" customFormat="false" ht="15.75" hidden="false" customHeight="false" outlineLevel="0" collapsed="false">
      <c r="B1729" s="5"/>
      <c r="C1729" s="5"/>
      <c r="D1729" s="5"/>
      <c r="E1729" s="5"/>
      <c r="F1729" s="5"/>
      <c r="G1729" s="5"/>
      <c r="H1729" s="5"/>
      <c r="I1729" s="5"/>
      <c r="J1729" s="5"/>
      <c r="K1729" s="5"/>
      <c r="L1729" s="5"/>
      <c r="M1729" s="5"/>
      <c r="N1729" s="5"/>
      <c r="O1729" s="5"/>
      <c r="P1729" s="5"/>
      <c r="Q1729" s="5"/>
      <c r="R1729" s="5"/>
      <c r="S1729" s="5"/>
      <c r="T1729" s="5"/>
      <c r="U1729" s="5"/>
      <c r="V1729" s="5"/>
      <c r="W1729" s="5" t="s">
        <v>8437</v>
      </c>
      <c r="X1729" s="5" t="s">
        <v>8438</v>
      </c>
      <c r="Y1729" s="5" t="s">
        <v>8438</v>
      </c>
      <c r="Z1729" s="27" t="s">
        <v>8439</v>
      </c>
      <c r="AA1729" s="5" t="s">
        <v>2744</v>
      </c>
      <c r="AB1729" s="6" t="s">
        <v>3781</v>
      </c>
      <c r="AC1729" s="17"/>
      <c r="AD1729" s="11" t="s">
        <v>2785</v>
      </c>
      <c r="AE1729" s="12" t="n">
        <v>600</v>
      </c>
    </row>
    <row r="1730" customFormat="false" ht="15.75" hidden="false" customHeight="false" outlineLevel="0" collapsed="false">
      <c r="A1730" s="18" t="s">
        <v>1907</v>
      </c>
      <c r="B1730" s="5"/>
      <c r="C1730" s="5"/>
      <c r="D1730" s="5"/>
      <c r="E1730" s="5"/>
      <c r="F1730" s="5"/>
      <c r="G1730" s="5"/>
      <c r="H1730" s="5"/>
      <c r="I1730" s="5"/>
      <c r="J1730" s="5" t="s">
        <v>8440</v>
      </c>
      <c r="K1730" s="5" t="s">
        <v>8441</v>
      </c>
      <c r="L1730" s="5" t="s">
        <v>8441</v>
      </c>
      <c r="M1730" s="5" t="s">
        <v>8441</v>
      </c>
      <c r="N1730" s="5" t="s">
        <v>8441</v>
      </c>
      <c r="O1730" s="5" t="s">
        <v>8441</v>
      </c>
      <c r="P1730" s="5" t="s">
        <v>8441</v>
      </c>
      <c r="Q1730" s="5" t="s">
        <v>8441</v>
      </c>
      <c r="R1730" s="5" t="s">
        <v>8441</v>
      </c>
      <c r="S1730" s="5" t="s">
        <v>8441</v>
      </c>
      <c r="T1730" s="5" t="s">
        <v>8441</v>
      </c>
      <c r="U1730" s="5" t="s">
        <v>8441</v>
      </c>
      <c r="V1730" s="5" t="s">
        <v>8441</v>
      </c>
      <c r="W1730" s="5" t="s">
        <v>8441</v>
      </c>
      <c r="X1730" s="5" t="s">
        <v>8441</v>
      </c>
      <c r="Y1730" s="5" t="s">
        <v>8441</v>
      </c>
      <c r="Z1730" s="27" t="s">
        <v>8442</v>
      </c>
      <c r="AA1730" s="5" t="s">
        <v>2749</v>
      </c>
      <c r="AB1730" s="6" t="s">
        <v>2912</v>
      </c>
      <c r="AC1730" s="11"/>
      <c r="AD1730" s="11"/>
      <c r="AE1730" s="12"/>
    </row>
    <row r="1731" customFormat="false" ht="15.75" hidden="false" customHeight="false" outlineLevel="0" collapsed="false">
      <c r="B1731" s="5"/>
      <c r="C1731" s="5"/>
      <c r="D1731" s="5"/>
      <c r="E1731" s="5"/>
      <c r="F1731" s="5"/>
      <c r="G1731" s="5"/>
      <c r="H1731" s="5"/>
      <c r="I1731" s="5"/>
      <c r="J1731" s="5"/>
      <c r="K1731" s="5"/>
      <c r="L1731" s="5"/>
      <c r="M1731" s="5"/>
      <c r="N1731" s="5"/>
      <c r="O1731" s="5"/>
      <c r="P1731" s="5"/>
      <c r="Q1731" s="5"/>
      <c r="R1731" s="5"/>
      <c r="S1731" s="5"/>
      <c r="T1731" s="5" t="s">
        <v>1910</v>
      </c>
      <c r="U1731" s="5" t="s">
        <v>1910</v>
      </c>
      <c r="V1731" s="5" t="s">
        <v>1910</v>
      </c>
      <c r="W1731" s="5" t="s">
        <v>1910</v>
      </c>
      <c r="X1731" s="5" t="s">
        <v>1910</v>
      </c>
      <c r="Y1731" s="5" t="s">
        <v>1910</v>
      </c>
      <c r="Z1731" s="27" t="s">
        <v>8443</v>
      </c>
      <c r="AA1731" s="5" t="s">
        <v>2744</v>
      </c>
      <c r="AB1731" s="6" t="s">
        <v>44</v>
      </c>
      <c r="AC1731" s="11"/>
      <c r="AD1731" s="11" t="s">
        <v>2785</v>
      </c>
      <c r="AE1731" s="12" t="n">
        <v>1650</v>
      </c>
    </row>
    <row r="1732" customFormat="false" ht="15.75" hidden="false" customHeight="false" outlineLevel="0" collapsed="false">
      <c r="B1732" s="5"/>
      <c r="C1732" s="5"/>
      <c r="D1732" s="5"/>
      <c r="E1732" s="5"/>
      <c r="F1732" s="5"/>
      <c r="G1732" s="5"/>
      <c r="H1732" s="5"/>
      <c r="I1732" s="5"/>
      <c r="J1732" s="5"/>
      <c r="K1732" s="5"/>
      <c r="L1732" s="5"/>
      <c r="M1732" s="5"/>
      <c r="N1732" s="5"/>
      <c r="O1732" s="5"/>
      <c r="P1732" s="5"/>
      <c r="Q1732" s="5"/>
      <c r="R1732" s="5"/>
      <c r="S1732" s="5"/>
      <c r="T1732" s="5"/>
      <c r="U1732" s="5"/>
      <c r="V1732" s="5"/>
      <c r="W1732" s="5"/>
      <c r="X1732" s="5" t="s">
        <v>1922</v>
      </c>
      <c r="Y1732" s="5" t="s">
        <v>1922</v>
      </c>
      <c r="Z1732" s="27" t="s">
        <v>8444</v>
      </c>
      <c r="AA1732" s="5" t="s">
        <v>2754</v>
      </c>
      <c r="AB1732" s="6" t="s">
        <v>44</v>
      </c>
      <c r="AC1732" s="11"/>
      <c r="AD1732" s="11" t="s">
        <v>2785</v>
      </c>
      <c r="AE1732" s="12" t="n">
        <v>700</v>
      </c>
    </row>
    <row r="1733" customFormat="false" ht="15.75" hidden="false" customHeight="false" outlineLevel="0" collapsed="false">
      <c r="B1733" s="5"/>
      <c r="C1733" s="5"/>
      <c r="D1733" s="5"/>
      <c r="E1733" s="5"/>
      <c r="F1733" s="5"/>
      <c r="G1733" s="5"/>
      <c r="H1733" s="5"/>
      <c r="I1733" s="5"/>
      <c r="J1733" s="5" t="s">
        <v>8445</v>
      </c>
      <c r="K1733" s="5" t="s">
        <v>8446</v>
      </c>
      <c r="L1733" s="5" t="s">
        <v>8446</v>
      </c>
      <c r="M1733" s="5" t="s">
        <v>8446</v>
      </c>
      <c r="N1733" s="5" t="s">
        <v>8446</v>
      </c>
      <c r="O1733" s="5" t="s">
        <v>8446</v>
      </c>
      <c r="P1733" s="5" t="s">
        <v>8446</v>
      </c>
      <c r="Q1733" s="5" t="s">
        <v>8446</v>
      </c>
      <c r="R1733" s="5" t="s">
        <v>8446</v>
      </c>
      <c r="S1733" s="5" t="s">
        <v>8446</v>
      </c>
      <c r="T1733" s="5" t="s">
        <v>8446</v>
      </c>
      <c r="U1733" s="5" t="s">
        <v>8446</v>
      </c>
      <c r="V1733" s="5" t="s">
        <v>8446</v>
      </c>
      <c r="W1733" s="5" t="s">
        <v>8446</v>
      </c>
      <c r="X1733" s="5" t="s">
        <v>8446</v>
      </c>
      <c r="Y1733" s="5" t="s">
        <v>8446</v>
      </c>
      <c r="Z1733" s="27" t="s">
        <v>8447</v>
      </c>
      <c r="AA1733" s="5" t="s">
        <v>2749</v>
      </c>
      <c r="AB1733" s="6" t="s">
        <v>4071</v>
      </c>
      <c r="AC1733" s="11"/>
      <c r="AD1733" s="11"/>
      <c r="AE1733" s="12"/>
    </row>
    <row r="1734" customFormat="false" ht="15.75" hidden="false" customHeight="false" outlineLevel="0" collapsed="false">
      <c r="B1734" s="5"/>
      <c r="C1734" s="5"/>
      <c r="D1734" s="5"/>
      <c r="E1734" s="5"/>
      <c r="F1734" s="5"/>
      <c r="G1734" s="5"/>
      <c r="H1734" s="5"/>
      <c r="I1734" s="5"/>
      <c r="J1734" s="5" t="s">
        <v>8448</v>
      </c>
      <c r="K1734" s="5" t="s">
        <v>8449</v>
      </c>
      <c r="L1734" s="5" t="s">
        <v>8449</v>
      </c>
      <c r="M1734" s="5" t="s">
        <v>8449</v>
      </c>
      <c r="N1734" s="5" t="s">
        <v>8449</v>
      </c>
      <c r="O1734" s="5" t="s">
        <v>8449</v>
      </c>
      <c r="P1734" s="5" t="s">
        <v>8449</v>
      </c>
      <c r="Q1734" s="5" t="s">
        <v>8449</v>
      </c>
      <c r="R1734" s="5" t="s">
        <v>1932</v>
      </c>
      <c r="S1734" s="5" t="s">
        <v>1932</v>
      </c>
      <c r="T1734" s="5" t="s">
        <v>1932</v>
      </c>
      <c r="U1734" s="5" t="s">
        <v>1932</v>
      </c>
      <c r="V1734" s="5" t="s">
        <v>1932</v>
      </c>
      <c r="W1734" s="5" t="s">
        <v>1932</v>
      </c>
      <c r="X1734" s="5" t="s">
        <v>1932</v>
      </c>
      <c r="Y1734" s="5" t="s">
        <v>1932</v>
      </c>
      <c r="Z1734" s="27" t="s">
        <v>8450</v>
      </c>
      <c r="AA1734" s="5" t="s">
        <v>2822</v>
      </c>
      <c r="AB1734" s="6" t="s">
        <v>44</v>
      </c>
      <c r="AC1734" s="11"/>
      <c r="AD1734" s="11" t="s">
        <v>2785</v>
      </c>
      <c r="AE1734" s="12" t="n">
        <v>2200</v>
      </c>
    </row>
    <row r="1735" customFormat="false" ht="15.75" hidden="false" customHeight="false" outlineLevel="0" collapsed="false">
      <c r="B1735" s="5"/>
      <c r="C1735" s="5"/>
      <c r="D1735" s="5"/>
      <c r="E1735" s="5"/>
      <c r="F1735" s="5"/>
      <c r="G1735" s="5"/>
      <c r="H1735" s="5"/>
      <c r="I1735" s="5"/>
      <c r="J1735" s="5" t="s">
        <v>8451</v>
      </c>
      <c r="K1735" s="5" t="s">
        <v>8452</v>
      </c>
      <c r="L1735" s="5" t="s">
        <v>8452</v>
      </c>
      <c r="M1735" s="5" t="s">
        <v>8452</v>
      </c>
      <c r="N1735" s="5" t="s">
        <v>8452</v>
      </c>
      <c r="O1735" s="5" t="s">
        <v>8452</v>
      </c>
      <c r="P1735" s="5" t="s">
        <v>8452</v>
      </c>
      <c r="Q1735" s="5" t="s">
        <v>8452</v>
      </c>
      <c r="R1735" s="5" t="s">
        <v>8452</v>
      </c>
      <c r="S1735" s="5" t="s">
        <v>8453</v>
      </c>
      <c r="T1735" s="5" t="s">
        <v>8454</v>
      </c>
      <c r="U1735" s="5" t="s">
        <v>8455</v>
      </c>
      <c r="V1735" s="5" t="s">
        <v>8456</v>
      </c>
      <c r="W1735" s="5" t="s">
        <v>8456</v>
      </c>
      <c r="X1735" s="5" t="s">
        <v>8456</v>
      </c>
      <c r="Y1735" s="5" t="s">
        <v>8456</v>
      </c>
      <c r="Z1735" s="27" t="s">
        <v>8457</v>
      </c>
      <c r="AA1735" s="5" t="s">
        <v>2754</v>
      </c>
      <c r="AB1735" s="6" t="s">
        <v>44</v>
      </c>
      <c r="AC1735" s="11"/>
      <c r="AD1735" s="11"/>
      <c r="AE1735" s="12"/>
    </row>
    <row r="1736" customFormat="false" ht="15.75" hidden="false" customHeight="false" outlineLevel="0" collapsed="false">
      <c r="B1736" s="5"/>
      <c r="C1736" s="5"/>
      <c r="D1736" s="5"/>
      <c r="E1736" s="5"/>
      <c r="F1736" s="5"/>
      <c r="G1736" s="5"/>
      <c r="H1736" s="5"/>
      <c r="I1736" s="5"/>
      <c r="J1736" s="5" t="s">
        <v>8458</v>
      </c>
      <c r="K1736" s="5" t="s">
        <v>8459</v>
      </c>
      <c r="L1736" s="5" t="s">
        <v>8459</v>
      </c>
      <c r="M1736" s="5" t="s">
        <v>8459</v>
      </c>
      <c r="N1736" s="5" t="s">
        <v>8459</v>
      </c>
      <c r="O1736" s="5" t="s">
        <v>8459</v>
      </c>
      <c r="P1736" s="5" t="s">
        <v>8459</v>
      </c>
      <c r="Q1736" s="5" t="s">
        <v>8459</v>
      </c>
      <c r="R1736" s="5" t="s">
        <v>8459</v>
      </c>
      <c r="S1736" s="5" t="s">
        <v>8459</v>
      </c>
      <c r="T1736" s="5" t="s">
        <v>8459</v>
      </c>
      <c r="U1736" s="5" t="s">
        <v>8459</v>
      </c>
      <c r="V1736" s="5" t="s">
        <v>8459</v>
      </c>
      <c r="W1736" s="5" t="s">
        <v>8459</v>
      </c>
      <c r="X1736" s="5" t="s">
        <v>8459</v>
      </c>
      <c r="Y1736" s="5" t="s">
        <v>8459</v>
      </c>
      <c r="Z1736" s="27" t="s">
        <v>8460</v>
      </c>
      <c r="AA1736" s="5" t="s">
        <v>2749</v>
      </c>
      <c r="AB1736" s="6" t="s">
        <v>44</v>
      </c>
      <c r="AC1736" s="11"/>
      <c r="AD1736" s="11" t="s">
        <v>222</v>
      </c>
      <c r="AE1736" s="12" t="n">
        <v>4100</v>
      </c>
    </row>
    <row r="1737" customFormat="false" ht="15.75" hidden="false" customHeight="false" outlineLevel="0" collapsed="false">
      <c r="B1737" s="5"/>
      <c r="C1737" s="5"/>
      <c r="D1737" s="5"/>
      <c r="E1737" s="5"/>
      <c r="F1737" s="5"/>
      <c r="G1737" s="5"/>
      <c r="H1737" s="5"/>
      <c r="I1737" s="5"/>
      <c r="J1737" s="5" t="s">
        <v>8461</v>
      </c>
      <c r="K1737" s="5" t="s">
        <v>8462</v>
      </c>
      <c r="L1737" s="5" t="s">
        <v>8462</v>
      </c>
      <c r="M1737" s="5" t="s">
        <v>8463</v>
      </c>
      <c r="N1737" s="5" t="s">
        <v>8464</v>
      </c>
      <c r="O1737" s="5" t="s">
        <v>8464</v>
      </c>
      <c r="P1737" s="5" t="s">
        <v>8464</v>
      </c>
      <c r="Q1737" s="5" t="s">
        <v>8464</v>
      </c>
      <c r="R1737" s="5" t="s">
        <v>8464</v>
      </c>
      <c r="S1737" s="5" t="s">
        <v>8464</v>
      </c>
      <c r="T1737" s="5" t="s">
        <v>8464</v>
      </c>
      <c r="U1737" s="5" t="s">
        <v>8464</v>
      </c>
      <c r="V1737" s="5" t="s">
        <v>8464</v>
      </c>
      <c r="W1737" s="5" t="s">
        <v>8464</v>
      </c>
      <c r="X1737" s="5" t="s">
        <v>8464</v>
      </c>
      <c r="Y1737" s="5" t="s">
        <v>8464</v>
      </c>
      <c r="Z1737" s="27" t="s">
        <v>8465</v>
      </c>
      <c r="AA1737" s="5" t="s">
        <v>2744</v>
      </c>
      <c r="AB1737" s="6" t="s">
        <v>44</v>
      </c>
      <c r="AC1737" s="11"/>
      <c r="AD1737" s="11" t="s">
        <v>8466</v>
      </c>
      <c r="AE1737" s="12" t="n">
        <v>3400</v>
      </c>
    </row>
    <row r="1738" customFormat="false" ht="15.75" hidden="false" customHeight="false" outlineLevel="0" collapsed="false">
      <c r="B1738" s="5"/>
      <c r="C1738" s="5"/>
      <c r="D1738" s="5"/>
      <c r="E1738" s="5"/>
      <c r="F1738" s="5"/>
      <c r="G1738" s="5"/>
      <c r="H1738" s="5"/>
      <c r="I1738" s="5"/>
      <c r="J1738" s="5" t="s">
        <v>8467</v>
      </c>
      <c r="K1738" s="5" t="s">
        <v>8468</v>
      </c>
      <c r="L1738" s="5" t="s">
        <v>8469</v>
      </c>
      <c r="M1738" s="5" t="s">
        <v>8469</v>
      </c>
      <c r="N1738" s="5" t="s">
        <v>8469</v>
      </c>
      <c r="O1738" s="5" t="s">
        <v>8470</v>
      </c>
      <c r="P1738" s="5" t="s">
        <v>8471</v>
      </c>
      <c r="Q1738" s="5" t="s">
        <v>8471</v>
      </c>
      <c r="R1738" s="5" t="s">
        <v>8471</v>
      </c>
      <c r="S1738" s="5" t="s">
        <v>8471</v>
      </c>
      <c r="T1738" s="5" t="s">
        <v>8471</v>
      </c>
      <c r="U1738" s="5" t="s">
        <v>8471</v>
      </c>
      <c r="V1738" s="5" t="s">
        <v>8471</v>
      </c>
      <c r="W1738" s="5" t="s">
        <v>8471</v>
      </c>
      <c r="X1738" s="5" t="s">
        <v>8471</v>
      </c>
      <c r="Y1738" s="5" t="s">
        <v>8471</v>
      </c>
      <c r="Z1738" s="27" t="s">
        <v>8472</v>
      </c>
      <c r="AA1738" s="5" t="s">
        <v>2749</v>
      </c>
      <c r="AB1738" s="6" t="s">
        <v>44</v>
      </c>
      <c r="AC1738" s="11"/>
      <c r="AD1738" s="11" t="s">
        <v>1382</v>
      </c>
      <c r="AE1738" s="12" t="n">
        <v>2900</v>
      </c>
    </row>
    <row r="1739" customFormat="false" ht="15.75" hidden="false" customHeight="false" outlineLevel="0" collapsed="false">
      <c r="B1739" s="5"/>
      <c r="C1739" s="5"/>
      <c r="D1739" s="5"/>
      <c r="E1739" s="5"/>
      <c r="F1739" s="5"/>
      <c r="G1739" s="5"/>
      <c r="H1739" s="5"/>
      <c r="I1739" s="5"/>
      <c r="J1739" s="5" t="s">
        <v>8473</v>
      </c>
      <c r="K1739" s="5" t="s">
        <v>8474</v>
      </c>
      <c r="L1739" s="5" t="s">
        <v>8474</v>
      </c>
      <c r="M1739" s="5" t="s">
        <v>8474</v>
      </c>
      <c r="N1739" s="5" t="s">
        <v>8474</v>
      </c>
      <c r="O1739" s="5" t="s">
        <v>8474</v>
      </c>
      <c r="P1739" s="5" t="s">
        <v>8474</v>
      </c>
      <c r="Q1739" s="5" t="s">
        <v>8474</v>
      </c>
      <c r="R1739" s="5" t="s">
        <v>8474</v>
      </c>
      <c r="S1739" s="5" t="s">
        <v>8474</v>
      </c>
      <c r="T1739" s="5" t="s">
        <v>8474</v>
      </c>
      <c r="U1739" s="5" t="s">
        <v>8474</v>
      </c>
      <c r="V1739" s="5" t="s">
        <v>8474</v>
      </c>
      <c r="W1739" s="5" t="s">
        <v>8474</v>
      </c>
      <c r="X1739" s="5" t="s">
        <v>8474</v>
      </c>
      <c r="Y1739" s="5" t="s">
        <v>8474</v>
      </c>
      <c r="Z1739" s="27" t="s">
        <v>8475</v>
      </c>
      <c r="AA1739" s="5" t="s">
        <v>2749</v>
      </c>
      <c r="AB1739" s="6" t="s">
        <v>44</v>
      </c>
      <c r="AC1739" s="11"/>
      <c r="AD1739" s="11"/>
      <c r="AE1739" s="12"/>
    </row>
    <row r="1740" customFormat="false" ht="15.75" hidden="false" customHeight="false" outlineLevel="0" collapsed="false">
      <c r="B1740" s="5"/>
      <c r="C1740" s="5"/>
      <c r="D1740" s="5"/>
      <c r="E1740" s="5"/>
      <c r="F1740" s="5"/>
      <c r="G1740" s="5"/>
      <c r="H1740" s="5"/>
      <c r="I1740" s="5"/>
      <c r="J1740" s="5" t="s">
        <v>8476</v>
      </c>
      <c r="K1740" s="5" t="s">
        <v>8477</v>
      </c>
      <c r="L1740" s="5" t="s">
        <v>8477</v>
      </c>
      <c r="M1740" s="5" t="s">
        <v>8477</v>
      </c>
      <c r="N1740" s="5" t="s">
        <v>8477</v>
      </c>
      <c r="O1740" s="5" t="s">
        <v>8477</v>
      </c>
      <c r="P1740" s="5" t="s">
        <v>8477</v>
      </c>
      <c r="Q1740" s="5" t="s">
        <v>8477</v>
      </c>
      <c r="R1740" s="5" t="s">
        <v>8477</v>
      </c>
      <c r="S1740" s="5" t="s">
        <v>8477</v>
      </c>
      <c r="T1740" s="5" t="s">
        <v>8477</v>
      </c>
      <c r="U1740" s="5" t="s">
        <v>8477</v>
      </c>
      <c r="V1740" s="5" t="s">
        <v>8477</v>
      </c>
      <c r="W1740" s="5" t="s">
        <v>8477</v>
      </c>
      <c r="X1740" s="5" t="s">
        <v>8477</v>
      </c>
      <c r="Y1740" s="5" t="s">
        <v>8477</v>
      </c>
      <c r="Z1740" s="27" t="s">
        <v>8478</v>
      </c>
      <c r="AA1740" s="5" t="s">
        <v>2744</v>
      </c>
      <c r="AB1740" s="6" t="s">
        <v>3440</v>
      </c>
      <c r="AC1740" s="11"/>
      <c r="AD1740" s="11"/>
      <c r="AE1740" s="12"/>
    </row>
    <row r="1741" customFormat="false" ht="15.75" hidden="false" customHeight="false" outlineLevel="0" collapsed="false">
      <c r="B1741" s="5"/>
      <c r="C1741" s="5"/>
      <c r="D1741" s="5"/>
      <c r="E1741" s="5"/>
      <c r="F1741" s="5"/>
      <c r="G1741" s="5"/>
      <c r="H1741" s="5"/>
      <c r="I1741" s="5"/>
      <c r="J1741" s="5"/>
      <c r="K1741" s="5" t="s">
        <v>8479</v>
      </c>
      <c r="L1741" s="5" t="s">
        <v>8480</v>
      </c>
      <c r="M1741" s="5" t="s">
        <v>8481</v>
      </c>
      <c r="N1741" s="5" t="s">
        <v>8481</v>
      </c>
      <c r="O1741" s="5" t="s">
        <v>8481</v>
      </c>
      <c r="P1741" s="5" t="s">
        <v>8481</v>
      </c>
      <c r="Q1741" s="5" t="s">
        <v>8481</v>
      </c>
      <c r="R1741" s="5" t="s">
        <v>8481</v>
      </c>
      <c r="S1741" s="5" t="s">
        <v>8482</v>
      </c>
      <c r="T1741" s="5" t="s">
        <v>8483</v>
      </c>
      <c r="U1741" s="5" t="s">
        <v>8483</v>
      </c>
      <c r="V1741" s="5" t="s">
        <v>8483</v>
      </c>
      <c r="W1741" s="5" t="s">
        <v>8483</v>
      </c>
      <c r="X1741" s="5" t="s">
        <v>8483</v>
      </c>
      <c r="Y1741" s="5" t="s">
        <v>8483</v>
      </c>
      <c r="Z1741" s="27" t="s">
        <v>8484</v>
      </c>
      <c r="AA1741" s="5" t="s">
        <v>2749</v>
      </c>
      <c r="AB1741" s="6" t="s">
        <v>2759</v>
      </c>
      <c r="AC1741" s="11"/>
      <c r="AD1741" s="11"/>
      <c r="AE1741" s="12"/>
    </row>
    <row r="1742" customFormat="false" ht="15.75" hidden="false" customHeight="false" outlineLevel="0" collapsed="false">
      <c r="B1742" s="5"/>
      <c r="C1742" s="5"/>
      <c r="D1742" s="5"/>
      <c r="E1742" s="5"/>
      <c r="F1742" s="5"/>
      <c r="G1742" s="5"/>
      <c r="H1742" s="5"/>
      <c r="I1742" s="5"/>
      <c r="J1742" s="5"/>
      <c r="K1742" s="5"/>
      <c r="L1742" s="5" t="s">
        <v>8485</v>
      </c>
      <c r="M1742" s="5" t="s">
        <v>8486</v>
      </c>
      <c r="N1742" s="5" t="s">
        <v>8487</v>
      </c>
      <c r="O1742" s="5" t="s">
        <v>8488</v>
      </c>
      <c r="P1742" s="5" t="s">
        <v>8488</v>
      </c>
      <c r="Q1742" s="5" t="s">
        <v>8488</v>
      </c>
      <c r="R1742" s="5" t="s">
        <v>8488</v>
      </c>
      <c r="S1742" s="5" t="s">
        <v>8488</v>
      </c>
      <c r="T1742" s="5" t="s">
        <v>8489</v>
      </c>
      <c r="U1742" s="5" t="s">
        <v>8490</v>
      </c>
      <c r="V1742" s="5" t="s">
        <v>8490</v>
      </c>
      <c r="W1742" s="5" t="s">
        <v>8491</v>
      </c>
      <c r="X1742" s="5" t="s">
        <v>8492</v>
      </c>
      <c r="Y1742" s="5" t="s">
        <v>8492</v>
      </c>
      <c r="Z1742" s="27" t="s">
        <v>8493</v>
      </c>
      <c r="AA1742" s="5" t="s">
        <v>2744</v>
      </c>
      <c r="AB1742" s="6" t="s">
        <v>44</v>
      </c>
      <c r="AC1742" s="11"/>
      <c r="AD1742" s="11"/>
      <c r="AE1742" s="12"/>
    </row>
    <row r="1743" customFormat="false" ht="15.75" hidden="false" customHeight="false" outlineLevel="0" collapsed="false">
      <c r="B1743" s="5"/>
      <c r="C1743" s="5"/>
      <c r="D1743" s="5"/>
      <c r="E1743" s="5"/>
      <c r="F1743" s="5"/>
      <c r="G1743" s="5"/>
      <c r="H1743" s="5"/>
      <c r="I1743" s="5"/>
      <c r="J1743" s="5"/>
      <c r="K1743" s="5"/>
      <c r="L1743" s="5"/>
      <c r="M1743" s="5"/>
      <c r="N1743" s="5"/>
      <c r="O1743" s="5"/>
      <c r="P1743" s="5"/>
      <c r="Q1743" s="5"/>
      <c r="R1743" s="5"/>
      <c r="S1743" s="5"/>
      <c r="T1743" s="5" t="s">
        <v>8494</v>
      </c>
      <c r="U1743" s="5" t="s">
        <v>8494</v>
      </c>
      <c r="V1743" s="5" t="s">
        <v>8494</v>
      </c>
      <c r="W1743" s="5" t="s">
        <v>8494</v>
      </c>
      <c r="X1743" s="5" t="s">
        <v>8494</v>
      </c>
      <c r="Y1743" s="5" t="s">
        <v>8494</v>
      </c>
      <c r="Z1743" s="27" t="s">
        <v>8495</v>
      </c>
      <c r="AA1743" s="5" t="s">
        <v>2744</v>
      </c>
      <c r="AB1743" s="6" t="s">
        <v>3278</v>
      </c>
      <c r="AC1743" s="11" t="s">
        <v>8496</v>
      </c>
      <c r="AD1743" s="11" t="s">
        <v>2785</v>
      </c>
      <c r="AE1743" s="12" t="n">
        <v>1500</v>
      </c>
    </row>
    <row r="1744" customFormat="false" ht="15.75" hidden="false" customHeight="false" outlineLevel="0" collapsed="false">
      <c r="B1744" s="5"/>
      <c r="C1744" s="5"/>
      <c r="D1744" s="5"/>
      <c r="E1744" s="5"/>
      <c r="F1744" s="5"/>
      <c r="G1744" s="5"/>
      <c r="H1744" s="5"/>
      <c r="I1744" s="5"/>
      <c r="J1744" s="5"/>
      <c r="K1744" s="5"/>
      <c r="L1744" s="5"/>
      <c r="M1744" s="5"/>
      <c r="N1744" s="5"/>
      <c r="O1744" s="5"/>
      <c r="P1744" s="5"/>
      <c r="Q1744" s="5"/>
      <c r="R1744" s="5"/>
      <c r="S1744" s="5"/>
      <c r="T1744" s="5"/>
      <c r="U1744" s="5" t="s">
        <v>1965</v>
      </c>
      <c r="V1744" s="5" t="s">
        <v>1965</v>
      </c>
      <c r="W1744" s="5" t="s">
        <v>1965</v>
      </c>
      <c r="X1744" s="5" t="s">
        <v>1965</v>
      </c>
      <c r="Y1744" s="5" t="s">
        <v>1965</v>
      </c>
      <c r="Z1744" s="27" t="s">
        <v>8497</v>
      </c>
      <c r="AA1744" s="5" t="s">
        <v>2744</v>
      </c>
      <c r="AB1744" s="6" t="s">
        <v>44</v>
      </c>
      <c r="AC1744" s="11"/>
      <c r="AD1744" s="11" t="s">
        <v>2785</v>
      </c>
      <c r="AE1744" s="12" t="n">
        <v>1300</v>
      </c>
    </row>
    <row r="1745" customFormat="false" ht="15.75" hidden="false" customHeight="false" outlineLevel="0" collapsed="false">
      <c r="B1745" s="5"/>
      <c r="C1745" s="5"/>
      <c r="D1745" s="5"/>
      <c r="E1745" s="5"/>
      <c r="F1745" s="5"/>
      <c r="G1745" s="5"/>
      <c r="H1745" s="5"/>
      <c r="I1745" s="5"/>
      <c r="J1745" s="5" t="s">
        <v>8498</v>
      </c>
      <c r="K1745" s="5" t="s">
        <v>8499</v>
      </c>
      <c r="L1745" s="5" t="s">
        <v>8500</v>
      </c>
      <c r="M1745" s="5" t="s">
        <v>8500</v>
      </c>
      <c r="N1745" s="5" t="s">
        <v>8500</v>
      </c>
      <c r="O1745" s="5" t="s">
        <v>8500</v>
      </c>
      <c r="P1745" s="5" t="s">
        <v>8500</v>
      </c>
      <c r="Q1745" s="5" t="s">
        <v>8500</v>
      </c>
      <c r="R1745" s="5" t="s">
        <v>8500</v>
      </c>
      <c r="S1745" s="5" t="s">
        <v>8500</v>
      </c>
      <c r="T1745" s="5" t="s">
        <v>8500</v>
      </c>
      <c r="U1745" s="5" t="s">
        <v>8500</v>
      </c>
      <c r="V1745" s="5" t="s">
        <v>8500</v>
      </c>
      <c r="W1745" s="5" t="s">
        <v>8500</v>
      </c>
      <c r="X1745" s="5" t="s">
        <v>8500</v>
      </c>
      <c r="Y1745" s="5" t="s">
        <v>8500</v>
      </c>
      <c r="Z1745" s="27" t="s">
        <v>8501</v>
      </c>
      <c r="AA1745" s="5" t="s">
        <v>2754</v>
      </c>
      <c r="AB1745" s="6" t="s">
        <v>44</v>
      </c>
      <c r="AC1745" s="11"/>
      <c r="AD1745" s="11"/>
      <c r="AE1745" s="12"/>
    </row>
    <row r="1746" customFormat="false" ht="15.75" hidden="false" customHeight="false" outlineLevel="0" collapsed="false">
      <c r="B1746" s="5"/>
      <c r="C1746" s="5"/>
      <c r="D1746" s="5"/>
      <c r="E1746" s="5"/>
      <c r="F1746" s="5"/>
      <c r="G1746" s="5"/>
      <c r="H1746" s="5"/>
      <c r="I1746" s="5"/>
      <c r="J1746" s="5"/>
      <c r="K1746" s="5" t="s">
        <v>8502</v>
      </c>
      <c r="L1746" s="5" t="s">
        <v>8503</v>
      </c>
      <c r="M1746" s="5" t="s">
        <v>8503</v>
      </c>
      <c r="N1746" s="5" t="s">
        <v>8503</v>
      </c>
      <c r="O1746" s="5" t="s">
        <v>8503</v>
      </c>
      <c r="P1746" s="5" t="s">
        <v>8503</v>
      </c>
      <c r="Q1746" s="5" t="s">
        <v>8503</v>
      </c>
      <c r="R1746" s="5" t="s">
        <v>8503</v>
      </c>
      <c r="S1746" s="5" t="s">
        <v>8503</v>
      </c>
      <c r="T1746" s="5" t="s">
        <v>8503</v>
      </c>
      <c r="U1746" s="5" t="s">
        <v>8503</v>
      </c>
      <c r="V1746" s="5" t="s">
        <v>8503</v>
      </c>
      <c r="W1746" s="5" t="s">
        <v>8504</v>
      </c>
      <c r="X1746" s="5" t="s">
        <v>8504</v>
      </c>
      <c r="Y1746" s="5" t="s">
        <v>8504</v>
      </c>
      <c r="Z1746" s="27" t="s">
        <v>8505</v>
      </c>
      <c r="AA1746" s="5" t="s">
        <v>2744</v>
      </c>
      <c r="AB1746" s="6" t="s">
        <v>4199</v>
      </c>
      <c r="AC1746" s="11"/>
      <c r="AD1746" s="11"/>
      <c r="AE1746" s="12"/>
    </row>
    <row r="1747" customFormat="false" ht="15.75" hidden="false" customHeight="false" outlineLevel="0" collapsed="false">
      <c r="B1747" s="5"/>
      <c r="C1747" s="5"/>
      <c r="D1747" s="5"/>
      <c r="E1747" s="5"/>
      <c r="F1747" s="5"/>
      <c r="G1747" s="5"/>
      <c r="H1747" s="5"/>
      <c r="I1747" s="5"/>
      <c r="J1747" s="5"/>
      <c r="K1747" s="5"/>
      <c r="L1747" s="5"/>
      <c r="M1747" s="5"/>
      <c r="N1747" s="5"/>
      <c r="O1747" s="5"/>
      <c r="P1747" s="5"/>
      <c r="Q1747" s="5"/>
      <c r="R1747" s="5"/>
      <c r="S1747" s="5"/>
      <c r="T1747" s="5"/>
      <c r="U1747" s="5"/>
      <c r="V1747" s="5"/>
      <c r="W1747" s="5" t="s">
        <v>8506</v>
      </c>
      <c r="X1747" s="5" t="s">
        <v>8507</v>
      </c>
      <c r="Y1747" s="5" t="s">
        <v>8507</v>
      </c>
      <c r="Z1747" s="27" t="s">
        <v>8508</v>
      </c>
      <c r="AA1747" s="5" t="s">
        <v>2744</v>
      </c>
      <c r="AB1747" s="6" t="s">
        <v>8084</v>
      </c>
      <c r="AC1747" s="11"/>
      <c r="AD1747" s="11"/>
      <c r="AE1747" s="12"/>
    </row>
    <row r="1748" customFormat="false" ht="15.75" hidden="false" customHeight="false" outlineLevel="0" collapsed="false">
      <c r="B1748" s="5"/>
      <c r="C1748" s="5"/>
      <c r="D1748" s="5"/>
      <c r="E1748" s="5"/>
      <c r="F1748" s="5"/>
      <c r="G1748" s="5"/>
      <c r="H1748" s="5"/>
      <c r="I1748" s="5"/>
      <c r="J1748" s="5" t="s">
        <v>8509</v>
      </c>
      <c r="K1748" s="5" t="s">
        <v>8510</v>
      </c>
      <c r="L1748" s="5" t="s">
        <v>8510</v>
      </c>
      <c r="M1748" s="5" t="s">
        <v>8510</v>
      </c>
      <c r="N1748" s="5" t="s">
        <v>8510</v>
      </c>
      <c r="O1748" s="5" t="s">
        <v>8510</v>
      </c>
      <c r="P1748" s="5" t="s">
        <v>8510</v>
      </c>
      <c r="Q1748" s="5" t="s">
        <v>8510</v>
      </c>
      <c r="R1748" s="5" t="s">
        <v>8510</v>
      </c>
      <c r="S1748" s="5" t="s">
        <v>8510</v>
      </c>
      <c r="T1748" s="5" t="s">
        <v>8510</v>
      </c>
      <c r="U1748" s="5" t="s">
        <v>8510</v>
      </c>
      <c r="V1748" s="5" t="s">
        <v>8510</v>
      </c>
      <c r="W1748" s="5" t="s">
        <v>8511</v>
      </c>
      <c r="X1748" s="5" t="s">
        <v>8511</v>
      </c>
      <c r="Y1748" s="5" t="s">
        <v>8511</v>
      </c>
      <c r="Z1748" s="27" t="s">
        <v>8512</v>
      </c>
      <c r="AA1748" s="5" t="s">
        <v>2749</v>
      </c>
      <c r="AB1748" s="6" t="s">
        <v>44</v>
      </c>
      <c r="AC1748" s="11"/>
      <c r="AD1748" s="11"/>
      <c r="AE1748" s="12"/>
    </row>
    <row r="1749" customFormat="false" ht="15.75" hidden="false" customHeight="false" outlineLevel="0" collapsed="false">
      <c r="B1749" s="5"/>
      <c r="C1749" s="5"/>
      <c r="D1749" s="5"/>
      <c r="E1749" s="5"/>
      <c r="F1749" s="5"/>
      <c r="G1749" s="5"/>
      <c r="H1749" s="5"/>
      <c r="I1749" s="5"/>
      <c r="J1749" s="5"/>
      <c r="K1749" s="5"/>
      <c r="L1749" s="5"/>
      <c r="M1749" s="5"/>
      <c r="N1749" s="5"/>
      <c r="O1749" s="5"/>
      <c r="P1749" s="5"/>
      <c r="Q1749" s="5"/>
      <c r="R1749" s="5"/>
      <c r="S1749" s="5"/>
      <c r="T1749" s="5"/>
      <c r="U1749" s="5"/>
      <c r="V1749" s="5"/>
      <c r="W1749" s="5" t="s">
        <v>8511</v>
      </c>
      <c r="X1749" s="5" t="s">
        <v>8511</v>
      </c>
      <c r="Y1749" s="5" t="s">
        <v>8511</v>
      </c>
      <c r="Z1749" s="27" t="s">
        <v>8513</v>
      </c>
      <c r="AA1749" s="5" t="s">
        <v>2749</v>
      </c>
      <c r="AB1749" s="6" t="s">
        <v>44</v>
      </c>
      <c r="AC1749" s="11"/>
      <c r="AD1749" s="11"/>
      <c r="AE1749" s="12"/>
    </row>
    <row r="1750" customFormat="false" ht="15.75" hidden="false" customHeight="false" outlineLevel="0" collapsed="false">
      <c r="B1750" s="5"/>
      <c r="C1750" s="5"/>
      <c r="D1750" s="5"/>
      <c r="E1750" s="5"/>
      <c r="F1750" s="5"/>
      <c r="G1750" s="5"/>
      <c r="H1750" s="5"/>
      <c r="I1750" s="5"/>
      <c r="J1750" s="5"/>
      <c r="K1750" s="5"/>
      <c r="L1750" s="5"/>
      <c r="M1750" s="5"/>
      <c r="N1750" s="5"/>
      <c r="O1750" s="5"/>
      <c r="P1750" s="5"/>
      <c r="Q1750" s="5"/>
      <c r="R1750" s="5"/>
      <c r="S1750" s="5"/>
      <c r="T1750" s="5"/>
      <c r="U1750" s="5"/>
      <c r="V1750" s="5"/>
      <c r="W1750" s="5" t="s">
        <v>2041</v>
      </c>
      <c r="X1750" s="5" t="s">
        <v>2041</v>
      </c>
      <c r="Y1750" s="5" t="s">
        <v>2041</v>
      </c>
      <c r="Z1750" s="27" t="s">
        <v>8514</v>
      </c>
      <c r="AA1750" s="5" t="s">
        <v>3283</v>
      </c>
      <c r="AB1750" s="6" t="s">
        <v>3283</v>
      </c>
      <c r="AC1750" s="11"/>
      <c r="AD1750" s="11" t="s">
        <v>2785</v>
      </c>
      <c r="AE1750" s="12" t="n">
        <v>900</v>
      </c>
    </row>
    <row r="1751" customFormat="false" ht="15.75" hidden="false" customHeight="false" outlineLevel="0" collapsed="false">
      <c r="B1751" s="5"/>
      <c r="C1751" s="5"/>
      <c r="D1751" s="5"/>
      <c r="E1751" s="5"/>
      <c r="F1751" s="5"/>
      <c r="G1751" s="5"/>
      <c r="H1751" s="5"/>
      <c r="I1751" s="5"/>
      <c r="J1751" s="5" t="s">
        <v>8515</v>
      </c>
      <c r="K1751" s="5" t="s">
        <v>8516</v>
      </c>
      <c r="L1751" s="5" t="s">
        <v>8517</v>
      </c>
      <c r="M1751" s="5" t="s">
        <v>8518</v>
      </c>
      <c r="N1751" s="5" t="s">
        <v>8518</v>
      </c>
      <c r="O1751" s="5" t="s">
        <v>8518</v>
      </c>
      <c r="P1751" s="5" t="s">
        <v>8518</v>
      </c>
      <c r="Q1751" s="5" t="s">
        <v>8518</v>
      </c>
      <c r="R1751" s="5" t="s">
        <v>8518</v>
      </c>
      <c r="S1751" s="5" t="s">
        <v>8518</v>
      </c>
      <c r="T1751" s="5" t="s">
        <v>8518</v>
      </c>
      <c r="U1751" s="5" t="s">
        <v>8518</v>
      </c>
      <c r="V1751" s="5" t="s">
        <v>8518</v>
      </c>
      <c r="W1751" s="5" t="s">
        <v>8518</v>
      </c>
      <c r="X1751" s="5" t="s">
        <v>8518</v>
      </c>
      <c r="Y1751" s="5" t="s">
        <v>8518</v>
      </c>
      <c r="Z1751" s="27" t="s">
        <v>8519</v>
      </c>
      <c r="AA1751" s="5" t="s">
        <v>2749</v>
      </c>
      <c r="AB1751" s="6" t="s">
        <v>3355</v>
      </c>
      <c r="AC1751" s="11"/>
      <c r="AD1751" s="11"/>
      <c r="AE1751" s="12"/>
    </row>
    <row r="1752" customFormat="false" ht="15.75" hidden="false" customHeight="false" outlineLevel="0" collapsed="false">
      <c r="B1752" s="5"/>
      <c r="C1752" s="5"/>
      <c r="D1752" s="5"/>
      <c r="E1752" s="5"/>
      <c r="F1752" s="5"/>
      <c r="G1752" s="5"/>
      <c r="H1752" s="5"/>
      <c r="I1752" s="5"/>
      <c r="J1752" s="5"/>
      <c r="K1752" s="5"/>
      <c r="L1752" s="5" t="s">
        <v>8517</v>
      </c>
      <c r="M1752" s="5" t="s">
        <v>8518</v>
      </c>
      <c r="N1752" s="5" t="s">
        <v>8518</v>
      </c>
      <c r="O1752" s="5" t="s">
        <v>8518</v>
      </c>
      <c r="P1752" s="5" t="s">
        <v>8518</v>
      </c>
      <c r="Q1752" s="5" t="s">
        <v>8518</v>
      </c>
      <c r="R1752" s="5"/>
      <c r="S1752" s="5"/>
      <c r="T1752" s="5"/>
      <c r="U1752" s="5"/>
      <c r="V1752" s="5"/>
      <c r="W1752" s="5"/>
      <c r="X1752" s="5"/>
      <c r="Y1752" s="5"/>
      <c r="Z1752" s="31" t="s">
        <v>8520</v>
      </c>
      <c r="AA1752" s="5" t="s">
        <v>2749</v>
      </c>
      <c r="AB1752" s="6" t="s">
        <v>3567</v>
      </c>
      <c r="AC1752" s="11"/>
      <c r="AD1752" s="11"/>
      <c r="AE1752" s="12"/>
    </row>
    <row r="1753" customFormat="false" ht="15.75" hidden="false" customHeight="false" outlineLevel="0" collapsed="false">
      <c r="B1753" s="5"/>
      <c r="C1753" s="5"/>
      <c r="D1753" s="5"/>
      <c r="E1753" s="5"/>
      <c r="F1753" s="5"/>
      <c r="G1753" s="5"/>
      <c r="H1753" s="5"/>
      <c r="I1753" s="5"/>
      <c r="J1753" s="5"/>
      <c r="K1753" s="5"/>
      <c r="L1753" s="5" t="s">
        <v>2044</v>
      </c>
      <c r="M1753" s="5" t="s">
        <v>2044</v>
      </c>
      <c r="N1753" s="5" t="s">
        <v>2044</v>
      </c>
      <c r="O1753" s="5" t="s">
        <v>2044</v>
      </c>
      <c r="P1753" s="5" t="s">
        <v>2044</v>
      </c>
      <c r="Q1753" s="5" t="s">
        <v>2044</v>
      </c>
      <c r="R1753" s="5" t="s">
        <v>2044</v>
      </c>
      <c r="S1753" s="5" t="s">
        <v>2044</v>
      </c>
      <c r="T1753" s="5" t="s">
        <v>2044</v>
      </c>
      <c r="U1753" s="5" t="s">
        <v>2044</v>
      </c>
      <c r="V1753" s="5" t="s">
        <v>2044</v>
      </c>
      <c r="W1753" s="5" t="s">
        <v>2044</v>
      </c>
      <c r="X1753" s="5" t="s">
        <v>2044</v>
      </c>
      <c r="Y1753" s="5" t="s">
        <v>2044</v>
      </c>
      <c r="Z1753" s="27" t="s">
        <v>8521</v>
      </c>
      <c r="AA1753" s="5" t="s">
        <v>2749</v>
      </c>
      <c r="AB1753" s="6" t="s">
        <v>2759</v>
      </c>
      <c r="AC1753" s="11"/>
      <c r="AD1753" s="11"/>
      <c r="AE1753" s="12"/>
    </row>
    <row r="1754" customFormat="false" ht="15.75" hidden="false" customHeight="false" outlineLevel="0" collapsed="false">
      <c r="B1754" s="5"/>
      <c r="C1754" s="5"/>
      <c r="D1754" s="5"/>
      <c r="E1754" s="5"/>
      <c r="F1754" s="5"/>
      <c r="G1754" s="5"/>
      <c r="H1754" s="5"/>
      <c r="I1754" s="5"/>
      <c r="J1754" s="5"/>
      <c r="K1754" s="5"/>
      <c r="L1754" s="5" t="s">
        <v>2044</v>
      </c>
      <c r="M1754" s="5" t="s">
        <v>2044</v>
      </c>
      <c r="N1754" s="5" t="s">
        <v>2044</v>
      </c>
      <c r="O1754" s="5" t="s">
        <v>2044</v>
      </c>
      <c r="P1754" s="5" t="s">
        <v>2044</v>
      </c>
      <c r="Q1754" s="5" t="s">
        <v>2044</v>
      </c>
      <c r="R1754" s="5" t="s">
        <v>2044</v>
      </c>
      <c r="S1754" s="5" t="s">
        <v>2044</v>
      </c>
      <c r="T1754" s="5" t="s">
        <v>2044</v>
      </c>
      <c r="U1754" s="5" t="s">
        <v>2044</v>
      </c>
      <c r="V1754" s="5" t="s">
        <v>2044</v>
      </c>
      <c r="W1754" s="5" t="s">
        <v>2044</v>
      </c>
      <c r="X1754" s="5" t="s">
        <v>2044</v>
      </c>
      <c r="Y1754" s="5" t="s">
        <v>2044</v>
      </c>
      <c r="Z1754" s="27" t="s">
        <v>8522</v>
      </c>
      <c r="AA1754" s="5" t="s">
        <v>2749</v>
      </c>
      <c r="AB1754" s="6" t="s">
        <v>44</v>
      </c>
      <c r="AC1754" s="11"/>
      <c r="AD1754" s="11"/>
      <c r="AE1754" s="12"/>
    </row>
    <row r="1755" customFormat="false" ht="15.75" hidden="false" customHeight="false" outlineLevel="0" collapsed="false">
      <c r="B1755" s="5"/>
      <c r="C1755" s="5"/>
      <c r="D1755" s="5"/>
      <c r="E1755" s="5"/>
      <c r="F1755" s="5"/>
      <c r="G1755" s="5"/>
      <c r="H1755" s="5"/>
      <c r="I1755" s="5"/>
      <c r="J1755" s="5" t="s">
        <v>8523</v>
      </c>
      <c r="K1755" s="5" t="s">
        <v>8524</v>
      </c>
      <c r="L1755" s="5" t="s">
        <v>8524</v>
      </c>
      <c r="M1755" s="5" t="s">
        <v>8525</v>
      </c>
      <c r="N1755" s="5" t="s">
        <v>8525</v>
      </c>
      <c r="O1755" s="5" t="s">
        <v>8525</v>
      </c>
      <c r="P1755" s="5" t="s">
        <v>8525</v>
      </c>
      <c r="Q1755" s="5" t="s">
        <v>8525</v>
      </c>
      <c r="R1755" s="5" t="s">
        <v>8525</v>
      </c>
      <c r="S1755" s="5" t="s">
        <v>8525</v>
      </c>
      <c r="T1755" s="5" t="s">
        <v>8525</v>
      </c>
      <c r="U1755" s="5" t="s">
        <v>8525</v>
      </c>
      <c r="V1755" s="5" t="s">
        <v>8525</v>
      </c>
      <c r="W1755" s="5" t="s">
        <v>8525</v>
      </c>
      <c r="X1755" s="5" t="s">
        <v>8525</v>
      </c>
      <c r="Y1755" s="5" t="s">
        <v>8525</v>
      </c>
      <c r="Z1755" s="27" t="s">
        <v>8526</v>
      </c>
      <c r="AA1755" s="5" t="s">
        <v>2754</v>
      </c>
      <c r="AB1755" s="6" t="s">
        <v>44</v>
      </c>
      <c r="AC1755" s="11"/>
      <c r="AD1755" s="11"/>
      <c r="AE1755" s="12"/>
    </row>
    <row r="1756" customFormat="false" ht="15.75" hidden="false" customHeight="false" outlineLevel="0" collapsed="false">
      <c r="B1756" s="5"/>
      <c r="C1756" s="5"/>
      <c r="D1756" s="5"/>
      <c r="E1756" s="5"/>
      <c r="F1756" s="5"/>
      <c r="G1756" s="5"/>
      <c r="H1756" s="5"/>
      <c r="I1756" s="5"/>
      <c r="J1756" s="5"/>
      <c r="K1756" s="5"/>
      <c r="L1756" s="5"/>
      <c r="M1756" s="5" t="s">
        <v>8527</v>
      </c>
      <c r="N1756" s="5" t="s">
        <v>8528</v>
      </c>
      <c r="O1756" s="5" t="s">
        <v>8528</v>
      </c>
      <c r="P1756" s="5" t="s">
        <v>8528</v>
      </c>
      <c r="Q1756" s="5" t="s">
        <v>8528</v>
      </c>
      <c r="R1756" s="5" t="s">
        <v>8528</v>
      </c>
      <c r="S1756" s="5" t="s">
        <v>8528</v>
      </c>
      <c r="T1756" s="5" t="s">
        <v>8528</v>
      </c>
      <c r="U1756" s="5" t="s">
        <v>8528</v>
      </c>
      <c r="V1756" s="5" t="s">
        <v>8528</v>
      </c>
      <c r="W1756" s="5" t="s">
        <v>8528</v>
      </c>
      <c r="X1756" s="5" t="s">
        <v>8528</v>
      </c>
      <c r="Y1756" s="5" t="s">
        <v>8528</v>
      </c>
      <c r="Z1756" s="27" t="s">
        <v>8529</v>
      </c>
      <c r="AA1756" s="5" t="s">
        <v>2744</v>
      </c>
      <c r="AB1756" s="6" t="s">
        <v>3440</v>
      </c>
      <c r="AC1756" s="11"/>
      <c r="AD1756" s="11"/>
      <c r="AE1756" s="12"/>
    </row>
    <row r="1757" customFormat="false" ht="15.75" hidden="false" customHeight="false" outlineLevel="0" collapsed="false">
      <c r="B1757" s="5"/>
      <c r="C1757" s="5"/>
      <c r="D1757" s="5"/>
      <c r="E1757" s="5"/>
      <c r="F1757" s="5"/>
      <c r="G1757" s="5"/>
      <c r="H1757" s="5"/>
      <c r="I1757" s="5"/>
      <c r="J1757" s="5" t="s">
        <v>8530</v>
      </c>
      <c r="K1757" s="5" t="s">
        <v>8531</v>
      </c>
      <c r="L1757" s="5" t="s">
        <v>8531</v>
      </c>
      <c r="M1757" s="5" t="s">
        <v>8531</v>
      </c>
      <c r="N1757" s="5" t="s">
        <v>8531</v>
      </c>
      <c r="O1757" s="5" t="s">
        <v>8531</v>
      </c>
      <c r="P1757" s="5" t="s">
        <v>8531</v>
      </c>
      <c r="Q1757" s="5" t="s">
        <v>8531</v>
      </c>
      <c r="R1757" s="5" t="s">
        <v>8531</v>
      </c>
      <c r="S1757" s="5" t="s">
        <v>8531</v>
      </c>
      <c r="T1757" s="5" t="s">
        <v>8531</v>
      </c>
      <c r="U1757" s="5" t="s">
        <v>8532</v>
      </c>
      <c r="V1757" s="5" t="s">
        <v>8533</v>
      </c>
      <c r="W1757" s="5" t="s">
        <v>8533</v>
      </c>
      <c r="X1757" s="5" t="s">
        <v>8533</v>
      </c>
      <c r="Y1757" s="5" t="s">
        <v>8533</v>
      </c>
      <c r="Z1757" s="27" t="s">
        <v>8534</v>
      </c>
      <c r="AA1757" s="5" t="s">
        <v>2749</v>
      </c>
      <c r="AB1757" s="6" t="s">
        <v>4059</v>
      </c>
      <c r="AC1757" s="11"/>
      <c r="AD1757" s="11"/>
      <c r="AE1757" s="12"/>
    </row>
    <row r="1758" customFormat="false" ht="15.75" hidden="false" customHeight="false" outlineLevel="0" collapsed="false">
      <c r="B1758" s="5"/>
      <c r="C1758" s="5"/>
      <c r="D1758" s="5"/>
      <c r="E1758" s="5"/>
      <c r="F1758" s="5"/>
      <c r="G1758" s="5"/>
      <c r="H1758" s="5"/>
      <c r="I1758" s="5"/>
      <c r="J1758" s="5" t="s">
        <v>8535</v>
      </c>
      <c r="K1758" s="5" t="s">
        <v>8536</v>
      </c>
      <c r="L1758" s="5" t="s">
        <v>8536</v>
      </c>
      <c r="M1758" s="5" t="s">
        <v>8536</v>
      </c>
      <c r="N1758" s="5" t="s">
        <v>8536</v>
      </c>
      <c r="O1758" s="5" t="s">
        <v>8536</v>
      </c>
      <c r="P1758" s="5" t="s">
        <v>8536</v>
      </c>
      <c r="Q1758" s="5" t="s">
        <v>8536</v>
      </c>
      <c r="R1758" s="5" t="s">
        <v>8536</v>
      </c>
      <c r="S1758" s="5" t="s">
        <v>8536</v>
      </c>
      <c r="T1758" s="5" t="s">
        <v>8536</v>
      </c>
      <c r="U1758" s="5" t="s">
        <v>8537</v>
      </c>
      <c r="V1758" s="5" t="s">
        <v>8538</v>
      </c>
      <c r="W1758" s="5" t="s">
        <v>8539</v>
      </c>
      <c r="X1758" s="5" t="s">
        <v>8539</v>
      </c>
      <c r="Y1758" s="5" t="s">
        <v>8539</v>
      </c>
      <c r="Z1758" s="27" t="s">
        <v>8540</v>
      </c>
      <c r="AA1758" s="5" t="s">
        <v>2749</v>
      </c>
      <c r="AB1758" s="6" t="s">
        <v>44</v>
      </c>
      <c r="AC1758" s="11"/>
      <c r="AD1758" s="11"/>
      <c r="AE1758" s="12"/>
    </row>
    <row r="1759" customFormat="false" ht="15.75" hidden="false" customHeight="false" outlineLevel="0" collapsed="false">
      <c r="B1759" s="5"/>
      <c r="C1759" s="5"/>
      <c r="D1759" s="5"/>
      <c r="E1759" s="5"/>
      <c r="F1759" s="5"/>
      <c r="G1759" s="5"/>
      <c r="H1759" s="5"/>
      <c r="I1759" s="5"/>
      <c r="J1759" s="5"/>
      <c r="K1759" s="5"/>
      <c r="L1759" s="5"/>
      <c r="M1759" s="5"/>
      <c r="N1759" s="5"/>
      <c r="O1759" s="5"/>
      <c r="P1759" s="5"/>
      <c r="Q1759" s="5"/>
      <c r="R1759" s="5"/>
      <c r="S1759" s="5"/>
      <c r="T1759" s="5"/>
      <c r="U1759" s="5"/>
      <c r="V1759" s="5"/>
      <c r="W1759" s="5" t="s">
        <v>8541</v>
      </c>
      <c r="X1759" s="5" t="s">
        <v>8542</v>
      </c>
      <c r="Y1759" s="5" t="s">
        <v>8542</v>
      </c>
      <c r="Z1759" s="27" t="s">
        <v>8543</v>
      </c>
      <c r="AA1759" s="5" t="s">
        <v>2744</v>
      </c>
      <c r="AB1759" s="6" t="s">
        <v>44</v>
      </c>
      <c r="AC1759" s="11"/>
      <c r="AD1759" s="11"/>
      <c r="AE1759" s="12"/>
    </row>
    <row r="1760" customFormat="false" ht="15.75" hidden="false" customHeight="false" outlineLevel="0" collapsed="false">
      <c r="B1760" s="5"/>
      <c r="C1760" s="5"/>
      <c r="D1760" s="5"/>
      <c r="E1760" s="5"/>
      <c r="F1760" s="5"/>
      <c r="G1760" s="5"/>
      <c r="H1760" s="5"/>
      <c r="I1760" s="5"/>
      <c r="J1760" s="5" t="s">
        <v>8544</v>
      </c>
      <c r="K1760" s="5" t="s">
        <v>8545</v>
      </c>
      <c r="L1760" s="5" t="s">
        <v>8545</v>
      </c>
      <c r="M1760" s="5" t="s">
        <v>8545</v>
      </c>
      <c r="N1760" s="5" t="s">
        <v>8545</v>
      </c>
      <c r="O1760" s="5" t="s">
        <v>8545</v>
      </c>
      <c r="P1760" s="5" t="s">
        <v>8545</v>
      </c>
      <c r="Q1760" s="5" t="s">
        <v>8546</v>
      </c>
      <c r="R1760" s="5" t="s">
        <v>8547</v>
      </c>
      <c r="S1760" s="5" t="s">
        <v>8548</v>
      </c>
      <c r="T1760" s="5" t="s">
        <v>8549</v>
      </c>
      <c r="U1760" s="5" t="s">
        <v>8549</v>
      </c>
      <c r="V1760" s="5" t="s">
        <v>8549</v>
      </c>
      <c r="W1760" s="5" t="s">
        <v>8550</v>
      </c>
      <c r="X1760" s="5" t="s">
        <v>8550</v>
      </c>
      <c r="Y1760" s="5" t="s">
        <v>8550</v>
      </c>
      <c r="Z1760" s="27" t="s">
        <v>8551</v>
      </c>
      <c r="AA1760" s="5" t="s">
        <v>2749</v>
      </c>
      <c r="AB1760" s="6" t="s">
        <v>44</v>
      </c>
      <c r="AC1760" s="11"/>
      <c r="AD1760" s="8" t="s">
        <v>2785</v>
      </c>
      <c r="AE1760" s="9" t="n">
        <v>1900</v>
      </c>
    </row>
    <row r="1761" customFormat="false" ht="15.75" hidden="false" customHeight="false" outlineLevel="0" collapsed="false">
      <c r="B1761" s="5"/>
      <c r="C1761" s="5"/>
      <c r="D1761" s="5"/>
      <c r="E1761" s="5"/>
      <c r="F1761" s="5"/>
      <c r="G1761" s="5"/>
      <c r="H1761" s="5"/>
      <c r="I1761" s="5"/>
      <c r="J1761" s="5"/>
      <c r="K1761" s="5"/>
      <c r="L1761" s="5"/>
      <c r="M1761" s="5"/>
      <c r="N1761" s="5"/>
      <c r="O1761" s="5"/>
      <c r="P1761" s="5"/>
      <c r="Q1761" s="5"/>
      <c r="R1761" s="5"/>
      <c r="S1761" s="5"/>
      <c r="T1761" s="5"/>
      <c r="U1761" s="5"/>
      <c r="V1761" s="5"/>
      <c r="W1761" s="5" t="s">
        <v>8550</v>
      </c>
      <c r="X1761" s="5" t="s">
        <v>8550</v>
      </c>
      <c r="Y1761" s="5" t="s">
        <v>8550</v>
      </c>
      <c r="Z1761" s="27" t="s">
        <v>8552</v>
      </c>
      <c r="AA1761" s="5" t="s">
        <v>2822</v>
      </c>
      <c r="AB1761" s="6" t="s">
        <v>44</v>
      </c>
      <c r="AC1761" s="11"/>
      <c r="AD1761" s="8"/>
      <c r="AE1761" s="8"/>
    </row>
    <row r="1762" customFormat="false" ht="15.75" hidden="false" customHeight="false" outlineLevel="0" collapsed="false">
      <c r="B1762" s="5"/>
      <c r="C1762" s="5"/>
      <c r="D1762" s="5"/>
      <c r="E1762" s="5"/>
      <c r="F1762" s="5"/>
      <c r="G1762" s="5"/>
      <c r="H1762" s="5"/>
      <c r="I1762" s="5"/>
      <c r="J1762" s="5"/>
      <c r="K1762" s="5"/>
      <c r="L1762" s="5"/>
      <c r="M1762" s="5"/>
      <c r="N1762" s="5"/>
      <c r="O1762" s="5"/>
      <c r="P1762" s="5"/>
      <c r="Q1762" s="5"/>
      <c r="R1762" s="5"/>
      <c r="S1762" s="5" t="s">
        <v>8553</v>
      </c>
      <c r="T1762" s="5" t="s">
        <v>8554</v>
      </c>
      <c r="U1762" s="5" t="s">
        <v>8555</v>
      </c>
      <c r="V1762" s="5" t="s">
        <v>8556</v>
      </c>
      <c r="W1762" s="5" t="s">
        <v>8556</v>
      </c>
      <c r="X1762" s="5" t="s">
        <v>8556</v>
      </c>
      <c r="Y1762" s="5" t="s">
        <v>8556</v>
      </c>
      <c r="Z1762" s="27" t="s">
        <v>8557</v>
      </c>
      <c r="AA1762" s="5" t="s">
        <v>2744</v>
      </c>
      <c r="AB1762" s="6" t="s">
        <v>3781</v>
      </c>
      <c r="AC1762" s="11"/>
      <c r="AD1762" s="11" t="s">
        <v>3080</v>
      </c>
      <c r="AE1762" s="12" t="n">
        <v>1300</v>
      </c>
    </row>
    <row r="1763" customFormat="false" ht="15.75" hidden="false" customHeight="false" outlineLevel="0" collapsed="false">
      <c r="A1763" s="18" t="s">
        <v>2055</v>
      </c>
      <c r="B1763" s="5"/>
      <c r="C1763" s="5"/>
      <c r="D1763" s="5"/>
      <c r="E1763" s="5"/>
      <c r="F1763" s="5"/>
      <c r="G1763" s="5"/>
      <c r="H1763" s="5"/>
      <c r="I1763" s="5"/>
      <c r="J1763" s="5" t="s">
        <v>8558</v>
      </c>
      <c r="K1763" s="5" t="s">
        <v>8559</v>
      </c>
      <c r="L1763" s="5" t="s">
        <v>8559</v>
      </c>
      <c r="M1763" s="5" t="s">
        <v>8559</v>
      </c>
      <c r="N1763" s="5" t="s">
        <v>8559</v>
      </c>
      <c r="O1763" s="5" t="s">
        <v>8559</v>
      </c>
      <c r="P1763" s="5" t="s">
        <v>8559</v>
      </c>
      <c r="Q1763" s="5" t="s">
        <v>8559</v>
      </c>
      <c r="R1763" s="5" t="s">
        <v>8559</v>
      </c>
      <c r="S1763" s="5" t="s">
        <v>8559</v>
      </c>
      <c r="T1763" s="5" t="s">
        <v>8559</v>
      </c>
      <c r="U1763" s="5" t="s">
        <v>8559</v>
      </c>
      <c r="V1763" s="5" t="s">
        <v>8559</v>
      </c>
      <c r="W1763" s="5" t="s">
        <v>8559</v>
      </c>
      <c r="X1763" s="5" t="s">
        <v>8559</v>
      </c>
      <c r="Y1763" s="5" t="s">
        <v>8559</v>
      </c>
      <c r="Z1763" s="27" t="s">
        <v>8560</v>
      </c>
      <c r="AA1763" s="5" t="s">
        <v>2749</v>
      </c>
      <c r="AB1763" s="6" t="s">
        <v>3096</v>
      </c>
      <c r="AC1763" s="11"/>
      <c r="AD1763" s="11"/>
      <c r="AE1763" s="12"/>
    </row>
    <row r="1764" customFormat="false" ht="15.75" hidden="false" customHeight="false" outlineLevel="0" collapsed="false">
      <c r="B1764" s="5"/>
      <c r="C1764" s="5"/>
      <c r="D1764" s="5"/>
      <c r="E1764" s="5"/>
      <c r="F1764" s="5"/>
      <c r="G1764" s="5"/>
      <c r="H1764" s="5"/>
      <c r="I1764" s="5"/>
      <c r="J1764" s="5" t="s">
        <v>8561</v>
      </c>
      <c r="K1764" s="5" t="s">
        <v>8562</v>
      </c>
      <c r="L1764" s="5" t="s">
        <v>8562</v>
      </c>
      <c r="M1764" s="5" t="s">
        <v>8562</v>
      </c>
      <c r="N1764" s="5" t="s">
        <v>8562</v>
      </c>
      <c r="O1764" s="5" t="s">
        <v>8562</v>
      </c>
      <c r="P1764" s="5" t="s">
        <v>8562</v>
      </c>
      <c r="Q1764" s="5" t="s">
        <v>8562</v>
      </c>
      <c r="R1764" s="5" t="s">
        <v>8562</v>
      </c>
      <c r="S1764" s="5" t="s">
        <v>8562</v>
      </c>
      <c r="T1764" s="5" t="s">
        <v>8562</v>
      </c>
      <c r="U1764" s="5" t="s">
        <v>8562</v>
      </c>
      <c r="V1764" s="5" t="s">
        <v>8562</v>
      </c>
      <c r="W1764" s="5" t="s">
        <v>8562</v>
      </c>
      <c r="X1764" s="5" t="s">
        <v>8562</v>
      </c>
      <c r="Y1764" s="5" t="s">
        <v>8562</v>
      </c>
      <c r="Z1764" s="27" t="s">
        <v>8563</v>
      </c>
      <c r="AA1764" s="5" t="s">
        <v>3283</v>
      </c>
      <c r="AB1764" s="6" t="s">
        <v>3283</v>
      </c>
      <c r="AC1764" s="11"/>
      <c r="AD1764" s="11"/>
      <c r="AE1764" s="12"/>
    </row>
    <row r="1765" customFormat="false" ht="15.75" hidden="false" customHeight="false" outlineLevel="0" collapsed="false">
      <c r="B1765" s="5"/>
      <c r="C1765" s="5"/>
      <c r="D1765" s="5"/>
      <c r="E1765" s="5"/>
      <c r="F1765" s="5"/>
      <c r="G1765" s="5"/>
      <c r="H1765" s="5"/>
      <c r="I1765" s="5"/>
      <c r="J1765" s="5" t="s">
        <v>8564</v>
      </c>
      <c r="K1765" s="5" t="s">
        <v>8565</v>
      </c>
      <c r="L1765" s="5" t="s">
        <v>8565</v>
      </c>
      <c r="M1765" s="5" t="s">
        <v>8565</v>
      </c>
      <c r="N1765" s="5" t="s">
        <v>8565</v>
      </c>
      <c r="O1765" s="5" t="s">
        <v>8565</v>
      </c>
      <c r="P1765" s="5" t="s">
        <v>8565</v>
      </c>
      <c r="Q1765" s="5" t="s">
        <v>8565</v>
      </c>
      <c r="R1765" s="5" t="s">
        <v>8565</v>
      </c>
      <c r="S1765" s="5" t="s">
        <v>8565</v>
      </c>
      <c r="T1765" s="5" t="s">
        <v>8565</v>
      </c>
      <c r="U1765" s="5" t="s">
        <v>8565</v>
      </c>
      <c r="V1765" s="5" t="s">
        <v>8565</v>
      </c>
      <c r="W1765" s="5" t="s">
        <v>8565</v>
      </c>
      <c r="X1765" s="5" t="s">
        <v>8565</v>
      </c>
      <c r="Y1765" s="5" t="s">
        <v>8565</v>
      </c>
      <c r="Z1765" s="27" t="s">
        <v>8566</v>
      </c>
      <c r="AA1765" s="5" t="s">
        <v>2744</v>
      </c>
      <c r="AB1765" s="6" t="s">
        <v>4764</v>
      </c>
      <c r="AC1765" s="11"/>
      <c r="AD1765" s="11"/>
      <c r="AE1765" s="12"/>
    </row>
    <row r="1766" customFormat="false" ht="15.75" hidden="false" customHeight="false" outlineLevel="0" collapsed="false">
      <c r="B1766" s="5"/>
      <c r="C1766" s="5"/>
      <c r="D1766" s="5"/>
      <c r="E1766" s="5"/>
      <c r="F1766" s="5"/>
      <c r="G1766" s="5"/>
      <c r="H1766" s="5"/>
      <c r="I1766" s="5"/>
      <c r="J1766" s="5" t="s">
        <v>8567</v>
      </c>
      <c r="K1766" s="5" t="s">
        <v>8568</v>
      </c>
      <c r="L1766" s="5" t="s">
        <v>8568</v>
      </c>
      <c r="M1766" s="5" t="s">
        <v>8568</v>
      </c>
      <c r="N1766" s="5" t="s">
        <v>8568</v>
      </c>
      <c r="O1766" s="5" t="s">
        <v>8568</v>
      </c>
      <c r="P1766" s="5" t="s">
        <v>8569</v>
      </c>
      <c r="Q1766" s="5" t="s">
        <v>8569</v>
      </c>
      <c r="R1766" s="5" t="s">
        <v>8569</v>
      </c>
      <c r="S1766" s="5" t="s">
        <v>8569</v>
      </c>
      <c r="T1766" s="5" t="s">
        <v>8569</v>
      </c>
      <c r="U1766" s="5" t="s">
        <v>8569</v>
      </c>
      <c r="V1766" s="5" t="s">
        <v>8569</v>
      </c>
      <c r="W1766" s="5" t="s">
        <v>8569</v>
      </c>
      <c r="X1766" s="5" t="s">
        <v>8569</v>
      </c>
      <c r="Y1766" s="5" t="s">
        <v>8569</v>
      </c>
      <c r="Z1766" s="27" t="s">
        <v>8570</v>
      </c>
      <c r="AA1766" s="5" t="s">
        <v>2744</v>
      </c>
      <c r="AB1766" s="6" t="s">
        <v>3423</v>
      </c>
      <c r="AC1766" s="11"/>
      <c r="AD1766" s="11"/>
      <c r="AE1766" s="12"/>
    </row>
    <row r="1767" customFormat="false" ht="15.75" hidden="false" customHeight="false" outlineLevel="0" collapsed="false">
      <c r="B1767" s="5"/>
      <c r="C1767" s="5"/>
      <c r="D1767" s="5"/>
      <c r="E1767" s="5"/>
      <c r="F1767" s="5"/>
      <c r="G1767" s="5"/>
      <c r="H1767" s="5"/>
      <c r="I1767" s="5"/>
      <c r="J1767" s="5"/>
      <c r="K1767" s="5"/>
      <c r="L1767" s="5"/>
      <c r="M1767" s="5"/>
      <c r="N1767" s="5"/>
      <c r="O1767" s="5"/>
      <c r="P1767" s="5"/>
      <c r="Q1767" s="5" t="s">
        <v>8571</v>
      </c>
      <c r="R1767" s="5" t="s">
        <v>8572</v>
      </c>
      <c r="S1767" s="5" t="s">
        <v>8572</v>
      </c>
      <c r="T1767" s="5" t="s">
        <v>8572</v>
      </c>
      <c r="U1767" s="5" t="s">
        <v>8572</v>
      </c>
      <c r="V1767" s="5" t="s">
        <v>8572</v>
      </c>
      <c r="W1767" s="5" t="s">
        <v>8572</v>
      </c>
      <c r="X1767" s="5" t="s">
        <v>8572</v>
      </c>
      <c r="Y1767" s="5" t="s">
        <v>8572</v>
      </c>
      <c r="Z1767" s="27" t="s">
        <v>8573</v>
      </c>
      <c r="AA1767" s="5" t="s">
        <v>2749</v>
      </c>
      <c r="AB1767" s="6" t="s">
        <v>3096</v>
      </c>
      <c r="AC1767" s="11"/>
      <c r="AD1767" s="11"/>
      <c r="AE1767" s="12"/>
    </row>
    <row r="1768" customFormat="false" ht="15.75" hidden="false" customHeight="false" outlineLevel="0" collapsed="false">
      <c r="B1768" s="5"/>
      <c r="C1768" s="5"/>
      <c r="D1768" s="5"/>
      <c r="E1768" s="5"/>
      <c r="F1768" s="5"/>
      <c r="G1768" s="5"/>
      <c r="H1768" s="5"/>
      <c r="I1768" s="5"/>
      <c r="J1768" s="5" t="s">
        <v>8574</v>
      </c>
      <c r="K1768" s="5" t="s">
        <v>8575</v>
      </c>
      <c r="L1768" s="5" t="s">
        <v>8575</v>
      </c>
      <c r="M1768" s="5" t="s">
        <v>8575</v>
      </c>
      <c r="N1768" s="5" t="s">
        <v>8575</v>
      </c>
      <c r="O1768" s="5" t="s">
        <v>8575</v>
      </c>
      <c r="P1768" s="5" t="s">
        <v>8575</v>
      </c>
      <c r="Q1768" s="5" t="s">
        <v>8575</v>
      </c>
      <c r="R1768" s="5" t="s">
        <v>8575</v>
      </c>
      <c r="S1768" s="5" t="s">
        <v>8575</v>
      </c>
      <c r="T1768" s="5" t="s">
        <v>8575</v>
      </c>
      <c r="U1768" s="5" t="s">
        <v>8575</v>
      </c>
      <c r="V1768" s="5" t="s">
        <v>8575</v>
      </c>
      <c r="W1768" s="5" t="s">
        <v>8575</v>
      </c>
      <c r="X1768" s="5" t="s">
        <v>8575</v>
      </c>
      <c r="Y1768" s="5" t="s">
        <v>8575</v>
      </c>
      <c r="Z1768" s="27" t="s">
        <v>8576</v>
      </c>
      <c r="AA1768" s="5" t="s">
        <v>2749</v>
      </c>
      <c r="AB1768" s="6" t="s">
        <v>44</v>
      </c>
      <c r="AC1768" s="11"/>
      <c r="AD1768" s="11"/>
      <c r="AE1768" s="12"/>
    </row>
    <row r="1769" customFormat="false" ht="15.75" hidden="false" customHeight="false" outlineLevel="0" collapsed="false">
      <c r="B1769" s="5"/>
      <c r="C1769" s="5"/>
      <c r="D1769" s="5"/>
      <c r="E1769" s="5"/>
      <c r="F1769" s="5"/>
      <c r="G1769" s="5"/>
      <c r="H1769" s="5"/>
      <c r="I1769" s="5"/>
      <c r="J1769" s="5" t="s">
        <v>8577</v>
      </c>
      <c r="K1769" s="5" t="s">
        <v>8578</v>
      </c>
      <c r="L1769" s="5" t="s">
        <v>8579</v>
      </c>
      <c r="M1769" s="5" t="s">
        <v>8580</v>
      </c>
      <c r="N1769" s="5" t="s">
        <v>8580</v>
      </c>
      <c r="O1769" s="5" t="s">
        <v>8580</v>
      </c>
      <c r="P1769" s="5" t="s">
        <v>8580</v>
      </c>
      <c r="Q1769" s="5" t="s">
        <v>8580</v>
      </c>
      <c r="R1769" s="5" t="s">
        <v>8580</v>
      </c>
      <c r="S1769" s="5" t="s">
        <v>8580</v>
      </c>
      <c r="T1769" s="5" t="s">
        <v>8580</v>
      </c>
      <c r="U1769" s="5" t="s">
        <v>8580</v>
      </c>
      <c r="V1769" s="5" t="s">
        <v>8580</v>
      </c>
      <c r="W1769" s="5" t="s">
        <v>8580</v>
      </c>
      <c r="X1769" s="5" t="s">
        <v>8580</v>
      </c>
      <c r="Y1769" s="5" t="s">
        <v>8580</v>
      </c>
      <c r="Z1769" s="27" t="s">
        <v>8581</v>
      </c>
      <c r="AA1769" s="5" t="s">
        <v>2822</v>
      </c>
      <c r="AB1769" s="6" t="s">
        <v>44</v>
      </c>
      <c r="AC1769" s="11"/>
      <c r="AD1769" s="11"/>
      <c r="AE1769" s="12"/>
    </row>
    <row r="1770" customFormat="false" ht="15.75" hidden="false" customHeight="false" outlineLevel="0" collapsed="false">
      <c r="B1770" s="5"/>
      <c r="C1770" s="5"/>
      <c r="D1770" s="5"/>
      <c r="E1770" s="5"/>
      <c r="F1770" s="5"/>
      <c r="G1770" s="5"/>
      <c r="H1770" s="5"/>
      <c r="I1770" s="5"/>
      <c r="J1770" s="5"/>
      <c r="K1770" s="5"/>
      <c r="L1770" s="5" t="s">
        <v>8582</v>
      </c>
      <c r="M1770" s="5" t="s">
        <v>8583</v>
      </c>
      <c r="N1770" s="5" t="s">
        <v>8583</v>
      </c>
      <c r="O1770" s="5" t="s">
        <v>8583</v>
      </c>
      <c r="P1770" s="5" t="s">
        <v>8584</v>
      </c>
      <c r="Q1770" s="5" t="s">
        <v>8585</v>
      </c>
      <c r="R1770" s="5" t="s">
        <v>8585</v>
      </c>
      <c r="S1770" s="5" t="s">
        <v>8585</v>
      </c>
      <c r="T1770" s="5" t="s">
        <v>8586</v>
      </c>
      <c r="U1770" s="5" t="s">
        <v>8586</v>
      </c>
      <c r="V1770" s="5" t="s">
        <v>8586</v>
      </c>
      <c r="W1770" s="5" t="s">
        <v>8586</v>
      </c>
      <c r="X1770" s="5" t="s">
        <v>8586</v>
      </c>
      <c r="Y1770" s="5" t="s">
        <v>8586</v>
      </c>
      <c r="Z1770" s="27" t="s">
        <v>8587</v>
      </c>
      <c r="AA1770" s="5" t="s">
        <v>2744</v>
      </c>
      <c r="AB1770" s="6" t="s">
        <v>2951</v>
      </c>
      <c r="AC1770" s="11"/>
      <c r="AD1770" s="11" t="s">
        <v>2785</v>
      </c>
      <c r="AE1770" s="12" t="n">
        <v>1700</v>
      </c>
    </row>
    <row r="1771" customFormat="false" ht="15.75" hidden="false" customHeight="false" outlineLevel="0" collapsed="false">
      <c r="B1771" s="5"/>
      <c r="C1771" s="5"/>
      <c r="D1771" s="5"/>
      <c r="E1771" s="5"/>
      <c r="F1771" s="5"/>
      <c r="G1771" s="5"/>
      <c r="H1771" s="5"/>
      <c r="I1771" s="5"/>
      <c r="J1771" s="5"/>
      <c r="K1771" s="5"/>
      <c r="L1771" s="5"/>
      <c r="M1771" s="5"/>
      <c r="N1771" s="5"/>
      <c r="O1771" s="5"/>
      <c r="P1771" s="5"/>
      <c r="Q1771" s="5"/>
      <c r="R1771" s="5"/>
      <c r="S1771" s="5"/>
      <c r="T1771" s="5" t="s">
        <v>8588</v>
      </c>
      <c r="U1771" s="5" t="s">
        <v>8589</v>
      </c>
      <c r="V1771" s="5" t="s">
        <v>8589</v>
      </c>
      <c r="W1771" s="5" t="s">
        <v>8590</v>
      </c>
      <c r="X1771" s="5" t="s">
        <v>8590</v>
      </c>
      <c r="Y1771" s="5" t="s">
        <v>8590</v>
      </c>
      <c r="Z1771" s="27" t="s">
        <v>8591</v>
      </c>
      <c r="AA1771" s="5" t="s">
        <v>2744</v>
      </c>
      <c r="AB1771" s="6" t="s">
        <v>3865</v>
      </c>
      <c r="AC1771" s="11" t="s">
        <v>3209</v>
      </c>
      <c r="AD1771" s="11" t="s">
        <v>2785</v>
      </c>
      <c r="AE1771" s="12" t="n">
        <v>800</v>
      </c>
    </row>
    <row r="1772" customFormat="false" ht="15.75" hidden="false" customHeight="false" outlineLevel="0" collapsed="false">
      <c r="B1772" s="5"/>
      <c r="C1772" s="5"/>
      <c r="D1772" s="5"/>
      <c r="E1772" s="5"/>
      <c r="F1772" s="5"/>
      <c r="G1772" s="5"/>
      <c r="H1772" s="5"/>
      <c r="I1772" s="5"/>
      <c r="J1772" s="5" t="s">
        <v>8592</v>
      </c>
      <c r="K1772" s="5" t="s">
        <v>8593</v>
      </c>
      <c r="L1772" s="5" t="s">
        <v>8593</v>
      </c>
      <c r="M1772" s="5" t="s">
        <v>8593</v>
      </c>
      <c r="N1772" s="5" t="s">
        <v>8593</v>
      </c>
      <c r="O1772" s="5" t="s">
        <v>8593</v>
      </c>
      <c r="P1772" s="5" t="s">
        <v>8593</v>
      </c>
      <c r="Q1772" s="5" t="s">
        <v>8593</v>
      </c>
      <c r="R1772" s="5" t="s">
        <v>8593</v>
      </c>
      <c r="S1772" s="5" t="s">
        <v>8593</v>
      </c>
      <c r="T1772" s="5" t="s">
        <v>8593</v>
      </c>
      <c r="U1772" s="5" t="s">
        <v>8593</v>
      </c>
      <c r="V1772" s="5" t="s">
        <v>8593</v>
      </c>
      <c r="W1772" s="5" t="s">
        <v>8593</v>
      </c>
      <c r="X1772" s="5" t="s">
        <v>8593</v>
      </c>
      <c r="Y1772" s="5" t="s">
        <v>8593</v>
      </c>
      <c r="Z1772" s="27" t="s">
        <v>8594</v>
      </c>
      <c r="AA1772" s="5" t="s">
        <v>2744</v>
      </c>
      <c r="AB1772" s="6" t="s">
        <v>4199</v>
      </c>
      <c r="AC1772" s="11"/>
      <c r="AD1772" s="11" t="s">
        <v>2785</v>
      </c>
      <c r="AE1772" s="12" t="n">
        <v>4100</v>
      </c>
    </row>
    <row r="1773" customFormat="false" ht="15.75" hidden="false" customHeight="false" outlineLevel="0" collapsed="false">
      <c r="B1773" s="5"/>
      <c r="C1773" s="5"/>
      <c r="D1773" s="5"/>
      <c r="E1773" s="5"/>
      <c r="F1773" s="5"/>
      <c r="G1773" s="5"/>
      <c r="H1773" s="5"/>
      <c r="I1773" s="5"/>
      <c r="J1773" s="5" t="s">
        <v>8595</v>
      </c>
      <c r="K1773" s="5" t="s">
        <v>8596</v>
      </c>
      <c r="L1773" s="5" t="s">
        <v>8597</v>
      </c>
      <c r="M1773" s="5" t="s">
        <v>8598</v>
      </c>
      <c r="N1773" s="5" t="s">
        <v>8598</v>
      </c>
      <c r="O1773" s="5" t="s">
        <v>8598</v>
      </c>
      <c r="P1773" s="5" t="s">
        <v>8598</v>
      </c>
      <c r="Q1773" s="5" t="s">
        <v>8598</v>
      </c>
      <c r="R1773" s="5" t="s">
        <v>8598</v>
      </c>
      <c r="S1773" s="5" t="s">
        <v>8598</v>
      </c>
      <c r="T1773" s="5" t="s">
        <v>8598</v>
      </c>
      <c r="U1773" s="5" t="s">
        <v>8598</v>
      </c>
      <c r="V1773" s="5" t="s">
        <v>8598</v>
      </c>
      <c r="W1773" s="5" t="s">
        <v>8598</v>
      </c>
      <c r="X1773" s="5" t="s">
        <v>8598</v>
      </c>
      <c r="Y1773" s="5" t="s">
        <v>8598</v>
      </c>
      <c r="Z1773" s="27" t="s">
        <v>8599</v>
      </c>
      <c r="AA1773" s="5" t="s">
        <v>2744</v>
      </c>
      <c r="AB1773" s="6" t="s">
        <v>3287</v>
      </c>
      <c r="AC1773" s="11"/>
      <c r="AD1773" s="11"/>
      <c r="AE1773" s="12"/>
    </row>
    <row r="1774" customFormat="false" ht="15.75" hidden="false" customHeight="false" outlineLevel="0" collapsed="false">
      <c r="B1774" s="5"/>
      <c r="C1774" s="5"/>
      <c r="D1774" s="5"/>
      <c r="E1774" s="5"/>
      <c r="F1774" s="5"/>
      <c r="G1774" s="5"/>
      <c r="H1774" s="5"/>
      <c r="I1774" s="5"/>
      <c r="J1774" s="5"/>
      <c r="K1774" s="5"/>
      <c r="L1774" s="5"/>
      <c r="M1774" s="5" t="s">
        <v>8600</v>
      </c>
      <c r="N1774" s="5" t="s">
        <v>8601</v>
      </c>
      <c r="O1774" s="5" t="s">
        <v>8601</v>
      </c>
      <c r="P1774" s="5" t="s">
        <v>8601</v>
      </c>
      <c r="Q1774" s="5" t="s">
        <v>8601</v>
      </c>
      <c r="R1774" s="5" t="s">
        <v>8601</v>
      </c>
      <c r="S1774" s="5" t="s">
        <v>8601</v>
      </c>
      <c r="T1774" s="5" t="s">
        <v>8601</v>
      </c>
      <c r="U1774" s="5" t="s">
        <v>8601</v>
      </c>
      <c r="V1774" s="5" t="s">
        <v>8601</v>
      </c>
      <c r="W1774" s="5" t="s">
        <v>8601</v>
      </c>
      <c r="X1774" s="5" t="s">
        <v>8601</v>
      </c>
      <c r="Y1774" s="5" t="s">
        <v>8601</v>
      </c>
      <c r="Z1774" s="27" t="s">
        <v>8602</v>
      </c>
      <c r="AA1774" s="5" t="s">
        <v>2749</v>
      </c>
      <c r="AB1774" s="6" t="s">
        <v>3164</v>
      </c>
      <c r="AC1774" s="11"/>
      <c r="AD1774" s="11"/>
      <c r="AE1774" s="12"/>
    </row>
    <row r="1775" customFormat="false" ht="15.75" hidden="false" customHeight="false" outlineLevel="0" collapsed="false">
      <c r="B1775" s="5"/>
      <c r="C1775" s="5"/>
      <c r="D1775" s="5"/>
      <c r="E1775" s="5"/>
      <c r="F1775" s="5"/>
      <c r="G1775" s="5"/>
      <c r="H1775" s="5"/>
      <c r="I1775" s="5"/>
      <c r="J1775" s="5"/>
      <c r="K1775" s="5"/>
      <c r="L1775" s="5"/>
      <c r="M1775" s="5" t="s">
        <v>8603</v>
      </c>
      <c r="N1775" s="5" t="s">
        <v>8604</v>
      </c>
      <c r="O1775" s="5" t="s">
        <v>8604</v>
      </c>
      <c r="P1775" s="5" t="s">
        <v>8604</v>
      </c>
      <c r="Q1775" s="5" t="s">
        <v>8604</v>
      </c>
      <c r="R1775" s="5" t="s">
        <v>8605</v>
      </c>
      <c r="S1775" s="5" t="s">
        <v>8605</v>
      </c>
      <c r="T1775" s="5" t="s">
        <v>8605</v>
      </c>
      <c r="U1775" s="5" t="s">
        <v>8605</v>
      </c>
      <c r="V1775" s="5" t="s">
        <v>8605</v>
      </c>
      <c r="W1775" s="5" t="s">
        <v>8605</v>
      </c>
      <c r="X1775" s="5" t="s">
        <v>8605</v>
      </c>
      <c r="Y1775" s="5" t="s">
        <v>8605</v>
      </c>
      <c r="Z1775" s="27" t="s">
        <v>8606</v>
      </c>
      <c r="AA1775" s="5" t="s">
        <v>2749</v>
      </c>
      <c r="AB1775" s="6" t="s">
        <v>2993</v>
      </c>
      <c r="AC1775" s="11"/>
      <c r="AD1775" s="11"/>
      <c r="AE1775" s="12"/>
    </row>
    <row r="1776" customFormat="false" ht="15.75" hidden="false" customHeight="false" outlineLevel="0" collapsed="false">
      <c r="B1776" s="5"/>
      <c r="C1776" s="5"/>
      <c r="D1776" s="5"/>
      <c r="E1776" s="5"/>
      <c r="F1776" s="5"/>
      <c r="G1776" s="5"/>
      <c r="H1776" s="5"/>
      <c r="I1776" s="5"/>
      <c r="J1776" s="5"/>
      <c r="K1776" s="5"/>
      <c r="L1776" s="5"/>
      <c r="M1776" s="5"/>
      <c r="N1776" s="5"/>
      <c r="O1776" s="5"/>
      <c r="P1776" s="5"/>
      <c r="Q1776" s="5"/>
      <c r="R1776" s="5" t="s">
        <v>8605</v>
      </c>
      <c r="S1776" s="5" t="s">
        <v>8605</v>
      </c>
      <c r="T1776" s="5" t="s">
        <v>8605</v>
      </c>
      <c r="U1776" s="5" t="s">
        <v>8605</v>
      </c>
      <c r="V1776" s="5" t="s">
        <v>8605</v>
      </c>
      <c r="W1776" s="5" t="s">
        <v>8605</v>
      </c>
      <c r="X1776" s="5" t="s">
        <v>8605</v>
      </c>
      <c r="Y1776" s="5" t="s">
        <v>8605</v>
      </c>
      <c r="Z1776" s="27" t="s">
        <v>8607</v>
      </c>
      <c r="AA1776" s="5" t="s">
        <v>2749</v>
      </c>
      <c r="AB1776" s="6" t="s">
        <v>44</v>
      </c>
      <c r="AC1776" s="11"/>
      <c r="AD1776" s="11"/>
      <c r="AE1776" s="12"/>
    </row>
    <row r="1777" customFormat="false" ht="15.75" hidden="false" customHeight="false" outlineLevel="0" collapsed="false">
      <c r="B1777" s="5"/>
      <c r="C1777" s="5"/>
      <c r="D1777" s="5"/>
      <c r="E1777" s="5"/>
      <c r="F1777" s="5"/>
      <c r="G1777" s="5"/>
      <c r="H1777" s="5"/>
      <c r="I1777" s="5"/>
      <c r="J1777" s="5"/>
      <c r="K1777" s="5" t="s">
        <v>8608</v>
      </c>
      <c r="L1777" s="5" t="s">
        <v>8609</v>
      </c>
      <c r="M1777" s="5" t="s">
        <v>8609</v>
      </c>
      <c r="N1777" s="5" t="s">
        <v>8609</v>
      </c>
      <c r="O1777" s="5" t="s">
        <v>8609</v>
      </c>
      <c r="P1777" s="5" t="s">
        <v>8609</v>
      </c>
      <c r="Q1777" s="5" t="s">
        <v>8609</v>
      </c>
      <c r="R1777" s="5" t="s">
        <v>8609</v>
      </c>
      <c r="S1777" s="5" t="s">
        <v>8609</v>
      </c>
      <c r="T1777" s="5" t="s">
        <v>8609</v>
      </c>
      <c r="U1777" s="5" t="s">
        <v>8609</v>
      </c>
      <c r="V1777" s="5" t="s">
        <v>8610</v>
      </c>
      <c r="W1777" s="5" t="s">
        <v>8611</v>
      </c>
      <c r="X1777" s="5" t="s">
        <v>8612</v>
      </c>
      <c r="Y1777" s="5" t="s">
        <v>8612</v>
      </c>
      <c r="Z1777" s="27" t="s">
        <v>8613</v>
      </c>
      <c r="AA1777" s="5" t="s">
        <v>2744</v>
      </c>
      <c r="AB1777" s="6" t="s">
        <v>44</v>
      </c>
      <c r="AC1777" s="11"/>
      <c r="AD1777" s="11"/>
      <c r="AE1777" s="12"/>
    </row>
    <row r="1778" customFormat="false" ht="15.75" hidden="false" customHeight="false" outlineLevel="0" collapsed="false">
      <c r="B1778" s="5"/>
      <c r="C1778" s="5"/>
      <c r="D1778" s="5"/>
      <c r="E1778" s="5"/>
      <c r="F1778" s="5"/>
      <c r="G1778" s="5"/>
      <c r="H1778" s="5"/>
      <c r="I1778" s="5"/>
      <c r="J1778" s="5"/>
      <c r="K1778" s="5"/>
      <c r="L1778" s="5"/>
      <c r="M1778" s="5"/>
      <c r="N1778" s="5"/>
      <c r="O1778" s="5"/>
      <c r="P1778" s="5"/>
      <c r="Q1778" s="5"/>
      <c r="R1778" s="5"/>
      <c r="S1778" s="5"/>
      <c r="T1778" s="5"/>
      <c r="U1778" s="5"/>
      <c r="V1778" s="5"/>
      <c r="W1778" s="5" t="s">
        <v>8614</v>
      </c>
      <c r="X1778" s="5" t="s">
        <v>8615</v>
      </c>
      <c r="Y1778" s="5" t="s">
        <v>8615</v>
      </c>
      <c r="Z1778" s="27" t="s">
        <v>8616</v>
      </c>
      <c r="AA1778" s="5" t="s">
        <v>2744</v>
      </c>
      <c r="AB1778" s="6" t="s">
        <v>44</v>
      </c>
      <c r="AC1778" s="11"/>
      <c r="AD1778" s="11"/>
      <c r="AE1778" s="12"/>
    </row>
    <row r="1779" customFormat="false" ht="15.75" hidden="false" customHeight="false" outlineLevel="0" collapsed="false">
      <c r="B1779" s="5"/>
      <c r="C1779" s="5"/>
      <c r="D1779" s="5"/>
      <c r="E1779" s="5"/>
      <c r="F1779" s="5"/>
      <c r="G1779" s="5"/>
      <c r="H1779" s="5"/>
      <c r="I1779" s="5"/>
      <c r="J1779" s="5"/>
      <c r="K1779" s="5"/>
      <c r="L1779" s="5"/>
      <c r="M1779" s="5"/>
      <c r="N1779" s="5"/>
      <c r="O1779" s="5"/>
      <c r="P1779" s="5"/>
      <c r="Q1779" s="5"/>
      <c r="R1779" s="5"/>
      <c r="S1779" s="5"/>
      <c r="T1779" s="5"/>
      <c r="U1779" s="5"/>
      <c r="V1779" s="5" t="s">
        <v>8617</v>
      </c>
      <c r="W1779" s="5" t="s">
        <v>8618</v>
      </c>
      <c r="X1779" s="5" t="s">
        <v>8618</v>
      </c>
      <c r="Y1779" s="5" t="s">
        <v>8618</v>
      </c>
      <c r="Z1779" s="27" t="s">
        <v>8619</v>
      </c>
      <c r="AA1779" s="5" t="s">
        <v>2744</v>
      </c>
      <c r="AB1779" s="6" t="s">
        <v>8084</v>
      </c>
      <c r="AC1779" s="11"/>
      <c r="AD1779" s="11"/>
      <c r="AE1779" s="12"/>
    </row>
    <row r="1780" customFormat="false" ht="15.75" hidden="false" customHeight="false" outlineLevel="0" collapsed="false">
      <c r="B1780" s="5"/>
      <c r="C1780" s="5"/>
      <c r="D1780" s="5"/>
      <c r="E1780" s="5"/>
      <c r="F1780" s="5"/>
      <c r="G1780" s="5"/>
      <c r="H1780" s="5"/>
      <c r="I1780" s="5"/>
      <c r="J1780" s="5"/>
      <c r="K1780" s="5"/>
      <c r="L1780" s="5"/>
      <c r="M1780" s="5"/>
      <c r="N1780" s="5"/>
      <c r="O1780" s="5"/>
      <c r="P1780" s="5"/>
      <c r="Q1780" s="5"/>
      <c r="R1780" s="5"/>
      <c r="S1780" s="5"/>
      <c r="T1780" s="5"/>
      <c r="U1780" s="5"/>
      <c r="V1780" s="5"/>
      <c r="W1780" s="5" t="s">
        <v>8620</v>
      </c>
      <c r="X1780" s="5" t="s">
        <v>8621</v>
      </c>
      <c r="Y1780" s="5" t="s">
        <v>8621</v>
      </c>
      <c r="Z1780" s="27" t="s">
        <v>8622</v>
      </c>
      <c r="AA1780" s="5" t="s">
        <v>2744</v>
      </c>
      <c r="AB1780" s="6" t="s">
        <v>44</v>
      </c>
      <c r="AC1780" s="11"/>
      <c r="AD1780" s="11"/>
      <c r="AE1780" s="12"/>
    </row>
    <row r="1781" customFormat="false" ht="15.75" hidden="false" customHeight="false" outlineLevel="0" collapsed="false">
      <c r="B1781" s="5"/>
      <c r="C1781" s="5"/>
      <c r="D1781" s="5"/>
      <c r="E1781" s="5"/>
      <c r="F1781" s="5"/>
      <c r="G1781" s="5"/>
      <c r="H1781" s="5"/>
      <c r="I1781" s="5"/>
      <c r="J1781" s="5"/>
      <c r="K1781" s="5"/>
      <c r="L1781" s="5"/>
      <c r="M1781" s="5"/>
      <c r="N1781" s="5"/>
      <c r="O1781" s="5"/>
      <c r="P1781" s="5"/>
      <c r="Q1781" s="5"/>
      <c r="R1781" s="5"/>
      <c r="S1781" s="5"/>
      <c r="T1781" s="5"/>
      <c r="U1781" s="5"/>
      <c r="V1781" s="5"/>
      <c r="W1781" s="5" t="s">
        <v>8623</v>
      </c>
      <c r="X1781" s="5" t="s">
        <v>8624</v>
      </c>
      <c r="Y1781" s="5" t="s">
        <v>8624</v>
      </c>
      <c r="Z1781" s="27" t="s">
        <v>8625</v>
      </c>
      <c r="AA1781" s="5" t="s">
        <v>2744</v>
      </c>
      <c r="AB1781" s="6" t="s">
        <v>3278</v>
      </c>
      <c r="AC1781" s="11"/>
      <c r="AD1781" s="11"/>
      <c r="AE1781" s="12"/>
    </row>
    <row r="1782" customFormat="false" ht="15.75" hidden="false" customHeight="true" outlineLevel="0" collapsed="false">
      <c r="B1782" s="5"/>
      <c r="C1782" s="5"/>
      <c r="D1782" s="5"/>
      <c r="E1782" s="5"/>
      <c r="F1782" s="5"/>
      <c r="G1782" s="5"/>
      <c r="H1782" s="5"/>
      <c r="I1782" s="5"/>
      <c r="J1782" s="5"/>
      <c r="K1782" s="5" t="s">
        <v>8626</v>
      </c>
      <c r="L1782" s="5" t="s">
        <v>8627</v>
      </c>
      <c r="M1782" s="5" t="s">
        <v>8627</v>
      </c>
      <c r="N1782" s="5" t="s">
        <v>8627</v>
      </c>
      <c r="O1782" s="5" t="s">
        <v>8627</v>
      </c>
      <c r="P1782" s="5" t="s">
        <v>8627</v>
      </c>
      <c r="Q1782" s="5" t="s">
        <v>8627</v>
      </c>
      <c r="R1782" s="5" t="s">
        <v>8627</v>
      </c>
      <c r="S1782" s="5" t="s">
        <v>8628</v>
      </c>
      <c r="T1782" s="5" t="s">
        <v>8629</v>
      </c>
      <c r="U1782" s="5" t="s">
        <v>8630</v>
      </c>
      <c r="V1782" s="5" t="s">
        <v>8630</v>
      </c>
      <c r="W1782" s="5" t="s">
        <v>8631</v>
      </c>
      <c r="X1782" s="5" t="s">
        <v>8631</v>
      </c>
      <c r="Y1782" s="5" t="s">
        <v>8631</v>
      </c>
      <c r="Z1782" s="27" t="s">
        <v>8632</v>
      </c>
      <c r="AA1782" s="5" t="s">
        <v>2744</v>
      </c>
      <c r="AB1782" s="6" t="s">
        <v>44</v>
      </c>
      <c r="AC1782" s="17" t="s">
        <v>8633</v>
      </c>
      <c r="AD1782" s="11"/>
      <c r="AE1782" s="12"/>
    </row>
    <row r="1783" customFormat="false" ht="15.75" hidden="false" customHeight="false" outlineLevel="0" collapsed="false">
      <c r="B1783" s="5"/>
      <c r="C1783" s="5"/>
      <c r="D1783" s="5"/>
      <c r="E1783" s="5"/>
      <c r="F1783" s="5"/>
      <c r="G1783" s="5"/>
      <c r="H1783" s="5"/>
      <c r="I1783" s="5"/>
      <c r="J1783" s="5"/>
      <c r="K1783" s="5"/>
      <c r="L1783" s="5"/>
      <c r="M1783" s="5"/>
      <c r="N1783" s="5"/>
      <c r="O1783" s="5"/>
      <c r="P1783" s="5"/>
      <c r="Q1783" s="5"/>
      <c r="R1783" s="5"/>
      <c r="S1783" s="5"/>
      <c r="T1783" s="5"/>
      <c r="U1783" s="5"/>
      <c r="V1783" s="5"/>
      <c r="W1783" s="5" t="s">
        <v>8631</v>
      </c>
      <c r="X1783" s="5" t="s">
        <v>8631</v>
      </c>
      <c r="Y1783" s="5" t="s">
        <v>8631</v>
      </c>
      <c r="Z1783" s="27" t="s">
        <v>8634</v>
      </c>
      <c r="AA1783" s="5" t="s">
        <v>2744</v>
      </c>
      <c r="AB1783" s="6" t="s">
        <v>44</v>
      </c>
      <c r="AC1783" s="17"/>
      <c r="AD1783" s="11"/>
      <c r="AE1783" s="12"/>
    </row>
    <row r="1784" customFormat="false" ht="15.75" hidden="false" customHeight="false" outlineLevel="0" collapsed="false">
      <c r="B1784" s="5"/>
      <c r="C1784" s="5"/>
      <c r="D1784" s="5"/>
      <c r="E1784" s="5"/>
      <c r="F1784" s="5"/>
      <c r="G1784" s="5"/>
      <c r="H1784" s="5"/>
      <c r="I1784" s="5"/>
      <c r="J1784" s="5"/>
      <c r="K1784" s="5"/>
      <c r="L1784" s="5"/>
      <c r="M1784" s="5"/>
      <c r="N1784" s="5"/>
      <c r="O1784" s="5"/>
      <c r="P1784" s="5"/>
      <c r="Q1784" s="5"/>
      <c r="R1784" s="5"/>
      <c r="S1784" s="5"/>
      <c r="T1784" s="5"/>
      <c r="U1784" s="5"/>
      <c r="V1784" s="5"/>
      <c r="W1784" s="5" t="s">
        <v>8635</v>
      </c>
      <c r="X1784" s="5" t="s">
        <v>8636</v>
      </c>
      <c r="Y1784" s="5" t="s">
        <v>8636</v>
      </c>
      <c r="Z1784" s="27" t="s">
        <v>8637</v>
      </c>
      <c r="AA1784" s="5" t="s">
        <v>2744</v>
      </c>
      <c r="AB1784" s="6" t="s">
        <v>3323</v>
      </c>
      <c r="AC1784" s="17"/>
      <c r="AD1784" s="11" t="s">
        <v>2785</v>
      </c>
      <c r="AE1784" s="12" t="n">
        <v>950</v>
      </c>
    </row>
    <row r="1785" customFormat="false" ht="15.75" hidden="false" customHeight="false" outlineLevel="0" collapsed="false">
      <c r="B1785" s="5"/>
      <c r="C1785" s="5"/>
      <c r="D1785" s="5"/>
      <c r="E1785" s="5"/>
      <c r="F1785" s="5"/>
      <c r="G1785" s="5"/>
      <c r="H1785" s="5"/>
      <c r="I1785" s="5"/>
      <c r="J1785" s="5"/>
      <c r="K1785" s="5"/>
      <c r="L1785" s="5"/>
      <c r="M1785" s="5"/>
      <c r="N1785" s="5"/>
      <c r="O1785" s="5"/>
      <c r="P1785" s="5"/>
      <c r="Q1785" s="5"/>
      <c r="R1785" s="5"/>
      <c r="S1785" s="5"/>
      <c r="T1785" s="5" t="s">
        <v>8638</v>
      </c>
      <c r="U1785" s="5" t="s">
        <v>8639</v>
      </c>
      <c r="V1785" s="5" t="s">
        <v>8639</v>
      </c>
      <c r="W1785" s="5" t="s">
        <v>8639</v>
      </c>
      <c r="X1785" s="5" t="s">
        <v>8639</v>
      </c>
      <c r="Y1785" s="5" t="s">
        <v>8639</v>
      </c>
      <c r="Z1785" s="27" t="s">
        <v>8640</v>
      </c>
      <c r="AA1785" s="5" t="s">
        <v>2749</v>
      </c>
      <c r="AB1785" s="6" t="s">
        <v>8641</v>
      </c>
      <c r="AC1785" s="17"/>
      <c r="AD1785" s="11"/>
      <c r="AE1785" s="12"/>
    </row>
    <row r="1786" customFormat="false" ht="15.75" hidden="false" customHeight="false" outlineLevel="0" collapsed="false">
      <c r="B1786" s="5"/>
      <c r="C1786" s="5"/>
      <c r="D1786" s="5"/>
      <c r="E1786" s="5"/>
      <c r="F1786" s="5"/>
      <c r="G1786" s="5"/>
      <c r="H1786" s="5"/>
      <c r="I1786" s="5"/>
      <c r="J1786" s="5"/>
      <c r="K1786" s="5"/>
      <c r="L1786" s="5"/>
      <c r="M1786" s="5"/>
      <c r="N1786" s="5"/>
      <c r="O1786" s="5"/>
      <c r="P1786" s="5"/>
      <c r="Q1786" s="5"/>
      <c r="R1786" s="5"/>
      <c r="S1786" s="5"/>
      <c r="T1786" s="5" t="s">
        <v>8642</v>
      </c>
      <c r="U1786" s="5" t="s">
        <v>2110</v>
      </c>
      <c r="V1786" s="5" t="s">
        <v>2110</v>
      </c>
      <c r="W1786" s="5" t="s">
        <v>2110</v>
      </c>
      <c r="X1786" s="5" t="s">
        <v>2110</v>
      </c>
      <c r="Y1786" s="5" t="s">
        <v>2110</v>
      </c>
      <c r="Z1786" s="27" t="s">
        <v>8643</v>
      </c>
      <c r="AA1786" s="5" t="s">
        <v>2744</v>
      </c>
      <c r="AB1786" s="6" t="s">
        <v>4764</v>
      </c>
      <c r="AC1786" s="17"/>
      <c r="AD1786" s="11" t="s">
        <v>2785</v>
      </c>
      <c r="AE1786" s="12" t="n">
        <v>1650</v>
      </c>
    </row>
    <row r="1787" customFormat="false" ht="15.75" hidden="false" customHeight="false" outlineLevel="0" collapsed="false">
      <c r="B1787" s="5"/>
      <c r="C1787" s="5"/>
      <c r="D1787" s="5"/>
      <c r="E1787" s="5"/>
      <c r="F1787" s="5"/>
      <c r="G1787" s="5"/>
      <c r="H1787" s="5"/>
      <c r="I1787" s="5"/>
      <c r="J1787" s="5"/>
      <c r="K1787" s="5"/>
      <c r="L1787" s="5"/>
      <c r="M1787" s="5"/>
      <c r="N1787" s="5"/>
      <c r="O1787" s="5"/>
      <c r="P1787" s="5"/>
      <c r="Q1787" s="5"/>
      <c r="R1787" s="5"/>
      <c r="S1787" s="5"/>
      <c r="T1787" s="5" t="s">
        <v>8644</v>
      </c>
      <c r="U1787" s="5" t="s">
        <v>8645</v>
      </c>
      <c r="V1787" s="5" t="s">
        <v>8645</v>
      </c>
      <c r="W1787" s="5" t="s">
        <v>8645</v>
      </c>
      <c r="X1787" s="5" t="s">
        <v>8645</v>
      </c>
      <c r="Y1787" s="5" t="s">
        <v>8645</v>
      </c>
      <c r="Z1787" s="27" t="s">
        <v>8646</v>
      </c>
      <c r="AA1787" s="5" t="s">
        <v>2749</v>
      </c>
      <c r="AB1787" s="6" t="s">
        <v>44</v>
      </c>
      <c r="AC1787" s="17"/>
      <c r="AD1787" s="11"/>
      <c r="AE1787" s="12"/>
    </row>
    <row r="1788" customFormat="false" ht="15.75" hidden="false" customHeight="false" outlineLevel="0" collapsed="false">
      <c r="B1788" s="5"/>
      <c r="C1788" s="5"/>
      <c r="D1788" s="5"/>
      <c r="E1788" s="5"/>
      <c r="F1788" s="5"/>
      <c r="G1788" s="5"/>
      <c r="H1788" s="5"/>
      <c r="I1788" s="5"/>
      <c r="J1788" s="5"/>
      <c r="K1788" s="5"/>
      <c r="L1788" s="5"/>
      <c r="M1788" s="5"/>
      <c r="N1788" s="5"/>
      <c r="O1788" s="5"/>
      <c r="P1788" s="5"/>
      <c r="Q1788" s="5"/>
      <c r="R1788" s="5"/>
      <c r="S1788" s="5"/>
      <c r="T1788" s="5" t="s">
        <v>8647</v>
      </c>
      <c r="U1788" s="5" t="s">
        <v>8648</v>
      </c>
      <c r="V1788" s="5" t="s">
        <v>8648</v>
      </c>
      <c r="W1788" s="5" t="s">
        <v>8648</v>
      </c>
      <c r="X1788" s="5" t="s">
        <v>8648</v>
      </c>
      <c r="Y1788" s="5" t="s">
        <v>8648</v>
      </c>
      <c r="Z1788" s="27" t="s">
        <v>8649</v>
      </c>
      <c r="AA1788" s="5" t="s">
        <v>2744</v>
      </c>
      <c r="AB1788" s="6" t="s">
        <v>3423</v>
      </c>
      <c r="AC1788" s="17"/>
      <c r="AD1788" s="11"/>
      <c r="AE1788" s="12"/>
    </row>
    <row r="1789" customFormat="false" ht="15.75" hidden="false" customHeight="false" outlineLevel="0" collapsed="false">
      <c r="B1789" s="5"/>
      <c r="C1789" s="5"/>
      <c r="D1789" s="5"/>
      <c r="E1789" s="5"/>
      <c r="F1789" s="5"/>
      <c r="G1789" s="5"/>
      <c r="H1789" s="5"/>
      <c r="I1789" s="5"/>
      <c r="J1789" s="5"/>
      <c r="K1789" s="5"/>
      <c r="L1789" s="5"/>
      <c r="M1789" s="5"/>
      <c r="N1789" s="5"/>
      <c r="O1789" s="5"/>
      <c r="P1789" s="5"/>
      <c r="Q1789" s="5"/>
      <c r="R1789" s="5"/>
      <c r="S1789" s="5"/>
      <c r="T1789" s="5" t="s">
        <v>8650</v>
      </c>
      <c r="U1789" s="5" t="s">
        <v>8651</v>
      </c>
      <c r="V1789" s="5" t="s">
        <v>8652</v>
      </c>
      <c r="W1789" s="5" t="s">
        <v>8652</v>
      </c>
      <c r="X1789" s="5" t="s">
        <v>8652</v>
      </c>
      <c r="Y1789" s="5" t="s">
        <v>8652</v>
      </c>
      <c r="Z1789" s="27" t="s">
        <v>8653</v>
      </c>
      <c r="AA1789" s="5" t="s">
        <v>2749</v>
      </c>
      <c r="AB1789" s="6" t="s">
        <v>44</v>
      </c>
      <c r="AC1789" s="17"/>
      <c r="AD1789" s="11"/>
      <c r="AE1789" s="12"/>
    </row>
    <row r="1790" customFormat="false" ht="15.75" hidden="false" customHeight="false" outlineLevel="0" collapsed="false">
      <c r="B1790" s="5"/>
      <c r="C1790" s="5"/>
      <c r="D1790" s="5"/>
      <c r="E1790" s="5"/>
      <c r="F1790" s="5"/>
      <c r="G1790" s="5"/>
      <c r="H1790" s="5"/>
      <c r="I1790" s="5"/>
      <c r="J1790" s="5"/>
      <c r="K1790" s="5"/>
      <c r="L1790" s="5"/>
      <c r="M1790" s="5"/>
      <c r="N1790" s="5"/>
      <c r="O1790" s="5"/>
      <c r="P1790" s="5"/>
      <c r="Q1790" s="5"/>
      <c r="R1790" s="5"/>
      <c r="S1790" s="5"/>
      <c r="T1790" s="5"/>
      <c r="U1790" s="5" t="s">
        <v>8654</v>
      </c>
      <c r="V1790" s="5" t="s">
        <v>8655</v>
      </c>
      <c r="W1790" s="5" t="s">
        <v>8655</v>
      </c>
      <c r="X1790" s="5" t="s">
        <v>8655</v>
      </c>
      <c r="Y1790" s="5" t="s">
        <v>8655</v>
      </c>
      <c r="Z1790" s="27" t="s">
        <v>8656</v>
      </c>
      <c r="AA1790" s="5" t="s">
        <v>2749</v>
      </c>
      <c r="AB1790" s="6" t="s">
        <v>44</v>
      </c>
      <c r="AC1790" s="17"/>
      <c r="AD1790" s="11"/>
      <c r="AE1790" s="12"/>
    </row>
    <row r="1791" customFormat="false" ht="15.75" hidden="false" customHeight="false" outlineLevel="0" collapsed="false">
      <c r="B1791" s="5"/>
      <c r="C1791" s="5"/>
      <c r="D1791" s="5"/>
      <c r="E1791" s="5"/>
      <c r="F1791" s="5"/>
      <c r="G1791" s="5"/>
      <c r="H1791" s="5"/>
      <c r="I1791" s="5"/>
      <c r="J1791" s="5"/>
      <c r="K1791" s="5"/>
      <c r="L1791" s="5"/>
      <c r="M1791" s="5"/>
      <c r="N1791" s="5"/>
      <c r="O1791" s="5"/>
      <c r="P1791" s="5"/>
      <c r="Q1791" s="5"/>
      <c r="R1791" s="5"/>
      <c r="S1791" s="5"/>
      <c r="T1791" s="5"/>
      <c r="U1791" s="5" t="s">
        <v>8657</v>
      </c>
      <c r="V1791" s="5" t="s">
        <v>8658</v>
      </c>
      <c r="W1791" s="5" t="s">
        <v>8659</v>
      </c>
      <c r="X1791" s="5" t="s">
        <v>8659</v>
      </c>
      <c r="Y1791" s="5" t="s">
        <v>8659</v>
      </c>
      <c r="Z1791" s="27" t="s">
        <v>8660</v>
      </c>
      <c r="AA1791" s="5" t="s">
        <v>2744</v>
      </c>
      <c r="AB1791" s="6" t="s">
        <v>44</v>
      </c>
      <c r="AC1791" s="17"/>
      <c r="AD1791" s="11"/>
      <c r="AE1791" s="12"/>
    </row>
    <row r="1792" customFormat="false" ht="15.75" hidden="false" customHeight="false" outlineLevel="0" collapsed="false">
      <c r="B1792" s="5"/>
      <c r="C1792" s="5"/>
      <c r="D1792" s="5"/>
      <c r="E1792" s="5"/>
      <c r="F1792" s="5"/>
      <c r="G1792" s="5"/>
      <c r="H1792" s="5"/>
      <c r="I1792" s="5"/>
      <c r="J1792" s="5"/>
      <c r="K1792" s="5"/>
      <c r="L1792" s="5"/>
      <c r="M1792" s="5"/>
      <c r="N1792" s="5"/>
      <c r="O1792" s="5"/>
      <c r="P1792" s="5"/>
      <c r="Q1792" s="5"/>
      <c r="R1792" s="5"/>
      <c r="S1792" s="5"/>
      <c r="T1792" s="5"/>
      <c r="U1792" s="5"/>
      <c r="V1792" s="5" t="s">
        <v>8661</v>
      </c>
      <c r="W1792" s="5" t="s">
        <v>8662</v>
      </c>
      <c r="X1792" s="5" t="s">
        <v>8663</v>
      </c>
      <c r="Y1792" s="5" t="s">
        <v>8663</v>
      </c>
      <c r="Z1792" s="27" t="s">
        <v>8664</v>
      </c>
      <c r="AA1792" s="5" t="s">
        <v>2744</v>
      </c>
      <c r="AB1792" s="6" t="s">
        <v>3223</v>
      </c>
      <c r="AC1792" s="17"/>
      <c r="AD1792" s="11" t="s">
        <v>2785</v>
      </c>
      <c r="AE1792" s="12" t="n">
        <v>750</v>
      </c>
    </row>
    <row r="1793" customFormat="false" ht="15.75" hidden="false" customHeight="false" outlineLevel="0" collapsed="false">
      <c r="B1793" s="5"/>
      <c r="C1793" s="5"/>
      <c r="D1793" s="5"/>
      <c r="E1793" s="5"/>
      <c r="F1793" s="5"/>
      <c r="G1793" s="5"/>
      <c r="H1793" s="5"/>
      <c r="I1793" s="5"/>
      <c r="J1793" s="5"/>
      <c r="K1793" s="5"/>
      <c r="L1793" s="5"/>
      <c r="M1793" s="5"/>
      <c r="N1793" s="5"/>
      <c r="O1793" s="5"/>
      <c r="P1793" s="5"/>
      <c r="Q1793" s="5"/>
      <c r="R1793" s="5"/>
      <c r="S1793" s="5"/>
      <c r="T1793" s="5"/>
      <c r="U1793" s="5"/>
      <c r="V1793" s="5" t="s">
        <v>8665</v>
      </c>
      <c r="W1793" s="5" t="s">
        <v>8666</v>
      </c>
      <c r="X1793" s="5" t="s">
        <v>8667</v>
      </c>
      <c r="Y1793" s="5" t="s">
        <v>8667</v>
      </c>
      <c r="Z1793" s="27" t="s">
        <v>8668</v>
      </c>
      <c r="AA1793" s="5" t="s">
        <v>2744</v>
      </c>
      <c r="AB1793" s="6" t="s">
        <v>44</v>
      </c>
      <c r="AC1793" s="17"/>
      <c r="AD1793" s="11"/>
      <c r="AE1793" s="12"/>
    </row>
    <row r="1794" customFormat="false" ht="15.75" hidden="false" customHeight="false" outlineLevel="0" collapsed="false">
      <c r="B1794" s="5"/>
      <c r="C1794" s="5"/>
      <c r="D1794" s="5"/>
      <c r="E1794" s="5"/>
      <c r="F1794" s="5"/>
      <c r="G1794" s="5"/>
      <c r="H1794" s="5"/>
      <c r="I1794" s="5"/>
      <c r="J1794" s="5"/>
      <c r="K1794" s="5" t="s">
        <v>8669</v>
      </c>
      <c r="L1794" s="5" t="s">
        <v>8670</v>
      </c>
      <c r="M1794" s="5" t="s">
        <v>8670</v>
      </c>
      <c r="N1794" s="5" t="s">
        <v>8670</v>
      </c>
      <c r="O1794" s="5" t="s">
        <v>8670</v>
      </c>
      <c r="P1794" s="5" t="s">
        <v>8670</v>
      </c>
      <c r="Q1794" s="5" t="s">
        <v>8670</v>
      </c>
      <c r="R1794" s="5" t="s">
        <v>8670</v>
      </c>
      <c r="S1794" s="5" t="s">
        <v>8670</v>
      </c>
      <c r="T1794" s="5" t="s">
        <v>8670</v>
      </c>
      <c r="U1794" s="5" t="s">
        <v>8670</v>
      </c>
      <c r="V1794" s="5" t="s">
        <v>8670</v>
      </c>
      <c r="W1794" s="5" t="s">
        <v>8670</v>
      </c>
      <c r="X1794" s="5" t="s">
        <v>8670</v>
      </c>
      <c r="Y1794" s="5" t="s">
        <v>8670</v>
      </c>
      <c r="Z1794" s="27" t="s">
        <v>8671</v>
      </c>
      <c r="AA1794" s="5" t="s">
        <v>2822</v>
      </c>
      <c r="AB1794" s="6" t="s">
        <v>44</v>
      </c>
      <c r="AC1794" s="11"/>
      <c r="AD1794" s="11"/>
      <c r="AE1794" s="12"/>
    </row>
    <row r="1795" customFormat="false" ht="15.75" hidden="false" customHeight="false" outlineLevel="0" collapsed="false">
      <c r="B1795" s="5"/>
      <c r="C1795" s="5"/>
      <c r="D1795" s="5"/>
      <c r="E1795" s="5"/>
      <c r="F1795" s="5"/>
      <c r="G1795" s="5"/>
      <c r="H1795" s="5"/>
      <c r="I1795" s="5"/>
      <c r="J1795" s="5"/>
      <c r="K1795" s="5" t="s">
        <v>8672</v>
      </c>
      <c r="L1795" s="5" t="s">
        <v>8673</v>
      </c>
      <c r="M1795" s="5" t="s">
        <v>8673</v>
      </c>
      <c r="N1795" s="5" t="s">
        <v>8673</v>
      </c>
      <c r="O1795" s="5" t="s">
        <v>8674</v>
      </c>
      <c r="P1795" s="5" t="s">
        <v>8675</v>
      </c>
      <c r="Q1795" s="5" t="s">
        <v>8675</v>
      </c>
      <c r="R1795" s="5" t="s">
        <v>8675</v>
      </c>
      <c r="S1795" s="5" t="s">
        <v>8675</v>
      </c>
      <c r="T1795" s="5" t="s">
        <v>8675</v>
      </c>
      <c r="U1795" s="5" t="s">
        <v>8675</v>
      </c>
      <c r="V1795" s="5" t="s">
        <v>8675</v>
      </c>
      <c r="W1795" s="5" t="s">
        <v>8675</v>
      </c>
      <c r="X1795" s="5" t="s">
        <v>8675</v>
      </c>
      <c r="Y1795" s="5" t="s">
        <v>8675</v>
      </c>
      <c r="Z1795" s="27" t="s">
        <v>8676</v>
      </c>
      <c r="AA1795" s="5" t="s">
        <v>2749</v>
      </c>
      <c r="AB1795" s="6" t="s">
        <v>44</v>
      </c>
      <c r="AC1795" s="11"/>
      <c r="AD1795" s="11"/>
      <c r="AE1795" s="12"/>
    </row>
    <row r="1796" customFormat="false" ht="15.75" hidden="false" customHeight="false" outlineLevel="0" collapsed="false">
      <c r="B1796" s="5"/>
      <c r="C1796" s="5"/>
      <c r="D1796" s="5"/>
      <c r="E1796" s="5"/>
      <c r="F1796" s="5"/>
      <c r="G1796" s="5"/>
      <c r="H1796" s="5"/>
      <c r="I1796" s="5"/>
      <c r="J1796" s="5"/>
      <c r="K1796" s="5" t="s">
        <v>8677</v>
      </c>
      <c r="L1796" s="5" t="s">
        <v>8678</v>
      </c>
      <c r="M1796" s="5" t="s">
        <v>8678</v>
      </c>
      <c r="N1796" s="5" t="s">
        <v>8678</v>
      </c>
      <c r="O1796" s="5" t="s">
        <v>8678</v>
      </c>
      <c r="P1796" s="5" t="s">
        <v>8678</v>
      </c>
      <c r="Q1796" s="5" t="s">
        <v>8678</v>
      </c>
      <c r="R1796" s="5" t="s">
        <v>8678</v>
      </c>
      <c r="S1796" s="5" t="s">
        <v>8678</v>
      </c>
      <c r="T1796" s="5" t="s">
        <v>8678</v>
      </c>
      <c r="U1796" s="5" t="s">
        <v>8678</v>
      </c>
      <c r="V1796" s="5" t="s">
        <v>8678</v>
      </c>
      <c r="W1796" s="5" t="s">
        <v>8678</v>
      </c>
      <c r="X1796" s="5" t="s">
        <v>8678</v>
      </c>
      <c r="Y1796" s="5" t="s">
        <v>8678</v>
      </c>
      <c r="Z1796" s="27" t="s">
        <v>8679</v>
      </c>
      <c r="AA1796" s="5" t="s">
        <v>2749</v>
      </c>
      <c r="AB1796" s="6" t="s">
        <v>3355</v>
      </c>
      <c r="AC1796" s="11"/>
      <c r="AD1796" s="11"/>
      <c r="AE1796" s="12"/>
    </row>
    <row r="1797" customFormat="false" ht="15.75" hidden="false" customHeight="false" outlineLevel="0" collapsed="false">
      <c r="B1797" s="5"/>
      <c r="C1797" s="5"/>
      <c r="D1797" s="5"/>
      <c r="E1797" s="5"/>
      <c r="F1797" s="5"/>
      <c r="G1797" s="5"/>
      <c r="H1797" s="5"/>
      <c r="I1797" s="5"/>
      <c r="J1797" s="5"/>
      <c r="K1797" s="5" t="s">
        <v>8680</v>
      </c>
      <c r="L1797" s="5" t="s">
        <v>8681</v>
      </c>
      <c r="M1797" s="5" t="s">
        <v>8682</v>
      </c>
      <c r="N1797" s="5" t="s">
        <v>8683</v>
      </c>
      <c r="O1797" s="5" t="s">
        <v>8683</v>
      </c>
      <c r="P1797" s="5" t="s">
        <v>8683</v>
      </c>
      <c r="Q1797" s="5" t="s">
        <v>8683</v>
      </c>
      <c r="R1797" s="5" t="s">
        <v>8683</v>
      </c>
      <c r="S1797" s="5" t="s">
        <v>8683</v>
      </c>
      <c r="T1797" s="5" t="s">
        <v>8683</v>
      </c>
      <c r="U1797" s="5" t="s">
        <v>8683</v>
      </c>
      <c r="V1797" s="5" t="s">
        <v>8683</v>
      </c>
      <c r="W1797" s="5" t="s">
        <v>8684</v>
      </c>
      <c r="X1797" s="5" t="s">
        <v>8684</v>
      </c>
      <c r="Y1797" s="5" t="s">
        <v>8684</v>
      </c>
      <c r="Z1797" s="27" t="s">
        <v>8685</v>
      </c>
      <c r="AA1797" s="5" t="s">
        <v>2822</v>
      </c>
      <c r="AB1797" s="6" t="s">
        <v>44</v>
      </c>
      <c r="AC1797" s="11"/>
      <c r="AD1797" s="11"/>
      <c r="AE1797" s="12"/>
    </row>
    <row r="1798" customFormat="false" ht="15.75" hidden="false" customHeight="false" outlineLevel="0" collapsed="false">
      <c r="B1798" s="5"/>
      <c r="C1798" s="5"/>
      <c r="D1798" s="5"/>
      <c r="E1798" s="5"/>
      <c r="F1798" s="5"/>
      <c r="G1798" s="5"/>
      <c r="H1798" s="5"/>
      <c r="I1798" s="5"/>
      <c r="J1798" s="5"/>
      <c r="K1798" s="5"/>
      <c r="L1798" s="5"/>
      <c r="M1798" s="5"/>
      <c r="N1798" s="5"/>
      <c r="O1798" s="5"/>
      <c r="P1798" s="5"/>
      <c r="Q1798" s="5"/>
      <c r="R1798" s="5"/>
      <c r="S1798" s="5"/>
      <c r="T1798" s="5"/>
      <c r="U1798" s="5"/>
      <c r="V1798" s="5"/>
      <c r="W1798" s="5" t="s">
        <v>8684</v>
      </c>
      <c r="X1798" s="5" t="s">
        <v>8684</v>
      </c>
      <c r="Y1798" s="5" t="s">
        <v>8684</v>
      </c>
      <c r="Z1798" s="27" t="s">
        <v>8686</v>
      </c>
      <c r="AA1798" s="5" t="s">
        <v>2822</v>
      </c>
      <c r="AB1798" s="6" t="s">
        <v>44</v>
      </c>
      <c r="AC1798" s="11"/>
      <c r="AD1798" s="11"/>
      <c r="AE1798" s="12"/>
    </row>
    <row r="1799" customFormat="false" ht="15.75" hidden="false" customHeight="false" outlineLevel="0" collapsed="false">
      <c r="B1799" s="5"/>
      <c r="C1799" s="5"/>
      <c r="D1799" s="5"/>
      <c r="E1799" s="5"/>
      <c r="F1799" s="5"/>
      <c r="G1799" s="5"/>
      <c r="H1799" s="5"/>
      <c r="I1799" s="5"/>
      <c r="J1799" s="5"/>
      <c r="K1799" s="5"/>
      <c r="L1799" s="5"/>
      <c r="M1799" s="5" t="s">
        <v>8687</v>
      </c>
      <c r="N1799" s="5" t="s">
        <v>8688</v>
      </c>
      <c r="O1799" s="5" t="s">
        <v>8688</v>
      </c>
      <c r="P1799" s="5" t="s">
        <v>8688</v>
      </c>
      <c r="Q1799" s="5" t="s">
        <v>8688</v>
      </c>
      <c r="R1799" s="5" t="s">
        <v>8688</v>
      </c>
      <c r="S1799" s="5" t="s">
        <v>8688</v>
      </c>
      <c r="T1799" s="5" t="s">
        <v>8688</v>
      </c>
      <c r="U1799" s="5" t="s">
        <v>8688</v>
      </c>
      <c r="V1799" s="5" t="s">
        <v>8688</v>
      </c>
      <c r="W1799" s="5" t="s">
        <v>8689</v>
      </c>
      <c r="X1799" s="5" t="s">
        <v>8689</v>
      </c>
      <c r="Y1799" s="5" t="s">
        <v>8689</v>
      </c>
      <c r="Z1799" s="27" t="s">
        <v>8690</v>
      </c>
      <c r="AA1799" s="5" t="s">
        <v>2822</v>
      </c>
      <c r="AB1799" s="6" t="s">
        <v>44</v>
      </c>
      <c r="AC1799" s="11"/>
      <c r="AD1799" s="11"/>
      <c r="AE1799" s="12"/>
    </row>
    <row r="1800" customFormat="false" ht="15.75" hidden="false" customHeight="false" outlineLevel="0" collapsed="false">
      <c r="B1800" s="5"/>
      <c r="C1800" s="5"/>
      <c r="D1800" s="5"/>
      <c r="E1800" s="5"/>
      <c r="F1800" s="5"/>
      <c r="G1800" s="5"/>
      <c r="H1800" s="5"/>
      <c r="I1800" s="5"/>
      <c r="J1800" s="5"/>
      <c r="K1800" s="5"/>
      <c r="L1800" s="5"/>
      <c r="M1800" s="5"/>
      <c r="N1800" s="5"/>
      <c r="O1800" s="5"/>
      <c r="P1800" s="5"/>
      <c r="Q1800" s="5"/>
      <c r="R1800" s="5"/>
      <c r="S1800" s="5"/>
      <c r="T1800" s="5"/>
      <c r="U1800" s="5"/>
      <c r="V1800" s="5"/>
      <c r="W1800" s="5" t="s">
        <v>8689</v>
      </c>
      <c r="X1800" s="5" t="s">
        <v>8689</v>
      </c>
      <c r="Y1800" s="5" t="s">
        <v>8689</v>
      </c>
      <c r="Z1800" s="27" t="s">
        <v>8691</v>
      </c>
      <c r="AA1800" s="5" t="s">
        <v>2754</v>
      </c>
      <c r="AB1800" s="6" t="s">
        <v>44</v>
      </c>
      <c r="AC1800" s="11"/>
      <c r="AD1800" s="11"/>
      <c r="AE1800" s="12"/>
    </row>
    <row r="1801" customFormat="false" ht="15.75" hidden="false" customHeight="false" outlineLevel="0" collapsed="false">
      <c r="B1801" s="5"/>
      <c r="C1801" s="5"/>
      <c r="D1801" s="5"/>
      <c r="E1801" s="5"/>
      <c r="F1801" s="5"/>
      <c r="G1801" s="5"/>
      <c r="H1801" s="5"/>
      <c r="I1801" s="5"/>
      <c r="J1801" s="5"/>
      <c r="K1801" s="5" t="s">
        <v>8692</v>
      </c>
      <c r="L1801" s="5" t="s">
        <v>8693</v>
      </c>
      <c r="M1801" s="5" t="s">
        <v>8694</v>
      </c>
      <c r="N1801" s="5" t="s">
        <v>8694</v>
      </c>
      <c r="O1801" s="5" t="s">
        <v>8694</v>
      </c>
      <c r="P1801" s="5" t="s">
        <v>8694</v>
      </c>
      <c r="Q1801" s="5" t="s">
        <v>8694</v>
      </c>
      <c r="R1801" s="5" t="s">
        <v>8694</v>
      </c>
      <c r="S1801" s="5" t="s">
        <v>8694</v>
      </c>
      <c r="T1801" s="5" t="s">
        <v>8694</v>
      </c>
      <c r="U1801" s="5" t="s">
        <v>8694</v>
      </c>
      <c r="V1801" s="5" t="s">
        <v>8694</v>
      </c>
      <c r="W1801" s="5" t="s">
        <v>8694</v>
      </c>
      <c r="X1801" s="5" t="s">
        <v>8694</v>
      </c>
      <c r="Y1801" s="5" t="s">
        <v>8694</v>
      </c>
      <c r="Z1801" s="27" t="s">
        <v>8695</v>
      </c>
      <c r="AA1801" s="5" t="s">
        <v>2749</v>
      </c>
      <c r="AB1801" s="6" t="s">
        <v>44</v>
      </c>
      <c r="AC1801" s="11"/>
      <c r="AD1801" s="11"/>
      <c r="AE1801" s="12"/>
    </row>
    <row r="1802" customFormat="false" ht="15.75" hidden="false" customHeight="false" outlineLevel="0" collapsed="false">
      <c r="B1802" s="5"/>
      <c r="C1802" s="5"/>
      <c r="D1802" s="5"/>
      <c r="E1802" s="5"/>
      <c r="F1802" s="5"/>
      <c r="G1802" s="5"/>
      <c r="H1802" s="5"/>
      <c r="I1802" s="5"/>
      <c r="J1802" s="5"/>
      <c r="K1802" s="5"/>
      <c r="L1802" s="5"/>
      <c r="M1802" s="5"/>
      <c r="N1802" s="5"/>
      <c r="O1802" s="5"/>
      <c r="P1802" s="5"/>
      <c r="Q1802" s="5"/>
      <c r="R1802" s="5" t="s">
        <v>2130</v>
      </c>
      <c r="S1802" s="5" t="s">
        <v>2130</v>
      </c>
      <c r="T1802" s="5" t="s">
        <v>2130</v>
      </c>
      <c r="U1802" s="5" t="s">
        <v>2130</v>
      </c>
      <c r="V1802" s="5" t="s">
        <v>2130</v>
      </c>
      <c r="W1802" s="5" t="s">
        <v>2130</v>
      </c>
      <c r="X1802" s="5" t="s">
        <v>2130</v>
      </c>
      <c r="Y1802" s="5" t="s">
        <v>2130</v>
      </c>
      <c r="Z1802" s="27" t="s">
        <v>8696</v>
      </c>
      <c r="AA1802" s="5" t="s">
        <v>2754</v>
      </c>
      <c r="AB1802" s="6" t="s">
        <v>44</v>
      </c>
      <c r="AC1802" s="11" t="s">
        <v>3209</v>
      </c>
      <c r="AD1802" s="11" t="s">
        <v>2785</v>
      </c>
      <c r="AE1802" s="12" t="n">
        <v>2200</v>
      </c>
    </row>
    <row r="1803" customFormat="false" ht="15.75" hidden="false" customHeight="false" outlineLevel="0" collapsed="false">
      <c r="B1803" s="5"/>
      <c r="C1803" s="5"/>
      <c r="D1803" s="5"/>
      <c r="E1803" s="5"/>
      <c r="F1803" s="5"/>
      <c r="G1803" s="5"/>
      <c r="H1803" s="5"/>
      <c r="I1803" s="5"/>
      <c r="J1803" s="5"/>
      <c r="K1803" s="5"/>
      <c r="L1803" s="5"/>
      <c r="M1803" s="5"/>
      <c r="N1803" s="5"/>
      <c r="O1803" s="5"/>
      <c r="P1803" s="5"/>
      <c r="Q1803" s="5"/>
      <c r="R1803" s="5"/>
      <c r="S1803" s="5"/>
      <c r="T1803" s="5"/>
      <c r="U1803" s="5"/>
      <c r="V1803" s="5"/>
      <c r="W1803" s="5" t="s">
        <v>8697</v>
      </c>
      <c r="X1803" s="5" t="s">
        <v>8697</v>
      </c>
      <c r="Y1803" s="5" t="s">
        <v>8697</v>
      </c>
      <c r="Z1803" s="27" t="s">
        <v>8698</v>
      </c>
      <c r="AA1803" s="5" t="s">
        <v>2744</v>
      </c>
      <c r="AB1803" s="6" t="s">
        <v>44</v>
      </c>
      <c r="AC1803" s="11" t="s">
        <v>3209</v>
      </c>
      <c r="AD1803" s="11" t="s">
        <v>2785</v>
      </c>
      <c r="AE1803" s="12" t="n">
        <v>800</v>
      </c>
    </row>
    <row r="1804" customFormat="false" ht="15.75" hidden="false" customHeight="false" outlineLevel="0" collapsed="false">
      <c r="B1804" s="5"/>
      <c r="C1804" s="5"/>
      <c r="D1804" s="5"/>
      <c r="E1804" s="5"/>
      <c r="F1804" s="5"/>
      <c r="G1804" s="5"/>
      <c r="H1804" s="5"/>
      <c r="I1804" s="5"/>
      <c r="J1804" s="5"/>
      <c r="K1804" s="5" t="s">
        <v>8699</v>
      </c>
      <c r="L1804" s="5" t="s">
        <v>8700</v>
      </c>
      <c r="M1804" s="5" t="s">
        <v>8700</v>
      </c>
      <c r="N1804" s="5" t="s">
        <v>8700</v>
      </c>
      <c r="O1804" s="5" t="s">
        <v>8700</v>
      </c>
      <c r="P1804" s="5" t="s">
        <v>8700</v>
      </c>
      <c r="Q1804" s="5" t="s">
        <v>8700</v>
      </c>
      <c r="R1804" s="5" t="s">
        <v>8700</v>
      </c>
      <c r="S1804" s="5" t="s">
        <v>8700</v>
      </c>
      <c r="T1804" s="5" t="s">
        <v>8700</v>
      </c>
      <c r="U1804" s="5" t="s">
        <v>8700</v>
      </c>
      <c r="V1804" s="5" t="s">
        <v>8700</v>
      </c>
      <c r="W1804" s="5" t="s">
        <v>8700</v>
      </c>
      <c r="X1804" s="5" t="s">
        <v>8700</v>
      </c>
      <c r="Y1804" s="5" t="s">
        <v>8700</v>
      </c>
      <c r="Z1804" s="27" t="s">
        <v>8701</v>
      </c>
      <c r="AA1804" s="5" t="s">
        <v>2754</v>
      </c>
      <c r="AB1804" s="6" t="s">
        <v>44</v>
      </c>
      <c r="AC1804" s="11"/>
      <c r="AD1804" s="11"/>
      <c r="AE1804" s="12"/>
    </row>
    <row r="1805" customFormat="false" ht="15.75" hidden="false" customHeight="false" outlineLevel="0" collapsed="false">
      <c r="B1805" s="5"/>
      <c r="C1805" s="5"/>
      <c r="D1805" s="5"/>
      <c r="E1805" s="5"/>
      <c r="F1805" s="5"/>
      <c r="G1805" s="5"/>
      <c r="H1805" s="5"/>
      <c r="I1805" s="5"/>
      <c r="J1805" s="5"/>
      <c r="K1805" s="5" t="s">
        <v>8702</v>
      </c>
      <c r="L1805" s="5" t="s">
        <v>8703</v>
      </c>
      <c r="M1805" s="5" t="s">
        <v>8703</v>
      </c>
      <c r="N1805" s="5" t="s">
        <v>8704</v>
      </c>
      <c r="O1805" s="5" t="s">
        <v>8705</v>
      </c>
      <c r="P1805" s="5" t="s">
        <v>8705</v>
      </c>
      <c r="Q1805" s="5" t="s">
        <v>8705</v>
      </c>
      <c r="R1805" s="5" t="s">
        <v>8705</v>
      </c>
      <c r="S1805" s="5" t="s">
        <v>8705</v>
      </c>
      <c r="T1805" s="5" t="s">
        <v>8705</v>
      </c>
      <c r="U1805" s="5" t="s">
        <v>8705</v>
      </c>
      <c r="V1805" s="5" t="s">
        <v>8705</v>
      </c>
      <c r="W1805" s="5" t="s">
        <v>8705</v>
      </c>
      <c r="X1805" s="5" t="s">
        <v>8706</v>
      </c>
      <c r="Y1805" s="5" t="s">
        <v>8706</v>
      </c>
      <c r="Z1805" s="27" t="s">
        <v>8707</v>
      </c>
      <c r="AA1805" s="5" t="s">
        <v>2744</v>
      </c>
      <c r="AB1805" s="6" t="s">
        <v>2781</v>
      </c>
      <c r="AC1805" s="11"/>
      <c r="AD1805" s="8" t="s">
        <v>1451</v>
      </c>
      <c r="AE1805" s="9" t="n">
        <v>4000</v>
      </c>
    </row>
    <row r="1806" customFormat="false" ht="15.75" hidden="false" customHeight="false" outlineLevel="0" collapsed="false">
      <c r="B1806" s="5"/>
      <c r="C1806" s="5"/>
      <c r="D1806" s="5"/>
      <c r="E1806" s="5"/>
      <c r="F1806" s="5"/>
      <c r="G1806" s="5"/>
      <c r="H1806" s="5"/>
      <c r="I1806" s="5"/>
      <c r="J1806" s="5"/>
      <c r="K1806" s="5"/>
      <c r="L1806" s="5"/>
      <c r="M1806" s="5"/>
      <c r="N1806" s="5"/>
      <c r="O1806" s="5"/>
      <c r="P1806" s="5"/>
      <c r="Q1806" s="5"/>
      <c r="R1806" s="5"/>
      <c r="S1806" s="5"/>
      <c r="T1806" s="5"/>
      <c r="U1806" s="5"/>
      <c r="V1806" s="5"/>
      <c r="W1806" s="5"/>
      <c r="X1806" s="5" t="s">
        <v>8706</v>
      </c>
      <c r="Y1806" s="5" t="s">
        <v>8706</v>
      </c>
      <c r="Z1806" s="27" t="s">
        <v>8708</v>
      </c>
      <c r="AA1806" s="5" t="s">
        <v>2749</v>
      </c>
      <c r="AB1806" s="6" t="s">
        <v>44</v>
      </c>
      <c r="AC1806" s="11"/>
      <c r="AD1806" s="8"/>
      <c r="AE1806" s="8"/>
    </row>
    <row r="1807" customFormat="false" ht="15.75" hidden="false" customHeight="false" outlineLevel="0" collapsed="false">
      <c r="B1807" s="5"/>
      <c r="C1807" s="5"/>
      <c r="D1807" s="5"/>
      <c r="E1807" s="5"/>
      <c r="F1807" s="5"/>
      <c r="G1807" s="5"/>
      <c r="H1807" s="5"/>
      <c r="I1807" s="5"/>
      <c r="J1807" s="5"/>
      <c r="K1807" s="5" t="s">
        <v>8709</v>
      </c>
      <c r="L1807" s="5" t="s">
        <v>8710</v>
      </c>
      <c r="M1807" s="5" t="s">
        <v>8711</v>
      </c>
      <c r="N1807" s="5" t="s">
        <v>8712</v>
      </c>
      <c r="O1807" s="5" t="s">
        <v>8712</v>
      </c>
      <c r="P1807" s="5" t="s">
        <v>8712</v>
      </c>
      <c r="Q1807" s="5" t="s">
        <v>8712</v>
      </c>
      <c r="R1807" s="5" t="s">
        <v>8712</v>
      </c>
      <c r="S1807" s="5" t="s">
        <v>8712</v>
      </c>
      <c r="T1807" s="5" t="s">
        <v>8713</v>
      </c>
      <c r="U1807" s="5" t="s">
        <v>8714</v>
      </c>
      <c r="V1807" s="5" t="s">
        <v>8714</v>
      </c>
      <c r="W1807" s="5" t="s">
        <v>8714</v>
      </c>
      <c r="X1807" s="5" t="s">
        <v>8714</v>
      </c>
      <c r="Y1807" s="5" t="s">
        <v>8714</v>
      </c>
      <c r="Z1807" s="27" t="s">
        <v>8715</v>
      </c>
      <c r="AA1807" s="5" t="s">
        <v>2754</v>
      </c>
      <c r="AB1807" s="6" t="s">
        <v>44</v>
      </c>
      <c r="AC1807" s="11"/>
      <c r="AD1807" s="11" t="s">
        <v>293</v>
      </c>
      <c r="AE1807" s="12" t="n">
        <v>1750</v>
      </c>
    </row>
    <row r="1808" customFormat="false" ht="15.75" hidden="false" customHeight="false" outlineLevel="0" collapsed="false">
      <c r="B1808" s="5"/>
      <c r="C1808" s="5"/>
      <c r="D1808" s="5"/>
      <c r="E1808" s="5"/>
      <c r="F1808" s="5"/>
      <c r="G1808" s="5"/>
      <c r="H1808" s="5"/>
      <c r="I1808" s="5"/>
      <c r="J1808" s="5"/>
      <c r="K1808" s="5"/>
      <c r="L1808" s="5"/>
      <c r="M1808" s="5" t="s">
        <v>8716</v>
      </c>
      <c r="N1808" s="5" t="s">
        <v>8717</v>
      </c>
      <c r="O1808" s="5" t="s">
        <v>8717</v>
      </c>
      <c r="P1808" s="5" t="s">
        <v>8717</v>
      </c>
      <c r="Q1808" s="5" t="s">
        <v>8717</v>
      </c>
      <c r="R1808" s="5" t="s">
        <v>8717</v>
      </c>
      <c r="S1808" s="5" t="s">
        <v>8717</v>
      </c>
      <c r="T1808" s="5" t="s">
        <v>8718</v>
      </c>
      <c r="U1808" s="5" t="s">
        <v>8719</v>
      </c>
      <c r="V1808" s="5" t="s">
        <v>8719</v>
      </c>
      <c r="W1808" s="5" t="s">
        <v>8720</v>
      </c>
      <c r="X1808" s="5" t="s">
        <v>8721</v>
      </c>
      <c r="Y1808" s="5" t="s">
        <v>8721</v>
      </c>
      <c r="Z1808" s="27" t="s">
        <v>8722</v>
      </c>
      <c r="AA1808" s="5" t="s">
        <v>2744</v>
      </c>
      <c r="AB1808" s="6" t="s">
        <v>44</v>
      </c>
      <c r="AC1808" s="11"/>
      <c r="AD1808" s="11" t="s">
        <v>2785</v>
      </c>
      <c r="AE1808" s="12" t="n">
        <v>275</v>
      </c>
    </row>
    <row r="1809" customFormat="false" ht="15.75" hidden="false" customHeight="false" outlineLevel="0" collapsed="false">
      <c r="B1809" s="5"/>
      <c r="C1809" s="5"/>
      <c r="D1809" s="5"/>
      <c r="E1809" s="5"/>
      <c r="F1809" s="5"/>
      <c r="G1809" s="5"/>
      <c r="H1809" s="5"/>
      <c r="I1809" s="5"/>
      <c r="J1809" s="5"/>
      <c r="K1809" s="5"/>
      <c r="L1809" s="5"/>
      <c r="M1809" s="5"/>
      <c r="N1809" s="5"/>
      <c r="O1809" s="5"/>
      <c r="P1809" s="5"/>
      <c r="Q1809" s="5"/>
      <c r="R1809" s="5"/>
      <c r="S1809" s="5"/>
      <c r="T1809" s="5"/>
      <c r="U1809" s="5"/>
      <c r="V1809" s="5"/>
      <c r="W1809" s="5" t="s">
        <v>8723</v>
      </c>
      <c r="X1809" s="5" t="s">
        <v>8723</v>
      </c>
      <c r="Y1809" s="5" t="s">
        <v>8723</v>
      </c>
      <c r="Z1809" s="27" t="s">
        <v>8724</v>
      </c>
      <c r="AA1809" s="5" t="s">
        <v>2744</v>
      </c>
      <c r="AB1809" s="6" t="s">
        <v>4199</v>
      </c>
      <c r="AC1809" s="11"/>
      <c r="AD1809" s="11"/>
      <c r="AE1809" s="12"/>
    </row>
    <row r="1810" customFormat="false" ht="15.75" hidden="false" customHeight="false" outlineLevel="0" collapsed="false">
      <c r="B1810" s="5"/>
      <c r="C1810" s="5"/>
      <c r="D1810" s="5"/>
      <c r="E1810" s="5"/>
      <c r="F1810" s="5"/>
      <c r="G1810" s="5"/>
      <c r="H1810" s="5"/>
      <c r="I1810" s="5"/>
      <c r="J1810" s="5" t="s">
        <v>8725</v>
      </c>
      <c r="K1810" s="5" t="s">
        <v>8726</v>
      </c>
      <c r="L1810" s="5"/>
      <c r="M1810" s="5"/>
      <c r="N1810" s="5"/>
      <c r="O1810" s="5"/>
      <c r="P1810" s="5"/>
      <c r="Q1810" s="5"/>
      <c r="R1810" s="5"/>
      <c r="S1810" s="5"/>
      <c r="T1810" s="5"/>
      <c r="U1810" s="5"/>
      <c r="V1810" s="5"/>
      <c r="W1810" s="5"/>
      <c r="X1810" s="5"/>
      <c r="Y1810" s="5"/>
      <c r="Z1810" s="31" t="s">
        <v>8727</v>
      </c>
      <c r="AA1810" s="5" t="s">
        <v>2744</v>
      </c>
      <c r="AB1810" s="6" t="s">
        <v>5393</v>
      </c>
      <c r="AC1810" s="11"/>
      <c r="AD1810" s="11"/>
      <c r="AE1810" s="12"/>
    </row>
    <row r="1811" customFormat="false" ht="15.75" hidden="false" customHeight="false" outlineLevel="0" collapsed="false">
      <c r="B1811" s="5"/>
      <c r="C1811" s="5"/>
      <c r="D1811" s="5"/>
      <c r="E1811" s="5"/>
      <c r="F1811" s="5"/>
      <c r="G1811" s="5"/>
      <c r="H1811" s="5"/>
      <c r="I1811" s="5"/>
      <c r="J1811" s="5"/>
      <c r="K1811" s="5" t="s">
        <v>8726</v>
      </c>
      <c r="L1811" s="5" t="s">
        <v>8726</v>
      </c>
      <c r="M1811" s="5" t="s">
        <v>8726</v>
      </c>
      <c r="N1811" s="5" t="s">
        <v>8726</v>
      </c>
      <c r="O1811" s="5" t="s">
        <v>8726</v>
      </c>
      <c r="P1811" s="5" t="s">
        <v>8726</v>
      </c>
      <c r="Q1811" s="5" t="s">
        <v>8726</v>
      </c>
      <c r="R1811" s="5" t="s">
        <v>8726</v>
      </c>
      <c r="S1811" s="5" t="s">
        <v>8726</v>
      </c>
      <c r="T1811" s="5" t="s">
        <v>8726</v>
      </c>
      <c r="U1811" s="5" t="s">
        <v>8726</v>
      </c>
      <c r="V1811" s="5" t="s">
        <v>8726</v>
      </c>
      <c r="W1811" s="5" t="s">
        <v>8726</v>
      </c>
      <c r="X1811" s="5" t="s">
        <v>8726</v>
      </c>
      <c r="Y1811" s="5" t="s">
        <v>8726</v>
      </c>
      <c r="Z1811" s="27" t="s">
        <v>8728</v>
      </c>
      <c r="AA1811" s="5" t="s">
        <v>2744</v>
      </c>
      <c r="AB1811" s="6" t="s">
        <v>44</v>
      </c>
      <c r="AC1811" s="11"/>
      <c r="AD1811" s="11"/>
      <c r="AE1811" s="12"/>
    </row>
    <row r="1812" customFormat="false" ht="15.75" hidden="false" customHeight="false" outlineLevel="0" collapsed="false">
      <c r="B1812" s="5"/>
      <c r="C1812" s="5"/>
      <c r="D1812" s="5"/>
      <c r="E1812" s="5"/>
      <c r="F1812" s="5"/>
      <c r="G1812" s="5"/>
      <c r="H1812" s="5"/>
      <c r="I1812" s="5"/>
      <c r="J1812" s="5"/>
      <c r="K1812" s="5" t="s">
        <v>8729</v>
      </c>
      <c r="L1812" s="5" t="s">
        <v>8730</v>
      </c>
      <c r="M1812" s="5" t="s">
        <v>8730</v>
      </c>
      <c r="N1812" s="5" t="s">
        <v>8730</v>
      </c>
      <c r="O1812" s="5" t="s">
        <v>8730</v>
      </c>
      <c r="P1812" s="5" t="s">
        <v>8730</v>
      </c>
      <c r="Q1812" s="5" t="s">
        <v>8730</v>
      </c>
      <c r="R1812" s="5" t="s">
        <v>8730</v>
      </c>
      <c r="S1812" s="5" t="s">
        <v>8730</v>
      </c>
      <c r="T1812" s="5" t="s">
        <v>8730</v>
      </c>
      <c r="U1812" s="5" t="s">
        <v>8730</v>
      </c>
      <c r="V1812" s="5" t="s">
        <v>8730</v>
      </c>
      <c r="W1812" s="5" t="s">
        <v>8730</v>
      </c>
      <c r="X1812" s="5" t="s">
        <v>8730</v>
      </c>
      <c r="Y1812" s="5" t="s">
        <v>8730</v>
      </c>
      <c r="Z1812" s="27" t="s">
        <v>8731</v>
      </c>
      <c r="AA1812" s="5" t="s">
        <v>2744</v>
      </c>
      <c r="AB1812" s="6" t="s">
        <v>44</v>
      </c>
      <c r="AC1812" s="11"/>
      <c r="AD1812" s="11"/>
      <c r="AE1812" s="12"/>
    </row>
    <row r="1813" customFormat="false" ht="15.75" hidden="false" customHeight="false" outlineLevel="0" collapsed="false">
      <c r="B1813" s="5"/>
      <c r="C1813" s="5"/>
      <c r="D1813" s="5"/>
      <c r="E1813" s="5"/>
      <c r="F1813" s="5"/>
      <c r="G1813" s="5"/>
      <c r="H1813" s="5"/>
      <c r="I1813" s="5"/>
      <c r="J1813" s="5"/>
      <c r="K1813" s="5" t="s">
        <v>8732</v>
      </c>
      <c r="L1813" s="5" t="s">
        <v>8733</v>
      </c>
      <c r="M1813" s="5" t="s">
        <v>8733</v>
      </c>
      <c r="N1813" s="5" t="s">
        <v>8733</v>
      </c>
      <c r="O1813" s="5" t="s">
        <v>8734</v>
      </c>
      <c r="P1813" s="5" t="s">
        <v>8734</v>
      </c>
      <c r="Q1813" s="5" t="s">
        <v>8734</v>
      </c>
      <c r="R1813" s="5" t="s">
        <v>8734</v>
      </c>
      <c r="S1813" s="5" t="s">
        <v>8734</v>
      </c>
      <c r="T1813" s="5" t="s">
        <v>8734</v>
      </c>
      <c r="U1813" s="5" t="s">
        <v>8734</v>
      </c>
      <c r="V1813" s="5" t="s">
        <v>8734</v>
      </c>
      <c r="W1813" s="5" t="s">
        <v>8734</v>
      </c>
      <c r="X1813" s="5" t="s">
        <v>8734</v>
      </c>
      <c r="Y1813" s="5" t="s">
        <v>8734</v>
      </c>
      <c r="Z1813" s="27" t="s">
        <v>8735</v>
      </c>
      <c r="AA1813" s="5" t="s">
        <v>2744</v>
      </c>
      <c r="AB1813" s="6" t="s">
        <v>3491</v>
      </c>
      <c r="AC1813" s="11"/>
      <c r="AD1813" s="11" t="s">
        <v>956</v>
      </c>
      <c r="AE1813" s="12" t="n">
        <v>2800</v>
      </c>
    </row>
    <row r="1814" customFormat="false" ht="15.75" hidden="false" customHeight="false" outlineLevel="0" collapsed="false">
      <c r="B1814" s="5"/>
      <c r="C1814" s="5"/>
      <c r="D1814" s="5"/>
      <c r="E1814" s="5"/>
      <c r="F1814" s="5"/>
      <c r="G1814" s="5"/>
      <c r="H1814" s="5"/>
      <c r="I1814" s="5"/>
      <c r="J1814" s="5"/>
      <c r="K1814" s="5" t="s">
        <v>8736</v>
      </c>
      <c r="L1814" s="5" t="s">
        <v>2188</v>
      </c>
      <c r="M1814" s="5" t="s">
        <v>2188</v>
      </c>
      <c r="N1814" s="5" t="s">
        <v>2188</v>
      </c>
      <c r="O1814" s="5" t="s">
        <v>2188</v>
      </c>
      <c r="P1814" s="5" t="s">
        <v>2188</v>
      </c>
      <c r="Q1814" s="5" t="s">
        <v>2188</v>
      </c>
      <c r="R1814" s="5" t="s">
        <v>2188</v>
      </c>
      <c r="S1814" s="5" t="s">
        <v>2188</v>
      </c>
      <c r="T1814" s="5" t="s">
        <v>8737</v>
      </c>
      <c r="U1814" s="5" t="s">
        <v>8737</v>
      </c>
      <c r="V1814" s="5" t="s">
        <v>8737</v>
      </c>
      <c r="W1814" s="5" t="s">
        <v>8737</v>
      </c>
      <c r="X1814" s="5" t="s">
        <v>8737</v>
      </c>
      <c r="Y1814" s="5" t="s">
        <v>8737</v>
      </c>
      <c r="Z1814" s="27" t="s">
        <v>8738</v>
      </c>
      <c r="AA1814" s="5" t="s">
        <v>2754</v>
      </c>
      <c r="AB1814" s="6" t="s">
        <v>44</v>
      </c>
      <c r="AC1814" s="11"/>
      <c r="AD1814" s="11"/>
      <c r="AE1814" s="12"/>
    </row>
    <row r="1815" customFormat="false" ht="15.75" hidden="false" customHeight="false" outlineLevel="0" collapsed="false">
      <c r="B1815" s="5"/>
      <c r="C1815" s="5"/>
      <c r="D1815" s="5"/>
      <c r="E1815" s="5"/>
      <c r="F1815" s="5"/>
      <c r="G1815" s="5"/>
      <c r="H1815" s="5"/>
      <c r="I1815" s="5"/>
      <c r="J1815" s="5"/>
      <c r="K1815" s="5" t="s">
        <v>8739</v>
      </c>
      <c r="L1815" s="5" t="s">
        <v>8740</v>
      </c>
      <c r="M1815" s="5" t="s">
        <v>8740</v>
      </c>
      <c r="N1815" s="5" t="s">
        <v>8740</v>
      </c>
      <c r="O1815" s="5" t="s">
        <v>8740</v>
      </c>
      <c r="P1815" s="5" t="s">
        <v>8740</v>
      </c>
      <c r="Q1815" s="5" t="s">
        <v>8740</v>
      </c>
      <c r="R1815" s="5" t="s">
        <v>8741</v>
      </c>
      <c r="S1815" s="5" t="s">
        <v>8742</v>
      </c>
      <c r="T1815" s="5" t="s">
        <v>8742</v>
      </c>
      <c r="U1815" s="5" t="s">
        <v>8742</v>
      </c>
      <c r="V1815" s="5" t="s">
        <v>8742</v>
      </c>
      <c r="W1815" s="5" t="s">
        <v>8743</v>
      </c>
      <c r="X1815" s="5" t="s">
        <v>8744</v>
      </c>
      <c r="Y1815" s="5" t="s">
        <v>8744</v>
      </c>
      <c r="Z1815" s="27" t="s">
        <v>8745</v>
      </c>
      <c r="AA1815" s="5" t="s">
        <v>2744</v>
      </c>
      <c r="AB1815" s="6" t="s">
        <v>5688</v>
      </c>
      <c r="AC1815" s="11"/>
      <c r="AD1815" s="11" t="s">
        <v>2785</v>
      </c>
      <c r="AE1815" s="12" t="n">
        <v>2000</v>
      </c>
    </row>
    <row r="1816" customFormat="false" ht="15.75" hidden="false" customHeight="false" outlineLevel="0" collapsed="false">
      <c r="B1816" s="5"/>
      <c r="C1816" s="5"/>
      <c r="D1816" s="5"/>
      <c r="E1816" s="5"/>
      <c r="F1816" s="5"/>
      <c r="G1816" s="5"/>
      <c r="H1816" s="5"/>
      <c r="I1816" s="5"/>
      <c r="J1816" s="5"/>
      <c r="K1816" s="5" t="s">
        <v>8746</v>
      </c>
      <c r="L1816" s="5" t="s">
        <v>8747</v>
      </c>
      <c r="M1816" s="5" t="s">
        <v>8747</v>
      </c>
      <c r="N1816" s="5" t="s">
        <v>8747</v>
      </c>
      <c r="O1816" s="5" t="s">
        <v>8748</v>
      </c>
      <c r="P1816" s="5" t="s">
        <v>8749</v>
      </c>
      <c r="Q1816" s="5" t="s">
        <v>8750</v>
      </c>
      <c r="R1816" s="5" t="s">
        <v>8751</v>
      </c>
      <c r="S1816" s="5" t="s">
        <v>8752</v>
      </c>
      <c r="T1816" s="5" t="s">
        <v>8752</v>
      </c>
      <c r="U1816" s="5" t="s">
        <v>8752</v>
      </c>
      <c r="V1816" s="5" t="s">
        <v>8752</v>
      </c>
      <c r="W1816" s="5" t="s">
        <v>8752</v>
      </c>
      <c r="X1816" s="5" t="s">
        <v>8752</v>
      </c>
      <c r="Y1816" s="5" t="s">
        <v>8752</v>
      </c>
      <c r="Z1816" s="27" t="s">
        <v>8753</v>
      </c>
      <c r="AA1816" s="5" t="s">
        <v>2744</v>
      </c>
      <c r="AB1816" s="6" t="s">
        <v>3427</v>
      </c>
      <c r="AC1816" s="11"/>
      <c r="AD1816" s="11"/>
      <c r="AE1816" s="12"/>
    </row>
    <row r="1817" customFormat="false" ht="15.75" hidden="false" customHeight="false" outlineLevel="0" collapsed="false">
      <c r="B1817" s="5"/>
      <c r="C1817" s="5"/>
      <c r="D1817" s="5"/>
      <c r="E1817" s="5"/>
      <c r="F1817" s="5"/>
      <c r="G1817" s="5"/>
      <c r="H1817" s="5"/>
      <c r="I1817" s="5"/>
      <c r="J1817" s="5"/>
      <c r="K1817" s="5"/>
      <c r="L1817" s="5"/>
      <c r="M1817" s="5"/>
      <c r="N1817" s="5"/>
      <c r="O1817" s="5"/>
      <c r="P1817" s="5"/>
      <c r="Q1817" s="5"/>
      <c r="R1817" s="5"/>
      <c r="S1817" s="5" t="s">
        <v>8754</v>
      </c>
      <c r="T1817" s="5" t="s">
        <v>8755</v>
      </c>
      <c r="U1817" s="5" t="s">
        <v>8755</v>
      </c>
      <c r="V1817" s="5" t="s">
        <v>8755</v>
      </c>
      <c r="W1817" s="5" t="s">
        <v>8755</v>
      </c>
      <c r="X1817" s="5" t="s">
        <v>8755</v>
      </c>
      <c r="Y1817" s="5" t="s">
        <v>8755</v>
      </c>
      <c r="Z1817" s="27" t="s">
        <v>8756</v>
      </c>
      <c r="AA1817" s="5" t="s">
        <v>2744</v>
      </c>
      <c r="AB1817" s="6" t="s">
        <v>44</v>
      </c>
      <c r="AC1817" s="11"/>
      <c r="AD1817" s="11"/>
      <c r="AE1817" s="12"/>
    </row>
    <row r="1818" customFormat="false" ht="15.75" hidden="false" customHeight="false" outlineLevel="0" collapsed="false">
      <c r="B1818" s="5"/>
      <c r="C1818" s="5"/>
      <c r="D1818" s="5"/>
      <c r="E1818" s="5"/>
      <c r="F1818" s="5"/>
      <c r="G1818" s="5"/>
      <c r="H1818" s="5"/>
      <c r="I1818" s="5"/>
      <c r="J1818" s="5"/>
      <c r="K1818" s="5"/>
      <c r="L1818" s="5"/>
      <c r="M1818" s="5"/>
      <c r="N1818" s="5"/>
      <c r="O1818" s="5"/>
      <c r="P1818" s="5"/>
      <c r="Q1818" s="5"/>
      <c r="R1818" s="5"/>
      <c r="S1818" s="5" t="s">
        <v>8757</v>
      </c>
      <c r="T1818" s="5" t="s">
        <v>8758</v>
      </c>
      <c r="U1818" s="5" t="s">
        <v>8758</v>
      </c>
      <c r="V1818" s="5" t="s">
        <v>8758</v>
      </c>
      <c r="W1818" s="5" t="s">
        <v>8758</v>
      </c>
      <c r="X1818" s="5" t="s">
        <v>8758</v>
      </c>
      <c r="Y1818" s="5" t="s">
        <v>8758</v>
      </c>
      <c r="Z1818" s="27" t="s">
        <v>8759</v>
      </c>
      <c r="AA1818" s="5" t="s">
        <v>2744</v>
      </c>
      <c r="AB1818" s="6" t="s">
        <v>44</v>
      </c>
      <c r="AC1818" s="11"/>
      <c r="AD1818" s="11"/>
      <c r="AE1818" s="12"/>
    </row>
    <row r="1819" customFormat="false" ht="15.75" hidden="false" customHeight="false" outlineLevel="0" collapsed="false">
      <c r="B1819" s="5"/>
      <c r="C1819" s="5"/>
      <c r="D1819" s="5"/>
      <c r="E1819" s="5"/>
      <c r="F1819" s="5"/>
      <c r="G1819" s="5"/>
      <c r="H1819" s="5"/>
      <c r="I1819" s="5"/>
      <c r="J1819" s="5"/>
      <c r="K1819" s="5"/>
      <c r="L1819" s="5"/>
      <c r="M1819" s="5"/>
      <c r="N1819" s="5"/>
      <c r="O1819" s="5"/>
      <c r="P1819" s="5"/>
      <c r="Q1819" s="5"/>
      <c r="R1819" s="5"/>
      <c r="S1819" s="5" t="s">
        <v>8760</v>
      </c>
      <c r="T1819" s="5" t="s">
        <v>8761</v>
      </c>
      <c r="U1819" s="5" t="s">
        <v>8761</v>
      </c>
      <c r="V1819" s="5" t="s">
        <v>8761</v>
      </c>
      <c r="W1819" s="5" t="s">
        <v>8761</v>
      </c>
      <c r="X1819" s="5" t="s">
        <v>8761</v>
      </c>
      <c r="Y1819" s="5" t="s">
        <v>8761</v>
      </c>
      <c r="Z1819" s="27" t="s">
        <v>8762</v>
      </c>
      <c r="AA1819" s="5" t="s">
        <v>2744</v>
      </c>
      <c r="AB1819" s="6" t="s">
        <v>5006</v>
      </c>
      <c r="AC1819" s="11"/>
      <c r="AD1819" s="11"/>
      <c r="AE1819" s="12"/>
    </row>
    <row r="1820" customFormat="false" ht="15.75" hidden="false" customHeight="false" outlineLevel="0" collapsed="false">
      <c r="B1820" s="5"/>
      <c r="C1820" s="5"/>
      <c r="D1820" s="5"/>
      <c r="E1820" s="5"/>
      <c r="F1820" s="5"/>
      <c r="G1820" s="5"/>
      <c r="H1820" s="5"/>
      <c r="I1820" s="5"/>
      <c r="J1820" s="5"/>
      <c r="K1820" s="5" t="s">
        <v>8763</v>
      </c>
      <c r="L1820" s="5" t="s">
        <v>8764</v>
      </c>
      <c r="M1820" s="5" t="s">
        <v>8765</v>
      </c>
      <c r="N1820" s="5" t="s">
        <v>8766</v>
      </c>
      <c r="O1820" s="5" t="s">
        <v>8766</v>
      </c>
      <c r="P1820" s="5" t="s">
        <v>8766</v>
      </c>
      <c r="Q1820" s="5" t="s">
        <v>8766</v>
      </c>
      <c r="R1820" s="5" t="s">
        <v>8766</v>
      </c>
      <c r="S1820" s="5" t="s">
        <v>8766</v>
      </c>
      <c r="T1820" s="5" t="s">
        <v>8766</v>
      </c>
      <c r="U1820" s="5" t="s">
        <v>8766</v>
      </c>
      <c r="V1820" s="5" t="s">
        <v>8766</v>
      </c>
      <c r="W1820" s="5" t="s">
        <v>8766</v>
      </c>
      <c r="X1820" s="5" t="s">
        <v>8766</v>
      </c>
      <c r="Y1820" s="5" t="s">
        <v>8766</v>
      </c>
      <c r="Z1820" s="27" t="s">
        <v>8767</v>
      </c>
      <c r="AA1820" s="5" t="s">
        <v>2749</v>
      </c>
      <c r="AB1820" s="6" t="s">
        <v>44</v>
      </c>
      <c r="AC1820" s="11"/>
      <c r="AD1820" s="11"/>
      <c r="AE1820" s="12"/>
    </row>
    <row r="1821" customFormat="false" ht="15.75" hidden="false" customHeight="false" outlineLevel="0" collapsed="false">
      <c r="B1821" s="5"/>
      <c r="C1821" s="5"/>
      <c r="D1821" s="5"/>
      <c r="E1821" s="5"/>
      <c r="F1821" s="5"/>
      <c r="G1821" s="5"/>
      <c r="H1821" s="5"/>
      <c r="I1821" s="5"/>
      <c r="J1821" s="5"/>
      <c r="K1821" s="5"/>
      <c r="L1821" s="5"/>
      <c r="M1821" s="5" t="s">
        <v>8768</v>
      </c>
      <c r="N1821" s="5" t="s">
        <v>8769</v>
      </c>
      <c r="O1821" s="5" t="s">
        <v>8769</v>
      </c>
      <c r="P1821" s="5" t="s">
        <v>8769</v>
      </c>
      <c r="Q1821" s="5" t="s">
        <v>8769</v>
      </c>
      <c r="R1821" s="5" t="s">
        <v>8769</v>
      </c>
      <c r="S1821" s="5" t="s">
        <v>8769</v>
      </c>
      <c r="T1821" s="5" t="s">
        <v>8769</v>
      </c>
      <c r="U1821" s="5" t="s">
        <v>8769</v>
      </c>
      <c r="V1821" s="5" t="s">
        <v>8769</v>
      </c>
      <c r="W1821" s="5" t="s">
        <v>8769</v>
      </c>
      <c r="X1821" s="5" t="s">
        <v>8769</v>
      </c>
      <c r="Y1821" s="5" t="s">
        <v>8769</v>
      </c>
      <c r="Z1821" s="27" t="s">
        <v>8770</v>
      </c>
      <c r="AA1821" s="5" t="s">
        <v>2744</v>
      </c>
      <c r="AB1821" s="6" t="s">
        <v>5228</v>
      </c>
      <c r="AC1821" s="11"/>
      <c r="AD1821" s="11"/>
      <c r="AE1821" s="12"/>
    </row>
    <row r="1822" customFormat="false" ht="15.75" hidden="false" customHeight="false" outlineLevel="0" collapsed="false">
      <c r="B1822" s="5"/>
      <c r="C1822" s="5"/>
      <c r="D1822" s="5"/>
      <c r="E1822" s="5"/>
      <c r="F1822" s="5"/>
      <c r="G1822" s="5"/>
      <c r="H1822" s="5"/>
      <c r="I1822" s="5"/>
      <c r="J1822" s="5"/>
      <c r="K1822" s="5"/>
      <c r="L1822" s="5"/>
      <c r="M1822" s="5" t="s">
        <v>8768</v>
      </c>
      <c r="N1822" s="5" t="s">
        <v>8769</v>
      </c>
      <c r="O1822" s="5" t="s">
        <v>8769</v>
      </c>
      <c r="P1822" s="5" t="s">
        <v>8769</v>
      </c>
      <c r="Q1822" s="5" t="s">
        <v>8769</v>
      </c>
      <c r="R1822" s="5" t="s">
        <v>8769</v>
      </c>
      <c r="S1822" s="5" t="s">
        <v>8769</v>
      </c>
      <c r="T1822" s="5" t="s">
        <v>8769</v>
      </c>
      <c r="U1822" s="5" t="s">
        <v>8769</v>
      </c>
      <c r="V1822" s="5" t="s">
        <v>8769</v>
      </c>
      <c r="W1822" s="5" t="s">
        <v>8769</v>
      </c>
      <c r="X1822" s="5" t="s">
        <v>8769</v>
      </c>
      <c r="Y1822" s="5" t="s">
        <v>8769</v>
      </c>
      <c r="Z1822" s="27" t="s">
        <v>8771</v>
      </c>
      <c r="AA1822" s="5" t="s">
        <v>2749</v>
      </c>
      <c r="AB1822" s="6" t="s">
        <v>3259</v>
      </c>
      <c r="AC1822" s="11"/>
      <c r="AD1822" s="11"/>
      <c r="AE1822" s="12"/>
    </row>
    <row r="1823" customFormat="false" ht="15.75" hidden="false" customHeight="false" outlineLevel="0" collapsed="false">
      <c r="B1823" s="5"/>
      <c r="C1823" s="5"/>
      <c r="D1823" s="5"/>
      <c r="E1823" s="5"/>
      <c r="F1823" s="5"/>
      <c r="G1823" s="5"/>
      <c r="H1823" s="5"/>
      <c r="I1823" s="5"/>
      <c r="J1823" s="5"/>
      <c r="K1823" s="5"/>
      <c r="L1823" s="5"/>
      <c r="M1823" s="5" t="s">
        <v>8772</v>
      </c>
      <c r="N1823" s="5" t="s">
        <v>8773</v>
      </c>
      <c r="O1823" s="5" t="s">
        <v>8773</v>
      </c>
      <c r="P1823" s="5" t="s">
        <v>8773</v>
      </c>
      <c r="Q1823" s="5" t="s">
        <v>8773</v>
      </c>
      <c r="R1823" s="5" t="s">
        <v>8773</v>
      </c>
      <c r="S1823" s="5" t="s">
        <v>8773</v>
      </c>
      <c r="T1823" s="5" t="s">
        <v>8773</v>
      </c>
      <c r="U1823" s="5" t="s">
        <v>8773</v>
      </c>
      <c r="V1823" s="5" t="s">
        <v>8773</v>
      </c>
      <c r="W1823" s="5" t="s">
        <v>8774</v>
      </c>
      <c r="X1823" s="5" t="s">
        <v>8774</v>
      </c>
      <c r="Y1823" s="5" t="s">
        <v>8774</v>
      </c>
      <c r="Z1823" s="27" t="s">
        <v>8775</v>
      </c>
      <c r="AA1823" s="5" t="s">
        <v>2749</v>
      </c>
      <c r="AB1823" s="6" t="s">
        <v>44</v>
      </c>
      <c r="AC1823" s="11"/>
      <c r="AD1823" s="11"/>
      <c r="AE1823" s="12"/>
    </row>
    <row r="1824" customFormat="false" ht="15.75" hidden="false" customHeight="false" outlineLevel="0" collapsed="false">
      <c r="B1824" s="5"/>
      <c r="C1824" s="5"/>
      <c r="D1824" s="5"/>
      <c r="E1824" s="5"/>
      <c r="F1824" s="5"/>
      <c r="G1824" s="5"/>
      <c r="H1824" s="5"/>
      <c r="I1824" s="5"/>
      <c r="J1824" s="5"/>
      <c r="K1824" s="5"/>
      <c r="L1824" s="5"/>
      <c r="M1824" s="5"/>
      <c r="N1824" s="5"/>
      <c r="O1824" s="5"/>
      <c r="P1824" s="5"/>
      <c r="Q1824" s="5"/>
      <c r="R1824" s="5"/>
      <c r="S1824" s="5"/>
      <c r="T1824" s="5"/>
      <c r="U1824" s="5"/>
      <c r="V1824" s="5"/>
      <c r="W1824" s="5" t="s">
        <v>8774</v>
      </c>
      <c r="X1824" s="5" t="s">
        <v>8774</v>
      </c>
      <c r="Y1824" s="5" t="s">
        <v>8774</v>
      </c>
      <c r="Z1824" s="27" t="s">
        <v>8776</v>
      </c>
      <c r="AA1824" s="5" t="s">
        <v>2749</v>
      </c>
      <c r="AB1824" s="6" t="s">
        <v>44</v>
      </c>
      <c r="AC1824" s="11"/>
      <c r="AD1824" s="11"/>
      <c r="AE1824" s="12"/>
    </row>
    <row r="1825" customFormat="false" ht="15.75" hidden="false" customHeight="false" outlineLevel="0" collapsed="false">
      <c r="B1825" s="5"/>
      <c r="C1825" s="5"/>
      <c r="D1825" s="5"/>
      <c r="E1825" s="5"/>
      <c r="F1825" s="5"/>
      <c r="G1825" s="5"/>
      <c r="H1825" s="5"/>
      <c r="I1825" s="5"/>
      <c r="J1825" s="5"/>
      <c r="K1825" s="5"/>
      <c r="L1825" s="5"/>
      <c r="M1825" s="5"/>
      <c r="N1825" s="5"/>
      <c r="O1825" s="5"/>
      <c r="P1825" s="5"/>
      <c r="Q1825" s="5"/>
      <c r="R1825" s="5"/>
      <c r="S1825" s="5"/>
      <c r="T1825" s="5"/>
      <c r="U1825" s="5"/>
      <c r="V1825" s="5"/>
      <c r="W1825" s="5" t="s">
        <v>8777</v>
      </c>
      <c r="X1825" s="5" t="s">
        <v>8778</v>
      </c>
      <c r="Y1825" s="5" t="s">
        <v>8778</v>
      </c>
      <c r="Z1825" s="27" t="s">
        <v>8779</v>
      </c>
      <c r="AA1825" s="5" t="s">
        <v>2749</v>
      </c>
      <c r="AB1825" s="6" t="s">
        <v>44</v>
      </c>
      <c r="AC1825" s="11"/>
      <c r="AD1825" s="11"/>
      <c r="AE1825" s="12"/>
    </row>
    <row r="1826" customFormat="false" ht="15.75" hidden="false" customHeight="false" outlineLevel="0" collapsed="false">
      <c r="B1826" s="5"/>
      <c r="C1826" s="5"/>
      <c r="D1826" s="5"/>
      <c r="E1826" s="5"/>
      <c r="F1826" s="5"/>
      <c r="G1826" s="5"/>
      <c r="H1826" s="5"/>
      <c r="I1826" s="5"/>
      <c r="J1826" s="5"/>
      <c r="K1826" s="5"/>
      <c r="L1826" s="5"/>
      <c r="M1826" s="5"/>
      <c r="N1826" s="5"/>
      <c r="O1826" s="5"/>
      <c r="P1826" s="5"/>
      <c r="Q1826" s="5"/>
      <c r="R1826" s="5"/>
      <c r="S1826" s="5"/>
      <c r="T1826" s="5"/>
      <c r="U1826" s="5"/>
      <c r="V1826" s="5"/>
      <c r="W1826" s="5" t="s">
        <v>8780</v>
      </c>
      <c r="X1826" s="5" t="s">
        <v>8781</v>
      </c>
      <c r="Y1826" s="5" t="s">
        <v>8781</v>
      </c>
      <c r="Z1826" s="27" t="s">
        <v>8782</v>
      </c>
      <c r="AA1826" s="5" t="s">
        <v>2749</v>
      </c>
      <c r="AB1826" s="6" t="s">
        <v>44</v>
      </c>
      <c r="AC1826" s="11"/>
      <c r="AD1826" s="11"/>
      <c r="AE1826" s="12"/>
    </row>
    <row r="1827" customFormat="false" ht="15.75" hidden="false" customHeight="false" outlineLevel="0" collapsed="false">
      <c r="B1827" s="5"/>
      <c r="C1827" s="5"/>
      <c r="D1827" s="5"/>
      <c r="E1827" s="5"/>
      <c r="F1827" s="5"/>
      <c r="G1827" s="5"/>
      <c r="H1827" s="5"/>
      <c r="I1827" s="5"/>
      <c r="J1827" s="5"/>
      <c r="K1827" s="5"/>
      <c r="L1827" s="5"/>
      <c r="M1827" s="5" t="s">
        <v>8783</v>
      </c>
      <c r="N1827" s="5" t="s">
        <v>8784</v>
      </c>
      <c r="O1827" s="5" t="s">
        <v>8784</v>
      </c>
      <c r="P1827" s="5" t="s">
        <v>8784</v>
      </c>
      <c r="Q1827" s="5" t="s">
        <v>8784</v>
      </c>
      <c r="R1827" s="5" t="s">
        <v>8784</v>
      </c>
      <c r="S1827" s="5" t="s">
        <v>8784</v>
      </c>
      <c r="T1827" s="5" t="s">
        <v>8784</v>
      </c>
      <c r="U1827" s="5" t="s">
        <v>8785</v>
      </c>
      <c r="V1827" s="5" t="s">
        <v>8786</v>
      </c>
      <c r="W1827" s="5" t="s">
        <v>8787</v>
      </c>
      <c r="X1827" s="5" t="s">
        <v>8787</v>
      </c>
      <c r="Y1827" s="5" t="s">
        <v>8787</v>
      </c>
      <c r="Z1827" s="27" t="s">
        <v>8788</v>
      </c>
      <c r="AA1827" s="5" t="s">
        <v>2749</v>
      </c>
      <c r="AB1827" s="6" t="s">
        <v>44</v>
      </c>
      <c r="AC1827" s="11"/>
      <c r="AD1827" s="11"/>
      <c r="AE1827" s="12"/>
    </row>
    <row r="1828" customFormat="false" ht="15.75" hidden="false" customHeight="false" outlineLevel="0" collapsed="false">
      <c r="B1828" s="5"/>
      <c r="C1828" s="5"/>
      <c r="D1828" s="5"/>
      <c r="E1828" s="5"/>
      <c r="F1828" s="5"/>
      <c r="G1828" s="5"/>
      <c r="H1828" s="5"/>
      <c r="I1828" s="5"/>
      <c r="J1828" s="5"/>
      <c r="K1828" s="5"/>
      <c r="L1828" s="5"/>
      <c r="M1828" s="5"/>
      <c r="N1828" s="5"/>
      <c r="O1828" s="5"/>
      <c r="P1828" s="5"/>
      <c r="Q1828" s="5"/>
      <c r="R1828" s="5"/>
      <c r="S1828" s="5"/>
      <c r="T1828" s="5"/>
      <c r="U1828" s="5"/>
      <c r="V1828" s="5"/>
      <c r="W1828" s="5" t="s">
        <v>8787</v>
      </c>
      <c r="X1828" s="5" t="s">
        <v>8787</v>
      </c>
      <c r="Y1828" s="5" t="s">
        <v>8787</v>
      </c>
      <c r="Z1828" s="27" t="s">
        <v>8789</v>
      </c>
      <c r="AA1828" s="5" t="s">
        <v>2822</v>
      </c>
      <c r="AB1828" s="6" t="s">
        <v>44</v>
      </c>
      <c r="AC1828" s="11"/>
      <c r="AD1828" s="11"/>
      <c r="AE1828" s="12"/>
    </row>
    <row r="1829" customFormat="false" ht="15.75" hidden="false" customHeight="false" outlineLevel="0" collapsed="false">
      <c r="B1829" s="5"/>
      <c r="C1829" s="5"/>
      <c r="D1829" s="5"/>
      <c r="E1829" s="5"/>
      <c r="F1829" s="5"/>
      <c r="G1829" s="5"/>
      <c r="H1829" s="5"/>
      <c r="I1829" s="5"/>
      <c r="J1829" s="5"/>
      <c r="K1829" s="5"/>
      <c r="L1829" s="5"/>
      <c r="M1829" s="5"/>
      <c r="N1829" s="5"/>
      <c r="O1829" s="5"/>
      <c r="P1829" s="5"/>
      <c r="Q1829" s="5"/>
      <c r="R1829" s="5"/>
      <c r="S1829" s="5"/>
      <c r="T1829" s="5"/>
      <c r="U1829" s="5"/>
      <c r="V1829" s="5"/>
      <c r="W1829" s="5" t="s">
        <v>8790</v>
      </c>
      <c r="X1829" s="5" t="s">
        <v>8791</v>
      </c>
      <c r="Y1829" s="5" t="s">
        <v>8791</v>
      </c>
      <c r="Z1829" s="27" t="s">
        <v>8792</v>
      </c>
      <c r="AA1829" s="5" t="s">
        <v>2822</v>
      </c>
      <c r="AB1829" s="6" t="s">
        <v>44</v>
      </c>
      <c r="AC1829" s="11"/>
      <c r="AD1829" s="11"/>
      <c r="AE1829" s="12"/>
    </row>
    <row r="1830" customFormat="false" ht="15.75" hidden="false" customHeight="false" outlineLevel="0" collapsed="false">
      <c r="A1830" s="18" t="s">
        <v>2244</v>
      </c>
      <c r="B1830" s="5"/>
      <c r="C1830" s="5"/>
      <c r="D1830" s="5"/>
      <c r="E1830" s="5"/>
      <c r="F1830" s="5"/>
      <c r="G1830" s="5"/>
      <c r="H1830" s="5"/>
      <c r="I1830" s="5"/>
      <c r="J1830" s="5" t="s">
        <v>8793</v>
      </c>
      <c r="K1830" s="5" t="s">
        <v>8794</v>
      </c>
      <c r="L1830" s="5" t="s">
        <v>8794</v>
      </c>
      <c r="M1830" s="5" t="s">
        <v>8794</v>
      </c>
      <c r="N1830" s="5" t="s">
        <v>8794</v>
      </c>
      <c r="O1830" s="5" t="s">
        <v>8794</v>
      </c>
      <c r="P1830" s="5" t="s">
        <v>8794</v>
      </c>
      <c r="Q1830" s="5" t="s">
        <v>8794</v>
      </c>
      <c r="R1830" s="5" t="s">
        <v>8794</v>
      </c>
      <c r="S1830" s="5" t="s">
        <v>8794</v>
      </c>
      <c r="T1830" s="5" t="s">
        <v>8794</v>
      </c>
      <c r="U1830" s="5" t="s">
        <v>8794</v>
      </c>
      <c r="V1830" s="5" t="s">
        <v>8794</v>
      </c>
      <c r="W1830" s="5" t="s">
        <v>8794</v>
      </c>
      <c r="X1830" s="5" t="s">
        <v>8794</v>
      </c>
      <c r="Y1830" s="5" t="s">
        <v>8794</v>
      </c>
      <c r="Z1830" s="27" t="s">
        <v>8795</v>
      </c>
      <c r="AA1830" s="5" t="s">
        <v>2749</v>
      </c>
      <c r="AB1830" s="6" t="s">
        <v>2759</v>
      </c>
      <c r="AC1830" s="11"/>
      <c r="AD1830" s="11"/>
      <c r="AE1830" s="12"/>
    </row>
    <row r="1831" customFormat="false" ht="15.75" hidden="false" customHeight="false" outlineLevel="0" collapsed="false">
      <c r="B1831" s="5"/>
      <c r="C1831" s="5"/>
      <c r="D1831" s="5"/>
      <c r="E1831" s="5"/>
      <c r="F1831" s="5"/>
      <c r="G1831" s="5"/>
      <c r="H1831" s="5"/>
      <c r="I1831" s="5"/>
      <c r="J1831" s="5" t="s">
        <v>8796</v>
      </c>
      <c r="K1831" s="5" t="s">
        <v>8797</v>
      </c>
      <c r="L1831" s="5" t="s">
        <v>8797</v>
      </c>
      <c r="M1831" s="5" t="s">
        <v>8797</v>
      </c>
      <c r="N1831" s="5" t="s">
        <v>8797</v>
      </c>
      <c r="O1831" s="5" t="s">
        <v>8797</v>
      </c>
      <c r="P1831" s="5" t="s">
        <v>8797</v>
      </c>
      <c r="Q1831" s="5" t="s">
        <v>8797</v>
      </c>
      <c r="R1831" s="5" t="s">
        <v>8797</v>
      </c>
      <c r="S1831" s="5" t="s">
        <v>8797</v>
      </c>
      <c r="T1831" s="5" t="s">
        <v>8797</v>
      </c>
      <c r="U1831" s="5" t="s">
        <v>8797</v>
      </c>
      <c r="V1831" s="5" t="s">
        <v>8797</v>
      </c>
      <c r="W1831" s="5" t="s">
        <v>8797</v>
      </c>
      <c r="X1831" s="5" t="s">
        <v>8797</v>
      </c>
      <c r="Y1831" s="5" t="s">
        <v>8797</v>
      </c>
      <c r="Z1831" s="27" t="s">
        <v>8798</v>
      </c>
      <c r="AA1831" s="5" t="s">
        <v>2744</v>
      </c>
      <c r="AB1831" s="6" t="s">
        <v>44</v>
      </c>
      <c r="AC1831" s="11"/>
      <c r="AD1831" s="11"/>
      <c r="AE1831" s="12"/>
    </row>
    <row r="1832" customFormat="false" ht="15.75" hidden="false" customHeight="false" outlineLevel="0" collapsed="false">
      <c r="B1832" s="5"/>
      <c r="C1832" s="5"/>
      <c r="D1832" s="5"/>
      <c r="E1832" s="5"/>
      <c r="F1832" s="5"/>
      <c r="G1832" s="5"/>
      <c r="H1832" s="5"/>
      <c r="I1832" s="5"/>
      <c r="K1832" s="5" t="s">
        <v>8799</v>
      </c>
      <c r="L1832" s="5" t="s">
        <v>8800</v>
      </c>
      <c r="M1832" s="5" t="s">
        <v>8800</v>
      </c>
      <c r="N1832" s="5" t="s">
        <v>8800</v>
      </c>
      <c r="O1832" s="5" t="s">
        <v>8800</v>
      </c>
      <c r="P1832" s="5" t="s">
        <v>8800</v>
      </c>
      <c r="Q1832" s="5" t="s">
        <v>8800</v>
      </c>
      <c r="R1832" s="5" t="s">
        <v>8800</v>
      </c>
      <c r="S1832" s="5" t="s">
        <v>8800</v>
      </c>
      <c r="T1832" s="5" t="s">
        <v>8800</v>
      </c>
      <c r="U1832" s="5" t="s">
        <v>8800</v>
      </c>
      <c r="V1832" s="5" t="s">
        <v>8800</v>
      </c>
      <c r="W1832" s="5" t="s">
        <v>8801</v>
      </c>
      <c r="X1832" s="5" t="s">
        <v>8802</v>
      </c>
      <c r="Y1832" s="5" t="s">
        <v>8802</v>
      </c>
      <c r="Z1832" s="27" t="s">
        <v>8803</v>
      </c>
      <c r="AA1832" s="5" t="s">
        <v>2749</v>
      </c>
      <c r="AB1832" s="6" t="s">
        <v>44</v>
      </c>
      <c r="AC1832" s="11"/>
      <c r="AD1832" s="8" t="s">
        <v>2785</v>
      </c>
      <c r="AE1832" s="9" t="n">
        <v>950</v>
      </c>
    </row>
    <row r="1833" customFormat="false" ht="15.75" hidden="false" customHeight="false" outlineLevel="0" collapsed="false">
      <c r="B1833" s="5"/>
      <c r="C1833" s="5"/>
      <c r="D1833" s="5"/>
      <c r="E1833" s="5"/>
      <c r="F1833" s="5"/>
      <c r="G1833" s="5"/>
      <c r="H1833" s="5"/>
      <c r="I1833" s="5"/>
      <c r="J1833" s="5"/>
      <c r="K1833" s="5"/>
      <c r="L1833" s="5"/>
      <c r="M1833" s="5"/>
      <c r="N1833" s="5"/>
      <c r="O1833" s="5"/>
      <c r="P1833" s="5"/>
      <c r="Q1833" s="5"/>
      <c r="R1833" s="5"/>
      <c r="S1833" s="5"/>
      <c r="T1833" s="5"/>
      <c r="U1833" s="5"/>
      <c r="V1833" s="5"/>
      <c r="W1833" s="5" t="s">
        <v>8804</v>
      </c>
      <c r="X1833" s="5" t="s">
        <v>8805</v>
      </c>
      <c r="Y1833" s="5" t="s">
        <v>8805</v>
      </c>
      <c r="Z1833" s="27" t="s">
        <v>8806</v>
      </c>
      <c r="AA1833" s="5" t="s">
        <v>2749</v>
      </c>
      <c r="AB1833" s="6" t="s">
        <v>44</v>
      </c>
      <c r="AC1833" s="11"/>
      <c r="AD1833" s="8"/>
      <c r="AE1833" s="8"/>
    </row>
    <row r="1834" customFormat="false" ht="15.75" hidden="false" customHeight="false" outlineLevel="0" collapsed="false">
      <c r="B1834" s="5"/>
      <c r="C1834" s="5"/>
      <c r="D1834" s="5"/>
      <c r="E1834" s="5"/>
      <c r="F1834" s="5"/>
      <c r="G1834" s="5"/>
      <c r="H1834" s="5"/>
      <c r="I1834" s="5"/>
      <c r="J1834" s="5"/>
      <c r="K1834" s="5"/>
      <c r="L1834" s="5"/>
      <c r="M1834" s="5"/>
      <c r="N1834" s="5"/>
      <c r="O1834" s="5"/>
      <c r="P1834" s="5"/>
      <c r="Q1834" s="5"/>
      <c r="R1834" s="5"/>
      <c r="S1834" s="5"/>
      <c r="T1834" s="5"/>
      <c r="U1834" s="5"/>
      <c r="V1834" s="5"/>
      <c r="W1834" s="5" t="s">
        <v>8807</v>
      </c>
      <c r="X1834" s="5" t="s">
        <v>8808</v>
      </c>
      <c r="Y1834" s="5" t="s">
        <v>8808</v>
      </c>
      <c r="Z1834" s="27" t="s">
        <v>8809</v>
      </c>
      <c r="AA1834" s="5" t="s">
        <v>2749</v>
      </c>
      <c r="AB1834" s="6" t="s">
        <v>44</v>
      </c>
      <c r="AC1834" s="11"/>
      <c r="AD1834" s="8"/>
      <c r="AE1834" s="8"/>
    </row>
    <row r="1835" customFormat="false" ht="15.75" hidden="false" customHeight="false" outlineLevel="0" collapsed="false">
      <c r="B1835" s="5"/>
      <c r="C1835" s="5"/>
      <c r="D1835" s="5"/>
      <c r="E1835" s="5"/>
      <c r="F1835" s="5"/>
      <c r="G1835" s="5"/>
      <c r="H1835" s="5"/>
      <c r="I1835" s="5"/>
      <c r="J1835" s="5"/>
      <c r="K1835" s="5"/>
      <c r="L1835" s="5"/>
      <c r="M1835" s="5"/>
      <c r="N1835" s="5"/>
      <c r="O1835" s="5"/>
      <c r="P1835" s="5"/>
      <c r="Q1835" s="5"/>
      <c r="R1835" s="5"/>
      <c r="S1835" s="5"/>
      <c r="T1835" s="5"/>
      <c r="U1835" s="5"/>
      <c r="V1835" s="5"/>
      <c r="W1835" s="5" t="s">
        <v>2253</v>
      </c>
      <c r="X1835" s="5" t="s">
        <v>2253</v>
      </c>
      <c r="Y1835" s="5" t="s">
        <v>2253</v>
      </c>
      <c r="Z1835" s="27" t="s">
        <v>8810</v>
      </c>
      <c r="AA1835" s="5" t="s">
        <v>2749</v>
      </c>
      <c r="AB1835" s="6" t="s">
        <v>8811</v>
      </c>
      <c r="AC1835" s="11" t="s">
        <v>3209</v>
      </c>
      <c r="AD1835" s="11" t="s">
        <v>2785</v>
      </c>
      <c r="AE1835" s="12" t="n">
        <v>900</v>
      </c>
    </row>
    <row r="1836" customFormat="false" ht="15.75" hidden="false" customHeight="false" outlineLevel="0" collapsed="false">
      <c r="B1836" s="5"/>
      <c r="C1836" s="5"/>
      <c r="D1836" s="5"/>
      <c r="E1836" s="5"/>
      <c r="F1836" s="5"/>
      <c r="G1836" s="5"/>
      <c r="H1836" s="5"/>
      <c r="I1836" s="5"/>
      <c r="J1836" s="5" t="s">
        <v>8812</v>
      </c>
      <c r="K1836" s="5" t="s">
        <v>8813</v>
      </c>
      <c r="L1836" s="5" t="s">
        <v>8813</v>
      </c>
      <c r="M1836" s="5" t="s">
        <v>8813</v>
      </c>
      <c r="N1836" s="5" t="s">
        <v>8813</v>
      </c>
      <c r="O1836" s="5" t="s">
        <v>8813</v>
      </c>
      <c r="P1836" s="5" t="s">
        <v>8813</v>
      </c>
      <c r="Q1836" s="5" t="s">
        <v>8813</v>
      </c>
      <c r="R1836" s="5" t="s">
        <v>8813</v>
      </c>
      <c r="S1836" s="5" t="s">
        <v>8813</v>
      </c>
      <c r="T1836" s="5" t="s">
        <v>8813</v>
      </c>
      <c r="U1836" s="5" t="s">
        <v>8813</v>
      </c>
      <c r="V1836" s="5" t="s">
        <v>8813</v>
      </c>
      <c r="W1836" s="5" t="s">
        <v>8813</v>
      </c>
      <c r="X1836" s="5" t="s">
        <v>8813</v>
      </c>
      <c r="Y1836" s="5" t="s">
        <v>8813</v>
      </c>
      <c r="Z1836" s="27" t="s">
        <v>8814</v>
      </c>
      <c r="AA1836" s="5" t="s">
        <v>2749</v>
      </c>
      <c r="AB1836" s="6" t="s">
        <v>44</v>
      </c>
      <c r="AC1836" s="11"/>
      <c r="AD1836" s="11"/>
      <c r="AE1836" s="12"/>
    </row>
    <row r="1837" customFormat="false" ht="15.75" hidden="false" customHeight="false" outlineLevel="0" collapsed="false">
      <c r="B1837" s="5"/>
      <c r="C1837" s="5"/>
      <c r="D1837" s="5"/>
      <c r="E1837" s="5"/>
      <c r="F1837" s="5"/>
      <c r="G1837" s="5"/>
      <c r="H1837" s="5"/>
      <c r="I1837" s="5"/>
      <c r="J1837" s="5" t="s">
        <v>8812</v>
      </c>
      <c r="K1837" s="5" t="s">
        <v>8813</v>
      </c>
      <c r="L1837" s="5" t="s">
        <v>8813</v>
      </c>
      <c r="M1837" s="5" t="s">
        <v>8813</v>
      </c>
      <c r="N1837" s="5" t="s">
        <v>8813</v>
      </c>
      <c r="O1837" s="5" t="s">
        <v>8813</v>
      </c>
      <c r="P1837" s="5" t="s">
        <v>8813</v>
      </c>
      <c r="Q1837" s="5" t="s">
        <v>8813</v>
      </c>
      <c r="R1837" s="5" t="s">
        <v>8813</v>
      </c>
      <c r="S1837" s="5" t="s">
        <v>8813</v>
      </c>
      <c r="T1837" s="5" t="s">
        <v>8813</v>
      </c>
      <c r="U1837" s="5" t="s">
        <v>8813</v>
      </c>
      <c r="V1837" s="5" t="s">
        <v>8813</v>
      </c>
      <c r="W1837" s="5" t="s">
        <v>8813</v>
      </c>
      <c r="X1837" s="5" t="s">
        <v>8813</v>
      </c>
      <c r="Y1837" s="5" t="s">
        <v>8813</v>
      </c>
      <c r="Z1837" s="27" t="s">
        <v>8815</v>
      </c>
      <c r="AA1837" s="5" t="s">
        <v>2744</v>
      </c>
      <c r="AB1837" s="6" t="s">
        <v>3278</v>
      </c>
      <c r="AC1837" s="11"/>
      <c r="AD1837" s="11"/>
      <c r="AE1837" s="12"/>
    </row>
    <row r="1838" customFormat="false" ht="15.75" hidden="false" customHeight="false" outlineLevel="0" collapsed="false">
      <c r="B1838" s="5"/>
      <c r="C1838" s="5"/>
      <c r="D1838" s="5"/>
      <c r="E1838" s="5"/>
      <c r="F1838" s="5"/>
      <c r="G1838" s="5"/>
      <c r="H1838" s="5"/>
      <c r="I1838" s="5"/>
      <c r="J1838" s="5" t="s">
        <v>8816</v>
      </c>
      <c r="K1838" s="5" t="s">
        <v>8817</v>
      </c>
      <c r="L1838" s="5" t="s">
        <v>8817</v>
      </c>
      <c r="M1838" s="5" t="s">
        <v>8817</v>
      </c>
      <c r="N1838" s="5" t="s">
        <v>8817</v>
      </c>
      <c r="O1838" s="5" t="s">
        <v>8817</v>
      </c>
      <c r="P1838" s="5" t="s">
        <v>8817</v>
      </c>
      <c r="Q1838" s="5" t="s">
        <v>8817</v>
      </c>
      <c r="R1838" s="5" t="s">
        <v>8817</v>
      </c>
      <c r="S1838" s="5" t="s">
        <v>8817</v>
      </c>
      <c r="T1838" s="5" t="s">
        <v>8817</v>
      </c>
      <c r="U1838" s="5" t="s">
        <v>8817</v>
      </c>
      <c r="V1838" s="5" t="s">
        <v>8817</v>
      </c>
      <c r="W1838" s="5" t="s">
        <v>8817</v>
      </c>
      <c r="X1838" s="5" t="s">
        <v>8817</v>
      </c>
      <c r="Y1838" s="5" t="s">
        <v>8817</v>
      </c>
      <c r="Z1838" s="27" t="s">
        <v>8818</v>
      </c>
      <c r="AA1838" s="5" t="s">
        <v>2744</v>
      </c>
      <c r="AB1838" s="6" t="s">
        <v>8819</v>
      </c>
      <c r="AC1838" s="11"/>
      <c r="AD1838" s="11"/>
      <c r="AE1838" s="12"/>
    </row>
    <row r="1839" customFormat="false" ht="15.75" hidden="false" customHeight="false" outlineLevel="0" collapsed="false">
      <c r="B1839" s="5"/>
      <c r="C1839" s="5"/>
      <c r="D1839" s="5"/>
      <c r="E1839" s="5"/>
      <c r="F1839" s="5"/>
      <c r="G1839" s="5"/>
      <c r="H1839" s="5"/>
      <c r="I1839" s="5"/>
      <c r="J1839" s="5" t="s">
        <v>8820</v>
      </c>
      <c r="K1839" s="5" t="s">
        <v>8821</v>
      </c>
      <c r="L1839" s="5" t="s">
        <v>8821</v>
      </c>
      <c r="M1839" s="5" t="s">
        <v>8821</v>
      </c>
      <c r="N1839" s="5" t="s">
        <v>8821</v>
      </c>
      <c r="O1839" s="5" t="s">
        <v>8822</v>
      </c>
      <c r="P1839" s="5" t="s">
        <v>8823</v>
      </c>
      <c r="Q1839" s="5" t="s">
        <v>8823</v>
      </c>
      <c r="R1839" s="5" t="s">
        <v>8823</v>
      </c>
      <c r="S1839" s="5" t="s">
        <v>8823</v>
      </c>
      <c r="T1839" s="5" t="s">
        <v>8823</v>
      </c>
      <c r="U1839" s="5" t="s">
        <v>8823</v>
      </c>
      <c r="V1839" s="5" t="s">
        <v>8823</v>
      </c>
      <c r="W1839" s="5" t="s">
        <v>8823</v>
      </c>
      <c r="X1839" s="5" t="s">
        <v>8823</v>
      </c>
      <c r="Y1839" s="5" t="s">
        <v>8823</v>
      </c>
      <c r="Z1839" s="27" t="s">
        <v>8824</v>
      </c>
      <c r="AA1839" s="5" t="s">
        <v>2754</v>
      </c>
      <c r="AB1839" s="6" t="s">
        <v>44</v>
      </c>
      <c r="AC1839" s="11"/>
      <c r="AD1839" s="11"/>
      <c r="AE1839" s="12"/>
    </row>
    <row r="1840" customFormat="false" ht="15.75" hidden="false" customHeight="false" outlineLevel="0" collapsed="false">
      <c r="B1840" s="5"/>
      <c r="C1840" s="5"/>
      <c r="D1840" s="5"/>
      <c r="E1840" s="5"/>
      <c r="F1840" s="5"/>
      <c r="G1840" s="5"/>
      <c r="H1840" s="5"/>
      <c r="I1840" s="5"/>
      <c r="J1840" s="5" t="s">
        <v>8825</v>
      </c>
      <c r="K1840" s="5" t="s">
        <v>8826</v>
      </c>
      <c r="L1840" s="5" t="s">
        <v>8826</v>
      </c>
      <c r="M1840" s="5" t="s">
        <v>8827</v>
      </c>
      <c r="N1840" s="5" t="s">
        <v>8828</v>
      </c>
      <c r="O1840" s="5" t="s">
        <v>8828</v>
      </c>
      <c r="P1840" s="5" t="s">
        <v>8828</v>
      </c>
      <c r="Q1840" s="5" t="s">
        <v>8828</v>
      </c>
      <c r="R1840" s="5" t="s">
        <v>8829</v>
      </c>
      <c r="S1840" s="5" t="s">
        <v>8829</v>
      </c>
      <c r="T1840" s="5" t="s">
        <v>8829</v>
      </c>
      <c r="U1840" s="5" t="s">
        <v>8829</v>
      </c>
      <c r="V1840" s="5" t="s">
        <v>8829</v>
      </c>
      <c r="W1840" s="5" t="s">
        <v>8829</v>
      </c>
      <c r="X1840" s="5" t="s">
        <v>8829</v>
      </c>
      <c r="Y1840" s="5" t="s">
        <v>8829</v>
      </c>
      <c r="Z1840" s="27" t="s">
        <v>8830</v>
      </c>
      <c r="AA1840" s="5" t="s">
        <v>2749</v>
      </c>
      <c r="AB1840" s="6" t="s">
        <v>3583</v>
      </c>
      <c r="AC1840" s="11"/>
      <c r="AD1840" s="11"/>
      <c r="AE1840" s="12"/>
    </row>
    <row r="1841" customFormat="false" ht="15.75" hidden="false" customHeight="false" outlineLevel="0" collapsed="false">
      <c r="B1841" s="5"/>
      <c r="C1841" s="5"/>
      <c r="D1841" s="5"/>
      <c r="E1841" s="5"/>
      <c r="F1841" s="5"/>
      <c r="G1841" s="5"/>
      <c r="H1841" s="5"/>
      <c r="I1841" s="5"/>
      <c r="J1841" s="5"/>
      <c r="K1841" s="5"/>
      <c r="L1841" s="5"/>
      <c r="M1841" s="5"/>
      <c r="N1841" s="5"/>
      <c r="O1841" s="5"/>
      <c r="P1841" s="5"/>
      <c r="Q1841" s="5"/>
      <c r="R1841" s="5" t="s">
        <v>8829</v>
      </c>
      <c r="S1841" s="5" t="s">
        <v>8829</v>
      </c>
      <c r="T1841" s="5" t="s">
        <v>8829</v>
      </c>
      <c r="U1841" s="5" t="s">
        <v>8829</v>
      </c>
      <c r="V1841" s="5" t="s">
        <v>8829</v>
      </c>
      <c r="W1841" s="5" t="s">
        <v>8829</v>
      </c>
      <c r="X1841" s="5" t="s">
        <v>8829</v>
      </c>
      <c r="Y1841" s="5" t="s">
        <v>8829</v>
      </c>
      <c r="Z1841" s="27" t="s">
        <v>8831</v>
      </c>
      <c r="AA1841" s="5" t="s">
        <v>2744</v>
      </c>
      <c r="AB1841" s="6" t="s">
        <v>4764</v>
      </c>
      <c r="AC1841" s="11"/>
      <c r="AD1841" s="11"/>
      <c r="AE1841" s="12"/>
    </row>
    <row r="1842" customFormat="false" ht="15.75" hidden="false" customHeight="false" outlineLevel="0" collapsed="false">
      <c r="B1842" s="5"/>
      <c r="C1842" s="5"/>
      <c r="D1842" s="5"/>
      <c r="E1842" s="5"/>
      <c r="F1842" s="5"/>
      <c r="G1842" s="5"/>
      <c r="H1842" s="5"/>
      <c r="I1842" s="5"/>
      <c r="J1842" s="5" t="s">
        <v>8832</v>
      </c>
      <c r="K1842" s="5" t="s">
        <v>8833</v>
      </c>
      <c r="L1842" s="5" t="s">
        <v>8833</v>
      </c>
      <c r="M1842" s="5" t="s">
        <v>8833</v>
      </c>
      <c r="N1842" s="5" t="s">
        <v>8833</v>
      </c>
      <c r="O1842" s="5" t="s">
        <v>8833</v>
      </c>
      <c r="P1842" s="5" t="s">
        <v>8833</v>
      </c>
      <c r="Q1842" s="5" t="s">
        <v>8833</v>
      </c>
      <c r="R1842" s="5" t="s">
        <v>8833</v>
      </c>
      <c r="S1842" s="5" t="s">
        <v>8833</v>
      </c>
      <c r="T1842" s="5" t="s">
        <v>8833</v>
      </c>
      <c r="U1842" s="5" t="s">
        <v>8834</v>
      </c>
      <c r="V1842" s="5" t="s">
        <v>8835</v>
      </c>
      <c r="W1842" s="5" t="s">
        <v>8835</v>
      </c>
      <c r="X1842" s="5" t="s">
        <v>8835</v>
      </c>
      <c r="Y1842" s="5" t="s">
        <v>8835</v>
      </c>
      <c r="Z1842" s="27" t="s">
        <v>8836</v>
      </c>
      <c r="AA1842" s="5" t="s">
        <v>2749</v>
      </c>
      <c r="AB1842" s="6" t="s">
        <v>44</v>
      </c>
      <c r="AC1842" s="11"/>
      <c r="AD1842" s="11"/>
      <c r="AE1842" s="12"/>
    </row>
    <row r="1843" customFormat="false" ht="15.75" hidden="false" customHeight="false" outlineLevel="0" collapsed="false">
      <c r="B1843" s="5"/>
      <c r="C1843" s="5"/>
      <c r="D1843" s="5"/>
      <c r="E1843" s="5"/>
      <c r="F1843" s="5"/>
      <c r="G1843" s="5"/>
      <c r="H1843" s="5"/>
      <c r="I1843" s="5"/>
      <c r="J1843" s="5" t="s">
        <v>8837</v>
      </c>
      <c r="K1843" s="5" t="s">
        <v>2262</v>
      </c>
      <c r="L1843" s="5" t="s">
        <v>2263</v>
      </c>
      <c r="M1843" s="5" t="s">
        <v>2263</v>
      </c>
      <c r="N1843" s="5" t="s">
        <v>2263</v>
      </c>
      <c r="O1843" s="5" t="s">
        <v>2263</v>
      </c>
      <c r="P1843" s="5" t="s">
        <v>2263</v>
      </c>
      <c r="Q1843" s="5" t="s">
        <v>2263</v>
      </c>
      <c r="R1843" s="5" t="s">
        <v>2263</v>
      </c>
      <c r="S1843" s="5" t="s">
        <v>8838</v>
      </c>
      <c r="T1843" s="5" t="s">
        <v>8838</v>
      </c>
      <c r="U1843" s="5" t="s">
        <v>8838</v>
      </c>
      <c r="V1843" s="5" t="s">
        <v>8838</v>
      </c>
      <c r="W1843" s="5" t="s">
        <v>8838</v>
      </c>
      <c r="X1843" s="5" t="s">
        <v>8838</v>
      </c>
      <c r="Y1843" s="5" t="s">
        <v>8838</v>
      </c>
      <c r="Z1843" s="27" t="s">
        <v>8839</v>
      </c>
      <c r="AA1843" s="5" t="s">
        <v>2822</v>
      </c>
      <c r="AB1843" s="6" t="s">
        <v>44</v>
      </c>
      <c r="AC1843" s="11"/>
      <c r="AD1843" s="11" t="s">
        <v>2785</v>
      </c>
      <c r="AE1843" s="12" t="n">
        <v>1950</v>
      </c>
    </row>
    <row r="1844" customFormat="false" ht="15.75" hidden="false" customHeight="false" outlineLevel="0" collapsed="false">
      <c r="B1844" s="5"/>
      <c r="C1844" s="5"/>
      <c r="D1844" s="5"/>
      <c r="E1844" s="5"/>
      <c r="F1844" s="5"/>
      <c r="G1844" s="5"/>
      <c r="H1844" s="5"/>
      <c r="I1844" s="5"/>
      <c r="J1844" s="5" t="s">
        <v>8840</v>
      </c>
      <c r="K1844" s="5" t="s">
        <v>8841</v>
      </c>
      <c r="L1844" s="5" t="s">
        <v>8841</v>
      </c>
      <c r="M1844" s="5" t="s">
        <v>8841</v>
      </c>
      <c r="N1844" s="5" t="s">
        <v>8841</v>
      </c>
      <c r="O1844" s="5" t="s">
        <v>8842</v>
      </c>
      <c r="P1844" s="5" t="s">
        <v>8843</v>
      </c>
      <c r="Q1844" s="5" t="s">
        <v>8843</v>
      </c>
      <c r="R1844" s="5" t="s">
        <v>8843</v>
      </c>
      <c r="S1844" s="5" t="s">
        <v>8843</v>
      </c>
      <c r="T1844" s="5" t="s">
        <v>8843</v>
      </c>
      <c r="U1844" s="5" t="s">
        <v>8844</v>
      </c>
      <c r="V1844" s="5" t="s">
        <v>8845</v>
      </c>
      <c r="W1844" s="5" t="s">
        <v>8845</v>
      </c>
      <c r="X1844" s="5" t="s">
        <v>8845</v>
      </c>
      <c r="Y1844" s="5" t="s">
        <v>8845</v>
      </c>
      <c r="Z1844" s="27" t="s">
        <v>8846</v>
      </c>
      <c r="AA1844" s="5" t="s">
        <v>2749</v>
      </c>
      <c r="AB1844" s="6" t="s">
        <v>2897</v>
      </c>
      <c r="AC1844" s="11"/>
      <c r="AD1844" s="11"/>
      <c r="AE1844" s="12"/>
    </row>
    <row r="1845" customFormat="false" ht="15.75" hidden="false" customHeight="false" outlineLevel="0" collapsed="false">
      <c r="B1845" s="5"/>
      <c r="C1845" s="5"/>
      <c r="D1845" s="5"/>
      <c r="E1845" s="5"/>
      <c r="F1845" s="5"/>
      <c r="G1845" s="5"/>
      <c r="H1845" s="5"/>
      <c r="I1845" s="5"/>
      <c r="J1845" s="5"/>
      <c r="K1845" s="5"/>
      <c r="L1845" s="5"/>
      <c r="M1845" s="5"/>
      <c r="N1845" s="5"/>
      <c r="O1845" s="5"/>
      <c r="P1845" s="5"/>
      <c r="Q1845" s="5"/>
      <c r="R1845" s="5"/>
      <c r="S1845" s="5"/>
      <c r="T1845" s="5"/>
      <c r="U1845" s="5"/>
      <c r="V1845" s="5" t="s">
        <v>8847</v>
      </c>
      <c r="W1845" s="5" t="s">
        <v>8848</v>
      </c>
      <c r="X1845" s="5" t="s">
        <v>2282</v>
      </c>
      <c r="Y1845" s="5" t="s">
        <v>2282</v>
      </c>
      <c r="Z1845" s="27" t="s">
        <v>8849</v>
      </c>
      <c r="AA1845" s="5" t="s">
        <v>2744</v>
      </c>
      <c r="AB1845" s="6" t="s">
        <v>4199</v>
      </c>
      <c r="AC1845" s="11"/>
      <c r="AD1845" s="11" t="s">
        <v>2785</v>
      </c>
      <c r="AE1845" s="12" t="n">
        <v>450</v>
      </c>
    </row>
    <row r="1846" customFormat="false" ht="15.75" hidden="false" customHeight="false" outlineLevel="0" collapsed="false">
      <c r="B1846" s="5"/>
      <c r="C1846" s="5"/>
      <c r="D1846" s="5"/>
      <c r="E1846" s="5"/>
      <c r="F1846" s="5"/>
      <c r="G1846" s="5"/>
      <c r="H1846" s="5"/>
      <c r="I1846" s="5"/>
      <c r="J1846" s="5" t="s">
        <v>8850</v>
      </c>
      <c r="K1846" s="5" t="s">
        <v>8851</v>
      </c>
      <c r="L1846" s="5" t="s">
        <v>8852</v>
      </c>
      <c r="M1846" s="5" t="s">
        <v>8853</v>
      </c>
      <c r="N1846" s="5" t="s">
        <v>8853</v>
      </c>
      <c r="O1846" s="5" t="s">
        <v>8853</v>
      </c>
      <c r="P1846" s="5" t="s">
        <v>8853</v>
      </c>
      <c r="Q1846" s="5" t="s">
        <v>8853</v>
      </c>
      <c r="R1846" s="5" t="s">
        <v>8853</v>
      </c>
      <c r="S1846" s="5" t="s">
        <v>8853</v>
      </c>
      <c r="T1846" s="5" t="s">
        <v>8853</v>
      </c>
      <c r="U1846" s="5" t="s">
        <v>8853</v>
      </c>
      <c r="V1846" s="5" t="s">
        <v>8853</v>
      </c>
      <c r="W1846" s="5" t="s">
        <v>8853</v>
      </c>
      <c r="X1846" s="5" t="s">
        <v>8853</v>
      </c>
      <c r="Y1846" s="5" t="s">
        <v>8853</v>
      </c>
      <c r="Z1846" s="27" t="s">
        <v>8854</v>
      </c>
      <c r="AA1846" s="5" t="s">
        <v>2822</v>
      </c>
      <c r="AB1846" s="6" t="s">
        <v>44</v>
      </c>
      <c r="AC1846" s="11"/>
      <c r="AD1846" s="11"/>
      <c r="AE1846" s="12"/>
    </row>
    <row r="1847" customFormat="false" ht="15.75" hidden="false" customHeight="false" outlineLevel="0" collapsed="false">
      <c r="B1847" s="5"/>
      <c r="C1847" s="5"/>
      <c r="D1847" s="5"/>
      <c r="E1847" s="5"/>
      <c r="F1847" s="5"/>
      <c r="G1847" s="5"/>
      <c r="H1847" s="5"/>
      <c r="I1847" s="5"/>
      <c r="J1847" s="5"/>
      <c r="K1847" s="5"/>
      <c r="L1847" s="5"/>
      <c r="M1847" s="5" t="s">
        <v>8853</v>
      </c>
      <c r="N1847" s="5" t="s">
        <v>8853</v>
      </c>
      <c r="O1847" s="5" t="s">
        <v>8853</v>
      </c>
      <c r="P1847" s="5" t="s">
        <v>8853</v>
      </c>
      <c r="Q1847" s="5" t="s">
        <v>8853</v>
      </c>
      <c r="R1847" s="5" t="s">
        <v>8853</v>
      </c>
      <c r="S1847" s="5" t="s">
        <v>8853</v>
      </c>
      <c r="T1847" s="5" t="s">
        <v>8853</v>
      </c>
      <c r="U1847" s="5" t="s">
        <v>8853</v>
      </c>
      <c r="V1847" s="5" t="s">
        <v>8853</v>
      </c>
      <c r="W1847" s="5" t="s">
        <v>8853</v>
      </c>
      <c r="X1847" s="5" t="s">
        <v>8853</v>
      </c>
      <c r="Y1847" s="5" t="s">
        <v>8853</v>
      </c>
      <c r="Z1847" s="27" t="s">
        <v>8855</v>
      </c>
      <c r="AA1847" s="5" t="s">
        <v>2749</v>
      </c>
      <c r="AB1847" s="6" t="s">
        <v>44</v>
      </c>
      <c r="AC1847" s="11"/>
      <c r="AD1847" s="11"/>
      <c r="AE1847" s="12"/>
    </row>
    <row r="1848" customFormat="false" ht="15.75" hidden="false" customHeight="false" outlineLevel="0" collapsed="false">
      <c r="B1848" s="5"/>
      <c r="C1848" s="5"/>
      <c r="D1848" s="5"/>
      <c r="E1848" s="5"/>
      <c r="F1848" s="5"/>
      <c r="G1848" s="5"/>
      <c r="H1848" s="5"/>
      <c r="I1848" s="5"/>
      <c r="J1848" s="5"/>
      <c r="K1848" s="5"/>
      <c r="L1848" s="5"/>
      <c r="M1848" s="5" t="s">
        <v>8853</v>
      </c>
      <c r="N1848" s="5" t="s">
        <v>8853</v>
      </c>
      <c r="O1848" s="5" t="s">
        <v>8853</v>
      </c>
      <c r="P1848" s="5" t="s">
        <v>8853</v>
      </c>
      <c r="Q1848" s="5"/>
      <c r="R1848" s="5"/>
      <c r="S1848" s="5"/>
      <c r="T1848" s="5"/>
      <c r="U1848" s="5"/>
      <c r="V1848" s="5"/>
      <c r="W1848" s="5"/>
      <c r="X1848" s="5"/>
      <c r="Y1848" s="5"/>
      <c r="Z1848" s="31" t="s">
        <v>8856</v>
      </c>
      <c r="AA1848" s="5" t="s">
        <v>2749</v>
      </c>
      <c r="AB1848" s="6" t="s">
        <v>4071</v>
      </c>
      <c r="AC1848" s="11"/>
      <c r="AD1848" s="11"/>
      <c r="AE1848" s="12"/>
    </row>
    <row r="1849" customFormat="false" ht="15.75" hidden="false" customHeight="false" outlineLevel="0" collapsed="false">
      <c r="B1849" s="5"/>
      <c r="C1849" s="5"/>
      <c r="D1849" s="5"/>
      <c r="E1849" s="5"/>
      <c r="F1849" s="5"/>
      <c r="G1849" s="5"/>
      <c r="H1849" s="5"/>
      <c r="I1849" s="5"/>
      <c r="J1849" s="5"/>
      <c r="K1849" s="5"/>
      <c r="L1849" s="5"/>
      <c r="M1849" s="5" t="s">
        <v>8857</v>
      </c>
      <c r="N1849" s="5" t="s">
        <v>8858</v>
      </c>
      <c r="O1849" s="5" t="s">
        <v>8858</v>
      </c>
      <c r="P1849" s="5" t="s">
        <v>8858</v>
      </c>
      <c r="Q1849" s="5" t="s">
        <v>8858</v>
      </c>
      <c r="R1849" s="5" t="s">
        <v>8858</v>
      </c>
      <c r="S1849" s="5" t="s">
        <v>8858</v>
      </c>
      <c r="T1849" s="5" t="s">
        <v>8858</v>
      </c>
      <c r="U1849" s="5" t="s">
        <v>8858</v>
      </c>
      <c r="V1849" s="5" t="s">
        <v>8858</v>
      </c>
      <c r="W1849" s="5" t="s">
        <v>8858</v>
      </c>
      <c r="X1849" s="5" t="s">
        <v>8859</v>
      </c>
      <c r="Y1849" s="5" t="s">
        <v>8859</v>
      </c>
      <c r="Z1849" s="27" t="s">
        <v>8860</v>
      </c>
      <c r="AA1849" s="5" t="s">
        <v>2749</v>
      </c>
      <c r="AB1849" s="6" t="s">
        <v>44</v>
      </c>
      <c r="AC1849" s="11"/>
      <c r="AD1849" s="11"/>
      <c r="AE1849" s="12"/>
    </row>
    <row r="1850" customFormat="false" ht="15.75" hidden="false" customHeight="false" outlineLevel="0" collapsed="false">
      <c r="B1850" s="5"/>
      <c r="C1850" s="5"/>
      <c r="D1850" s="5"/>
      <c r="E1850" s="5"/>
      <c r="F1850" s="5"/>
      <c r="G1850" s="5"/>
      <c r="H1850" s="5"/>
      <c r="I1850" s="5"/>
      <c r="J1850" s="5"/>
      <c r="K1850" s="5"/>
      <c r="L1850" s="5"/>
      <c r="M1850" s="5"/>
      <c r="N1850" s="5"/>
      <c r="O1850" s="5"/>
      <c r="P1850" s="5"/>
      <c r="Q1850" s="5"/>
      <c r="R1850" s="5"/>
      <c r="S1850" s="5"/>
      <c r="T1850" s="5"/>
      <c r="U1850" s="5"/>
      <c r="V1850" s="5"/>
      <c r="W1850" s="5"/>
      <c r="X1850" s="5" t="s">
        <v>8859</v>
      </c>
      <c r="Y1850" s="5" t="s">
        <v>8859</v>
      </c>
      <c r="Z1850" s="27" t="s">
        <v>8861</v>
      </c>
      <c r="AA1850" s="5" t="s">
        <v>2744</v>
      </c>
      <c r="AB1850" s="6" t="s">
        <v>44</v>
      </c>
      <c r="AC1850" s="11"/>
      <c r="AD1850" s="11"/>
      <c r="AE1850" s="12"/>
    </row>
    <row r="1851" customFormat="false" ht="15.75" hidden="false" customHeight="false" outlineLevel="0" collapsed="false">
      <c r="B1851" s="5"/>
      <c r="C1851" s="5"/>
      <c r="D1851" s="5"/>
      <c r="E1851" s="5"/>
      <c r="F1851" s="5"/>
      <c r="G1851" s="5"/>
      <c r="H1851" s="5"/>
      <c r="I1851" s="5"/>
      <c r="J1851" s="5"/>
      <c r="K1851" s="5" t="s">
        <v>8862</v>
      </c>
      <c r="L1851" s="5" t="s">
        <v>2287</v>
      </c>
      <c r="M1851" s="5" t="s">
        <v>2287</v>
      </c>
      <c r="N1851" s="5" t="s">
        <v>2287</v>
      </c>
      <c r="O1851" s="5" t="s">
        <v>2287</v>
      </c>
      <c r="P1851" s="5" t="s">
        <v>2287</v>
      </c>
      <c r="Q1851" s="5" t="s">
        <v>2287</v>
      </c>
      <c r="R1851" s="5" t="s">
        <v>2287</v>
      </c>
      <c r="S1851" s="5" t="s">
        <v>2287</v>
      </c>
      <c r="T1851" s="5" t="s">
        <v>2287</v>
      </c>
      <c r="U1851" s="5" t="s">
        <v>2287</v>
      </c>
      <c r="V1851" s="5" t="s">
        <v>2287</v>
      </c>
      <c r="W1851" s="5" t="s">
        <v>2288</v>
      </c>
      <c r="X1851" s="5" t="s">
        <v>2289</v>
      </c>
      <c r="Y1851" s="5" t="s">
        <v>2289</v>
      </c>
      <c r="Z1851" s="27" t="s">
        <v>8863</v>
      </c>
      <c r="AA1851" s="5" t="s">
        <v>2822</v>
      </c>
      <c r="AB1851" s="6" t="s">
        <v>44</v>
      </c>
      <c r="AC1851" s="11"/>
      <c r="AD1851" s="11" t="s">
        <v>2785</v>
      </c>
      <c r="AE1851" s="12" t="n">
        <v>350</v>
      </c>
    </row>
    <row r="1852" customFormat="false" ht="15.75" hidden="false" customHeight="true" outlineLevel="0" collapsed="false">
      <c r="A1852" s="18" t="s">
        <v>8864</v>
      </c>
      <c r="B1852" s="5"/>
      <c r="C1852" s="5"/>
      <c r="D1852" s="5"/>
      <c r="E1852" s="5"/>
      <c r="F1852" s="5"/>
      <c r="G1852" s="5"/>
      <c r="H1852" s="5"/>
      <c r="I1852" s="5"/>
      <c r="J1852" s="5"/>
      <c r="K1852" s="5"/>
      <c r="L1852" s="5"/>
      <c r="M1852" s="5"/>
      <c r="N1852" s="5"/>
      <c r="O1852" s="5"/>
      <c r="P1852" s="5"/>
      <c r="Q1852" s="5"/>
      <c r="R1852" s="5"/>
      <c r="S1852" s="5"/>
      <c r="T1852" s="5" t="s">
        <v>8865</v>
      </c>
      <c r="U1852" s="5" t="s">
        <v>8865</v>
      </c>
      <c r="V1852" s="5" t="s">
        <v>8865</v>
      </c>
      <c r="W1852" s="5" t="s">
        <v>8865</v>
      </c>
      <c r="X1852" s="5" t="s">
        <v>8865</v>
      </c>
      <c r="Y1852" s="5" t="s">
        <v>8865</v>
      </c>
      <c r="Z1852" s="27" t="s">
        <v>8866</v>
      </c>
      <c r="AA1852" s="5" t="s">
        <v>3283</v>
      </c>
      <c r="AB1852" s="6" t="s">
        <v>3283</v>
      </c>
      <c r="AC1852" s="17" t="s">
        <v>8867</v>
      </c>
      <c r="AD1852" s="11" t="s">
        <v>2785</v>
      </c>
      <c r="AE1852" s="12" t="n">
        <v>1500</v>
      </c>
    </row>
    <row r="1853" customFormat="false" ht="15.75" hidden="false" customHeight="false" outlineLevel="0" collapsed="false">
      <c r="B1853" s="5"/>
      <c r="C1853" s="5"/>
      <c r="D1853" s="5"/>
      <c r="E1853" s="5"/>
      <c r="F1853" s="5"/>
      <c r="G1853" s="5"/>
      <c r="H1853" s="5"/>
      <c r="I1853" s="5"/>
      <c r="J1853" s="5"/>
      <c r="K1853" s="5"/>
      <c r="L1853" s="5"/>
      <c r="M1853" s="5"/>
      <c r="N1853" s="5"/>
      <c r="O1853" s="5"/>
      <c r="P1853" s="5"/>
      <c r="Q1853" s="5"/>
      <c r="R1853" s="5"/>
      <c r="S1853" s="5" t="s">
        <v>8868</v>
      </c>
      <c r="T1853" s="5" t="s">
        <v>8868</v>
      </c>
      <c r="U1853" s="5" t="s">
        <v>8868</v>
      </c>
      <c r="V1853" s="5" t="s">
        <v>8868</v>
      </c>
      <c r="W1853" s="5" t="s">
        <v>8868</v>
      </c>
      <c r="X1853" s="5" t="s">
        <v>8868</v>
      </c>
      <c r="Y1853" s="5" t="s">
        <v>8868</v>
      </c>
      <c r="Z1853" s="27" t="s">
        <v>8869</v>
      </c>
      <c r="AA1853" s="5" t="s">
        <v>2744</v>
      </c>
      <c r="AB1853" s="6" t="s">
        <v>5688</v>
      </c>
      <c r="AC1853" s="17"/>
      <c r="AD1853" s="11" t="s">
        <v>2785</v>
      </c>
      <c r="AE1853" s="12" t="n">
        <v>1750</v>
      </c>
    </row>
    <row r="1854" customFormat="false" ht="15.75" hidden="false" customHeight="false" outlineLevel="0" collapsed="false">
      <c r="B1854" s="5"/>
      <c r="C1854" s="5"/>
      <c r="D1854" s="5"/>
      <c r="E1854" s="5"/>
      <c r="F1854" s="5"/>
      <c r="G1854" s="5"/>
      <c r="H1854" s="5"/>
      <c r="I1854" s="5"/>
      <c r="J1854" s="5"/>
      <c r="K1854" s="5"/>
      <c r="L1854" s="5"/>
      <c r="M1854" s="5"/>
      <c r="N1854" s="5"/>
      <c r="O1854" s="5"/>
      <c r="P1854" s="5"/>
      <c r="Q1854" s="5"/>
      <c r="R1854" s="5"/>
      <c r="S1854" s="5"/>
      <c r="T1854" s="5"/>
      <c r="U1854" s="5"/>
      <c r="V1854" s="5" t="s">
        <v>8870</v>
      </c>
      <c r="W1854" s="5" t="s">
        <v>8870</v>
      </c>
      <c r="X1854" s="5" t="s">
        <v>8870</v>
      </c>
      <c r="Y1854" s="5" t="s">
        <v>8870</v>
      </c>
      <c r="Z1854" s="27" t="s">
        <v>8871</v>
      </c>
      <c r="AA1854" s="5" t="s">
        <v>2744</v>
      </c>
      <c r="AB1854" s="6" t="s">
        <v>3918</v>
      </c>
      <c r="AC1854" s="17"/>
      <c r="AD1854" s="11" t="s">
        <v>2785</v>
      </c>
      <c r="AE1854" s="12" t="n">
        <v>1050</v>
      </c>
    </row>
    <row r="1855" customFormat="false" ht="15.75" hidden="false" customHeight="false" outlineLevel="0" collapsed="false">
      <c r="B1855" s="5"/>
      <c r="C1855" s="5"/>
      <c r="D1855" s="5"/>
      <c r="E1855" s="5"/>
      <c r="F1855" s="5"/>
      <c r="G1855" s="5"/>
      <c r="H1855" s="5"/>
      <c r="I1855" s="5"/>
      <c r="J1855" s="5"/>
      <c r="K1855" s="5"/>
      <c r="L1855" s="5"/>
      <c r="M1855" s="5"/>
      <c r="N1855" s="5"/>
      <c r="O1855" s="5"/>
      <c r="P1855" s="5"/>
      <c r="Q1855" s="5"/>
      <c r="R1855" s="5"/>
      <c r="S1855" s="5"/>
      <c r="T1855" s="5"/>
      <c r="U1855" s="5"/>
      <c r="V1855" s="5"/>
      <c r="W1855" s="5"/>
      <c r="X1855" s="5" t="s">
        <v>2337</v>
      </c>
      <c r="Y1855" s="5" t="s">
        <v>2337</v>
      </c>
      <c r="Z1855" s="27" t="s">
        <v>8872</v>
      </c>
      <c r="AA1855" s="5" t="s">
        <v>2744</v>
      </c>
      <c r="AB1855" s="6" t="s">
        <v>44</v>
      </c>
      <c r="AC1855" s="17"/>
      <c r="AD1855" s="11" t="s">
        <v>2785</v>
      </c>
      <c r="AE1855" s="12" t="n">
        <v>650</v>
      </c>
    </row>
    <row r="1856" customFormat="false" ht="15.75" hidden="false" customHeight="false" outlineLevel="0" collapsed="false">
      <c r="B1856" s="5"/>
      <c r="C1856" s="5"/>
      <c r="D1856" s="5"/>
      <c r="E1856" s="5"/>
      <c r="F1856" s="5"/>
      <c r="G1856" s="5"/>
      <c r="H1856" s="5"/>
      <c r="I1856" s="5"/>
      <c r="J1856" s="5"/>
      <c r="K1856" s="5"/>
      <c r="L1856" s="5"/>
      <c r="M1856" s="5"/>
      <c r="N1856" s="5"/>
      <c r="O1856" s="5"/>
      <c r="P1856" s="5"/>
      <c r="Q1856" s="5"/>
      <c r="R1856" s="5"/>
      <c r="S1856" s="5"/>
      <c r="T1856" s="5"/>
      <c r="U1856" s="5" t="s">
        <v>8873</v>
      </c>
      <c r="V1856" s="5" t="s">
        <v>8873</v>
      </c>
      <c r="W1856" s="5" t="s">
        <v>8873</v>
      </c>
      <c r="X1856" s="5" t="s">
        <v>8873</v>
      </c>
      <c r="Y1856" s="5" t="s">
        <v>8873</v>
      </c>
      <c r="Z1856" s="27" t="s">
        <v>8874</v>
      </c>
      <c r="AA1856" s="5" t="s">
        <v>2749</v>
      </c>
      <c r="AB1856" s="6" t="s">
        <v>44</v>
      </c>
      <c r="AC1856" s="17"/>
      <c r="AD1856" s="11" t="s">
        <v>2785</v>
      </c>
      <c r="AE1856" s="12" t="n">
        <v>1400</v>
      </c>
    </row>
    <row r="1857" customFormat="false" ht="15.75" hidden="false" customHeight="false" outlineLevel="0" collapsed="false">
      <c r="B1857" s="5"/>
      <c r="C1857" s="5"/>
      <c r="D1857" s="5"/>
      <c r="E1857" s="5"/>
      <c r="F1857" s="5"/>
      <c r="G1857" s="5"/>
      <c r="H1857" s="5"/>
      <c r="I1857" s="5"/>
      <c r="J1857" s="5"/>
      <c r="K1857" s="5"/>
      <c r="L1857" s="5"/>
      <c r="M1857" s="5"/>
      <c r="N1857" s="5"/>
      <c r="O1857" s="5"/>
      <c r="P1857" s="5"/>
      <c r="Q1857" s="5"/>
      <c r="R1857" s="5"/>
      <c r="S1857" s="5" t="s">
        <v>8875</v>
      </c>
      <c r="T1857" s="5" t="s">
        <v>8875</v>
      </c>
      <c r="U1857" s="5" t="s">
        <v>8875</v>
      </c>
      <c r="V1857" s="5" t="s">
        <v>8875</v>
      </c>
      <c r="W1857" s="5" t="s">
        <v>8875</v>
      </c>
      <c r="X1857" s="5" t="s">
        <v>8875</v>
      </c>
      <c r="Y1857" s="5" t="s">
        <v>8875</v>
      </c>
      <c r="Z1857" s="27" t="s">
        <v>8876</v>
      </c>
      <c r="AA1857" s="5" t="s">
        <v>2744</v>
      </c>
      <c r="AB1857" s="6" t="s">
        <v>44</v>
      </c>
      <c r="AC1857" s="17"/>
      <c r="AD1857" s="11" t="s">
        <v>2785</v>
      </c>
      <c r="AE1857" s="12" t="n">
        <v>1750</v>
      </c>
    </row>
    <row r="1858" customFormat="false" ht="15.75" hidden="false" customHeight="false" outlineLevel="0" collapsed="false">
      <c r="B1858" s="5"/>
      <c r="C1858" s="5"/>
      <c r="D1858" s="5"/>
      <c r="E1858" s="5"/>
      <c r="F1858" s="5"/>
      <c r="G1858" s="5"/>
      <c r="H1858" s="5"/>
      <c r="I1858" s="5"/>
      <c r="J1858" s="5"/>
      <c r="K1858" s="5"/>
      <c r="L1858" s="5"/>
      <c r="M1858" s="5"/>
      <c r="N1858" s="5"/>
      <c r="O1858" s="5"/>
      <c r="P1858" s="5"/>
      <c r="Q1858" s="5"/>
      <c r="R1858" s="5"/>
      <c r="S1858" s="5"/>
      <c r="T1858" s="5"/>
      <c r="U1858" s="5"/>
      <c r="V1858" s="5" t="s">
        <v>8877</v>
      </c>
      <c r="W1858" s="5" t="s">
        <v>8877</v>
      </c>
      <c r="X1858" s="5" t="s">
        <v>8877</v>
      </c>
      <c r="Y1858" s="5" t="s">
        <v>8877</v>
      </c>
      <c r="Z1858" s="27" t="s">
        <v>8878</v>
      </c>
      <c r="AA1858" s="5" t="s">
        <v>2744</v>
      </c>
      <c r="AB1858" s="6" t="s">
        <v>3491</v>
      </c>
      <c r="AC1858" s="17"/>
      <c r="AD1858" s="11" t="s">
        <v>2785</v>
      </c>
      <c r="AE1858" s="12" t="n">
        <v>1050</v>
      </c>
    </row>
    <row r="1859" customFormat="false" ht="15.75" hidden="false" customHeight="false" outlineLevel="0" collapsed="false">
      <c r="B1859" s="5"/>
      <c r="C1859" s="5"/>
      <c r="D1859" s="5"/>
      <c r="E1859" s="5"/>
      <c r="F1859" s="5"/>
      <c r="G1859" s="5"/>
      <c r="H1859" s="5"/>
      <c r="I1859" s="5"/>
      <c r="J1859" s="5"/>
      <c r="K1859" s="5"/>
      <c r="L1859" s="5"/>
      <c r="M1859" s="5"/>
      <c r="N1859" s="5"/>
      <c r="O1859" s="5"/>
      <c r="P1859" s="5"/>
      <c r="Q1859" s="5"/>
      <c r="R1859" s="5"/>
      <c r="S1859" s="5" t="s">
        <v>8879</v>
      </c>
      <c r="T1859" s="5" t="s">
        <v>8879</v>
      </c>
      <c r="U1859" s="5" t="s">
        <v>8879</v>
      </c>
      <c r="V1859" s="5" t="s">
        <v>8880</v>
      </c>
      <c r="W1859" s="5" t="s">
        <v>8880</v>
      </c>
      <c r="X1859" s="5" t="s">
        <v>8880</v>
      </c>
      <c r="Y1859" s="5" t="s">
        <v>8880</v>
      </c>
      <c r="Z1859" s="27" t="s">
        <v>8881</v>
      </c>
      <c r="AA1859" s="5" t="s">
        <v>2744</v>
      </c>
      <c r="AB1859" s="6" t="s">
        <v>44</v>
      </c>
      <c r="AC1859" s="17"/>
      <c r="AD1859" s="8" t="s">
        <v>2785</v>
      </c>
      <c r="AE1859" s="9" t="n">
        <v>1800</v>
      </c>
    </row>
    <row r="1860" customFormat="false" ht="15.75" hidden="false" customHeight="false" outlineLevel="0" collapsed="false">
      <c r="B1860" s="5"/>
      <c r="C1860" s="5"/>
      <c r="D1860" s="5"/>
      <c r="E1860" s="5"/>
      <c r="F1860" s="5"/>
      <c r="G1860" s="5"/>
      <c r="H1860" s="5"/>
      <c r="I1860" s="5"/>
      <c r="J1860" s="5"/>
      <c r="K1860" s="5"/>
      <c r="L1860" s="5"/>
      <c r="M1860" s="5"/>
      <c r="N1860" s="5"/>
      <c r="O1860" s="5"/>
      <c r="P1860" s="5"/>
      <c r="Q1860" s="5"/>
      <c r="R1860" s="5"/>
      <c r="S1860" s="5"/>
      <c r="T1860" s="5"/>
      <c r="U1860" s="5"/>
      <c r="V1860" s="5" t="s">
        <v>8882</v>
      </c>
      <c r="W1860" s="5" t="s">
        <v>8883</v>
      </c>
      <c r="X1860" s="5" t="s">
        <v>8883</v>
      </c>
      <c r="Y1860" s="5" t="s">
        <v>8883</v>
      </c>
      <c r="Z1860" s="27" t="s">
        <v>8884</v>
      </c>
      <c r="AA1860" s="5" t="s">
        <v>2744</v>
      </c>
      <c r="AB1860" s="6" t="s">
        <v>5688</v>
      </c>
      <c r="AC1860" s="17"/>
      <c r="AD1860" s="17"/>
      <c r="AE1860" s="17"/>
    </row>
    <row r="1861" customFormat="false" ht="15.75" hidden="false" customHeight="false" outlineLevel="0" collapsed="false">
      <c r="B1861" s="5"/>
      <c r="C1861" s="5"/>
      <c r="D1861" s="5"/>
      <c r="E1861" s="5"/>
      <c r="F1861" s="5"/>
      <c r="G1861" s="5"/>
      <c r="H1861" s="5"/>
      <c r="I1861" s="5"/>
      <c r="J1861" s="5"/>
      <c r="K1861" s="5"/>
      <c r="L1861" s="5"/>
      <c r="M1861" s="5"/>
      <c r="N1861" s="5"/>
      <c r="O1861" s="5"/>
      <c r="P1861" s="5"/>
      <c r="Q1861" s="5"/>
      <c r="R1861" s="5"/>
      <c r="S1861" s="5" t="s">
        <v>8885</v>
      </c>
      <c r="T1861" s="5" t="s">
        <v>8885</v>
      </c>
      <c r="U1861" s="5" t="s">
        <v>8885</v>
      </c>
      <c r="V1861" s="5" t="s">
        <v>8885</v>
      </c>
      <c r="W1861" s="5" t="s">
        <v>8885</v>
      </c>
      <c r="X1861" s="5" t="s">
        <v>8885</v>
      </c>
      <c r="Y1861" s="5" t="s">
        <v>8885</v>
      </c>
      <c r="Z1861" s="27" t="s">
        <v>8886</v>
      </c>
      <c r="AA1861" s="5" t="s">
        <v>2749</v>
      </c>
      <c r="AB1861" s="6" t="s">
        <v>44</v>
      </c>
      <c r="AC1861" s="17"/>
      <c r="AD1861" s="11" t="s">
        <v>2785</v>
      </c>
      <c r="AE1861" s="12" t="n">
        <v>1800</v>
      </c>
    </row>
    <row r="1862" customFormat="false" ht="15.75" hidden="false" customHeight="false" outlineLevel="0" collapsed="false">
      <c r="B1862" s="5"/>
      <c r="C1862" s="5"/>
      <c r="D1862" s="5"/>
      <c r="E1862" s="5"/>
      <c r="F1862" s="5"/>
      <c r="G1862" s="5"/>
      <c r="H1862" s="5"/>
      <c r="I1862" s="5"/>
      <c r="J1862" s="5"/>
      <c r="K1862" s="5"/>
      <c r="L1862" s="5"/>
      <c r="M1862" s="5"/>
      <c r="N1862" s="5"/>
      <c r="O1862" s="5"/>
      <c r="P1862" s="5"/>
      <c r="Q1862" s="5"/>
      <c r="R1862" s="5"/>
      <c r="S1862" s="5" t="s">
        <v>8887</v>
      </c>
      <c r="T1862" s="5" t="s">
        <v>8887</v>
      </c>
      <c r="U1862" s="5" t="s">
        <v>8887</v>
      </c>
      <c r="V1862" s="5" t="s">
        <v>8887</v>
      </c>
      <c r="W1862" s="5" t="s">
        <v>8888</v>
      </c>
      <c r="X1862" s="5" t="s">
        <v>8889</v>
      </c>
      <c r="Y1862" s="5" t="s">
        <v>8889</v>
      </c>
      <c r="Z1862" s="27" t="s">
        <v>8890</v>
      </c>
      <c r="AA1862" s="5" t="s">
        <v>2744</v>
      </c>
      <c r="AB1862" s="6" t="s">
        <v>3536</v>
      </c>
      <c r="AC1862" s="17"/>
      <c r="AD1862" s="11" t="s">
        <v>2785</v>
      </c>
      <c r="AE1862" s="12" t="n">
        <v>1800</v>
      </c>
    </row>
    <row r="1863" customFormat="false" ht="15.75" hidden="false" customHeight="false" outlineLevel="0" collapsed="false">
      <c r="B1863" s="5"/>
      <c r="C1863" s="5"/>
      <c r="D1863" s="5"/>
      <c r="E1863" s="5"/>
      <c r="F1863" s="5"/>
      <c r="G1863" s="5"/>
      <c r="H1863" s="5"/>
      <c r="I1863" s="5"/>
      <c r="J1863" s="5"/>
      <c r="K1863" s="5"/>
      <c r="L1863" s="5"/>
      <c r="M1863" s="5"/>
      <c r="N1863" s="5"/>
      <c r="O1863" s="5"/>
      <c r="P1863" s="5"/>
      <c r="Q1863" s="5"/>
      <c r="R1863" s="5"/>
      <c r="S1863" s="5"/>
      <c r="T1863" s="5"/>
      <c r="U1863" s="5"/>
      <c r="V1863" s="5"/>
      <c r="W1863" s="5"/>
      <c r="X1863" s="5" t="s">
        <v>8891</v>
      </c>
      <c r="Y1863" s="5" t="s">
        <v>8891</v>
      </c>
      <c r="Z1863" s="27" t="s">
        <v>8892</v>
      </c>
      <c r="AA1863" s="5" t="s">
        <v>2749</v>
      </c>
      <c r="AB1863" s="6" t="s">
        <v>2997</v>
      </c>
      <c r="AC1863" s="17"/>
      <c r="AD1863" s="11" t="s">
        <v>2785</v>
      </c>
      <c r="AE1863" s="12" t="n">
        <v>500</v>
      </c>
    </row>
    <row r="1864" customFormat="false" ht="15.75" hidden="false" customHeight="false" outlineLevel="0" collapsed="false">
      <c r="B1864" s="5"/>
      <c r="C1864" s="5"/>
      <c r="D1864" s="5"/>
      <c r="E1864" s="5"/>
      <c r="F1864" s="5"/>
      <c r="G1864" s="5"/>
      <c r="H1864" s="5"/>
      <c r="I1864" s="5"/>
      <c r="J1864" s="5"/>
      <c r="K1864" s="5"/>
      <c r="L1864" s="5"/>
      <c r="M1864" s="5"/>
      <c r="N1864" s="5"/>
      <c r="O1864" s="5"/>
      <c r="P1864" s="5"/>
      <c r="Q1864" s="5"/>
      <c r="R1864" s="5"/>
      <c r="S1864" s="5"/>
      <c r="T1864" s="5" t="s">
        <v>8893</v>
      </c>
      <c r="U1864" s="5" t="s">
        <v>8893</v>
      </c>
      <c r="V1864" s="5" t="s">
        <v>8893</v>
      </c>
      <c r="W1864" s="5" t="s">
        <v>8893</v>
      </c>
      <c r="X1864" s="5" t="s">
        <v>8893</v>
      </c>
      <c r="Y1864" s="5" t="s">
        <v>8893</v>
      </c>
      <c r="Z1864" s="27" t="s">
        <v>8894</v>
      </c>
      <c r="AA1864" s="5" t="s">
        <v>2749</v>
      </c>
      <c r="AB1864" s="6" t="s">
        <v>44</v>
      </c>
      <c r="AC1864" s="17"/>
      <c r="AD1864" s="11" t="s">
        <v>2785</v>
      </c>
      <c r="AE1864" s="12" t="n">
        <v>1500</v>
      </c>
    </row>
    <row r="1865" customFormat="false" ht="15.75" hidden="false" customHeight="false" outlineLevel="0" collapsed="false">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t="s">
        <v>8895</v>
      </c>
      <c r="Z1865" s="27" t="s">
        <v>8896</v>
      </c>
      <c r="AA1865" s="5" t="s">
        <v>2744</v>
      </c>
      <c r="AB1865" s="6" t="s">
        <v>44</v>
      </c>
      <c r="AC1865" s="17"/>
      <c r="AD1865" s="11" t="s">
        <v>2785</v>
      </c>
      <c r="AE1865" s="12" t="n">
        <v>375</v>
      </c>
    </row>
    <row r="1866" customFormat="false" ht="15.75" hidden="false" customHeight="false" outlineLevel="0" collapsed="false">
      <c r="B1866" s="5"/>
      <c r="C1866" s="5"/>
      <c r="D1866" s="5"/>
      <c r="E1866" s="5"/>
      <c r="F1866" s="5"/>
      <c r="G1866" s="5"/>
      <c r="H1866" s="5"/>
      <c r="I1866" s="5"/>
      <c r="J1866" s="5"/>
      <c r="K1866" s="5"/>
      <c r="L1866" s="5"/>
      <c r="M1866" s="5"/>
      <c r="N1866" s="5"/>
      <c r="O1866" s="5"/>
      <c r="P1866" s="5"/>
      <c r="Q1866" s="5"/>
      <c r="R1866" s="5"/>
      <c r="S1866" s="5"/>
      <c r="T1866" s="5"/>
      <c r="U1866" s="5"/>
      <c r="V1866" s="5" t="s">
        <v>8897</v>
      </c>
      <c r="W1866" s="5" t="s">
        <v>8897</v>
      </c>
      <c r="X1866" s="5" t="s">
        <v>8897</v>
      </c>
      <c r="Y1866" s="5" t="s">
        <v>8897</v>
      </c>
      <c r="Z1866" s="27" t="s">
        <v>8898</v>
      </c>
      <c r="AA1866" s="5" t="s">
        <v>2744</v>
      </c>
      <c r="AB1866" s="6" t="s">
        <v>8899</v>
      </c>
      <c r="AC1866" s="17"/>
      <c r="AD1866" s="11" t="s">
        <v>2785</v>
      </c>
      <c r="AE1866" s="12" t="n">
        <v>1150</v>
      </c>
    </row>
    <row r="1867" customFormat="false" ht="15.75" hidden="false" customHeight="false" outlineLevel="0" collapsed="false">
      <c r="B1867" s="5"/>
      <c r="C1867" s="5"/>
      <c r="D1867" s="5"/>
      <c r="E1867" s="5"/>
      <c r="F1867" s="5"/>
      <c r="G1867" s="5"/>
      <c r="H1867" s="5"/>
      <c r="I1867" s="5"/>
      <c r="J1867" s="5"/>
      <c r="K1867" s="5"/>
      <c r="L1867" s="5"/>
      <c r="M1867" s="5"/>
      <c r="N1867" s="5"/>
      <c r="O1867" s="5"/>
      <c r="P1867" s="5"/>
      <c r="Q1867" s="5"/>
      <c r="R1867" s="5"/>
      <c r="S1867" s="5"/>
      <c r="T1867" s="5"/>
      <c r="U1867" s="5" t="s">
        <v>8900</v>
      </c>
      <c r="V1867" s="5" t="s">
        <v>8900</v>
      </c>
      <c r="W1867" s="5" t="s">
        <v>8900</v>
      </c>
      <c r="X1867" s="5" t="s">
        <v>8900</v>
      </c>
      <c r="Y1867" s="5" t="s">
        <v>8900</v>
      </c>
      <c r="Z1867" s="27" t="s">
        <v>8901</v>
      </c>
      <c r="AA1867" s="5" t="s">
        <v>2744</v>
      </c>
      <c r="AB1867" s="6" t="s">
        <v>44</v>
      </c>
      <c r="AC1867" s="17"/>
      <c r="AD1867" s="8" t="s">
        <v>8902</v>
      </c>
      <c r="AE1867" s="9" t="s">
        <v>8903</v>
      </c>
    </row>
    <row r="1868" customFormat="false" ht="15.75" hidden="false" customHeight="false" outlineLevel="0" collapsed="false">
      <c r="B1868" s="5"/>
      <c r="C1868" s="5"/>
      <c r="D1868" s="5"/>
      <c r="E1868" s="5"/>
      <c r="F1868" s="5"/>
      <c r="G1868" s="5"/>
      <c r="H1868" s="5"/>
      <c r="I1868" s="5"/>
      <c r="J1868" s="5"/>
      <c r="K1868" s="5"/>
      <c r="L1868" s="5"/>
      <c r="M1868" s="5"/>
      <c r="N1868" s="5"/>
      <c r="O1868" s="5"/>
      <c r="P1868" s="5"/>
      <c r="Q1868" s="5"/>
      <c r="R1868" s="5"/>
      <c r="S1868" s="5"/>
      <c r="T1868" s="5"/>
      <c r="U1868" s="5" t="s">
        <v>8904</v>
      </c>
      <c r="V1868" s="5" t="s">
        <v>8905</v>
      </c>
      <c r="W1868" s="5" t="s">
        <v>8906</v>
      </c>
      <c r="X1868" s="5" t="s">
        <v>8906</v>
      </c>
      <c r="Y1868" s="5" t="s">
        <v>8906</v>
      </c>
      <c r="Z1868" s="27" t="s">
        <v>8907</v>
      </c>
      <c r="AA1868" s="5" t="s">
        <v>2744</v>
      </c>
      <c r="AB1868" s="6" t="s">
        <v>44</v>
      </c>
      <c r="AC1868" s="17"/>
      <c r="AD1868" s="17"/>
      <c r="AE1868" s="17"/>
    </row>
    <row r="1869" customFormat="false" ht="15.75" hidden="false" customHeight="false" outlineLevel="0" collapsed="false">
      <c r="B1869" s="5"/>
      <c r="C1869" s="5"/>
      <c r="D1869" s="5"/>
      <c r="E1869" s="5"/>
      <c r="F1869" s="5"/>
      <c r="G1869" s="5"/>
      <c r="H1869" s="5"/>
      <c r="I1869" s="5"/>
      <c r="J1869" s="5"/>
      <c r="K1869" s="5"/>
      <c r="L1869" s="5"/>
      <c r="M1869" s="5"/>
      <c r="N1869" s="5"/>
      <c r="O1869" s="5"/>
      <c r="P1869" s="5"/>
      <c r="Q1869" s="5"/>
      <c r="R1869" s="5"/>
      <c r="S1869" s="5"/>
      <c r="T1869" s="5"/>
      <c r="U1869" s="5" t="s">
        <v>8908</v>
      </c>
      <c r="V1869" s="5" t="s">
        <v>8909</v>
      </c>
      <c r="W1869" s="5" t="s">
        <v>8910</v>
      </c>
      <c r="X1869" s="5" t="s">
        <v>8911</v>
      </c>
      <c r="Y1869" s="5" t="s">
        <v>8911</v>
      </c>
      <c r="Z1869" s="27" t="s">
        <v>8912</v>
      </c>
      <c r="AA1869" s="5" t="s">
        <v>2744</v>
      </c>
      <c r="AB1869" s="6" t="s">
        <v>4085</v>
      </c>
      <c r="AC1869" s="17"/>
      <c r="AD1869" s="17"/>
      <c r="AE1869" s="17"/>
    </row>
    <row r="1870" customFormat="false" ht="15.75" hidden="false" customHeight="false" outlineLevel="0" collapsed="false">
      <c r="B1870" s="5"/>
      <c r="C1870" s="5"/>
      <c r="D1870" s="5"/>
      <c r="E1870" s="5"/>
      <c r="F1870" s="5"/>
      <c r="G1870" s="5"/>
      <c r="H1870" s="5"/>
      <c r="I1870" s="5"/>
      <c r="J1870" s="5"/>
      <c r="K1870" s="5"/>
      <c r="L1870" s="5"/>
      <c r="M1870" s="5"/>
      <c r="N1870" s="5"/>
      <c r="O1870" s="5"/>
      <c r="P1870" s="5"/>
      <c r="Q1870" s="5"/>
      <c r="R1870" s="5"/>
      <c r="S1870" s="5"/>
      <c r="T1870" s="5"/>
      <c r="U1870" s="5"/>
      <c r="V1870" s="5"/>
      <c r="W1870" s="5" t="s">
        <v>8913</v>
      </c>
      <c r="X1870" s="5" t="s">
        <v>8914</v>
      </c>
      <c r="Y1870" s="5" t="s">
        <v>8914</v>
      </c>
      <c r="Z1870" s="27" t="s">
        <v>8915</v>
      </c>
      <c r="AA1870" s="5" t="s">
        <v>2744</v>
      </c>
      <c r="AB1870" s="6" t="s">
        <v>4199</v>
      </c>
      <c r="AC1870" s="17"/>
      <c r="AD1870" s="17"/>
      <c r="AE1870" s="17"/>
    </row>
    <row r="1871" customFormat="false" ht="15.75" hidden="false" customHeight="false" outlineLevel="0" collapsed="false">
      <c r="B1871" s="5"/>
      <c r="C1871" s="5"/>
      <c r="D1871" s="5"/>
      <c r="E1871" s="5"/>
      <c r="F1871" s="5"/>
      <c r="G1871" s="5"/>
      <c r="H1871" s="5"/>
      <c r="I1871" s="5"/>
      <c r="J1871" s="5"/>
      <c r="K1871" s="5"/>
      <c r="L1871" s="5"/>
      <c r="M1871" s="5"/>
      <c r="N1871" s="5"/>
      <c r="O1871" s="5"/>
      <c r="P1871" s="5"/>
      <c r="Q1871" s="5"/>
      <c r="R1871" s="5"/>
      <c r="S1871" s="5"/>
      <c r="T1871" s="5"/>
      <c r="U1871" s="5" t="s">
        <v>8916</v>
      </c>
      <c r="V1871" s="5" t="s">
        <v>8916</v>
      </c>
      <c r="W1871" s="5" t="s">
        <v>8916</v>
      </c>
      <c r="X1871" s="5" t="s">
        <v>8916</v>
      </c>
      <c r="Y1871" s="5" t="s">
        <v>8916</v>
      </c>
      <c r="Z1871" s="27" t="s">
        <v>8917</v>
      </c>
      <c r="AA1871" s="5" t="s">
        <v>2744</v>
      </c>
      <c r="AB1871" s="6" t="s">
        <v>4764</v>
      </c>
      <c r="AC1871" s="17"/>
      <c r="AD1871" s="11" t="s">
        <v>2785</v>
      </c>
      <c r="AE1871" s="12" t="n">
        <v>1450</v>
      </c>
    </row>
    <row r="1872" customFormat="false" ht="15.75" hidden="false" customHeight="false" outlineLevel="0" collapsed="false">
      <c r="B1872" s="5"/>
      <c r="C1872" s="5"/>
      <c r="D1872" s="5"/>
      <c r="E1872" s="5"/>
      <c r="F1872" s="5"/>
      <c r="G1872" s="5"/>
      <c r="H1872" s="5"/>
      <c r="I1872" s="5"/>
      <c r="J1872" s="5"/>
      <c r="K1872" s="5"/>
      <c r="L1872" s="5"/>
      <c r="M1872" s="5"/>
      <c r="N1872" s="5"/>
      <c r="O1872" s="5"/>
      <c r="P1872" s="5"/>
      <c r="Q1872" s="5"/>
      <c r="R1872" s="5"/>
      <c r="S1872" s="5"/>
      <c r="T1872" s="5"/>
      <c r="U1872" s="5" t="s">
        <v>8918</v>
      </c>
      <c r="V1872" s="5" t="s">
        <v>8918</v>
      </c>
      <c r="W1872" s="5" t="s">
        <v>8918</v>
      </c>
      <c r="X1872" s="5" t="s">
        <v>8918</v>
      </c>
      <c r="Y1872" s="5" t="s">
        <v>8918</v>
      </c>
      <c r="Z1872" s="27" t="s">
        <v>8919</v>
      </c>
      <c r="AA1872" s="5" t="s">
        <v>3283</v>
      </c>
      <c r="AB1872" s="6" t="s">
        <v>3283</v>
      </c>
      <c r="AC1872" s="17"/>
      <c r="AD1872" s="11" t="s">
        <v>2785</v>
      </c>
      <c r="AE1872" s="12" t="n">
        <v>1400</v>
      </c>
    </row>
    <row r="1873" customFormat="false" ht="15.75" hidden="false" customHeight="false" outlineLevel="0" collapsed="false">
      <c r="B1873" s="5"/>
      <c r="C1873" s="5"/>
      <c r="D1873" s="5"/>
      <c r="E1873" s="5"/>
      <c r="F1873" s="5"/>
      <c r="G1873" s="5"/>
      <c r="H1873" s="5"/>
      <c r="I1873" s="5"/>
      <c r="J1873" s="5"/>
      <c r="K1873" s="5"/>
      <c r="L1873" s="5"/>
      <c r="M1873" s="5"/>
      <c r="N1873" s="5"/>
      <c r="O1873" s="5"/>
      <c r="P1873" s="5"/>
      <c r="Q1873" s="5"/>
      <c r="R1873" s="5"/>
      <c r="S1873" s="5"/>
      <c r="T1873" s="5"/>
      <c r="U1873" s="5"/>
      <c r="V1873" s="5"/>
      <c r="W1873" s="5" t="s">
        <v>8920</v>
      </c>
      <c r="X1873" s="5" t="s">
        <v>8920</v>
      </c>
      <c r="Y1873" s="5" t="s">
        <v>8920</v>
      </c>
      <c r="Z1873" s="27" t="s">
        <v>8921</v>
      </c>
      <c r="AA1873" s="5" t="s">
        <v>2744</v>
      </c>
      <c r="AB1873" s="6" t="s">
        <v>4199</v>
      </c>
      <c r="AC1873" s="17"/>
      <c r="AD1873" s="11" t="s">
        <v>2785</v>
      </c>
      <c r="AE1873" s="12" t="n">
        <v>900</v>
      </c>
    </row>
    <row r="1874" customFormat="false" ht="15.75" hidden="false" customHeight="false" outlineLevel="0" collapsed="false">
      <c r="B1874" s="5"/>
      <c r="C1874" s="5"/>
      <c r="D1874" s="5"/>
      <c r="E1874" s="5"/>
      <c r="F1874" s="5"/>
      <c r="G1874" s="5"/>
      <c r="H1874" s="5"/>
      <c r="I1874" s="5"/>
      <c r="J1874" s="5"/>
      <c r="K1874" s="5"/>
      <c r="L1874" s="5"/>
      <c r="M1874" s="5"/>
      <c r="N1874" s="5"/>
      <c r="O1874" s="5"/>
      <c r="P1874" s="5"/>
      <c r="Q1874" s="5"/>
      <c r="R1874" s="5"/>
      <c r="S1874" s="5"/>
      <c r="T1874" s="5"/>
      <c r="U1874" s="5"/>
      <c r="V1874" s="5"/>
      <c r="W1874" s="5" t="s">
        <v>8922</v>
      </c>
      <c r="X1874" s="5" t="s">
        <v>8922</v>
      </c>
      <c r="Y1874" s="5" t="s">
        <v>8922</v>
      </c>
      <c r="Z1874" s="27" t="s">
        <v>8923</v>
      </c>
      <c r="AA1874" s="5" t="s">
        <v>2744</v>
      </c>
      <c r="AB1874" s="6" t="s">
        <v>3433</v>
      </c>
      <c r="AC1874" s="17"/>
      <c r="AD1874" s="11" t="s">
        <v>2785</v>
      </c>
      <c r="AE1874" s="12" t="n">
        <v>900</v>
      </c>
    </row>
    <row r="1875" customFormat="false" ht="15.75" hidden="false" customHeight="false" outlineLevel="0" collapsed="false">
      <c r="B1875" s="5"/>
      <c r="C1875" s="5"/>
      <c r="D1875" s="5"/>
      <c r="E1875" s="5"/>
      <c r="F1875" s="5"/>
      <c r="G1875" s="5"/>
      <c r="H1875" s="5"/>
      <c r="I1875" s="5"/>
      <c r="J1875" s="5"/>
      <c r="K1875" s="5"/>
      <c r="L1875" s="5"/>
      <c r="M1875" s="5"/>
      <c r="N1875" s="5"/>
      <c r="O1875" s="5"/>
      <c r="P1875" s="5"/>
      <c r="Q1875" s="5"/>
      <c r="R1875" s="5"/>
      <c r="S1875" s="5"/>
      <c r="T1875" s="5"/>
      <c r="U1875" s="5" t="s">
        <v>8924</v>
      </c>
      <c r="V1875" s="5" t="s">
        <v>8924</v>
      </c>
      <c r="W1875" s="5" t="s">
        <v>8924</v>
      </c>
      <c r="X1875" s="5" t="s">
        <v>8924</v>
      </c>
      <c r="Y1875" s="5" t="s">
        <v>8924</v>
      </c>
      <c r="Z1875" s="27" t="s">
        <v>8925</v>
      </c>
      <c r="AA1875" s="5" t="s">
        <v>2749</v>
      </c>
      <c r="AB1875" s="6" t="s">
        <v>3557</v>
      </c>
      <c r="AC1875" s="17"/>
      <c r="AD1875" s="11" t="s">
        <v>2785</v>
      </c>
      <c r="AE1875" s="9" t="n">
        <v>1300</v>
      </c>
    </row>
    <row r="1876" customFormat="false" ht="15.75" hidden="false" customHeight="false" outlineLevel="0" collapsed="false">
      <c r="B1876" s="5"/>
      <c r="C1876" s="5"/>
      <c r="D1876" s="5"/>
      <c r="E1876" s="5"/>
      <c r="F1876" s="5"/>
      <c r="G1876" s="5"/>
      <c r="H1876" s="5"/>
      <c r="I1876" s="5"/>
      <c r="J1876" s="5"/>
      <c r="K1876" s="5"/>
      <c r="L1876" s="5"/>
      <c r="M1876" s="5"/>
      <c r="N1876" s="5"/>
      <c r="O1876" s="5"/>
      <c r="P1876" s="5"/>
      <c r="Q1876" s="5"/>
      <c r="R1876" s="5"/>
      <c r="S1876" s="5"/>
      <c r="T1876" s="5"/>
      <c r="U1876" s="5" t="s">
        <v>8924</v>
      </c>
      <c r="V1876" s="5" t="s">
        <v>8924</v>
      </c>
      <c r="W1876" s="5" t="s">
        <v>8924</v>
      </c>
      <c r="X1876" s="5" t="s">
        <v>8924</v>
      </c>
      <c r="Y1876" s="5" t="s">
        <v>8924</v>
      </c>
      <c r="Z1876" s="27" t="s">
        <v>8926</v>
      </c>
      <c r="AA1876" s="5" t="s">
        <v>2754</v>
      </c>
      <c r="AB1876" s="6" t="s">
        <v>44</v>
      </c>
      <c r="AC1876" s="17"/>
      <c r="AD1876" s="11" t="s">
        <v>2785</v>
      </c>
      <c r="AE1876" s="9"/>
    </row>
    <row r="1877" customFormat="false" ht="15.75" hidden="false" customHeight="false" outlineLevel="0" collapsed="false">
      <c r="B1877" s="5"/>
      <c r="C1877" s="5"/>
      <c r="D1877" s="5"/>
      <c r="E1877" s="5"/>
      <c r="F1877" s="5"/>
      <c r="G1877" s="5"/>
      <c r="H1877" s="5"/>
      <c r="I1877" s="5"/>
      <c r="J1877" s="5"/>
      <c r="K1877" s="5"/>
      <c r="L1877" s="5"/>
      <c r="M1877" s="5"/>
      <c r="N1877" s="5"/>
      <c r="O1877" s="5"/>
      <c r="P1877" s="5"/>
      <c r="Q1877" s="5"/>
      <c r="R1877" s="5"/>
      <c r="S1877" s="5"/>
      <c r="T1877" s="5" t="s">
        <v>8927</v>
      </c>
      <c r="U1877" s="5" t="s">
        <v>8927</v>
      </c>
      <c r="V1877" s="5" t="s">
        <v>8928</v>
      </c>
      <c r="W1877" s="5" t="s">
        <v>8928</v>
      </c>
      <c r="X1877" s="5" t="s">
        <v>8928</v>
      </c>
      <c r="Y1877" s="5" t="s">
        <v>8928</v>
      </c>
      <c r="Z1877" s="27" t="s">
        <v>8929</v>
      </c>
      <c r="AA1877" s="5" t="s">
        <v>2744</v>
      </c>
      <c r="AB1877" s="6" t="s">
        <v>5228</v>
      </c>
      <c r="AC1877" s="17"/>
      <c r="AD1877" s="8" t="s">
        <v>2785</v>
      </c>
      <c r="AE1877" s="9" t="n">
        <v>1500</v>
      </c>
    </row>
    <row r="1878" customFormat="false" ht="15.75" hidden="false" customHeight="false" outlineLevel="0" collapsed="false">
      <c r="B1878" s="5"/>
      <c r="C1878" s="5"/>
      <c r="D1878" s="5"/>
      <c r="E1878" s="5"/>
      <c r="F1878" s="5"/>
      <c r="G1878" s="5"/>
      <c r="H1878" s="5"/>
      <c r="I1878" s="5"/>
      <c r="J1878" s="5"/>
      <c r="K1878" s="5"/>
      <c r="L1878" s="5"/>
      <c r="M1878" s="5"/>
      <c r="N1878" s="5"/>
      <c r="O1878" s="5"/>
      <c r="P1878" s="5"/>
      <c r="Q1878" s="5"/>
      <c r="R1878" s="5"/>
      <c r="S1878" s="5"/>
      <c r="T1878" s="5"/>
      <c r="U1878" s="5"/>
      <c r="V1878" s="5" t="s">
        <v>8930</v>
      </c>
      <c r="W1878" s="5" t="s">
        <v>8931</v>
      </c>
      <c r="X1878" s="5" t="s">
        <v>8931</v>
      </c>
      <c r="Y1878" s="5" t="s">
        <v>8931</v>
      </c>
      <c r="Z1878" s="27" t="s">
        <v>8932</v>
      </c>
      <c r="AA1878" s="5" t="s">
        <v>2754</v>
      </c>
      <c r="AB1878" s="6" t="s">
        <v>44</v>
      </c>
      <c r="AC1878" s="17"/>
      <c r="AD1878" s="17"/>
      <c r="AE1878" s="17"/>
    </row>
    <row r="1879" customFormat="false" ht="15.75" hidden="false" customHeight="false" outlineLevel="0" collapsed="false">
      <c r="B1879" s="5"/>
      <c r="C1879" s="5"/>
      <c r="D1879" s="5"/>
      <c r="E1879" s="5"/>
      <c r="F1879" s="5"/>
      <c r="G1879" s="5"/>
      <c r="H1879" s="5"/>
      <c r="I1879" s="5"/>
      <c r="J1879" s="5"/>
      <c r="K1879" s="5"/>
      <c r="L1879" s="5"/>
      <c r="M1879" s="5"/>
      <c r="N1879" s="5"/>
      <c r="O1879" s="5"/>
      <c r="P1879" s="5"/>
      <c r="Q1879" s="5"/>
      <c r="R1879" s="5"/>
      <c r="S1879" s="5"/>
      <c r="T1879" s="5" t="s">
        <v>8933</v>
      </c>
      <c r="U1879" s="5" t="s">
        <v>8933</v>
      </c>
      <c r="V1879" s="5" t="s">
        <v>8933</v>
      </c>
      <c r="W1879" s="5" t="s">
        <v>8933</v>
      </c>
      <c r="X1879" s="5" t="s">
        <v>8933</v>
      </c>
      <c r="Y1879" s="5" t="s">
        <v>8933</v>
      </c>
      <c r="Z1879" s="27" t="s">
        <v>8934</v>
      </c>
      <c r="AA1879" s="5" t="s">
        <v>2744</v>
      </c>
      <c r="AB1879" s="6" t="s">
        <v>5688</v>
      </c>
      <c r="AC1879" s="17"/>
      <c r="AD1879" s="11" t="s">
        <v>2785</v>
      </c>
      <c r="AE1879" s="12" t="n">
        <v>1500</v>
      </c>
    </row>
    <row r="1880" customFormat="false" ht="15.75" hidden="false" customHeight="false" outlineLevel="0" collapsed="false">
      <c r="B1880" s="5"/>
      <c r="C1880" s="5"/>
      <c r="D1880" s="5"/>
      <c r="E1880" s="5"/>
      <c r="F1880" s="5"/>
      <c r="G1880" s="5"/>
      <c r="H1880" s="5"/>
      <c r="I1880" s="5"/>
      <c r="J1880" s="5"/>
      <c r="K1880" s="5"/>
      <c r="L1880" s="5"/>
      <c r="M1880" s="5"/>
      <c r="N1880" s="5"/>
      <c r="O1880" s="5"/>
      <c r="P1880" s="5"/>
      <c r="Q1880" s="5"/>
      <c r="R1880" s="5"/>
      <c r="S1880" s="5"/>
      <c r="T1880" s="5"/>
      <c r="U1880" s="5"/>
      <c r="V1880" s="5"/>
      <c r="W1880" s="5" t="s">
        <v>2522</v>
      </c>
      <c r="X1880" s="5" t="s">
        <v>2522</v>
      </c>
      <c r="Y1880" s="5" t="s">
        <v>2522</v>
      </c>
      <c r="Z1880" s="27" t="s">
        <v>8935</v>
      </c>
      <c r="AA1880" s="5" t="s">
        <v>2749</v>
      </c>
      <c r="AB1880" s="6" t="s">
        <v>44</v>
      </c>
      <c r="AC1880" s="17"/>
      <c r="AD1880" s="11" t="s">
        <v>2785</v>
      </c>
      <c r="AE1880" s="12" t="n">
        <v>800</v>
      </c>
    </row>
    <row r="1881" customFormat="false" ht="15.75" hidden="false" customHeight="false" outlineLevel="0" collapsed="false">
      <c r="B1881" s="5"/>
      <c r="C1881" s="5"/>
      <c r="D1881" s="5"/>
      <c r="E1881" s="5"/>
      <c r="F1881" s="5"/>
      <c r="G1881" s="5"/>
      <c r="H1881" s="5"/>
      <c r="I1881" s="5"/>
      <c r="J1881" s="5"/>
      <c r="K1881" s="5"/>
      <c r="L1881" s="5"/>
      <c r="M1881" s="5"/>
      <c r="N1881" s="5"/>
      <c r="O1881" s="5"/>
      <c r="P1881" s="5"/>
      <c r="Q1881" s="5"/>
      <c r="R1881" s="5"/>
      <c r="S1881" s="5"/>
      <c r="T1881" s="5"/>
      <c r="U1881" s="5"/>
      <c r="V1881" s="5" t="s">
        <v>8936</v>
      </c>
      <c r="W1881" s="5" t="s">
        <v>8936</v>
      </c>
      <c r="X1881" s="5" t="s">
        <v>8936</v>
      </c>
      <c r="Y1881" s="5" t="s">
        <v>8936</v>
      </c>
      <c r="Z1881" s="27" t="s">
        <v>8937</v>
      </c>
      <c r="AA1881" s="5" t="s">
        <v>2822</v>
      </c>
      <c r="AB1881" s="6" t="s">
        <v>44</v>
      </c>
      <c r="AC1881" s="17"/>
      <c r="AD1881" s="8" t="s">
        <v>2785</v>
      </c>
      <c r="AE1881" s="9" t="n">
        <v>1100</v>
      </c>
    </row>
    <row r="1882" customFormat="false" ht="15.75" hidden="false" customHeight="false" outlineLevel="0" collapsed="false">
      <c r="B1882" s="5"/>
      <c r="C1882" s="5"/>
      <c r="D1882" s="5"/>
      <c r="E1882" s="5"/>
      <c r="F1882" s="5"/>
      <c r="G1882" s="5"/>
      <c r="H1882" s="5"/>
      <c r="I1882" s="5"/>
      <c r="J1882" s="5"/>
      <c r="K1882" s="5"/>
      <c r="L1882" s="5"/>
      <c r="M1882" s="5"/>
      <c r="N1882" s="5"/>
      <c r="O1882" s="5"/>
      <c r="P1882" s="5"/>
      <c r="Q1882" s="5"/>
      <c r="R1882" s="5"/>
      <c r="S1882" s="5"/>
      <c r="T1882" s="5"/>
      <c r="U1882" s="5"/>
      <c r="V1882" s="5" t="s">
        <v>8938</v>
      </c>
      <c r="W1882" s="5" t="s">
        <v>8939</v>
      </c>
      <c r="X1882" s="5" t="s">
        <v>8939</v>
      </c>
      <c r="Y1882" s="5" t="s">
        <v>8939</v>
      </c>
      <c r="Z1882" s="27" t="s">
        <v>8940</v>
      </c>
      <c r="AA1882" s="5" t="s">
        <v>2744</v>
      </c>
      <c r="AB1882" s="6" t="s">
        <v>3287</v>
      </c>
      <c r="AC1882" s="17"/>
      <c r="AD1882" s="17"/>
      <c r="AE1882" s="17"/>
    </row>
    <row r="1883" customFormat="false" ht="15.75" hidden="false" customHeight="false" outlineLevel="0" collapsed="false">
      <c r="B1883" s="5"/>
      <c r="C1883" s="5"/>
      <c r="D1883" s="5"/>
      <c r="E1883" s="5"/>
      <c r="F1883" s="5"/>
      <c r="G1883" s="5"/>
      <c r="H1883" s="5"/>
      <c r="I1883" s="5"/>
      <c r="J1883" s="5"/>
      <c r="K1883" s="5"/>
      <c r="L1883" s="5"/>
      <c r="M1883" s="5"/>
      <c r="N1883" s="5"/>
      <c r="O1883" s="5"/>
      <c r="P1883" s="5"/>
      <c r="Q1883" s="5"/>
      <c r="R1883" s="5"/>
      <c r="S1883" s="5"/>
      <c r="T1883" s="5"/>
      <c r="U1883" s="5"/>
      <c r="V1883" s="5" t="s">
        <v>8941</v>
      </c>
      <c r="W1883" s="5" t="s">
        <v>8942</v>
      </c>
      <c r="X1883" s="5" t="s">
        <v>8942</v>
      </c>
      <c r="Y1883" s="5" t="s">
        <v>8942</v>
      </c>
      <c r="Z1883" s="27" t="s">
        <v>8943</v>
      </c>
      <c r="AA1883" s="5" t="s">
        <v>2744</v>
      </c>
      <c r="AB1883" s="6" t="s">
        <v>3916</v>
      </c>
      <c r="AC1883" s="17"/>
      <c r="AD1883" s="17"/>
      <c r="AE1883" s="17"/>
    </row>
    <row r="1884" customFormat="false" ht="15.75" hidden="false" customHeight="false" outlineLevel="0" collapsed="false">
      <c r="B1884" s="5"/>
      <c r="C1884" s="5"/>
      <c r="D1884" s="5"/>
      <c r="E1884" s="5"/>
      <c r="F1884" s="5"/>
      <c r="G1884" s="5"/>
      <c r="H1884" s="5"/>
      <c r="I1884" s="5"/>
      <c r="J1884" s="5"/>
      <c r="K1884" s="5"/>
      <c r="L1884" s="5"/>
      <c r="M1884" s="5"/>
      <c r="N1884" s="5"/>
      <c r="O1884" s="5"/>
      <c r="P1884" s="5"/>
      <c r="Q1884" s="5"/>
      <c r="R1884" s="5"/>
      <c r="S1884" s="5"/>
      <c r="T1884" s="5"/>
      <c r="U1884" s="5"/>
      <c r="V1884" s="5"/>
      <c r="W1884" s="5"/>
      <c r="X1884" s="5" t="s">
        <v>2556</v>
      </c>
      <c r="Y1884" s="5" t="s">
        <v>2556</v>
      </c>
      <c r="Z1884" s="27" t="s">
        <v>8944</v>
      </c>
      <c r="AA1884" s="5" t="s">
        <v>2744</v>
      </c>
      <c r="AB1884" s="6" t="s">
        <v>3423</v>
      </c>
      <c r="AC1884" s="17"/>
      <c r="AD1884" s="11" t="s">
        <v>2785</v>
      </c>
      <c r="AE1884" s="12" t="n">
        <v>500</v>
      </c>
    </row>
    <row r="1885" customFormat="false" ht="15.75" hidden="false" customHeight="false" outlineLevel="0" collapsed="false">
      <c r="B1885" s="5"/>
      <c r="C1885" s="5"/>
      <c r="D1885" s="5"/>
      <c r="E1885" s="5"/>
      <c r="F1885" s="5"/>
      <c r="G1885" s="5"/>
      <c r="H1885" s="5"/>
      <c r="I1885" s="5"/>
      <c r="J1885" s="5"/>
      <c r="K1885" s="5"/>
      <c r="L1885" s="5"/>
      <c r="M1885" s="5"/>
      <c r="N1885" s="5"/>
      <c r="O1885" s="5"/>
      <c r="P1885" s="5"/>
      <c r="Q1885" s="5"/>
      <c r="R1885" s="5"/>
      <c r="S1885" s="5"/>
      <c r="T1885" s="5"/>
      <c r="U1885" s="5"/>
      <c r="V1885" s="5"/>
      <c r="W1885" s="5"/>
      <c r="X1885" s="5" t="s">
        <v>8945</v>
      </c>
      <c r="Y1885" s="5" t="s">
        <v>8945</v>
      </c>
      <c r="Z1885" s="27" t="s">
        <v>8946</v>
      </c>
      <c r="AA1885" s="5" t="s">
        <v>2744</v>
      </c>
      <c r="AB1885" s="6" t="s">
        <v>4199</v>
      </c>
      <c r="AC1885" s="17"/>
      <c r="AD1885" s="11" t="s">
        <v>2785</v>
      </c>
      <c r="AE1885" s="12" t="n">
        <v>500</v>
      </c>
    </row>
    <row r="1886" customFormat="false" ht="15.75" hidden="false" customHeight="false" outlineLevel="0" collapsed="false">
      <c r="B1886" s="5"/>
      <c r="C1886" s="5"/>
      <c r="D1886" s="5"/>
      <c r="E1886" s="5"/>
      <c r="F1886" s="5"/>
      <c r="G1886" s="5"/>
      <c r="H1886" s="5"/>
      <c r="I1886" s="5"/>
      <c r="J1886" s="5"/>
      <c r="K1886" s="5"/>
      <c r="L1886" s="5"/>
      <c r="M1886" s="5"/>
      <c r="N1886" s="5"/>
      <c r="O1886" s="5"/>
      <c r="P1886" s="5"/>
      <c r="Q1886" s="5"/>
      <c r="R1886" s="5"/>
      <c r="S1886" s="5"/>
      <c r="T1886" s="5" t="s">
        <v>8947</v>
      </c>
      <c r="U1886" s="5" t="s">
        <v>8947</v>
      </c>
      <c r="V1886" s="5" t="s">
        <v>8947</v>
      </c>
      <c r="W1886" s="5" t="s">
        <v>8948</v>
      </c>
      <c r="X1886" s="5" t="s">
        <v>8949</v>
      </c>
      <c r="Y1886" s="5" t="s">
        <v>8949</v>
      </c>
      <c r="Z1886" s="27" t="s">
        <v>8950</v>
      </c>
      <c r="AA1886" s="5" t="s">
        <v>2744</v>
      </c>
      <c r="AB1886" s="6" t="s">
        <v>5006</v>
      </c>
      <c r="AC1886" s="17"/>
      <c r="AD1886" s="11" t="s">
        <v>8951</v>
      </c>
      <c r="AE1886" s="12" t="n">
        <v>1700</v>
      </c>
    </row>
    <row r="1887" customFormat="false" ht="15.75" hidden="false" customHeight="false" outlineLevel="0" collapsed="false">
      <c r="B1887" s="5"/>
      <c r="C1887" s="5"/>
      <c r="D1887" s="5"/>
      <c r="E1887" s="5"/>
      <c r="F1887" s="5"/>
      <c r="G1887" s="5"/>
      <c r="H1887" s="5"/>
      <c r="I1887" s="5"/>
      <c r="J1887" s="5"/>
      <c r="K1887" s="5"/>
      <c r="L1887" s="5"/>
      <c r="M1887" s="5"/>
      <c r="N1887" s="5"/>
      <c r="O1887" s="5"/>
      <c r="P1887" s="5"/>
      <c r="Q1887" s="5"/>
      <c r="R1887" s="5"/>
      <c r="S1887" s="5"/>
      <c r="T1887" s="5" t="s">
        <v>8952</v>
      </c>
      <c r="U1887" s="5" t="s">
        <v>8952</v>
      </c>
      <c r="V1887" s="5" t="s">
        <v>8952</v>
      </c>
      <c r="W1887" s="5" t="s">
        <v>8952</v>
      </c>
      <c r="X1887" s="5" t="s">
        <v>8952</v>
      </c>
      <c r="Y1887" s="5" t="s">
        <v>8952</v>
      </c>
      <c r="Z1887" s="27" t="s">
        <v>8953</v>
      </c>
      <c r="AA1887" s="5" t="s">
        <v>2744</v>
      </c>
      <c r="AB1887" s="6" t="s">
        <v>4199</v>
      </c>
      <c r="AC1887" s="17"/>
      <c r="AD1887" s="11" t="s">
        <v>2785</v>
      </c>
      <c r="AE1887" s="12" t="n">
        <v>1700</v>
      </c>
    </row>
    <row r="1888" customFormat="false" ht="15.75" hidden="false" customHeight="false" outlineLevel="0" collapsed="false">
      <c r="B1888" s="5"/>
      <c r="C1888" s="5"/>
      <c r="D1888" s="5"/>
      <c r="E1888" s="5"/>
      <c r="F1888" s="5"/>
      <c r="G1888" s="5"/>
      <c r="H1888" s="5"/>
      <c r="I1888" s="5"/>
      <c r="J1888" s="5"/>
      <c r="K1888" s="5"/>
      <c r="L1888" s="5"/>
      <c r="M1888" s="5"/>
      <c r="N1888" s="5"/>
      <c r="O1888" s="5"/>
      <c r="P1888" s="5"/>
      <c r="Q1888" s="5"/>
      <c r="R1888" s="5"/>
      <c r="S1888" s="5"/>
      <c r="T1888" s="5" t="s">
        <v>2660</v>
      </c>
      <c r="U1888" s="5" t="s">
        <v>2660</v>
      </c>
      <c r="V1888" s="5" t="s">
        <v>2660</v>
      </c>
      <c r="W1888" s="5" t="s">
        <v>2660</v>
      </c>
      <c r="X1888" s="5" t="s">
        <v>2660</v>
      </c>
      <c r="Y1888" s="5" t="s">
        <v>2660</v>
      </c>
      <c r="Z1888" s="27" t="s">
        <v>8954</v>
      </c>
      <c r="AA1888" s="5" t="s">
        <v>2749</v>
      </c>
      <c r="AB1888" s="6" t="s">
        <v>2801</v>
      </c>
      <c r="AC1888" s="17"/>
      <c r="AD1888" s="11" t="s">
        <v>2785</v>
      </c>
      <c r="AE1888" s="12" t="n">
        <v>1700</v>
      </c>
    </row>
    <row r="1889" customFormat="false" ht="15.75" hidden="false" customHeight="false" outlineLevel="0" collapsed="false">
      <c r="B1889" s="5"/>
      <c r="C1889" s="5"/>
      <c r="D1889" s="5"/>
      <c r="E1889" s="5"/>
      <c r="F1889" s="5"/>
      <c r="G1889" s="5"/>
      <c r="H1889" s="5"/>
      <c r="I1889" s="5"/>
      <c r="J1889" s="5"/>
      <c r="K1889" s="5"/>
      <c r="L1889" s="5"/>
      <c r="M1889" s="5"/>
      <c r="N1889" s="5"/>
      <c r="O1889" s="5"/>
      <c r="P1889" s="5"/>
      <c r="Q1889" s="5"/>
      <c r="R1889" s="5"/>
      <c r="S1889" s="5"/>
      <c r="T1889" s="5" t="s">
        <v>8955</v>
      </c>
      <c r="U1889" s="5" t="s">
        <v>8955</v>
      </c>
      <c r="V1889" s="5" t="s">
        <v>8955</v>
      </c>
      <c r="W1889" s="5" t="s">
        <v>8955</v>
      </c>
      <c r="X1889" s="5" t="s">
        <v>8955</v>
      </c>
      <c r="Y1889" s="5" t="s">
        <v>8955</v>
      </c>
      <c r="Z1889" s="27" t="s">
        <v>8956</v>
      </c>
      <c r="AA1889" s="5" t="s">
        <v>2749</v>
      </c>
      <c r="AB1889" s="6" t="s">
        <v>44</v>
      </c>
      <c r="AC1889" s="17"/>
      <c r="AD1889" s="11" t="s">
        <v>2785</v>
      </c>
      <c r="AE1889" s="12" t="n">
        <v>1700</v>
      </c>
    </row>
    <row r="1890" customFormat="false" ht="15.75" hidden="false" customHeight="false" outlineLevel="0" collapsed="false">
      <c r="B1890" s="5"/>
      <c r="C1890" s="5"/>
      <c r="D1890" s="5"/>
      <c r="E1890" s="5"/>
      <c r="F1890" s="5"/>
      <c r="G1890" s="5"/>
      <c r="H1890" s="5"/>
      <c r="I1890" s="5"/>
      <c r="J1890" s="5"/>
      <c r="K1890" s="5"/>
      <c r="L1890" s="5"/>
      <c r="M1890" s="5"/>
      <c r="N1890" s="5"/>
      <c r="O1890" s="5"/>
      <c r="P1890" s="5"/>
      <c r="Q1890" s="5"/>
      <c r="R1890" s="5"/>
      <c r="S1890" s="5"/>
      <c r="T1890" s="5"/>
      <c r="U1890" s="5"/>
      <c r="V1890" s="5"/>
      <c r="W1890" s="5"/>
      <c r="X1890" s="5" t="s">
        <v>8957</v>
      </c>
      <c r="Y1890" s="5" t="s">
        <v>8957</v>
      </c>
      <c r="Z1890" s="27" t="s">
        <v>8958</v>
      </c>
      <c r="AA1890" s="5" t="s">
        <v>2744</v>
      </c>
      <c r="AB1890" s="6" t="s">
        <v>4004</v>
      </c>
      <c r="AC1890" s="17"/>
      <c r="AD1890" s="8" t="s">
        <v>2785</v>
      </c>
      <c r="AE1890" s="9" t="n">
        <v>700</v>
      </c>
    </row>
    <row r="1891" customFormat="false" ht="15.75" hidden="false" customHeight="false" outlineLevel="0" collapsed="false">
      <c r="B1891" s="5"/>
      <c r="C1891" s="5"/>
      <c r="D1891" s="5"/>
      <c r="E1891" s="5"/>
      <c r="F1891" s="5"/>
      <c r="G1891" s="5"/>
      <c r="H1891" s="5"/>
      <c r="I1891" s="5"/>
      <c r="J1891" s="5"/>
      <c r="K1891" s="5"/>
      <c r="L1891" s="5"/>
      <c r="M1891" s="5"/>
      <c r="N1891" s="5"/>
      <c r="O1891" s="5"/>
      <c r="P1891" s="5"/>
      <c r="Q1891" s="5"/>
      <c r="R1891" s="5"/>
      <c r="S1891" s="5"/>
      <c r="T1891" s="5"/>
      <c r="U1891" s="5"/>
      <c r="V1891" s="5"/>
      <c r="W1891" s="5"/>
      <c r="X1891" s="5" t="s">
        <v>8957</v>
      </c>
      <c r="Y1891" s="5" t="s">
        <v>8957</v>
      </c>
      <c r="Z1891" s="27" t="s">
        <v>8959</v>
      </c>
      <c r="AA1891" s="5" t="s">
        <v>2744</v>
      </c>
      <c r="AB1891" s="6" t="s">
        <v>4004</v>
      </c>
      <c r="AC1891" s="17"/>
      <c r="AD1891" s="17"/>
      <c r="AE1891" s="17"/>
    </row>
    <row r="1892" customFormat="false" ht="15.75" hidden="false" customHeight="false" outlineLevel="0" collapsed="false">
      <c r="B1892" s="5"/>
      <c r="C1892" s="5"/>
      <c r="D1892" s="5"/>
      <c r="E1892" s="5"/>
      <c r="F1892" s="5"/>
      <c r="G1892" s="5"/>
      <c r="H1892" s="5"/>
      <c r="I1892" s="5"/>
      <c r="J1892" s="5"/>
      <c r="K1892" s="5"/>
      <c r="L1892" s="5"/>
      <c r="M1892" s="5"/>
      <c r="N1892" s="5"/>
      <c r="O1892" s="5"/>
      <c r="P1892" s="5"/>
      <c r="Q1892" s="5"/>
      <c r="R1892" s="5"/>
      <c r="S1892" s="5"/>
      <c r="T1892" s="5" t="s">
        <v>8960</v>
      </c>
      <c r="U1892" s="5" t="s">
        <v>8960</v>
      </c>
      <c r="V1892" s="5" t="s">
        <v>8960</v>
      </c>
      <c r="W1892" s="5" t="s">
        <v>8960</v>
      </c>
      <c r="X1892" s="5" t="s">
        <v>8960</v>
      </c>
      <c r="Y1892" s="5" t="s">
        <v>8960</v>
      </c>
      <c r="Z1892" s="27" t="s">
        <v>8961</v>
      </c>
      <c r="AA1892" s="5" t="s">
        <v>2744</v>
      </c>
      <c r="AB1892" s="6" t="s">
        <v>5228</v>
      </c>
      <c r="AC1892" s="17"/>
      <c r="AD1892" s="11" t="s">
        <v>2785</v>
      </c>
      <c r="AE1892" s="12" t="n">
        <v>1700</v>
      </c>
    </row>
    <row r="1893" customFormat="false" ht="15.75" hidden="false" customHeight="false" outlineLevel="0" collapsed="false">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27"/>
      <c r="AA1893" s="5"/>
      <c r="AC1893" s="11"/>
      <c r="AD1893" s="11"/>
      <c r="AE1893" s="12"/>
    </row>
  </sheetData>
  <mergeCells count="661">
    <mergeCell ref="AC7:AC10"/>
    <mergeCell ref="AD9:AD10"/>
    <mergeCell ref="AE9:AE10"/>
    <mergeCell ref="AC11:AC20"/>
    <mergeCell ref="AC22:AC25"/>
    <mergeCell ref="AC26:AC30"/>
    <mergeCell ref="AD29:AD30"/>
    <mergeCell ref="AE29:AE30"/>
    <mergeCell ref="AC33:AC35"/>
    <mergeCell ref="AD33:AD35"/>
    <mergeCell ref="AE33:AE35"/>
    <mergeCell ref="AC40:AC42"/>
    <mergeCell ref="AD40:AD42"/>
    <mergeCell ref="AE40:AE42"/>
    <mergeCell ref="AC44:AC46"/>
    <mergeCell ref="AD44:AD46"/>
    <mergeCell ref="AE44:AE46"/>
    <mergeCell ref="AC57:AC60"/>
    <mergeCell ref="AD57:AD60"/>
    <mergeCell ref="AE57:AE60"/>
    <mergeCell ref="AC68:AC69"/>
    <mergeCell ref="AD68:AD69"/>
    <mergeCell ref="AE68:AE69"/>
    <mergeCell ref="AC70:AC71"/>
    <mergeCell ref="AD70:AD71"/>
    <mergeCell ref="AE70:AE71"/>
    <mergeCell ref="AC74:AC76"/>
    <mergeCell ref="AD74:AD75"/>
    <mergeCell ref="AE74:AE75"/>
    <mergeCell ref="AC88:AC89"/>
    <mergeCell ref="AC93:AC94"/>
    <mergeCell ref="AD93:AD94"/>
    <mergeCell ref="AE93:AE94"/>
    <mergeCell ref="AC98:AC99"/>
    <mergeCell ref="AD98:AD99"/>
    <mergeCell ref="AE98:AE99"/>
    <mergeCell ref="AC101:AC102"/>
    <mergeCell ref="AD101:AD102"/>
    <mergeCell ref="AE101:AE102"/>
    <mergeCell ref="AC104:AC106"/>
    <mergeCell ref="AD104:AD105"/>
    <mergeCell ref="AE104:AE105"/>
    <mergeCell ref="AC109:AC112"/>
    <mergeCell ref="AD109:AD112"/>
    <mergeCell ref="AE109:AE112"/>
    <mergeCell ref="AC113:AC114"/>
    <mergeCell ref="AD113:AD114"/>
    <mergeCell ref="AE113:AE114"/>
    <mergeCell ref="AC115:AC118"/>
    <mergeCell ref="AD115:AD117"/>
    <mergeCell ref="AE115:AE117"/>
    <mergeCell ref="AC122:AC126"/>
    <mergeCell ref="AD122:AD123"/>
    <mergeCell ref="AE122:AE123"/>
    <mergeCell ref="AC130:AC134"/>
    <mergeCell ref="AD130:AD134"/>
    <mergeCell ref="AE130:AE134"/>
    <mergeCell ref="AC135:AC139"/>
    <mergeCell ref="AD138:AD139"/>
    <mergeCell ref="AE138:AE139"/>
    <mergeCell ref="AD151:AD152"/>
    <mergeCell ref="AE151:AE152"/>
    <mergeCell ref="AC153:AC154"/>
    <mergeCell ref="AD153:AD154"/>
    <mergeCell ref="AE153:AE154"/>
    <mergeCell ref="AC155:AC158"/>
    <mergeCell ref="AD155:AD158"/>
    <mergeCell ref="AE155:AE158"/>
    <mergeCell ref="AC162:AC163"/>
    <mergeCell ref="AD162:AD163"/>
    <mergeCell ref="AE162:AE163"/>
    <mergeCell ref="AC164:AC165"/>
    <mergeCell ref="AD164:AD165"/>
    <mergeCell ref="AE164:AE165"/>
    <mergeCell ref="AC167:AC168"/>
    <mergeCell ref="AD167:AD168"/>
    <mergeCell ref="AE167:AE168"/>
    <mergeCell ref="AC169:AC173"/>
    <mergeCell ref="AD170:AD173"/>
    <mergeCell ref="AE170:AE173"/>
    <mergeCell ref="AD174:AD176"/>
    <mergeCell ref="AE174:AE176"/>
    <mergeCell ref="AD177:AD180"/>
    <mergeCell ref="AE177:AE180"/>
    <mergeCell ref="AD181:AD183"/>
    <mergeCell ref="AE181:AE183"/>
    <mergeCell ref="AD186:AD189"/>
    <mergeCell ref="AE186:AE189"/>
    <mergeCell ref="AD193:AD194"/>
    <mergeCell ref="AE193:AE194"/>
    <mergeCell ref="AD195:AD196"/>
    <mergeCell ref="AE195:AE196"/>
    <mergeCell ref="AD199:AD200"/>
    <mergeCell ref="AE199:AE200"/>
    <mergeCell ref="AC203:AC204"/>
    <mergeCell ref="AD203:AD204"/>
    <mergeCell ref="AE203:AE204"/>
    <mergeCell ref="AD207:AD208"/>
    <mergeCell ref="AE207:AE208"/>
    <mergeCell ref="AD217:AD222"/>
    <mergeCell ref="AE217:AE222"/>
    <mergeCell ref="AC229:AC230"/>
    <mergeCell ref="AD229:AD230"/>
    <mergeCell ref="AE229:AE230"/>
    <mergeCell ref="AD243:AD244"/>
    <mergeCell ref="AE243:AE244"/>
    <mergeCell ref="AD251:AD252"/>
    <mergeCell ref="AE251:AE252"/>
    <mergeCell ref="AC255:AC258"/>
    <mergeCell ref="AD255:AD258"/>
    <mergeCell ref="AE255:AE258"/>
    <mergeCell ref="AC259:AC261"/>
    <mergeCell ref="AD259:AD261"/>
    <mergeCell ref="AE259:AE261"/>
    <mergeCell ref="AC263:AC264"/>
    <mergeCell ref="AD263:AD264"/>
    <mergeCell ref="AE263:AE264"/>
    <mergeCell ref="AC265:AC268"/>
    <mergeCell ref="AD265:AD268"/>
    <mergeCell ref="AE265:AE268"/>
    <mergeCell ref="AD270:AD271"/>
    <mergeCell ref="AE270:AE271"/>
    <mergeCell ref="AC275:AC276"/>
    <mergeCell ref="AD275:AD276"/>
    <mergeCell ref="AE275:AE276"/>
    <mergeCell ref="AC278:AC281"/>
    <mergeCell ref="AD278:AD281"/>
    <mergeCell ref="AE278:AE281"/>
    <mergeCell ref="AC283:AC284"/>
    <mergeCell ref="AD283:AD284"/>
    <mergeCell ref="AE283:AE284"/>
    <mergeCell ref="AD288:AD290"/>
    <mergeCell ref="AE288:AE290"/>
    <mergeCell ref="AD298:AD299"/>
    <mergeCell ref="AE298:AE299"/>
    <mergeCell ref="AD306:AD312"/>
    <mergeCell ref="AE306:AE312"/>
    <mergeCell ref="AD313:AD314"/>
    <mergeCell ref="AE313:AE314"/>
    <mergeCell ref="AD316:AD317"/>
    <mergeCell ref="AE316:AE317"/>
    <mergeCell ref="AD323:AD324"/>
    <mergeCell ref="AE323:AE324"/>
    <mergeCell ref="AC326:AC328"/>
    <mergeCell ref="AD326:AD328"/>
    <mergeCell ref="AE326:AE328"/>
    <mergeCell ref="AD331:AD333"/>
    <mergeCell ref="AE331:AE333"/>
    <mergeCell ref="AD336:AD337"/>
    <mergeCell ref="AE336:AE337"/>
    <mergeCell ref="AD339:AD340"/>
    <mergeCell ref="AE339:AE340"/>
    <mergeCell ref="AD341:AD344"/>
    <mergeCell ref="AE341:AE344"/>
    <mergeCell ref="AD346:AD349"/>
    <mergeCell ref="AE346:AE349"/>
    <mergeCell ref="AD351:AD352"/>
    <mergeCell ref="AE351:AE352"/>
    <mergeCell ref="AD353:AD355"/>
    <mergeCell ref="AD359:AD360"/>
    <mergeCell ref="AE359:AE360"/>
    <mergeCell ref="AD361:AD362"/>
    <mergeCell ref="AE361:AE362"/>
    <mergeCell ref="AC363:AC365"/>
    <mergeCell ref="AD363:AD365"/>
    <mergeCell ref="AE363:AE365"/>
    <mergeCell ref="AD367:AD368"/>
    <mergeCell ref="AE367:AE368"/>
    <mergeCell ref="AD370:AD371"/>
    <mergeCell ref="AE370:AE371"/>
    <mergeCell ref="AD372:AD373"/>
    <mergeCell ref="AE372:AE373"/>
    <mergeCell ref="AD376:AD378"/>
    <mergeCell ref="AE376:AE378"/>
    <mergeCell ref="AD380:AD381"/>
    <mergeCell ref="AE380:AE381"/>
    <mergeCell ref="AD386:AD391"/>
    <mergeCell ref="AE386:AE391"/>
    <mergeCell ref="AD401:AD404"/>
    <mergeCell ref="AE401:AE404"/>
    <mergeCell ref="AD408:AD410"/>
    <mergeCell ref="AE408:AE410"/>
    <mergeCell ref="AD416:AD418"/>
    <mergeCell ref="AE416:AE418"/>
    <mergeCell ref="AD419:AD423"/>
    <mergeCell ref="AE419:AE423"/>
    <mergeCell ref="AD424:AD425"/>
    <mergeCell ref="AE424:AE425"/>
    <mergeCell ref="AD426:AD427"/>
    <mergeCell ref="AE426:AE427"/>
    <mergeCell ref="AD428:AD431"/>
    <mergeCell ref="AE428:AE431"/>
    <mergeCell ref="AC436:AC437"/>
    <mergeCell ref="AD436:AD437"/>
    <mergeCell ref="AE436:AE437"/>
    <mergeCell ref="AD439:AD440"/>
    <mergeCell ref="AE439:AE440"/>
    <mergeCell ref="AC442:AC444"/>
    <mergeCell ref="AD442:AD444"/>
    <mergeCell ref="AE442:AE444"/>
    <mergeCell ref="AC446:AC447"/>
    <mergeCell ref="AD446:AD447"/>
    <mergeCell ref="AE446:AE447"/>
    <mergeCell ref="AD451:AD452"/>
    <mergeCell ref="AE451:AE452"/>
    <mergeCell ref="AC454:AC455"/>
    <mergeCell ref="AD454:AD455"/>
    <mergeCell ref="AE454:AE455"/>
    <mergeCell ref="AC456:AC464"/>
    <mergeCell ref="AD456:AD464"/>
    <mergeCell ref="AE456:AE464"/>
    <mergeCell ref="AC465:AC466"/>
    <mergeCell ref="AD465:AD466"/>
    <mergeCell ref="AE465:AE466"/>
    <mergeCell ref="AC468:AC478"/>
    <mergeCell ref="AD468:AD478"/>
    <mergeCell ref="AE468:AE478"/>
    <mergeCell ref="AC479:AC495"/>
    <mergeCell ref="AD479:AD495"/>
    <mergeCell ref="AE479:AE495"/>
    <mergeCell ref="AC497:AC505"/>
    <mergeCell ref="AD497:AD505"/>
    <mergeCell ref="AE497:AE505"/>
    <mergeCell ref="AC506:AC507"/>
    <mergeCell ref="AD506:AD507"/>
    <mergeCell ref="AE506:AE507"/>
    <mergeCell ref="AC509:AC515"/>
    <mergeCell ref="AD509:AD515"/>
    <mergeCell ref="AE509:AE515"/>
    <mergeCell ref="AC516:AC517"/>
    <mergeCell ref="AD516:AD517"/>
    <mergeCell ref="AE516:AE517"/>
    <mergeCell ref="AC518:AC520"/>
    <mergeCell ref="AD518:AD520"/>
    <mergeCell ref="AE518:AE520"/>
    <mergeCell ref="AD524:AD527"/>
    <mergeCell ref="AE524:AE527"/>
    <mergeCell ref="AC528:AC533"/>
    <mergeCell ref="AD528:AD533"/>
    <mergeCell ref="AE528:AE533"/>
    <mergeCell ref="AC539:AC541"/>
    <mergeCell ref="AD539:AD541"/>
    <mergeCell ref="AE539:AE541"/>
    <mergeCell ref="AC544:AC549"/>
    <mergeCell ref="AD544:AD549"/>
    <mergeCell ref="AE544:AE549"/>
    <mergeCell ref="AC550:AC553"/>
    <mergeCell ref="AD550:AD553"/>
    <mergeCell ref="AE550:AE553"/>
    <mergeCell ref="AD555:AD558"/>
    <mergeCell ref="AE555:AE558"/>
    <mergeCell ref="AD564:AD565"/>
    <mergeCell ref="AE564:AE565"/>
    <mergeCell ref="AC567:AC568"/>
    <mergeCell ref="AD567:AD568"/>
    <mergeCell ref="AE567:AE568"/>
    <mergeCell ref="AD569:AD571"/>
    <mergeCell ref="AE569:AE571"/>
    <mergeCell ref="AC573:AC574"/>
    <mergeCell ref="AD573:AD574"/>
    <mergeCell ref="AE573:AE574"/>
    <mergeCell ref="AD579:AD580"/>
    <mergeCell ref="AE579:AE580"/>
    <mergeCell ref="AD582:AD585"/>
    <mergeCell ref="AE582:AE585"/>
    <mergeCell ref="AC586:AC606"/>
    <mergeCell ref="AD586:AD606"/>
    <mergeCell ref="AE586:AE606"/>
    <mergeCell ref="AC607:AC635"/>
    <mergeCell ref="AD607:AD635"/>
    <mergeCell ref="AE607:AE635"/>
    <mergeCell ref="AD640:AD641"/>
    <mergeCell ref="AE640:AE641"/>
    <mergeCell ref="AD647:AD648"/>
    <mergeCell ref="AE647:AE648"/>
    <mergeCell ref="AD652:AD654"/>
    <mergeCell ref="AE652:AE654"/>
    <mergeCell ref="AD655:AD656"/>
    <mergeCell ref="AE655:AE656"/>
    <mergeCell ref="AC658:AC666"/>
    <mergeCell ref="AD658:AD666"/>
    <mergeCell ref="AE658:AE666"/>
    <mergeCell ref="AD675:AD676"/>
    <mergeCell ref="AE675:AE676"/>
    <mergeCell ref="AC678:AC680"/>
    <mergeCell ref="AD678:AD680"/>
    <mergeCell ref="AE678:AE680"/>
    <mergeCell ref="AD682:AD685"/>
    <mergeCell ref="AE682:AE685"/>
    <mergeCell ref="AD686:AD689"/>
    <mergeCell ref="AE686:AE689"/>
    <mergeCell ref="AD693:AD695"/>
    <mergeCell ref="AE693:AE695"/>
    <mergeCell ref="AC696:AC697"/>
    <mergeCell ref="AD696:AD697"/>
    <mergeCell ref="AE696:AE697"/>
    <mergeCell ref="AD698:AD700"/>
    <mergeCell ref="AE698:AE700"/>
    <mergeCell ref="AD701:AD705"/>
    <mergeCell ref="AE701:AE705"/>
    <mergeCell ref="AD706:AD709"/>
    <mergeCell ref="AE706:AE709"/>
    <mergeCell ref="AD711:AD713"/>
    <mergeCell ref="AE711:AE713"/>
    <mergeCell ref="AC738:AC740"/>
    <mergeCell ref="AD738:AD740"/>
    <mergeCell ref="AE738:AE740"/>
    <mergeCell ref="AD748:AD749"/>
    <mergeCell ref="AE748:AE749"/>
    <mergeCell ref="AD753:AD754"/>
    <mergeCell ref="AE753:AE754"/>
    <mergeCell ref="AD761:AD763"/>
    <mergeCell ref="AE761:AE763"/>
    <mergeCell ref="AC788:AC789"/>
    <mergeCell ref="AD788:AD789"/>
    <mergeCell ref="AE788:AE789"/>
    <mergeCell ref="AC790:AC791"/>
    <mergeCell ref="AD790:AD791"/>
    <mergeCell ref="AE790:AE791"/>
    <mergeCell ref="AC801:AC802"/>
    <mergeCell ref="AD801:AD802"/>
    <mergeCell ref="AE801:AE802"/>
    <mergeCell ref="AC803:AC807"/>
    <mergeCell ref="AD803:AD807"/>
    <mergeCell ref="AE803:AE807"/>
    <mergeCell ref="AC810:AC811"/>
    <mergeCell ref="AD810:AD811"/>
    <mergeCell ref="AE810:AE811"/>
    <mergeCell ref="AD814:AD818"/>
    <mergeCell ref="AE814:AE818"/>
    <mergeCell ref="AC820:AC821"/>
    <mergeCell ref="AD820:AD821"/>
    <mergeCell ref="AE820:AE821"/>
    <mergeCell ref="AC828:AC843"/>
    <mergeCell ref="AD828:AD843"/>
    <mergeCell ref="AE828:AE843"/>
    <mergeCell ref="AC844:AC845"/>
    <mergeCell ref="AD844:AD845"/>
    <mergeCell ref="AE844:AE845"/>
    <mergeCell ref="AD849:AD850"/>
    <mergeCell ref="AE849:AE850"/>
    <mergeCell ref="AD873:AD875"/>
    <mergeCell ref="AE873:AE875"/>
    <mergeCell ref="AC877:AC879"/>
    <mergeCell ref="AD877:AD879"/>
    <mergeCell ref="AE877:AE879"/>
    <mergeCell ref="AC887:AC892"/>
    <mergeCell ref="AD887:AD892"/>
    <mergeCell ref="AE887:AE892"/>
    <mergeCell ref="AD896:AD899"/>
    <mergeCell ref="AE896:AE899"/>
    <mergeCell ref="AD903:AD905"/>
    <mergeCell ref="AE903:AE905"/>
    <mergeCell ref="AD907:AD908"/>
    <mergeCell ref="AE907:AE908"/>
    <mergeCell ref="AD909:AD911"/>
    <mergeCell ref="AE909:AE911"/>
    <mergeCell ref="AD916:AD918"/>
    <mergeCell ref="AE916:AE918"/>
    <mergeCell ref="AC919:AC922"/>
    <mergeCell ref="AD919:AD922"/>
    <mergeCell ref="AE919:AE922"/>
    <mergeCell ref="AC923:AC925"/>
    <mergeCell ref="AD923:AD925"/>
    <mergeCell ref="AE923:AE925"/>
    <mergeCell ref="AC927:AC946"/>
    <mergeCell ref="AD927:AD946"/>
    <mergeCell ref="AE927:AE946"/>
    <mergeCell ref="AC947:AC948"/>
    <mergeCell ref="AD947:AD948"/>
    <mergeCell ref="AE947:AE948"/>
    <mergeCell ref="AD965:AD966"/>
    <mergeCell ref="AE965:AE966"/>
    <mergeCell ref="AD969:AD970"/>
    <mergeCell ref="AE969:AE970"/>
    <mergeCell ref="AC973:AC975"/>
    <mergeCell ref="AD973:AD975"/>
    <mergeCell ref="AE973:AE975"/>
    <mergeCell ref="AC978:AC979"/>
    <mergeCell ref="AD978:AD979"/>
    <mergeCell ref="AE978:AE979"/>
    <mergeCell ref="AC980:AC981"/>
    <mergeCell ref="AD980:AD981"/>
    <mergeCell ref="AE980:AE981"/>
    <mergeCell ref="AD985:AD986"/>
    <mergeCell ref="AE985:AE986"/>
    <mergeCell ref="AD1000:AD1002"/>
    <mergeCell ref="AE1000:AE1002"/>
    <mergeCell ref="AD1010:AD1013"/>
    <mergeCell ref="AE1010:AE1013"/>
    <mergeCell ref="AD1015:AD1016"/>
    <mergeCell ref="AE1015:AE1016"/>
    <mergeCell ref="AD1018:AD1019"/>
    <mergeCell ref="AE1018:AE1019"/>
    <mergeCell ref="AD1020:AD1021"/>
    <mergeCell ref="AE1020:AE1021"/>
    <mergeCell ref="AC1022:AC1023"/>
    <mergeCell ref="AD1022:AD1023"/>
    <mergeCell ref="AE1022:AE1023"/>
    <mergeCell ref="AD1024:AD1027"/>
    <mergeCell ref="AE1024:AE1027"/>
    <mergeCell ref="AD1028:AD1029"/>
    <mergeCell ref="AE1028:AE1029"/>
    <mergeCell ref="AC1032:AC1039"/>
    <mergeCell ref="AD1032:AD1039"/>
    <mergeCell ref="AE1032:AE1039"/>
    <mergeCell ref="AD1041:AD1042"/>
    <mergeCell ref="AE1041:AE1042"/>
    <mergeCell ref="AD1044:AD1045"/>
    <mergeCell ref="AE1044:AE1045"/>
    <mergeCell ref="AD1048:AD1050"/>
    <mergeCell ref="AE1048:AE1050"/>
    <mergeCell ref="AD1053:AD1054"/>
    <mergeCell ref="AE1053:AE1054"/>
    <mergeCell ref="AD1056:AD1057"/>
    <mergeCell ref="AE1056:AE1057"/>
    <mergeCell ref="AD1062:AD1063"/>
    <mergeCell ref="AE1062:AE1063"/>
    <mergeCell ref="AD1069:AD1070"/>
    <mergeCell ref="AE1069:AE1070"/>
    <mergeCell ref="AD1073:AD1074"/>
    <mergeCell ref="AE1073:AE1074"/>
    <mergeCell ref="AD1075:AD1077"/>
    <mergeCell ref="AE1075:AE1077"/>
    <mergeCell ref="AD1078:AD1081"/>
    <mergeCell ref="AE1078:AE1081"/>
    <mergeCell ref="AD1084:AD1088"/>
    <mergeCell ref="AE1084:AE1088"/>
    <mergeCell ref="AC1093:AC1105"/>
    <mergeCell ref="AD1093:AD1105"/>
    <mergeCell ref="AE1093:AE1105"/>
    <mergeCell ref="AC1108:AC1115"/>
    <mergeCell ref="AD1108:AD1115"/>
    <mergeCell ref="AE1108:AE1115"/>
    <mergeCell ref="AD1116:AD1119"/>
    <mergeCell ref="AE1116:AE1119"/>
    <mergeCell ref="AD1124:AD1126"/>
    <mergeCell ref="AE1124:AE1126"/>
    <mergeCell ref="AC1130:AC1135"/>
    <mergeCell ref="AD1130:AD1135"/>
    <mergeCell ref="AE1130:AE1135"/>
    <mergeCell ref="AD1141:AD1142"/>
    <mergeCell ref="AE1141:AE1142"/>
    <mergeCell ref="AD1150:AD1151"/>
    <mergeCell ref="AE1150:AE1151"/>
    <mergeCell ref="AD1154:AD1155"/>
    <mergeCell ref="AE1154:AE1155"/>
    <mergeCell ref="AD1160:AD1162"/>
    <mergeCell ref="AE1160:AE1162"/>
    <mergeCell ref="AD1163:AD1167"/>
    <mergeCell ref="AE1163:AE1167"/>
    <mergeCell ref="AC1168:AC1171"/>
    <mergeCell ref="AD1168:AD1171"/>
    <mergeCell ref="AE1168:AE1171"/>
    <mergeCell ref="AD1174:AD1175"/>
    <mergeCell ref="AE1174:AE1175"/>
    <mergeCell ref="AD1176:AD1182"/>
    <mergeCell ref="AE1176:AE1182"/>
    <mergeCell ref="AD1184:AD1186"/>
    <mergeCell ref="AE1184:AE1186"/>
    <mergeCell ref="AD1188:AD1194"/>
    <mergeCell ref="AE1188:AE1194"/>
    <mergeCell ref="AD1195:AD1196"/>
    <mergeCell ref="AE1195:AE1196"/>
    <mergeCell ref="AC1201:AC1202"/>
    <mergeCell ref="AD1201:AD1202"/>
    <mergeCell ref="AE1201:AE1202"/>
    <mergeCell ref="AD1207:AD1208"/>
    <mergeCell ref="AE1207:AE1208"/>
    <mergeCell ref="AC1216:AC1218"/>
    <mergeCell ref="AD1216:AD1218"/>
    <mergeCell ref="AE1216:AE1218"/>
    <mergeCell ref="AD1221:AD1222"/>
    <mergeCell ref="AE1221:AE1222"/>
    <mergeCell ref="AD1225:AD1230"/>
    <mergeCell ref="AE1225:AE1230"/>
    <mergeCell ref="AC1232:AC1233"/>
    <mergeCell ref="AD1232:AD1233"/>
    <mergeCell ref="AE1232:AE1233"/>
    <mergeCell ref="AC1235:AC1236"/>
    <mergeCell ref="AD1235:AD1236"/>
    <mergeCell ref="AE1235:AE1236"/>
    <mergeCell ref="AD1249:AD1250"/>
    <mergeCell ref="AE1249:AE1250"/>
    <mergeCell ref="AC1251:AC1252"/>
    <mergeCell ref="AD1251:AD1252"/>
    <mergeCell ref="AE1251:AE1252"/>
    <mergeCell ref="AC1261:AC1262"/>
    <mergeCell ref="AD1261:AD1262"/>
    <mergeCell ref="AE1261:AE1262"/>
    <mergeCell ref="AC1266:AC1268"/>
    <mergeCell ref="AD1266:AD1268"/>
    <mergeCell ref="AE1266:AE1268"/>
    <mergeCell ref="AC1269:AC1270"/>
    <mergeCell ref="AD1269:AD1270"/>
    <mergeCell ref="AE1269:AE1270"/>
    <mergeCell ref="AD1274:AD1275"/>
    <mergeCell ref="AE1274:AE1275"/>
    <mergeCell ref="AC1278:AC1279"/>
    <mergeCell ref="AD1278:AD1279"/>
    <mergeCell ref="AE1278:AE1279"/>
    <mergeCell ref="AC1286:AC1288"/>
    <mergeCell ref="AD1286:AD1288"/>
    <mergeCell ref="AE1286:AE1288"/>
    <mergeCell ref="AD1291:AD1293"/>
    <mergeCell ref="AE1291:AE1293"/>
    <mergeCell ref="AC1299:AC1301"/>
    <mergeCell ref="AD1299:AD1301"/>
    <mergeCell ref="AE1299:AE1301"/>
    <mergeCell ref="AD1309:AD1312"/>
    <mergeCell ref="AE1309:AE1312"/>
    <mergeCell ref="AD1321:AD1325"/>
    <mergeCell ref="AE1321:AE1325"/>
    <mergeCell ref="AC1326:AC1327"/>
    <mergeCell ref="AD1326:AD1327"/>
    <mergeCell ref="AE1326:AE1327"/>
    <mergeCell ref="AC1332:AC1337"/>
    <mergeCell ref="AD1332:AD1337"/>
    <mergeCell ref="AE1332:AE1337"/>
    <mergeCell ref="AC1339:AC1340"/>
    <mergeCell ref="AD1339:AD1340"/>
    <mergeCell ref="AE1339:AE1340"/>
    <mergeCell ref="AC1347:AC1348"/>
    <mergeCell ref="AD1347:AD1348"/>
    <mergeCell ref="AE1347:AE1348"/>
    <mergeCell ref="AC1350:AC1351"/>
    <mergeCell ref="AD1350:AD1351"/>
    <mergeCell ref="AE1350:AE1351"/>
    <mergeCell ref="AC1353:AC1358"/>
    <mergeCell ref="AD1353:AD1358"/>
    <mergeCell ref="AE1353:AE1358"/>
    <mergeCell ref="AC1361:AC1362"/>
    <mergeCell ref="AD1361:AD1362"/>
    <mergeCell ref="AE1361:AE1362"/>
    <mergeCell ref="AC1363:AC1365"/>
    <mergeCell ref="AD1363:AD1365"/>
    <mergeCell ref="AE1363:AE1365"/>
    <mergeCell ref="AC1367:AC1368"/>
    <mergeCell ref="AD1367:AD1368"/>
    <mergeCell ref="AE1367:AE1368"/>
    <mergeCell ref="AC1370:AC1371"/>
    <mergeCell ref="AD1370:AD1371"/>
    <mergeCell ref="AE1370:AE1371"/>
    <mergeCell ref="AC1372:AC1373"/>
    <mergeCell ref="AD1372:AD1373"/>
    <mergeCell ref="AE1372:AE1373"/>
    <mergeCell ref="AC1374:AC1378"/>
    <mergeCell ref="AD1374:AD1378"/>
    <mergeCell ref="AE1374:AE1378"/>
    <mergeCell ref="AC1379:AC1382"/>
    <mergeCell ref="AD1379:AD1382"/>
    <mergeCell ref="AE1379:AE1382"/>
    <mergeCell ref="AC1383:AC1385"/>
    <mergeCell ref="AD1383:AD1385"/>
    <mergeCell ref="AE1383:AE1385"/>
    <mergeCell ref="AD1389:AD1390"/>
    <mergeCell ref="AE1389:AE1390"/>
    <mergeCell ref="AC1392:AC1396"/>
    <mergeCell ref="AD1392:AD1396"/>
    <mergeCell ref="AE1392:AE1396"/>
    <mergeCell ref="AC1397:AC1401"/>
    <mergeCell ref="AD1397:AD1401"/>
    <mergeCell ref="AE1397:AE1401"/>
    <mergeCell ref="AC1406:AC1412"/>
    <mergeCell ref="AD1406:AD1412"/>
    <mergeCell ref="AE1406:AE1412"/>
    <mergeCell ref="AC1413:AC1415"/>
    <mergeCell ref="AD1413:AD1415"/>
    <mergeCell ref="AE1413:AE1415"/>
    <mergeCell ref="AC1422:AC1424"/>
    <mergeCell ref="AD1422:AD1424"/>
    <mergeCell ref="AE1422:AE1424"/>
    <mergeCell ref="AD1428:AD1429"/>
    <mergeCell ref="AE1428:AE1429"/>
    <mergeCell ref="AD1430:AD1431"/>
    <mergeCell ref="AE1430:AE1431"/>
    <mergeCell ref="AD1434:AD1436"/>
    <mergeCell ref="AE1434:AE1436"/>
    <mergeCell ref="AD1444:AD1445"/>
    <mergeCell ref="AE1444:AE1445"/>
    <mergeCell ref="AD1446:AD1447"/>
    <mergeCell ref="AC1451:AC1453"/>
    <mergeCell ref="AD1451:AD1453"/>
    <mergeCell ref="AE1451:AE1453"/>
    <mergeCell ref="AC1454:AC1460"/>
    <mergeCell ref="AD1454:AD1460"/>
    <mergeCell ref="AE1454:AE1460"/>
    <mergeCell ref="AD1463:AD1464"/>
    <mergeCell ref="AE1463:AE1464"/>
    <mergeCell ref="AD1468:AD1471"/>
    <mergeCell ref="AE1468:AE1471"/>
    <mergeCell ref="AC1481:AC1482"/>
    <mergeCell ref="AD1488:AD1489"/>
    <mergeCell ref="AE1488:AE1489"/>
    <mergeCell ref="AD1490:AD1491"/>
    <mergeCell ref="AE1490:AE1491"/>
    <mergeCell ref="AD1502:AD1503"/>
    <mergeCell ref="AE1502:AE1503"/>
    <mergeCell ref="AD1507:AD1508"/>
    <mergeCell ref="AE1507:AE1508"/>
    <mergeCell ref="AC1514:AC1516"/>
    <mergeCell ref="AD1514:AD1516"/>
    <mergeCell ref="AE1514:AE1516"/>
    <mergeCell ref="AC1518:AC1519"/>
    <mergeCell ref="AD1518:AD1519"/>
    <mergeCell ref="AE1518:AE1519"/>
    <mergeCell ref="AD1522:AD1523"/>
    <mergeCell ref="AE1522:AE1523"/>
    <mergeCell ref="AD1525:AD1526"/>
    <mergeCell ref="AE1525:AE1526"/>
    <mergeCell ref="AD1545:AD1546"/>
    <mergeCell ref="AE1545:AE1546"/>
    <mergeCell ref="AD1567:AD1568"/>
    <mergeCell ref="AE1567:AE1568"/>
    <mergeCell ref="AC1573:AC1574"/>
    <mergeCell ref="AC1576:AC1577"/>
    <mergeCell ref="AD1576:AD1577"/>
    <mergeCell ref="AE1576:AE1577"/>
    <mergeCell ref="AD1584:AD1585"/>
    <mergeCell ref="AE1584:AE1585"/>
    <mergeCell ref="AD1596:AD1597"/>
    <mergeCell ref="AE1596:AE1597"/>
    <mergeCell ref="AD1609:AD1610"/>
    <mergeCell ref="AE1609:AE1610"/>
    <mergeCell ref="AD1618:AD1619"/>
    <mergeCell ref="AE1618:AE1619"/>
    <mergeCell ref="AD1622:AD1623"/>
    <mergeCell ref="AE1622:AE1623"/>
    <mergeCell ref="AD1629:AD1630"/>
    <mergeCell ref="AE1629:AE1630"/>
    <mergeCell ref="AC1634:AC1693"/>
    <mergeCell ref="AD1654:AD1655"/>
    <mergeCell ref="AE1654:AE1655"/>
    <mergeCell ref="AD1667:AD1668"/>
    <mergeCell ref="AE1667:AE1668"/>
    <mergeCell ref="AD1702:AD1703"/>
    <mergeCell ref="AE1702:AE1703"/>
    <mergeCell ref="AD1706:AD1708"/>
    <mergeCell ref="AE1706:AE1708"/>
    <mergeCell ref="AC1713:AC1729"/>
    <mergeCell ref="AD1715:AD1717"/>
    <mergeCell ref="AE1715:AE1717"/>
    <mergeCell ref="AD1760:AD1761"/>
    <mergeCell ref="AE1760:AE1761"/>
    <mergeCell ref="AC1782:AC1793"/>
    <mergeCell ref="AD1805:AD1806"/>
    <mergeCell ref="AE1805:AE1806"/>
    <mergeCell ref="AD1832:AD1834"/>
    <mergeCell ref="AE1832:AE1834"/>
    <mergeCell ref="AC1852:AC1892"/>
    <mergeCell ref="AD1859:AD1860"/>
    <mergeCell ref="AE1859:AE1860"/>
    <mergeCell ref="AD1867:AD1870"/>
    <mergeCell ref="AE1867:AE1870"/>
    <mergeCell ref="AE1875:AE1876"/>
    <mergeCell ref="AD1877:AD1878"/>
    <mergeCell ref="AE1877:AE1878"/>
    <mergeCell ref="AD1881:AD1883"/>
    <mergeCell ref="AE1881:AE1883"/>
    <mergeCell ref="AD1890:AD1891"/>
    <mergeCell ref="AE1890:AE189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J18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31</v>
      </c>
      <c r="B1" s="60" t="n">
        <v>30</v>
      </c>
      <c r="C1" s="60" t="n">
        <v>29</v>
      </c>
      <c r="D1" s="60" t="n">
        <v>28</v>
      </c>
      <c r="E1" s="60" t="n">
        <v>27</v>
      </c>
      <c r="F1" s="60" t="n">
        <v>26</v>
      </c>
      <c r="G1" s="60" t="n">
        <v>25</v>
      </c>
      <c r="H1" s="60" t="n">
        <v>24</v>
      </c>
      <c r="I1" s="60" t="n">
        <v>23</v>
      </c>
      <c r="J1" s="60" t="n">
        <v>22</v>
      </c>
      <c r="K1" s="60" t="n">
        <v>21</v>
      </c>
      <c r="L1" s="60" t="n">
        <v>20</v>
      </c>
      <c r="M1" s="60" t="n">
        <v>19</v>
      </c>
      <c r="N1" s="60" t="n">
        <v>18</v>
      </c>
      <c r="O1" s="60" t="n">
        <v>17</v>
      </c>
      <c r="P1" s="60" t="n">
        <v>16</v>
      </c>
      <c r="Q1" s="60" t="n">
        <v>15</v>
      </c>
      <c r="R1" s="60" t="n">
        <v>14</v>
      </c>
      <c r="S1" s="60" t="n">
        <v>13</v>
      </c>
      <c r="T1" s="60" t="n">
        <v>12</v>
      </c>
      <c r="U1" s="60" t="n">
        <v>11</v>
      </c>
      <c r="V1" s="60" t="n">
        <v>10</v>
      </c>
      <c r="W1" s="60" t="n">
        <v>9</v>
      </c>
      <c r="X1" s="60" t="n">
        <v>8</v>
      </c>
      <c r="Y1" s="60" t="n">
        <v>7</v>
      </c>
      <c r="Z1" s="60" t="n">
        <v>6</v>
      </c>
      <c r="AA1" s="60" t="n">
        <v>5</v>
      </c>
      <c r="AB1" s="60" t="n">
        <v>4</v>
      </c>
      <c r="AC1" s="60" t="n">
        <v>3</v>
      </c>
      <c r="AD1" s="60" t="n">
        <v>2</v>
      </c>
      <c r="AE1" s="60" t="n">
        <v>1</v>
      </c>
      <c r="AF1" s="60" t="s">
        <v>9078</v>
      </c>
      <c r="AG1" s="60" t="s">
        <v>9079</v>
      </c>
      <c r="AH1" s="60" t="s">
        <v>2738</v>
      </c>
      <c r="AI1" s="60" t="s">
        <v>9080</v>
      </c>
      <c r="AJ1" s="60" t="s">
        <v>9081</v>
      </c>
    </row>
    <row r="2" customFormat="false" ht="15.75" hidden="false" customHeight="false" outlineLevel="0" collapsed="false">
      <c r="A2" s="60" t="n">
        <f aca="false">B2-65</f>
        <v>0</v>
      </c>
      <c r="B2" s="60" t="n">
        <f aca="false">C2-65</f>
        <v>65</v>
      </c>
      <c r="C2" s="60" t="n">
        <f aca="false">D2-65</f>
        <v>130</v>
      </c>
      <c r="D2" s="60" t="n">
        <f aca="false">E2-65</f>
        <v>195</v>
      </c>
      <c r="E2" s="60" t="n">
        <f aca="false">F2-65</f>
        <v>260</v>
      </c>
      <c r="F2" s="60" t="n">
        <f aca="false">G2-65</f>
        <v>325</v>
      </c>
      <c r="G2" s="60" t="n">
        <f aca="false">H2-65</f>
        <v>390</v>
      </c>
      <c r="H2" s="60" t="n">
        <f aca="false">I2-65</f>
        <v>455</v>
      </c>
      <c r="I2" s="60" t="n">
        <f aca="false">J2-65</f>
        <v>520</v>
      </c>
      <c r="J2" s="60" t="n">
        <f aca="false">K2-65</f>
        <v>585</v>
      </c>
      <c r="K2" s="60" t="n">
        <f aca="false">L2-65</f>
        <v>650</v>
      </c>
      <c r="L2" s="60" t="n">
        <f aca="false">M2-65</f>
        <v>715</v>
      </c>
      <c r="M2" s="60" t="n">
        <f aca="false">N2-65</f>
        <v>780</v>
      </c>
      <c r="N2" s="60" t="n">
        <f aca="false">O2-65</f>
        <v>845</v>
      </c>
      <c r="O2" s="60" t="n">
        <f aca="false">P2-65</f>
        <v>910</v>
      </c>
      <c r="P2" s="60" t="n">
        <f aca="false">Q2-65</f>
        <v>975</v>
      </c>
      <c r="Q2" s="60" t="n">
        <f aca="false">R2-65</f>
        <v>1040</v>
      </c>
      <c r="R2" s="60" t="n">
        <f aca="false">S2-65</f>
        <v>1105</v>
      </c>
      <c r="S2" s="60" t="n">
        <f aca="false">T2-65</f>
        <v>1170</v>
      </c>
      <c r="T2" s="60" t="n">
        <f aca="false">U2-65</f>
        <v>1235</v>
      </c>
      <c r="U2" s="60" t="n">
        <f aca="false">V2-65</f>
        <v>1300</v>
      </c>
      <c r="V2" s="60" t="n">
        <f aca="false">W2-65</f>
        <v>1365</v>
      </c>
      <c r="W2" s="60" t="n">
        <f aca="false">X2-65</f>
        <v>1430</v>
      </c>
      <c r="X2" s="60" t="n">
        <f aca="false">Y2-65</f>
        <v>1495</v>
      </c>
      <c r="Y2" s="60" t="n">
        <f aca="false">Z2-65</f>
        <v>1560</v>
      </c>
      <c r="Z2" s="60" t="n">
        <f aca="false">AA2-65</f>
        <v>1625</v>
      </c>
      <c r="AA2" s="60" t="n">
        <f aca="false">AB2-65</f>
        <v>1690</v>
      </c>
      <c r="AB2" s="60" t="n">
        <f aca="false">AC2-65</f>
        <v>1755</v>
      </c>
      <c r="AC2" s="60" t="n">
        <f aca="false">AD2-65</f>
        <v>1820</v>
      </c>
      <c r="AD2" s="60" t="n">
        <f aca="false">AE2-65</f>
        <v>1885</v>
      </c>
      <c r="AE2" s="60" t="n">
        <f aca="false">1950</f>
        <v>1950</v>
      </c>
      <c r="AF2" s="60" t="s">
        <v>9083</v>
      </c>
      <c r="AG2" s="60" t="s">
        <v>9084</v>
      </c>
      <c r="AH2" s="60" t="s">
        <v>9085</v>
      </c>
      <c r="AI2" s="60" t="s">
        <v>9086</v>
      </c>
      <c r="AJ2" s="60" t="s">
        <v>9087</v>
      </c>
    </row>
    <row r="3" customFormat="false" ht="15.75" hidden="false" customHeight="true" outlineLevel="0" collapsed="false">
      <c r="A3" s="62" t="s">
        <v>27222</v>
      </c>
      <c r="B3" s="63"/>
      <c r="C3" s="63"/>
      <c r="D3" s="63"/>
      <c r="E3" s="63"/>
      <c r="F3" s="63"/>
      <c r="G3" s="63"/>
      <c r="H3" s="63"/>
      <c r="I3" s="63"/>
      <c r="J3" s="63"/>
      <c r="K3" s="63"/>
      <c r="L3" s="63"/>
      <c r="M3" s="63"/>
      <c r="N3" s="63"/>
      <c r="O3" s="62" t="s">
        <v>27223</v>
      </c>
      <c r="P3" s="62" t="s">
        <v>27224</v>
      </c>
      <c r="Q3" s="62" t="s">
        <v>27225</v>
      </c>
      <c r="R3" s="62" t="s">
        <v>27226</v>
      </c>
      <c r="S3" s="62" t="s">
        <v>27227</v>
      </c>
      <c r="T3" s="62" t="s">
        <v>27228</v>
      </c>
      <c r="U3" s="62" t="s">
        <v>27229</v>
      </c>
      <c r="V3" s="62" t="s">
        <v>27230</v>
      </c>
      <c r="W3" s="62" t="s">
        <v>27231</v>
      </c>
      <c r="X3" s="62" t="s">
        <v>27232</v>
      </c>
      <c r="Y3" s="62" t="s">
        <v>27233</v>
      </c>
      <c r="Z3" s="62" t="s">
        <v>27234</v>
      </c>
      <c r="AA3" s="62" t="s">
        <v>27235</v>
      </c>
      <c r="AB3" s="62" t="s">
        <v>27236</v>
      </c>
      <c r="AC3" s="62" t="s">
        <v>27237</v>
      </c>
      <c r="AD3" s="65" t="s">
        <v>27238</v>
      </c>
      <c r="AE3" s="65" t="s">
        <v>27238</v>
      </c>
      <c r="AF3" s="62" t="s">
        <v>27239</v>
      </c>
      <c r="AG3" s="62" t="s">
        <v>14203</v>
      </c>
      <c r="AH3" s="62" t="s">
        <v>44</v>
      </c>
      <c r="AI3" s="62"/>
      <c r="AJ3" s="62"/>
    </row>
    <row r="4" customFormat="false" ht="15.75" hidden="false" customHeight="false" outlineLevel="0" collapsed="false">
      <c r="A4" s="62"/>
      <c r="B4" s="63"/>
      <c r="C4" s="63"/>
      <c r="D4" s="63"/>
      <c r="E4" s="63"/>
      <c r="F4" s="63"/>
      <c r="G4" s="63"/>
      <c r="H4" s="63"/>
      <c r="I4" s="63"/>
      <c r="J4" s="63"/>
      <c r="K4" s="63"/>
      <c r="L4" s="63"/>
      <c r="M4" s="63"/>
      <c r="N4" s="63"/>
      <c r="O4" s="62"/>
      <c r="P4" s="62"/>
      <c r="Q4" s="62"/>
      <c r="R4" s="62"/>
      <c r="S4" s="62"/>
      <c r="T4" s="62"/>
      <c r="U4" s="62"/>
      <c r="V4" s="62"/>
      <c r="W4" s="62"/>
      <c r="X4" s="62"/>
      <c r="Y4" s="62"/>
      <c r="Z4" s="62"/>
      <c r="AA4" s="62"/>
      <c r="AB4" s="62"/>
      <c r="AC4" s="62"/>
      <c r="AD4" s="65" t="s">
        <v>27238</v>
      </c>
      <c r="AE4" s="65" t="s">
        <v>27238</v>
      </c>
      <c r="AF4" s="62" t="s">
        <v>27240</v>
      </c>
      <c r="AG4" s="62" t="s">
        <v>14203</v>
      </c>
      <c r="AH4" s="62" t="s">
        <v>44</v>
      </c>
      <c r="AI4" s="65" t="s">
        <v>2822</v>
      </c>
      <c r="AJ4" s="62"/>
    </row>
    <row r="5" customFormat="false" ht="15.75" hidden="false" customHeight="true" outlineLevel="0" collapsed="false">
      <c r="A5" s="62"/>
      <c r="B5" s="62" t="s">
        <v>27241</v>
      </c>
      <c r="C5" s="62" t="s">
        <v>27242</v>
      </c>
      <c r="D5" s="62" t="s">
        <v>27243</v>
      </c>
      <c r="E5" s="63"/>
      <c r="F5" s="63"/>
      <c r="G5" s="63"/>
      <c r="H5" s="63"/>
      <c r="I5" s="63"/>
      <c r="J5" s="63"/>
      <c r="K5" s="63"/>
      <c r="L5" s="63"/>
      <c r="M5" s="63"/>
      <c r="N5" s="63"/>
      <c r="O5" s="63"/>
      <c r="P5" s="63"/>
      <c r="Q5" s="63"/>
      <c r="R5" s="63"/>
      <c r="S5" s="63"/>
      <c r="T5" s="63"/>
      <c r="U5" s="63"/>
      <c r="V5" s="63"/>
      <c r="W5" s="65" t="s">
        <v>27244</v>
      </c>
      <c r="X5" s="65" t="s">
        <v>27244</v>
      </c>
      <c r="Y5" s="65" t="s">
        <v>27244</v>
      </c>
      <c r="Z5" s="65" t="s">
        <v>27244</v>
      </c>
      <c r="AA5" s="65" t="s">
        <v>27244</v>
      </c>
      <c r="AB5" s="65" t="s">
        <v>27244</v>
      </c>
      <c r="AC5" s="65" t="s">
        <v>27244</v>
      </c>
      <c r="AD5" s="65" t="s">
        <v>27244</v>
      </c>
      <c r="AE5" s="65" t="s">
        <v>27244</v>
      </c>
      <c r="AF5" s="62" t="n">
        <v>84635</v>
      </c>
      <c r="AG5" s="62" t="s">
        <v>9126</v>
      </c>
      <c r="AH5" s="62" t="s">
        <v>44</v>
      </c>
      <c r="AI5" s="62"/>
      <c r="AJ5" s="62"/>
    </row>
    <row r="6" customFormat="false" ht="15.75" hidden="false" customHeight="false" outlineLevel="0" collapsed="false">
      <c r="A6" s="62"/>
      <c r="B6" s="62"/>
      <c r="C6" s="62"/>
      <c r="D6" s="62"/>
      <c r="E6" s="63"/>
      <c r="F6" s="63"/>
      <c r="G6" s="63"/>
      <c r="H6" s="63"/>
      <c r="I6" s="63"/>
      <c r="J6" s="63"/>
      <c r="K6" s="63"/>
      <c r="L6" s="63"/>
      <c r="M6" s="63"/>
      <c r="N6" s="63"/>
      <c r="O6" s="63"/>
      <c r="P6" s="63"/>
      <c r="Q6" s="63"/>
      <c r="R6" s="63"/>
      <c r="S6" s="63"/>
      <c r="T6" s="63"/>
      <c r="U6" s="63"/>
      <c r="V6" s="63"/>
      <c r="W6" s="65" t="s">
        <v>27244</v>
      </c>
      <c r="X6" s="65" t="s">
        <v>27244</v>
      </c>
      <c r="Y6" s="65" t="s">
        <v>27244</v>
      </c>
      <c r="Z6" s="65" t="s">
        <v>27244</v>
      </c>
      <c r="AA6" s="65" t="s">
        <v>27244</v>
      </c>
      <c r="AB6" s="65" t="s">
        <v>27244</v>
      </c>
      <c r="AC6" s="65" t="s">
        <v>27244</v>
      </c>
      <c r="AD6" s="65" t="s">
        <v>27244</v>
      </c>
      <c r="AE6" s="65" t="s">
        <v>27244</v>
      </c>
      <c r="AF6" s="62" t="s">
        <v>27245</v>
      </c>
      <c r="AG6" s="62" t="s">
        <v>14609</v>
      </c>
      <c r="AH6" s="62" t="s">
        <v>44</v>
      </c>
      <c r="AI6" s="62"/>
      <c r="AJ6" s="62"/>
    </row>
    <row r="7" customFormat="false" ht="15.75" hidden="false" customHeight="true" outlineLevel="0" collapsed="false">
      <c r="A7" s="62"/>
      <c r="B7" s="62"/>
      <c r="C7" s="62"/>
      <c r="D7" s="62"/>
      <c r="E7" s="62" t="s">
        <v>27246</v>
      </c>
      <c r="F7" s="62" t="s">
        <v>27247</v>
      </c>
      <c r="G7" s="63"/>
      <c r="H7" s="63"/>
      <c r="I7" s="63"/>
      <c r="J7" s="62" t="s">
        <v>27248</v>
      </c>
      <c r="K7" s="65" t="s">
        <v>27249</v>
      </c>
      <c r="L7" s="65" t="s">
        <v>27249</v>
      </c>
      <c r="M7" s="65" t="s">
        <v>27249</v>
      </c>
      <c r="N7" s="65" t="s">
        <v>27249</v>
      </c>
      <c r="O7" s="65" t="s">
        <v>27249</v>
      </c>
      <c r="P7" s="65" t="s">
        <v>27249</v>
      </c>
      <c r="Q7" s="65" t="s">
        <v>27249</v>
      </c>
      <c r="R7" s="65" t="s">
        <v>27249</v>
      </c>
      <c r="S7" s="65" t="s">
        <v>27249</v>
      </c>
      <c r="T7" s="65" t="s">
        <v>27249</v>
      </c>
      <c r="U7" s="65" t="s">
        <v>27249</v>
      </c>
      <c r="V7" s="65" t="s">
        <v>27249</v>
      </c>
      <c r="W7" s="65" t="s">
        <v>27249</v>
      </c>
      <c r="X7" s="65" t="s">
        <v>27249</v>
      </c>
      <c r="Y7" s="65" t="s">
        <v>27249</v>
      </c>
      <c r="Z7" s="65" t="s">
        <v>27249</v>
      </c>
      <c r="AA7" s="65" t="s">
        <v>27249</v>
      </c>
      <c r="AB7" s="65" t="s">
        <v>27249</v>
      </c>
      <c r="AC7" s="65" t="s">
        <v>27249</v>
      </c>
      <c r="AD7" s="65" t="s">
        <v>27249</v>
      </c>
      <c r="AE7" s="65" t="s">
        <v>27249</v>
      </c>
      <c r="AF7" s="62" t="s">
        <v>27250</v>
      </c>
      <c r="AG7" s="62" t="s">
        <v>9673</v>
      </c>
      <c r="AH7" s="62" t="s">
        <v>44</v>
      </c>
      <c r="AI7" s="62"/>
      <c r="AJ7" s="62"/>
    </row>
    <row r="8" customFormat="false" ht="15.75" hidden="false" customHeight="false" outlineLevel="0" collapsed="false">
      <c r="A8" s="62"/>
      <c r="B8" s="62"/>
      <c r="C8" s="62"/>
      <c r="D8" s="62"/>
      <c r="E8" s="62"/>
      <c r="F8" s="62"/>
      <c r="G8" s="63"/>
      <c r="H8" s="63"/>
      <c r="I8" s="63"/>
      <c r="J8" s="62"/>
      <c r="K8" s="63"/>
      <c r="L8" s="63"/>
      <c r="M8" s="63"/>
      <c r="N8" s="63"/>
      <c r="O8" s="63"/>
      <c r="P8" s="63"/>
      <c r="Q8" s="63"/>
      <c r="R8" s="63"/>
      <c r="S8" s="62" t="s">
        <v>27251</v>
      </c>
      <c r="T8" s="62" t="s">
        <v>27252</v>
      </c>
      <c r="U8" s="62" t="s">
        <v>27253</v>
      </c>
      <c r="V8" s="62" t="s">
        <v>27254</v>
      </c>
      <c r="W8" s="65" t="s">
        <v>27255</v>
      </c>
      <c r="X8" s="65" t="s">
        <v>27255</v>
      </c>
      <c r="Y8" s="65" t="s">
        <v>27255</v>
      </c>
      <c r="Z8" s="65" t="s">
        <v>27255</v>
      </c>
      <c r="AA8" s="65" t="s">
        <v>27255</v>
      </c>
      <c r="AB8" s="65" t="s">
        <v>27255</v>
      </c>
      <c r="AC8" s="65" t="s">
        <v>27255</v>
      </c>
      <c r="AD8" s="65" t="s">
        <v>27255</v>
      </c>
      <c r="AE8" s="65" t="s">
        <v>27255</v>
      </c>
      <c r="AF8" s="62" t="n">
        <v>363137</v>
      </c>
      <c r="AG8" s="62" t="s">
        <v>14420</v>
      </c>
      <c r="AH8" s="62" t="s">
        <v>9108</v>
      </c>
      <c r="AI8" s="62" t="s">
        <v>352</v>
      </c>
      <c r="AJ8" s="62"/>
    </row>
    <row r="9" customFormat="false" ht="15.75" hidden="false" customHeight="true" outlineLevel="0" collapsed="false">
      <c r="A9" s="62"/>
      <c r="B9" s="62"/>
      <c r="C9" s="62"/>
      <c r="D9" s="62"/>
      <c r="E9" s="62"/>
      <c r="F9" s="62"/>
      <c r="G9" s="62" t="s">
        <v>27256</v>
      </c>
      <c r="H9" s="62" t="s">
        <v>27257</v>
      </c>
      <c r="I9" s="62" t="s">
        <v>27258</v>
      </c>
      <c r="J9" s="62" t="s">
        <v>27259</v>
      </c>
      <c r="K9" s="62" t="s">
        <v>27260</v>
      </c>
      <c r="L9" s="62" t="s">
        <v>27261</v>
      </c>
      <c r="M9" s="62" t="s">
        <v>27262</v>
      </c>
      <c r="N9" s="62" t="s">
        <v>27263</v>
      </c>
      <c r="O9" s="62" t="s">
        <v>27264</v>
      </c>
      <c r="P9" s="62" t="s">
        <v>27265</v>
      </c>
      <c r="Q9" s="62" t="s">
        <v>27266</v>
      </c>
      <c r="T9" s="63"/>
      <c r="U9" s="63"/>
      <c r="V9" s="63"/>
      <c r="W9" s="63"/>
      <c r="X9" s="65" t="s">
        <v>27267</v>
      </c>
      <c r="Y9" s="65" t="s">
        <v>27267</v>
      </c>
      <c r="Z9" s="65" t="s">
        <v>27267</v>
      </c>
      <c r="AA9" s="65" t="s">
        <v>27267</v>
      </c>
      <c r="AB9" s="65" t="s">
        <v>27267</v>
      </c>
      <c r="AC9" s="65" t="s">
        <v>27267</v>
      </c>
      <c r="AD9" s="65" t="s">
        <v>27267</v>
      </c>
      <c r="AE9" s="65" t="s">
        <v>27267</v>
      </c>
      <c r="AF9" s="62" t="n">
        <v>930833</v>
      </c>
      <c r="AG9" s="62" t="s">
        <v>15061</v>
      </c>
      <c r="AH9" s="62" t="s">
        <v>9765</v>
      </c>
      <c r="AI9" s="62"/>
      <c r="AJ9" s="62"/>
    </row>
    <row r="10" customFormat="false" ht="15.75" hidden="false" customHeight="true" outlineLevel="0" collapsed="false">
      <c r="A10" s="62"/>
      <c r="B10" s="62"/>
      <c r="C10" s="62"/>
      <c r="D10" s="62"/>
      <c r="E10" s="62"/>
      <c r="F10" s="62"/>
      <c r="G10" s="62"/>
      <c r="H10" s="62"/>
      <c r="I10" s="62"/>
      <c r="J10" s="62"/>
      <c r="K10" s="62"/>
      <c r="L10" s="62"/>
      <c r="M10" s="62"/>
      <c r="N10" s="62"/>
      <c r="O10" s="62"/>
      <c r="P10" s="62"/>
      <c r="Q10" s="62"/>
      <c r="R10" s="62" t="s">
        <v>27268</v>
      </c>
      <c r="S10" s="62" t="s">
        <v>27269</v>
      </c>
      <c r="T10" s="62" t="s">
        <v>27270</v>
      </c>
      <c r="U10" s="62" t="s">
        <v>27271</v>
      </c>
      <c r="V10" s="62" t="s">
        <v>27272</v>
      </c>
      <c r="W10" s="62" t="s">
        <v>27273</v>
      </c>
      <c r="X10" s="62" t="s">
        <v>13650</v>
      </c>
      <c r="Z10" s="63"/>
      <c r="AA10" s="63"/>
      <c r="AB10" s="63"/>
      <c r="AC10" s="65" t="s">
        <v>27274</v>
      </c>
      <c r="AD10" s="65" t="s">
        <v>27274</v>
      </c>
      <c r="AE10" s="65" t="s">
        <v>27274</v>
      </c>
      <c r="AF10" s="62" t="s">
        <v>27275</v>
      </c>
      <c r="AG10" s="62" t="s">
        <v>27276</v>
      </c>
      <c r="AH10" s="62" t="s">
        <v>44</v>
      </c>
      <c r="AI10" s="62"/>
      <c r="AJ10" s="62"/>
    </row>
    <row r="11" customFormat="false" ht="15.75" hidden="false" customHeight="true" outlineLevel="0" collapsed="false">
      <c r="A11" s="62"/>
      <c r="B11" s="62"/>
      <c r="C11" s="62"/>
      <c r="D11" s="62"/>
      <c r="E11" s="62"/>
      <c r="F11" s="62"/>
      <c r="G11" s="62"/>
      <c r="H11" s="62"/>
      <c r="I11" s="62"/>
      <c r="J11" s="62"/>
      <c r="K11" s="62"/>
      <c r="L11" s="62"/>
      <c r="M11" s="62"/>
      <c r="N11" s="62"/>
      <c r="O11" s="62"/>
      <c r="P11" s="62"/>
      <c r="Q11" s="62"/>
      <c r="R11" s="62"/>
      <c r="S11" s="62"/>
      <c r="T11" s="62"/>
      <c r="U11" s="62"/>
      <c r="V11" s="62"/>
      <c r="W11" s="62"/>
      <c r="X11" s="62"/>
      <c r="Y11" s="62" t="s">
        <v>27277</v>
      </c>
      <c r="Z11" s="62" t="s">
        <v>27278</v>
      </c>
      <c r="AA11" s="62" t="s">
        <v>27279</v>
      </c>
      <c r="AB11" s="62" t="s">
        <v>27280</v>
      </c>
      <c r="AC11" s="62" t="s">
        <v>27281</v>
      </c>
      <c r="AD11" s="65" t="s">
        <v>27282</v>
      </c>
      <c r="AE11" s="65" t="s">
        <v>27282</v>
      </c>
      <c r="AF11" s="62" t="s">
        <v>27283</v>
      </c>
      <c r="AG11" s="62" t="s">
        <v>13945</v>
      </c>
      <c r="AH11" s="62" t="s">
        <v>9108</v>
      </c>
      <c r="AI11" s="62"/>
      <c r="AJ11" s="62"/>
    </row>
    <row r="12" customFormat="false" ht="15.75" hidden="false" customHeight="true" outlineLevel="0" collapsed="false">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3"/>
      <c r="AE12" s="62" t="s">
        <v>27284</v>
      </c>
      <c r="AF12" s="62" t="s">
        <v>27285</v>
      </c>
      <c r="AG12" s="62" t="s">
        <v>27276</v>
      </c>
      <c r="AH12" s="62" t="s">
        <v>44</v>
      </c>
      <c r="AI12" s="62"/>
      <c r="AJ12" s="62"/>
    </row>
    <row r="13" customFormat="false" ht="15.75" hidden="false" customHeight="false" outlineLevel="0" collapsed="false">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3"/>
      <c r="AE13" s="62"/>
      <c r="AF13" s="62" t="s">
        <v>27286</v>
      </c>
      <c r="AG13" s="62" t="s">
        <v>27276</v>
      </c>
      <c r="AH13" s="62" t="s">
        <v>44</v>
      </c>
      <c r="AI13" s="62"/>
      <c r="AJ13" s="62"/>
    </row>
    <row r="14" customFormat="false" ht="15.75" hidden="false" customHeight="true" outlineLevel="0" collapsed="false">
      <c r="A14" s="62"/>
      <c r="B14" s="62"/>
      <c r="C14" s="62"/>
      <c r="D14" s="62"/>
      <c r="E14" s="62" t="s">
        <v>27287</v>
      </c>
      <c r="F14" s="62" t="s">
        <v>27288</v>
      </c>
      <c r="G14" s="62" t="s">
        <v>27289</v>
      </c>
      <c r="H14" s="62" t="s">
        <v>27290</v>
      </c>
      <c r="I14" s="62" t="s">
        <v>27291</v>
      </c>
      <c r="J14" s="62" t="s">
        <v>27292</v>
      </c>
      <c r="K14" s="62" t="s">
        <v>27293</v>
      </c>
      <c r="L14" s="62" t="s">
        <v>27294</v>
      </c>
      <c r="M14" s="62" t="s">
        <v>27295</v>
      </c>
      <c r="N14" s="63"/>
      <c r="O14" s="63"/>
      <c r="P14" s="63"/>
      <c r="Q14" s="63"/>
      <c r="R14" s="63"/>
      <c r="S14" s="63"/>
      <c r="T14" s="63"/>
      <c r="U14" s="63"/>
      <c r="V14" s="63"/>
      <c r="W14" s="63"/>
      <c r="X14" s="63"/>
      <c r="Y14" s="65" t="s">
        <v>27296</v>
      </c>
      <c r="Z14" s="65" t="s">
        <v>27296</v>
      </c>
      <c r="AA14" s="65" t="s">
        <v>27296</v>
      </c>
      <c r="AB14" s="65" t="s">
        <v>27296</v>
      </c>
      <c r="AC14" s="65" t="s">
        <v>27296</v>
      </c>
      <c r="AD14" s="65" t="s">
        <v>27296</v>
      </c>
      <c r="AE14" s="65" t="s">
        <v>27296</v>
      </c>
      <c r="AF14" s="62" t="n">
        <v>847455</v>
      </c>
      <c r="AG14" s="62" t="s">
        <v>20883</v>
      </c>
      <c r="AH14" s="62" t="s">
        <v>2744</v>
      </c>
      <c r="AI14" s="62"/>
      <c r="AJ14" s="62"/>
    </row>
    <row r="15" customFormat="false" ht="15.75" hidden="false" customHeight="true" outlineLevel="0" collapsed="false">
      <c r="A15" s="62"/>
      <c r="B15" s="62"/>
      <c r="C15" s="62"/>
      <c r="D15" s="62"/>
      <c r="E15" s="62"/>
      <c r="F15" s="62"/>
      <c r="G15" s="62"/>
      <c r="H15" s="62"/>
      <c r="I15" s="62"/>
      <c r="J15" s="62"/>
      <c r="K15" s="62"/>
      <c r="L15" s="62"/>
      <c r="M15" s="62"/>
      <c r="N15" s="62" t="s">
        <v>27297</v>
      </c>
      <c r="O15" s="62" t="s">
        <v>27298</v>
      </c>
      <c r="P15" s="62" t="s">
        <v>27299</v>
      </c>
      <c r="Q15" s="62" t="s">
        <v>27300</v>
      </c>
      <c r="R15" s="62" t="s">
        <v>27301</v>
      </c>
      <c r="S15" s="62" t="s">
        <v>27302</v>
      </c>
      <c r="T15" s="62" t="s">
        <v>27303</v>
      </c>
      <c r="U15" s="65" t="s">
        <v>27304</v>
      </c>
      <c r="V15" s="65" t="s">
        <v>27304</v>
      </c>
      <c r="W15" s="65" t="s">
        <v>27304</v>
      </c>
      <c r="X15" s="65" t="s">
        <v>27304</v>
      </c>
      <c r="Y15" s="65" t="s">
        <v>27304</v>
      </c>
      <c r="Z15" s="65" t="s">
        <v>27304</v>
      </c>
      <c r="AA15" s="65" t="s">
        <v>27304</v>
      </c>
      <c r="AB15" s="65" t="s">
        <v>27304</v>
      </c>
      <c r="AC15" s="65" t="s">
        <v>27304</v>
      </c>
      <c r="AD15" s="65" t="s">
        <v>27304</v>
      </c>
      <c r="AE15" s="65" t="s">
        <v>27304</v>
      </c>
      <c r="AF15" s="62" t="s">
        <v>9126</v>
      </c>
      <c r="AG15" s="62" t="s">
        <v>9126</v>
      </c>
      <c r="AH15" s="62" t="s">
        <v>17004</v>
      </c>
      <c r="AI15" s="62"/>
      <c r="AJ15" s="62"/>
    </row>
    <row r="16" customFormat="false" ht="15.75" hidden="false" customHeight="false" outlineLevel="0" collapsed="false">
      <c r="A16" s="62"/>
      <c r="B16" s="62"/>
      <c r="C16" s="62"/>
      <c r="D16" s="62"/>
      <c r="E16" s="62"/>
      <c r="F16" s="62"/>
      <c r="G16" s="62"/>
      <c r="H16" s="62"/>
      <c r="I16" s="62"/>
      <c r="J16" s="62"/>
      <c r="K16" s="62"/>
      <c r="L16" s="62"/>
      <c r="M16" s="62"/>
      <c r="N16" s="62"/>
      <c r="O16" s="62"/>
      <c r="P16" s="62"/>
      <c r="Q16" s="62"/>
      <c r="R16" s="62"/>
      <c r="S16" s="62"/>
      <c r="T16" s="62"/>
      <c r="U16" s="65" t="s">
        <v>27304</v>
      </c>
      <c r="V16" s="65" t="s">
        <v>27304</v>
      </c>
      <c r="W16" s="65" t="s">
        <v>27304</v>
      </c>
      <c r="X16" s="65" t="s">
        <v>27304</v>
      </c>
      <c r="Y16" s="65" t="s">
        <v>27304</v>
      </c>
      <c r="Z16" s="65" t="s">
        <v>27304</v>
      </c>
      <c r="AA16" s="65" t="s">
        <v>27304</v>
      </c>
      <c r="AB16" s="65" t="s">
        <v>27304</v>
      </c>
      <c r="AC16" s="65" t="s">
        <v>27304</v>
      </c>
      <c r="AD16" s="65" t="s">
        <v>27304</v>
      </c>
      <c r="AE16" s="65" t="s">
        <v>27304</v>
      </c>
      <c r="AF16" s="62" t="s">
        <v>27305</v>
      </c>
      <c r="AG16" s="65" t="s">
        <v>9743</v>
      </c>
      <c r="AH16" s="62" t="s">
        <v>44</v>
      </c>
      <c r="AI16" s="62"/>
      <c r="AJ16" s="62"/>
    </row>
    <row r="17" customFormat="false" ht="15.75" hidden="false" customHeight="true" outlineLevel="0" collapsed="false">
      <c r="A17" s="62"/>
      <c r="B17" s="62"/>
      <c r="C17" s="62"/>
      <c r="D17" s="62"/>
      <c r="E17" s="63"/>
      <c r="F17" s="63"/>
      <c r="G17" s="62" t="s">
        <v>27306</v>
      </c>
      <c r="H17" s="62" t="s">
        <v>27307</v>
      </c>
      <c r="I17" s="62" t="s">
        <v>27308</v>
      </c>
      <c r="J17" s="62" t="s">
        <v>27309</v>
      </c>
      <c r="K17" s="62" t="s">
        <v>27310</v>
      </c>
      <c r="L17" s="63"/>
      <c r="M17" s="63"/>
      <c r="N17" s="63"/>
      <c r="O17" s="63"/>
      <c r="P17" s="63"/>
      <c r="Q17" s="63"/>
      <c r="R17" s="63"/>
      <c r="S17" s="63"/>
      <c r="T17" s="63"/>
      <c r="U17" s="62" t="s">
        <v>27311</v>
      </c>
      <c r="V17" s="62" t="s">
        <v>27312</v>
      </c>
      <c r="W17" s="62" t="s">
        <v>27313</v>
      </c>
      <c r="X17" s="62" t="s">
        <v>27314</v>
      </c>
      <c r="Y17" s="62" t="s">
        <v>27315</v>
      </c>
      <c r="Z17" s="62" t="s">
        <v>27316</v>
      </c>
      <c r="AA17" s="62" t="s">
        <v>27317</v>
      </c>
      <c r="AB17" s="62" t="s">
        <v>27318</v>
      </c>
      <c r="AC17" s="65" t="s">
        <v>27319</v>
      </c>
      <c r="AD17" s="65" t="s">
        <v>27319</v>
      </c>
      <c r="AE17" s="65" t="s">
        <v>27319</v>
      </c>
      <c r="AF17" s="62" t="n">
        <v>963824</v>
      </c>
      <c r="AG17" s="62" t="s">
        <v>18435</v>
      </c>
      <c r="AH17" s="62" t="s">
        <v>44</v>
      </c>
      <c r="AI17" s="62"/>
      <c r="AJ17" s="62"/>
    </row>
    <row r="18" customFormat="false" ht="15.75" hidden="false" customHeight="false" outlineLevel="0" collapsed="false">
      <c r="A18" s="62"/>
      <c r="B18" s="62"/>
      <c r="C18" s="62"/>
      <c r="D18" s="62"/>
      <c r="E18" s="63"/>
      <c r="F18" s="63"/>
      <c r="G18" s="62"/>
      <c r="H18" s="62"/>
      <c r="I18" s="62"/>
      <c r="J18" s="62"/>
      <c r="K18" s="62"/>
      <c r="L18" s="63"/>
      <c r="M18" s="63"/>
      <c r="N18" s="63"/>
      <c r="O18" s="63"/>
      <c r="P18" s="63"/>
      <c r="Q18" s="63"/>
      <c r="R18" s="63"/>
      <c r="S18" s="63"/>
      <c r="T18" s="63"/>
      <c r="U18" s="62"/>
      <c r="V18" s="62"/>
      <c r="W18" s="62"/>
      <c r="X18" s="62"/>
      <c r="Y18" s="62"/>
      <c r="Z18" s="62"/>
      <c r="AA18" s="62"/>
      <c r="AB18" s="62"/>
      <c r="AC18" s="65" t="s">
        <v>27319</v>
      </c>
      <c r="AD18" s="65" t="s">
        <v>27319</v>
      </c>
      <c r="AE18" s="65" t="s">
        <v>27319</v>
      </c>
      <c r="AF18" s="62" t="s">
        <v>9126</v>
      </c>
      <c r="AG18" s="62" t="s">
        <v>9126</v>
      </c>
      <c r="AH18" s="62" t="s">
        <v>44</v>
      </c>
      <c r="AI18" s="62"/>
      <c r="AJ18" s="62"/>
    </row>
    <row r="19" customFormat="false" ht="15.75" hidden="false" customHeight="true" outlineLevel="0" collapsed="false">
      <c r="A19" s="62"/>
      <c r="B19" s="62"/>
      <c r="C19" s="62"/>
      <c r="D19" s="62"/>
      <c r="E19" s="63"/>
      <c r="F19" s="63"/>
      <c r="G19" s="62"/>
      <c r="H19" s="62"/>
      <c r="I19" s="62"/>
      <c r="J19" s="62"/>
      <c r="K19" s="62"/>
      <c r="L19" s="62" t="s">
        <v>27320</v>
      </c>
      <c r="M19" s="62" t="s">
        <v>27321</v>
      </c>
      <c r="N19" s="62" t="s">
        <v>27322</v>
      </c>
      <c r="O19" s="62" t="s">
        <v>27323</v>
      </c>
      <c r="P19" s="62" t="s">
        <v>27324</v>
      </c>
      <c r="Q19" s="62" t="s">
        <v>27325</v>
      </c>
      <c r="R19" s="62" t="s">
        <v>27326</v>
      </c>
      <c r="S19" s="62" t="s">
        <v>27327</v>
      </c>
      <c r="T19" s="62" t="s">
        <v>27328</v>
      </c>
      <c r="U19" s="62" t="s">
        <v>27329</v>
      </c>
      <c r="V19" s="63"/>
      <c r="W19" s="63"/>
      <c r="X19" s="65" t="s">
        <v>27330</v>
      </c>
      <c r="Y19" s="65" t="s">
        <v>27330</v>
      </c>
      <c r="Z19" s="65" t="s">
        <v>27330</v>
      </c>
      <c r="AA19" s="65" t="s">
        <v>27330</v>
      </c>
      <c r="AB19" s="65" t="s">
        <v>27330</v>
      </c>
      <c r="AC19" s="65" t="s">
        <v>27330</v>
      </c>
      <c r="AD19" s="65" t="s">
        <v>27330</v>
      </c>
      <c r="AE19" s="65" t="s">
        <v>27330</v>
      </c>
      <c r="AF19" s="62" t="s">
        <v>27331</v>
      </c>
      <c r="AG19" s="62" t="s">
        <v>9126</v>
      </c>
      <c r="AH19" s="62" t="s">
        <v>44</v>
      </c>
      <c r="AI19" s="62"/>
      <c r="AJ19" s="62"/>
    </row>
    <row r="20" customFormat="false" ht="15.75" hidden="false" customHeight="false" outlineLevel="0" collapsed="false">
      <c r="A20" s="62"/>
      <c r="B20" s="62"/>
      <c r="C20" s="62"/>
      <c r="D20" s="62"/>
      <c r="E20" s="63"/>
      <c r="F20" s="63"/>
      <c r="G20" s="62"/>
      <c r="H20" s="62"/>
      <c r="I20" s="62"/>
      <c r="J20" s="62"/>
      <c r="K20" s="62"/>
      <c r="L20" s="62"/>
      <c r="M20" s="62"/>
      <c r="N20" s="62"/>
      <c r="O20" s="62"/>
      <c r="P20" s="62"/>
      <c r="Q20" s="62"/>
      <c r="R20" s="62"/>
      <c r="S20" s="62"/>
      <c r="T20" s="62"/>
      <c r="U20" s="62"/>
      <c r="V20" s="63"/>
      <c r="W20" s="63"/>
      <c r="X20" s="65" t="s">
        <v>27330</v>
      </c>
      <c r="Y20" s="65" t="s">
        <v>27330</v>
      </c>
      <c r="Z20" s="65" t="s">
        <v>27330</v>
      </c>
      <c r="AA20" s="65" t="s">
        <v>27330</v>
      </c>
      <c r="AB20" s="65" t="s">
        <v>27330</v>
      </c>
      <c r="AC20" s="65" t="s">
        <v>27330</v>
      </c>
      <c r="AD20" s="65" t="s">
        <v>27330</v>
      </c>
      <c r="AE20" s="65" t="s">
        <v>27330</v>
      </c>
      <c r="AF20" s="62" t="s">
        <v>9126</v>
      </c>
      <c r="AG20" s="62" t="s">
        <v>9126</v>
      </c>
      <c r="AH20" s="62" t="s">
        <v>44</v>
      </c>
      <c r="AI20" s="62"/>
      <c r="AJ20" s="62"/>
    </row>
    <row r="21" customFormat="false" ht="15.75" hidden="false" customHeight="true" outlineLevel="0" collapsed="false">
      <c r="A21" s="62"/>
      <c r="B21" s="62"/>
      <c r="C21" s="62"/>
      <c r="D21" s="62"/>
      <c r="E21" s="63"/>
      <c r="F21" s="63"/>
      <c r="G21" s="62"/>
      <c r="H21" s="62"/>
      <c r="I21" s="62"/>
      <c r="J21" s="62"/>
      <c r="K21" s="62"/>
      <c r="L21" s="62"/>
      <c r="M21" s="62"/>
      <c r="N21" s="62"/>
      <c r="O21" s="62"/>
      <c r="P21" s="62"/>
      <c r="Q21" s="62"/>
      <c r="R21" s="62"/>
      <c r="S21" s="62"/>
      <c r="T21" s="62"/>
      <c r="U21" s="62"/>
      <c r="V21" s="62" t="s">
        <v>27332</v>
      </c>
      <c r="W21" s="62" t="s">
        <v>27333</v>
      </c>
      <c r="X21" s="63"/>
      <c r="Y21" s="63"/>
      <c r="Z21" s="63"/>
      <c r="AA21" s="63"/>
      <c r="AB21" s="63"/>
      <c r="AC21" s="65" t="s">
        <v>27334</v>
      </c>
      <c r="AD21" s="65" t="s">
        <v>27334</v>
      </c>
      <c r="AE21" s="65" t="s">
        <v>27334</v>
      </c>
      <c r="AF21" s="62" t="n">
        <v>106496</v>
      </c>
      <c r="AG21" s="62" t="s">
        <v>27335</v>
      </c>
      <c r="AH21" s="62" t="s">
        <v>2822</v>
      </c>
      <c r="AI21" s="62"/>
      <c r="AJ21" s="62"/>
    </row>
    <row r="22" customFormat="false" ht="15.75" hidden="false" customHeight="true" outlineLevel="0" collapsed="false">
      <c r="A22" s="62"/>
      <c r="B22" s="62"/>
      <c r="C22" s="62"/>
      <c r="D22" s="62"/>
      <c r="E22" s="63"/>
      <c r="F22" s="63"/>
      <c r="G22" s="62"/>
      <c r="H22" s="62"/>
      <c r="I22" s="62"/>
      <c r="J22" s="62"/>
      <c r="K22" s="62"/>
      <c r="L22" s="62"/>
      <c r="M22" s="62"/>
      <c r="N22" s="62"/>
      <c r="O22" s="62"/>
      <c r="P22" s="62"/>
      <c r="Q22" s="62"/>
      <c r="R22" s="62"/>
      <c r="S22" s="62"/>
      <c r="T22" s="62"/>
      <c r="U22" s="62"/>
      <c r="V22" s="62"/>
      <c r="W22" s="62"/>
      <c r="X22" s="62" t="s">
        <v>27336</v>
      </c>
      <c r="Y22" s="62" t="s">
        <v>27337</v>
      </c>
      <c r="Z22" s="62" t="s">
        <v>27338</v>
      </c>
      <c r="AA22" s="65" t="s">
        <v>27339</v>
      </c>
      <c r="AB22" s="65" t="s">
        <v>27339</v>
      </c>
      <c r="AC22" s="65" t="s">
        <v>27339</v>
      </c>
      <c r="AD22" s="65" t="s">
        <v>27339</v>
      </c>
      <c r="AE22" s="65" t="s">
        <v>27339</v>
      </c>
      <c r="AF22" s="62" t="s">
        <v>9126</v>
      </c>
      <c r="AG22" s="62" t="s">
        <v>9126</v>
      </c>
      <c r="AH22" s="62" t="s">
        <v>9142</v>
      </c>
      <c r="AI22" s="62"/>
      <c r="AJ22" s="62"/>
    </row>
    <row r="23" customFormat="false" ht="15.75" hidden="false" customHeight="false" outlineLevel="0" collapsed="false">
      <c r="A23" s="62"/>
      <c r="B23" s="62"/>
      <c r="C23" s="62"/>
      <c r="D23" s="62"/>
      <c r="E23" s="63"/>
      <c r="F23" s="63"/>
      <c r="G23" s="62"/>
      <c r="H23" s="62"/>
      <c r="I23" s="62"/>
      <c r="J23" s="62"/>
      <c r="K23" s="62"/>
      <c r="L23" s="62"/>
      <c r="M23" s="62"/>
      <c r="N23" s="62"/>
      <c r="O23" s="62"/>
      <c r="P23" s="62"/>
      <c r="Q23" s="62"/>
      <c r="R23" s="62"/>
      <c r="S23" s="62"/>
      <c r="T23" s="62"/>
      <c r="U23" s="62"/>
      <c r="V23" s="62"/>
      <c r="W23" s="62"/>
      <c r="X23" s="62"/>
      <c r="Y23" s="62"/>
      <c r="Z23" s="62"/>
      <c r="AA23" s="65" t="s">
        <v>27339</v>
      </c>
      <c r="AB23" s="65" t="s">
        <v>27339</v>
      </c>
      <c r="AC23" s="65" t="s">
        <v>27339</v>
      </c>
      <c r="AD23" s="65" t="s">
        <v>27339</v>
      </c>
      <c r="AE23" s="65" t="s">
        <v>27339</v>
      </c>
      <c r="AF23" s="62" t="s">
        <v>27340</v>
      </c>
      <c r="AG23" s="62" t="s">
        <v>9126</v>
      </c>
      <c r="AH23" s="62" t="s">
        <v>44</v>
      </c>
      <c r="AI23" s="62"/>
      <c r="AJ23" s="62"/>
    </row>
    <row r="24" customFormat="false" ht="15.75" hidden="false" customHeight="true" outlineLevel="0" collapsed="false">
      <c r="A24" s="62"/>
      <c r="B24" s="62"/>
      <c r="C24" s="62"/>
      <c r="D24" s="62"/>
      <c r="E24" s="63"/>
      <c r="F24" s="63"/>
      <c r="G24" s="62"/>
      <c r="H24" s="62"/>
      <c r="I24" s="62"/>
      <c r="J24" s="62"/>
      <c r="K24" s="62"/>
      <c r="L24" s="62"/>
      <c r="M24" s="62"/>
      <c r="N24" s="62"/>
      <c r="O24" s="62"/>
      <c r="P24" s="62"/>
      <c r="Q24" s="62"/>
      <c r="R24" s="62"/>
      <c r="S24" s="62"/>
      <c r="T24" s="62"/>
      <c r="U24" s="62"/>
      <c r="V24" s="62"/>
      <c r="W24" s="62"/>
      <c r="X24" s="62"/>
      <c r="Y24" s="62"/>
      <c r="Z24" s="62"/>
      <c r="AA24" s="63"/>
      <c r="AB24" s="62" t="s">
        <v>27341</v>
      </c>
      <c r="AC24" s="65" t="s">
        <v>27342</v>
      </c>
      <c r="AD24" s="65" t="s">
        <v>27342</v>
      </c>
      <c r="AE24" s="65" t="s">
        <v>27342</v>
      </c>
      <c r="AF24" s="62" t="n">
        <v>1238</v>
      </c>
      <c r="AG24" s="62" t="s">
        <v>17816</v>
      </c>
      <c r="AH24" s="62" t="s">
        <v>9142</v>
      </c>
      <c r="AI24" s="62"/>
      <c r="AJ24" s="62"/>
    </row>
    <row r="25" customFormat="false" ht="15.75" hidden="false" customHeight="false" outlineLevel="0" collapsed="false">
      <c r="A25" s="62"/>
      <c r="B25" s="62"/>
      <c r="C25" s="62"/>
      <c r="D25" s="62"/>
      <c r="E25" s="63"/>
      <c r="F25" s="63"/>
      <c r="G25" s="62"/>
      <c r="H25" s="62"/>
      <c r="I25" s="62"/>
      <c r="J25" s="62"/>
      <c r="K25" s="62"/>
      <c r="L25" s="62"/>
      <c r="M25" s="62"/>
      <c r="N25" s="62"/>
      <c r="O25" s="62"/>
      <c r="P25" s="62"/>
      <c r="Q25" s="62"/>
      <c r="R25" s="62"/>
      <c r="S25" s="62"/>
      <c r="T25" s="62"/>
      <c r="U25" s="62"/>
      <c r="V25" s="62"/>
      <c r="W25" s="62"/>
      <c r="X25" s="62"/>
      <c r="Y25" s="62"/>
      <c r="Z25" s="62"/>
      <c r="AA25" s="63"/>
      <c r="AB25" s="62"/>
      <c r="AC25" s="65" t="s">
        <v>27342</v>
      </c>
      <c r="AD25" s="65" t="s">
        <v>27342</v>
      </c>
      <c r="AE25" s="65" t="s">
        <v>27342</v>
      </c>
      <c r="AF25" s="62" t="n">
        <v>509906</v>
      </c>
      <c r="AG25" s="62" t="s">
        <v>17816</v>
      </c>
      <c r="AH25" s="62" t="s">
        <v>44</v>
      </c>
      <c r="AI25" s="62"/>
      <c r="AJ25" s="62"/>
    </row>
    <row r="26" customFormat="false" ht="15.75" hidden="false" customHeight="false" outlineLevel="0" collapsed="false">
      <c r="A26" s="62"/>
      <c r="B26" s="62"/>
      <c r="C26" s="62"/>
      <c r="D26" s="62"/>
      <c r="E26" s="63"/>
      <c r="F26" s="63"/>
      <c r="G26" s="62"/>
      <c r="H26" s="62"/>
      <c r="I26" s="62"/>
      <c r="J26" s="62"/>
      <c r="K26" s="62"/>
      <c r="L26" s="62"/>
      <c r="M26" s="62"/>
      <c r="N26" s="62"/>
      <c r="O26" s="62"/>
      <c r="P26" s="62"/>
      <c r="Q26" s="62"/>
      <c r="R26" s="62"/>
      <c r="S26" s="62"/>
      <c r="T26" s="62"/>
      <c r="U26" s="62"/>
      <c r="V26" s="62"/>
      <c r="W26" s="62"/>
      <c r="X26" s="62"/>
      <c r="Y26" s="62"/>
      <c r="Z26" s="62"/>
      <c r="AA26" s="63"/>
      <c r="AB26" s="62"/>
      <c r="AC26" s="65" t="s">
        <v>27342</v>
      </c>
      <c r="AD26" s="65" t="s">
        <v>27342</v>
      </c>
      <c r="AE26" s="65" t="s">
        <v>27342</v>
      </c>
      <c r="AF26" s="62" t="s">
        <v>27343</v>
      </c>
      <c r="AG26" s="62" t="s">
        <v>9126</v>
      </c>
      <c r="AH26" s="62" t="s">
        <v>44</v>
      </c>
      <c r="AI26" s="62"/>
      <c r="AJ26" s="62"/>
    </row>
    <row r="27" customFormat="false" ht="15.75" hidden="false" customHeight="true" outlineLevel="0" collapsed="false">
      <c r="A27" s="62"/>
      <c r="B27" s="62"/>
      <c r="C27" s="62"/>
      <c r="D27" s="62"/>
      <c r="E27" s="63"/>
      <c r="F27" s="63"/>
      <c r="G27" s="63"/>
      <c r="H27" s="63"/>
      <c r="I27" s="63"/>
      <c r="J27" s="62" t="s">
        <v>27344</v>
      </c>
      <c r="K27" s="62" t="s">
        <v>27345</v>
      </c>
      <c r="L27" s="63"/>
      <c r="M27" s="63"/>
      <c r="N27" s="63"/>
      <c r="O27" s="62" t="s">
        <v>27346</v>
      </c>
      <c r="P27" s="63"/>
      <c r="Q27" s="63"/>
      <c r="R27" s="63"/>
      <c r="S27" s="63"/>
      <c r="T27" s="63"/>
      <c r="U27" s="65" t="s">
        <v>27347</v>
      </c>
      <c r="V27" s="65" t="s">
        <v>27347</v>
      </c>
      <c r="W27" s="65" t="s">
        <v>27347</v>
      </c>
      <c r="X27" s="65" t="s">
        <v>27347</v>
      </c>
      <c r="Y27" s="65" t="s">
        <v>27347</v>
      </c>
      <c r="Z27" s="65" t="s">
        <v>27347</v>
      </c>
      <c r="AA27" s="65" t="s">
        <v>27347</v>
      </c>
      <c r="AB27" s="65" t="s">
        <v>27347</v>
      </c>
      <c r="AC27" s="65" t="s">
        <v>27347</v>
      </c>
      <c r="AD27" s="65" t="s">
        <v>27347</v>
      </c>
      <c r="AE27" s="65" t="s">
        <v>27347</v>
      </c>
      <c r="AF27" s="62" t="n">
        <v>319907</v>
      </c>
      <c r="AG27" s="62" t="s">
        <v>12150</v>
      </c>
      <c r="AH27" s="62" t="s">
        <v>9108</v>
      </c>
      <c r="AI27" s="62"/>
      <c r="AJ27" s="62"/>
    </row>
    <row r="28" customFormat="false" ht="15.75" hidden="false" customHeight="true" outlineLevel="0" collapsed="false">
      <c r="A28" s="62"/>
      <c r="B28" s="62"/>
      <c r="C28" s="62"/>
      <c r="D28" s="62"/>
      <c r="E28" s="63"/>
      <c r="F28" s="63"/>
      <c r="G28" s="63"/>
      <c r="H28" s="63"/>
      <c r="I28" s="63"/>
      <c r="J28" s="62"/>
      <c r="K28" s="62"/>
      <c r="L28" s="63"/>
      <c r="M28" s="63"/>
      <c r="N28" s="63"/>
      <c r="O28" s="62"/>
      <c r="P28" s="62" t="s">
        <v>27348</v>
      </c>
      <c r="Q28" s="62" t="s">
        <v>27349</v>
      </c>
      <c r="R28" s="62" t="s">
        <v>27350</v>
      </c>
      <c r="S28" s="62" t="s">
        <v>27351</v>
      </c>
      <c r="T28" s="62" t="s">
        <v>27352</v>
      </c>
      <c r="U28" s="62" t="s">
        <v>27353</v>
      </c>
      <c r="V28" s="62" t="s">
        <v>27354</v>
      </c>
      <c r="W28" s="62" t="s">
        <v>27355</v>
      </c>
      <c r="X28" s="62" t="s">
        <v>27356</v>
      </c>
      <c r="Y28" s="62" t="s">
        <v>27357</v>
      </c>
      <c r="Z28" s="65" t="s">
        <v>27358</v>
      </c>
      <c r="AA28" s="65" t="s">
        <v>27358</v>
      </c>
      <c r="AB28" s="65" t="s">
        <v>27358</v>
      </c>
      <c r="AC28" s="65" t="s">
        <v>27358</v>
      </c>
      <c r="AD28" s="65" t="s">
        <v>27358</v>
      </c>
      <c r="AE28" s="65" t="s">
        <v>27358</v>
      </c>
      <c r="AF28" s="62" t="s">
        <v>27359</v>
      </c>
      <c r="AG28" s="62" t="s">
        <v>27360</v>
      </c>
      <c r="AH28" s="62" t="s">
        <v>9108</v>
      </c>
      <c r="AI28" s="62" t="s">
        <v>580</v>
      </c>
      <c r="AJ28" s="62"/>
    </row>
    <row r="29" customFormat="false" ht="15.75" hidden="false" customHeight="false" outlineLevel="0" collapsed="false">
      <c r="A29" s="62"/>
      <c r="B29" s="62"/>
      <c r="C29" s="62"/>
      <c r="D29" s="62"/>
      <c r="E29" s="63"/>
      <c r="F29" s="63"/>
      <c r="G29" s="63"/>
      <c r="H29" s="63"/>
      <c r="I29" s="63"/>
      <c r="J29" s="62"/>
      <c r="K29" s="62"/>
      <c r="L29" s="63"/>
      <c r="M29" s="63"/>
      <c r="N29" s="63"/>
      <c r="O29" s="62"/>
      <c r="P29" s="62"/>
      <c r="Q29" s="62"/>
      <c r="R29" s="62"/>
      <c r="S29" s="62"/>
      <c r="T29" s="62"/>
      <c r="U29" s="62"/>
      <c r="V29" s="62"/>
      <c r="W29" s="62"/>
      <c r="X29" s="62"/>
      <c r="Y29" s="62"/>
      <c r="Z29" s="65" t="s">
        <v>27358</v>
      </c>
      <c r="AA29" s="65" t="s">
        <v>27358</v>
      </c>
      <c r="AB29" s="65" t="s">
        <v>27358</v>
      </c>
      <c r="AC29" s="65" t="s">
        <v>27358</v>
      </c>
      <c r="AD29" s="65" t="s">
        <v>27358</v>
      </c>
      <c r="AE29" s="65" t="s">
        <v>27358</v>
      </c>
      <c r="AF29" s="62" t="s">
        <v>9126</v>
      </c>
      <c r="AG29" s="62" t="s">
        <v>9126</v>
      </c>
      <c r="AH29" s="62" t="s">
        <v>44</v>
      </c>
      <c r="AI29" s="62"/>
      <c r="AJ29" s="62"/>
    </row>
    <row r="30" customFormat="false" ht="15.75" hidden="false" customHeight="true" outlineLevel="0" collapsed="false">
      <c r="A30" s="62"/>
      <c r="B30" s="62"/>
      <c r="C30" s="62"/>
      <c r="D30" s="62"/>
      <c r="E30" s="63"/>
      <c r="F30" s="63"/>
      <c r="G30" s="63"/>
      <c r="H30" s="63"/>
      <c r="I30" s="63"/>
      <c r="J30" s="62"/>
      <c r="K30" s="62"/>
      <c r="L30" s="63"/>
      <c r="M30" s="63"/>
      <c r="N30" s="63"/>
      <c r="O30" s="62"/>
      <c r="P30" s="62"/>
      <c r="Q30" s="62"/>
      <c r="R30" s="62" t="s">
        <v>27361</v>
      </c>
      <c r="S30" s="62" t="s">
        <v>27362</v>
      </c>
      <c r="T30" s="62" t="s">
        <v>27363</v>
      </c>
      <c r="U30" s="62" t="s">
        <v>27364</v>
      </c>
      <c r="V30" s="62" t="s">
        <v>27365</v>
      </c>
      <c r="W30" s="62" t="s">
        <v>27366</v>
      </c>
      <c r="X30" s="62" t="s">
        <v>27367</v>
      </c>
      <c r="Y30" s="62" t="s">
        <v>27368</v>
      </c>
      <c r="Z30" s="62" t="s">
        <v>27369</v>
      </c>
      <c r="AA30" s="62" t="s">
        <v>27370</v>
      </c>
      <c r="AB30" s="62" t="s">
        <v>27371</v>
      </c>
      <c r="AC30" s="62" t="s">
        <v>27372</v>
      </c>
      <c r="AD30" s="62" t="s">
        <v>27373</v>
      </c>
      <c r="AE30" s="62" t="s">
        <v>27374</v>
      </c>
      <c r="AF30" s="62" t="n">
        <v>964761</v>
      </c>
      <c r="AG30" s="62" t="s">
        <v>9126</v>
      </c>
      <c r="AH30" s="62" t="s">
        <v>44</v>
      </c>
      <c r="AI30" s="62"/>
      <c r="AJ30" s="62"/>
    </row>
    <row r="31" customFormat="false" ht="15.75" hidden="false" customHeight="false" outlineLevel="0" collapsed="false">
      <c r="A31" s="62"/>
      <c r="B31" s="62"/>
      <c r="C31" s="62"/>
      <c r="D31" s="62"/>
      <c r="E31" s="63"/>
      <c r="F31" s="63"/>
      <c r="G31" s="63"/>
      <c r="H31" s="63"/>
      <c r="I31" s="63"/>
      <c r="J31" s="62"/>
      <c r="K31" s="62"/>
      <c r="L31" s="63"/>
      <c r="M31" s="63"/>
      <c r="N31" s="63"/>
      <c r="O31" s="62"/>
      <c r="P31" s="62"/>
      <c r="Q31" s="62"/>
      <c r="R31" s="62"/>
      <c r="S31" s="62"/>
      <c r="T31" s="62"/>
      <c r="U31" s="62"/>
      <c r="V31" s="62"/>
      <c r="W31" s="62"/>
      <c r="X31" s="62"/>
      <c r="Y31" s="62"/>
      <c r="Z31" s="62"/>
      <c r="AA31" s="62"/>
      <c r="AB31" s="62"/>
      <c r="AC31" s="62"/>
      <c r="AD31" s="62"/>
      <c r="AE31" s="62"/>
      <c r="AF31" s="62" t="n">
        <v>983328</v>
      </c>
      <c r="AG31" s="62" t="s">
        <v>9126</v>
      </c>
      <c r="AH31" s="62" t="s">
        <v>44</v>
      </c>
      <c r="AI31" s="62"/>
      <c r="AJ31" s="62"/>
    </row>
    <row r="32" customFormat="false" ht="15.75" hidden="false" customHeight="true" outlineLevel="0" collapsed="false">
      <c r="A32" s="62"/>
      <c r="B32" s="62"/>
      <c r="C32" s="62"/>
      <c r="D32" s="62"/>
      <c r="E32" s="63"/>
      <c r="F32" s="63"/>
      <c r="G32" s="63"/>
      <c r="H32" s="63"/>
      <c r="I32" s="63"/>
      <c r="J32" s="62"/>
      <c r="K32" s="62"/>
      <c r="L32" s="63"/>
      <c r="M32" s="63"/>
      <c r="N32" s="63"/>
      <c r="O32" s="62"/>
      <c r="P32" s="62"/>
      <c r="Q32" s="62"/>
      <c r="R32" s="62"/>
      <c r="S32" s="62"/>
      <c r="T32" s="62"/>
      <c r="U32" s="62"/>
      <c r="V32" s="62"/>
      <c r="W32" s="62"/>
      <c r="X32" s="62"/>
      <c r="Y32" s="62"/>
      <c r="Z32" s="62"/>
      <c r="AA32" s="62"/>
      <c r="AB32" s="62"/>
      <c r="AC32" s="62"/>
      <c r="AD32" s="62" t="s">
        <v>27375</v>
      </c>
      <c r="AE32" s="62" t="s">
        <v>27376</v>
      </c>
      <c r="AF32" s="62" t="n">
        <v>574022</v>
      </c>
      <c r="AG32" s="62" t="s">
        <v>17245</v>
      </c>
      <c r="AH32" s="62" t="s">
        <v>9142</v>
      </c>
      <c r="AI32" s="62"/>
      <c r="AJ32" s="62"/>
    </row>
    <row r="33" customFormat="false" ht="15.75" hidden="false" customHeight="false" outlineLevel="0" collapsed="false">
      <c r="A33" s="62"/>
      <c r="B33" s="62"/>
      <c r="C33" s="62"/>
      <c r="D33" s="62"/>
      <c r="E33" s="63"/>
      <c r="F33" s="63"/>
      <c r="G33" s="63"/>
      <c r="H33" s="63"/>
      <c r="I33" s="63"/>
      <c r="J33" s="62"/>
      <c r="K33" s="62"/>
      <c r="L33" s="63"/>
      <c r="M33" s="63"/>
      <c r="N33" s="63"/>
      <c r="O33" s="62"/>
      <c r="P33" s="62"/>
      <c r="Q33" s="62"/>
      <c r="R33" s="62"/>
      <c r="S33" s="62"/>
      <c r="T33" s="62"/>
      <c r="U33" s="62"/>
      <c r="V33" s="62"/>
      <c r="W33" s="62"/>
      <c r="X33" s="62"/>
      <c r="Y33" s="62"/>
      <c r="Z33" s="62"/>
      <c r="AA33" s="62"/>
      <c r="AB33" s="62"/>
      <c r="AC33" s="62"/>
      <c r="AD33" s="62"/>
      <c r="AE33" s="62"/>
      <c r="AF33" s="62" t="s">
        <v>27377</v>
      </c>
      <c r="AG33" s="62" t="s">
        <v>17245</v>
      </c>
      <c r="AH33" s="62" t="s">
        <v>9142</v>
      </c>
      <c r="AI33" s="62"/>
      <c r="AJ33" s="62"/>
    </row>
    <row r="34" customFormat="false" ht="15.75" hidden="false" customHeight="true" outlineLevel="0" collapsed="false">
      <c r="A34" s="62"/>
      <c r="B34" s="62"/>
      <c r="C34" s="62"/>
      <c r="D34" s="62"/>
      <c r="E34" s="63"/>
      <c r="F34" s="63"/>
      <c r="G34" s="63"/>
      <c r="H34" s="63"/>
      <c r="I34" s="63"/>
      <c r="J34" s="62"/>
      <c r="K34" s="62"/>
      <c r="L34" s="62" t="s">
        <v>27378</v>
      </c>
      <c r="M34" s="62" t="s">
        <v>27379</v>
      </c>
      <c r="N34" s="62" t="s">
        <v>27380</v>
      </c>
      <c r="O34" s="62" t="s">
        <v>27381</v>
      </c>
      <c r="P34" s="62" t="s">
        <v>27382</v>
      </c>
      <c r="Q34" s="62" t="s">
        <v>27383</v>
      </c>
      <c r="R34" s="62" t="s">
        <v>27384</v>
      </c>
      <c r="S34" s="63"/>
      <c r="T34" s="63"/>
      <c r="U34" s="63"/>
      <c r="V34" s="63"/>
      <c r="W34" s="63"/>
      <c r="X34" s="63"/>
      <c r="Y34" s="63"/>
      <c r="Z34" s="65" t="s">
        <v>27385</v>
      </c>
      <c r="AA34" s="65" t="s">
        <v>27385</v>
      </c>
      <c r="AB34" s="65" t="s">
        <v>27385</v>
      </c>
      <c r="AC34" s="65" t="s">
        <v>27385</v>
      </c>
      <c r="AD34" s="65" t="s">
        <v>27385</v>
      </c>
      <c r="AE34" s="65" t="s">
        <v>27385</v>
      </c>
      <c r="AF34" s="62" t="s">
        <v>27386</v>
      </c>
      <c r="AG34" s="62" t="s">
        <v>14004</v>
      </c>
      <c r="AH34" s="62" t="s">
        <v>44</v>
      </c>
      <c r="AI34" s="62"/>
      <c r="AJ34" s="62"/>
    </row>
    <row r="35" customFormat="false" ht="15.75" hidden="false" customHeight="true" outlineLevel="0" collapsed="false">
      <c r="A35" s="62"/>
      <c r="B35" s="62"/>
      <c r="C35" s="62"/>
      <c r="D35" s="62"/>
      <c r="E35" s="63"/>
      <c r="F35" s="63"/>
      <c r="G35" s="63"/>
      <c r="H35" s="63"/>
      <c r="I35" s="63"/>
      <c r="J35" s="62"/>
      <c r="K35" s="62"/>
      <c r="L35" s="62"/>
      <c r="M35" s="62"/>
      <c r="N35" s="62"/>
      <c r="O35" s="62"/>
      <c r="P35" s="62"/>
      <c r="Q35" s="62"/>
      <c r="R35" s="62"/>
      <c r="S35" s="62" t="s">
        <v>27387</v>
      </c>
      <c r="T35" s="62" t="s">
        <v>27388</v>
      </c>
      <c r="U35" s="62" t="s">
        <v>27389</v>
      </c>
      <c r="V35" s="62" t="s">
        <v>27390</v>
      </c>
      <c r="W35" s="62" t="s">
        <v>27391</v>
      </c>
      <c r="X35" s="62" t="s">
        <v>27392</v>
      </c>
      <c r="Y35" s="62" t="s">
        <v>27393</v>
      </c>
      <c r="Z35" s="62" t="s">
        <v>27394</v>
      </c>
      <c r="AA35" s="62" t="s">
        <v>27395</v>
      </c>
      <c r="AB35" s="65" t="s">
        <v>27396</v>
      </c>
      <c r="AC35" s="65" t="s">
        <v>27396</v>
      </c>
      <c r="AD35" s="65" t="s">
        <v>27396</v>
      </c>
      <c r="AE35" s="65" t="s">
        <v>27396</v>
      </c>
      <c r="AF35" s="62" t="n">
        <v>640012</v>
      </c>
      <c r="AG35" s="62" t="s">
        <v>9443</v>
      </c>
      <c r="AH35" s="62" t="s">
        <v>9108</v>
      </c>
      <c r="AI35" s="62"/>
      <c r="AJ35" s="62"/>
    </row>
    <row r="36" customFormat="false" ht="15.75" hidden="false" customHeight="false" outlineLevel="0" collapsed="false">
      <c r="A36" s="62"/>
      <c r="B36" s="62"/>
      <c r="C36" s="62"/>
      <c r="D36" s="62"/>
      <c r="E36" s="63"/>
      <c r="F36" s="63"/>
      <c r="G36" s="63"/>
      <c r="H36" s="63"/>
      <c r="I36" s="63"/>
      <c r="J36" s="62"/>
      <c r="K36" s="62"/>
      <c r="L36" s="62"/>
      <c r="M36" s="62"/>
      <c r="N36" s="62"/>
      <c r="O36" s="62"/>
      <c r="P36" s="62"/>
      <c r="Q36" s="62"/>
      <c r="R36" s="62"/>
      <c r="S36" s="62"/>
      <c r="T36" s="62"/>
      <c r="U36" s="62"/>
      <c r="V36" s="62"/>
      <c r="W36" s="62"/>
      <c r="X36" s="62"/>
      <c r="Y36" s="62"/>
      <c r="Z36" s="62"/>
      <c r="AA36" s="62"/>
      <c r="AB36" s="65" t="s">
        <v>27396</v>
      </c>
      <c r="AC36" s="65" t="s">
        <v>27396</v>
      </c>
      <c r="AD36" s="65" t="s">
        <v>27396</v>
      </c>
      <c r="AE36" s="65" t="s">
        <v>27396</v>
      </c>
      <c r="AF36" s="62" t="n">
        <v>97685</v>
      </c>
      <c r="AG36" s="62" t="s">
        <v>9443</v>
      </c>
      <c r="AH36" s="62" t="s">
        <v>9108</v>
      </c>
      <c r="AI36" s="62"/>
      <c r="AJ36" s="62"/>
    </row>
    <row r="37" customFormat="false" ht="15.75" hidden="false" customHeight="true" outlineLevel="0" collapsed="false">
      <c r="A37" s="62"/>
      <c r="B37" s="62"/>
      <c r="C37" s="62"/>
      <c r="D37" s="62"/>
      <c r="E37" s="63"/>
      <c r="F37" s="62" t="s">
        <v>1937</v>
      </c>
      <c r="G37" s="62" t="s">
        <v>27397</v>
      </c>
      <c r="H37" s="62" t="s">
        <v>27398</v>
      </c>
      <c r="I37" s="63"/>
      <c r="J37" s="63"/>
      <c r="K37" s="63"/>
      <c r="L37" s="63"/>
      <c r="M37" s="63"/>
      <c r="N37" s="63"/>
      <c r="O37" s="63"/>
      <c r="P37" s="63"/>
      <c r="Q37" s="63"/>
      <c r="R37" s="63"/>
      <c r="S37" s="63"/>
      <c r="T37" s="63"/>
      <c r="U37" s="63"/>
      <c r="V37" s="65" t="s">
        <v>1938</v>
      </c>
      <c r="W37" s="65" t="s">
        <v>1938</v>
      </c>
      <c r="X37" s="65" t="s">
        <v>1938</v>
      </c>
      <c r="Y37" s="65" t="s">
        <v>1938</v>
      </c>
      <c r="Z37" s="65" t="s">
        <v>1938</v>
      </c>
      <c r="AA37" s="65" t="s">
        <v>1938</v>
      </c>
      <c r="AB37" s="65" t="s">
        <v>1938</v>
      </c>
      <c r="AC37" s="65" t="s">
        <v>1938</v>
      </c>
      <c r="AD37" s="65" t="s">
        <v>1938</v>
      </c>
      <c r="AE37" s="65" t="s">
        <v>1938</v>
      </c>
      <c r="AF37" s="62" t="s">
        <v>9126</v>
      </c>
      <c r="AG37" s="62" t="s">
        <v>9126</v>
      </c>
      <c r="AH37" s="62" t="s">
        <v>9108</v>
      </c>
      <c r="AI37" s="62"/>
      <c r="AJ37" s="62"/>
    </row>
    <row r="38" customFormat="false" ht="15.75" hidden="false" customHeight="false" outlineLevel="0" collapsed="false">
      <c r="A38" s="62"/>
      <c r="B38" s="62"/>
      <c r="C38" s="62"/>
      <c r="D38" s="62"/>
      <c r="E38" s="63"/>
      <c r="F38" s="62"/>
      <c r="G38" s="62"/>
      <c r="H38" s="62"/>
      <c r="I38" s="63"/>
      <c r="J38" s="63"/>
      <c r="K38" s="63"/>
      <c r="L38" s="63"/>
      <c r="M38" s="63"/>
      <c r="N38" s="63"/>
      <c r="O38" s="63"/>
      <c r="P38" s="63"/>
      <c r="Q38" s="63"/>
      <c r="R38" s="63"/>
      <c r="S38" s="63"/>
      <c r="T38" s="63"/>
      <c r="U38" s="63"/>
      <c r="V38" s="65" t="s">
        <v>1938</v>
      </c>
      <c r="W38" s="65" t="s">
        <v>1938</v>
      </c>
      <c r="X38" s="65" t="s">
        <v>1938</v>
      </c>
      <c r="Y38" s="65" t="s">
        <v>1938</v>
      </c>
      <c r="Z38" s="65" t="s">
        <v>1938</v>
      </c>
      <c r="AA38" s="65" t="s">
        <v>1938</v>
      </c>
      <c r="AB38" s="65" t="s">
        <v>1938</v>
      </c>
      <c r="AC38" s="65" t="s">
        <v>1938</v>
      </c>
      <c r="AD38" s="65" t="s">
        <v>1938</v>
      </c>
      <c r="AE38" s="65" t="s">
        <v>1938</v>
      </c>
      <c r="AF38" s="62" t="n">
        <v>866576</v>
      </c>
      <c r="AG38" s="62" t="s">
        <v>15061</v>
      </c>
      <c r="AH38" s="62" t="s">
        <v>9142</v>
      </c>
      <c r="AI38" s="62"/>
      <c r="AJ38" s="62"/>
    </row>
    <row r="39" customFormat="false" ht="15.75" hidden="false" customHeight="false" outlineLevel="0" collapsed="false">
      <c r="A39" s="62"/>
      <c r="B39" s="62"/>
      <c r="C39" s="62"/>
      <c r="D39" s="62"/>
      <c r="E39" s="63"/>
      <c r="F39" s="62"/>
      <c r="G39" s="62"/>
      <c r="H39" s="62"/>
      <c r="I39" s="63"/>
      <c r="J39" s="63"/>
      <c r="K39" s="63"/>
      <c r="L39" s="63"/>
      <c r="M39" s="63"/>
      <c r="N39" s="63"/>
      <c r="O39" s="63"/>
      <c r="P39" s="63"/>
      <c r="Q39" s="63"/>
      <c r="R39" s="63"/>
      <c r="S39" s="63"/>
      <c r="T39" s="63"/>
      <c r="U39" s="63"/>
      <c r="V39" s="65" t="s">
        <v>1938</v>
      </c>
      <c r="W39" s="65" t="s">
        <v>1938</v>
      </c>
      <c r="X39" s="65" t="s">
        <v>1938</v>
      </c>
      <c r="Y39" s="65" t="s">
        <v>1938</v>
      </c>
      <c r="Z39" s="65" t="s">
        <v>1938</v>
      </c>
      <c r="AA39" s="65" t="s">
        <v>1938</v>
      </c>
      <c r="AB39" s="65" t="s">
        <v>1938</v>
      </c>
      <c r="AC39" s="65" t="s">
        <v>1938</v>
      </c>
      <c r="AD39" s="65" t="s">
        <v>1938</v>
      </c>
      <c r="AE39" s="65" t="s">
        <v>1938</v>
      </c>
      <c r="AF39" s="62" t="n">
        <v>570375</v>
      </c>
      <c r="AG39" s="65" t="s">
        <v>11596</v>
      </c>
      <c r="AH39" s="62" t="s">
        <v>44</v>
      </c>
      <c r="AI39" s="62"/>
      <c r="AJ39" s="62"/>
    </row>
    <row r="40" customFormat="false" ht="15.75" hidden="false" customHeight="true" outlineLevel="0" collapsed="false">
      <c r="A40" s="62"/>
      <c r="B40" s="62"/>
      <c r="C40" s="62"/>
      <c r="D40" s="62"/>
      <c r="E40" s="63"/>
      <c r="F40" s="62"/>
      <c r="G40" s="62"/>
      <c r="H40" s="62"/>
      <c r="I40" s="62" t="s">
        <v>27399</v>
      </c>
      <c r="J40" s="62" t="s">
        <v>27400</v>
      </c>
      <c r="K40" s="62" t="s">
        <v>27401</v>
      </c>
      <c r="L40" s="62" t="s">
        <v>27402</v>
      </c>
      <c r="M40" s="62" t="s">
        <v>27403</v>
      </c>
      <c r="N40" s="62" t="s">
        <v>27404</v>
      </c>
      <c r="O40" s="62" t="s">
        <v>27405</v>
      </c>
      <c r="P40" s="62" t="s">
        <v>27406</v>
      </c>
      <c r="Q40" s="62" t="s">
        <v>27407</v>
      </c>
      <c r="R40" s="62" t="s">
        <v>27408</v>
      </c>
      <c r="S40" s="62" t="s">
        <v>27409</v>
      </c>
      <c r="T40" s="62" t="s">
        <v>27410</v>
      </c>
      <c r="U40" s="62" t="s">
        <v>27411</v>
      </c>
      <c r="V40" s="62" t="s">
        <v>27412</v>
      </c>
      <c r="W40" s="62" t="s">
        <v>27413</v>
      </c>
      <c r="X40" s="62" t="s">
        <v>27414</v>
      </c>
      <c r="Y40" s="62" t="s">
        <v>27415</v>
      </c>
      <c r="Z40" s="62" t="s">
        <v>27416</v>
      </c>
      <c r="AA40" s="65" t="s">
        <v>27417</v>
      </c>
      <c r="AB40" s="65" t="s">
        <v>27417</v>
      </c>
      <c r="AC40" s="65" t="s">
        <v>27417</v>
      </c>
      <c r="AD40" s="65" t="s">
        <v>27417</v>
      </c>
      <c r="AE40" s="65" t="s">
        <v>27417</v>
      </c>
      <c r="AF40" s="62" t="n">
        <v>58619</v>
      </c>
      <c r="AG40" s="62" t="s">
        <v>27418</v>
      </c>
      <c r="AH40" s="62" t="s">
        <v>9108</v>
      </c>
      <c r="AI40" s="62"/>
      <c r="AJ40" s="62"/>
    </row>
    <row r="41" customFormat="false" ht="15.75" hidden="false" customHeight="false" outlineLevel="0" collapsed="false">
      <c r="A41" s="62"/>
      <c r="B41" s="62"/>
      <c r="C41" s="62"/>
      <c r="D41" s="62"/>
      <c r="E41" s="63"/>
      <c r="F41" s="62"/>
      <c r="G41" s="62"/>
      <c r="H41" s="62"/>
      <c r="I41" s="62"/>
      <c r="J41" s="62"/>
      <c r="K41" s="62"/>
      <c r="L41" s="62"/>
      <c r="M41" s="62"/>
      <c r="N41" s="62"/>
      <c r="O41" s="62"/>
      <c r="P41" s="62"/>
      <c r="Q41" s="62"/>
      <c r="R41" s="62"/>
      <c r="S41" s="62"/>
      <c r="T41" s="62"/>
      <c r="U41" s="62"/>
      <c r="V41" s="62"/>
      <c r="W41" s="62"/>
      <c r="X41" s="62"/>
      <c r="Y41" s="62"/>
      <c r="Z41" s="62"/>
      <c r="AA41" s="65" t="s">
        <v>27417</v>
      </c>
      <c r="AB41" s="65" t="s">
        <v>27417</v>
      </c>
      <c r="AC41" s="65" t="s">
        <v>27417</v>
      </c>
      <c r="AD41" s="65" t="s">
        <v>27417</v>
      </c>
      <c r="AE41" s="65" t="s">
        <v>27417</v>
      </c>
      <c r="AF41" s="62" t="s">
        <v>27419</v>
      </c>
      <c r="AG41" s="62" t="s">
        <v>27420</v>
      </c>
      <c r="AH41" s="62" t="s">
        <v>9108</v>
      </c>
      <c r="AI41" s="62"/>
      <c r="AJ41" s="62"/>
    </row>
    <row r="42" customFormat="false" ht="15.75" hidden="false" customHeight="true" outlineLevel="0" collapsed="false">
      <c r="A42" s="62"/>
      <c r="B42" s="62"/>
      <c r="C42" s="62"/>
      <c r="D42" s="62"/>
      <c r="E42" s="63"/>
      <c r="F42" s="62"/>
      <c r="G42" s="62"/>
      <c r="H42" s="62"/>
      <c r="I42" s="63"/>
      <c r="J42" s="63"/>
      <c r="K42" s="63"/>
      <c r="L42" s="63"/>
      <c r="M42" s="63"/>
      <c r="N42" s="63"/>
      <c r="O42" s="63"/>
      <c r="P42" s="62" t="s">
        <v>27421</v>
      </c>
      <c r="Q42" s="62" t="s">
        <v>27422</v>
      </c>
      <c r="R42" s="62" t="s">
        <v>27423</v>
      </c>
      <c r="S42" s="62" t="s">
        <v>27424</v>
      </c>
      <c r="T42" s="62" t="s">
        <v>27425</v>
      </c>
      <c r="U42" s="62" t="s">
        <v>27426</v>
      </c>
      <c r="V42" s="62" t="s">
        <v>27427</v>
      </c>
      <c r="W42" s="62" t="s">
        <v>27428</v>
      </c>
      <c r="X42" s="62" t="s">
        <v>27429</v>
      </c>
      <c r="Y42" s="65" t="s">
        <v>27430</v>
      </c>
      <c r="Z42" s="65" t="s">
        <v>27430</v>
      </c>
      <c r="AA42" s="65" t="s">
        <v>27430</v>
      </c>
      <c r="AB42" s="65" t="s">
        <v>27430</v>
      </c>
      <c r="AC42" s="65" t="s">
        <v>27430</v>
      </c>
      <c r="AD42" s="65" t="s">
        <v>27430</v>
      </c>
      <c r="AE42" s="65" t="s">
        <v>27430</v>
      </c>
      <c r="AF42" s="62" t="s">
        <v>9126</v>
      </c>
      <c r="AG42" s="62" t="s">
        <v>9126</v>
      </c>
      <c r="AH42" s="62" t="s">
        <v>44</v>
      </c>
      <c r="AI42" s="62"/>
      <c r="AJ42" s="62"/>
    </row>
    <row r="43" customFormat="false" ht="15.75" hidden="false" customHeight="true" outlineLevel="0" collapsed="false">
      <c r="A43" s="62"/>
      <c r="B43" s="62"/>
      <c r="C43" s="62"/>
      <c r="D43" s="62"/>
      <c r="E43" s="63"/>
      <c r="F43" s="62"/>
      <c r="G43" s="62"/>
      <c r="H43" s="62"/>
      <c r="I43" s="63"/>
      <c r="J43" s="63"/>
      <c r="K43" s="63"/>
      <c r="L43" s="63"/>
      <c r="M43" s="63"/>
      <c r="N43" s="63"/>
      <c r="O43" s="63"/>
      <c r="P43" s="62"/>
      <c r="Q43" s="62"/>
      <c r="R43" s="62"/>
      <c r="S43" s="62"/>
      <c r="T43" s="62"/>
      <c r="U43" s="62"/>
      <c r="V43" s="62"/>
      <c r="W43" s="62"/>
      <c r="X43" s="62"/>
      <c r="Y43" s="62" t="s">
        <v>27431</v>
      </c>
      <c r="Z43" s="62" t="s">
        <v>27432</v>
      </c>
      <c r="AA43" s="65" t="s">
        <v>27433</v>
      </c>
      <c r="AB43" s="65" t="s">
        <v>27433</v>
      </c>
      <c r="AC43" s="65" t="s">
        <v>27433</v>
      </c>
      <c r="AD43" s="65" t="s">
        <v>27433</v>
      </c>
      <c r="AE43" s="65" t="s">
        <v>27433</v>
      </c>
      <c r="AF43" s="62" t="n">
        <v>192066</v>
      </c>
      <c r="AG43" s="62" t="s">
        <v>10168</v>
      </c>
      <c r="AH43" s="62" t="s">
        <v>9108</v>
      </c>
      <c r="AI43" s="62" t="s">
        <v>112</v>
      </c>
      <c r="AJ43" s="62"/>
    </row>
    <row r="44" customFormat="false" ht="15.75" hidden="false" customHeight="false" outlineLevel="0" collapsed="false">
      <c r="A44" s="62"/>
      <c r="B44" s="62"/>
      <c r="C44" s="62"/>
      <c r="D44" s="62"/>
      <c r="E44" s="63"/>
      <c r="F44" s="62"/>
      <c r="G44" s="62"/>
      <c r="H44" s="62"/>
      <c r="I44" s="63"/>
      <c r="J44" s="63"/>
      <c r="K44" s="63"/>
      <c r="L44" s="63"/>
      <c r="M44" s="63"/>
      <c r="N44" s="63"/>
      <c r="O44" s="63"/>
      <c r="P44" s="62"/>
      <c r="Q44" s="62"/>
      <c r="R44" s="62"/>
      <c r="S44" s="62"/>
      <c r="T44" s="62"/>
      <c r="U44" s="62"/>
      <c r="V44" s="62"/>
      <c r="W44" s="62"/>
      <c r="X44" s="62"/>
      <c r="Y44" s="62"/>
      <c r="Z44" s="62"/>
      <c r="AA44" s="65" t="s">
        <v>27433</v>
      </c>
      <c r="AB44" s="65" t="s">
        <v>27433</v>
      </c>
      <c r="AC44" s="65" t="s">
        <v>27433</v>
      </c>
      <c r="AD44" s="65" t="s">
        <v>27433</v>
      </c>
      <c r="AE44" s="65" t="s">
        <v>27433</v>
      </c>
      <c r="AF44" s="62" t="s">
        <v>9126</v>
      </c>
      <c r="AG44" s="62" t="s">
        <v>9126</v>
      </c>
      <c r="AH44" s="62" t="s">
        <v>9142</v>
      </c>
      <c r="AI44" s="62"/>
      <c r="AJ44" s="62"/>
    </row>
    <row r="45" customFormat="false" ht="15.75" hidden="false" customHeight="true" outlineLevel="0" collapsed="false">
      <c r="A45" s="62"/>
      <c r="B45" s="62"/>
      <c r="C45" s="62"/>
      <c r="D45" s="62"/>
      <c r="E45" s="63"/>
      <c r="F45" s="62"/>
      <c r="G45" s="62"/>
      <c r="H45" s="62"/>
      <c r="I45" s="63"/>
      <c r="J45" s="63"/>
      <c r="K45" s="63"/>
      <c r="L45" s="63"/>
      <c r="M45" s="63"/>
      <c r="N45" s="63"/>
      <c r="O45" s="63"/>
      <c r="P45" s="62" t="s">
        <v>27434</v>
      </c>
      <c r="Q45" s="65" t="s">
        <v>27435</v>
      </c>
      <c r="R45" s="65" t="s">
        <v>27435</v>
      </c>
      <c r="S45" s="65" t="s">
        <v>27435</v>
      </c>
      <c r="T45" s="65" t="s">
        <v>27435</v>
      </c>
      <c r="U45" s="65" t="s">
        <v>27435</v>
      </c>
      <c r="V45" s="65" t="s">
        <v>27435</v>
      </c>
      <c r="W45" s="65" t="s">
        <v>27435</v>
      </c>
      <c r="X45" s="65" t="s">
        <v>27435</v>
      </c>
      <c r="Y45" s="65" t="s">
        <v>27435</v>
      </c>
      <c r="Z45" s="65" t="s">
        <v>27435</v>
      </c>
      <c r="AA45" s="65" t="s">
        <v>27435</v>
      </c>
      <c r="AB45" s="65" t="s">
        <v>27435</v>
      </c>
      <c r="AC45" s="65" t="s">
        <v>27435</v>
      </c>
      <c r="AD45" s="65" t="s">
        <v>27435</v>
      </c>
      <c r="AE45" s="65" t="s">
        <v>27435</v>
      </c>
      <c r="AF45" s="62" t="n">
        <v>186175</v>
      </c>
      <c r="AG45" s="62" t="s">
        <v>25477</v>
      </c>
      <c r="AH45" s="62" t="s">
        <v>9108</v>
      </c>
      <c r="AI45" s="62"/>
      <c r="AJ45" s="62"/>
    </row>
    <row r="46" customFormat="false" ht="15.75" hidden="false" customHeight="false" outlineLevel="0" collapsed="false">
      <c r="A46" s="62"/>
      <c r="B46" s="62"/>
      <c r="C46" s="62"/>
      <c r="D46" s="62"/>
      <c r="E46" s="63"/>
      <c r="F46" s="62"/>
      <c r="G46" s="62"/>
      <c r="H46" s="62"/>
      <c r="I46" s="63"/>
      <c r="J46" s="63"/>
      <c r="K46" s="63"/>
      <c r="L46" s="63"/>
      <c r="M46" s="63"/>
      <c r="N46" s="63"/>
      <c r="O46" s="63"/>
      <c r="P46" s="62"/>
      <c r="Q46" s="65" t="s">
        <v>27435</v>
      </c>
      <c r="R46" s="65" t="s">
        <v>27435</v>
      </c>
      <c r="S46" s="65" t="s">
        <v>27435</v>
      </c>
      <c r="T46" s="65" t="s">
        <v>27435</v>
      </c>
      <c r="U46" s="65" t="s">
        <v>27435</v>
      </c>
      <c r="V46" s="65" t="s">
        <v>27435</v>
      </c>
      <c r="W46" s="65" t="s">
        <v>27435</v>
      </c>
      <c r="X46" s="65" t="s">
        <v>27435</v>
      </c>
      <c r="Y46" s="65" t="s">
        <v>27435</v>
      </c>
      <c r="Z46" s="65" t="s">
        <v>27435</v>
      </c>
      <c r="AA46" s="65" t="s">
        <v>27435</v>
      </c>
      <c r="AB46" s="65" t="s">
        <v>27435</v>
      </c>
      <c r="AC46" s="65" t="s">
        <v>27435</v>
      </c>
      <c r="AD46" s="65" t="s">
        <v>27435</v>
      </c>
      <c r="AE46" s="65" t="s">
        <v>27435</v>
      </c>
      <c r="AF46" s="62" t="s">
        <v>9126</v>
      </c>
      <c r="AG46" s="62" t="s">
        <v>9126</v>
      </c>
      <c r="AH46" s="62" t="s">
        <v>2744</v>
      </c>
      <c r="AI46" s="62"/>
      <c r="AJ46" s="62"/>
    </row>
    <row r="47" customFormat="false" ht="15.75" hidden="false" customHeight="true" outlineLevel="0" collapsed="false">
      <c r="A47" s="62"/>
      <c r="B47" s="62"/>
      <c r="C47" s="62"/>
      <c r="D47" s="62"/>
      <c r="E47" s="63"/>
      <c r="F47" s="62"/>
      <c r="G47" s="62"/>
      <c r="H47" s="62"/>
      <c r="I47" s="63"/>
      <c r="J47" s="63"/>
      <c r="K47" s="63"/>
      <c r="L47" s="63"/>
      <c r="M47" s="62" t="s">
        <v>27436</v>
      </c>
      <c r="N47" s="65" t="s">
        <v>27437</v>
      </c>
      <c r="O47" s="65" t="s">
        <v>27437</v>
      </c>
      <c r="P47" s="65" t="s">
        <v>27437</v>
      </c>
      <c r="Q47" s="65" t="s">
        <v>27437</v>
      </c>
      <c r="R47" s="65" t="s">
        <v>27437</v>
      </c>
      <c r="S47" s="65" t="s">
        <v>27437</v>
      </c>
      <c r="T47" s="65" t="s">
        <v>27437</v>
      </c>
      <c r="U47" s="65" t="s">
        <v>27437</v>
      </c>
      <c r="V47" s="65" t="s">
        <v>27437</v>
      </c>
      <c r="W47" s="65" t="s">
        <v>27437</v>
      </c>
      <c r="X47" s="65" t="s">
        <v>27437</v>
      </c>
      <c r="Y47" s="65" t="s">
        <v>27437</v>
      </c>
      <c r="Z47" s="65" t="s">
        <v>27437</v>
      </c>
      <c r="AA47" s="65" t="s">
        <v>27437</v>
      </c>
      <c r="AB47" s="65" t="s">
        <v>27437</v>
      </c>
      <c r="AC47" s="65" t="s">
        <v>27437</v>
      </c>
      <c r="AD47" s="65" t="s">
        <v>27437</v>
      </c>
      <c r="AE47" s="65" t="s">
        <v>27437</v>
      </c>
      <c r="AF47" s="62" t="n">
        <v>64969</v>
      </c>
      <c r="AG47" s="62" t="s">
        <v>27438</v>
      </c>
      <c r="AH47" s="62" t="s">
        <v>44</v>
      </c>
      <c r="AI47" s="62"/>
      <c r="AJ47" s="62"/>
    </row>
    <row r="48" customFormat="false" ht="15.75" hidden="false" customHeight="true" outlineLevel="0" collapsed="false">
      <c r="A48" s="62"/>
      <c r="B48" s="62"/>
      <c r="C48" s="62"/>
      <c r="D48" s="62"/>
      <c r="E48" s="63"/>
      <c r="F48" s="62"/>
      <c r="G48" s="62"/>
      <c r="H48" s="62"/>
      <c r="I48" s="63"/>
      <c r="J48" s="63"/>
      <c r="K48" s="63"/>
      <c r="L48" s="63"/>
      <c r="M48" s="62"/>
      <c r="N48" s="63"/>
      <c r="O48" s="63"/>
      <c r="P48" s="63"/>
      <c r="Q48" s="62" t="s">
        <v>27439</v>
      </c>
      <c r="R48" s="62" t="s">
        <v>27440</v>
      </c>
      <c r="S48" s="62" t="s">
        <v>27441</v>
      </c>
      <c r="T48" s="62" t="s">
        <v>27442</v>
      </c>
      <c r="U48" s="62" t="s">
        <v>27443</v>
      </c>
      <c r="V48" s="62" t="s">
        <v>27444</v>
      </c>
      <c r="W48" s="62" t="s">
        <v>27445</v>
      </c>
      <c r="X48" s="65" t="s">
        <v>27446</v>
      </c>
      <c r="Y48" s="65" t="s">
        <v>27446</v>
      </c>
      <c r="Z48" s="65" t="s">
        <v>27446</v>
      </c>
      <c r="AA48" s="65" t="s">
        <v>27446</v>
      </c>
      <c r="AB48" s="65" t="s">
        <v>27446</v>
      </c>
      <c r="AC48" s="65" t="s">
        <v>27446</v>
      </c>
      <c r="AD48" s="65" t="s">
        <v>27446</v>
      </c>
      <c r="AE48" s="65" t="s">
        <v>27446</v>
      </c>
      <c r="AF48" s="62" t="n">
        <v>531962</v>
      </c>
      <c r="AG48" s="62" t="s">
        <v>14163</v>
      </c>
      <c r="AH48" s="62" t="s">
        <v>9108</v>
      </c>
      <c r="AI48" s="62"/>
      <c r="AJ48" s="62"/>
    </row>
    <row r="49" customFormat="false" ht="15.75" hidden="false" customHeight="false" outlineLevel="0" collapsed="false">
      <c r="A49" s="62"/>
      <c r="B49" s="62"/>
      <c r="C49" s="62"/>
      <c r="D49" s="62"/>
      <c r="E49" s="63"/>
      <c r="F49" s="62"/>
      <c r="G49" s="62"/>
      <c r="H49" s="62"/>
      <c r="I49" s="63"/>
      <c r="J49" s="63"/>
      <c r="K49" s="63"/>
      <c r="L49" s="63"/>
      <c r="M49" s="62"/>
      <c r="N49" s="63"/>
      <c r="O49" s="63"/>
      <c r="P49" s="63"/>
      <c r="Q49" s="62"/>
      <c r="R49" s="62"/>
      <c r="S49" s="62"/>
      <c r="T49" s="62"/>
      <c r="U49" s="62"/>
      <c r="V49" s="62"/>
      <c r="W49" s="62"/>
      <c r="X49" s="65" t="s">
        <v>27446</v>
      </c>
      <c r="Y49" s="65" t="s">
        <v>27446</v>
      </c>
      <c r="Z49" s="65" t="s">
        <v>27446</v>
      </c>
      <c r="AA49" s="65" t="s">
        <v>27446</v>
      </c>
      <c r="AB49" s="65" t="s">
        <v>27446</v>
      </c>
      <c r="AC49" s="65" t="s">
        <v>27446</v>
      </c>
      <c r="AD49" s="65" t="s">
        <v>27446</v>
      </c>
      <c r="AE49" s="65" t="s">
        <v>27446</v>
      </c>
      <c r="AF49" s="62" t="s">
        <v>27447</v>
      </c>
      <c r="AG49" s="62" t="s">
        <v>27448</v>
      </c>
      <c r="AH49" s="62" t="s">
        <v>9108</v>
      </c>
      <c r="AI49" s="62"/>
      <c r="AJ49" s="62"/>
    </row>
    <row r="50" customFormat="false" ht="15.75" hidden="false" customHeight="true" outlineLevel="0" collapsed="false">
      <c r="A50" s="62"/>
      <c r="B50" s="62"/>
      <c r="C50" s="62"/>
      <c r="D50" s="62"/>
      <c r="E50" s="63"/>
      <c r="F50" s="62"/>
      <c r="G50" s="62"/>
      <c r="H50" s="62"/>
      <c r="I50" s="63"/>
      <c r="J50" s="63"/>
      <c r="K50" s="63"/>
      <c r="L50" s="63"/>
      <c r="M50" s="63"/>
      <c r="N50" s="63"/>
      <c r="O50" s="63"/>
      <c r="P50" s="62" t="s">
        <v>27449</v>
      </c>
      <c r="Q50" s="62" t="s">
        <v>27450</v>
      </c>
      <c r="R50" s="62" t="s">
        <v>27451</v>
      </c>
      <c r="S50" s="62" t="s">
        <v>27452</v>
      </c>
      <c r="T50" s="62" t="s">
        <v>27453</v>
      </c>
      <c r="U50" s="62" t="s">
        <v>27454</v>
      </c>
      <c r="V50" s="63"/>
      <c r="W50" s="65" t="s">
        <v>27455</v>
      </c>
      <c r="X50" s="65" t="s">
        <v>27455</v>
      </c>
      <c r="Y50" s="65" t="s">
        <v>27455</v>
      </c>
      <c r="Z50" s="65" t="s">
        <v>27455</v>
      </c>
      <c r="AA50" s="65" t="s">
        <v>27455</v>
      </c>
      <c r="AB50" s="65" t="s">
        <v>27455</v>
      </c>
      <c r="AC50" s="65" t="s">
        <v>27455</v>
      </c>
      <c r="AD50" s="65" t="s">
        <v>27455</v>
      </c>
      <c r="AE50" s="65" t="s">
        <v>27455</v>
      </c>
      <c r="AF50" s="62" t="s">
        <v>9126</v>
      </c>
      <c r="AG50" s="62" t="s">
        <v>9126</v>
      </c>
      <c r="AH50" s="62" t="s">
        <v>44</v>
      </c>
      <c r="AI50" s="62"/>
      <c r="AJ50" s="62"/>
    </row>
    <row r="51" customFormat="false" ht="15.75" hidden="false" customHeight="true" outlineLevel="0" collapsed="false">
      <c r="A51" s="62"/>
      <c r="B51" s="62"/>
      <c r="C51" s="62"/>
      <c r="D51" s="62"/>
      <c r="E51" s="63"/>
      <c r="F51" s="62"/>
      <c r="G51" s="62"/>
      <c r="H51" s="62"/>
      <c r="I51" s="63"/>
      <c r="J51" s="63"/>
      <c r="K51" s="63"/>
      <c r="L51" s="63"/>
      <c r="M51" s="63"/>
      <c r="N51" s="63"/>
      <c r="O51" s="63"/>
      <c r="P51" s="62"/>
      <c r="Q51" s="62"/>
      <c r="R51" s="62"/>
      <c r="S51" s="62"/>
      <c r="T51" s="62"/>
      <c r="U51" s="62"/>
      <c r="V51" s="62" t="s">
        <v>27456</v>
      </c>
      <c r="W51" s="62" t="s">
        <v>27457</v>
      </c>
      <c r="X51" s="62" t="s">
        <v>27458</v>
      </c>
      <c r="Y51" s="62" t="s">
        <v>27459</v>
      </c>
      <c r="Z51" s="62" t="s">
        <v>27460</v>
      </c>
      <c r="AA51" s="62" t="s">
        <v>27461</v>
      </c>
      <c r="AB51" s="62" t="s">
        <v>27462</v>
      </c>
      <c r="AC51" s="62" t="s">
        <v>27463</v>
      </c>
      <c r="AD51" s="62" t="s">
        <v>27464</v>
      </c>
      <c r="AE51" s="62" t="s">
        <v>27465</v>
      </c>
      <c r="AF51" s="62" t="n">
        <v>7939</v>
      </c>
      <c r="AG51" s="62" t="s">
        <v>16968</v>
      </c>
      <c r="AH51" s="62" t="s">
        <v>9108</v>
      </c>
      <c r="AI51" s="62"/>
      <c r="AJ51" s="62"/>
    </row>
    <row r="52" customFormat="false" ht="15.75" hidden="false" customHeight="false" outlineLevel="0" collapsed="false">
      <c r="A52" s="62"/>
      <c r="B52" s="62"/>
      <c r="C52" s="62"/>
      <c r="D52" s="62"/>
      <c r="E52" s="63"/>
      <c r="F52" s="62"/>
      <c r="G52" s="62"/>
      <c r="H52" s="62"/>
      <c r="I52" s="63"/>
      <c r="J52" s="63"/>
      <c r="K52" s="63"/>
      <c r="L52" s="63"/>
      <c r="M52" s="63"/>
      <c r="N52" s="63"/>
      <c r="O52" s="63"/>
      <c r="P52" s="62"/>
      <c r="Q52" s="62"/>
      <c r="R52" s="62"/>
      <c r="S52" s="62"/>
      <c r="T52" s="62"/>
      <c r="U52" s="62"/>
      <c r="V52" s="62"/>
      <c r="W52" s="62"/>
      <c r="X52" s="62"/>
      <c r="Y52" s="62"/>
      <c r="Z52" s="62"/>
      <c r="AA52" s="62"/>
      <c r="AB52" s="62"/>
      <c r="AC52" s="62"/>
      <c r="AD52" s="62"/>
      <c r="AE52" s="62"/>
      <c r="AF52" s="62" t="s">
        <v>9126</v>
      </c>
      <c r="AG52" s="62" t="s">
        <v>9126</v>
      </c>
      <c r="AH52" s="62" t="s">
        <v>9108</v>
      </c>
      <c r="AI52" s="62"/>
      <c r="AJ52" s="62"/>
    </row>
    <row r="53" customFormat="false" ht="15.75" hidden="false" customHeight="false" outlineLevel="0" collapsed="false">
      <c r="A53" s="62"/>
      <c r="B53" s="62"/>
      <c r="C53" s="62"/>
      <c r="D53" s="62"/>
      <c r="E53" s="63"/>
      <c r="F53" s="62"/>
      <c r="G53" s="62"/>
      <c r="H53" s="62"/>
      <c r="I53" s="63"/>
      <c r="J53" s="63"/>
      <c r="K53" s="63"/>
      <c r="L53" s="63"/>
      <c r="M53" s="63"/>
      <c r="N53" s="63"/>
      <c r="O53" s="63"/>
      <c r="P53" s="62"/>
      <c r="Q53" s="62"/>
      <c r="R53" s="62"/>
      <c r="S53" s="62"/>
      <c r="T53" s="62"/>
      <c r="U53" s="62"/>
      <c r="V53" s="62"/>
      <c r="W53" s="62"/>
      <c r="X53" s="62"/>
      <c r="Y53" s="62"/>
      <c r="Z53" s="62"/>
      <c r="AA53" s="62"/>
      <c r="AB53" s="62"/>
      <c r="AC53" s="62"/>
      <c r="AD53" s="62"/>
      <c r="AE53" s="62"/>
      <c r="AF53" s="62" t="s">
        <v>9126</v>
      </c>
      <c r="AG53" s="62" t="s">
        <v>9126</v>
      </c>
      <c r="AH53" s="62" t="s">
        <v>9108</v>
      </c>
      <c r="AI53" s="62"/>
      <c r="AJ53" s="62"/>
    </row>
    <row r="54" customFormat="false" ht="15.75" hidden="false" customHeight="true" outlineLevel="0" collapsed="false">
      <c r="A54" s="62"/>
      <c r="B54" s="62"/>
      <c r="C54" s="62"/>
      <c r="D54" s="62"/>
      <c r="E54" s="63"/>
      <c r="F54" s="62"/>
      <c r="G54" s="62"/>
      <c r="H54" s="62"/>
      <c r="I54" s="63"/>
      <c r="J54" s="63"/>
      <c r="K54" s="63"/>
      <c r="L54" s="63"/>
      <c r="M54" s="63"/>
      <c r="N54" s="63"/>
      <c r="O54" s="63"/>
      <c r="P54" s="62"/>
      <c r="Q54" s="62"/>
      <c r="R54" s="62"/>
      <c r="S54" s="62"/>
      <c r="T54" s="62"/>
      <c r="U54" s="62"/>
      <c r="V54" s="62" t="s">
        <v>27466</v>
      </c>
      <c r="W54" s="62" t="s">
        <v>27467</v>
      </c>
      <c r="X54" s="63"/>
      <c r="Y54" s="63"/>
      <c r="Z54" s="63"/>
      <c r="AA54" s="63"/>
      <c r="AB54" s="63"/>
      <c r="AC54" s="65" t="s">
        <v>27468</v>
      </c>
      <c r="AD54" s="65" t="s">
        <v>27468</v>
      </c>
      <c r="AE54" s="65" t="s">
        <v>27468</v>
      </c>
      <c r="AF54" s="62" t="s">
        <v>9126</v>
      </c>
      <c r="AG54" s="62" t="s">
        <v>9126</v>
      </c>
      <c r="AH54" s="62" t="s">
        <v>9108</v>
      </c>
      <c r="AI54" s="62"/>
      <c r="AJ54" s="62"/>
    </row>
    <row r="55" customFormat="false" ht="15.75" hidden="false" customHeight="true" outlineLevel="0" collapsed="false">
      <c r="A55" s="62"/>
      <c r="B55" s="62"/>
      <c r="C55" s="62"/>
      <c r="D55" s="62"/>
      <c r="E55" s="63"/>
      <c r="F55" s="62"/>
      <c r="G55" s="62"/>
      <c r="H55" s="62"/>
      <c r="I55" s="63"/>
      <c r="J55" s="63"/>
      <c r="K55" s="63"/>
      <c r="L55" s="63"/>
      <c r="M55" s="63"/>
      <c r="N55" s="63"/>
      <c r="O55" s="63"/>
      <c r="P55" s="62"/>
      <c r="Q55" s="62"/>
      <c r="R55" s="62"/>
      <c r="S55" s="62"/>
      <c r="T55" s="62"/>
      <c r="U55" s="62"/>
      <c r="V55" s="62"/>
      <c r="W55" s="62"/>
      <c r="X55" s="62" t="s">
        <v>27469</v>
      </c>
      <c r="Y55" s="62" t="s">
        <v>27470</v>
      </c>
      <c r="Z55" s="62" t="s">
        <v>27471</v>
      </c>
      <c r="AA55" s="62" t="s">
        <v>27472</v>
      </c>
      <c r="AB55" s="62" t="s">
        <v>27473</v>
      </c>
      <c r="AC55" s="62" t="s">
        <v>27474</v>
      </c>
      <c r="AD55" s="62" t="s">
        <v>27475</v>
      </c>
      <c r="AE55" s="65" t="s">
        <v>27476</v>
      </c>
      <c r="AF55" s="62" t="s">
        <v>9126</v>
      </c>
      <c r="AG55" s="62" t="s">
        <v>9126</v>
      </c>
      <c r="AH55" s="62" t="s">
        <v>9108</v>
      </c>
      <c r="AI55" s="62"/>
      <c r="AJ55" s="62"/>
    </row>
    <row r="56" customFormat="false" ht="15.75" hidden="false" customHeight="false" outlineLevel="0" collapsed="false">
      <c r="A56" s="62"/>
      <c r="B56" s="62"/>
      <c r="C56" s="62"/>
      <c r="D56" s="62"/>
      <c r="E56" s="63"/>
      <c r="F56" s="62"/>
      <c r="G56" s="62"/>
      <c r="H56" s="62"/>
      <c r="I56" s="63"/>
      <c r="J56" s="63"/>
      <c r="K56" s="63"/>
      <c r="L56" s="63"/>
      <c r="M56" s="63"/>
      <c r="N56" s="63"/>
      <c r="O56" s="63"/>
      <c r="P56" s="62"/>
      <c r="Q56" s="62"/>
      <c r="R56" s="62"/>
      <c r="S56" s="62"/>
      <c r="T56" s="62"/>
      <c r="U56" s="62"/>
      <c r="V56" s="62"/>
      <c r="W56" s="62"/>
      <c r="X56" s="62"/>
      <c r="Y56" s="62"/>
      <c r="Z56" s="62"/>
      <c r="AA56" s="62"/>
      <c r="AB56" s="62"/>
      <c r="AC56" s="62"/>
      <c r="AD56" s="62"/>
      <c r="AE56" s="65" t="s">
        <v>27476</v>
      </c>
      <c r="AF56" s="62" t="s">
        <v>9126</v>
      </c>
      <c r="AG56" s="62" t="s">
        <v>9126</v>
      </c>
      <c r="AH56" s="62" t="s">
        <v>9108</v>
      </c>
      <c r="AI56" s="62"/>
      <c r="AJ56" s="62"/>
    </row>
    <row r="57" customFormat="false" ht="15.75" hidden="false" customHeight="true" outlineLevel="0" collapsed="false">
      <c r="A57" s="62"/>
      <c r="B57" s="62"/>
      <c r="C57" s="62"/>
      <c r="D57" s="62"/>
      <c r="E57" s="63"/>
      <c r="F57" s="62"/>
      <c r="G57" s="62"/>
      <c r="H57" s="62"/>
      <c r="I57" s="63"/>
      <c r="J57" s="63"/>
      <c r="K57" s="63"/>
      <c r="L57" s="63"/>
      <c r="M57" s="63"/>
      <c r="N57" s="63"/>
      <c r="O57" s="63"/>
      <c r="P57" s="63"/>
      <c r="Q57" s="63"/>
      <c r="R57" s="62" t="s">
        <v>27477</v>
      </c>
      <c r="S57" s="62" t="s">
        <v>27478</v>
      </c>
      <c r="T57" s="62" t="s">
        <v>27479</v>
      </c>
      <c r="U57" s="62" t="s">
        <v>27480</v>
      </c>
      <c r="V57" s="62" t="s">
        <v>27481</v>
      </c>
      <c r="W57" s="63"/>
      <c r="X57" s="63"/>
      <c r="Y57" s="63"/>
      <c r="Z57" s="63"/>
      <c r="AA57" s="65" t="s">
        <v>27482</v>
      </c>
      <c r="AB57" s="65" t="s">
        <v>27482</v>
      </c>
      <c r="AC57" s="65" t="s">
        <v>27482</v>
      </c>
      <c r="AD57" s="65" t="s">
        <v>27482</v>
      </c>
      <c r="AE57" s="65" t="s">
        <v>27482</v>
      </c>
      <c r="AF57" s="62" t="s">
        <v>9126</v>
      </c>
      <c r="AG57" s="62" t="s">
        <v>9126</v>
      </c>
      <c r="AH57" s="62" t="s">
        <v>2744</v>
      </c>
      <c r="AI57" s="62"/>
      <c r="AJ57" s="62"/>
    </row>
    <row r="58" customFormat="false" ht="15.75" hidden="false" customHeight="true" outlineLevel="0" collapsed="false">
      <c r="A58" s="62"/>
      <c r="B58" s="62"/>
      <c r="C58" s="62"/>
      <c r="D58" s="62"/>
      <c r="E58" s="63"/>
      <c r="F58" s="62"/>
      <c r="G58" s="62"/>
      <c r="H58" s="62"/>
      <c r="I58" s="63"/>
      <c r="J58" s="63"/>
      <c r="K58" s="63"/>
      <c r="L58" s="63"/>
      <c r="M58" s="63"/>
      <c r="N58" s="63"/>
      <c r="O58" s="63"/>
      <c r="P58" s="63"/>
      <c r="Q58" s="63"/>
      <c r="R58" s="62"/>
      <c r="S58" s="62"/>
      <c r="T58" s="62"/>
      <c r="U58" s="62"/>
      <c r="V58" s="62"/>
      <c r="W58" s="62" t="s">
        <v>27483</v>
      </c>
      <c r="X58" s="62" t="s">
        <v>27484</v>
      </c>
      <c r="Y58" s="62" t="s">
        <v>27485</v>
      </c>
      <c r="Z58" s="62" t="s">
        <v>27486</v>
      </c>
      <c r="AA58" s="62" t="s">
        <v>27487</v>
      </c>
      <c r="AB58" s="62" t="s">
        <v>27488</v>
      </c>
      <c r="AC58" s="63"/>
      <c r="AD58" s="65" t="s">
        <v>27489</v>
      </c>
      <c r="AE58" s="65" t="s">
        <v>27489</v>
      </c>
      <c r="AF58" s="62" t="n">
        <v>6879</v>
      </c>
      <c r="AG58" s="62" t="s">
        <v>27490</v>
      </c>
      <c r="AH58" s="62" t="s">
        <v>2749</v>
      </c>
      <c r="AI58" s="62"/>
      <c r="AJ58" s="62" t="s">
        <v>27491</v>
      </c>
    </row>
    <row r="59" customFormat="false" ht="15.75" hidden="false" customHeight="false" outlineLevel="0" collapsed="false">
      <c r="A59" s="62"/>
      <c r="B59" s="62"/>
      <c r="C59" s="62"/>
      <c r="D59" s="62"/>
      <c r="E59" s="63"/>
      <c r="F59" s="62"/>
      <c r="G59" s="62"/>
      <c r="H59" s="62"/>
      <c r="I59" s="63"/>
      <c r="J59" s="63"/>
      <c r="K59" s="63"/>
      <c r="L59" s="63"/>
      <c r="M59" s="63"/>
      <c r="N59" s="63"/>
      <c r="O59" s="63"/>
      <c r="P59" s="63"/>
      <c r="Q59" s="63"/>
      <c r="R59" s="62"/>
      <c r="S59" s="62"/>
      <c r="T59" s="62"/>
      <c r="U59" s="62"/>
      <c r="V59" s="62"/>
      <c r="W59" s="62"/>
      <c r="X59" s="62"/>
      <c r="Y59" s="62"/>
      <c r="Z59" s="62"/>
      <c r="AA59" s="62"/>
      <c r="AB59" s="62"/>
      <c r="AC59" s="63"/>
      <c r="AD59" s="65" t="s">
        <v>27489</v>
      </c>
      <c r="AE59" s="65" t="s">
        <v>27489</v>
      </c>
      <c r="AF59" s="62" t="n">
        <v>22926</v>
      </c>
      <c r="AG59" s="62" t="s">
        <v>27490</v>
      </c>
      <c r="AH59" s="62" t="s">
        <v>2749</v>
      </c>
      <c r="AI59" s="62"/>
      <c r="AJ59" s="62"/>
    </row>
    <row r="60" customFormat="false" ht="15.75" hidden="false" customHeight="false" outlineLevel="0" collapsed="false">
      <c r="A60" s="62"/>
      <c r="B60" s="62"/>
      <c r="C60" s="62"/>
      <c r="D60" s="62"/>
      <c r="E60" s="63"/>
      <c r="F60" s="62"/>
      <c r="G60" s="62"/>
      <c r="H60" s="62"/>
      <c r="I60" s="63"/>
      <c r="J60" s="63"/>
      <c r="K60" s="63"/>
      <c r="L60" s="63"/>
      <c r="M60" s="63"/>
      <c r="N60" s="63"/>
      <c r="O60" s="63"/>
      <c r="P60" s="63"/>
      <c r="Q60" s="63"/>
      <c r="R60" s="62"/>
      <c r="S60" s="62"/>
      <c r="T60" s="62"/>
      <c r="U60" s="62"/>
      <c r="V60" s="62"/>
      <c r="W60" s="62"/>
      <c r="X60" s="62"/>
      <c r="Y60" s="62"/>
      <c r="Z60" s="62"/>
      <c r="AA60" s="62"/>
      <c r="AB60" s="62"/>
      <c r="AC60" s="63"/>
      <c r="AD60" s="65" t="s">
        <v>27489</v>
      </c>
      <c r="AE60" s="65" t="s">
        <v>27489</v>
      </c>
      <c r="AF60" s="62" t="n">
        <v>16153</v>
      </c>
      <c r="AG60" s="62" t="s">
        <v>9241</v>
      </c>
      <c r="AH60" s="62" t="s">
        <v>9170</v>
      </c>
      <c r="AI60" s="62"/>
      <c r="AJ60" s="62"/>
    </row>
    <row r="61" customFormat="false" ht="15.75" hidden="false" customHeight="false" outlineLevel="0" collapsed="false">
      <c r="A61" s="62"/>
      <c r="B61" s="62"/>
      <c r="C61" s="62"/>
      <c r="D61" s="62"/>
      <c r="E61" s="63"/>
      <c r="F61" s="62"/>
      <c r="G61" s="62"/>
      <c r="H61" s="62"/>
      <c r="I61" s="63"/>
      <c r="J61" s="63"/>
      <c r="K61" s="63"/>
      <c r="L61" s="63"/>
      <c r="M61" s="63"/>
      <c r="N61" s="63"/>
      <c r="O61" s="63"/>
      <c r="P61" s="63"/>
      <c r="Q61" s="63"/>
      <c r="R61" s="62"/>
      <c r="S61" s="62"/>
      <c r="T61" s="62"/>
      <c r="U61" s="62"/>
      <c r="V61" s="62"/>
      <c r="W61" s="62"/>
      <c r="X61" s="62"/>
      <c r="Y61" s="62"/>
      <c r="Z61" s="62"/>
      <c r="AA61" s="62"/>
      <c r="AB61" s="62"/>
      <c r="AC61" s="63"/>
      <c r="AD61" s="65" t="s">
        <v>27489</v>
      </c>
      <c r="AE61" s="65" t="s">
        <v>27489</v>
      </c>
      <c r="AF61" s="62" t="n">
        <v>8621</v>
      </c>
      <c r="AG61" s="62" t="s">
        <v>27492</v>
      </c>
      <c r="AH61" s="62" t="s">
        <v>9170</v>
      </c>
      <c r="AI61" s="62"/>
      <c r="AJ61" s="62"/>
    </row>
    <row r="62" customFormat="false" ht="15.75" hidden="false" customHeight="false" outlineLevel="0" collapsed="false">
      <c r="A62" s="62"/>
      <c r="B62" s="62"/>
      <c r="C62" s="62"/>
      <c r="D62" s="62"/>
      <c r="E62" s="63"/>
      <c r="F62" s="62"/>
      <c r="G62" s="62"/>
      <c r="H62" s="62"/>
      <c r="I62" s="63"/>
      <c r="J62" s="63"/>
      <c r="K62" s="63"/>
      <c r="L62" s="63"/>
      <c r="M62" s="63"/>
      <c r="N62" s="63"/>
      <c r="O62" s="63"/>
      <c r="P62" s="63"/>
      <c r="Q62" s="63"/>
      <c r="R62" s="62"/>
      <c r="S62" s="62"/>
      <c r="T62" s="62"/>
      <c r="U62" s="62"/>
      <c r="V62" s="62"/>
      <c r="W62" s="62"/>
      <c r="X62" s="62"/>
      <c r="Y62" s="62"/>
      <c r="Z62" s="62"/>
      <c r="AA62" s="62"/>
      <c r="AB62" s="62"/>
      <c r="AC62" s="63"/>
      <c r="AD62" s="65" t="s">
        <v>27489</v>
      </c>
      <c r="AE62" s="65" t="s">
        <v>27489</v>
      </c>
      <c r="AF62" s="62" t="n">
        <v>173868</v>
      </c>
      <c r="AG62" s="62" t="s">
        <v>27493</v>
      </c>
      <c r="AH62" s="62" t="s">
        <v>18182</v>
      </c>
      <c r="AI62" s="62"/>
      <c r="AJ62" s="62"/>
    </row>
    <row r="63" customFormat="false" ht="15.75" hidden="false" customHeight="false" outlineLevel="0" collapsed="false">
      <c r="A63" s="62"/>
      <c r="B63" s="62"/>
      <c r="C63" s="62"/>
      <c r="D63" s="62"/>
      <c r="E63" s="63"/>
      <c r="F63" s="62"/>
      <c r="G63" s="62"/>
      <c r="H63" s="62"/>
      <c r="I63" s="63"/>
      <c r="J63" s="63"/>
      <c r="K63" s="63"/>
      <c r="L63" s="63"/>
      <c r="M63" s="63"/>
      <c r="N63" s="63"/>
      <c r="O63" s="63"/>
      <c r="P63" s="63"/>
      <c r="Q63" s="63"/>
      <c r="R63" s="62"/>
      <c r="S63" s="62"/>
      <c r="T63" s="62"/>
      <c r="U63" s="62"/>
      <c r="V63" s="62"/>
      <c r="W63" s="62"/>
      <c r="X63" s="62"/>
      <c r="Y63" s="62"/>
      <c r="Z63" s="62"/>
      <c r="AA63" s="62"/>
      <c r="AB63" s="62"/>
      <c r="AC63" s="63"/>
      <c r="AD63" s="65" t="s">
        <v>27489</v>
      </c>
      <c r="AE63" s="65" t="s">
        <v>27489</v>
      </c>
      <c r="AF63" s="62" t="n">
        <v>150428</v>
      </c>
      <c r="AG63" s="62" t="s">
        <v>27490</v>
      </c>
      <c r="AH63" s="62" t="s">
        <v>44</v>
      </c>
      <c r="AI63" s="62"/>
      <c r="AJ63" s="62"/>
    </row>
    <row r="64" customFormat="false" ht="15.75" hidden="false" customHeight="false" outlineLevel="0" collapsed="false">
      <c r="A64" s="62"/>
      <c r="B64" s="62"/>
      <c r="C64" s="62"/>
      <c r="D64" s="62"/>
      <c r="E64" s="63"/>
      <c r="F64" s="62"/>
      <c r="G64" s="62"/>
      <c r="H64" s="62"/>
      <c r="I64" s="63"/>
      <c r="J64" s="63"/>
      <c r="K64" s="63"/>
      <c r="L64" s="63"/>
      <c r="M64" s="63"/>
      <c r="N64" s="63"/>
      <c r="O64" s="63"/>
      <c r="P64" s="63"/>
      <c r="Q64" s="63"/>
      <c r="R64" s="62"/>
      <c r="S64" s="62"/>
      <c r="T64" s="62"/>
      <c r="U64" s="62"/>
      <c r="V64" s="62"/>
      <c r="W64" s="62"/>
      <c r="X64" s="62"/>
      <c r="Y64" s="62"/>
      <c r="Z64" s="62"/>
      <c r="AA64" s="62"/>
      <c r="AB64" s="62"/>
      <c r="AC64" s="63"/>
      <c r="AD64" s="65" t="s">
        <v>27489</v>
      </c>
      <c r="AE64" s="65" t="s">
        <v>27489</v>
      </c>
      <c r="AF64" s="62" t="n">
        <v>8869</v>
      </c>
      <c r="AG64" s="62" t="s">
        <v>27490</v>
      </c>
      <c r="AH64" s="62" t="s">
        <v>44</v>
      </c>
      <c r="AI64" s="62"/>
      <c r="AJ64" s="62"/>
    </row>
    <row r="65" customFormat="false" ht="15.75" hidden="false" customHeight="true" outlineLevel="0" collapsed="false">
      <c r="A65" s="62"/>
      <c r="B65" s="62"/>
      <c r="C65" s="62"/>
      <c r="D65" s="62"/>
      <c r="E65" s="63"/>
      <c r="F65" s="62"/>
      <c r="G65" s="62"/>
      <c r="H65" s="62"/>
      <c r="I65" s="63"/>
      <c r="J65" s="63"/>
      <c r="K65" s="63"/>
      <c r="L65" s="63"/>
      <c r="M65" s="63"/>
      <c r="N65" s="63"/>
      <c r="O65" s="63"/>
      <c r="P65" s="63"/>
      <c r="Q65" s="63"/>
      <c r="R65" s="62"/>
      <c r="S65" s="62"/>
      <c r="T65" s="62"/>
      <c r="U65" s="62"/>
      <c r="V65" s="62"/>
      <c r="W65" s="62"/>
      <c r="X65" s="62"/>
      <c r="Y65" s="62"/>
      <c r="Z65" s="62"/>
      <c r="AA65" s="62"/>
      <c r="AB65" s="62"/>
      <c r="AC65" s="62" t="s">
        <v>27494</v>
      </c>
      <c r="AD65" s="65" t="s">
        <v>27495</v>
      </c>
      <c r="AE65" s="65" t="s">
        <v>27495</v>
      </c>
      <c r="AF65" s="62" t="n">
        <v>6874</v>
      </c>
      <c r="AG65" s="62" t="s">
        <v>27490</v>
      </c>
      <c r="AH65" s="62" t="s">
        <v>2749</v>
      </c>
      <c r="AI65" s="62"/>
      <c r="AJ65" s="62"/>
    </row>
    <row r="66" customFormat="false" ht="15.75" hidden="false" customHeight="false" outlineLevel="0" collapsed="false">
      <c r="A66" s="62"/>
      <c r="B66" s="62"/>
      <c r="C66" s="62"/>
      <c r="D66" s="62"/>
      <c r="E66" s="63"/>
      <c r="F66" s="62"/>
      <c r="G66" s="62"/>
      <c r="H66" s="62"/>
      <c r="I66" s="63"/>
      <c r="J66" s="63"/>
      <c r="K66" s="63"/>
      <c r="L66" s="63"/>
      <c r="M66" s="63"/>
      <c r="N66" s="63"/>
      <c r="O66" s="63"/>
      <c r="P66" s="63"/>
      <c r="Q66" s="63"/>
      <c r="R66" s="62"/>
      <c r="S66" s="62"/>
      <c r="T66" s="62"/>
      <c r="U66" s="62"/>
      <c r="V66" s="62"/>
      <c r="W66" s="62"/>
      <c r="X66" s="62"/>
      <c r="Y66" s="62"/>
      <c r="Z66" s="62"/>
      <c r="AA66" s="62"/>
      <c r="AB66" s="62"/>
      <c r="AC66" s="62"/>
      <c r="AD66" s="65" t="s">
        <v>27495</v>
      </c>
      <c r="AE66" s="65" t="s">
        <v>27495</v>
      </c>
      <c r="AF66" s="62" t="s">
        <v>9126</v>
      </c>
      <c r="AG66" s="62" t="s">
        <v>9126</v>
      </c>
      <c r="AH66" s="62" t="s">
        <v>44</v>
      </c>
      <c r="AI66" s="62"/>
      <c r="AJ66" s="62"/>
    </row>
    <row r="67" customFormat="false" ht="15.75" hidden="false" customHeight="true" outlineLevel="0" collapsed="false">
      <c r="A67" s="62"/>
      <c r="B67" s="62"/>
      <c r="C67" s="62"/>
      <c r="D67" s="62"/>
      <c r="E67" s="62" t="s">
        <v>27496</v>
      </c>
      <c r="F67" s="62" t="s">
        <v>27497</v>
      </c>
      <c r="G67" s="62" t="s">
        <v>27498</v>
      </c>
      <c r="H67" s="62" t="s">
        <v>27499</v>
      </c>
      <c r="I67" s="63"/>
      <c r="J67" s="63"/>
      <c r="K67" s="63"/>
      <c r="L67" s="63"/>
      <c r="M67" s="63"/>
      <c r="N67" s="63"/>
      <c r="O67" s="63"/>
      <c r="P67" s="63"/>
      <c r="Q67" s="63"/>
      <c r="R67" s="63"/>
      <c r="S67" s="63"/>
      <c r="T67" s="63"/>
      <c r="U67" s="62" t="s">
        <v>27500</v>
      </c>
      <c r="V67" s="62" t="s">
        <v>27501</v>
      </c>
      <c r="W67" s="62" t="s">
        <v>27502</v>
      </c>
      <c r="X67" s="62" t="s">
        <v>27503</v>
      </c>
      <c r="Y67" s="62" t="s">
        <v>27504</v>
      </c>
      <c r="Z67" s="62" t="s">
        <v>27505</v>
      </c>
      <c r="AA67" s="62" t="s">
        <v>27506</v>
      </c>
      <c r="AB67" s="62" t="s">
        <v>27507</v>
      </c>
      <c r="AC67" s="62" t="s">
        <v>27508</v>
      </c>
      <c r="AD67" s="65" t="s">
        <v>27509</v>
      </c>
      <c r="AE67" s="65" t="s">
        <v>27509</v>
      </c>
      <c r="AF67" s="62" t="n">
        <v>471273</v>
      </c>
      <c r="AG67" s="62" t="s">
        <v>27510</v>
      </c>
      <c r="AH67" s="62" t="s">
        <v>9108</v>
      </c>
      <c r="AI67" s="62"/>
      <c r="AJ67" s="62"/>
    </row>
    <row r="68" customFormat="false" ht="15.75" hidden="false" customHeight="false" outlineLevel="0" collapsed="false">
      <c r="A68" s="62"/>
      <c r="B68" s="62"/>
      <c r="C68" s="62"/>
      <c r="D68" s="62"/>
      <c r="E68" s="62"/>
      <c r="F68" s="62"/>
      <c r="G68" s="62"/>
      <c r="H68" s="62"/>
      <c r="I68" s="63"/>
      <c r="J68" s="63"/>
      <c r="K68" s="63"/>
      <c r="L68" s="63"/>
      <c r="M68" s="63"/>
      <c r="N68" s="63"/>
      <c r="O68" s="63"/>
      <c r="P68" s="63"/>
      <c r="Q68" s="63"/>
      <c r="R68" s="63"/>
      <c r="S68" s="63"/>
      <c r="T68" s="63"/>
      <c r="U68" s="62"/>
      <c r="V68" s="62"/>
      <c r="W68" s="62"/>
      <c r="X68" s="62"/>
      <c r="Y68" s="62"/>
      <c r="Z68" s="62"/>
      <c r="AA68" s="62"/>
      <c r="AB68" s="62"/>
      <c r="AC68" s="62"/>
      <c r="AD68" s="65" t="s">
        <v>27509</v>
      </c>
      <c r="AE68" s="65" t="s">
        <v>27509</v>
      </c>
      <c r="AF68" s="62" t="n">
        <v>106554</v>
      </c>
      <c r="AG68" s="62" t="s">
        <v>14415</v>
      </c>
      <c r="AH68" s="62" t="s">
        <v>9108</v>
      </c>
      <c r="AI68" s="62"/>
      <c r="AJ68" s="62"/>
    </row>
    <row r="69" customFormat="false" ht="15.75" hidden="false" customHeight="true" outlineLevel="0" collapsed="false">
      <c r="A69" s="62"/>
      <c r="B69" s="62"/>
      <c r="C69" s="62"/>
      <c r="D69" s="62"/>
      <c r="E69" s="62"/>
      <c r="F69" s="62"/>
      <c r="G69" s="62"/>
      <c r="H69" s="62"/>
      <c r="I69" s="63"/>
      <c r="J69" s="63"/>
      <c r="K69" s="63"/>
      <c r="L69" s="63"/>
      <c r="M69" s="63"/>
      <c r="N69" s="63"/>
      <c r="O69" s="63"/>
      <c r="P69" s="63"/>
      <c r="Q69" s="63"/>
      <c r="R69" s="63"/>
      <c r="S69" s="63"/>
      <c r="T69" s="63"/>
      <c r="U69" s="62"/>
      <c r="V69" s="62"/>
      <c r="W69" s="62"/>
      <c r="X69" s="62" t="s">
        <v>27511</v>
      </c>
      <c r="Y69" s="62" t="s">
        <v>27512</v>
      </c>
      <c r="Z69" s="62" t="s">
        <v>27513</v>
      </c>
      <c r="AA69" s="63"/>
      <c r="AB69" s="63"/>
      <c r="AC69" s="65" t="s">
        <v>27514</v>
      </c>
      <c r="AD69" s="65" t="s">
        <v>27514</v>
      </c>
      <c r="AE69" s="65" t="s">
        <v>27514</v>
      </c>
      <c r="AF69" s="62" t="n">
        <v>415398</v>
      </c>
      <c r="AG69" s="62" t="s">
        <v>27515</v>
      </c>
      <c r="AH69" s="62" t="s">
        <v>9108</v>
      </c>
      <c r="AI69" s="62"/>
      <c r="AJ69" s="62"/>
    </row>
    <row r="70" customFormat="false" ht="15.75" hidden="false" customHeight="true" outlineLevel="0" collapsed="false">
      <c r="A70" s="62"/>
      <c r="B70" s="62"/>
      <c r="C70" s="62"/>
      <c r="D70" s="62"/>
      <c r="E70" s="62"/>
      <c r="F70" s="62"/>
      <c r="G70" s="62"/>
      <c r="H70" s="62"/>
      <c r="I70" s="63"/>
      <c r="J70" s="63"/>
      <c r="K70" s="63"/>
      <c r="L70" s="63"/>
      <c r="M70" s="63"/>
      <c r="N70" s="63"/>
      <c r="O70" s="63"/>
      <c r="P70" s="63"/>
      <c r="Q70" s="63"/>
      <c r="R70" s="63"/>
      <c r="S70" s="63"/>
      <c r="T70" s="63"/>
      <c r="U70" s="62"/>
      <c r="V70" s="62"/>
      <c r="W70" s="62"/>
      <c r="X70" s="62"/>
      <c r="Y70" s="62"/>
      <c r="Z70" s="62"/>
      <c r="AA70" s="62" t="s">
        <v>27516</v>
      </c>
      <c r="AB70" s="62" t="s">
        <v>27517</v>
      </c>
      <c r="AC70" s="62" t="s">
        <v>27518</v>
      </c>
      <c r="AD70" s="62" t="s">
        <v>27519</v>
      </c>
      <c r="AE70" s="65" t="s">
        <v>27520</v>
      </c>
      <c r="AF70" s="62" t="s">
        <v>27521</v>
      </c>
      <c r="AG70" s="62" t="s">
        <v>14596</v>
      </c>
      <c r="AH70" s="62" t="s">
        <v>9108</v>
      </c>
      <c r="AI70" s="62"/>
      <c r="AJ70" s="62"/>
    </row>
    <row r="71" customFormat="false" ht="15.75" hidden="false" customHeight="false" outlineLevel="0" collapsed="false">
      <c r="A71" s="62"/>
      <c r="B71" s="62"/>
      <c r="C71" s="62"/>
      <c r="D71" s="62"/>
      <c r="E71" s="62"/>
      <c r="F71" s="62"/>
      <c r="G71" s="62"/>
      <c r="H71" s="62"/>
      <c r="I71" s="63"/>
      <c r="J71" s="63"/>
      <c r="K71" s="63"/>
      <c r="L71" s="63"/>
      <c r="M71" s="63"/>
      <c r="N71" s="63"/>
      <c r="O71" s="63"/>
      <c r="P71" s="63"/>
      <c r="Q71" s="63"/>
      <c r="R71" s="63"/>
      <c r="S71" s="63"/>
      <c r="T71" s="63"/>
      <c r="U71" s="62"/>
      <c r="V71" s="62"/>
      <c r="W71" s="62"/>
      <c r="X71" s="62"/>
      <c r="Y71" s="62"/>
      <c r="Z71" s="62"/>
      <c r="AA71" s="62"/>
      <c r="AB71" s="62"/>
      <c r="AC71" s="62"/>
      <c r="AD71" s="62"/>
      <c r="AE71" s="65" t="s">
        <v>27520</v>
      </c>
      <c r="AF71" s="62" t="s">
        <v>27522</v>
      </c>
      <c r="AG71" s="62" t="s">
        <v>14596</v>
      </c>
      <c r="AH71" s="62" t="s">
        <v>9108</v>
      </c>
      <c r="AI71" s="62"/>
      <c r="AJ71" s="62"/>
    </row>
    <row r="72" customFormat="false" ht="15.75" hidden="false" customHeight="false" outlineLevel="0" collapsed="false">
      <c r="A72" s="62"/>
      <c r="B72" s="62"/>
      <c r="C72" s="62"/>
      <c r="D72" s="62"/>
      <c r="E72" s="62"/>
      <c r="F72" s="62"/>
      <c r="G72" s="62"/>
      <c r="H72" s="62"/>
      <c r="I72" s="63"/>
      <c r="J72" s="63"/>
      <c r="K72" s="63"/>
      <c r="L72" s="63"/>
      <c r="M72" s="63"/>
      <c r="N72" s="63"/>
      <c r="O72" s="63"/>
      <c r="P72" s="63"/>
      <c r="Q72" s="63"/>
      <c r="R72" s="63"/>
      <c r="S72" s="63"/>
      <c r="T72" s="63"/>
      <c r="U72" s="62"/>
      <c r="V72" s="62"/>
      <c r="W72" s="62"/>
      <c r="X72" s="62"/>
      <c r="Y72" s="62"/>
      <c r="Z72" s="62"/>
      <c r="AA72" s="62"/>
      <c r="AB72" s="62"/>
      <c r="AC72" s="62"/>
      <c r="AD72" s="62"/>
      <c r="AE72" s="65" t="s">
        <v>27520</v>
      </c>
      <c r="AF72" s="62" t="n">
        <v>7894</v>
      </c>
      <c r="AG72" s="62" t="s">
        <v>27523</v>
      </c>
      <c r="AH72" s="62" t="s">
        <v>9108</v>
      </c>
      <c r="AI72" s="62" t="s">
        <v>148</v>
      </c>
      <c r="AJ72" s="62"/>
    </row>
    <row r="73" customFormat="false" ht="15.75" hidden="false" customHeight="true" outlineLevel="0" collapsed="false">
      <c r="A73" s="62"/>
      <c r="B73" s="62"/>
      <c r="C73" s="62"/>
      <c r="D73" s="62"/>
      <c r="E73" s="62"/>
      <c r="F73" s="62"/>
      <c r="G73" s="62"/>
      <c r="H73" s="62"/>
      <c r="I73" s="62" t="s">
        <v>27524</v>
      </c>
      <c r="J73" s="62" t="s">
        <v>27525</v>
      </c>
      <c r="K73" s="63"/>
      <c r="L73" s="63"/>
      <c r="M73" s="63"/>
      <c r="N73" s="63"/>
      <c r="O73" s="63"/>
      <c r="P73" s="63"/>
      <c r="Q73" s="63"/>
      <c r="R73" s="63"/>
      <c r="S73" s="63"/>
      <c r="T73" s="63"/>
      <c r="U73" s="63"/>
      <c r="V73" s="63"/>
      <c r="W73" s="65" t="s">
        <v>27526</v>
      </c>
      <c r="X73" s="65" t="s">
        <v>27526</v>
      </c>
      <c r="Y73" s="65" t="s">
        <v>27526</v>
      </c>
      <c r="Z73" s="65" t="s">
        <v>27526</v>
      </c>
      <c r="AA73" s="65" t="s">
        <v>27526</v>
      </c>
      <c r="AB73" s="65" t="s">
        <v>27526</v>
      </c>
      <c r="AC73" s="65" t="s">
        <v>27526</v>
      </c>
      <c r="AD73" s="65" t="s">
        <v>27526</v>
      </c>
      <c r="AE73" s="65" t="s">
        <v>27526</v>
      </c>
      <c r="AF73" s="62" t="n">
        <v>180034</v>
      </c>
      <c r="AG73" s="62" t="s">
        <v>12064</v>
      </c>
      <c r="AH73" s="62" t="s">
        <v>2744</v>
      </c>
      <c r="AI73" s="62"/>
      <c r="AJ73" s="62"/>
    </row>
    <row r="74" customFormat="false" ht="15.75" hidden="false" customHeight="false" outlineLevel="0" collapsed="false">
      <c r="A74" s="62"/>
      <c r="B74" s="62"/>
      <c r="C74" s="62"/>
      <c r="D74" s="62"/>
      <c r="E74" s="62"/>
      <c r="F74" s="62"/>
      <c r="G74" s="62"/>
      <c r="H74" s="62"/>
      <c r="I74" s="62"/>
      <c r="J74" s="62"/>
      <c r="K74" s="63"/>
      <c r="L74" s="63"/>
      <c r="M74" s="63"/>
      <c r="N74" s="63"/>
      <c r="O74" s="63"/>
      <c r="P74" s="63"/>
      <c r="Q74" s="63"/>
      <c r="R74" s="63"/>
      <c r="S74" s="63"/>
      <c r="T74" s="63"/>
      <c r="U74" s="63"/>
      <c r="V74" s="63"/>
      <c r="W74" s="65" t="s">
        <v>27526</v>
      </c>
      <c r="X74" s="65" t="s">
        <v>27526</v>
      </c>
      <c r="Y74" s="65" t="s">
        <v>27526</v>
      </c>
      <c r="Z74" s="65" t="s">
        <v>27526</v>
      </c>
      <c r="AA74" s="65" t="s">
        <v>27526</v>
      </c>
      <c r="AB74" s="65" t="s">
        <v>27526</v>
      </c>
      <c r="AC74" s="65" t="s">
        <v>27526</v>
      </c>
      <c r="AD74" s="65" t="s">
        <v>27526</v>
      </c>
      <c r="AE74" s="65" t="s">
        <v>27526</v>
      </c>
      <c r="AF74" s="62" t="s">
        <v>27527</v>
      </c>
      <c r="AG74" s="62" t="s">
        <v>15162</v>
      </c>
      <c r="AH74" s="62" t="s">
        <v>44</v>
      </c>
      <c r="AI74" s="62"/>
      <c r="AJ74" s="62"/>
    </row>
    <row r="75" customFormat="false" ht="15.75" hidden="false" customHeight="true" outlineLevel="0" collapsed="false">
      <c r="A75" s="62"/>
      <c r="B75" s="62"/>
      <c r="C75" s="62"/>
      <c r="D75" s="62"/>
      <c r="E75" s="62"/>
      <c r="F75" s="62"/>
      <c r="G75" s="62"/>
      <c r="H75" s="62"/>
      <c r="I75" s="62"/>
      <c r="J75" s="62"/>
      <c r="K75" s="62" t="s">
        <v>27528</v>
      </c>
      <c r="L75" s="62" t="s">
        <v>27529</v>
      </c>
      <c r="M75" s="62" t="s">
        <v>27530</v>
      </c>
      <c r="N75" s="63"/>
      <c r="O75" s="63"/>
      <c r="P75" s="63"/>
      <c r="Q75" s="63"/>
      <c r="R75" s="63"/>
      <c r="S75" s="65" t="s">
        <v>27531</v>
      </c>
      <c r="T75" s="65" t="s">
        <v>27531</v>
      </c>
      <c r="U75" s="65" t="s">
        <v>27531</v>
      </c>
      <c r="V75" s="65" t="s">
        <v>27531</v>
      </c>
      <c r="W75" s="65" t="s">
        <v>27531</v>
      </c>
      <c r="X75" s="65" t="s">
        <v>27531</v>
      </c>
      <c r="Y75" s="65" t="s">
        <v>27531</v>
      </c>
      <c r="Z75" s="65" t="s">
        <v>27531</v>
      </c>
      <c r="AA75" s="65" t="s">
        <v>27531</v>
      </c>
      <c r="AB75" s="65" t="s">
        <v>27531</v>
      </c>
      <c r="AC75" s="65" t="s">
        <v>27531</v>
      </c>
      <c r="AD75" s="65" t="s">
        <v>27531</v>
      </c>
      <c r="AE75" s="65" t="s">
        <v>27531</v>
      </c>
      <c r="AF75" s="62" t="s">
        <v>9126</v>
      </c>
      <c r="AG75" s="62" t="s">
        <v>9126</v>
      </c>
      <c r="AH75" s="62" t="s">
        <v>9108</v>
      </c>
      <c r="AI75" s="62"/>
      <c r="AJ75" s="62"/>
    </row>
    <row r="76" customFormat="false" ht="15.75" hidden="false" customHeight="true" outlineLevel="0" collapsed="false">
      <c r="A76" s="62"/>
      <c r="B76" s="62"/>
      <c r="C76" s="62"/>
      <c r="D76" s="62"/>
      <c r="E76" s="62"/>
      <c r="F76" s="62"/>
      <c r="G76" s="62"/>
      <c r="H76" s="62"/>
      <c r="I76" s="62"/>
      <c r="J76" s="62"/>
      <c r="K76" s="62"/>
      <c r="L76" s="62"/>
      <c r="M76" s="62"/>
      <c r="N76" s="63"/>
      <c r="O76" s="63"/>
      <c r="P76" s="63"/>
      <c r="Q76" s="63"/>
      <c r="R76" s="63"/>
      <c r="S76" s="63"/>
      <c r="T76" s="62" t="s">
        <v>27532</v>
      </c>
      <c r="U76" s="62" t="s">
        <v>27533</v>
      </c>
      <c r="V76" s="62" t="s">
        <v>27534</v>
      </c>
      <c r="W76" s="62" t="s">
        <v>27535</v>
      </c>
      <c r="X76" s="62" t="s">
        <v>27536</v>
      </c>
      <c r="Y76" s="62" t="s">
        <v>27537</v>
      </c>
      <c r="Z76" s="62" t="s">
        <v>27538</v>
      </c>
      <c r="AA76" s="62" t="s">
        <v>27539</v>
      </c>
      <c r="AB76" s="62" t="s">
        <v>27540</v>
      </c>
      <c r="AC76" s="62" t="s">
        <v>27541</v>
      </c>
      <c r="AD76" s="62" t="s">
        <v>27542</v>
      </c>
      <c r="AE76" s="65" t="s">
        <v>27543</v>
      </c>
      <c r="AF76" s="62" t="s">
        <v>9126</v>
      </c>
      <c r="AG76" s="62" t="s">
        <v>9126</v>
      </c>
      <c r="AH76" s="62" t="s">
        <v>9108</v>
      </c>
      <c r="AI76" s="62"/>
      <c r="AJ76" s="62"/>
    </row>
    <row r="77" customFormat="false" ht="15.75" hidden="false" customHeight="false" outlineLevel="0" collapsed="false">
      <c r="A77" s="62"/>
      <c r="B77" s="62"/>
      <c r="C77" s="62"/>
      <c r="D77" s="62"/>
      <c r="E77" s="62"/>
      <c r="F77" s="62"/>
      <c r="G77" s="62"/>
      <c r="H77" s="62"/>
      <c r="I77" s="62"/>
      <c r="J77" s="62"/>
      <c r="K77" s="62"/>
      <c r="L77" s="62"/>
      <c r="M77" s="62"/>
      <c r="N77" s="63"/>
      <c r="O77" s="63"/>
      <c r="P77" s="63"/>
      <c r="Q77" s="63"/>
      <c r="R77" s="63"/>
      <c r="S77" s="63"/>
      <c r="T77" s="62"/>
      <c r="U77" s="62"/>
      <c r="V77" s="62"/>
      <c r="W77" s="62"/>
      <c r="X77" s="62"/>
      <c r="Y77" s="62"/>
      <c r="Z77" s="62"/>
      <c r="AA77" s="62"/>
      <c r="AB77" s="62"/>
      <c r="AC77" s="62"/>
      <c r="AD77" s="62"/>
      <c r="AE77" s="65" t="s">
        <v>27543</v>
      </c>
      <c r="AF77" s="62" t="n">
        <v>936043</v>
      </c>
      <c r="AG77" s="62" t="s">
        <v>9412</v>
      </c>
      <c r="AH77" s="62" t="s">
        <v>9142</v>
      </c>
      <c r="AI77" s="62"/>
      <c r="AJ77" s="62"/>
    </row>
    <row r="78" customFormat="false" ht="15.75" hidden="false" customHeight="false" outlineLevel="0" collapsed="false">
      <c r="A78" s="62"/>
      <c r="B78" s="62"/>
      <c r="C78" s="62"/>
      <c r="D78" s="62"/>
      <c r="E78" s="62"/>
      <c r="F78" s="62"/>
      <c r="G78" s="62"/>
      <c r="H78" s="62"/>
      <c r="I78" s="62"/>
      <c r="J78" s="62"/>
      <c r="K78" s="62"/>
      <c r="L78" s="62"/>
      <c r="M78" s="62"/>
      <c r="N78" s="63"/>
      <c r="O78" s="63"/>
      <c r="P78" s="63"/>
      <c r="Q78" s="63"/>
      <c r="R78" s="63"/>
      <c r="S78" s="63"/>
      <c r="T78" s="62"/>
      <c r="U78" s="62"/>
      <c r="V78" s="62"/>
      <c r="W78" s="62"/>
      <c r="X78" s="62"/>
      <c r="Y78" s="62"/>
      <c r="Z78" s="62"/>
      <c r="AA78" s="62"/>
      <c r="AB78" s="62"/>
      <c r="AC78" s="62"/>
      <c r="AD78" s="62"/>
      <c r="AE78" s="65" t="s">
        <v>27543</v>
      </c>
      <c r="AF78" s="62" t="s">
        <v>9126</v>
      </c>
      <c r="AG78" s="62" t="s">
        <v>9126</v>
      </c>
      <c r="AH78" s="62" t="s">
        <v>44</v>
      </c>
      <c r="AI78" s="62"/>
      <c r="AJ78" s="62"/>
    </row>
    <row r="79" customFormat="false" ht="15.75" hidden="false" customHeight="true" outlineLevel="0" collapsed="false">
      <c r="A79" s="62"/>
      <c r="B79" s="62"/>
      <c r="C79" s="62"/>
      <c r="D79" s="62"/>
      <c r="E79" s="62"/>
      <c r="F79" s="62"/>
      <c r="G79" s="62"/>
      <c r="H79" s="62"/>
      <c r="I79" s="62"/>
      <c r="J79" s="62"/>
      <c r="K79" s="62"/>
      <c r="L79" s="62"/>
      <c r="M79" s="62"/>
      <c r="N79" s="62" t="s">
        <v>27544</v>
      </c>
      <c r="O79" s="63"/>
      <c r="P79" s="63"/>
      <c r="Q79" s="63"/>
      <c r="R79" s="63"/>
      <c r="S79" s="63"/>
      <c r="T79" s="63"/>
      <c r="U79" s="63"/>
      <c r="V79" s="63"/>
      <c r="W79" s="63"/>
      <c r="X79" s="65" t="s">
        <v>27545</v>
      </c>
      <c r="Y79" s="65" t="s">
        <v>27545</v>
      </c>
      <c r="Z79" s="65" t="s">
        <v>27545</v>
      </c>
      <c r="AA79" s="65" t="s">
        <v>27545</v>
      </c>
      <c r="AB79" s="65" t="s">
        <v>27545</v>
      </c>
      <c r="AC79" s="65" t="s">
        <v>27545</v>
      </c>
      <c r="AD79" s="65" t="s">
        <v>27545</v>
      </c>
      <c r="AE79" s="65" t="s">
        <v>27545</v>
      </c>
      <c r="AF79" s="62" t="s">
        <v>27546</v>
      </c>
      <c r="AG79" s="62" t="s">
        <v>13339</v>
      </c>
      <c r="AH79" s="62" t="s">
        <v>9108</v>
      </c>
      <c r="AI79" s="62"/>
      <c r="AJ79" s="62"/>
    </row>
    <row r="80" customFormat="false" ht="15.75" hidden="false" customHeight="false" outlineLevel="0" collapsed="false">
      <c r="A80" s="62"/>
      <c r="B80" s="62"/>
      <c r="C80" s="62"/>
      <c r="D80" s="62"/>
      <c r="E80" s="62"/>
      <c r="F80" s="62"/>
      <c r="G80" s="62"/>
      <c r="H80" s="62"/>
      <c r="I80" s="62"/>
      <c r="J80" s="62"/>
      <c r="K80" s="62"/>
      <c r="L80" s="62"/>
      <c r="M80" s="62"/>
      <c r="N80" s="62"/>
      <c r="O80" s="63"/>
      <c r="P80" s="63"/>
      <c r="Q80" s="63"/>
      <c r="R80" s="63"/>
      <c r="S80" s="63"/>
      <c r="T80" s="63"/>
      <c r="U80" s="63"/>
      <c r="V80" s="63"/>
      <c r="W80" s="63"/>
      <c r="X80" s="65" t="s">
        <v>27545</v>
      </c>
      <c r="Y80" s="65" t="s">
        <v>27545</v>
      </c>
      <c r="Z80" s="65" t="s">
        <v>27545</v>
      </c>
      <c r="AA80" s="65" t="s">
        <v>27545</v>
      </c>
      <c r="AB80" s="65" t="s">
        <v>27545</v>
      </c>
      <c r="AC80" s="65" t="s">
        <v>27545</v>
      </c>
      <c r="AD80" s="65" t="s">
        <v>27545</v>
      </c>
      <c r="AE80" s="65" t="s">
        <v>27545</v>
      </c>
      <c r="AF80" s="62" t="n">
        <v>547539</v>
      </c>
      <c r="AG80" s="62" t="s">
        <v>10793</v>
      </c>
      <c r="AH80" s="62" t="s">
        <v>9108</v>
      </c>
      <c r="AI80" s="62" t="s">
        <v>33</v>
      </c>
      <c r="AJ80" s="62"/>
    </row>
    <row r="81" customFormat="false" ht="15.75" hidden="false" customHeight="false" outlineLevel="0" collapsed="false">
      <c r="A81" s="62"/>
      <c r="B81" s="62"/>
      <c r="C81" s="62"/>
      <c r="D81" s="62"/>
      <c r="E81" s="62"/>
      <c r="F81" s="62"/>
      <c r="G81" s="62"/>
      <c r="H81" s="62"/>
      <c r="I81" s="62"/>
      <c r="J81" s="62"/>
      <c r="K81" s="62"/>
      <c r="L81" s="62"/>
      <c r="M81" s="62"/>
      <c r="N81" s="62"/>
      <c r="O81" s="63"/>
      <c r="P81" s="63"/>
      <c r="Q81" s="63"/>
      <c r="R81" s="63"/>
      <c r="S81" s="63"/>
      <c r="T81" s="63"/>
      <c r="U81" s="63"/>
      <c r="V81" s="63"/>
      <c r="W81" s="63"/>
      <c r="X81" s="65" t="s">
        <v>27545</v>
      </c>
      <c r="Y81" s="65" t="s">
        <v>27545</v>
      </c>
      <c r="Z81" s="65" t="s">
        <v>27545</v>
      </c>
      <c r="AA81" s="65" t="s">
        <v>27545</v>
      </c>
      <c r="AB81" s="65" t="s">
        <v>27545</v>
      </c>
      <c r="AC81" s="65" t="s">
        <v>27545</v>
      </c>
      <c r="AD81" s="65" t="s">
        <v>27545</v>
      </c>
      <c r="AE81" s="65" t="s">
        <v>27545</v>
      </c>
      <c r="AF81" s="62" t="s">
        <v>27547</v>
      </c>
      <c r="AG81" s="62" t="s">
        <v>18634</v>
      </c>
      <c r="AH81" s="62" t="s">
        <v>9170</v>
      </c>
      <c r="AI81" s="62"/>
      <c r="AJ81" s="62"/>
    </row>
    <row r="82" customFormat="false" ht="15.75" hidden="false" customHeight="true" outlineLevel="0" collapsed="false">
      <c r="A82" s="62"/>
      <c r="B82" s="62"/>
      <c r="C82" s="62"/>
      <c r="D82" s="62"/>
      <c r="E82" s="62"/>
      <c r="F82" s="62"/>
      <c r="G82" s="62"/>
      <c r="H82" s="62"/>
      <c r="I82" s="62"/>
      <c r="J82" s="62"/>
      <c r="K82" s="62"/>
      <c r="L82" s="62"/>
      <c r="M82" s="62"/>
      <c r="N82" s="62"/>
      <c r="O82" s="63"/>
      <c r="P82" s="63"/>
      <c r="Q82" s="63"/>
      <c r="R82" s="63"/>
      <c r="S82" s="62" t="s">
        <v>27548</v>
      </c>
      <c r="T82" s="62" t="s">
        <v>27549</v>
      </c>
      <c r="U82" s="62" t="s">
        <v>27550</v>
      </c>
      <c r="V82" s="62" t="s">
        <v>27551</v>
      </c>
      <c r="W82" s="62" t="s">
        <v>27552</v>
      </c>
      <c r="X82" s="62" t="s">
        <v>27553</v>
      </c>
      <c r="Y82" s="65" t="s">
        <v>27554</v>
      </c>
      <c r="Z82" s="65" t="s">
        <v>27554</v>
      </c>
      <c r="AA82" s="65" t="s">
        <v>27554</v>
      </c>
      <c r="AB82" s="65" t="s">
        <v>27554</v>
      </c>
      <c r="AC82" s="65" t="s">
        <v>27554</v>
      </c>
      <c r="AD82" s="65" t="s">
        <v>27554</v>
      </c>
      <c r="AE82" s="65" t="s">
        <v>27554</v>
      </c>
      <c r="AF82" s="62" t="n">
        <v>579539</v>
      </c>
      <c r="AG82" s="62" t="s">
        <v>9770</v>
      </c>
      <c r="AH82" s="62" t="s">
        <v>9108</v>
      </c>
      <c r="AI82" s="62"/>
      <c r="AJ82" s="62"/>
    </row>
    <row r="83" customFormat="false" ht="15.75" hidden="false" customHeight="false" outlineLevel="0" collapsed="false">
      <c r="A83" s="62"/>
      <c r="B83" s="62"/>
      <c r="C83" s="62"/>
      <c r="D83" s="62"/>
      <c r="E83" s="62"/>
      <c r="F83" s="62"/>
      <c r="G83" s="62"/>
      <c r="H83" s="62"/>
      <c r="I83" s="62"/>
      <c r="J83" s="62"/>
      <c r="K83" s="62"/>
      <c r="L83" s="62"/>
      <c r="M83" s="62"/>
      <c r="N83" s="62"/>
      <c r="O83" s="63"/>
      <c r="P83" s="63"/>
      <c r="Q83" s="63"/>
      <c r="R83" s="63"/>
      <c r="S83" s="62"/>
      <c r="T83" s="62"/>
      <c r="U83" s="62"/>
      <c r="V83" s="62"/>
      <c r="W83" s="62"/>
      <c r="X83" s="62"/>
      <c r="Y83" s="65" t="s">
        <v>27554</v>
      </c>
      <c r="Z83" s="65" t="s">
        <v>27554</v>
      </c>
      <c r="AA83" s="65" t="s">
        <v>27554</v>
      </c>
      <c r="AB83" s="65" t="s">
        <v>27554</v>
      </c>
      <c r="AC83" s="65" t="s">
        <v>27554</v>
      </c>
      <c r="AD83" s="65" t="s">
        <v>27554</v>
      </c>
      <c r="AE83" s="65" t="s">
        <v>27554</v>
      </c>
      <c r="AF83" s="62" t="n">
        <v>906272</v>
      </c>
      <c r="AG83" s="62" t="s">
        <v>9126</v>
      </c>
      <c r="AH83" s="62" t="s">
        <v>9108</v>
      </c>
      <c r="AI83" s="62"/>
      <c r="AJ83" s="62"/>
    </row>
    <row r="84" customFormat="false" ht="15.75" hidden="false" customHeight="true" outlineLevel="0" collapsed="false">
      <c r="A84" s="62"/>
      <c r="B84" s="62"/>
      <c r="C84" s="62"/>
      <c r="D84" s="62"/>
      <c r="E84" s="62"/>
      <c r="F84" s="62"/>
      <c r="G84" s="62"/>
      <c r="H84" s="62"/>
      <c r="I84" s="62"/>
      <c r="J84" s="62"/>
      <c r="K84" s="62"/>
      <c r="L84" s="62"/>
      <c r="M84" s="62"/>
      <c r="N84" s="62"/>
      <c r="O84" s="62" t="s">
        <v>27555</v>
      </c>
      <c r="P84" s="62" t="s">
        <v>27556</v>
      </c>
      <c r="Q84" s="62" t="s">
        <v>27557</v>
      </c>
      <c r="R84" s="62" t="s">
        <v>27558</v>
      </c>
      <c r="S84" s="62" t="s">
        <v>27559</v>
      </c>
      <c r="T84" s="62" t="s">
        <v>27560</v>
      </c>
      <c r="U84" s="62" t="s">
        <v>27561</v>
      </c>
      <c r="V84" s="63"/>
      <c r="W84" s="65" t="s">
        <v>27562</v>
      </c>
      <c r="X84" s="65" t="s">
        <v>27562</v>
      </c>
      <c r="Y84" s="65" t="s">
        <v>27562</v>
      </c>
      <c r="Z84" s="65" t="s">
        <v>27562</v>
      </c>
      <c r="AA84" s="65" t="s">
        <v>27562</v>
      </c>
      <c r="AB84" s="65" t="s">
        <v>27562</v>
      </c>
      <c r="AC84" s="65" t="s">
        <v>27562</v>
      </c>
      <c r="AD84" s="65" t="s">
        <v>27562</v>
      </c>
      <c r="AE84" s="65" t="s">
        <v>27562</v>
      </c>
      <c r="AF84" s="62" t="s">
        <v>9126</v>
      </c>
      <c r="AG84" s="62" t="s">
        <v>9126</v>
      </c>
      <c r="AH84" s="62" t="s">
        <v>44</v>
      </c>
      <c r="AI84" s="62"/>
      <c r="AJ84" s="62"/>
    </row>
    <row r="85" customFormat="false" ht="15.75" hidden="false" customHeight="true" outlineLevel="0" collapsed="false">
      <c r="A85" s="62"/>
      <c r="B85" s="62"/>
      <c r="C85" s="62"/>
      <c r="D85" s="62"/>
      <c r="E85" s="62"/>
      <c r="F85" s="62"/>
      <c r="G85" s="62"/>
      <c r="H85" s="62"/>
      <c r="I85" s="62"/>
      <c r="J85" s="62"/>
      <c r="K85" s="62"/>
      <c r="L85" s="62"/>
      <c r="M85" s="62"/>
      <c r="N85" s="62"/>
      <c r="O85" s="62"/>
      <c r="P85" s="62"/>
      <c r="Q85" s="62"/>
      <c r="R85" s="62"/>
      <c r="S85" s="62"/>
      <c r="T85" s="62"/>
      <c r="U85" s="62"/>
      <c r="V85" s="62" t="s">
        <v>27563</v>
      </c>
      <c r="W85" s="62" t="s">
        <v>27564</v>
      </c>
      <c r="X85" s="62" t="s">
        <v>27565</v>
      </c>
      <c r="Y85" s="62" t="s">
        <v>27566</v>
      </c>
      <c r="Z85" s="62" t="s">
        <v>27567</v>
      </c>
      <c r="AA85" s="62" t="s">
        <v>27568</v>
      </c>
      <c r="AB85" s="62" t="s">
        <v>27569</v>
      </c>
      <c r="AC85" s="62" t="s">
        <v>27570</v>
      </c>
      <c r="AD85" s="65" t="s">
        <v>27571</v>
      </c>
      <c r="AE85" s="65" t="s">
        <v>27571</v>
      </c>
      <c r="AF85" s="62" t="s">
        <v>27572</v>
      </c>
      <c r="AG85" s="62" t="s">
        <v>15836</v>
      </c>
      <c r="AH85" s="62" t="s">
        <v>9108</v>
      </c>
      <c r="AI85" s="62" t="s">
        <v>232</v>
      </c>
      <c r="AJ85" s="62"/>
    </row>
    <row r="86" customFormat="false" ht="15.75" hidden="false" customHeight="false" outlineLevel="0" collapsed="false">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5" t="s">
        <v>27571</v>
      </c>
      <c r="AE86" s="65" t="s">
        <v>27571</v>
      </c>
      <c r="AF86" s="62" t="n">
        <v>373589</v>
      </c>
      <c r="AG86" s="62" t="s">
        <v>19124</v>
      </c>
      <c r="AH86" s="62" t="s">
        <v>9108</v>
      </c>
      <c r="AI86" s="62" t="s">
        <v>144</v>
      </c>
      <c r="AJ86" s="62"/>
    </row>
    <row r="87" customFormat="false" ht="15.75" hidden="false" customHeight="true" outlineLevel="0" collapsed="false">
      <c r="A87" s="62"/>
      <c r="B87" s="62"/>
      <c r="C87" s="62"/>
      <c r="D87" s="62"/>
      <c r="E87" s="62"/>
      <c r="F87" s="62"/>
      <c r="G87" s="62"/>
      <c r="H87" s="62"/>
      <c r="I87" s="62"/>
      <c r="J87" s="62"/>
      <c r="K87" s="62"/>
      <c r="L87" s="62"/>
      <c r="M87" s="62"/>
      <c r="N87" s="62"/>
      <c r="O87" s="63"/>
      <c r="P87" s="63"/>
      <c r="Q87" s="63"/>
      <c r="R87" s="63"/>
      <c r="S87" s="63"/>
      <c r="T87" s="63"/>
      <c r="U87" s="63"/>
      <c r="V87" s="63"/>
      <c r="W87" s="62" t="s">
        <v>27573</v>
      </c>
      <c r="X87" s="62" t="s">
        <v>27574</v>
      </c>
      <c r="Y87" s="62" t="s">
        <v>27575</v>
      </c>
      <c r="Z87" s="62" t="s">
        <v>27576</v>
      </c>
      <c r="AA87" s="62" t="s">
        <v>27577</v>
      </c>
      <c r="AB87" s="62" t="s">
        <v>27578</v>
      </c>
      <c r="AC87" s="65" t="s">
        <v>27579</v>
      </c>
      <c r="AD87" s="65" t="s">
        <v>27579</v>
      </c>
      <c r="AE87" s="65" t="s">
        <v>27579</v>
      </c>
      <c r="AF87" s="62" t="n">
        <v>390339</v>
      </c>
      <c r="AG87" s="62" t="s">
        <v>12150</v>
      </c>
      <c r="AH87" s="62" t="s">
        <v>9108</v>
      </c>
      <c r="AI87" s="62" t="s">
        <v>144</v>
      </c>
      <c r="AJ87" s="62"/>
    </row>
    <row r="88" customFormat="false" ht="15.75" hidden="false" customHeight="false" outlineLevel="0" collapsed="false">
      <c r="A88" s="62"/>
      <c r="B88" s="62"/>
      <c r="C88" s="62"/>
      <c r="D88" s="62"/>
      <c r="E88" s="62"/>
      <c r="F88" s="62"/>
      <c r="G88" s="62"/>
      <c r="H88" s="62"/>
      <c r="I88" s="62"/>
      <c r="J88" s="62"/>
      <c r="K88" s="62"/>
      <c r="L88" s="62"/>
      <c r="M88" s="62"/>
      <c r="N88" s="62"/>
      <c r="O88" s="63"/>
      <c r="P88" s="63"/>
      <c r="Q88" s="63"/>
      <c r="R88" s="63"/>
      <c r="S88" s="63"/>
      <c r="T88" s="63"/>
      <c r="U88" s="63"/>
      <c r="V88" s="63"/>
      <c r="W88" s="62"/>
      <c r="X88" s="62"/>
      <c r="Y88" s="62"/>
      <c r="Z88" s="62"/>
      <c r="AA88" s="62"/>
      <c r="AB88" s="62"/>
      <c r="AC88" s="65" t="s">
        <v>27579</v>
      </c>
      <c r="AD88" s="65" t="s">
        <v>27579</v>
      </c>
      <c r="AE88" s="65" t="s">
        <v>27579</v>
      </c>
      <c r="AF88" s="62" t="s">
        <v>27580</v>
      </c>
      <c r="AG88" s="62" t="s">
        <v>12150</v>
      </c>
      <c r="AH88" s="62" t="s">
        <v>9108</v>
      </c>
      <c r="AI88" s="62"/>
      <c r="AJ88" s="62"/>
    </row>
    <row r="89" customFormat="false" ht="15.75" hidden="false" customHeight="false" outlineLevel="0" collapsed="false">
      <c r="A89" s="62"/>
      <c r="B89" s="62"/>
      <c r="C89" s="62"/>
      <c r="D89" s="62"/>
      <c r="E89" s="62"/>
      <c r="F89" s="62"/>
      <c r="G89" s="62"/>
      <c r="H89" s="62"/>
      <c r="I89" s="62"/>
      <c r="J89" s="62"/>
      <c r="K89" s="62"/>
      <c r="L89" s="62"/>
      <c r="M89" s="62"/>
      <c r="N89" s="62"/>
      <c r="O89" s="63"/>
      <c r="P89" s="63"/>
      <c r="Q89" s="63"/>
      <c r="R89" s="63"/>
      <c r="S89" s="63"/>
      <c r="T89" s="63"/>
      <c r="U89" s="63"/>
      <c r="V89" s="63"/>
      <c r="W89" s="62"/>
      <c r="X89" s="62"/>
      <c r="Y89" s="62"/>
      <c r="Z89" s="62"/>
      <c r="AA89" s="62"/>
      <c r="AB89" s="62"/>
      <c r="AC89" s="65" t="s">
        <v>27579</v>
      </c>
      <c r="AD89" s="65" t="s">
        <v>27579</v>
      </c>
      <c r="AE89" s="65" t="s">
        <v>27579</v>
      </c>
      <c r="AF89" s="62" t="s">
        <v>9126</v>
      </c>
      <c r="AG89" s="62" t="s">
        <v>9126</v>
      </c>
      <c r="AH89" s="62" t="s">
        <v>9108</v>
      </c>
      <c r="AI89" s="62"/>
      <c r="AJ89" s="62"/>
    </row>
    <row r="90" customFormat="false" ht="15.75" hidden="false" customHeight="true" outlineLevel="0" collapsed="false">
      <c r="A90" s="62"/>
      <c r="B90" s="62"/>
      <c r="C90" s="62"/>
      <c r="D90" s="62"/>
      <c r="E90" s="62"/>
      <c r="F90" s="62"/>
      <c r="G90" s="62"/>
      <c r="H90" s="62"/>
      <c r="I90" s="62"/>
      <c r="J90" s="62"/>
      <c r="K90" s="62"/>
      <c r="L90" s="62"/>
      <c r="M90" s="62"/>
      <c r="N90" s="63"/>
      <c r="O90" s="63"/>
      <c r="P90" s="63"/>
      <c r="Q90" s="63"/>
      <c r="R90" s="63"/>
      <c r="S90" s="62" t="s">
        <v>27581</v>
      </c>
      <c r="T90" s="62" t="s">
        <v>27582</v>
      </c>
      <c r="U90" s="62" t="s">
        <v>27583</v>
      </c>
      <c r="V90" s="62" t="s">
        <v>27584</v>
      </c>
      <c r="W90" s="62" t="s">
        <v>27585</v>
      </c>
      <c r="X90" s="62" t="s">
        <v>27586</v>
      </c>
      <c r="Y90" s="62" t="s">
        <v>27587</v>
      </c>
      <c r="Z90" s="62" t="s">
        <v>27588</v>
      </c>
      <c r="AA90" s="63"/>
      <c r="AB90" s="63"/>
      <c r="AC90" s="62" t="s">
        <v>27589</v>
      </c>
      <c r="AD90" s="65" t="s">
        <v>27590</v>
      </c>
      <c r="AE90" s="65" t="s">
        <v>27590</v>
      </c>
      <c r="AF90" s="62" t="n">
        <v>183871</v>
      </c>
      <c r="AG90" s="62" t="s">
        <v>27591</v>
      </c>
      <c r="AH90" s="62" t="s">
        <v>9108</v>
      </c>
      <c r="AI90" s="62" t="s">
        <v>307</v>
      </c>
      <c r="AJ90" s="62" t="s">
        <v>27592</v>
      </c>
    </row>
    <row r="91" customFormat="false" ht="15.75" hidden="false" customHeight="true" outlineLevel="0" collapsed="false">
      <c r="A91" s="62"/>
      <c r="B91" s="62"/>
      <c r="C91" s="62"/>
      <c r="D91" s="62"/>
      <c r="E91" s="62"/>
      <c r="F91" s="62"/>
      <c r="G91" s="62"/>
      <c r="H91" s="62"/>
      <c r="I91" s="62"/>
      <c r="J91" s="62"/>
      <c r="K91" s="62"/>
      <c r="L91" s="62"/>
      <c r="M91" s="62"/>
      <c r="N91" s="63"/>
      <c r="O91" s="63"/>
      <c r="P91" s="63"/>
      <c r="Q91" s="63"/>
      <c r="R91" s="63"/>
      <c r="S91" s="62"/>
      <c r="T91" s="62"/>
      <c r="U91" s="62"/>
      <c r="V91" s="62"/>
      <c r="W91" s="62"/>
      <c r="X91" s="62"/>
      <c r="Y91" s="62"/>
      <c r="Z91" s="62"/>
      <c r="AA91" s="62" t="s">
        <v>27593</v>
      </c>
      <c r="AB91" s="65" t="s">
        <v>27594</v>
      </c>
      <c r="AC91" s="65" t="s">
        <v>27594</v>
      </c>
      <c r="AD91" s="65" t="s">
        <v>27594</v>
      </c>
      <c r="AE91" s="65" t="s">
        <v>27594</v>
      </c>
      <c r="AF91" s="62" t="n">
        <v>894863</v>
      </c>
      <c r="AG91" s="62" t="s">
        <v>27591</v>
      </c>
      <c r="AH91" s="62" t="s">
        <v>9108</v>
      </c>
      <c r="AI91" s="62" t="s">
        <v>307</v>
      </c>
      <c r="AJ91" s="62"/>
    </row>
    <row r="92" customFormat="false" ht="15.75" hidden="false" customHeight="false" outlineLevel="0" collapsed="false">
      <c r="A92" s="62"/>
      <c r="B92" s="62"/>
      <c r="C92" s="62"/>
      <c r="D92" s="62"/>
      <c r="E92" s="62"/>
      <c r="F92" s="62"/>
      <c r="G92" s="62"/>
      <c r="H92" s="62"/>
      <c r="I92" s="62"/>
      <c r="J92" s="62"/>
      <c r="K92" s="62"/>
      <c r="L92" s="62"/>
      <c r="M92" s="62"/>
      <c r="N92" s="63"/>
      <c r="O92" s="63"/>
      <c r="P92" s="63"/>
      <c r="Q92" s="63"/>
      <c r="R92" s="63"/>
      <c r="S92" s="62"/>
      <c r="T92" s="62"/>
      <c r="U92" s="62"/>
      <c r="V92" s="62"/>
      <c r="W92" s="62"/>
      <c r="X92" s="62"/>
      <c r="Y92" s="62"/>
      <c r="Z92" s="62"/>
      <c r="AA92" s="62"/>
      <c r="AB92" s="65" t="s">
        <v>27594</v>
      </c>
      <c r="AC92" s="65" t="s">
        <v>27594</v>
      </c>
      <c r="AD92" s="65" t="s">
        <v>27594</v>
      </c>
      <c r="AE92" s="65" t="s">
        <v>27594</v>
      </c>
      <c r="AF92" s="62" t="n">
        <v>131570</v>
      </c>
      <c r="AG92" s="62" t="s">
        <v>27591</v>
      </c>
      <c r="AH92" s="62" t="s">
        <v>9108</v>
      </c>
      <c r="AI92" s="62" t="s">
        <v>307</v>
      </c>
      <c r="AJ92" s="62"/>
    </row>
    <row r="93" customFormat="false" ht="15.75" hidden="false" customHeight="true" outlineLevel="0" collapsed="false">
      <c r="A93" s="62"/>
      <c r="B93" s="62"/>
      <c r="C93" s="62"/>
      <c r="D93" s="62"/>
      <c r="E93" s="62"/>
      <c r="F93" s="62"/>
      <c r="G93" s="62"/>
      <c r="H93" s="62"/>
      <c r="I93" s="62"/>
      <c r="J93" s="62"/>
      <c r="K93" s="62"/>
      <c r="L93" s="62"/>
      <c r="M93" s="62"/>
      <c r="N93" s="63"/>
      <c r="O93" s="63"/>
      <c r="P93" s="63"/>
      <c r="Q93" s="63"/>
      <c r="R93" s="63"/>
      <c r="S93" s="62"/>
      <c r="T93" s="62"/>
      <c r="U93" s="62"/>
      <c r="V93" s="62"/>
      <c r="W93" s="62"/>
      <c r="X93" s="62"/>
      <c r="Y93" s="62"/>
      <c r="Z93" s="62"/>
      <c r="AA93" s="62"/>
      <c r="AB93" s="62" t="s">
        <v>27595</v>
      </c>
      <c r="AC93" s="62" t="s">
        <v>27596</v>
      </c>
      <c r="AD93" s="62" t="s">
        <v>27597</v>
      </c>
      <c r="AE93" s="62" t="s">
        <v>27598</v>
      </c>
      <c r="AF93" s="62" t="n">
        <v>79465</v>
      </c>
      <c r="AG93" s="62" t="s">
        <v>27591</v>
      </c>
      <c r="AH93" s="62" t="s">
        <v>9108</v>
      </c>
      <c r="AI93" s="62" t="s">
        <v>307</v>
      </c>
      <c r="AJ93" s="62"/>
    </row>
    <row r="94" customFormat="false" ht="15.75" hidden="false" customHeight="false" outlineLevel="0" collapsed="false">
      <c r="A94" s="62"/>
      <c r="B94" s="62"/>
      <c r="C94" s="62"/>
      <c r="D94" s="62"/>
      <c r="E94" s="62"/>
      <c r="F94" s="62"/>
      <c r="G94" s="62"/>
      <c r="H94" s="62"/>
      <c r="I94" s="62"/>
      <c r="J94" s="62"/>
      <c r="K94" s="62"/>
      <c r="L94" s="62"/>
      <c r="M94" s="62"/>
      <c r="N94" s="63"/>
      <c r="O94" s="63"/>
      <c r="P94" s="63"/>
      <c r="Q94" s="63"/>
      <c r="R94" s="63"/>
      <c r="S94" s="62"/>
      <c r="T94" s="62"/>
      <c r="U94" s="62"/>
      <c r="V94" s="62"/>
      <c r="W94" s="62"/>
      <c r="X94" s="62"/>
      <c r="Y94" s="62"/>
      <c r="Z94" s="62"/>
      <c r="AA94" s="62"/>
      <c r="AB94" s="62"/>
      <c r="AC94" s="62"/>
      <c r="AD94" s="62"/>
      <c r="AE94" s="62"/>
      <c r="AF94" s="62" t="n">
        <v>820777</v>
      </c>
      <c r="AG94" s="62" t="s">
        <v>27591</v>
      </c>
      <c r="AH94" s="62" t="s">
        <v>9108</v>
      </c>
      <c r="AI94" s="62" t="s">
        <v>307</v>
      </c>
      <c r="AJ94" s="62"/>
    </row>
    <row r="95" customFormat="false" ht="15.75" hidden="false" customHeight="true" outlineLevel="0" collapsed="false">
      <c r="A95" s="62"/>
      <c r="B95" s="62"/>
      <c r="C95" s="62"/>
      <c r="D95" s="62"/>
      <c r="E95" s="62"/>
      <c r="F95" s="62"/>
      <c r="G95" s="62"/>
      <c r="H95" s="62"/>
      <c r="I95" s="62"/>
      <c r="J95" s="62"/>
      <c r="K95" s="62"/>
      <c r="L95" s="62"/>
      <c r="M95" s="62"/>
      <c r="N95" s="63"/>
      <c r="O95" s="63"/>
      <c r="P95" s="63"/>
      <c r="Q95" s="63"/>
      <c r="R95" s="63"/>
      <c r="S95" s="62"/>
      <c r="T95" s="62"/>
      <c r="U95" s="62"/>
      <c r="V95" s="62"/>
      <c r="W95" s="62"/>
      <c r="X95" s="62"/>
      <c r="Y95" s="62"/>
      <c r="Z95" s="62"/>
      <c r="AA95" s="62"/>
      <c r="AB95" s="62"/>
      <c r="AC95" s="63"/>
      <c r="AD95" s="63"/>
      <c r="AE95" s="62" t="s">
        <v>27599</v>
      </c>
      <c r="AF95" s="62" t="n">
        <v>143729</v>
      </c>
      <c r="AG95" s="62" t="s">
        <v>27591</v>
      </c>
      <c r="AH95" s="62" t="s">
        <v>9108</v>
      </c>
      <c r="AI95" s="62" t="s">
        <v>307</v>
      </c>
      <c r="AJ95" s="62"/>
    </row>
    <row r="96" customFormat="false" ht="15.75" hidden="false" customHeight="false" outlineLevel="0" collapsed="false">
      <c r="A96" s="62"/>
      <c r="B96" s="62"/>
      <c r="C96" s="62"/>
      <c r="D96" s="62"/>
      <c r="E96" s="62"/>
      <c r="F96" s="62"/>
      <c r="G96" s="62"/>
      <c r="H96" s="62"/>
      <c r="I96" s="62"/>
      <c r="J96" s="62"/>
      <c r="K96" s="62"/>
      <c r="L96" s="62"/>
      <c r="M96" s="62"/>
      <c r="N96" s="63"/>
      <c r="O96" s="63"/>
      <c r="P96" s="63"/>
      <c r="Q96" s="63"/>
      <c r="R96" s="63"/>
      <c r="S96" s="62"/>
      <c r="T96" s="62"/>
      <c r="U96" s="62"/>
      <c r="V96" s="62"/>
      <c r="W96" s="62"/>
      <c r="X96" s="62"/>
      <c r="Y96" s="62"/>
      <c r="Z96" s="62"/>
      <c r="AA96" s="62"/>
      <c r="AB96" s="62"/>
      <c r="AC96" s="63"/>
      <c r="AD96" s="63"/>
      <c r="AE96" s="62"/>
      <c r="AF96" s="62" t="n">
        <v>156882</v>
      </c>
      <c r="AG96" s="62" t="s">
        <v>27591</v>
      </c>
      <c r="AH96" s="62" t="s">
        <v>9108</v>
      </c>
      <c r="AI96" s="62" t="s">
        <v>307</v>
      </c>
      <c r="AJ96" s="62"/>
    </row>
    <row r="97" customFormat="false" ht="15.75" hidden="false" customHeight="true" outlineLevel="0" collapsed="false">
      <c r="A97" s="62"/>
      <c r="B97" s="62"/>
      <c r="C97" s="62"/>
      <c r="D97" s="62"/>
      <c r="E97" s="62"/>
      <c r="F97" s="62"/>
      <c r="G97" s="62"/>
      <c r="H97" s="62"/>
      <c r="I97" s="62"/>
      <c r="J97" s="62"/>
      <c r="K97" s="62"/>
      <c r="L97" s="62"/>
      <c r="M97" s="62"/>
      <c r="N97" s="63"/>
      <c r="O97" s="63"/>
      <c r="P97" s="63"/>
      <c r="Q97" s="63"/>
      <c r="R97" s="63"/>
      <c r="S97" s="62"/>
      <c r="T97" s="62"/>
      <c r="U97" s="62"/>
      <c r="V97" s="62"/>
      <c r="W97" s="62"/>
      <c r="X97" s="62"/>
      <c r="Y97" s="62"/>
      <c r="Z97" s="62"/>
      <c r="AA97" s="62"/>
      <c r="AB97" s="63"/>
      <c r="AC97" s="63"/>
      <c r="AD97" s="62" t="s">
        <v>27600</v>
      </c>
      <c r="AE97" s="65" t="s">
        <v>27601</v>
      </c>
      <c r="AF97" s="62" t="n">
        <v>234465</v>
      </c>
      <c r="AG97" s="62" t="s">
        <v>27591</v>
      </c>
      <c r="AH97" s="62" t="s">
        <v>9108</v>
      </c>
      <c r="AI97" s="62" t="s">
        <v>307</v>
      </c>
      <c r="AJ97" s="62"/>
    </row>
    <row r="98" customFormat="false" ht="15.75" hidden="false" customHeight="false" outlineLevel="0" collapsed="false">
      <c r="A98" s="62"/>
      <c r="B98" s="62"/>
      <c r="C98" s="62"/>
      <c r="D98" s="62"/>
      <c r="E98" s="62"/>
      <c r="F98" s="62"/>
      <c r="G98" s="62"/>
      <c r="H98" s="62"/>
      <c r="I98" s="62"/>
      <c r="J98" s="62"/>
      <c r="K98" s="62"/>
      <c r="L98" s="62"/>
      <c r="M98" s="62"/>
      <c r="N98" s="63"/>
      <c r="O98" s="63"/>
      <c r="P98" s="63"/>
      <c r="Q98" s="63"/>
      <c r="R98" s="63"/>
      <c r="S98" s="62"/>
      <c r="T98" s="62"/>
      <c r="U98" s="62"/>
      <c r="V98" s="62"/>
      <c r="W98" s="62"/>
      <c r="X98" s="62"/>
      <c r="Y98" s="62"/>
      <c r="Z98" s="62"/>
      <c r="AA98" s="62"/>
      <c r="AB98" s="63"/>
      <c r="AC98" s="63"/>
      <c r="AD98" s="62"/>
      <c r="AE98" s="65" t="s">
        <v>27601</v>
      </c>
      <c r="AF98" s="62" t="n">
        <v>111858</v>
      </c>
      <c r="AG98" s="62" t="s">
        <v>27591</v>
      </c>
      <c r="AH98" s="62" t="s">
        <v>9108</v>
      </c>
      <c r="AI98" s="62" t="s">
        <v>307</v>
      </c>
      <c r="AJ98" s="62"/>
    </row>
    <row r="99" customFormat="false" ht="15.75" hidden="false" customHeight="true" outlineLevel="0" collapsed="false">
      <c r="A99" s="62"/>
      <c r="B99" s="62"/>
      <c r="C99" s="62"/>
      <c r="D99" s="62"/>
      <c r="E99" s="62"/>
      <c r="F99" s="62"/>
      <c r="G99" s="62"/>
      <c r="H99" s="62"/>
      <c r="I99" s="62"/>
      <c r="J99" s="62"/>
      <c r="K99" s="62"/>
      <c r="L99" s="62"/>
      <c r="M99" s="62"/>
      <c r="N99" s="63"/>
      <c r="O99" s="63"/>
      <c r="P99" s="63"/>
      <c r="Q99" s="63"/>
      <c r="R99" s="63"/>
      <c r="S99" s="62"/>
      <c r="T99" s="62"/>
      <c r="U99" s="62"/>
      <c r="V99" s="62"/>
      <c r="W99" s="62"/>
      <c r="X99" s="62"/>
      <c r="Y99" s="62"/>
      <c r="Z99" s="62"/>
      <c r="AA99" s="62"/>
      <c r="AB99" s="63"/>
      <c r="AC99" s="62" t="s">
        <v>27602</v>
      </c>
      <c r="AD99" s="62" t="s">
        <v>27603</v>
      </c>
      <c r="AE99" s="65" t="s">
        <v>27604</v>
      </c>
      <c r="AF99" s="62" t="n">
        <v>110908</v>
      </c>
      <c r="AG99" s="62" t="s">
        <v>27591</v>
      </c>
      <c r="AH99" s="62" t="s">
        <v>9108</v>
      </c>
      <c r="AI99" s="62" t="s">
        <v>307</v>
      </c>
      <c r="AJ99" s="62"/>
    </row>
    <row r="100" customFormat="false" ht="15.75" hidden="false" customHeight="false" outlineLevel="0" collapsed="false">
      <c r="A100" s="62"/>
      <c r="B100" s="62"/>
      <c r="C100" s="62"/>
      <c r="D100" s="62"/>
      <c r="E100" s="62"/>
      <c r="F100" s="62"/>
      <c r="G100" s="62"/>
      <c r="H100" s="62"/>
      <c r="I100" s="62"/>
      <c r="J100" s="62"/>
      <c r="K100" s="62"/>
      <c r="L100" s="62"/>
      <c r="M100" s="62"/>
      <c r="N100" s="63"/>
      <c r="O100" s="63"/>
      <c r="P100" s="63"/>
      <c r="Q100" s="63"/>
      <c r="R100" s="63"/>
      <c r="S100" s="62"/>
      <c r="T100" s="62"/>
      <c r="U100" s="62"/>
      <c r="V100" s="62"/>
      <c r="W100" s="62"/>
      <c r="X100" s="62"/>
      <c r="Y100" s="62"/>
      <c r="Z100" s="62"/>
      <c r="AA100" s="62"/>
      <c r="AB100" s="63"/>
      <c r="AC100" s="62"/>
      <c r="AD100" s="62"/>
      <c r="AE100" s="65" t="s">
        <v>27604</v>
      </c>
      <c r="AF100" s="62" t="n">
        <v>269389</v>
      </c>
      <c r="AG100" s="62" t="s">
        <v>27591</v>
      </c>
      <c r="AH100" s="62" t="s">
        <v>9108</v>
      </c>
      <c r="AI100" s="62" t="s">
        <v>307</v>
      </c>
      <c r="AJ100" s="62"/>
    </row>
    <row r="101" customFormat="false" ht="15.75" hidden="false" customHeight="true" outlineLevel="0" collapsed="false">
      <c r="A101" s="62"/>
      <c r="B101" s="62"/>
      <c r="C101" s="62"/>
      <c r="D101" s="62"/>
      <c r="E101" s="62"/>
      <c r="F101" s="62"/>
      <c r="G101" s="62"/>
      <c r="H101" s="62"/>
      <c r="I101" s="62"/>
      <c r="J101" s="62"/>
      <c r="K101" s="62"/>
      <c r="L101" s="62"/>
      <c r="M101" s="62"/>
      <c r="N101" s="62" t="s">
        <v>27605</v>
      </c>
      <c r="O101" s="63"/>
      <c r="P101" s="63"/>
      <c r="Q101" s="63"/>
      <c r="R101" s="63"/>
      <c r="S101" s="63"/>
      <c r="T101" s="63"/>
      <c r="U101" s="65" t="s">
        <v>27606</v>
      </c>
      <c r="V101" s="65" t="s">
        <v>27606</v>
      </c>
      <c r="W101" s="65" t="s">
        <v>27606</v>
      </c>
      <c r="X101" s="65" t="s">
        <v>27606</v>
      </c>
      <c r="Y101" s="65" t="s">
        <v>27606</v>
      </c>
      <c r="Z101" s="65" t="s">
        <v>27606</v>
      </c>
      <c r="AA101" s="65" t="s">
        <v>27606</v>
      </c>
      <c r="AB101" s="65" t="s">
        <v>27606</v>
      </c>
      <c r="AC101" s="65" t="s">
        <v>27606</v>
      </c>
      <c r="AD101" s="65" t="s">
        <v>27606</v>
      </c>
      <c r="AE101" s="65" t="s">
        <v>27606</v>
      </c>
      <c r="AF101" s="62" t="s">
        <v>27607</v>
      </c>
      <c r="AG101" s="62" t="s">
        <v>10224</v>
      </c>
      <c r="AH101" s="62" t="s">
        <v>9108</v>
      </c>
      <c r="AI101" s="62"/>
      <c r="AJ101" s="62"/>
    </row>
    <row r="102" customFormat="false" ht="15.75" hidden="false" customHeight="false" outlineLevel="0" collapsed="false">
      <c r="A102" s="62"/>
      <c r="B102" s="62"/>
      <c r="C102" s="62"/>
      <c r="D102" s="62"/>
      <c r="E102" s="62"/>
      <c r="F102" s="62"/>
      <c r="G102" s="62"/>
      <c r="H102" s="62"/>
      <c r="I102" s="62"/>
      <c r="J102" s="62"/>
      <c r="K102" s="62"/>
      <c r="L102" s="62"/>
      <c r="M102" s="62"/>
      <c r="N102" s="62"/>
      <c r="O102" s="63"/>
      <c r="P102" s="63"/>
      <c r="Q102" s="63"/>
      <c r="R102" s="63"/>
      <c r="S102" s="63"/>
      <c r="T102" s="63"/>
      <c r="U102" s="65" t="s">
        <v>27606</v>
      </c>
      <c r="V102" s="65" t="s">
        <v>27606</v>
      </c>
      <c r="W102" s="65" t="s">
        <v>27606</v>
      </c>
      <c r="X102" s="65" t="s">
        <v>27606</v>
      </c>
      <c r="Y102" s="65" t="s">
        <v>27606</v>
      </c>
      <c r="Z102" s="65" t="s">
        <v>27606</v>
      </c>
      <c r="AA102" s="65" t="s">
        <v>27606</v>
      </c>
      <c r="AB102" s="65" t="s">
        <v>27606</v>
      </c>
      <c r="AC102" s="65" t="s">
        <v>27606</v>
      </c>
      <c r="AD102" s="65" t="s">
        <v>27606</v>
      </c>
      <c r="AE102" s="65" t="s">
        <v>27606</v>
      </c>
      <c r="AF102" s="62" t="s">
        <v>27608</v>
      </c>
      <c r="AG102" s="62" t="s">
        <v>17135</v>
      </c>
      <c r="AH102" s="62" t="s">
        <v>9142</v>
      </c>
      <c r="AI102" s="62"/>
      <c r="AJ102" s="62"/>
    </row>
    <row r="103" customFormat="false" ht="15.75" hidden="false" customHeight="true" outlineLevel="0" collapsed="false">
      <c r="A103" s="62"/>
      <c r="B103" s="62"/>
      <c r="C103" s="62"/>
      <c r="D103" s="62"/>
      <c r="E103" s="62"/>
      <c r="F103" s="62"/>
      <c r="G103" s="62"/>
      <c r="H103" s="62"/>
      <c r="I103" s="62"/>
      <c r="J103" s="62"/>
      <c r="K103" s="62"/>
      <c r="L103" s="62"/>
      <c r="M103" s="62"/>
      <c r="N103" s="62"/>
      <c r="O103" s="62" t="s">
        <v>27609</v>
      </c>
      <c r="P103" s="62" t="s">
        <v>27610</v>
      </c>
      <c r="Q103" s="62" t="s">
        <v>27611</v>
      </c>
      <c r="R103" s="62" t="s">
        <v>27612</v>
      </c>
      <c r="S103" s="62" t="s">
        <v>27613</v>
      </c>
      <c r="T103" s="62" t="s">
        <v>27614</v>
      </c>
      <c r="U103" s="62" t="s">
        <v>27615</v>
      </c>
      <c r="V103" s="62" t="s">
        <v>27616</v>
      </c>
      <c r="W103" s="62" t="s">
        <v>27617</v>
      </c>
      <c r="X103" s="62" t="s">
        <v>27618</v>
      </c>
      <c r="Y103" s="62" t="s">
        <v>27619</v>
      </c>
      <c r="Z103" s="62" t="s">
        <v>27620</v>
      </c>
      <c r="AA103" s="65" t="s">
        <v>27621</v>
      </c>
      <c r="AB103" s="65" t="s">
        <v>27621</v>
      </c>
      <c r="AC103" s="65" t="s">
        <v>27621</v>
      </c>
      <c r="AD103" s="65" t="s">
        <v>27621</v>
      </c>
      <c r="AE103" s="65" t="s">
        <v>27621</v>
      </c>
      <c r="AF103" s="62" t="n">
        <v>286077</v>
      </c>
      <c r="AG103" s="62" t="s">
        <v>9126</v>
      </c>
      <c r="AH103" s="62" t="s">
        <v>9108</v>
      </c>
      <c r="AI103" s="62"/>
      <c r="AJ103" s="62"/>
    </row>
    <row r="104" customFormat="false" ht="15.75" hidden="false" customHeight="false" outlineLevel="0" collapsed="false">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5" t="s">
        <v>27621</v>
      </c>
      <c r="AB104" s="65" t="s">
        <v>27621</v>
      </c>
      <c r="AC104" s="65" t="s">
        <v>27621</v>
      </c>
      <c r="AD104" s="65" t="s">
        <v>27621</v>
      </c>
      <c r="AE104" s="65" t="s">
        <v>27621</v>
      </c>
      <c r="AF104" s="62" t="n">
        <v>470011</v>
      </c>
      <c r="AG104" s="62" t="s">
        <v>27622</v>
      </c>
      <c r="AH104" s="62" t="s">
        <v>9142</v>
      </c>
      <c r="AI104" s="62"/>
      <c r="AJ104" s="62"/>
    </row>
    <row r="105" customFormat="false" ht="15.75" hidden="false" customHeight="true" outlineLevel="0" collapsed="false">
      <c r="A105" s="62"/>
      <c r="B105" s="62"/>
      <c r="C105" s="62"/>
      <c r="D105" s="62"/>
      <c r="E105" s="62"/>
      <c r="F105" s="62"/>
      <c r="G105" s="62"/>
      <c r="H105" s="62"/>
      <c r="I105" s="62"/>
      <c r="J105" s="62"/>
      <c r="K105" s="62"/>
      <c r="L105" s="62"/>
      <c r="M105" s="62"/>
      <c r="N105" s="62"/>
      <c r="O105" s="63"/>
      <c r="P105" s="63"/>
      <c r="Q105" s="63"/>
      <c r="R105" s="63"/>
      <c r="S105" s="63"/>
      <c r="T105" s="62" t="s">
        <v>27623</v>
      </c>
      <c r="U105" s="62" t="s">
        <v>27624</v>
      </c>
      <c r="V105" s="62" t="s">
        <v>27625</v>
      </c>
      <c r="W105" s="62" t="s">
        <v>27626</v>
      </c>
      <c r="X105" s="62" t="s">
        <v>27627</v>
      </c>
      <c r="Y105" s="62" t="s">
        <v>27628</v>
      </c>
      <c r="Z105" s="62" t="s">
        <v>27629</v>
      </c>
      <c r="AA105" s="62" t="s">
        <v>27630</v>
      </c>
      <c r="AB105" s="62" t="s">
        <v>27631</v>
      </c>
      <c r="AC105" s="65" t="s">
        <v>27632</v>
      </c>
      <c r="AD105" s="65" t="s">
        <v>27632</v>
      </c>
      <c r="AE105" s="65" t="s">
        <v>27632</v>
      </c>
      <c r="AF105" s="62" t="n">
        <v>205635</v>
      </c>
      <c r="AG105" s="62" t="s">
        <v>27633</v>
      </c>
      <c r="AH105" s="62" t="s">
        <v>9108</v>
      </c>
      <c r="AI105" s="62" t="s">
        <v>117</v>
      </c>
      <c r="AJ105" s="62"/>
    </row>
    <row r="106" customFormat="false" ht="15.75" hidden="false" customHeight="false" outlineLevel="0" collapsed="false">
      <c r="A106" s="62"/>
      <c r="B106" s="62"/>
      <c r="C106" s="62"/>
      <c r="D106" s="62"/>
      <c r="E106" s="62"/>
      <c r="F106" s="62"/>
      <c r="G106" s="62"/>
      <c r="H106" s="62"/>
      <c r="I106" s="62"/>
      <c r="J106" s="62"/>
      <c r="K106" s="62"/>
      <c r="L106" s="62"/>
      <c r="M106" s="62"/>
      <c r="N106" s="62"/>
      <c r="O106" s="63"/>
      <c r="P106" s="63"/>
      <c r="Q106" s="63"/>
      <c r="R106" s="63"/>
      <c r="S106" s="63"/>
      <c r="T106" s="62"/>
      <c r="U106" s="62"/>
      <c r="V106" s="62"/>
      <c r="W106" s="62"/>
      <c r="X106" s="62"/>
      <c r="Y106" s="62"/>
      <c r="Z106" s="62"/>
      <c r="AA106" s="62"/>
      <c r="AB106" s="62"/>
      <c r="AC106" s="65" t="s">
        <v>27632</v>
      </c>
      <c r="AD106" s="65" t="s">
        <v>27632</v>
      </c>
      <c r="AE106" s="65" t="s">
        <v>27632</v>
      </c>
      <c r="AF106" s="62" t="s">
        <v>27634</v>
      </c>
      <c r="AG106" s="62" t="s">
        <v>27635</v>
      </c>
      <c r="AH106" s="62" t="s">
        <v>9108</v>
      </c>
      <c r="AI106" s="62"/>
      <c r="AJ106" s="62"/>
    </row>
    <row r="107" customFormat="false" ht="15.75" hidden="false" customHeight="true" outlineLevel="0" collapsed="false">
      <c r="A107" s="62"/>
      <c r="B107" s="62"/>
      <c r="C107" s="62"/>
      <c r="D107" s="62"/>
      <c r="E107" s="62"/>
      <c r="F107" s="62"/>
      <c r="G107" s="62"/>
      <c r="H107" s="62"/>
      <c r="I107" s="62"/>
      <c r="J107" s="62"/>
      <c r="K107" s="62"/>
      <c r="L107" s="62"/>
      <c r="M107" s="62"/>
      <c r="N107" s="62"/>
      <c r="O107" s="62" t="s">
        <v>27636</v>
      </c>
      <c r="P107" s="63"/>
      <c r="Q107" s="63"/>
      <c r="R107" s="63"/>
      <c r="S107" s="63"/>
      <c r="T107" s="63"/>
      <c r="U107" s="63"/>
      <c r="V107" s="63"/>
      <c r="W107" s="63"/>
      <c r="X107" s="63"/>
      <c r="Y107" s="63"/>
      <c r="Z107" s="65" t="s">
        <v>1952</v>
      </c>
      <c r="AA107" s="65" t="s">
        <v>1952</v>
      </c>
      <c r="AB107" s="65" t="s">
        <v>1952</v>
      </c>
      <c r="AC107" s="65" t="s">
        <v>1952</v>
      </c>
      <c r="AD107" s="65" t="s">
        <v>1952</v>
      </c>
      <c r="AE107" s="65" t="s">
        <v>1952</v>
      </c>
      <c r="AF107" s="62" t="n">
        <v>323708</v>
      </c>
      <c r="AG107" s="62" t="s">
        <v>20450</v>
      </c>
      <c r="AH107" s="62" t="s">
        <v>8970</v>
      </c>
      <c r="AI107" s="62"/>
      <c r="AJ107" s="62"/>
    </row>
    <row r="108" customFormat="false" ht="15.75" hidden="false" customHeight="true" outlineLevel="0" collapsed="false">
      <c r="A108" s="62"/>
      <c r="B108" s="62"/>
      <c r="C108" s="62"/>
      <c r="D108" s="62"/>
      <c r="E108" s="62"/>
      <c r="F108" s="62"/>
      <c r="G108" s="62"/>
      <c r="H108" s="62"/>
      <c r="I108" s="62"/>
      <c r="J108" s="62"/>
      <c r="K108" s="62"/>
      <c r="L108" s="62"/>
      <c r="M108" s="62"/>
      <c r="N108" s="62"/>
      <c r="O108" s="62"/>
      <c r="P108" s="63"/>
      <c r="Q108" s="63"/>
      <c r="R108" s="63"/>
      <c r="S108" s="63"/>
      <c r="T108" s="62" t="s">
        <v>27637</v>
      </c>
      <c r="U108" s="62" t="s">
        <v>27638</v>
      </c>
      <c r="V108" s="62" t="s">
        <v>27639</v>
      </c>
      <c r="W108" s="62" t="s">
        <v>27640</v>
      </c>
      <c r="X108" s="62" t="s">
        <v>27641</v>
      </c>
      <c r="Y108" s="62" t="s">
        <v>27642</v>
      </c>
      <c r="Z108" s="62" t="s">
        <v>27643</v>
      </c>
      <c r="AA108" s="62" t="s">
        <v>27644</v>
      </c>
      <c r="AB108" s="62" t="s">
        <v>27645</v>
      </c>
      <c r="AC108" s="62" t="s">
        <v>27646</v>
      </c>
      <c r="AD108" s="62" t="s">
        <v>27647</v>
      </c>
      <c r="AE108" s="65" t="s">
        <v>27648</v>
      </c>
      <c r="AF108" s="62" t="s">
        <v>9126</v>
      </c>
      <c r="AG108" s="62" t="s">
        <v>9126</v>
      </c>
      <c r="AH108" s="62" t="s">
        <v>9108</v>
      </c>
      <c r="AI108" s="62"/>
      <c r="AJ108" s="62"/>
    </row>
    <row r="109" customFormat="false" ht="15.75" hidden="false" customHeight="false" outlineLevel="0" collapsed="false">
      <c r="A109" s="62"/>
      <c r="B109" s="62"/>
      <c r="C109" s="62"/>
      <c r="D109" s="62"/>
      <c r="E109" s="62"/>
      <c r="F109" s="62"/>
      <c r="G109" s="62"/>
      <c r="H109" s="62"/>
      <c r="I109" s="62"/>
      <c r="J109" s="62"/>
      <c r="K109" s="62"/>
      <c r="L109" s="62"/>
      <c r="M109" s="62"/>
      <c r="N109" s="62"/>
      <c r="O109" s="62"/>
      <c r="P109" s="63"/>
      <c r="Q109" s="63"/>
      <c r="R109" s="63"/>
      <c r="S109" s="63"/>
      <c r="T109" s="62"/>
      <c r="U109" s="62"/>
      <c r="V109" s="62"/>
      <c r="W109" s="62"/>
      <c r="X109" s="62"/>
      <c r="Y109" s="62"/>
      <c r="Z109" s="62"/>
      <c r="AA109" s="62"/>
      <c r="AB109" s="62"/>
      <c r="AC109" s="62"/>
      <c r="AD109" s="62"/>
      <c r="AE109" s="65" t="s">
        <v>27648</v>
      </c>
      <c r="AF109" s="62" t="s">
        <v>9126</v>
      </c>
      <c r="AG109" s="62" t="s">
        <v>9126</v>
      </c>
      <c r="AH109" s="62" t="s">
        <v>9108</v>
      </c>
      <c r="AI109" s="62"/>
      <c r="AJ109" s="62"/>
    </row>
    <row r="110" customFormat="false" ht="15.75" hidden="false" customHeight="true" outlineLevel="0" collapsed="false">
      <c r="A110" s="62"/>
      <c r="B110" s="62"/>
      <c r="C110" s="62"/>
      <c r="D110" s="62"/>
      <c r="E110" s="62"/>
      <c r="F110" s="62"/>
      <c r="G110" s="62"/>
      <c r="H110" s="62"/>
      <c r="I110" s="62"/>
      <c r="J110" s="62"/>
      <c r="K110" s="62"/>
      <c r="L110" s="62"/>
      <c r="M110" s="62"/>
      <c r="N110" s="62"/>
      <c r="O110" s="62"/>
      <c r="P110" s="63"/>
      <c r="Q110" s="63"/>
      <c r="R110" s="63"/>
      <c r="S110" s="63"/>
      <c r="T110" s="63"/>
      <c r="U110" s="62" t="s">
        <v>27649</v>
      </c>
      <c r="V110" s="62" t="s">
        <v>27650</v>
      </c>
      <c r="W110" s="62" t="s">
        <v>27651</v>
      </c>
      <c r="X110" s="62" t="s">
        <v>27652</v>
      </c>
      <c r="Y110" s="62" t="s">
        <v>27653</v>
      </c>
      <c r="Z110" s="62" t="s">
        <v>27654</v>
      </c>
      <c r="AA110" s="62" t="s">
        <v>27655</v>
      </c>
      <c r="AB110" s="62" t="s">
        <v>27656</v>
      </c>
      <c r="AC110" s="65" t="s">
        <v>27657</v>
      </c>
      <c r="AD110" s="65" t="s">
        <v>27657</v>
      </c>
      <c r="AE110" s="65" t="s">
        <v>27657</v>
      </c>
      <c r="AF110" s="62" t="s">
        <v>27658</v>
      </c>
      <c r="AG110" s="62" t="s">
        <v>27659</v>
      </c>
      <c r="AH110" s="62" t="s">
        <v>2749</v>
      </c>
      <c r="AI110" s="62"/>
      <c r="AJ110" s="62"/>
    </row>
    <row r="111" customFormat="false" ht="15.75" hidden="false" customHeight="false" outlineLevel="0" collapsed="false">
      <c r="A111" s="62"/>
      <c r="B111" s="62"/>
      <c r="C111" s="62"/>
      <c r="D111" s="62"/>
      <c r="E111" s="62"/>
      <c r="F111" s="62"/>
      <c r="G111" s="62"/>
      <c r="H111" s="62"/>
      <c r="I111" s="62"/>
      <c r="J111" s="62"/>
      <c r="K111" s="62"/>
      <c r="L111" s="62"/>
      <c r="M111" s="62"/>
      <c r="N111" s="62"/>
      <c r="O111" s="62"/>
      <c r="P111" s="63"/>
      <c r="Q111" s="63"/>
      <c r="R111" s="63"/>
      <c r="S111" s="63"/>
      <c r="T111" s="63"/>
      <c r="U111" s="62"/>
      <c r="V111" s="62"/>
      <c r="W111" s="62"/>
      <c r="X111" s="62"/>
      <c r="Y111" s="62"/>
      <c r="Z111" s="62"/>
      <c r="AA111" s="62"/>
      <c r="AB111" s="62"/>
      <c r="AC111" s="65" t="s">
        <v>27657</v>
      </c>
      <c r="AD111" s="65" t="s">
        <v>27657</v>
      </c>
      <c r="AE111" s="65" t="s">
        <v>27657</v>
      </c>
      <c r="AF111" s="62" t="s">
        <v>27660</v>
      </c>
      <c r="AG111" s="62" t="s">
        <v>27659</v>
      </c>
      <c r="AH111" s="62" t="s">
        <v>44</v>
      </c>
      <c r="AI111" s="62"/>
      <c r="AJ111" s="62"/>
    </row>
    <row r="112" customFormat="false" ht="15.75" hidden="false" customHeight="false" outlineLevel="0" collapsed="false">
      <c r="A112" s="62"/>
      <c r="B112" s="62"/>
      <c r="C112" s="62"/>
      <c r="D112" s="62"/>
      <c r="E112" s="62"/>
      <c r="F112" s="62"/>
      <c r="G112" s="62"/>
      <c r="H112" s="62"/>
      <c r="I112" s="62"/>
      <c r="J112" s="62"/>
      <c r="K112" s="62"/>
      <c r="L112" s="62"/>
      <c r="M112" s="62"/>
      <c r="N112" s="62"/>
      <c r="O112" s="62"/>
      <c r="P112" s="63"/>
      <c r="Q112" s="63"/>
      <c r="R112" s="63"/>
      <c r="S112" s="63"/>
      <c r="T112" s="63"/>
      <c r="U112" s="62"/>
      <c r="V112" s="62"/>
      <c r="W112" s="62"/>
      <c r="X112" s="62"/>
      <c r="Y112" s="62"/>
      <c r="Z112" s="62"/>
      <c r="AA112" s="62"/>
      <c r="AB112" s="62"/>
      <c r="AC112" s="65" t="s">
        <v>27657</v>
      </c>
      <c r="AD112" s="65" t="s">
        <v>27657</v>
      </c>
      <c r="AE112" s="65" t="s">
        <v>27657</v>
      </c>
      <c r="AF112" s="62" t="s">
        <v>9126</v>
      </c>
      <c r="AG112" s="62" t="s">
        <v>9126</v>
      </c>
      <c r="AH112" s="62" t="s">
        <v>44</v>
      </c>
      <c r="AI112" s="62"/>
      <c r="AJ112" s="62"/>
    </row>
    <row r="113" customFormat="false" ht="15.75" hidden="false" customHeight="true" outlineLevel="0" collapsed="false">
      <c r="A113" s="62"/>
      <c r="B113" s="62"/>
      <c r="C113" s="62"/>
      <c r="D113" s="62"/>
      <c r="E113" s="62"/>
      <c r="F113" s="62"/>
      <c r="G113" s="62"/>
      <c r="H113" s="62"/>
      <c r="I113" s="62"/>
      <c r="J113" s="62"/>
      <c r="K113" s="62"/>
      <c r="L113" s="62"/>
      <c r="M113" s="62"/>
      <c r="N113" s="62"/>
      <c r="O113" s="62"/>
      <c r="P113" s="62" t="s">
        <v>27661</v>
      </c>
      <c r="Q113" s="63"/>
      <c r="R113" s="63"/>
      <c r="S113" s="63"/>
      <c r="T113" s="63"/>
      <c r="U113" s="63"/>
      <c r="V113" s="63"/>
      <c r="W113" s="62" t="s">
        <v>27662</v>
      </c>
      <c r="X113" s="62" t="s">
        <v>27663</v>
      </c>
      <c r="Y113" s="65" t="s">
        <v>27664</v>
      </c>
      <c r="Z113" s="65" t="s">
        <v>27664</v>
      </c>
      <c r="AA113" s="65" t="s">
        <v>27664</v>
      </c>
      <c r="AB113" s="65" t="s">
        <v>27664</v>
      </c>
      <c r="AC113" s="65" t="s">
        <v>27664</v>
      </c>
      <c r="AD113" s="65" t="s">
        <v>27664</v>
      </c>
      <c r="AE113" s="65" t="s">
        <v>27664</v>
      </c>
      <c r="AF113" s="62" t="s">
        <v>27665</v>
      </c>
      <c r="AG113" s="62" t="s">
        <v>27666</v>
      </c>
      <c r="AH113" s="62" t="s">
        <v>9108</v>
      </c>
      <c r="AI113" s="62"/>
      <c r="AJ113" s="62"/>
    </row>
    <row r="114" customFormat="false" ht="15.75" hidden="false" customHeight="false" outlineLevel="0" collapsed="false">
      <c r="A114" s="62"/>
      <c r="B114" s="62"/>
      <c r="C114" s="62"/>
      <c r="D114" s="62"/>
      <c r="E114" s="62"/>
      <c r="F114" s="62"/>
      <c r="G114" s="62"/>
      <c r="H114" s="62"/>
      <c r="I114" s="62"/>
      <c r="J114" s="62"/>
      <c r="K114" s="62"/>
      <c r="L114" s="62"/>
      <c r="M114" s="62"/>
      <c r="N114" s="62"/>
      <c r="O114" s="62"/>
      <c r="P114" s="62"/>
      <c r="Q114" s="63"/>
      <c r="R114" s="63"/>
      <c r="S114" s="63"/>
      <c r="T114" s="63"/>
      <c r="U114" s="63"/>
      <c r="V114" s="63"/>
      <c r="W114" s="62"/>
      <c r="X114" s="62"/>
      <c r="Y114" s="65" t="s">
        <v>27664</v>
      </c>
      <c r="Z114" s="65" t="s">
        <v>27664</v>
      </c>
      <c r="AA114" s="65" t="s">
        <v>27664</v>
      </c>
      <c r="AB114" s="65" t="s">
        <v>27664</v>
      </c>
      <c r="AC114" s="65" t="s">
        <v>27664</v>
      </c>
      <c r="AD114" s="65" t="s">
        <v>27664</v>
      </c>
      <c r="AE114" s="65" t="s">
        <v>27664</v>
      </c>
      <c r="AF114" s="62" t="n">
        <v>281713</v>
      </c>
      <c r="AG114" s="62" t="s">
        <v>27667</v>
      </c>
      <c r="AH114" s="62" t="s">
        <v>9108</v>
      </c>
      <c r="AI114" s="62" t="s">
        <v>299</v>
      </c>
      <c r="AJ114" s="62"/>
    </row>
    <row r="115" customFormat="false" ht="15.75" hidden="false" customHeight="false" outlineLevel="0" collapsed="false">
      <c r="A115" s="62"/>
      <c r="B115" s="62"/>
      <c r="C115" s="62"/>
      <c r="D115" s="62"/>
      <c r="E115" s="62"/>
      <c r="F115" s="62"/>
      <c r="G115" s="62"/>
      <c r="H115" s="62"/>
      <c r="I115" s="62"/>
      <c r="J115" s="62"/>
      <c r="K115" s="62"/>
      <c r="L115" s="62"/>
      <c r="M115" s="62"/>
      <c r="N115" s="62"/>
      <c r="O115" s="62"/>
      <c r="P115" s="62"/>
      <c r="Q115" s="63"/>
      <c r="R115" s="63"/>
      <c r="S115" s="63"/>
      <c r="T115" s="63"/>
      <c r="U115" s="63"/>
      <c r="V115" s="63"/>
      <c r="W115" s="62"/>
      <c r="X115" s="62"/>
      <c r="Y115" s="65" t="s">
        <v>27664</v>
      </c>
      <c r="Z115" s="65" t="s">
        <v>27664</v>
      </c>
      <c r="AA115" s="65" t="s">
        <v>27664</v>
      </c>
      <c r="AB115" s="65" t="s">
        <v>27664</v>
      </c>
      <c r="AC115" s="65" t="s">
        <v>27664</v>
      </c>
      <c r="AD115" s="65" t="s">
        <v>27664</v>
      </c>
      <c r="AE115" s="65" t="s">
        <v>27664</v>
      </c>
      <c r="AF115" s="62" t="n">
        <v>219373</v>
      </c>
      <c r="AG115" s="62" t="s">
        <v>27668</v>
      </c>
      <c r="AH115" s="62" t="s">
        <v>2749</v>
      </c>
      <c r="AI115" s="62" t="s">
        <v>2759</v>
      </c>
      <c r="AJ115" s="62"/>
    </row>
    <row r="116" customFormat="false" ht="15.75" hidden="false" customHeight="false" outlineLevel="0" collapsed="false">
      <c r="A116" s="62"/>
      <c r="B116" s="62"/>
      <c r="C116" s="62"/>
      <c r="D116" s="62"/>
      <c r="E116" s="62"/>
      <c r="F116" s="62"/>
      <c r="G116" s="62"/>
      <c r="H116" s="62"/>
      <c r="I116" s="62"/>
      <c r="J116" s="62"/>
      <c r="K116" s="62"/>
      <c r="L116" s="62"/>
      <c r="M116" s="62"/>
      <c r="N116" s="62"/>
      <c r="O116" s="62"/>
      <c r="P116" s="62"/>
      <c r="Q116" s="63"/>
      <c r="R116" s="63"/>
      <c r="S116" s="63"/>
      <c r="T116" s="63"/>
      <c r="U116" s="63"/>
      <c r="V116" s="63"/>
      <c r="W116" s="62"/>
      <c r="X116" s="62"/>
      <c r="Y116" s="65" t="s">
        <v>27664</v>
      </c>
      <c r="Z116" s="65" t="s">
        <v>27664</v>
      </c>
      <c r="AA116" s="65" t="s">
        <v>27664</v>
      </c>
      <c r="AB116" s="65" t="s">
        <v>27664</v>
      </c>
      <c r="AC116" s="65" t="s">
        <v>27664</v>
      </c>
      <c r="AD116" s="65" t="s">
        <v>27664</v>
      </c>
      <c r="AE116" s="65" t="s">
        <v>27664</v>
      </c>
      <c r="AF116" s="62" t="s">
        <v>9126</v>
      </c>
      <c r="AG116" s="62" t="s">
        <v>9126</v>
      </c>
      <c r="AH116" s="62" t="s">
        <v>44</v>
      </c>
      <c r="AI116" s="62"/>
      <c r="AJ116" s="62"/>
    </row>
    <row r="117" customFormat="false" ht="15.75" hidden="false" customHeight="true" outlineLevel="0" collapsed="false">
      <c r="A117" s="62"/>
      <c r="B117" s="62"/>
      <c r="C117" s="62"/>
      <c r="D117" s="62"/>
      <c r="E117" s="62"/>
      <c r="F117" s="62"/>
      <c r="G117" s="62"/>
      <c r="H117" s="62"/>
      <c r="I117" s="62"/>
      <c r="J117" s="62"/>
      <c r="K117" s="62"/>
      <c r="L117" s="62"/>
      <c r="M117" s="62"/>
      <c r="N117" s="62"/>
      <c r="O117" s="62"/>
      <c r="P117" s="62"/>
      <c r="Q117" s="63"/>
      <c r="R117" s="63"/>
      <c r="S117" s="63"/>
      <c r="T117" s="63"/>
      <c r="U117" s="63"/>
      <c r="V117" s="63"/>
      <c r="W117" s="62"/>
      <c r="X117" s="62"/>
      <c r="Y117" s="63"/>
      <c r="Z117" s="62" t="s">
        <v>27669</v>
      </c>
      <c r="AA117" s="62" t="s">
        <v>27670</v>
      </c>
      <c r="AB117" s="62" t="s">
        <v>27671</v>
      </c>
      <c r="AC117" s="62" t="s">
        <v>27672</v>
      </c>
      <c r="AD117" s="65" t="s">
        <v>27673</v>
      </c>
      <c r="AE117" s="65" t="s">
        <v>27673</v>
      </c>
      <c r="AF117" s="62" t="s">
        <v>27674</v>
      </c>
      <c r="AG117" s="62" t="s">
        <v>20514</v>
      </c>
      <c r="AH117" s="62" t="s">
        <v>9142</v>
      </c>
      <c r="AI117" s="62"/>
      <c r="AJ117" s="62"/>
    </row>
    <row r="118" customFormat="false" ht="15.75" hidden="false" customHeight="false" outlineLevel="0" collapsed="false">
      <c r="A118" s="62"/>
      <c r="B118" s="62"/>
      <c r="C118" s="62"/>
      <c r="D118" s="62"/>
      <c r="E118" s="62"/>
      <c r="F118" s="62"/>
      <c r="G118" s="62"/>
      <c r="H118" s="62"/>
      <c r="I118" s="62"/>
      <c r="J118" s="62"/>
      <c r="K118" s="62"/>
      <c r="L118" s="62"/>
      <c r="M118" s="62"/>
      <c r="N118" s="62"/>
      <c r="O118" s="62"/>
      <c r="P118" s="62"/>
      <c r="Q118" s="63"/>
      <c r="R118" s="63"/>
      <c r="S118" s="63"/>
      <c r="T118" s="63"/>
      <c r="U118" s="63"/>
      <c r="V118" s="63"/>
      <c r="W118" s="62"/>
      <c r="X118" s="62"/>
      <c r="Y118" s="63"/>
      <c r="Z118" s="62"/>
      <c r="AA118" s="62"/>
      <c r="AB118" s="62"/>
      <c r="AC118" s="62"/>
      <c r="AD118" s="65" t="s">
        <v>27673</v>
      </c>
      <c r="AE118" s="65" t="s">
        <v>27673</v>
      </c>
      <c r="AF118" s="62" t="s">
        <v>9126</v>
      </c>
      <c r="AG118" s="62" t="s">
        <v>9126</v>
      </c>
      <c r="AH118" s="62" t="s">
        <v>44</v>
      </c>
      <c r="AI118" s="62"/>
      <c r="AJ118" s="62"/>
    </row>
    <row r="119" customFormat="false" ht="15.75" hidden="false" customHeight="true" outlineLevel="0" collapsed="false">
      <c r="A119" s="62"/>
      <c r="B119" s="62"/>
      <c r="C119" s="62"/>
      <c r="D119" s="62"/>
      <c r="E119" s="62"/>
      <c r="F119" s="62"/>
      <c r="G119" s="62"/>
      <c r="H119" s="62"/>
      <c r="I119" s="62"/>
      <c r="J119" s="62"/>
      <c r="K119" s="62"/>
      <c r="L119" s="62"/>
      <c r="M119" s="62"/>
      <c r="N119" s="62"/>
      <c r="O119" s="62"/>
      <c r="P119" s="62"/>
      <c r="Q119" s="62" t="s">
        <v>27675</v>
      </c>
      <c r="R119" s="62" t="s">
        <v>27676</v>
      </c>
      <c r="S119" s="62" t="s">
        <v>27677</v>
      </c>
      <c r="T119" s="65" t="s">
        <v>27678</v>
      </c>
      <c r="U119" s="65" t="s">
        <v>27679</v>
      </c>
      <c r="V119" s="65" t="s">
        <v>27679</v>
      </c>
      <c r="W119" s="65" t="s">
        <v>27679</v>
      </c>
      <c r="X119" s="65" t="s">
        <v>27679</v>
      </c>
      <c r="Y119" s="65" t="s">
        <v>27679</v>
      </c>
      <c r="Z119" s="65" t="s">
        <v>27679</v>
      </c>
      <c r="AA119" s="65" t="s">
        <v>27679</v>
      </c>
      <c r="AB119" s="65" t="s">
        <v>27679</v>
      </c>
      <c r="AC119" s="65" t="s">
        <v>27679</v>
      </c>
      <c r="AD119" s="65" t="s">
        <v>27679</v>
      </c>
      <c r="AE119" s="65" t="s">
        <v>27679</v>
      </c>
      <c r="AF119" s="62" t="s">
        <v>9126</v>
      </c>
      <c r="AG119" s="62" t="s">
        <v>9126</v>
      </c>
      <c r="AH119" s="62" t="s">
        <v>2749</v>
      </c>
      <c r="AI119" s="62"/>
      <c r="AJ119" s="62"/>
    </row>
    <row r="120" customFormat="false" ht="15.75" hidden="false" customHeight="false" outlineLevel="0" collapsed="false">
      <c r="A120" s="62"/>
      <c r="B120" s="62"/>
      <c r="C120" s="62"/>
      <c r="D120" s="62"/>
      <c r="E120" s="62"/>
      <c r="F120" s="62"/>
      <c r="G120" s="62"/>
      <c r="H120" s="62"/>
      <c r="I120" s="62"/>
      <c r="J120" s="62"/>
      <c r="K120" s="62"/>
      <c r="L120" s="62"/>
      <c r="M120" s="62"/>
      <c r="N120" s="62"/>
      <c r="O120" s="62"/>
      <c r="P120" s="62"/>
      <c r="Q120" s="62"/>
      <c r="R120" s="62"/>
      <c r="S120" s="62"/>
      <c r="T120" s="65" t="s">
        <v>27678</v>
      </c>
      <c r="U120" s="65" t="s">
        <v>27679</v>
      </c>
      <c r="V120" s="65" t="s">
        <v>27679</v>
      </c>
      <c r="W120" s="65" t="s">
        <v>27679</v>
      </c>
      <c r="X120" s="65" t="s">
        <v>27679</v>
      </c>
      <c r="Y120" s="65" t="s">
        <v>27679</v>
      </c>
      <c r="Z120" s="65" t="s">
        <v>27679</v>
      </c>
      <c r="AA120" s="65" t="s">
        <v>27679</v>
      </c>
      <c r="AB120" s="65" t="s">
        <v>27679</v>
      </c>
      <c r="AC120" s="65" t="s">
        <v>27679</v>
      </c>
      <c r="AD120" s="65" t="s">
        <v>27679</v>
      </c>
      <c r="AE120" s="65" t="s">
        <v>27679</v>
      </c>
      <c r="AF120" s="62" t="n">
        <v>118352</v>
      </c>
      <c r="AG120" s="62" t="s">
        <v>12318</v>
      </c>
      <c r="AH120" s="62" t="s">
        <v>44</v>
      </c>
      <c r="AI120" s="62"/>
      <c r="AJ120" s="62"/>
    </row>
    <row r="121" customFormat="false" ht="15.75" hidden="false" customHeight="true" outlineLevel="0" collapsed="false">
      <c r="A121" s="62"/>
      <c r="B121" s="62"/>
      <c r="C121" s="62"/>
      <c r="D121" s="62"/>
      <c r="E121" s="62"/>
      <c r="F121" s="62"/>
      <c r="G121" s="62"/>
      <c r="H121" s="62"/>
      <c r="I121" s="62"/>
      <c r="J121" s="62"/>
      <c r="K121" s="62"/>
      <c r="L121" s="62"/>
      <c r="M121" s="62"/>
      <c r="N121" s="62"/>
      <c r="O121" s="62"/>
      <c r="P121" s="62"/>
      <c r="Q121" s="62"/>
      <c r="R121" s="63"/>
      <c r="S121" s="63"/>
      <c r="T121" s="63"/>
      <c r="U121" s="63"/>
      <c r="V121" s="63"/>
      <c r="W121" s="62" t="s">
        <v>27680</v>
      </c>
      <c r="X121" s="62" t="s">
        <v>27681</v>
      </c>
      <c r="Y121" s="62" t="s">
        <v>27682</v>
      </c>
      <c r="Z121" s="65" t="s">
        <v>27683</v>
      </c>
      <c r="AA121" s="65" t="s">
        <v>27683</v>
      </c>
      <c r="AB121" s="65" t="s">
        <v>27683</v>
      </c>
      <c r="AC121" s="65" t="s">
        <v>27683</v>
      </c>
      <c r="AD121" s="65" t="s">
        <v>27683</v>
      </c>
      <c r="AE121" s="65" t="s">
        <v>27683</v>
      </c>
      <c r="AF121" s="62" t="n">
        <v>778868</v>
      </c>
      <c r="AG121" s="62" t="s">
        <v>27684</v>
      </c>
      <c r="AH121" s="62" t="s">
        <v>9108</v>
      </c>
      <c r="AI121" s="62"/>
      <c r="AJ121" s="62"/>
    </row>
    <row r="122" customFormat="false" ht="15.75" hidden="false" customHeight="false" outlineLevel="0" collapsed="false">
      <c r="A122" s="62"/>
      <c r="B122" s="62"/>
      <c r="C122" s="62"/>
      <c r="D122" s="62"/>
      <c r="E122" s="62"/>
      <c r="F122" s="62"/>
      <c r="G122" s="62"/>
      <c r="H122" s="62"/>
      <c r="I122" s="62"/>
      <c r="J122" s="62"/>
      <c r="K122" s="62"/>
      <c r="L122" s="62"/>
      <c r="M122" s="62"/>
      <c r="N122" s="62"/>
      <c r="O122" s="62"/>
      <c r="P122" s="62"/>
      <c r="Q122" s="62"/>
      <c r="R122" s="63"/>
      <c r="S122" s="63"/>
      <c r="T122" s="63"/>
      <c r="U122" s="63"/>
      <c r="V122" s="63"/>
      <c r="W122" s="62"/>
      <c r="X122" s="62"/>
      <c r="Y122" s="62"/>
      <c r="Z122" s="65" t="s">
        <v>27683</v>
      </c>
      <c r="AA122" s="65" t="s">
        <v>27683</v>
      </c>
      <c r="AB122" s="65" t="s">
        <v>27683</v>
      </c>
      <c r="AC122" s="65" t="s">
        <v>27683</v>
      </c>
      <c r="AD122" s="65" t="s">
        <v>27683</v>
      </c>
      <c r="AE122" s="65" t="s">
        <v>27683</v>
      </c>
      <c r="AF122" s="62" t="s">
        <v>9126</v>
      </c>
      <c r="AG122" s="62" t="s">
        <v>9126</v>
      </c>
      <c r="AH122" s="62" t="s">
        <v>44</v>
      </c>
      <c r="AI122" s="62"/>
      <c r="AJ122" s="62"/>
    </row>
    <row r="123" customFormat="false" ht="15.75" hidden="false" customHeight="true" outlineLevel="0" collapsed="false">
      <c r="A123" s="62"/>
      <c r="B123" s="62"/>
      <c r="C123" s="62"/>
      <c r="D123" s="62"/>
      <c r="E123" s="62"/>
      <c r="F123" s="62"/>
      <c r="G123" s="62"/>
      <c r="H123" s="62"/>
      <c r="I123" s="62"/>
      <c r="J123" s="62"/>
      <c r="K123" s="62"/>
      <c r="L123" s="62"/>
      <c r="M123" s="62"/>
      <c r="N123" s="62"/>
      <c r="O123" s="62"/>
      <c r="P123" s="62"/>
      <c r="Q123" s="62"/>
      <c r="R123" s="63"/>
      <c r="S123" s="63"/>
      <c r="T123" s="62" t="s">
        <v>27685</v>
      </c>
      <c r="U123" s="62" t="s">
        <v>27686</v>
      </c>
      <c r="V123" s="63"/>
      <c r="W123" s="63"/>
      <c r="X123" s="65" t="s">
        <v>27687</v>
      </c>
      <c r="Y123" s="65" t="s">
        <v>27687</v>
      </c>
      <c r="Z123" s="65" t="s">
        <v>27687</v>
      </c>
      <c r="AA123" s="65" t="s">
        <v>27687</v>
      </c>
      <c r="AB123" s="65" t="s">
        <v>27687</v>
      </c>
      <c r="AC123" s="65" t="s">
        <v>27687</v>
      </c>
      <c r="AD123" s="65" t="s">
        <v>27687</v>
      </c>
      <c r="AE123" s="65" t="s">
        <v>27687</v>
      </c>
      <c r="AF123" s="62" t="s">
        <v>9126</v>
      </c>
      <c r="AG123" s="62" t="s">
        <v>9126</v>
      </c>
      <c r="AH123" s="62" t="s">
        <v>9108</v>
      </c>
      <c r="AI123" s="62"/>
      <c r="AJ123" s="62"/>
    </row>
    <row r="124" customFormat="false" ht="15.75" hidden="false" customHeight="true" outlineLevel="0" collapsed="false">
      <c r="A124" s="62"/>
      <c r="B124" s="62"/>
      <c r="C124" s="62"/>
      <c r="D124" s="62"/>
      <c r="E124" s="62"/>
      <c r="F124" s="62"/>
      <c r="G124" s="62"/>
      <c r="H124" s="62"/>
      <c r="I124" s="62"/>
      <c r="J124" s="62"/>
      <c r="K124" s="62"/>
      <c r="L124" s="62"/>
      <c r="M124" s="62"/>
      <c r="N124" s="62"/>
      <c r="O124" s="62"/>
      <c r="P124" s="62"/>
      <c r="Q124" s="62"/>
      <c r="R124" s="63"/>
      <c r="S124" s="63"/>
      <c r="T124" s="62"/>
      <c r="U124" s="62"/>
      <c r="V124" s="62" t="s">
        <v>27688</v>
      </c>
      <c r="W124" s="62" t="s">
        <v>27689</v>
      </c>
      <c r="X124" s="62" t="s">
        <v>27690</v>
      </c>
      <c r="Y124" s="62" t="s">
        <v>27691</v>
      </c>
      <c r="Z124" s="62" t="s">
        <v>27692</v>
      </c>
      <c r="AA124" s="62" t="s">
        <v>27693</v>
      </c>
      <c r="AB124" s="62" t="s">
        <v>27694</v>
      </c>
      <c r="AC124" s="65" t="s">
        <v>27695</v>
      </c>
      <c r="AD124" s="65" t="s">
        <v>27695</v>
      </c>
      <c r="AE124" s="65" t="s">
        <v>27695</v>
      </c>
      <c r="AF124" s="62" t="s">
        <v>27696</v>
      </c>
      <c r="AG124" s="62" t="s">
        <v>13284</v>
      </c>
      <c r="AH124" s="62" t="s">
        <v>9142</v>
      </c>
      <c r="AI124" s="62"/>
      <c r="AJ124" s="62"/>
    </row>
    <row r="125" customFormat="false" ht="15.75" hidden="false" customHeight="false" outlineLevel="0" collapsed="false">
      <c r="A125" s="62"/>
      <c r="B125" s="62"/>
      <c r="C125" s="62"/>
      <c r="D125" s="62"/>
      <c r="E125" s="62"/>
      <c r="F125" s="62"/>
      <c r="G125" s="62"/>
      <c r="H125" s="62"/>
      <c r="I125" s="62"/>
      <c r="J125" s="62"/>
      <c r="K125" s="62"/>
      <c r="L125" s="62"/>
      <c r="M125" s="62"/>
      <c r="N125" s="62"/>
      <c r="O125" s="62"/>
      <c r="P125" s="62"/>
      <c r="Q125" s="62"/>
      <c r="R125" s="63"/>
      <c r="S125" s="63"/>
      <c r="T125" s="62"/>
      <c r="U125" s="62"/>
      <c r="V125" s="62"/>
      <c r="W125" s="62"/>
      <c r="X125" s="62"/>
      <c r="Y125" s="62"/>
      <c r="Z125" s="62"/>
      <c r="AA125" s="62"/>
      <c r="AB125" s="62"/>
      <c r="AC125" s="65" t="s">
        <v>27695</v>
      </c>
      <c r="AD125" s="65" t="s">
        <v>27695</v>
      </c>
      <c r="AE125" s="65" t="s">
        <v>27695</v>
      </c>
      <c r="AF125" s="62" t="s">
        <v>27697</v>
      </c>
      <c r="AG125" s="65" t="s">
        <v>9594</v>
      </c>
      <c r="AH125" s="62" t="s">
        <v>44</v>
      </c>
      <c r="AI125" s="62"/>
      <c r="AJ125" s="62"/>
    </row>
    <row r="126" customFormat="false" ht="15.75" hidden="false" customHeight="true" outlineLevel="0" collapsed="false">
      <c r="A126" s="62"/>
      <c r="B126" s="62"/>
      <c r="C126" s="62"/>
      <c r="D126" s="62"/>
      <c r="E126" s="62"/>
      <c r="F126" s="62"/>
      <c r="G126" s="62"/>
      <c r="H126" s="62"/>
      <c r="I126" s="62"/>
      <c r="J126" s="62"/>
      <c r="K126" s="62"/>
      <c r="L126" s="62"/>
      <c r="M126" s="62"/>
      <c r="N126" s="62"/>
      <c r="O126" s="62"/>
      <c r="P126" s="62"/>
      <c r="Q126" s="62"/>
      <c r="R126" s="63"/>
      <c r="S126" s="63"/>
      <c r="T126" s="62" t="s">
        <v>27698</v>
      </c>
      <c r="U126" s="62" t="s">
        <v>27699</v>
      </c>
      <c r="V126" s="62" t="s">
        <v>27700</v>
      </c>
      <c r="W126" s="65" t="s">
        <v>27701</v>
      </c>
      <c r="X126" s="65" t="s">
        <v>27701</v>
      </c>
      <c r="Y126" s="65" t="s">
        <v>27701</v>
      </c>
      <c r="Z126" s="65" t="s">
        <v>27701</v>
      </c>
      <c r="AA126" s="65" t="s">
        <v>27701</v>
      </c>
      <c r="AB126" s="65" t="s">
        <v>27701</v>
      </c>
      <c r="AC126" s="65" t="s">
        <v>27701</v>
      </c>
      <c r="AD126" s="65" t="s">
        <v>27701</v>
      </c>
      <c r="AE126" s="65" t="s">
        <v>27701</v>
      </c>
      <c r="AF126" s="62" t="s">
        <v>27702</v>
      </c>
      <c r="AG126" s="62" t="s">
        <v>15275</v>
      </c>
      <c r="AH126" s="62" t="s">
        <v>9108</v>
      </c>
      <c r="AI126" s="62"/>
      <c r="AJ126" s="62"/>
    </row>
    <row r="127" customFormat="false" ht="15.75" hidden="false" customHeight="false" outlineLevel="0" collapsed="false">
      <c r="A127" s="62"/>
      <c r="B127" s="62"/>
      <c r="C127" s="62"/>
      <c r="D127" s="62"/>
      <c r="E127" s="62"/>
      <c r="F127" s="62"/>
      <c r="G127" s="62"/>
      <c r="H127" s="62"/>
      <c r="I127" s="62"/>
      <c r="J127" s="62"/>
      <c r="K127" s="62"/>
      <c r="L127" s="62"/>
      <c r="M127" s="62"/>
      <c r="N127" s="62"/>
      <c r="O127" s="62"/>
      <c r="P127" s="62"/>
      <c r="Q127" s="62"/>
      <c r="R127" s="63"/>
      <c r="S127" s="63"/>
      <c r="T127" s="62"/>
      <c r="U127" s="62"/>
      <c r="V127" s="62"/>
      <c r="W127" s="65" t="s">
        <v>27701</v>
      </c>
      <c r="X127" s="65" t="s">
        <v>27701</v>
      </c>
      <c r="Y127" s="65" t="s">
        <v>27701</v>
      </c>
      <c r="Z127" s="65" t="s">
        <v>27701</v>
      </c>
      <c r="AA127" s="65" t="s">
        <v>27701</v>
      </c>
      <c r="AB127" s="65" t="s">
        <v>27701</v>
      </c>
      <c r="AC127" s="65" t="s">
        <v>27701</v>
      </c>
      <c r="AD127" s="65" t="s">
        <v>27701</v>
      </c>
      <c r="AE127" s="65" t="s">
        <v>27701</v>
      </c>
      <c r="AF127" s="62" t="s">
        <v>9126</v>
      </c>
      <c r="AG127" s="62" t="s">
        <v>9126</v>
      </c>
      <c r="AH127" s="62" t="s">
        <v>9108</v>
      </c>
      <c r="AI127" s="62"/>
      <c r="AJ127" s="62"/>
    </row>
    <row r="128" customFormat="false" ht="15.75" hidden="false" customHeight="true" outlineLevel="0" collapsed="false">
      <c r="A128" s="62"/>
      <c r="B128" s="62"/>
      <c r="C128" s="62"/>
      <c r="D128" s="62"/>
      <c r="E128" s="62"/>
      <c r="F128" s="62"/>
      <c r="G128" s="62"/>
      <c r="H128" s="62"/>
      <c r="I128" s="62"/>
      <c r="J128" s="62"/>
      <c r="K128" s="62"/>
      <c r="L128" s="62"/>
      <c r="M128" s="62"/>
      <c r="N128" s="62"/>
      <c r="O128" s="62"/>
      <c r="P128" s="62"/>
      <c r="Q128" s="62"/>
      <c r="R128" s="63"/>
      <c r="S128" s="63"/>
      <c r="T128" s="63"/>
      <c r="U128" s="63"/>
      <c r="V128" s="63"/>
      <c r="W128" s="62" t="s">
        <v>27703</v>
      </c>
      <c r="X128" s="62" t="s">
        <v>27704</v>
      </c>
      <c r="Y128" s="62" t="s">
        <v>27705</v>
      </c>
      <c r="Z128" s="62" t="s">
        <v>27706</v>
      </c>
      <c r="AA128" s="65" t="s">
        <v>27707</v>
      </c>
      <c r="AB128" s="65" t="s">
        <v>27707</v>
      </c>
      <c r="AC128" s="65" t="s">
        <v>27707</v>
      </c>
      <c r="AD128" s="65" t="s">
        <v>27707</v>
      </c>
      <c r="AE128" s="65" t="s">
        <v>27707</v>
      </c>
      <c r="AF128" s="62" t="n">
        <v>531547</v>
      </c>
      <c r="AG128" s="62" t="s">
        <v>27708</v>
      </c>
      <c r="AH128" s="62" t="s">
        <v>9142</v>
      </c>
      <c r="AI128" s="62"/>
      <c r="AJ128" s="62"/>
    </row>
    <row r="129" customFormat="false" ht="15.75" hidden="false" customHeight="false" outlineLevel="0" collapsed="false">
      <c r="A129" s="62"/>
      <c r="B129" s="62"/>
      <c r="C129" s="62"/>
      <c r="D129" s="62"/>
      <c r="E129" s="62"/>
      <c r="F129" s="62"/>
      <c r="G129" s="62"/>
      <c r="H129" s="62"/>
      <c r="I129" s="62"/>
      <c r="J129" s="62"/>
      <c r="K129" s="62"/>
      <c r="L129" s="62"/>
      <c r="M129" s="62"/>
      <c r="N129" s="62"/>
      <c r="O129" s="62"/>
      <c r="P129" s="62"/>
      <c r="Q129" s="62"/>
      <c r="R129" s="63"/>
      <c r="S129" s="63"/>
      <c r="T129" s="63"/>
      <c r="U129" s="63"/>
      <c r="V129" s="63"/>
      <c r="W129" s="62"/>
      <c r="X129" s="62"/>
      <c r="Y129" s="62"/>
      <c r="Z129" s="62"/>
      <c r="AA129" s="65" t="s">
        <v>27707</v>
      </c>
      <c r="AB129" s="65" t="s">
        <v>27707</v>
      </c>
      <c r="AC129" s="65" t="s">
        <v>27707</v>
      </c>
      <c r="AD129" s="65" t="s">
        <v>27707</v>
      </c>
      <c r="AE129" s="65" t="s">
        <v>27707</v>
      </c>
      <c r="AF129" s="62" t="n">
        <v>134798</v>
      </c>
      <c r="AG129" s="65" t="s">
        <v>9594</v>
      </c>
      <c r="AH129" s="62" t="s">
        <v>44</v>
      </c>
      <c r="AI129" s="62"/>
      <c r="AJ129" s="62"/>
    </row>
    <row r="130" customFormat="false" ht="15.75" hidden="false" customHeight="true" outlineLevel="0" collapsed="false">
      <c r="A130" s="62"/>
      <c r="B130" s="62"/>
      <c r="C130" s="62"/>
      <c r="D130" s="62"/>
      <c r="E130" s="62"/>
      <c r="F130" s="62"/>
      <c r="G130" s="62"/>
      <c r="H130" s="62"/>
      <c r="I130" s="62"/>
      <c r="J130" s="62"/>
      <c r="K130" s="62"/>
      <c r="L130" s="62"/>
      <c r="M130" s="62"/>
      <c r="N130" s="62"/>
      <c r="O130" s="62"/>
      <c r="P130" s="62"/>
      <c r="Q130" s="62"/>
      <c r="R130" s="62" t="s">
        <v>27709</v>
      </c>
      <c r="S130" s="62" t="s">
        <v>27710</v>
      </c>
      <c r="T130" s="63"/>
      <c r="U130" s="63"/>
      <c r="V130" s="63"/>
      <c r="W130" s="63"/>
      <c r="X130" s="63"/>
      <c r="Y130" s="63"/>
      <c r="Z130" s="63"/>
      <c r="AA130" s="63"/>
      <c r="AB130" s="63"/>
      <c r="AC130" s="65" t="s">
        <v>27711</v>
      </c>
      <c r="AD130" s="65" t="s">
        <v>27711</v>
      </c>
      <c r="AE130" s="65" t="s">
        <v>27711</v>
      </c>
      <c r="AF130" s="62" t="n">
        <v>700287</v>
      </c>
      <c r="AG130" s="62" t="s">
        <v>14055</v>
      </c>
      <c r="AH130" s="62" t="s">
        <v>9108</v>
      </c>
      <c r="AI130" s="62"/>
      <c r="AJ130" s="62" t="s">
        <v>27712</v>
      </c>
    </row>
    <row r="131" customFormat="false" ht="15.75" hidden="false" customHeight="true" outlineLevel="0" collapsed="false">
      <c r="A131" s="62"/>
      <c r="B131" s="62"/>
      <c r="C131" s="62"/>
      <c r="D131" s="62"/>
      <c r="E131" s="62"/>
      <c r="F131" s="62"/>
      <c r="G131" s="62"/>
      <c r="H131" s="62"/>
      <c r="I131" s="62"/>
      <c r="J131" s="62"/>
      <c r="K131" s="62"/>
      <c r="L131" s="62"/>
      <c r="M131" s="62"/>
      <c r="N131" s="62"/>
      <c r="O131" s="62"/>
      <c r="P131" s="62"/>
      <c r="Q131" s="62"/>
      <c r="R131" s="62"/>
      <c r="S131" s="62"/>
      <c r="T131" s="63"/>
      <c r="U131" s="63"/>
      <c r="V131" s="63"/>
      <c r="W131" s="63"/>
      <c r="X131" s="63"/>
      <c r="Y131" s="63"/>
      <c r="Z131" s="62" t="s">
        <v>27713</v>
      </c>
      <c r="AA131" s="62" t="s">
        <v>27714</v>
      </c>
      <c r="AB131" s="62" t="s">
        <v>27715</v>
      </c>
      <c r="AC131" s="62" t="s">
        <v>27716</v>
      </c>
      <c r="AD131" s="62" t="s">
        <v>27717</v>
      </c>
      <c r="AE131" s="65" t="s">
        <v>27718</v>
      </c>
      <c r="AF131" s="62" t="n">
        <v>344918</v>
      </c>
      <c r="AG131" s="62" t="s">
        <v>27719</v>
      </c>
      <c r="AH131" s="62" t="s">
        <v>9108</v>
      </c>
      <c r="AI131" s="62"/>
      <c r="AJ131" s="62"/>
    </row>
    <row r="132" customFormat="false" ht="15.75" hidden="false" customHeight="false" outlineLevel="0" collapsed="false">
      <c r="A132" s="62"/>
      <c r="B132" s="62"/>
      <c r="C132" s="62"/>
      <c r="D132" s="62"/>
      <c r="E132" s="62"/>
      <c r="F132" s="62"/>
      <c r="G132" s="62"/>
      <c r="H132" s="62"/>
      <c r="I132" s="62"/>
      <c r="J132" s="62"/>
      <c r="K132" s="62"/>
      <c r="L132" s="62"/>
      <c r="M132" s="62"/>
      <c r="N132" s="62"/>
      <c r="O132" s="62"/>
      <c r="P132" s="62"/>
      <c r="Q132" s="62"/>
      <c r="R132" s="62"/>
      <c r="S132" s="62"/>
      <c r="T132" s="63"/>
      <c r="U132" s="63"/>
      <c r="V132" s="63"/>
      <c r="W132" s="63"/>
      <c r="X132" s="63"/>
      <c r="Y132" s="63"/>
      <c r="Z132" s="62"/>
      <c r="AA132" s="62"/>
      <c r="AB132" s="62"/>
      <c r="AC132" s="62"/>
      <c r="AD132" s="62"/>
      <c r="AE132" s="65" t="s">
        <v>27718</v>
      </c>
      <c r="AF132" s="62" t="n">
        <v>776946</v>
      </c>
      <c r="AG132" s="62" t="s">
        <v>27719</v>
      </c>
      <c r="AH132" s="62" t="s">
        <v>44</v>
      </c>
      <c r="AI132" s="62"/>
      <c r="AJ132" s="62"/>
    </row>
    <row r="133" customFormat="false" ht="15.75" hidden="false" customHeight="true" outlineLevel="0" collapsed="false">
      <c r="A133" s="62"/>
      <c r="B133" s="62"/>
      <c r="C133" s="62"/>
      <c r="D133" s="62"/>
      <c r="E133" s="62"/>
      <c r="F133" s="62"/>
      <c r="G133" s="62"/>
      <c r="H133" s="62"/>
      <c r="I133" s="62"/>
      <c r="J133" s="62"/>
      <c r="K133" s="62"/>
      <c r="L133" s="62"/>
      <c r="M133" s="62"/>
      <c r="N133" s="62"/>
      <c r="O133" s="62"/>
      <c r="P133" s="62"/>
      <c r="Q133" s="62"/>
      <c r="R133" s="62"/>
      <c r="S133" s="62"/>
      <c r="T133" s="63"/>
      <c r="U133" s="63"/>
      <c r="V133" s="63"/>
      <c r="W133" s="63"/>
      <c r="X133" s="62" t="s">
        <v>27720</v>
      </c>
      <c r="Y133" s="65" t="s">
        <v>27721</v>
      </c>
      <c r="Z133" s="65" t="s">
        <v>27721</v>
      </c>
      <c r="AA133" s="65" t="s">
        <v>27721</v>
      </c>
      <c r="AB133" s="65" t="s">
        <v>27721</v>
      </c>
      <c r="AC133" s="65" t="s">
        <v>27721</v>
      </c>
      <c r="AD133" s="65" t="s">
        <v>27721</v>
      </c>
      <c r="AE133" s="65" t="s">
        <v>27721</v>
      </c>
      <c r="AF133" s="62" t="n">
        <v>449744</v>
      </c>
      <c r="AG133" s="62" t="s">
        <v>14055</v>
      </c>
      <c r="AH133" s="62" t="s">
        <v>9108</v>
      </c>
      <c r="AI133" s="62"/>
      <c r="AJ133" s="62"/>
    </row>
    <row r="134" customFormat="false" ht="15.75" hidden="false" customHeight="false" outlineLevel="0" collapsed="false">
      <c r="A134" s="62"/>
      <c r="B134" s="62"/>
      <c r="C134" s="62"/>
      <c r="D134" s="62"/>
      <c r="E134" s="62"/>
      <c r="F134" s="62"/>
      <c r="G134" s="62"/>
      <c r="H134" s="62"/>
      <c r="I134" s="62"/>
      <c r="J134" s="62"/>
      <c r="K134" s="62"/>
      <c r="L134" s="62"/>
      <c r="M134" s="62"/>
      <c r="N134" s="62"/>
      <c r="O134" s="62"/>
      <c r="P134" s="62"/>
      <c r="Q134" s="62"/>
      <c r="R134" s="62"/>
      <c r="S134" s="62"/>
      <c r="T134" s="63"/>
      <c r="U134" s="63"/>
      <c r="V134" s="63"/>
      <c r="W134" s="63"/>
      <c r="X134" s="62"/>
      <c r="Y134" s="65" t="s">
        <v>27721</v>
      </c>
      <c r="Z134" s="65" t="s">
        <v>27721</v>
      </c>
      <c r="AA134" s="65" t="s">
        <v>27721</v>
      </c>
      <c r="AB134" s="65" t="s">
        <v>27721</v>
      </c>
      <c r="AC134" s="65" t="s">
        <v>27721</v>
      </c>
      <c r="AD134" s="65" t="s">
        <v>27721</v>
      </c>
      <c r="AE134" s="65" t="s">
        <v>27721</v>
      </c>
      <c r="AF134" s="62" t="n">
        <v>155650</v>
      </c>
      <c r="AG134" s="62" t="s">
        <v>9409</v>
      </c>
      <c r="AH134" s="62" t="s">
        <v>9142</v>
      </c>
      <c r="AI134" s="62"/>
      <c r="AJ134" s="62"/>
    </row>
    <row r="135" customFormat="false" ht="15.75" hidden="false" customHeight="false" outlineLevel="0" collapsed="false">
      <c r="A135" s="62"/>
      <c r="B135" s="62"/>
      <c r="C135" s="62"/>
      <c r="D135" s="62"/>
      <c r="E135" s="62"/>
      <c r="F135" s="62"/>
      <c r="G135" s="62"/>
      <c r="H135" s="62"/>
      <c r="I135" s="62"/>
      <c r="J135" s="62"/>
      <c r="K135" s="62"/>
      <c r="L135" s="62"/>
      <c r="M135" s="62"/>
      <c r="N135" s="62"/>
      <c r="O135" s="62"/>
      <c r="P135" s="62"/>
      <c r="Q135" s="62"/>
      <c r="R135" s="62"/>
      <c r="S135" s="62"/>
      <c r="T135" s="63"/>
      <c r="U135" s="63"/>
      <c r="V135" s="63"/>
      <c r="W135" s="63"/>
      <c r="X135" s="62"/>
      <c r="Y135" s="65" t="s">
        <v>27721</v>
      </c>
      <c r="Z135" s="65" t="s">
        <v>27721</v>
      </c>
      <c r="AA135" s="65" t="s">
        <v>27721</v>
      </c>
      <c r="AB135" s="65" t="s">
        <v>27721</v>
      </c>
      <c r="AC135" s="65" t="s">
        <v>27721</v>
      </c>
      <c r="AD135" s="65" t="s">
        <v>27721</v>
      </c>
      <c r="AE135" s="65" t="s">
        <v>27721</v>
      </c>
      <c r="AF135" s="62" t="s">
        <v>9126</v>
      </c>
      <c r="AG135" s="62" t="s">
        <v>9126</v>
      </c>
      <c r="AH135" s="62" t="s">
        <v>44</v>
      </c>
      <c r="AI135" s="62"/>
      <c r="AJ135" s="62"/>
    </row>
    <row r="136" customFormat="false" ht="15.75" hidden="false" customHeight="true" outlineLevel="0" collapsed="false">
      <c r="A136" s="62"/>
      <c r="B136" s="62"/>
      <c r="C136" s="62"/>
      <c r="D136" s="62"/>
      <c r="E136" s="62"/>
      <c r="F136" s="62"/>
      <c r="G136" s="62"/>
      <c r="H136" s="62"/>
      <c r="I136" s="62"/>
      <c r="J136" s="62"/>
      <c r="K136" s="62"/>
      <c r="L136" s="62"/>
      <c r="M136" s="62"/>
      <c r="N136" s="62"/>
      <c r="O136" s="62"/>
      <c r="P136" s="62"/>
      <c r="Q136" s="62"/>
      <c r="R136" s="62"/>
      <c r="S136" s="62"/>
      <c r="T136" s="62" t="s">
        <v>27722</v>
      </c>
      <c r="U136" s="62" t="s">
        <v>27723</v>
      </c>
      <c r="V136" s="62" t="s">
        <v>27724</v>
      </c>
      <c r="W136" s="62" t="s">
        <v>27725</v>
      </c>
      <c r="X136" s="63"/>
      <c r="Y136" s="63"/>
      <c r="Z136" s="65" t="s">
        <v>27726</v>
      </c>
      <c r="AA136" s="65" t="s">
        <v>27726</v>
      </c>
      <c r="AB136" s="65" t="s">
        <v>27726</v>
      </c>
      <c r="AC136" s="65" t="s">
        <v>27726</v>
      </c>
      <c r="AD136" s="65" t="s">
        <v>27726</v>
      </c>
      <c r="AE136" s="65" t="s">
        <v>27726</v>
      </c>
      <c r="AF136" s="62" t="n">
        <v>166772</v>
      </c>
      <c r="AG136" s="62" t="s">
        <v>14055</v>
      </c>
      <c r="AH136" s="62" t="s">
        <v>9108</v>
      </c>
      <c r="AI136" s="62"/>
      <c r="AJ136" s="62"/>
    </row>
    <row r="137" customFormat="false" ht="15.75" hidden="false" customHeight="false" outlineLevel="0" collapsed="false">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3"/>
      <c r="Y137" s="63"/>
      <c r="Z137" s="65" t="s">
        <v>27726</v>
      </c>
      <c r="AA137" s="65" t="s">
        <v>27726</v>
      </c>
      <c r="AB137" s="65" t="s">
        <v>27726</v>
      </c>
      <c r="AC137" s="65" t="s">
        <v>27726</v>
      </c>
      <c r="AD137" s="65" t="s">
        <v>27726</v>
      </c>
      <c r="AE137" s="65" t="s">
        <v>27726</v>
      </c>
      <c r="AF137" s="62" t="n">
        <v>964997</v>
      </c>
      <c r="AG137" s="62" t="s">
        <v>14885</v>
      </c>
      <c r="AH137" s="62" t="s">
        <v>9142</v>
      </c>
      <c r="AI137" s="62"/>
      <c r="AJ137" s="62"/>
    </row>
    <row r="138" customFormat="false" ht="15.75" hidden="false" customHeight="false" outlineLevel="0" collapsed="false">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3"/>
      <c r="Y138" s="63"/>
      <c r="Z138" s="65" t="s">
        <v>27726</v>
      </c>
      <c r="AA138" s="65" t="s">
        <v>27726</v>
      </c>
      <c r="AB138" s="65" t="s">
        <v>27726</v>
      </c>
      <c r="AC138" s="65" t="s">
        <v>27726</v>
      </c>
      <c r="AD138" s="65" t="s">
        <v>27726</v>
      </c>
      <c r="AE138" s="65" t="s">
        <v>27726</v>
      </c>
      <c r="AF138" s="62" t="n">
        <v>858416</v>
      </c>
      <c r="AG138" s="65" t="s">
        <v>27727</v>
      </c>
      <c r="AH138" s="62" t="s">
        <v>44</v>
      </c>
      <c r="AI138" s="62"/>
      <c r="AJ138" s="62"/>
    </row>
    <row r="139" customFormat="false" ht="15.75" hidden="false" customHeight="true" outlineLevel="0" collapsed="false">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t="s">
        <v>27728</v>
      </c>
      <c r="Y139" s="62" t="s">
        <v>27729</v>
      </c>
      <c r="Z139" s="65" t="s">
        <v>27730</v>
      </c>
      <c r="AA139" s="65" t="s">
        <v>27731</v>
      </c>
      <c r="AB139" s="65" t="s">
        <v>27731</v>
      </c>
      <c r="AC139" s="65" t="s">
        <v>27731</v>
      </c>
      <c r="AD139" s="65" t="s">
        <v>27731</v>
      </c>
      <c r="AE139" s="65" t="s">
        <v>27731</v>
      </c>
      <c r="AF139" s="62" t="n">
        <v>913011</v>
      </c>
      <c r="AG139" s="62" t="s">
        <v>14055</v>
      </c>
      <c r="AH139" s="62" t="s">
        <v>9108</v>
      </c>
      <c r="AI139" s="62" t="s">
        <v>39</v>
      </c>
      <c r="AJ139" s="62"/>
    </row>
    <row r="140" customFormat="false" ht="15.75" hidden="false" customHeight="false" outlineLevel="0" collapsed="false">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5" t="s">
        <v>27730</v>
      </c>
      <c r="AA140" s="65" t="s">
        <v>27731</v>
      </c>
      <c r="AB140" s="65" t="s">
        <v>27731</v>
      </c>
      <c r="AC140" s="65" t="s">
        <v>27731</v>
      </c>
      <c r="AD140" s="65" t="s">
        <v>27731</v>
      </c>
      <c r="AE140" s="65" t="s">
        <v>27731</v>
      </c>
      <c r="AF140" s="62" t="s">
        <v>27732</v>
      </c>
      <c r="AG140" s="62" t="s">
        <v>14055</v>
      </c>
      <c r="AH140" s="62" t="s">
        <v>44</v>
      </c>
      <c r="AI140" s="62"/>
      <c r="AJ140" s="62"/>
    </row>
    <row r="141" customFormat="false" ht="15.75" hidden="false" customHeight="true" outlineLevel="0" collapsed="false">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t="s">
        <v>27733</v>
      </c>
      <c r="Y141" s="63"/>
      <c r="Z141" s="63"/>
      <c r="AA141" s="63"/>
      <c r="AB141" s="63"/>
      <c r="AC141" s="62" t="s">
        <v>27734</v>
      </c>
      <c r="AD141" s="65" t="s">
        <v>27735</v>
      </c>
      <c r="AE141" s="65" t="s">
        <v>27735</v>
      </c>
      <c r="AF141" s="62" t="s">
        <v>9126</v>
      </c>
      <c r="AG141" s="62" t="s">
        <v>9126</v>
      </c>
      <c r="AH141" s="62" t="s">
        <v>9108</v>
      </c>
      <c r="AI141" s="62"/>
      <c r="AJ141" s="62"/>
    </row>
    <row r="142" customFormat="false" ht="15.75" hidden="false" customHeight="false" outlineLevel="0" collapsed="false">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3"/>
      <c r="Z142" s="63"/>
      <c r="AA142" s="63"/>
      <c r="AB142" s="63"/>
      <c r="AC142" s="62"/>
      <c r="AD142" s="65" t="s">
        <v>27735</v>
      </c>
      <c r="AE142" s="65" t="s">
        <v>27735</v>
      </c>
      <c r="AF142" s="62" t="n">
        <v>293455</v>
      </c>
      <c r="AG142" s="62" t="s">
        <v>9409</v>
      </c>
      <c r="AH142" s="62" t="s">
        <v>44</v>
      </c>
      <c r="AI142" s="62"/>
      <c r="AJ142" s="62"/>
    </row>
    <row r="143" customFormat="false" ht="15.75" hidden="false" customHeight="true" outlineLevel="0" collapsed="false">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t="s">
        <v>27736</v>
      </c>
      <c r="Z143" s="62" t="s">
        <v>27737</v>
      </c>
      <c r="AA143" s="100" t="s">
        <v>27738</v>
      </c>
      <c r="AB143" s="100" t="s">
        <v>27738</v>
      </c>
      <c r="AC143" s="100" t="s">
        <v>27738</v>
      </c>
      <c r="AD143" s="100" t="s">
        <v>27738</v>
      </c>
      <c r="AE143" s="100" t="s">
        <v>27738</v>
      </c>
      <c r="AF143" s="87" t="n">
        <v>915651</v>
      </c>
      <c r="AG143" s="87" t="s">
        <v>14055</v>
      </c>
      <c r="AH143" s="87" t="s">
        <v>9108</v>
      </c>
      <c r="AI143" s="62"/>
      <c r="AJ143" s="62"/>
    </row>
    <row r="144" customFormat="false" ht="15.75" hidden="false" customHeight="false" outlineLevel="0" collapsed="false">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100" t="s">
        <v>27738</v>
      </c>
      <c r="AB144" s="100" t="s">
        <v>27738</v>
      </c>
      <c r="AC144" s="100" t="s">
        <v>27738</v>
      </c>
      <c r="AD144" s="100" t="s">
        <v>27738</v>
      </c>
      <c r="AE144" s="100" t="s">
        <v>27738</v>
      </c>
      <c r="AF144" s="87" t="s">
        <v>9126</v>
      </c>
      <c r="AG144" s="87" t="s">
        <v>9126</v>
      </c>
      <c r="AH144" s="87" t="s">
        <v>44</v>
      </c>
      <c r="AI144" s="62"/>
      <c r="AJ144" s="62"/>
    </row>
    <row r="145" customFormat="false" ht="15.75" hidden="false" customHeight="true" outlineLevel="0" collapsed="false">
      <c r="A145" s="62"/>
      <c r="B145" s="62"/>
      <c r="C145" s="62"/>
      <c r="D145" s="62"/>
      <c r="E145" s="62"/>
      <c r="F145" s="62"/>
      <c r="G145" s="62"/>
      <c r="H145" s="62"/>
      <c r="I145" s="62"/>
      <c r="J145" s="62"/>
      <c r="K145" s="62"/>
      <c r="L145" s="62"/>
      <c r="M145" s="62"/>
      <c r="N145" s="62"/>
      <c r="O145" s="62"/>
      <c r="P145" s="62"/>
      <c r="Q145" s="62"/>
      <c r="R145" s="62"/>
      <c r="S145" s="62"/>
      <c r="T145" s="62"/>
      <c r="U145" s="62"/>
      <c r="V145" s="63"/>
      <c r="W145" s="63"/>
      <c r="X145" s="63"/>
      <c r="Y145" s="62" t="s">
        <v>27739</v>
      </c>
      <c r="Z145" s="65" t="s">
        <v>27740</v>
      </c>
      <c r="AA145" s="65" t="s">
        <v>27740</v>
      </c>
      <c r="AB145" s="65" t="s">
        <v>27740</v>
      </c>
      <c r="AC145" s="65" t="s">
        <v>27740</v>
      </c>
      <c r="AD145" s="65" t="s">
        <v>27740</v>
      </c>
      <c r="AE145" s="65" t="s">
        <v>27740</v>
      </c>
      <c r="AF145" s="62" t="n">
        <v>797136</v>
      </c>
      <c r="AG145" s="62" t="s">
        <v>26648</v>
      </c>
      <c r="AH145" s="62" t="s">
        <v>9108</v>
      </c>
      <c r="AI145" s="62"/>
      <c r="AJ145" s="62"/>
    </row>
    <row r="146" customFormat="false" ht="15.75" hidden="false" customHeight="true" outlineLevel="0" collapsed="false">
      <c r="A146" s="62"/>
      <c r="B146" s="62"/>
      <c r="C146" s="62"/>
      <c r="D146" s="62"/>
      <c r="E146" s="62"/>
      <c r="F146" s="62"/>
      <c r="G146" s="62"/>
      <c r="H146" s="62"/>
      <c r="I146" s="62"/>
      <c r="J146" s="62"/>
      <c r="K146" s="62"/>
      <c r="L146" s="62"/>
      <c r="M146" s="62"/>
      <c r="N146" s="62"/>
      <c r="O146" s="62"/>
      <c r="P146" s="62"/>
      <c r="Q146" s="62"/>
      <c r="R146" s="62"/>
      <c r="S146" s="62"/>
      <c r="T146" s="62"/>
      <c r="U146" s="62"/>
      <c r="V146" s="63"/>
      <c r="W146" s="63"/>
      <c r="X146" s="63"/>
      <c r="Y146" s="62"/>
      <c r="Z146" s="62" t="s">
        <v>27741</v>
      </c>
      <c r="AA146" s="62" t="s">
        <v>27742</v>
      </c>
      <c r="AB146" s="62" t="s">
        <v>27743</v>
      </c>
      <c r="AC146" s="65" t="s">
        <v>27744</v>
      </c>
      <c r="AD146" s="65" t="s">
        <v>27744</v>
      </c>
      <c r="AE146" s="65" t="s">
        <v>27744</v>
      </c>
      <c r="AF146" s="62" t="n">
        <v>912917</v>
      </c>
      <c r="AG146" s="62" t="s">
        <v>27745</v>
      </c>
      <c r="AH146" s="62" t="s">
        <v>9142</v>
      </c>
      <c r="AI146" s="62"/>
      <c r="AJ146" s="62"/>
    </row>
    <row r="147" customFormat="false" ht="15.75" hidden="false" customHeight="false" outlineLevel="0" collapsed="false">
      <c r="A147" s="62"/>
      <c r="B147" s="62"/>
      <c r="C147" s="62"/>
      <c r="D147" s="62"/>
      <c r="E147" s="62"/>
      <c r="F147" s="62"/>
      <c r="G147" s="62"/>
      <c r="H147" s="62"/>
      <c r="I147" s="62"/>
      <c r="J147" s="62"/>
      <c r="K147" s="62"/>
      <c r="L147" s="62"/>
      <c r="M147" s="62"/>
      <c r="N147" s="62"/>
      <c r="O147" s="62"/>
      <c r="P147" s="62"/>
      <c r="Q147" s="62"/>
      <c r="R147" s="62"/>
      <c r="S147" s="62"/>
      <c r="T147" s="62"/>
      <c r="U147" s="62"/>
      <c r="V147" s="63"/>
      <c r="W147" s="63"/>
      <c r="X147" s="63"/>
      <c r="Y147" s="62"/>
      <c r="Z147" s="62"/>
      <c r="AA147" s="62"/>
      <c r="AB147" s="62"/>
      <c r="AC147" s="65" t="s">
        <v>27744</v>
      </c>
      <c r="AD147" s="65" t="s">
        <v>27744</v>
      </c>
      <c r="AE147" s="65" t="s">
        <v>27744</v>
      </c>
      <c r="AF147" s="62" t="n">
        <v>591081</v>
      </c>
      <c r="AG147" s="62" t="s">
        <v>27746</v>
      </c>
      <c r="AH147" s="62" t="s">
        <v>9142</v>
      </c>
      <c r="AI147" s="62"/>
      <c r="AJ147" s="62"/>
    </row>
    <row r="148" customFormat="false" ht="15.75" hidden="false" customHeight="true" outlineLevel="0" collapsed="false">
      <c r="A148" s="62"/>
      <c r="B148" s="62"/>
      <c r="C148" s="62"/>
      <c r="D148" s="62"/>
      <c r="E148" s="62"/>
      <c r="F148" s="62"/>
      <c r="G148" s="62"/>
      <c r="H148" s="62"/>
      <c r="I148" s="62"/>
      <c r="J148" s="62"/>
      <c r="K148" s="62"/>
      <c r="L148" s="62"/>
      <c r="M148" s="62"/>
      <c r="N148" s="62"/>
      <c r="O148" s="62"/>
      <c r="P148" s="62"/>
      <c r="Q148" s="62"/>
      <c r="R148" s="62" t="s">
        <v>27747</v>
      </c>
      <c r="S148" s="62" t="s">
        <v>27748</v>
      </c>
      <c r="T148" s="62" t="s">
        <v>27749</v>
      </c>
      <c r="U148" s="62" t="s">
        <v>27750</v>
      </c>
      <c r="V148" s="62" t="s">
        <v>27751</v>
      </c>
      <c r="W148" s="62" t="s">
        <v>27752</v>
      </c>
      <c r="X148" s="62" t="s">
        <v>27753</v>
      </c>
      <c r="Y148" s="62" t="s">
        <v>27754</v>
      </c>
      <c r="Z148" s="62" t="s">
        <v>27755</v>
      </c>
      <c r="AA148" s="62" t="s">
        <v>27756</v>
      </c>
      <c r="AB148" s="62" t="s">
        <v>27757</v>
      </c>
      <c r="AC148" s="65" t="s">
        <v>27758</v>
      </c>
      <c r="AD148" s="65" t="s">
        <v>27758</v>
      </c>
      <c r="AE148" s="65" t="s">
        <v>27758</v>
      </c>
      <c r="AF148" s="62" t="n">
        <v>320574</v>
      </c>
      <c r="AG148" s="62" t="s">
        <v>27759</v>
      </c>
      <c r="AH148" s="62" t="s">
        <v>9108</v>
      </c>
      <c r="AI148" s="62" t="s">
        <v>112</v>
      </c>
      <c r="AJ148" s="62"/>
    </row>
    <row r="149" customFormat="false" ht="15.75" hidden="false" customHeight="false" outlineLevel="0" collapsed="false">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5" t="s">
        <v>27758</v>
      </c>
      <c r="AD149" s="65" t="s">
        <v>27758</v>
      </c>
      <c r="AE149" s="65" t="s">
        <v>27758</v>
      </c>
      <c r="AF149" s="62" t="n">
        <v>212724</v>
      </c>
      <c r="AG149" s="62" t="s">
        <v>27759</v>
      </c>
      <c r="AH149" s="62" t="s">
        <v>9108</v>
      </c>
      <c r="AI149" s="62" t="s">
        <v>229</v>
      </c>
      <c r="AJ149" s="62"/>
    </row>
    <row r="150" customFormat="false" ht="15.75" hidden="false" customHeight="true" outlineLevel="0" collapsed="false">
      <c r="A150" s="62"/>
      <c r="B150" s="62"/>
      <c r="C150" s="62"/>
      <c r="D150" s="62"/>
      <c r="E150" s="62"/>
      <c r="F150" s="62"/>
      <c r="G150" s="62"/>
      <c r="H150" s="62"/>
      <c r="I150" s="62"/>
      <c r="J150" s="62"/>
      <c r="K150" s="62"/>
      <c r="L150" s="62"/>
      <c r="M150" s="62"/>
      <c r="N150" s="62"/>
      <c r="O150" s="62"/>
      <c r="P150" s="62"/>
      <c r="Q150" s="62" t="s">
        <v>27760</v>
      </c>
      <c r="R150" s="63"/>
      <c r="S150" s="63"/>
      <c r="T150" s="63"/>
      <c r="U150" s="63"/>
      <c r="V150" s="63"/>
      <c r="W150" s="63"/>
      <c r="X150" s="65" t="s">
        <v>27761</v>
      </c>
      <c r="Y150" s="65" t="s">
        <v>27761</v>
      </c>
      <c r="Z150" s="65" t="s">
        <v>27761</v>
      </c>
      <c r="AA150" s="65" t="s">
        <v>27761</v>
      </c>
      <c r="AB150" s="65" t="s">
        <v>27761</v>
      </c>
      <c r="AC150" s="65" t="s">
        <v>27761</v>
      </c>
      <c r="AD150" s="65" t="s">
        <v>27761</v>
      </c>
      <c r="AE150" s="65" t="s">
        <v>27761</v>
      </c>
      <c r="AF150" s="62" t="n">
        <v>132118</v>
      </c>
      <c r="AG150" s="62" t="s">
        <v>27762</v>
      </c>
      <c r="AH150" s="62" t="s">
        <v>17004</v>
      </c>
      <c r="AI150" s="62"/>
      <c r="AJ150" s="62"/>
    </row>
    <row r="151" customFormat="false" ht="15.75" hidden="false" customHeight="false" outlineLevel="0" collapsed="false">
      <c r="A151" s="62"/>
      <c r="B151" s="62"/>
      <c r="C151" s="62"/>
      <c r="D151" s="62"/>
      <c r="E151" s="62"/>
      <c r="F151" s="62"/>
      <c r="G151" s="62"/>
      <c r="H151" s="62"/>
      <c r="I151" s="62"/>
      <c r="J151" s="62"/>
      <c r="K151" s="62"/>
      <c r="L151" s="62"/>
      <c r="M151" s="62"/>
      <c r="N151" s="62"/>
      <c r="O151" s="62"/>
      <c r="P151" s="62"/>
      <c r="Q151" s="62"/>
      <c r="R151" s="63"/>
      <c r="S151" s="63"/>
      <c r="T151" s="63"/>
      <c r="U151" s="63"/>
      <c r="V151" s="63"/>
      <c r="W151" s="63"/>
      <c r="X151" s="65" t="s">
        <v>27761</v>
      </c>
      <c r="Y151" s="65" t="s">
        <v>27761</v>
      </c>
      <c r="Z151" s="65" t="s">
        <v>27761</v>
      </c>
      <c r="AA151" s="65" t="s">
        <v>27761</v>
      </c>
      <c r="AB151" s="65" t="s">
        <v>27761</v>
      </c>
      <c r="AC151" s="65" t="s">
        <v>27761</v>
      </c>
      <c r="AD151" s="65" t="s">
        <v>27761</v>
      </c>
      <c r="AE151" s="65" t="s">
        <v>27761</v>
      </c>
      <c r="AF151" s="62" t="n">
        <v>174924</v>
      </c>
      <c r="AG151" s="62" t="s">
        <v>21996</v>
      </c>
      <c r="AH151" s="62" t="s">
        <v>9142</v>
      </c>
      <c r="AI151" s="62"/>
      <c r="AJ151" s="62"/>
    </row>
    <row r="152" customFormat="false" ht="15.75" hidden="false" customHeight="true" outlineLevel="0" collapsed="false">
      <c r="A152" s="62"/>
      <c r="B152" s="62"/>
      <c r="C152" s="62"/>
      <c r="D152" s="62"/>
      <c r="E152" s="62"/>
      <c r="F152" s="62"/>
      <c r="G152" s="62"/>
      <c r="H152" s="62"/>
      <c r="I152" s="62"/>
      <c r="J152" s="62"/>
      <c r="K152" s="62"/>
      <c r="L152" s="62"/>
      <c r="M152" s="62"/>
      <c r="N152" s="62"/>
      <c r="O152" s="62"/>
      <c r="P152" s="62"/>
      <c r="Q152" s="62"/>
      <c r="R152" s="63"/>
      <c r="S152" s="62" t="s">
        <v>27763</v>
      </c>
      <c r="T152" s="63"/>
      <c r="U152" s="63"/>
      <c r="V152" s="63"/>
      <c r="W152" s="63"/>
      <c r="X152" s="63"/>
      <c r="Y152" s="65" t="s">
        <v>27764</v>
      </c>
      <c r="Z152" s="65" t="s">
        <v>27764</v>
      </c>
      <c r="AA152" s="65" t="s">
        <v>27764</v>
      </c>
      <c r="AB152" s="65" t="s">
        <v>27764</v>
      </c>
      <c r="AC152" s="65" t="s">
        <v>27764</v>
      </c>
      <c r="AD152" s="65" t="s">
        <v>27764</v>
      </c>
      <c r="AE152" s="65" t="s">
        <v>27764</v>
      </c>
      <c r="AF152" s="62" t="s">
        <v>9126</v>
      </c>
      <c r="AG152" s="62" t="s">
        <v>9126</v>
      </c>
      <c r="AH152" s="62" t="s">
        <v>44</v>
      </c>
      <c r="AI152" s="62"/>
      <c r="AJ152" s="62"/>
    </row>
    <row r="153" customFormat="false" ht="15.75" hidden="false" customHeight="true" outlineLevel="0" collapsed="false">
      <c r="A153" s="62"/>
      <c r="B153" s="62"/>
      <c r="C153" s="62"/>
      <c r="D153" s="62"/>
      <c r="E153" s="62"/>
      <c r="F153" s="62"/>
      <c r="G153" s="62"/>
      <c r="H153" s="62"/>
      <c r="I153" s="62"/>
      <c r="J153" s="62"/>
      <c r="K153" s="62"/>
      <c r="L153" s="62"/>
      <c r="M153" s="62"/>
      <c r="N153" s="62"/>
      <c r="O153" s="62"/>
      <c r="P153" s="62"/>
      <c r="Q153" s="62"/>
      <c r="R153" s="63"/>
      <c r="S153" s="62"/>
      <c r="T153" s="62" t="s">
        <v>27765</v>
      </c>
      <c r="U153" s="62" t="s">
        <v>27766</v>
      </c>
      <c r="V153" s="62" t="s">
        <v>27767</v>
      </c>
      <c r="W153" s="65" t="s">
        <v>27768</v>
      </c>
      <c r="X153" s="65" t="s">
        <v>27768</v>
      </c>
      <c r="Y153" s="65" t="s">
        <v>27768</v>
      </c>
      <c r="Z153" s="65" t="s">
        <v>27768</v>
      </c>
      <c r="AA153" s="65" t="s">
        <v>27768</v>
      </c>
      <c r="AB153" s="65" t="s">
        <v>27768</v>
      </c>
      <c r="AC153" s="65" t="s">
        <v>27768</v>
      </c>
      <c r="AD153" s="65" t="s">
        <v>27768</v>
      </c>
      <c r="AE153" s="65" t="s">
        <v>27768</v>
      </c>
      <c r="AF153" s="62" t="s">
        <v>9126</v>
      </c>
      <c r="AG153" s="62" t="s">
        <v>9126</v>
      </c>
      <c r="AH153" s="62" t="s">
        <v>44</v>
      </c>
      <c r="AI153" s="62"/>
      <c r="AJ153" s="62"/>
    </row>
    <row r="154" customFormat="false" ht="15.75" hidden="false" customHeight="false" outlineLevel="0" collapsed="false">
      <c r="A154" s="62"/>
      <c r="B154" s="62"/>
      <c r="C154" s="62"/>
      <c r="D154" s="62"/>
      <c r="E154" s="62"/>
      <c r="F154" s="62"/>
      <c r="G154" s="62"/>
      <c r="H154" s="62"/>
      <c r="I154" s="62"/>
      <c r="J154" s="62"/>
      <c r="K154" s="62"/>
      <c r="L154" s="62"/>
      <c r="M154" s="62"/>
      <c r="N154" s="62"/>
      <c r="O154" s="62"/>
      <c r="P154" s="62"/>
      <c r="Q154" s="62"/>
      <c r="R154" s="63"/>
      <c r="S154" s="62"/>
      <c r="T154" s="62"/>
      <c r="U154" s="62"/>
      <c r="V154" s="62"/>
      <c r="W154" s="65" t="s">
        <v>27768</v>
      </c>
      <c r="X154" s="65" t="s">
        <v>27768</v>
      </c>
      <c r="Y154" s="65" t="s">
        <v>27768</v>
      </c>
      <c r="Z154" s="65" t="s">
        <v>27768</v>
      </c>
      <c r="AA154" s="65" t="s">
        <v>27768</v>
      </c>
      <c r="AB154" s="65" t="s">
        <v>27768</v>
      </c>
      <c r="AC154" s="65" t="s">
        <v>27768</v>
      </c>
      <c r="AD154" s="65" t="s">
        <v>27768</v>
      </c>
      <c r="AE154" s="65" t="s">
        <v>27768</v>
      </c>
      <c r="AF154" s="62" t="s">
        <v>9126</v>
      </c>
      <c r="AG154" s="62" t="s">
        <v>9126</v>
      </c>
      <c r="AH154" s="62" t="s">
        <v>44</v>
      </c>
      <c r="AI154" s="62"/>
      <c r="AJ154" s="62"/>
    </row>
    <row r="155" customFormat="false" ht="15.75" hidden="false" customHeight="true" outlineLevel="0" collapsed="false">
      <c r="A155" s="62"/>
      <c r="B155" s="62"/>
      <c r="C155" s="62"/>
      <c r="D155" s="62"/>
      <c r="E155" s="62"/>
      <c r="F155" s="62"/>
      <c r="G155" s="62"/>
      <c r="H155" s="62"/>
      <c r="I155" s="62"/>
      <c r="J155" s="62"/>
      <c r="K155" s="62"/>
      <c r="L155" s="62"/>
      <c r="M155" s="62"/>
      <c r="N155" s="62"/>
      <c r="O155" s="62"/>
      <c r="P155" s="62"/>
      <c r="Q155" s="62"/>
      <c r="R155" s="62" t="s">
        <v>1957</v>
      </c>
      <c r="S155" s="62" t="s">
        <v>27769</v>
      </c>
      <c r="T155" s="63"/>
      <c r="U155" s="63"/>
      <c r="V155" s="63"/>
      <c r="W155" s="63"/>
      <c r="X155" s="63"/>
      <c r="Y155" s="65" t="s">
        <v>27770</v>
      </c>
      <c r="Z155" s="65" t="s">
        <v>27770</v>
      </c>
      <c r="AA155" s="65" t="s">
        <v>27770</v>
      </c>
      <c r="AB155" s="65" t="s">
        <v>27770</v>
      </c>
      <c r="AC155" s="65" t="s">
        <v>27770</v>
      </c>
      <c r="AD155" s="65" t="s">
        <v>27770</v>
      </c>
      <c r="AE155" s="65" t="s">
        <v>27770</v>
      </c>
      <c r="AF155" s="62" t="n">
        <v>190506</v>
      </c>
      <c r="AG155" s="62" t="s">
        <v>27771</v>
      </c>
      <c r="AH155" s="62" t="s">
        <v>2749</v>
      </c>
      <c r="AI155" s="62"/>
      <c r="AJ155" s="62"/>
    </row>
    <row r="156" customFormat="false" ht="15.75" hidden="false" customHeight="true" outlineLevel="0" collapsed="false">
      <c r="A156" s="62"/>
      <c r="B156" s="62"/>
      <c r="C156" s="62"/>
      <c r="D156" s="62"/>
      <c r="E156" s="62"/>
      <c r="F156" s="62"/>
      <c r="G156" s="62"/>
      <c r="H156" s="62"/>
      <c r="I156" s="62"/>
      <c r="J156" s="62"/>
      <c r="K156" s="62"/>
      <c r="L156" s="62"/>
      <c r="M156" s="62"/>
      <c r="N156" s="62"/>
      <c r="O156" s="62"/>
      <c r="P156" s="62"/>
      <c r="Q156" s="62"/>
      <c r="R156" s="62"/>
      <c r="S156" s="62"/>
      <c r="T156" s="62" t="s">
        <v>27772</v>
      </c>
      <c r="U156" s="63"/>
      <c r="V156" s="63"/>
      <c r="W156" s="63"/>
      <c r="X156" s="63"/>
      <c r="Y156" s="62" t="s">
        <v>27773</v>
      </c>
      <c r="Z156" s="62" t="s">
        <v>27774</v>
      </c>
      <c r="AA156" s="62" t="s">
        <v>27775</v>
      </c>
      <c r="AB156" s="62" t="s">
        <v>27776</v>
      </c>
      <c r="AC156" s="65" t="s">
        <v>27777</v>
      </c>
      <c r="AD156" s="65" t="s">
        <v>27777</v>
      </c>
      <c r="AE156" s="65" t="s">
        <v>27777</v>
      </c>
      <c r="AF156" s="62" t="n">
        <v>202377</v>
      </c>
      <c r="AG156" s="62" t="s">
        <v>10793</v>
      </c>
      <c r="AH156" s="62" t="s">
        <v>9108</v>
      </c>
      <c r="AI156" s="62"/>
      <c r="AJ156" s="62"/>
    </row>
    <row r="157" customFormat="false" ht="15.75" hidden="false" customHeight="false" outlineLevel="0" collapsed="false">
      <c r="A157" s="62"/>
      <c r="B157" s="62"/>
      <c r="C157" s="62"/>
      <c r="D157" s="62"/>
      <c r="E157" s="62"/>
      <c r="F157" s="62"/>
      <c r="G157" s="62"/>
      <c r="H157" s="62"/>
      <c r="I157" s="62"/>
      <c r="J157" s="62"/>
      <c r="K157" s="62"/>
      <c r="L157" s="62"/>
      <c r="M157" s="62"/>
      <c r="N157" s="62"/>
      <c r="O157" s="62"/>
      <c r="P157" s="62"/>
      <c r="Q157" s="62"/>
      <c r="R157" s="62"/>
      <c r="S157" s="62"/>
      <c r="T157" s="62"/>
      <c r="U157" s="63"/>
      <c r="V157" s="63"/>
      <c r="W157" s="63"/>
      <c r="X157" s="63"/>
      <c r="Y157" s="62"/>
      <c r="Z157" s="62"/>
      <c r="AA157" s="62"/>
      <c r="AB157" s="62"/>
      <c r="AC157" s="65" t="s">
        <v>27777</v>
      </c>
      <c r="AD157" s="65" t="s">
        <v>27777</v>
      </c>
      <c r="AE157" s="65" t="s">
        <v>27777</v>
      </c>
      <c r="AF157" s="62" t="s">
        <v>27778</v>
      </c>
      <c r="AG157" s="62" t="s">
        <v>27779</v>
      </c>
      <c r="AH157" s="62" t="s">
        <v>9108</v>
      </c>
      <c r="AI157" s="62"/>
      <c r="AJ157" s="62"/>
    </row>
    <row r="158" customFormat="false" ht="15.75" hidden="false" customHeight="true" outlineLevel="0" collapsed="false">
      <c r="A158" s="62"/>
      <c r="B158" s="62"/>
      <c r="C158" s="62"/>
      <c r="D158" s="62"/>
      <c r="E158" s="62"/>
      <c r="F158" s="62"/>
      <c r="G158" s="62"/>
      <c r="H158" s="62"/>
      <c r="I158" s="62"/>
      <c r="J158" s="62"/>
      <c r="K158" s="62"/>
      <c r="L158" s="62"/>
      <c r="M158" s="62"/>
      <c r="N158" s="62"/>
      <c r="O158" s="62"/>
      <c r="P158" s="62"/>
      <c r="Q158" s="62"/>
      <c r="R158" s="62"/>
      <c r="S158" s="62"/>
      <c r="T158" s="62"/>
      <c r="U158" s="62" t="s">
        <v>27780</v>
      </c>
      <c r="V158" s="62" t="s">
        <v>27781</v>
      </c>
      <c r="W158" s="63"/>
      <c r="X158" s="63"/>
      <c r="Y158" s="63"/>
      <c r="Z158" s="63"/>
      <c r="AA158" s="63"/>
      <c r="AB158" s="63"/>
      <c r="AC158" s="65" t="s">
        <v>27782</v>
      </c>
      <c r="AD158" s="65" t="s">
        <v>27782</v>
      </c>
      <c r="AE158" s="65" t="s">
        <v>27782</v>
      </c>
      <c r="AF158" s="62" t="s">
        <v>9126</v>
      </c>
      <c r="AG158" s="62" t="s">
        <v>9126</v>
      </c>
      <c r="AH158" s="62" t="s">
        <v>2744</v>
      </c>
      <c r="AI158" s="62"/>
      <c r="AJ158" s="62"/>
    </row>
    <row r="159" customFormat="false" ht="15.75" hidden="false" customHeight="true" outlineLevel="0" collapsed="false">
      <c r="A159" s="62"/>
      <c r="B159" s="62"/>
      <c r="C159" s="62"/>
      <c r="D159" s="62"/>
      <c r="E159" s="62"/>
      <c r="F159" s="62"/>
      <c r="G159" s="62"/>
      <c r="H159" s="62"/>
      <c r="I159" s="62"/>
      <c r="J159" s="62"/>
      <c r="K159" s="62"/>
      <c r="L159" s="62"/>
      <c r="M159" s="62"/>
      <c r="N159" s="62"/>
      <c r="O159" s="62"/>
      <c r="P159" s="62"/>
      <c r="Q159" s="62"/>
      <c r="R159" s="62"/>
      <c r="S159" s="62"/>
      <c r="T159" s="62"/>
      <c r="U159" s="62"/>
      <c r="V159" s="62"/>
      <c r="W159" s="62" t="s">
        <v>27783</v>
      </c>
      <c r="X159" s="62" t="s">
        <v>27784</v>
      </c>
      <c r="Y159" s="62" t="s">
        <v>27785</v>
      </c>
      <c r="Z159" s="62" t="s">
        <v>27786</v>
      </c>
      <c r="AA159" s="62" t="s">
        <v>27787</v>
      </c>
      <c r="AB159" s="62" t="s">
        <v>27788</v>
      </c>
      <c r="AC159" s="62" t="s">
        <v>27789</v>
      </c>
      <c r="AD159" s="62" t="s">
        <v>27790</v>
      </c>
      <c r="AE159" s="65" t="s">
        <v>27791</v>
      </c>
      <c r="AF159" s="62" t="s">
        <v>27792</v>
      </c>
      <c r="AG159" s="62" t="s">
        <v>27793</v>
      </c>
      <c r="AH159" s="62" t="s">
        <v>9108</v>
      </c>
      <c r="AI159" s="62"/>
      <c r="AJ159" s="62"/>
    </row>
    <row r="160" customFormat="false" ht="15.75" hidden="false" customHeight="false" outlineLevel="0" collapsed="false">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5" t="s">
        <v>27791</v>
      </c>
      <c r="AF160" s="62" t="s">
        <v>27794</v>
      </c>
      <c r="AG160" s="62" t="s">
        <v>27793</v>
      </c>
      <c r="AH160" s="62" t="s">
        <v>9108</v>
      </c>
      <c r="AI160" s="62"/>
      <c r="AJ160" s="62"/>
    </row>
    <row r="161" customFormat="false" ht="15.75" hidden="false" customHeight="true" outlineLevel="0" collapsed="false">
      <c r="A161" s="62"/>
      <c r="B161" s="62"/>
      <c r="C161" s="62"/>
      <c r="D161" s="62"/>
      <c r="E161" s="62"/>
      <c r="F161" s="62"/>
      <c r="G161" s="62"/>
      <c r="H161" s="62"/>
      <c r="I161" s="62"/>
      <c r="J161" s="62"/>
      <c r="K161" s="62"/>
      <c r="L161" s="62"/>
      <c r="M161" s="62"/>
      <c r="N161" s="62"/>
      <c r="O161" s="62"/>
      <c r="P161" s="62"/>
      <c r="Q161" s="62"/>
      <c r="R161" s="62" t="s">
        <v>27795</v>
      </c>
      <c r="S161" s="63"/>
      <c r="T161" s="63"/>
      <c r="U161" s="63"/>
      <c r="V161" s="63"/>
      <c r="W161" s="63"/>
      <c r="X161" s="63"/>
      <c r="Y161" s="65" t="s">
        <v>27796</v>
      </c>
      <c r="Z161" s="65" t="s">
        <v>27796</v>
      </c>
      <c r="AA161" s="65" t="s">
        <v>27796</v>
      </c>
      <c r="AB161" s="65" t="s">
        <v>27796</v>
      </c>
      <c r="AC161" s="65" t="s">
        <v>27796</v>
      </c>
      <c r="AD161" s="65" t="s">
        <v>27796</v>
      </c>
      <c r="AE161" s="65" t="s">
        <v>27796</v>
      </c>
      <c r="AF161" s="62" t="n">
        <v>303737</v>
      </c>
      <c r="AG161" s="62" t="s">
        <v>10793</v>
      </c>
      <c r="AH161" s="62" t="s">
        <v>9108</v>
      </c>
      <c r="AI161" s="62"/>
      <c r="AJ161" s="62"/>
    </row>
    <row r="162" customFormat="false" ht="15.75" hidden="false" customHeight="false" outlineLevel="0" collapsed="false">
      <c r="A162" s="62"/>
      <c r="B162" s="62"/>
      <c r="C162" s="62"/>
      <c r="D162" s="62"/>
      <c r="E162" s="62"/>
      <c r="F162" s="62"/>
      <c r="G162" s="62"/>
      <c r="H162" s="62"/>
      <c r="I162" s="62"/>
      <c r="J162" s="62"/>
      <c r="K162" s="62"/>
      <c r="L162" s="62"/>
      <c r="M162" s="62"/>
      <c r="N162" s="62"/>
      <c r="O162" s="62"/>
      <c r="P162" s="62"/>
      <c r="Q162" s="62"/>
      <c r="R162" s="62"/>
      <c r="S162" s="63"/>
      <c r="T162" s="63"/>
      <c r="U162" s="63"/>
      <c r="V162" s="63"/>
      <c r="W162" s="63"/>
      <c r="X162" s="63"/>
      <c r="Y162" s="65" t="s">
        <v>27796</v>
      </c>
      <c r="Z162" s="65" t="s">
        <v>27796</v>
      </c>
      <c r="AA162" s="65" t="s">
        <v>27796</v>
      </c>
      <c r="AB162" s="65" t="s">
        <v>27796</v>
      </c>
      <c r="AC162" s="65" t="s">
        <v>27796</v>
      </c>
      <c r="AD162" s="65" t="s">
        <v>27796</v>
      </c>
      <c r="AE162" s="65" t="s">
        <v>27796</v>
      </c>
      <c r="AF162" s="62" t="s">
        <v>9126</v>
      </c>
      <c r="AG162" s="62" t="s">
        <v>9126</v>
      </c>
      <c r="AH162" s="62" t="s">
        <v>9108</v>
      </c>
      <c r="AI162" s="62"/>
      <c r="AJ162" s="62"/>
    </row>
    <row r="163" customFormat="false" ht="15.75" hidden="false" customHeight="true" outlineLevel="0" collapsed="false">
      <c r="A163" s="62"/>
      <c r="B163" s="62"/>
      <c r="C163" s="62"/>
      <c r="D163" s="62"/>
      <c r="E163" s="62"/>
      <c r="F163" s="62"/>
      <c r="G163" s="62"/>
      <c r="H163" s="62"/>
      <c r="I163" s="62"/>
      <c r="J163" s="62"/>
      <c r="K163" s="62"/>
      <c r="L163" s="62"/>
      <c r="M163" s="62"/>
      <c r="N163" s="62"/>
      <c r="O163" s="62"/>
      <c r="P163" s="62"/>
      <c r="Q163" s="62"/>
      <c r="R163" s="62"/>
      <c r="S163" s="63"/>
      <c r="T163" s="63"/>
      <c r="U163" s="63"/>
      <c r="V163" s="63"/>
      <c r="W163" s="63"/>
      <c r="X163" s="63"/>
      <c r="Y163" s="62" t="s">
        <v>27797</v>
      </c>
      <c r="Z163" s="62" t="s">
        <v>27798</v>
      </c>
      <c r="AA163" s="65" t="s">
        <v>27799</v>
      </c>
      <c r="AB163" s="65" t="s">
        <v>27799</v>
      </c>
      <c r="AC163" s="65" t="s">
        <v>27799</v>
      </c>
      <c r="AD163" s="65" t="s">
        <v>27799</v>
      </c>
      <c r="AE163" s="65" t="s">
        <v>27799</v>
      </c>
      <c r="AF163" s="62" t="n">
        <v>330938</v>
      </c>
      <c r="AG163" s="62" t="s">
        <v>27800</v>
      </c>
      <c r="AH163" s="62" t="s">
        <v>9170</v>
      </c>
      <c r="AI163" s="62"/>
      <c r="AJ163" s="62"/>
    </row>
    <row r="164" customFormat="false" ht="15.75" hidden="false" customHeight="false" outlineLevel="0" collapsed="false">
      <c r="A164" s="62"/>
      <c r="B164" s="62"/>
      <c r="C164" s="62"/>
      <c r="D164" s="62"/>
      <c r="E164" s="62"/>
      <c r="F164" s="62"/>
      <c r="G164" s="62"/>
      <c r="H164" s="62"/>
      <c r="I164" s="62"/>
      <c r="J164" s="62"/>
      <c r="K164" s="62"/>
      <c r="L164" s="62"/>
      <c r="M164" s="62"/>
      <c r="N164" s="62"/>
      <c r="O164" s="62"/>
      <c r="P164" s="62"/>
      <c r="Q164" s="62"/>
      <c r="R164" s="62"/>
      <c r="S164" s="63"/>
      <c r="T164" s="63"/>
      <c r="U164" s="63"/>
      <c r="V164" s="63"/>
      <c r="W164" s="63"/>
      <c r="X164" s="63"/>
      <c r="Y164" s="62"/>
      <c r="Z164" s="62"/>
      <c r="AA164" s="65" t="s">
        <v>27799</v>
      </c>
      <c r="AB164" s="65" t="s">
        <v>27799</v>
      </c>
      <c r="AC164" s="65" t="s">
        <v>27799</v>
      </c>
      <c r="AD164" s="65" t="s">
        <v>27799</v>
      </c>
      <c r="AE164" s="65" t="s">
        <v>27799</v>
      </c>
      <c r="AF164" s="62" t="s">
        <v>27801</v>
      </c>
      <c r="AG164" s="62" t="s">
        <v>27802</v>
      </c>
      <c r="AH164" s="62" t="s">
        <v>44</v>
      </c>
      <c r="AI164" s="62"/>
      <c r="AJ164" s="62"/>
    </row>
    <row r="165" customFormat="false" ht="15.75" hidden="false" customHeight="true" outlineLevel="0" collapsed="false">
      <c r="A165" s="62"/>
      <c r="B165" s="62"/>
      <c r="C165" s="62"/>
      <c r="D165" s="62"/>
      <c r="E165" s="62"/>
      <c r="F165" s="62"/>
      <c r="G165" s="62"/>
      <c r="H165" s="62"/>
      <c r="I165" s="62"/>
      <c r="J165" s="62"/>
      <c r="K165" s="62"/>
      <c r="L165" s="62"/>
      <c r="M165" s="62"/>
      <c r="N165" s="62"/>
      <c r="O165" s="62"/>
      <c r="P165" s="62"/>
      <c r="Q165" s="62"/>
      <c r="R165" s="62"/>
      <c r="S165" s="62" t="s">
        <v>27803</v>
      </c>
      <c r="T165" s="62" t="s">
        <v>27804</v>
      </c>
      <c r="U165" s="62" t="s">
        <v>27805</v>
      </c>
      <c r="V165" s="63"/>
      <c r="W165" s="65" t="s">
        <v>27806</v>
      </c>
      <c r="X165" s="65" t="s">
        <v>27806</v>
      </c>
      <c r="Y165" s="65" t="s">
        <v>27806</v>
      </c>
      <c r="Z165" s="65" t="s">
        <v>27806</v>
      </c>
      <c r="AA165" s="65" t="s">
        <v>27806</v>
      </c>
      <c r="AB165" s="65" t="s">
        <v>27806</v>
      </c>
      <c r="AC165" s="65" t="s">
        <v>27806</v>
      </c>
      <c r="AD165" s="65" t="s">
        <v>27806</v>
      </c>
      <c r="AE165" s="65" t="s">
        <v>27806</v>
      </c>
      <c r="AF165" s="62" t="n">
        <v>438001</v>
      </c>
      <c r="AG165" s="62" t="s">
        <v>9412</v>
      </c>
      <c r="AH165" s="62" t="s">
        <v>9108</v>
      </c>
      <c r="AI165" s="62"/>
      <c r="AJ165" s="62"/>
    </row>
    <row r="166" customFormat="false" ht="15.75" hidden="false" customHeight="true" outlineLevel="0" collapsed="false">
      <c r="A166" s="62"/>
      <c r="B166" s="62"/>
      <c r="C166" s="62"/>
      <c r="D166" s="62"/>
      <c r="E166" s="62"/>
      <c r="F166" s="62"/>
      <c r="G166" s="62"/>
      <c r="H166" s="62"/>
      <c r="I166" s="62"/>
      <c r="J166" s="62"/>
      <c r="K166" s="62"/>
      <c r="L166" s="62"/>
      <c r="M166" s="62"/>
      <c r="N166" s="62"/>
      <c r="O166" s="62"/>
      <c r="P166" s="62"/>
      <c r="Q166" s="62"/>
      <c r="R166" s="62"/>
      <c r="S166" s="62"/>
      <c r="T166" s="62"/>
      <c r="U166" s="62"/>
      <c r="V166" s="63"/>
      <c r="W166" s="63"/>
      <c r="X166" s="63"/>
      <c r="Y166" s="62" t="s">
        <v>27807</v>
      </c>
      <c r="Z166" s="62" t="s">
        <v>27808</v>
      </c>
      <c r="AA166" s="65" t="s">
        <v>27809</v>
      </c>
      <c r="AB166" s="65" t="s">
        <v>27809</v>
      </c>
      <c r="AC166" s="65" t="s">
        <v>27809</v>
      </c>
      <c r="AD166" s="65" t="s">
        <v>27809</v>
      </c>
      <c r="AE166" s="65" t="s">
        <v>27809</v>
      </c>
      <c r="AF166" s="62" t="s">
        <v>27810</v>
      </c>
      <c r="AG166" s="62" t="s">
        <v>24971</v>
      </c>
      <c r="AH166" s="62" t="s">
        <v>9108</v>
      </c>
      <c r="AI166" s="62" t="s">
        <v>621</v>
      </c>
      <c r="AJ166" s="62"/>
    </row>
    <row r="167" customFormat="false" ht="15.75" hidden="false" customHeight="false" outlineLevel="0" collapsed="false">
      <c r="A167" s="62"/>
      <c r="B167" s="62"/>
      <c r="C167" s="62"/>
      <c r="D167" s="62"/>
      <c r="E167" s="62"/>
      <c r="F167" s="62"/>
      <c r="G167" s="62"/>
      <c r="H167" s="62"/>
      <c r="I167" s="62"/>
      <c r="J167" s="62"/>
      <c r="K167" s="62"/>
      <c r="L167" s="62"/>
      <c r="M167" s="62"/>
      <c r="N167" s="62"/>
      <c r="O167" s="62"/>
      <c r="P167" s="62"/>
      <c r="Q167" s="62"/>
      <c r="R167" s="62"/>
      <c r="S167" s="62"/>
      <c r="T167" s="62"/>
      <c r="U167" s="62"/>
      <c r="V167" s="63"/>
      <c r="W167" s="63"/>
      <c r="X167" s="63"/>
      <c r="Y167" s="62"/>
      <c r="Z167" s="62"/>
      <c r="AA167" s="65" t="s">
        <v>27809</v>
      </c>
      <c r="AB167" s="65" t="s">
        <v>27809</v>
      </c>
      <c r="AC167" s="65" t="s">
        <v>27809</v>
      </c>
      <c r="AD167" s="65" t="s">
        <v>27809</v>
      </c>
      <c r="AE167" s="65" t="s">
        <v>27809</v>
      </c>
      <c r="AF167" s="62" t="s">
        <v>9126</v>
      </c>
      <c r="AG167" s="62" t="s">
        <v>9126</v>
      </c>
      <c r="AH167" s="62" t="s">
        <v>9108</v>
      </c>
      <c r="AI167" s="62"/>
      <c r="AJ167" s="62"/>
    </row>
    <row r="168" customFormat="false" ht="15.75" hidden="false" customHeight="true" outlineLevel="0" collapsed="false">
      <c r="A168" s="62"/>
      <c r="B168" s="62"/>
      <c r="C168" s="62"/>
      <c r="D168" s="62"/>
      <c r="E168" s="62"/>
      <c r="F168" s="62"/>
      <c r="G168" s="62"/>
      <c r="H168" s="62"/>
      <c r="I168" s="62"/>
      <c r="J168" s="62"/>
      <c r="K168" s="62"/>
      <c r="L168" s="62"/>
      <c r="M168" s="62"/>
      <c r="N168" s="62"/>
      <c r="O168" s="62"/>
      <c r="P168" s="62"/>
      <c r="Q168" s="62"/>
      <c r="R168" s="62"/>
      <c r="S168" s="62"/>
      <c r="T168" s="62"/>
      <c r="U168" s="62"/>
      <c r="V168" s="62" t="s">
        <v>27811</v>
      </c>
      <c r="W168" s="62" t="s">
        <v>27812</v>
      </c>
      <c r="X168" s="62" t="s">
        <v>27813</v>
      </c>
      <c r="Y168" s="62" t="s">
        <v>27814</v>
      </c>
      <c r="Z168" s="63"/>
      <c r="AA168" s="63"/>
      <c r="AB168" s="63"/>
      <c r="AC168" s="65" t="s">
        <v>27815</v>
      </c>
      <c r="AD168" s="65" t="s">
        <v>27815</v>
      </c>
      <c r="AE168" s="65" t="s">
        <v>27815</v>
      </c>
      <c r="AF168" s="62" t="n">
        <v>30045</v>
      </c>
      <c r="AG168" s="62" t="s">
        <v>14014</v>
      </c>
      <c r="AH168" s="62" t="s">
        <v>8970</v>
      </c>
      <c r="AI168" s="62" t="s">
        <v>610</v>
      </c>
      <c r="AJ168" s="62"/>
    </row>
    <row r="169" customFormat="false" ht="15.75" hidden="false" customHeight="false" outlineLevel="0" collapsed="false">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3"/>
      <c r="AA169" s="63"/>
      <c r="AB169" s="63"/>
      <c r="AC169" s="65" t="s">
        <v>27815</v>
      </c>
      <c r="AD169" s="65" t="s">
        <v>27815</v>
      </c>
      <c r="AE169" s="65" t="s">
        <v>27815</v>
      </c>
      <c r="AF169" s="62" t="n">
        <v>204973</v>
      </c>
      <c r="AG169" s="62" t="s">
        <v>24971</v>
      </c>
      <c r="AH169" s="62" t="s">
        <v>2749</v>
      </c>
      <c r="AI169" s="62" t="s">
        <v>9266</v>
      </c>
      <c r="AJ169" s="62"/>
    </row>
    <row r="170" customFormat="false" ht="15.75" hidden="false" customHeight="false" outlineLevel="0" collapsed="false">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3"/>
      <c r="AA170" s="63"/>
      <c r="AB170" s="63"/>
      <c r="AC170" s="65" t="s">
        <v>27815</v>
      </c>
      <c r="AD170" s="65" t="s">
        <v>27815</v>
      </c>
      <c r="AE170" s="65" t="s">
        <v>27815</v>
      </c>
      <c r="AF170" s="62" t="s">
        <v>9126</v>
      </c>
      <c r="AG170" s="62" t="s">
        <v>9126</v>
      </c>
      <c r="AH170" s="62" t="s">
        <v>9707</v>
      </c>
      <c r="AI170" s="62"/>
      <c r="AJ170" s="62"/>
    </row>
    <row r="171" customFormat="false" ht="15.75" hidden="false" customHeight="true" outlineLevel="0" collapsed="false">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t="s">
        <v>27816</v>
      </c>
      <c r="AA171" s="63"/>
      <c r="AB171" s="63"/>
      <c r="AC171" s="65" t="s">
        <v>27817</v>
      </c>
      <c r="AD171" s="65" t="s">
        <v>27817</v>
      </c>
      <c r="AE171" s="65" t="s">
        <v>27817</v>
      </c>
      <c r="AF171" s="62" t="n">
        <v>51431</v>
      </c>
      <c r="AG171" s="62" t="s">
        <v>24971</v>
      </c>
      <c r="AH171" s="62" t="s">
        <v>9108</v>
      </c>
      <c r="AI171" s="62" t="s">
        <v>39</v>
      </c>
      <c r="AJ171" s="62"/>
    </row>
    <row r="172" customFormat="false" ht="15.75" hidden="false" customHeight="true" outlineLevel="0" collapsed="false">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t="s">
        <v>27818</v>
      </c>
      <c r="AB172" s="62" t="s">
        <v>27819</v>
      </c>
      <c r="AC172" s="62" t="s">
        <v>27820</v>
      </c>
      <c r="AD172" s="62" t="s">
        <v>27821</v>
      </c>
      <c r="AE172" s="62" t="s">
        <v>27822</v>
      </c>
      <c r="AF172" s="62" t="n">
        <v>307162</v>
      </c>
      <c r="AG172" s="62" t="s">
        <v>27823</v>
      </c>
      <c r="AH172" s="62" t="s">
        <v>2749</v>
      </c>
      <c r="AI172" s="62" t="s">
        <v>2997</v>
      </c>
      <c r="AJ172" s="62"/>
    </row>
    <row r="173" customFormat="false" ht="15.75" hidden="false" customHeight="false" outlineLevel="0" collapsed="false">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t="s">
        <v>9126</v>
      </c>
      <c r="AG173" s="62" t="s">
        <v>9126</v>
      </c>
      <c r="AH173" s="62" t="s">
        <v>44</v>
      </c>
      <c r="AI173" s="62"/>
      <c r="AJ173" s="62"/>
    </row>
    <row r="174" customFormat="false" ht="15.75" hidden="false" customHeight="true" outlineLevel="0" collapsed="false">
      <c r="A174" s="62"/>
      <c r="B174" s="62"/>
      <c r="C174" s="62"/>
      <c r="D174" s="62"/>
      <c r="E174" s="62"/>
      <c r="F174" s="62"/>
      <c r="G174" s="62"/>
      <c r="H174" s="62"/>
      <c r="I174" s="62"/>
      <c r="J174" s="62"/>
      <c r="K174" s="62"/>
      <c r="L174" s="62"/>
      <c r="M174" s="62"/>
      <c r="N174" s="62"/>
      <c r="O174" s="62"/>
      <c r="P174" s="62"/>
      <c r="Q174" s="62"/>
      <c r="R174" s="62" t="s">
        <v>27824</v>
      </c>
      <c r="S174" s="62" t="s">
        <v>27825</v>
      </c>
      <c r="T174" s="63"/>
      <c r="U174" s="63"/>
      <c r="V174" s="63"/>
      <c r="W174" s="63"/>
      <c r="X174" s="65" t="s">
        <v>27826</v>
      </c>
      <c r="Y174" s="65" t="s">
        <v>27826</v>
      </c>
      <c r="Z174" s="65" t="s">
        <v>27826</v>
      </c>
      <c r="AA174" s="65" t="s">
        <v>27826</v>
      </c>
      <c r="AB174" s="65" t="s">
        <v>27826</v>
      </c>
      <c r="AC174" s="65" t="s">
        <v>27826</v>
      </c>
      <c r="AD174" s="65" t="s">
        <v>27826</v>
      </c>
      <c r="AE174" s="65" t="s">
        <v>27826</v>
      </c>
      <c r="AF174" s="62" t="n">
        <v>726178</v>
      </c>
      <c r="AG174" s="62" t="s">
        <v>13137</v>
      </c>
      <c r="AH174" s="62" t="s">
        <v>9142</v>
      </c>
      <c r="AI174" s="62"/>
      <c r="AJ174" s="62"/>
    </row>
    <row r="175" customFormat="false" ht="15.75" hidden="false" customHeight="true" outlineLevel="0" collapsed="false">
      <c r="A175" s="62"/>
      <c r="B175" s="62"/>
      <c r="C175" s="62"/>
      <c r="D175" s="62"/>
      <c r="E175" s="62"/>
      <c r="F175" s="62"/>
      <c r="G175" s="62"/>
      <c r="H175" s="62"/>
      <c r="I175" s="62"/>
      <c r="J175" s="62"/>
      <c r="K175" s="62"/>
      <c r="L175" s="62"/>
      <c r="M175" s="62"/>
      <c r="N175" s="62"/>
      <c r="O175" s="62"/>
      <c r="P175" s="62"/>
      <c r="Q175" s="62"/>
      <c r="R175" s="62"/>
      <c r="S175" s="62"/>
      <c r="T175" s="62" t="s">
        <v>27827</v>
      </c>
      <c r="U175" s="62" t="s">
        <v>27828</v>
      </c>
      <c r="V175" s="62" t="s">
        <v>27829</v>
      </c>
      <c r="W175" s="62" t="s">
        <v>27830</v>
      </c>
      <c r="X175" s="62" t="s">
        <v>27831</v>
      </c>
      <c r="Y175" s="63"/>
      <c r="Z175" s="63"/>
      <c r="AA175" s="65" t="s">
        <v>27832</v>
      </c>
      <c r="AB175" s="65" t="s">
        <v>27832</v>
      </c>
      <c r="AC175" s="65" t="s">
        <v>27832</v>
      </c>
      <c r="AD175" s="65" t="s">
        <v>27832</v>
      </c>
      <c r="AE175" s="65" t="s">
        <v>27832</v>
      </c>
      <c r="AF175" s="62" t="s">
        <v>9126</v>
      </c>
      <c r="AG175" s="62" t="s">
        <v>9126</v>
      </c>
      <c r="AH175" s="62" t="s">
        <v>44</v>
      </c>
      <c r="AI175" s="62"/>
      <c r="AJ175" s="62"/>
    </row>
    <row r="176" customFormat="false" ht="15.75" hidden="false" customHeight="true" outlineLevel="0" collapsed="false">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t="s">
        <v>27833</v>
      </c>
      <c r="Z176" s="62" t="s">
        <v>27834</v>
      </c>
      <c r="AA176" s="62" t="s">
        <v>27835</v>
      </c>
      <c r="AB176" s="62" t="s">
        <v>27836</v>
      </c>
      <c r="AC176" s="62" t="s">
        <v>27837</v>
      </c>
      <c r="AD176" s="65" t="s">
        <v>27838</v>
      </c>
      <c r="AE176" s="65" t="s">
        <v>27838</v>
      </c>
      <c r="AF176" s="62" t="n">
        <v>194124</v>
      </c>
      <c r="AG176" s="62" t="s">
        <v>15813</v>
      </c>
      <c r="AH176" s="62" t="s">
        <v>9108</v>
      </c>
      <c r="AI176" s="62"/>
      <c r="AJ176" s="62"/>
    </row>
    <row r="177" customFormat="false" ht="15.75" hidden="false" customHeight="false" outlineLevel="0" collapsed="false">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5" t="s">
        <v>27838</v>
      </c>
      <c r="AE177" s="65" t="s">
        <v>27838</v>
      </c>
      <c r="AF177" s="62" t="n">
        <v>414915</v>
      </c>
      <c r="AG177" s="62" t="s">
        <v>27839</v>
      </c>
      <c r="AH177" s="62" t="s">
        <v>9142</v>
      </c>
      <c r="AI177" s="62"/>
      <c r="AJ177" s="62"/>
    </row>
    <row r="178" customFormat="false" ht="15.75" hidden="false" customHeight="true" outlineLevel="0" collapsed="false">
      <c r="A178" s="62"/>
      <c r="B178" s="62"/>
      <c r="C178" s="62"/>
      <c r="D178" s="62"/>
      <c r="E178" s="62"/>
      <c r="F178" s="62"/>
      <c r="G178" s="62"/>
      <c r="H178" s="62"/>
      <c r="I178" s="62"/>
      <c r="J178" s="62"/>
      <c r="K178" s="62"/>
      <c r="L178" s="62"/>
      <c r="M178" s="62"/>
      <c r="N178" s="62"/>
      <c r="O178" s="62"/>
      <c r="P178" s="62"/>
      <c r="Q178" s="62"/>
      <c r="R178" s="62"/>
      <c r="S178" s="62"/>
      <c r="T178" s="62" t="s">
        <v>27840</v>
      </c>
      <c r="U178" s="62" t="s">
        <v>27841</v>
      </c>
      <c r="V178" s="63"/>
      <c r="W178" s="63"/>
      <c r="X178" s="63"/>
      <c r="Y178" s="63"/>
      <c r="Z178" s="65" t="s">
        <v>27842</v>
      </c>
      <c r="AA178" s="65" t="s">
        <v>27842</v>
      </c>
      <c r="AB178" s="65" t="s">
        <v>27842</v>
      </c>
      <c r="AC178" s="65" t="s">
        <v>27842</v>
      </c>
      <c r="AD178" s="65" t="s">
        <v>27842</v>
      </c>
      <c r="AE178" s="65" t="s">
        <v>27842</v>
      </c>
      <c r="AF178" s="62" t="s">
        <v>27843</v>
      </c>
      <c r="AG178" s="62" t="s">
        <v>12610</v>
      </c>
      <c r="AH178" s="62" t="s">
        <v>9108</v>
      </c>
      <c r="AI178" s="62"/>
      <c r="AJ178" s="62"/>
    </row>
    <row r="179" customFormat="false" ht="15.75" hidden="false" customHeight="false" outlineLevel="0" collapsed="false">
      <c r="A179" s="62"/>
      <c r="B179" s="62"/>
      <c r="C179" s="62"/>
      <c r="D179" s="62"/>
      <c r="E179" s="62"/>
      <c r="F179" s="62"/>
      <c r="G179" s="62"/>
      <c r="H179" s="62"/>
      <c r="I179" s="62"/>
      <c r="J179" s="62"/>
      <c r="K179" s="62"/>
      <c r="L179" s="62"/>
      <c r="M179" s="62"/>
      <c r="N179" s="62"/>
      <c r="O179" s="62"/>
      <c r="P179" s="62"/>
      <c r="Q179" s="62"/>
      <c r="R179" s="62"/>
      <c r="S179" s="62"/>
      <c r="T179" s="62"/>
      <c r="U179" s="62"/>
      <c r="V179" s="63"/>
      <c r="W179" s="63"/>
      <c r="X179" s="63"/>
      <c r="Y179" s="63"/>
      <c r="Z179" s="65" t="s">
        <v>27842</v>
      </c>
      <c r="AA179" s="65" t="s">
        <v>27842</v>
      </c>
      <c r="AB179" s="65" t="s">
        <v>27842</v>
      </c>
      <c r="AC179" s="65" t="s">
        <v>27842</v>
      </c>
      <c r="AD179" s="65" t="s">
        <v>27842</v>
      </c>
      <c r="AE179" s="65" t="s">
        <v>27842</v>
      </c>
      <c r="AF179" s="62" t="s">
        <v>9126</v>
      </c>
      <c r="AG179" s="62" t="s">
        <v>9126</v>
      </c>
      <c r="AH179" s="62" t="s">
        <v>44</v>
      </c>
      <c r="AI179" s="62"/>
      <c r="AJ179" s="62"/>
    </row>
    <row r="180" customFormat="false" ht="15.75" hidden="false" customHeight="true" outlineLevel="0" collapsed="false">
      <c r="A180" s="62"/>
      <c r="B180" s="62"/>
      <c r="C180" s="62"/>
      <c r="D180" s="62"/>
      <c r="E180" s="62"/>
      <c r="F180" s="62"/>
      <c r="G180" s="62"/>
      <c r="H180" s="62"/>
      <c r="I180" s="62"/>
      <c r="J180" s="62"/>
      <c r="K180" s="62"/>
      <c r="L180" s="62"/>
      <c r="M180" s="62"/>
      <c r="N180" s="62"/>
      <c r="O180" s="62"/>
      <c r="P180" s="62"/>
      <c r="Q180" s="62"/>
      <c r="R180" s="62"/>
      <c r="S180" s="62"/>
      <c r="T180" s="62"/>
      <c r="U180" s="62"/>
      <c r="V180" s="63"/>
      <c r="W180" s="62" t="s">
        <v>27844</v>
      </c>
      <c r="X180" s="62" t="s">
        <v>27845</v>
      </c>
      <c r="Y180" s="62" t="s">
        <v>27846</v>
      </c>
      <c r="Z180" s="62" t="s">
        <v>27847</v>
      </c>
      <c r="AA180" s="62" t="s">
        <v>27848</v>
      </c>
      <c r="AB180" s="62" t="s">
        <v>25848</v>
      </c>
      <c r="AC180" s="62" t="s">
        <v>27849</v>
      </c>
      <c r="AD180" s="62" t="s">
        <v>27850</v>
      </c>
      <c r="AE180" s="62" t="s">
        <v>27844</v>
      </c>
      <c r="AF180" s="62" t="n">
        <v>49737</v>
      </c>
      <c r="AG180" s="62" t="s">
        <v>27851</v>
      </c>
      <c r="AH180" s="62" t="s">
        <v>9108</v>
      </c>
      <c r="AI180" s="62"/>
      <c r="AJ180" s="62"/>
    </row>
    <row r="181" customFormat="false" ht="15.75" hidden="false" customHeight="false" outlineLevel="0" collapsed="false">
      <c r="A181" s="62"/>
      <c r="B181" s="62"/>
      <c r="C181" s="62"/>
      <c r="D181" s="62"/>
      <c r="E181" s="62"/>
      <c r="F181" s="62"/>
      <c r="G181" s="62"/>
      <c r="H181" s="62"/>
      <c r="I181" s="62"/>
      <c r="J181" s="62"/>
      <c r="K181" s="62"/>
      <c r="L181" s="62"/>
      <c r="M181" s="62"/>
      <c r="N181" s="62"/>
      <c r="O181" s="62"/>
      <c r="P181" s="62"/>
      <c r="Q181" s="62"/>
      <c r="R181" s="62"/>
      <c r="S181" s="62"/>
      <c r="T181" s="62"/>
      <c r="U181" s="62"/>
      <c r="V181" s="63"/>
      <c r="W181" s="62"/>
      <c r="X181" s="62"/>
      <c r="Y181" s="62"/>
      <c r="Z181" s="62"/>
      <c r="AA181" s="62"/>
      <c r="AB181" s="62"/>
      <c r="AC181" s="62"/>
      <c r="AD181" s="62"/>
      <c r="AE181" s="62"/>
      <c r="AF181" s="62" t="n">
        <v>353084</v>
      </c>
      <c r="AG181" s="62" t="s">
        <v>27851</v>
      </c>
      <c r="AH181" s="62" t="s">
        <v>9108</v>
      </c>
      <c r="AI181" s="62"/>
      <c r="AJ181" s="62"/>
    </row>
    <row r="182" customFormat="false" ht="15.75" hidden="false" customHeight="true" outlineLevel="0" collapsed="false">
      <c r="A182" s="62"/>
      <c r="B182" s="62"/>
      <c r="C182" s="62"/>
      <c r="D182" s="62"/>
      <c r="E182" s="62"/>
      <c r="F182" s="62"/>
      <c r="G182" s="62"/>
      <c r="H182" s="62"/>
      <c r="I182" s="62"/>
      <c r="J182" s="62"/>
      <c r="K182" s="62"/>
      <c r="L182" s="62"/>
      <c r="M182" s="62"/>
      <c r="N182" s="62"/>
      <c r="O182" s="62"/>
      <c r="P182" s="62"/>
      <c r="Q182" s="62"/>
      <c r="R182" s="62"/>
      <c r="S182" s="62"/>
      <c r="T182" s="62"/>
      <c r="U182" s="62"/>
      <c r="V182" s="62" t="s">
        <v>27852</v>
      </c>
      <c r="W182" s="62" t="s">
        <v>27853</v>
      </c>
      <c r="X182" s="62" t="s">
        <v>27854</v>
      </c>
      <c r="Y182" s="63"/>
      <c r="Z182" s="65" t="s">
        <v>27855</v>
      </c>
      <c r="AA182" s="65" t="s">
        <v>27855</v>
      </c>
      <c r="AB182" s="65" t="s">
        <v>27855</v>
      </c>
      <c r="AC182" s="65" t="s">
        <v>27855</v>
      </c>
      <c r="AD182" s="65" t="s">
        <v>27855</v>
      </c>
      <c r="AE182" s="65" t="s">
        <v>27855</v>
      </c>
      <c r="AF182" s="62" t="s">
        <v>9126</v>
      </c>
      <c r="AG182" s="62" t="s">
        <v>9126</v>
      </c>
      <c r="AH182" s="62" t="s">
        <v>9108</v>
      </c>
      <c r="AI182" s="62"/>
      <c r="AJ182" s="62"/>
    </row>
    <row r="183" customFormat="false" ht="15.75" hidden="false" customHeight="false" outlineLevel="0" collapsed="false">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3"/>
      <c r="Z183" s="65" t="s">
        <v>27855</v>
      </c>
      <c r="AA183" s="65" t="s">
        <v>27855</v>
      </c>
      <c r="AB183" s="65" t="s">
        <v>27855</v>
      </c>
      <c r="AC183" s="65" t="s">
        <v>27855</v>
      </c>
      <c r="AD183" s="65" t="s">
        <v>27855</v>
      </c>
      <c r="AE183" s="65" t="s">
        <v>27855</v>
      </c>
      <c r="AF183" s="62" t="n">
        <v>233535</v>
      </c>
      <c r="AG183" s="62" t="s">
        <v>10649</v>
      </c>
      <c r="AH183" s="62" t="s">
        <v>44</v>
      </c>
      <c r="AI183" s="62"/>
      <c r="AJ183" s="62"/>
    </row>
    <row r="184" customFormat="false" ht="15.75" hidden="false" customHeight="true" outlineLevel="0" collapsed="false">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t="s">
        <v>27856</v>
      </c>
      <c r="Z184" s="62" t="s">
        <v>27857</v>
      </c>
      <c r="AA184" s="65" t="s">
        <v>27858</v>
      </c>
      <c r="AB184" s="65" t="s">
        <v>27858</v>
      </c>
      <c r="AC184" s="65" t="s">
        <v>27858</v>
      </c>
      <c r="AD184" s="65" t="s">
        <v>27858</v>
      </c>
      <c r="AE184" s="65" t="s">
        <v>27858</v>
      </c>
      <c r="AF184" s="62" t="s">
        <v>27859</v>
      </c>
      <c r="AG184" s="62" t="s">
        <v>27860</v>
      </c>
      <c r="AH184" s="62" t="s">
        <v>9108</v>
      </c>
      <c r="AI184" s="62" t="s">
        <v>287</v>
      </c>
      <c r="AJ184" s="62"/>
    </row>
    <row r="185" customFormat="false" ht="15.75" hidden="false" customHeight="false" outlineLevel="0" collapsed="false">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5" t="s">
        <v>27858</v>
      </c>
      <c r="AB185" s="65" t="s">
        <v>27858</v>
      </c>
      <c r="AC185" s="65" t="s">
        <v>27858</v>
      </c>
      <c r="AD185" s="65" t="s">
        <v>27858</v>
      </c>
      <c r="AE185" s="65" t="s">
        <v>27858</v>
      </c>
      <c r="AF185" s="62" t="s">
        <v>27861</v>
      </c>
      <c r="AG185" s="62" t="s">
        <v>9244</v>
      </c>
      <c r="AH185" s="62" t="s">
        <v>9142</v>
      </c>
      <c r="AI185" s="62"/>
      <c r="AJ185" s="62"/>
    </row>
    <row r="186" customFormat="false" ht="15.75" hidden="false" customHeight="false" outlineLevel="0" collapsed="false">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row>
    <row r="187" customFormat="false" ht="15.75" hidden="false" customHeight="false" outlineLevel="0" collapsed="false">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row>
  </sheetData>
  <mergeCells count="470">
    <mergeCell ref="A3:A185"/>
    <mergeCell ref="O3:O4"/>
    <mergeCell ref="P3:P4"/>
    <mergeCell ref="Q3:Q4"/>
    <mergeCell ref="R3:R4"/>
    <mergeCell ref="S3:S4"/>
    <mergeCell ref="T3:T4"/>
    <mergeCell ref="U3:U4"/>
    <mergeCell ref="V3:V4"/>
    <mergeCell ref="W3:W4"/>
    <mergeCell ref="X3:X4"/>
    <mergeCell ref="Y3:Y4"/>
    <mergeCell ref="Z3:Z4"/>
    <mergeCell ref="AA3:AA4"/>
    <mergeCell ref="AB3:AB4"/>
    <mergeCell ref="AC3:AC4"/>
    <mergeCell ref="B5:B185"/>
    <mergeCell ref="C5:C185"/>
    <mergeCell ref="D5:D185"/>
    <mergeCell ref="E7:E13"/>
    <mergeCell ref="F7:F13"/>
    <mergeCell ref="J7:J8"/>
    <mergeCell ref="G9:G13"/>
    <mergeCell ref="H9:H13"/>
    <mergeCell ref="I9:I13"/>
    <mergeCell ref="J9:J13"/>
    <mergeCell ref="K9:K13"/>
    <mergeCell ref="L9:L13"/>
    <mergeCell ref="M9:M13"/>
    <mergeCell ref="N9:N13"/>
    <mergeCell ref="O9:O13"/>
    <mergeCell ref="P9:P13"/>
    <mergeCell ref="Q9:Q13"/>
    <mergeCell ref="R10:R13"/>
    <mergeCell ref="S10:S13"/>
    <mergeCell ref="T10:T13"/>
    <mergeCell ref="U10:U13"/>
    <mergeCell ref="V10:V13"/>
    <mergeCell ref="W10:W13"/>
    <mergeCell ref="X10:X13"/>
    <mergeCell ref="Y11:Y13"/>
    <mergeCell ref="Z11:Z13"/>
    <mergeCell ref="AA11:AA13"/>
    <mergeCell ref="AB11:AB13"/>
    <mergeCell ref="AC11:AC13"/>
    <mergeCell ref="AE12:AE13"/>
    <mergeCell ref="E14:E16"/>
    <mergeCell ref="F14:F16"/>
    <mergeCell ref="G14:G16"/>
    <mergeCell ref="H14:H16"/>
    <mergeCell ref="I14:I16"/>
    <mergeCell ref="J14:J16"/>
    <mergeCell ref="K14:K16"/>
    <mergeCell ref="L14:L16"/>
    <mergeCell ref="M14:M16"/>
    <mergeCell ref="N15:N16"/>
    <mergeCell ref="O15:O16"/>
    <mergeCell ref="P15:P16"/>
    <mergeCell ref="Q15:Q16"/>
    <mergeCell ref="R15:R16"/>
    <mergeCell ref="S15:S16"/>
    <mergeCell ref="T15:T16"/>
    <mergeCell ref="G17:G26"/>
    <mergeCell ref="H17:H26"/>
    <mergeCell ref="I17:I26"/>
    <mergeCell ref="J17:J26"/>
    <mergeCell ref="K17:K26"/>
    <mergeCell ref="U17:U18"/>
    <mergeCell ref="V17:V18"/>
    <mergeCell ref="W17:W18"/>
    <mergeCell ref="X17:X18"/>
    <mergeCell ref="Y17:Y18"/>
    <mergeCell ref="Z17:Z18"/>
    <mergeCell ref="AA17:AA18"/>
    <mergeCell ref="AB17:AB18"/>
    <mergeCell ref="L19:L26"/>
    <mergeCell ref="M19:M26"/>
    <mergeCell ref="N19:N26"/>
    <mergeCell ref="O19:O26"/>
    <mergeCell ref="P19:P26"/>
    <mergeCell ref="Q19:Q26"/>
    <mergeCell ref="R19:R26"/>
    <mergeCell ref="S19:S26"/>
    <mergeCell ref="T19:T26"/>
    <mergeCell ref="U19:U26"/>
    <mergeCell ref="V21:V26"/>
    <mergeCell ref="W21:W26"/>
    <mergeCell ref="X22:X26"/>
    <mergeCell ref="Y22:Y26"/>
    <mergeCell ref="Z22:Z26"/>
    <mergeCell ref="AB24:AB26"/>
    <mergeCell ref="J27:J36"/>
    <mergeCell ref="K27:K36"/>
    <mergeCell ref="O27:O33"/>
    <mergeCell ref="P28:P33"/>
    <mergeCell ref="Q28:Q33"/>
    <mergeCell ref="R28:R29"/>
    <mergeCell ref="S28:S29"/>
    <mergeCell ref="T28:T29"/>
    <mergeCell ref="U28:U29"/>
    <mergeCell ref="V28:V29"/>
    <mergeCell ref="W28:W29"/>
    <mergeCell ref="X28:X29"/>
    <mergeCell ref="Y28:Y29"/>
    <mergeCell ref="R30:R33"/>
    <mergeCell ref="S30:S33"/>
    <mergeCell ref="T30:T33"/>
    <mergeCell ref="U30:U33"/>
    <mergeCell ref="V30:V33"/>
    <mergeCell ref="W30:W33"/>
    <mergeCell ref="X30:X33"/>
    <mergeCell ref="Y30:Y33"/>
    <mergeCell ref="Z30:Z33"/>
    <mergeCell ref="AA30:AA33"/>
    <mergeCell ref="AB30:AB33"/>
    <mergeCell ref="AC30:AC33"/>
    <mergeCell ref="AD30:AD31"/>
    <mergeCell ref="AE30:AE31"/>
    <mergeCell ref="AD32:AD33"/>
    <mergeCell ref="AE32:AE33"/>
    <mergeCell ref="L34:L36"/>
    <mergeCell ref="M34:M36"/>
    <mergeCell ref="N34:N36"/>
    <mergeCell ref="O34:O36"/>
    <mergeCell ref="P34:P36"/>
    <mergeCell ref="Q34:Q36"/>
    <mergeCell ref="R34:R36"/>
    <mergeCell ref="S35:S36"/>
    <mergeCell ref="T35:T36"/>
    <mergeCell ref="U35:U36"/>
    <mergeCell ref="V35:V36"/>
    <mergeCell ref="W35:W36"/>
    <mergeCell ref="X35:X36"/>
    <mergeCell ref="Y35:Y36"/>
    <mergeCell ref="Z35:Z36"/>
    <mergeCell ref="AA35:AA36"/>
    <mergeCell ref="F37:F66"/>
    <mergeCell ref="G37:G66"/>
    <mergeCell ref="H37:H66"/>
    <mergeCell ref="I40:I41"/>
    <mergeCell ref="J40:J41"/>
    <mergeCell ref="K40:K41"/>
    <mergeCell ref="L40:L41"/>
    <mergeCell ref="M40:M41"/>
    <mergeCell ref="N40:N41"/>
    <mergeCell ref="O40:O41"/>
    <mergeCell ref="P40:P41"/>
    <mergeCell ref="Q40:Q41"/>
    <mergeCell ref="R40:R41"/>
    <mergeCell ref="S40:S41"/>
    <mergeCell ref="T40:T41"/>
    <mergeCell ref="U40:U41"/>
    <mergeCell ref="V40:V41"/>
    <mergeCell ref="W40:W41"/>
    <mergeCell ref="X40:X41"/>
    <mergeCell ref="Y40:Y41"/>
    <mergeCell ref="Z40:Z41"/>
    <mergeCell ref="P42:P44"/>
    <mergeCell ref="Q42:Q44"/>
    <mergeCell ref="R42:R44"/>
    <mergeCell ref="S42:S44"/>
    <mergeCell ref="T42:T44"/>
    <mergeCell ref="U42:U44"/>
    <mergeCell ref="V42:V44"/>
    <mergeCell ref="W42:W44"/>
    <mergeCell ref="X42:X44"/>
    <mergeCell ref="Y43:Y44"/>
    <mergeCell ref="Z43:Z44"/>
    <mergeCell ref="P45:P46"/>
    <mergeCell ref="M47:M49"/>
    <mergeCell ref="Q48:Q49"/>
    <mergeCell ref="R48:R49"/>
    <mergeCell ref="S48:S49"/>
    <mergeCell ref="T48:T49"/>
    <mergeCell ref="U48:U49"/>
    <mergeCell ref="V48:V49"/>
    <mergeCell ref="W48:W49"/>
    <mergeCell ref="P50:P56"/>
    <mergeCell ref="Q50:Q56"/>
    <mergeCell ref="R50:R56"/>
    <mergeCell ref="S50:S56"/>
    <mergeCell ref="T50:T56"/>
    <mergeCell ref="U50:U56"/>
    <mergeCell ref="V51:V53"/>
    <mergeCell ref="W51:W53"/>
    <mergeCell ref="X51:X53"/>
    <mergeCell ref="Y51:Y53"/>
    <mergeCell ref="Z51:Z53"/>
    <mergeCell ref="AA51:AA53"/>
    <mergeCell ref="AB51:AB53"/>
    <mergeCell ref="AC51:AC53"/>
    <mergeCell ref="AD51:AD53"/>
    <mergeCell ref="AE51:AE53"/>
    <mergeCell ref="V54:V56"/>
    <mergeCell ref="W54:W56"/>
    <mergeCell ref="X55:X56"/>
    <mergeCell ref="Y55:Y56"/>
    <mergeCell ref="Z55:Z56"/>
    <mergeCell ref="AA55:AA56"/>
    <mergeCell ref="AB55:AB56"/>
    <mergeCell ref="AC55:AC56"/>
    <mergeCell ref="AD55:AD56"/>
    <mergeCell ref="R57:R66"/>
    <mergeCell ref="S57:S66"/>
    <mergeCell ref="T57:T66"/>
    <mergeCell ref="U57:U66"/>
    <mergeCell ref="V57:V66"/>
    <mergeCell ref="W58:W66"/>
    <mergeCell ref="X58:X66"/>
    <mergeCell ref="Y58:Y66"/>
    <mergeCell ref="Z58:Z66"/>
    <mergeCell ref="AA58:AA66"/>
    <mergeCell ref="AB58:AB66"/>
    <mergeCell ref="AJ58:AJ66"/>
    <mergeCell ref="AC65:AC66"/>
    <mergeCell ref="E67:E185"/>
    <mergeCell ref="F67:F185"/>
    <mergeCell ref="G67:G185"/>
    <mergeCell ref="H67:H185"/>
    <mergeCell ref="U67:U72"/>
    <mergeCell ref="V67:V72"/>
    <mergeCell ref="W67:W72"/>
    <mergeCell ref="X67:X68"/>
    <mergeCell ref="Y67:Y68"/>
    <mergeCell ref="Z67:Z68"/>
    <mergeCell ref="AA67:AA68"/>
    <mergeCell ref="AB67:AB68"/>
    <mergeCell ref="AC67:AC68"/>
    <mergeCell ref="X69:X72"/>
    <mergeCell ref="Y69:Y72"/>
    <mergeCell ref="Z69:Z72"/>
    <mergeCell ref="AA70:AA72"/>
    <mergeCell ref="AB70:AB72"/>
    <mergeCell ref="AC70:AC72"/>
    <mergeCell ref="AD70:AD72"/>
    <mergeCell ref="I73:I185"/>
    <mergeCell ref="J73:J185"/>
    <mergeCell ref="K75:K185"/>
    <mergeCell ref="L75:L185"/>
    <mergeCell ref="M75:M185"/>
    <mergeCell ref="T76:T78"/>
    <mergeCell ref="U76:U78"/>
    <mergeCell ref="V76:V78"/>
    <mergeCell ref="W76:W78"/>
    <mergeCell ref="X76:X78"/>
    <mergeCell ref="Y76:Y78"/>
    <mergeCell ref="Z76:Z78"/>
    <mergeCell ref="AA76:AA78"/>
    <mergeCell ref="AB76:AB78"/>
    <mergeCell ref="AC76:AC78"/>
    <mergeCell ref="AD76:AD78"/>
    <mergeCell ref="N79:N89"/>
    <mergeCell ref="S82:S83"/>
    <mergeCell ref="T82:T83"/>
    <mergeCell ref="U82:U83"/>
    <mergeCell ref="V82:V83"/>
    <mergeCell ref="W82:W83"/>
    <mergeCell ref="X82:X83"/>
    <mergeCell ref="O84:O86"/>
    <mergeCell ref="P84:P86"/>
    <mergeCell ref="Q84:Q86"/>
    <mergeCell ref="R84:R86"/>
    <mergeCell ref="S84:S86"/>
    <mergeCell ref="T84:T86"/>
    <mergeCell ref="U84:U86"/>
    <mergeCell ref="V85:V86"/>
    <mergeCell ref="W85:W86"/>
    <mergeCell ref="X85:X86"/>
    <mergeCell ref="Y85:Y86"/>
    <mergeCell ref="Z85:Z86"/>
    <mergeCell ref="AA85:AA86"/>
    <mergeCell ref="AB85:AB86"/>
    <mergeCell ref="AC85:AC86"/>
    <mergeCell ref="W87:W89"/>
    <mergeCell ref="X87:X89"/>
    <mergeCell ref="Y87:Y89"/>
    <mergeCell ref="Z87:Z89"/>
    <mergeCell ref="AA87:AA89"/>
    <mergeCell ref="AB87:AB89"/>
    <mergeCell ref="S90:S100"/>
    <mergeCell ref="T90:T100"/>
    <mergeCell ref="U90:U100"/>
    <mergeCell ref="V90:V100"/>
    <mergeCell ref="W90:W100"/>
    <mergeCell ref="X90:X100"/>
    <mergeCell ref="Y90:Y100"/>
    <mergeCell ref="Z90:Z100"/>
    <mergeCell ref="AJ90:AJ100"/>
    <mergeCell ref="AA91:AA100"/>
    <mergeCell ref="AB93:AB96"/>
    <mergeCell ref="AC93:AC94"/>
    <mergeCell ref="AD93:AD94"/>
    <mergeCell ref="AE93:AE94"/>
    <mergeCell ref="AE95:AE96"/>
    <mergeCell ref="AD97:AD98"/>
    <mergeCell ref="AC99:AC100"/>
    <mergeCell ref="AD99:AD100"/>
    <mergeCell ref="N101:N185"/>
    <mergeCell ref="O103:O104"/>
    <mergeCell ref="P103:P104"/>
    <mergeCell ref="Q103:Q104"/>
    <mergeCell ref="R103:R104"/>
    <mergeCell ref="S103:S104"/>
    <mergeCell ref="T103:T104"/>
    <mergeCell ref="U103:U104"/>
    <mergeCell ref="V103:V104"/>
    <mergeCell ref="W103:W104"/>
    <mergeCell ref="X103:X104"/>
    <mergeCell ref="Y103:Y104"/>
    <mergeCell ref="Z103:Z104"/>
    <mergeCell ref="T105:T106"/>
    <mergeCell ref="U105:U106"/>
    <mergeCell ref="V105:V106"/>
    <mergeCell ref="W105:W106"/>
    <mergeCell ref="X105:X106"/>
    <mergeCell ref="Y105:Y106"/>
    <mergeCell ref="Z105:Z106"/>
    <mergeCell ref="AA105:AA106"/>
    <mergeCell ref="AB105:AB106"/>
    <mergeCell ref="O107:O185"/>
    <mergeCell ref="T108:T109"/>
    <mergeCell ref="U108:U109"/>
    <mergeCell ref="V108:V109"/>
    <mergeCell ref="W108:W109"/>
    <mergeCell ref="X108:X109"/>
    <mergeCell ref="Y108:Y109"/>
    <mergeCell ref="Z108:Z109"/>
    <mergeCell ref="AA108:AA109"/>
    <mergeCell ref="AB108:AB109"/>
    <mergeCell ref="AC108:AC109"/>
    <mergeCell ref="AD108:AD109"/>
    <mergeCell ref="U110:U112"/>
    <mergeCell ref="V110:V112"/>
    <mergeCell ref="W110:W112"/>
    <mergeCell ref="X110:X112"/>
    <mergeCell ref="Y110:Y112"/>
    <mergeCell ref="Z110:Z112"/>
    <mergeCell ref="AA110:AA112"/>
    <mergeCell ref="AB110:AB112"/>
    <mergeCell ref="P113:P185"/>
    <mergeCell ref="W113:W118"/>
    <mergeCell ref="X113:X118"/>
    <mergeCell ref="Z117:Z118"/>
    <mergeCell ref="AA117:AA118"/>
    <mergeCell ref="AB117:AB118"/>
    <mergeCell ref="AC117:AC118"/>
    <mergeCell ref="Q119:Q149"/>
    <mergeCell ref="R119:R120"/>
    <mergeCell ref="S119:S120"/>
    <mergeCell ref="W121:W122"/>
    <mergeCell ref="X121:X122"/>
    <mergeCell ref="Y121:Y122"/>
    <mergeCell ref="T123:T125"/>
    <mergeCell ref="U123:U125"/>
    <mergeCell ref="V124:V125"/>
    <mergeCell ref="W124:W125"/>
    <mergeCell ref="X124:X125"/>
    <mergeCell ref="Y124:Y125"/>
    <mergeCell ref="Z124:Z125"/>
    <mergeCell ref="AA124:AA125"/>
    <mergeCell ref="AB124:AB125"/>
    <mergeCell ref="T126:T127"/>
    <mergeCell ref="U126:U127"/>
    <mergeCell ref="V126:V127"/>
    <mergeCell ref="W128:W129"/>
    <mergeCell ref="X128:X129"/>
    <mergeCell ref="Y128:Y129"/>
    <mergeCell ref="Z128:Z129"/>
    <mergeCell ref="R130:R147"/>
    <mergeCell ref="S130:S147"/>
    <mergeCell ref="AJ130:AJ147"/>
    <mergeCell ref="Z131:Z132"/>
    <mergeCell ref="AA131:AA132"/>
    <mergeCell ref="AB131:AB132"/>
    <mergeCell ref="AC131:AC132"/>
    <mergeCell ref="AD131:AD132"/>
    <mergeCell ref="X133:X135"/>
    <mergeCell ref="T136:T147"/>
    <mergeCell ref="U136:U147"/>
    <mergeCell ref="V136:V144"/>
    <mergeCell ref="W136:W144"/>
    <mergeCell ref="X139:X140"/>
    <mergeCell ref="Y139:Y140"/>
    <mergeCell ref="X141:X144"/>
    <mergeCell ref="AC141:AC142"/>
    <mergeCell ref="Y143:Y144"/>
    <mergeCell ref="Z143:Z144"/>
    <mergeCell ref="Y145:Y147"/>
    <mergeCell ref="Z146:Z147"/>
    <mergeCell ref="AA146:AA147"/>
    <mergeCell ref="AB146:AB147"/>
    <mergeCell ref="R148:R149"/>
    <mergeCell ref="S148:S149"/>
    <mergeCell ref="T148:T149"/>
    <mergeCell ref="U148:U149"/>
    <mergeCell ref="V148:V149"/>
    <mergeCell ref="W148:W149"/>
    <mergeCell ref="X148:X149"/>
    <mergeCell ref="Y148:Y149"/>
    <mergeCell ref="Z148:Z149"/>
    <mergeCell ref="AA148:AA149"/>
    <mergeCell ref="AB148:AB149"/>
    <mergeCell ref="Q150:Q185"/>
    <mergeCell ref="S152:S154"/>
    <mergeCell ref="T153:T154"/>
    <mergeCell ref="U153:U154"/>
    <mergeCell ref="V153:V154"/>
    <mergeCell ref="R155:R160"/>
    <mergeCell ref="S155:S160"/>
    <mergeCell ref="T156:T160"/>
    <mergeCell ref="Y156:Y157"/>
    <mergeCell ref="Z156:Z157"/>
    <mergeCell ref="AA156:AA157"/>
    <mergeCell ref="AB156:AB157"/>
    <mergeCell ref="U158:U160"/>
    <mergeCell ref="V158:V160"/>
    <mergeCell ref="W159:W160"/>
    <mergeCell ref="X159:X160"/>
    <mergeCell ref="Y159:Y160"/>
    <mergeCell ref="Z159:Z160"/>
    <mergeCell ref="AA159:AA160"/>
    <mergeCell ref="AB159:AB160"/>
    <mergeCell ref="AC159:AC160"/>
    <mergeCell ref="AD159:AD160"/>
    <mergeCell ref="R161:R173"/>
    <mergeCell ref="Y163:Y164"/>
    <mergeCell ref="Z163:Z164"/>
    <mergeCell ref="S165:S173"/>
    <mergeCell ref="T165:T173"/>
    <mergeCell ref="U165:U173"/>
    <mergeCell ref="Y166:Y167"/>
    <mergeCell ref="Z166:Z167"/>
    <mergeCell ref="V168:V173"/>
    <mergeCell ref="W168:W173"/>
    <mergeCell ref="X168:X173"/>
    <mergeCell ref="Y168:Y173"/>
    <mergeCell ref="Z171:Z173"/>
    <mergeCell ref="AA172:AA173"/>
    <mergeCell ref="AB172:AB173"/>
    <mergeCell ref="AC172:AC173"/>
    <mergeCell ref="AD172:AD173"/>
    <mergeCell ref="AE172:AE173"/>
    <mergeCell ref="R174:R185"/>
    <mergeCell ref="S174:S185"/>
    <mergeCell ref="T175:T177"/>
    <mergeCell ref="U175:U177"/>
    <mergeCell ref="V175:V177"/>
    <mergeCell ref="W175:W177"/>
    <mergeCell ref="X175:X177"/>
    <mergeCell ref="Y176:Y177"/>
    <mergeCell ref="Z176:Z177"/>
    <mergeCell ref="AA176:AA177"/>
    <mergeCell ref="AB176:AB177"/>
    <mergeCell ref="AC176:AC177"/>
    <mergeCell ref="T178:T185"/>
    <mergeCell ref="U178:U185"/>
    <mergeCell ref="W180:W181"/>
    <mergeCell ref="X180:X181"/>
    <mergeCell ref="Y180:Y181"/>
    <mergeCell ref="Z180:Z181"/>
    <mergeCell ref="AA180:AA181"/>
    <mergeCell ref="AB180:AB181"/>
    <mergeCell ref="AC180:AC181"/>
    <mergeCell ref="AD180:AD181"/>
    <mergeCell ref="AE180:AE181"/>
    <mergeCell ref="V182:V185"/>
    <mergeCell ref="W182:W185"/>
    <mergeCell ref="X182:X185"/>
    <mergeCell ref="Y184:Y185"/>
    <mergeCell ref="Z184:Z18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I39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32" min="32" style="0" width="13.88"/>
  </cols>
  <sheetData>
    <row r="1" customFormat="false" ht="15.75" hidden="false" customHeight="false" outlineLevel="0" collapsed="false">
      <c r="A1" s="60" t="n">
        <v>30</v>
      </c>
      <c r="B1" s="60" t="n">
        <v>29</v>
      </c>
      <c r="C1" s="60" t="n">
        <v>28</v>
      </c>
      <c r="D1" s="60" t="n">
        <v>27</v>
      </c>
      <c r="E1" s="60" t="n">
        <v>26</v>
      </c>
      <c r="F1" s="60" t="n">
        <v>25</v>
      </c>
      <c r="G1" s="60" t="n">
        <v>24</v>
      </c>
      <c r="H1" s="60" t="n">
        <v>23</v>
      </c>
      <c r="I1" s="60" t="n">
        <v>22</v>
      </c>
      <c r="J1" s="60" t="n">
        <v>21</v>
      </c>
      <c r="K1" s="60" t="n">
        <v>20</v>
      </c>
      <c r="L1" s="60" t="n">
        <v>19</v>
      </c>
      <c r="M1" s="60" t="n">
        <v>18</v>
      </c>
      <c r="N1" s="60" t="n">
        <v>17</v>
      </c>
      <c r="O1" s="60" t="n">
        <v>16</v>
      </c>
      <c r="P1" s="60" t="n">
        <v>15</v>
      </c>
      <c r="Q1" s="60" t="n">
        <v>14</v>
      </c>
      <c r="R1" s="60" t="n">
        <v>13</v>
      </c>
      <c r="S1" s="60" t="n">
        <v>12</v>
      </c>
      <c r="T1" s="60" t="n">
        <v>11</v>
      </c>
      <c r="U1" s="60" t="n">
        <v>10</v>
      </c>
      <c r="V1" s="60" t="n">
        <v>9</v>
      </c>
      <c r="W1" s="60" t="n">
        <v>8</v>
      </c>
      <c r="X1" s="60" t="n">
        <v>7</v>
      </c>
      <c r="Y1" s="60" t="n">
        <v>6</v>
      </c>
      <c r="Z1" s="60" t="n">
        <v>5</v>
      </c>
      <c r="AA1" s="60" t="n">
        <v>4</v>
      </c>
      <c r="AB1" s="60" t="n">
        <v>3</v>
      </c>
      <c r="AC1" s="60" t="n">
        <v>2</v>
      </c>
      <c r="AD1" s="60" t="n">
        <v>1</v>
      </c>
      <c r="AE1" s="60" t="s">
        <v>9078</v>
      </c>
      <c r="AF1" s="60" t="s">
        <v>9079</v>
      </c>
      <c r="AG1" s="60" t="s">
        <v>2738</v>
      </c>
      <c r="AH1" s="60" t="s">
        <v>9080</v>
      </c>
      <c r="AI1" s="60" t="s">
        <v>9081</v>
      </c>
    </row>
    <row r="2" customFormat="false" ht="15.75" hidden="false" customHeight="false" outlineLevel="0" collapsed="false">
      <c r="A2" s="60" t="n">
        <f aca="false">B2-65</f>
        <v>65</v>
      </c>
      <c r="B2" s="60" t="n">
        <f aca="false">C2-65</f>
        <v>130</v>
      </c>
      <c r="C2" s="60" t="n">
        <f aca="false">D2-65</f>
        <v>195</v>
      </c>
      <c r="D2" s="60" t="n">
        <f aca="false">E2-65</f>
        <v>260</v>
      </c>
      <c r="E2" s="60" t="n">
        <f aca="false">F2-65</f>
        <v>325</v>
      </c>
      <c r="F2" s="60" t="n">
        <f aca="false">G2-65</f>
        <v>390</v>
      </c>
      <c r="G2" s="60" t="n">
        <f aca="false">H2-65</f>
        <v>455</v>
      </c>
      <c r="H2" s="60" t="n">
        <f aca="false">I2-65</f>
        <v>520</v>
      </c>
      <c r="I2" s="60" t="n">
        <f aca="false">J2-65</f>
        <v>585</v>
      </c>
      <c r="J2" s="60" t="n">
        <f aca="false">K2-65</f>
        <v>650</v>
      </c>
      <c r="K2" s="60" t="n">
        <f aca="false">L2-65</f>
        <v>715</v>
      </c>
      <c r="L2" s="60" t="n">
        <f aca="false">M2-65</f>
        <v>780</v>
      </c>
      <c r="M2" s="60" t="n">
        <f aca="false">N2-65</f>
        <v>845</v>
      </c>
      <c r="N2" s="60" t="n">
        <f aca="false">O2-65</f>
        <v>910</v>
      </c>
      <c r="O2" s="60" t="n">
        <f aca="false">P2-65</f>
        <v>975</v>
      </c>
      <c r="P2" s="60" t="n">
        <f aca="false">Q2-65</f>
        <v>1040</v>
      </c>
      <c r="Q2" s="60" t="n">
        <f aca="false">R2-65</f>
        <v>1105</v>
      </c>
      <c r="R2" s="60" t="n">
        <f aca="false">S2-65</f>
        <v>1170</v>
      </c>
      <c r="S2" s="60" t="n">
        <f aca="false">T2-65</f>
        <v>1235</v>
      </c>
      <c r="T2" s="60" t="n">
        <f aca="false">U2-65</f>
        <v>1300</v>
      </c>
      <c r="U2" s="60" t="n">
        <f aca="false">V2-65</f>
        <v>1365</v>
      </c>
      <c r="V2" s="60" t="n">
        <f aca="false">W2-65</f>
        <v>1430</v>
      </c>
      <c r="W2" s="60" t="n">
        <f aca="false">X2-65</f>
        <v>1495</v>
      </c>
      <c r="X2" s="60" t="n">
        <f aca="false">Y2-65</f>
        <v>1560</v>
      </c>
      <c r="Y2" s="60" t="n">
        <f aca="false">Z2-65</f>
        <v>1625</v>
      </c>
      <c r="Z2" s="60" t="n">
        <f aca="false">AA2-65</f>
        <v>1690</v>
      </c>
      <c r="AA2" s="60" t="n">
        <f aca="false">AB2-65</f>
        <v>1755</v>
      </c>
      <c r="AB2" s="60" t="n">
        <f aca="false">AC2-65</f>
        <v>1820</v>
      </c>
      <c r="AC2" s="60" t="n">
        <f aca="false">AD2-65</f>
        <v>1885</v>
      </c>
      <c r="AD2" s="60" t="n">
        <f aca="false">1950</f>
        <v>1950</v>
      </c>
      <c r="AE2" s="60" t="s">
        <v>9083</v>
      </c>
      <c r="AF2" s="60" t="s">
        <v>9084</v>
      </c>
      <c r="AG2" s="60" t="s">
        <v>9085</v>
      </c>
      <c r="AH2" s="60" t="s">
        <v>9086</v>
      </c>
      <c r="AI2" s="60" t="s">
        <v>9087</v>
      </c>
    </row>
    <row r="3" customFormat="false" ht="15.75" hidden="false" customHeight="true" outlineLevel="0" collapsed="false">
      <c r="A3" s="62" t="s">
        <v>27862</v>
      </c>
      <c r="B3" s="63"/>
      <c r="D3" s="63"/>
      <c r="E3" s="63"/>
      <c r="G3" s="63"/>
      <c r="H3" s="63"/>
      <c r="I3" s="63"/>
      <c r="J3" s="63"/>
      <c r="K3" s="63"/>
      <c r="L3" s="63"/>
      <c r="M3" s="63"/>
      <c r="N3" s="63"/>
      <c r="O3" s="63"/>
      <c r="P3" s="63"/>
      <c r="Q3" s="63"/>
      <c r="R3" s="63"/>
      <c r="S3" s="63"/>
      <c r="T3" s="63"/>
      <c r="U3" s="65" t="s">
        <v>27863</v>
      </c>
      <c r="V3" s="65" t="s">
        <v>27863</v>
      </c>
      <c r="W3" s="65" t="s">
        <v>27863</v>
      </c>
      <c r="X3" s="65" t="s">
        <v>27863</v>
      </c>
      <c r="Y3" s="65" t="s">
        <v>27863</v>
      </c>
      <c r="Z3" s="65" t="s">
        <v>27863</v>
      </c>
      <c r="AA3" s="65" t="s">
        <v>27863</v>
      </c>
      <c r="AB3" s="65" t="s">
        <v>27863</v>
      </c>
      <c r="AC3" s="65" t="s">
        <v>27863</v>
      </c>
      <c r="AD3" s="65" t="s">
        <v>27863</v>
      </c>
      <c r="AE3" s="62" t="s">
        <v>27864</v>
      </c>
      <c r="AF3" s="62" t="s">
        <v>24842</v>
      </c>
      <c r="AG3" s="62" t="s">
        <v>2822</v>
      </c>
      <c r="AH3" s="62"/>
      <c r="AI3" s="62"/>
    </row>
    <row r="4" customFormat="false" ht="15.75" hidden="false" customHeight="true" outlineLevel="0" collapsed="false">
      <c r="A4" s="62"/>
      <c r="B4" s="63"/>
      <c r="D4" s="63"/>
      <c r="E4" s="63"/>
      <c r="G4" s="63"/>
      <c r="H4" s="63"/>
      <c r="I4" s="63"/>
      <c r="J4" s="63"/>
      <c r="K4" s="63"/>
      <c r="L4" s="63"/>
      <c r="M4" s="63"/>
      <c r="N4" s="63"/>
      <c r="O4" s="63"/>
      <c r="P4" s="63"/>
      <c r="Q4" s="63"/>
      <c r="R4" s="63"/>
      <c r="S4" s="63"/>
      <c r="T4" s="62" t="s">
        <v>27865</v>
      </c>
      <c r="U4" s="65" t="s">
        <v>27866</v>
      </c>
      <c r="V4" s="65" t="s">
        <v>27866</v>
      </c>
      <c r="W4" s="65" t="s">
        <v>27866</v>
      </c>
      <c r="X4" s="65" t="s">
        <v>27866</v>
      </c>
      <c r="Y4" s="65" t="s">
        <v>27866</v>
      </c>
      <c r="Z4" s="65" t="s">
        <v>27866</v>
      </c>
      <c r="AA4" s="65" t="s">
        <v>27866</v>
      </c>
      <c r="AB4" s="65" t="s">
        <v>27866</v>
      </c>
      <c r="AC4" s="65" t="s">
        <v>27866</v>
      </c>
      <c r="AD4" s="65" t="s">
        <v>27866</v>
      </c>
      <c r="AE4" s="62" t="s">
        <v>9126</v>
      </c>
      <c r="AF4" s="62" t="s">
        <v>9126</v>
      </c>
      <c r="AG4" s="62" t="s">
        <v>9108</v>
      </c>
      <c r="AH4" s="62"/>
      <c r="AI4" s="62"/>
    </row>
    <row r="5" customFormat="false" ht="15.75" hidden="false" customHeight="false" outlineLevel="0" collapsed="false">
      <c r="A5" s="62"/>
      <c r="B5" s="63"/>
      <c r="G5" s="63"/>
      <c r="H5" s="63"/>
      <c r="I5" s="63"/>
      <c r="J5" s="63"/>
      <c r="K5" s="63"/>
      <c r="L5" s="63"/>
      <c r="M5" s="63"/>
      <c r="N5" s="63"/>
      <c r="O5" s="63"/>
      <c r="P5" s="63"/>
      <c r="Q5" s="63"/>
      <c r="R5" s="63"/>
      <c r="S5" s="63"/>
      <c r="T5" s="62"/>
      <c r="U5" s="65" t="s">
        <v>27866</v>
      </c>
      <c r="V5" s="65" t="s">
        <v>27866</v>
      </c>
      <c r="W5" s="65" t="s">
        <v>27866</v>
      </c>
      <c r="X5" s="65" t="s">
        <v>27866</v>
      </c>
      <c r="Y5" s="65" t="s">
        <v>27866</v>
      </c>
      <c r="Z5" s="65" t="s">
        <v>27866</v>
      </c>
      <c r="AA5" s="65" t="s">
        <v>27866</v>
      </c>
      <c r="AB5" s="65" t="s">
        <v>27866</v>
      </c>
      <c r="AC5" s="65" t="s">
        <v>27866</v>
      </c>
      <c r="AD5" s="65" t="s">
        <v>27866</v>
      </c>
      <c r="AE5" s="62" t="n">
        <v>160515</v>
      </c>
      <c r="AF5" s="62" t="s">
        <v>9412</v>
      </c>
      <c r="AG5" s="62" t="s">
        <v>8970</v>
      </c>
      <c r="AH5" s="62" t="s">
        <v>90</v>
      </c>
      <c r="AI5" s="62"/>
    </row>
    <row r="6" customFormat="false" ht="15.75" hidden="false" customHeight="true" outlineLevel="0" collapsed="false">
      <c r="A6" s="62"/>
      <c r="B6" s="63"/>
      <c r="G6" s="63"/>
      <c r="H6" s="63"/>
      <c r="I6" s="63"/>
      <c r="J6" s="63"/>
      <c r="K6" s="63"/>
      <c r="L6" s="63"/>
      <c r="M6" s="63"/>
      <c r="N6" s="63"/>
      <c r="O6" s="63"/>
      <c r="P6" s="63"/>
      <c r="Q6" s="63"/>
      <c r="R6" s="63"/>
      <c r="S6" s="62" t="s">
        <v>27867</v>
      </c>
      <c r="T6" s="63"/>
      <c r="U6" s="63"/>
      <c r="V6" s="63"/>
      <c r="W6" s="63"/>
      <c r="X6" s="65" t="s">
        <v>27868</v>
      </c>
      <c r="Y6" s="65" t="s">
        <v>27868</v>
      </c>
      <c r="Z6" s="65" t="s">
        <v>27868</v>
      </c>
      <c r="AA6" s="65" t="s">
        <v>27868</v>
      </c>
      <c r="AB6" s="65" t="s">
        <v>27868</v>
      </c>
      <c r="AC6" s="65" t="s">
        <v>27868</v>
      </c>
      <c r="AD6" s="65" t="s">
        <v>27868</v>
      </c>
      <c r="AE6" s="62" t="n">
        <v>500173</v>
      </c>
      <c r="AF6" s="62" t="s">
        <v>27869</v>
      </c>
      <c r="AG6" s="62" t="s">
        <v>9142</v>
      </c>
      <c r="AH6" s="62"/>
      <c r="AI6" s="62"/>
    </row>
    <row r="7" customFormat="false" ht="15.75" hidden="false" customHeight="true" outlineLevel="0" collapsed="false">
      <c r="A7" s="62"/>
      <c r="B7" s="63"/>
      <c r="D7" s="63"/>
      <c r="E7" s="63"/>
      <c r="G7" s="63"/>
      <c r="H7" s="63"/>
      <c r="I7" s="63"/>
      <c r="J7" s="63"/>
      <c r="K7" s="63"/>
      <c r="L7" s="63"/>
      <c r="M7" s="63"/>
      <c r="N7" s="63"/>
      <c r="O7" s="63"/>
      <c r="P7" s="63"/>
      <c r="Q7" s="63"/>
      <c r="R7" s="63"/>
      <c r="S7" s="62"/>
      <c r="T7" s="62" t="s">
        <v>27870</v>
      </c>
      <c r="U7" s="62" t="s">
        <v>27871</v>
      </c>
      <c r="V7" s="62" t="s">
        <v>27872</v>
      </c>
      <c r="W7" s="65" t="s">
        <v>27873</v>
      </c>
      <c r="X7" s="65" t="s">
        <v>27873</v>
      </c>
      <c r="Y7" s="65" t="s">
        <v>27873</v>
      </c>
      <c r="Z7" s="65" t="s">
        <v>27873</v>
      </c>
      <c r="AA7" s="65" t="s">
        <v>27873</v>
      </c>
      <c r="AB7" s="65" t="s">
        <v>27873</v>
      </c>
      <c r="AC7" s="65" t="s">
        <v>27873</v>
      </c>
      <c r="AD7" s="65" t="s">
        <v>27873</v>
      </c>
      <c r="AE7" s="62" t="s">
        <v>9126</v>
      </c>
      <c r="AF7" s="62" t="s">
        <v>9126</v>
      </c>
      <c r="AG7" s="62" t="s">
        <v>9108</v>
      </c>
      <c r="AH7" s="62"/>
      <c r="AI7" s="62"/>
    </row>
    <row r="8" customFormat="false" ht="15.75" hidden="false" customHeight="false" outlineLevel="0" collapsed="false">
      <c r="A8" s="62"/>
      <c r="B8" s="63"/>
      <c r="D8" s="63"/>
      <c r="E8" s="63"/>
      <c r="G8" s="63"/>
      <c r="H8" s="63"/>
      <c r="I8" s="63"/>
      <c r="J8" s="63"/>
      <c r="K8" s="63"/>
      <c r="L8" s="63"/>
      <c r="M8" s="63"/>
      <c r="N8" s="63"/>
      <c r="O8" s="63"/>
      <c r="P8" s="63"/>
      <c r="Q8" s="63"/>
      <c r="R8" s="63"/>
      <c r="S8" s="62"/>
      <c r="T8" s="62"/>
      <c r="U8" s="62"/>
      <c r="V8" s="62"/>
      <c r="W8" s="65" t="s">
        <v>27873</v>
      </c>
      <c r="X8" s="65" t="s">
        <v>27873</v>
      </c>
      <c r="Y8" s="65" t="s">
        <v>27873</v>
      </c>
      <c r="Z8" s="65" t="s">
        <v>27873</v>
      </c>
      <c r="AA8" s="65" t="s">
        <v>27873</v>
      </c>
      <c r="AB8" s="65" t="s">
        <v>27873</v>
      </c>
      <c r="AC8" s="65" t="s">
        <v>27873</v>
      </c>
      <c r="AD8" s="65" t="s">
        <v>27873</v>
      </c>
      <c r="AE8" s="62" t="s">
        <v>9126</v>
      </c>
      <c r="AF8" s="62" t="s">
        <v>9126</v>
      </c>
      <c r="AG8" s="62" t="s">
        <v>9108</v>
      </c>
      <c r="AH8" s="62"/>
      <c r="AI8" s="62"/>
    </row>
    <row r="9" customFormat="false" ht="15.75" hidden="false" customHeight="true" outlineLevel="0" collapsed="false">
      <c r="A9" s="62"/>
      <c r="B9" s="63"/>
      <c r="D9" s="63"/>
      <c r="E9" s="63"/>
      <c r="G9" s="62" t="s">
        <v>27874</v>
      </c>
      <c r="H9" s="62" t="s">
        <v>27875</v>
      </c>
      <c r="I9" s="63"/>
      <c r="J9" s="63"/>
      <c r="K9" s="63"/>
      <c r="L9" s="63"/>
      <c r="M9" s="63"/>
      <c r="N9" s="63"/>
      <c r="O9" s="63"/>
      <c r="P9" s="63"/>
      <c r="Q9" s="63"/>
      <c r="R9" s="65" t="s">
        <v>27876</v>
      </c>
      <c r="S9" s="65" t="s">
        <v>27876</v>
      </c>
      <c r="T9" s="65" t="s">
        <v>27876</v>
      </c>
      <c r="U9" s="65" t="s">
        <v>27876</v>
      </c>
      <c r="V9" s="65" t="s">
        <v>27876</v>
      </c>
      <c r="W9" s="65" t="s">
        <v>27876</v>
      </c>
      <c r="X9" s="65" t="s">
        <v>27876</v>
      </c>
      <c r="Y9" s="65" t="s">
        <v>27876</v>
      </c>
      <c r="Z9" s="65" t="s">
        <v>27876</v>
      </c>
      <c r="AA9" s="65" t="s">
        <v>27876</v>
      </c>
      <c r="AB9" s="65" t="s">
        <v>27876</v>
      </c>
      <c r="AC9" s="65" t="s">
        <v>27876</v>
      </c>
      <c r="AD9" s="65" t="s">
        <v>27876</v>
      </c>
      <c r="AE9" s="62" t="s">
        <v>9126</v>
      </c>
      <c r="AF9" s="62" t="s">
        <v>9126</v>
      </c>
      <c r="AG9" s="62" t="s">
        <v>44</v>
      </c>
      <c r="AH9" s="62"/>
      <c r="AI9" s="62"/>
    </row>
    <row r="10" customFormat="false" ht="15.75" hidden="false" customHeight="true" outlineLevel="0" collapsed="false">
      <c r="A10" s="62"/>
      <c r="B10" s="63"/>
      <c r="D10" s="63"/>
      <c r="E10" s="63"/>
      <c r="G10" s="62"/>
      <c r="H10" s="62"/>
      <c r="I10" s="62" t="s">
        <v>27877</v>
      </c>
      <c r="J10" s="62" t="s">
        <v>27878</v>
      </c>
      <c r="K10" s="62" t="s">
        <v>27879</v>
      </c>
      <c r="L10" s="62" t="s">
        <v>27880</v>
      </c>
      <c r="M10" s="62" t="s">
        <v>27881</v>
      </c>
      <c r="N10" s="63"/>
      <c r="O10" s="63"/>
      <c r="P10" s="63"/>
      <c r="Q10" s="63"/>
      <c r="R10" s="63"/>
      <c r="S10" s="63"/>
      <c r="T10" s="63"/>
      <c r="U10" s="63"/>
      <c r="V10" s="63"/>
      <c r="W10" s="63"/>
      <c r="X10" s="63"/>
      <c r="Y10" s="65" t="s">
        <v>27882</v>
      </c>
      <c r="Z10" s="65" t="s">
        <v>27882</v>
      </c>
      <c r="AA10" s="65" t="s">
        <v>27882</v>
      </c>
      <c r="AB10" s="65" t="s">
        <v>27882</v>
      </c>
      <c r="AC10" s="65" t="s">
        <v>27882</v>
      </c>
      <c r="AD10" s="65" t="s">
        <v>27882</v>
      </c>
      <c r="AE10" s="62" t="n">
        <v>319027</v>
      </c>
      <c r="AF10" s="62" t="s">
        <v>20514</v>
      </c>
      <c r="AG10" s="62" t="s">
        <v>44</v>
      </c>
      <c r="AH10" s="62"/>
      <c r="AI10" s="62"/>
    </row>
    <row r="11" customFormat="false" ht="15.75" hidden="false" customHeight="true" outlineLevel="0" collapsed="false">
      <c r="A11" s="62"/>
      <c r="B11" s="63"/>
      <c r="D11" s="63"/>
      <c r="E11" s="63"/>
      <c r="G11" s="62"/>
      <c r="H11" s="62"/>
      <c r="I11" s="62"/>
      <c r="J11" s="62"/>
      <c r="K11" s="62"/>
      <c r="L11" s="62"/>
      <c r="M11" s="62"/>
      <c r="N11" s="62" t="s">
        <v>27883</v>
      </c>
      <c r="O11" s="62" t="s">
        <v>27884</v>
      </c>
      <c r="P11" s="63"/>
      <c r="Q11" s="63"/>
      <c r="R11" s="63"/>
      <c r="S11" s="63"/>
      <c r="T11" s="63"/>
      <c r="U11" s="63"/>
      <c r="V11" s="63"/>
      <c r="W11" s="63"/>
      <c r="X11" s="65" t="s">
        <v>27885</v>
      </c>
      <c r="Y11" s="65" t="s">
        <v>27885</v>
      </c>
      <c r="Z11" s="65" t="s">
        <v>27885</v>
      </c>
      <c r="AA11" s="65" t="s">
        <v>27885</v>
      </c>
      <c r="AB11" s="65" t="s">
        <v>27885</v>
      </c>
      <c r="AC11" s="65" t="s">
        <v>27885</v>
      </c>
      <c r="AD11" s="65" t="s">
        <v>27885</v>
      </c>
      <c r="AE11" s="62" t="s">
        <v>27886</v>
      </c>
      <c r="AF11" s="62" t="s">
        <v>27887</v>
      </c>
      <c r="AG11" s="62" t="s">
        <v>9108</v>
      </c>
      <c r="AH11" s="62"/>
      <c r="AI11" s="62"/>
    </row>
    <row r="12" customFormat="false" ht="15.75" hidden="false" customHeight="true" outlineLevel="0" collapsed="false">
      <c r="A12" s="62"/>
      <c r="B12" s="63"/>
      <c r="D12" s="63"/>
      <c r="E12" s="63"/>
      <c r="G12" s="62"/>
      <c r="H12" s="62"/>
      <c r="I12" s="62"/>
      <c r="J12" s="62"/>
      <c r="K12" s="62"/>
      <c r="L12" s="62"/>
      <c r="M12" s="62"/>
      <c r="N12" s="62"/>
      <c r="O12" s="62"/>
      <c r="P12" s="62" t="s">
        <v>27888</v>
      </c>
      <c r="Q12" s="62" t="s">
        <v>27889</v>
      </c>
      <c r="R12" s="62" t="s">
        <v>27890</v>
      </c>
      <c r="S12" s="63"/>
      <c r="T12" s="63"/>
      <c r="U12" s="63"/>
      <c r="V12" s="63"/>
      <c r="W12" s="63"/>
      <c r="X12" s="63"/>
      <c r="Y12" s="65" t="s">
        <v>27891</v>
      </c>
      <c r="Z12" s="65" t="s">
        <v>27891</v>
      </c>
      <c r="AA12" s="65" t="s">
        <v>27891</v>
      </c>
      <c r="AB12" s="65" t="s">
        <v>27891</v>
      </c>
      <c r="AC12" s="65" t="s">
        <v>27891</v>
      </c>
      <c r="AD12" s="65" t="s">
        <v>27891</v>
      </c>
      <c r="AE12" s="62" t="n">
        <v>304261</v>
      </c>
      <c r="AF12" s="62" t="s">
        <v>10014</v>
      </c>
      <c r="AG12" s="62" t="s">
        <v>9108</v>
      </c>
      <c r="AH12" s="62"/>
      <c r="AI12" s="62"/>
    </row>
    <row r="13" customFormat="false" ht="15.75" hidden="false" customHeight="false" outlineLevel="0" collapsed="false">
      <c r="A13" s="62"/>
      <c r="B13" s="63"/>
      <c r="D13" s="63"/>
      <c r="E13" s="63"/>
      <c r="G13" s="62"/>
      <c r="H13" s="62"/>
      <c r="I13" s="62"/>
      <c r="J13" s="62"/>
      <c r="K13" s="62"/>
      <c r="L13" s="62"/>
      <c r="M13" s="62"/>
      <c r="N13" s="62"/>
      <c r="O13" s="62"/>
      <c r="P13" s="62"/>
      <c r="Q13" s="62"/>
      <c r="R13" s="62"/>
      <c r="S13" s="63"/>
      <c r="T13" s="63"/>
      <c r="U13" s="63"/>
      <c r="V13" s="63"/>
      <c r="W13" s="63"/>
      <c r="X13" s="63"/>
      <c r="Y13" s="65" t="s">
        <v>27891</v>
      </c>
      <c r="Z13" s="65" t="s">
        <v>27891</v>
      </c>
      <c r="AA13" s="65" t="s">
        <v>27891</v>
      </c>
      <c r="AB13" s="65" t="s">
        <v>27891</v>
      </c>
      <c r="AC13" s="65" t="s">
        <v>27891</v>
      </c>
      <c r="AD13" s="65" t="s">
        <v>27891</v>
      </c>
      <c r="AE13" s="62" t="s">
        <v>9126</v>
      </c>
      <c r="AF13" s="62" t="s">
        <v>9126</v>
      </c>
      <c r="AG13" s="62" t="s">
        <v>44</v>
      </c>
      <c r="AH13" s="62"/>
      <c r="AI13" s="62"/>
    </row>
    <row r="14" customFormat="false" ht="15.75" hidden="false" customHeight="true" outlineLevel="0" collapsed="false">
      <c r="A14" s="62"/>
      <c r="B14" s="63"/>
      <c r="D14" s="63"/>
      <c r="E14" s="63"/>
      <c r="G14" s="62"/>
      <c r="H14" s="62"/>
      <c r="I14" s="62"/>
      <c r="J14" s="62"/>
      <c r="K14" s="62"/>
      <c r="L14" s="62"/>
      <c r="M14" s="62"/>
      <c r="N14" s="62"/>
      <c r="O14" s="62"/>
      <c r="P14" s="62"/>
      <c r="Q14" s="62"/>
      <c r="R14" s="62"/>
      <c r="S14" s="62" t="s">
        <v>27892</v>
      </c>
      <c r="T14" s="62" t="s">
        <v>27893</v>
      </c>
      <c r="U14" s="62" t="s">
        <v>27894</v>
      </c>
      <c r="V14" s="63"/>
      <c r="W14" s="63"/>
      <c r="X14" s="63"/>
      <c r="Y14" s="63"/>
      <c r="Z14" s="65" t="s">
        <v>27895</v>
      </c>
      <c r="AA14" s="65" t="s">
        <v>27895</v>
      </c>
      <c r="AB14" s="65" t="s">
        <v>27895</v>
      </c>
      <c r="AC14" s="65" t="s">
        <v>27895</v>
      </c>
      <c r="AD14" s="65" t="s">
        <v>27895</v>
      </c>
      <c r="AE14" s="62" t="s">
        <v>9126</v>
      </c>
      <c r="AF14" s="62" t="s">
        <v>9126</v>
      </c>
      <c r="AG14" s="62" t="s">
        <v>44</v>
      </c>
      <c r="AH14" s="62"/>
      <c r="AI14" s="62"/>
    </row>
    <row r="15" customFormat="false" ht="15.75" hidden="false" customHeight="true" outlineLevel="0" collapsed="false">
      <c r="A15" s="62"/>
      <c r="B15" s="63"/>
      <c r="D15" s="63"/>
      <c r="E15" s="63"/>
      <c r="G15" s="62"/>
      <c r="H15" s="62"/>
      <c r="I15" s="62"/>
      <c r="J15" s="62"/>
      <c r="K15" s="62"/>
      <c r="L15" s="62"/>
      <c r="M15" s="62"/>
      <c r="N15" s="62"/>
      <c r="O15" s="62"/>
      <c r="P15" s="62"/>
      <c r="Q15" s="62"/>
      <c r="R15" s="62"/>
      <c r="S15" s="62"/>
      <c r="T15" s="62"/>
      <c r="U15" s="62"/>
      <c r="V15" s="62" t="s">
        <v>27896</v>
      </c>
      <c r="W15" s="62" t="s">
        <v>27897</v>
      </c>
      <c r="X15" s="63"/>
      <c r="Y15" s="65" t="s">
        <v>27898</v>
      </c>
      <c r="Z15" s="65" t="s">
        <v>27898</v>
      </c>
      <c r="AA15" s="65" t="s">
        <v>27898</v>
      </c>
      <c r="AB15" s="65" t="s">
        <v>27898</v>
      </c>
      <c r="AC15" s="65" t="s">
        <v>27898</v>
      </c>
      <c r="AD15" s="65" t="s">
        <v>27898</v>
      </c>
      <c r="AE15" s="62" t="s">
        <v>9126</v>
      </c>
      <c r="AF15" s="62" t="s">
        <v>9126</v>
      </c>
      <c r="AG15" s="62" t="s">
        <v>9108</v>
      </c>
      <c r="AH15" s="62"/>
      <c r="AI15" s="62"/>
    </row>
    <row r="16" customFormat="false" ht="15.75" hidden="false" customHeight="false" outlineLevel="0" collapsed="false">
      <c r="A16" s="62"/>
      <c r="B16" s="63"/>
      <c r="D16" s="63"/>
      <c r="E16" s="63"/>
      <c r="G16" s="62"/>
      <c r="H16" s="62"/>
      <c r="I16" s="62"/>
      <c r="J16" s="62"/>
      <c r="K16" s="62"/>
      <c r="L16" s="62"/>
      <c r="M16" s="62"/>
      <c r="N16" s="62"/>
      <c r="O16" s="62"/>
      <c r="P16" s="62"/>
      <c r="Q16" s="62"/>
      <c r="R16" s="62"/>
      <c r="S16" s="62"/>
      <c r="T16" s="62"/>
      <c r="U16" s="62"/>
      <c r="V16" s="62"/>
      <c r="W16" s="62"/>
      <c r="X16" s="63"/>
      <c r="Y16" s="65" t="s">
        <v>27898</v>
      </c>
      <c r="Z16" s="65" t="s">
        <v>27898</v>
      </c>
      <c r="AA16" s="65" t="s">
        <v>27898</v>
      </c>
      <c r="AB16" s="65" t="s">
        <v>27898</v>
      </c>
      <c r="AC16" s="65" t="s">
        <v>27898</v>
      </c>
      <c r="AD16" s="65" t="s">
        <v>27898</v>
      </c>
      <c r="AE16" s="62" t="s">
        <v>9126</v>
      </c>
      <c r="AF16" s="62" t="s">
        <v>9126</v>
      </c>
      <c r="AG16" s="62" t="s">
        <v>9108</v>
      </c>
      <c r="AH16" s="62"/>
      <c r="AI16" s="62"/>
    </row>
    <row r="17" customFormat="false" ht="15.75" hidden="false" customHeight="true" outlineLevel="0" collapsed="false">
      <c r="A17" s="62"/>
      <c r="B17" s="63"/>
      <c r="D17" s="63"/>
      <c r="E17" s="63"/>
      <c r="G17" s="62"/>
      <c r="H17" s="62"/>
      <c r="I17" s="62"/>
      <c r="J17" s="62"/>
      <c r="K17" s="62"/>
      <c r="L17" s="62"/>
      <c r="M17" s="62"/>
      <c r="N17" s="62"/>
      <c r="O17" s="62"/>
      <c r="P17" s="62"/>
      <c r="Q17" s="62"/>
      <c r="R17" s="62"/>
      <c r="S17" s="62"/>
      <c r="T17" s="62"/>
      <c r="U17" s="62"/>
      <c r="V17" s="62"/>
      <c r="W17" s="62"/>
      <c r="X17" s="62" t="s">
        <v>27899</v>
      </c>
      <c r="Y17" s="62" t="s">
        <v>27900</v>
      </c>
      <c r="Z17" s="62" t="s">
        <v>27901</v>
      </c>
      <c r="AA17" s="62" t="s">
        <v>27902</v>
      </c>
      <c r="AB17" s="65" t="s">
        <v>27903</v>
      </c>
      <c r="AC17" s="65" t="s">
        <v>27903</v>
      </c>
      <c r="AD17" s="65" t="s">
        <v>27903</v>
      </c>
      <c r="AE17" s="62" t="n">
        <v>207860</v>
      </c>
      <c r="AF17" s="62" t="s">
        <v>27904</v>
      </c>
      <c r="AG17" s="62" t="s">
        <v>44</v>
      </c>
      <c r="AH17" s="62"/>
      <c r="AI17" s="62"/>
    </row>
    <row r="18" customFormat="false" ht="15.75" hidden="false" customHeight="false" outlineLevel="0" collapsed="false">
      <c r="A18" s="62"/>
      <c r="B18" s="63"/>
      <c r="D18" s="63"/>
      <c r="E18" s="63"/>
      <c r="G18" s="62"/>
      <c r="H18" s="62"/>
      <c r="I18" s="62"/>
      <c r="J18" s="62"/>
      <c r="K18" s="62"/>
      <c r="L18" s="62"/>
      <c r="M18" s="62"/>
      <c r="N18" s="62"/>
      <c r="O18" s="62"/>
      <c r="P18" s="62"/>
      <c r="Q18" s="62"/>
      <c r="R18" s="62"/>
      <c r="S18" s="62"/>
      <c r="T18" s="62"/>
      <c r="U18" s="62"/>
      <c r="V18" s="62"/>
      <c r="W18" s="62"/>
      <c r="X18" s="62"/>
      <c r="Y18" s="62"/>
      <c r="Z18" s="62"/>
      <c r="AA18" s="62"/>
      <c r="AB18" s="65" t="s">
        <v>27903</v>
      </c>
      <c r="AC18" s="65" t="s">
        <v>27903</v>
      </c>
      <c r="AD18" s="65" t="s">
        <v>27903</v>
      </c>
      <c r="AE18" s="62" t="s">
        <v>9126</v>
      </c>
      <c r="AF18" s="62" t="s">
        <v>9126</v>
      </c>
      <c r="AG18" s="62" t="s">
        <v>44</v>
      </c>
      <c r="AH18" s="62"/>
      <c r="AI18" s="62"/>
    </row>
    <row r="19" customFormat="false" ht="15.75" hidden="false" customHeight="true" outlineLevel="0" collapsed="false">
      <c r="A19" s="62"/>
      <c r="B19" s="62" t="s">
        <v>27905</v>
      </c>
      <c r="E19" s="63"/>
      <c r="H19" s="63"/>
      <c r="I19" s="63"/>
      <c r="J19" s="63"/>
      <c r="K19" s="63"/>
      <c r="L19" s="63"/>
      <c r="M19" s="63"/>
      <c r="N19" s="63"/>
      <c r="O19" s="63"/>
      <c r="P19" s="63"/>
      <c r="Q19" s="63"/>
      <c r="R19" s="63"/>
      <c r="S19" s="63"/>
      <c r="T19" s="65" t="s">
        <v>27906</v>
      </c>
      <c r="U19" s="65" t="s">
        <v>27906</v>
      </c>
      <c r="V19" s="65" t="s">
        <v>27906</v>
      </c>
      <c r="W19" s="65" t="s">
        <v>27906</v>
      </c>
      <c r="X19" s="65" t="s">
        <v>27906</v>
      </c>
      <c r="Y19" s="65" t="s">
        <v>27906</v>
      </c>
      <c r="Z19" s="65" t="s">
        <v>27906</v>
      </c>
      <c r="AA19" s="65" t="s">
        <v>27906</v>
      </c>
      <c r="AB19" s="65" t="s">
        <v>27906</v>
      </c>
      <c r="AC19" s="65" t="s">
        <v>27906</v>
      </c>
      <c r="AD19" s="65" t="s">
        <v>27906</v>
      </c>
      <c r="AE19" s="62" t="s">
        <v>27907</v>
      </c>
      <c r="AF19" s="62" t="s">
        <v>17245</v>
      </c>
      <c r="AG19" s="62" t="s">
        <v>2822</v>
      </c>
      <c r="AH19" s="62"/>
      <c r="AI19" s="62"/>
    </row>
    <row r="20" customFormat="false" ht="15.75" hidden="false" customHeight="false" outlineLevel="0" collapsed="false">
      <c r="A20" s="62"/>
      <c r="B20" s="62"/>
      <c r="E20" s="63"/>
      <c r="G20" s="63"/>
      <c r="H20" s="63"/>
      <c r="I20" s="63"/>
      <c r="J20" s="63"/>
      <c r="K20" s="63"/>
      <c r="L20" s="63"/>
      <c r="M20" s="63"/>
      <c r="N20" s="63"/>
      <c r="O20" s="63"/>
      <c r="P20" s="63"/>
      <c r="Q20" s="63"/>
      <c r="R20" s="63"/>
      <c r="S20" s="63"/>
      <c r="T20" s="65" t="s">
        <v>27906</v>
      </c>
      <c r="U20" s="65" t="s">
        <v>27906</v>
      </c>
      <c r="V20" s="65" t="s">
        <v>27906</v>
      </c>
      <c r="W20" s="65" t="s">
        <v>27906</v>
      </c>
      <c r="X20" s="65" t="s">
        <v>27906</v>
      </c>
      <c r="Y20" s="65" t="s">
        <v>27906</v>
      </c>
      <c r="Z20" s="65" t="s">
        <v>27906</v>
      </c>
      <c r="AA20" s="65" t="s">
        <v>27906</v>
      </c>
      <c r="AB20" s="65" t="s">
        <v>27906</v>
      </c>
      <c r="AC20" s="65" t="s">
        <v>27906</v>
      </c>
      <c r="AD20" s="65" t="s">
        <v>27906</v>
      </c>
      <c r="AE20" s="62" t="n">
        <v>969036</v>
      </c>
      <c r="AF20" s="62" t="s">
        <v>27908</v>
      </c>
      <c r="AG20" s="62" t="s">
        <v>9108</v>
      </c>
      <c r="AH20" s="62" t="s">
        <v>90</v>
      </c>
      <c r="AI20" s="62"/>
    </row>
    <row r="21" customFormat="false" ht="15.75" hidden="false" customHeight="false" outlineLevel="0" collapsed="false">
      <c r="A21" s="62"/>
      <c r="B21" s="62"/>
      <c r="E21" s="63"/>
      <c r="G21" s="63"/>
      <c r="H21" s="63"/>
      <c r="I21" s="63"/>
      <c r="J21" s="63"/>
      <c r="K21" s="63"/>
      <c r="L21" s="63"/>
      <c r="M21" s="63"/>
      <c r="N21" s="63"/>
      <c r="O21" s="63"/>
      <c r="P21" s="63"/>
      <c r="Q21" s="63"/>
      <c r="R21" s="63"/>
      <c r="S21" s="63"/>
      <c r="T21" s="65" t="s">
        <v>27906</v>
      </c>
      <c r="U21" s="65" t="s">
        <v>27906</v>
      </c>
      <c r="V21" s="65" t="s">
        <v>27906</v>
      </c>
      <c r="W21" s="65" t="s">
        <v>27906</v>
      </c>
      <c r="X21" s="65" t="s">
        <v>27906</v>
      </c>
      <c r="Y21" s="65" t="s">
        <v>27906</v>
      </c>
      <c r="Z21" s="65" t="s">
        <v>27906</v>
      </c>
      <c r="AA21" s="65" t="s">
        <v>27906</v>
      </c>
      <c r="AB21" s="65" t="s">
        <v>27906</v>
      </c>
      <c r="AC21" s="65" t="s">
        <v>27906</v>
      </c>
      <c r="AD21" s="65" t="s">
        <v>27906</v>
      </c>
      <c r="AE21" s="62" t="n">
        <v>285468</v>
      </c>
      <c r="AF21" s="62" t="s">
        <v>27909</v>
      </c>
      <c r="AG21" s="62" t="s">
        <v>9108</v>
      </c>
      <c r="AH21" s="62" t="s">
        <v>98</v>
      </c>
      <c r="AI21" s="62"/>
    </row>
    <row r="22" customFormat="false" ht="15.75" hidden="false" customHeight="true" outlineLevel="0" collapsed="false">
      <c r="A22" s="62"/>
      <c r="B22" s="62"/>
      <c r="E22" s="63"/>
      <c r="G22" s="63"/>
      <c r="H22" s="63"/>
      <c r="I22" s="63"/>
      <c r="J22" s="63"/>
      <c r="K22" s="63"/>
      <c r="L22" s="63"/>
      <c r="M22" s="63"/>
      <c r="N22" s="63"/>
      <c r="O22" s="63"/>
      <c r="P22" s="63"/>
      <c r="Q22" s="63"/>
      <c r="R22" s="63"/>
      <c r="S22" s="63"/>
      <c r="T22" s="62" t="s">
        <v>27910</v>
      </c>
      <c r="U22" s="62" t="s">
        <v>27911</v>
      </c>
      <c r="V22" s="62" t="s">
        <v>27912</v>
      </c>
      <c r="W22" s="62" t="s">
        <v>27913</v>
      </c>
      <c r="X22" s="62" t="s">
        <v>27914</v>
      </c>
      <c r="Y22" s="62" t="s">
        <v>27915</v>
      </c>
      <c r="Z22" s="62" t="s">
        <v>27916</v>
      </c>
      <c r="AA22" s="62" t="s">
        <v>27917</v>
      </c>
      <c r="AB22" s="65" t="s">
        <v>27918</v>
      </c>
      <c r="AC22" s="65" t="s">
        <v>27918</v>
      </c>
      <c r="AD22" s="65" t="s">
        <v>27918</v>
      </c>
      <c r="AE22" s="62" t="s">
        <v>9126</v>
      </c>
      <c r="AF22" s="62" t="s">
        <v>9126</v>
      </c>
      <c r="AG22" s="62" t="s">
        <v>18182</v>
      </c>
      <c r="AH22" s="62"/>
      <c r="AI22" s="62"/>
    </row>
    <row r="23" customFormat="false" ht="15.75" hidden="false" customHeight="false" outlineLevel="0" collapsed="false">
      <c r="A23" s="62"/>
      <c r="B23" s="62"/>
      <c r="E23" s="63"/>
      <c r="G23" s="63"/>
      <c r="H23" s="63"/>
      <c r="I23" s="63"/>
      <c r="J23" s="63"/>
      <c r="K23" s="63"/>
      <c r="L23" s="63"/>
      <c r="M23" s="63"/>
      <c r="N23" s="63"/>
      <c r="O23" s="63"/>
      <c r="P23" s="63"/>
      <c r="Q23" s="63"/>
      <c r="R23" s="63"/>
      <c r="S23" s="63"/>
      <c r="T23" s="62"/>
      <c r="U23" s="62"/>
      <c r="V23" s="62"/>
      <c r="W23" s="62"/>
      <c r="X23" s="62"/>
      <c r="Y23" s="62"/>
      <c r="Z23" s="62"/>
      <c r="AA23" s="62"/>
      <c r="AB23" s="65" t="s">
        <v>27918</v>
      </c>
      <c r="AC23" s="65" t="s">
        <v>27918</v>
      </c>
      <c r="AD23" s="65" t="s">
        <v>27918</v>
      </c>
      <c r="AE23" s="62" t="n">
        <v>75339</v>
      </c>
      <c r="AF23" s="62" t="s">
        <v>10360</v>
      </c>
      <c r="AG23" s="62" t="s">
        <v>9142</v>
      </c>
      <c r="AH23" s="62"/>
      <c r="AI23" s="62"/>
    </row>
    <row r="24" customFormat="false" ht="15.75" hidden="false" customHeight="true" outlineLevel="0" collapsed="false">
      <c r="A24" s="62"/>
      <c r="B24" s="62"/>
      <c r="E24" s="63"/>
      <c r="G24" s="63"/>
      <c r="H24" s="63"/>
      <c r="I24" s="63"/>
      <c r="J24" s="63"/>
      <c r="K24" s="62" t="s">
        <v>27919</v>
      </c>
      <c r="L24" s="63"/>
      <c r="M24" s="62" t="s">
        <v>27920</v>
      </c>
      <c r="N24" s="62" t="s">
        <v>27921</v>
      </c>
      <c r="O24" s="62" t="s">
        <v>27922</v>
      </c>
      <c r="P24" s="62" t="s">
        <v>27923</v>
      </c>
      <c r="Q24" s="62" t="s">
        <v>27924</v>
      </c>
      <c r="R24" s="62" t="s">
        <v>27925</v>
      </c>
      <c r="S24" s="62" t="s">
        <v>27926</v>
      </c>
      <c r="T24" s="62" t="s">
        <v>27927</v>
      </c>
      <c r="U24" s="62" t="s">
        <v>27928</v>
      </c>
      <c r="V24" s="62" t="s">
        <v>27929</v>
      </c>
      <c r="W24" s="62" t="s">
        <v>27930</v>
      </c>
      <c r="X24" s="62" t="s">
        <v>27931</v>
      </c>
      <c r="Y24" s="62" t="s">
        <v>27932</v>
      </c>
      <c r="Z24" s="62" t="s">
        <v>27933</v>
      </c>
      <c r="AA24" s="65" t="s">
        <v>27934</v>
      </c>
      <c r="AB24" s="65" t="s">
        <v>27934</v>
      </c>
      <c r="AC24" s="65" t="s">
        <v>27934</v>
      </c>
      <c r="AD24" s="65" t="s">
        <v>27934</v>
      </c>
      <c r="AE24" s="62" t="s">
        <v>27935</v>
      </c>
      <c r="AF24" s="62" t="s">
        <v>9126</v>
      </c>
      <c r="AG24" s="62" t="s">
        <v>44</v>
      </c>
      <c r="AH24" s="62"/>
      <c r="AI24" s="62"/>
    </row>
    <row r="25" customFormat="false" ht="15.75" hidden="false" customHeight="false" outlineLevel="0" collapsed="false">
      <c r="A25" s="62"/>
      <c r="B25" s="62"/>
      <c r="E25" s="63"/>
      <c r="G25" s="63"/>
      <c r="H25" s="63"/>
      <c r="I25" s="63"/>
      <c r="J25" s="63"/>
      <c r="K25" s="62"/>
      <c r="L25" s="63"/>
      <c r="M25" s="62"/>
      <c r="N25" s="62"/>
      <c r="O25" s="62"/>
      <c r="P25" s="62"/>
      <c r="Q25" s="62"/>
      <c r="R25" s="62"/>
      <c r="S25" s="62"/>
      <c r="T25" s="62"/>
      <c r="U25" s="62"/>
      <c r="V25" s="62"/>
      <c r="W25" s="62"/>
      <c r="X25" s="62"/>
      <c r="Y25" s="62"/>
      <c r="Z25" s="62"/>
      <c r="AA25" s="65" t="s">
        <v>27934</v>
      </c>
      <c r="AB25" s="65" t="s">
        <v>27934</v>
      </c>
      <c r="AC25" s="65" t="s">
        <v>27934</v>
      </c>
      <c r="AD25" s="65" t="s">
        <v>27934</v>
      </c>
      <c r="AE25" s="62" t="s">
        <v>9126</v>
      </c>
      <c r="AF25" s="62" t="s">
        <v>9126</v>
      </c>
      <c r="AG25" s="62" t="s">
        <v>44</v>
      </c>
      <c r="AH25" s="62"/>
      <c r="AI25" s="62"/>
    </row>
    <row r="26" customFormat="false" ht="15.75" hidden="false" customHeight="true" outlineLevel="0" collapsed="false">
      <c r="A26" s="62"/>
      <c r="B26" s="62"/>
      <c r="E26" s="63"/>
      <c r="G26" s="63"/>
      <c r="H26" s="63"/>
      <c r="I26" s="63"/>
      <c r="J26" s="63"/>
      <c r="K26" s="62"/>
      <c r="L26" s="62" t="s">
        <v>27936</v>
      </c>
      <c r="M26" s="62" t="s">
        <v>27937</v>
      </c>
      <c r="N26" s="62" t="s">
        <v>27938</v>
      </c>
      <c r="O26" s="62" t="s">
        <v>27939</v>
      </c>
      <c r="P26" s="62" t="s">
        <v>27940</v>
      </c>
      <c r="Q26" s="62" t="s">
        <v>27941</v>
      </c>
      <c r="R26" s="62" t="s">
        <v>27942</v>
      </c>
      <c r="S26" s="62" t="s">
        <v>27943</v>
      </c>
      <c r="T26" s="62" t="s">
        <v>27944</v>
      </c>
      <c r="U26" s="62" t="s">
        <v>27945</v>
      </c>
      <c r="V26" s="62" t="s">
        <v>27946</v>
      </c>
      <c r="W26" s="62" t="s">
        <v>27947</v>
      </c>
      <c r="X26" s="62" t="s">
        <v>27948</v>
      </c>
      <c r="Y26" s="65" t="s">
        <v>27949</v>
      </c>
      <c r="Z26" s="65" t="s">
        <v>27949</v>
      </c>
      <c r="AA26" s="65" t="s">
        <v>27949</v>
      </c>
      <c r="AB26" s="65" t="s">
        <v>27949</v>
      </c>
      <c r="AC26" s="65" t="s">
        <v>27949</v>
      </c>
      <c r="AD26" s="65" t="s">
        <v>27949</v>
      </c>
      <c r="AE26" s="62" t="s">
        <v>9126</v>
      </c>
      <c r="AF26" s="62" t="s">
        <v>9126</v>
      </c>
      <c r="AG26" s="62" t="s">
        <v>44</v>
      </c>
      <c r="AH26" s="62"/>
      <c r="AI26" s="62"/>
    </row>
    <row r="27" customFormat="false" ht="15.75" hidden="false" customHeight="true" outlineLevel="0" collapsed="false">
      <c r="A27" s="62"/>
      <c r="B27" s="62"/>
      <c r="E27" s="63"/>
      <c r="G27" s="63"/>
      <c r="H27" s="63"/>
      <c r="I27" s="63"/>
      <c r="J27" s="63"/>
      <c r="K27" s="62"/>
      <c r="L27" s="62"/>
      <c r="M27" s="62"/>
      <c r="N27" s="62"/>
      <c r="O27" s="62"/>
      <c r="P27" s="62"/>
      <c r="Q27" s="62"/>
      <c r="R27" s="62"/>
      <c r="S27" s="62"/>
      <c r="T27" s="62"/>
      <c r="U27" s="62"/>
      <c r="V27" s="62"/>
      <c r="W27" s="62"/>
      <c r="X27" s="62"/>
      <c r="Y27" s="62" t="s">
        <v>27950</v>
      </c>
      <c r="Z27" s="62" t="s">
        <v>27951</v>
      </c>
      <c r="AA27" s="62" t="s">
        <v>27952</v>
      </c>
      <c r="AB27" s="62" t="s">
        <v>27953</v>
      </c>
      <c r="AC27" s="62" t="s">
        <v>27954</v>
      </c>
      <c r="AD27" s="65" t="s">
        <v>27955</v>
      </c>
      <c r="AE27" s="62" t="n">
        <v>485865</v>
      </c>
      <c r="AF27" s="62" t="s">
        <v>27956</v>
      </c>
      <c r="AG27" s="62" t="s">
        <v>44</v>
      </c>
      <c r="AH27" s="62"/>
      <c r="AI27" s="62"/>
    </row>
    <row r="28" customFormat="false" ht="15.75" hidden="false" customHeight="false" outlineLevel="0" collapsed="false">
      <c r="A28" s="62"/>
      <c r="B28" s="62"/>
      <c r="E28" s="63"/>
      <c r="G28" s="63"/>
      <c r="H28" s="63"/>
      <c r="I28" s="63"/>
      <c r="J28" s="63"/>
      <c r="K28" s="62"/>
      <c r="L28" s="62"/>
      <c r="M28" s="62"/>
      <c r="N28" s="62"/>
      <c r="O28" s="62"/>
      <c r="P28" s="62"/>
      <c r="Q28" s="62"/>
      <c r="R28" s="62"/>
      <c r="S28" s="62"/>
      <c r="T28" s="62"/>
      <c r="U28" s="62"/>
      <c r="V28" s="62"/>
      <c r="W28" s="62"/>
      <c r="X28" s="62"/>
      <c r="Y28" s="62"/>
      <c r="Z28" s="62"/>
      <c r="AA28" s="62"/>
      <c r="AB28" s="62"/>
      <c r="AC28" s="62"/>
      <c r="AD28" s="65" t="s">
        <v>27955</v>
      </c>
      <c r="AE28" s="62" t="s">
        <v>9126</v>
      </c>
      <c r="AF28" s="62" t="s">
        <v>9126</v>
      </c>
      <c r="AG28" s="62" t="s">
        <v>44</v>
      </c>
      <c r="AH28" s="62"/>
      <c r="AI28" s="62"/>
    </row>
    <row r="29" customFormat="false" ht="15.75" hidden="false" customHeight="true" outlineLevel="0" collapsed="false">
      <c r="A29" s="62"/>
      <c r="B29" s="62"/>
      <c r="E29" s="63"/>
      <c r="G29" s="63"/>
      <c r="H29" s="62" t="s">
        <v>27957</v>
      </c>
      <c r="I29" s="63"/>
      <c r="J29" s="63"/>
      <c r="K29" s="63"/>
      <c r="L29" s="63"/>
      <c r="M29" s="63"/>
      <c r="N29" s="63"/>
      <c r="O29" s="63"/>
      <c r="P29" s="63"/>
      <c r="Q29" s="63"/>
      <c r="R29" s="63"/>
      <c r="S29" s="65" t="s">
        <v>27958</v>
      </c>
      <c r="T29" s="65" t="s">
        <v>27958</v>
      </c>
      <c r="U29" s="65" t="s">
        <v>27958</v>
      </c>
      <c r="V29" s="65" t="s">
        <v>27958</v>
      </c>
      <c r="W29" s="65" t="s">
        <v>27958</v>
      </c>
      <c r="X29" s="65" t="s">
        <v>27958</v>
      </c>
      <c r="Y29" s="65" t="s">
        <v>27958</v>
      </c>
      <c r="Z29" s="65" t="s">
        <v>27958</v>
      </c>
      <c r="AA29" s="65" t="s">
        <v>27958</v>
      </c>
      <c r="AB29" s="65" t="s">
        <v>27958</v>
      </c>
      <c r="AC29" s="65" t="s">
        <v>27958</v>
      </c>
      <c r="AD29" s="65" t="s">
        <v>27958</v>
      </c>
      <c r="AE29" s="62" t="s">
        <v>9126</v>
      </c>
      <c r="AF29" s="62" t="s">
        <v>9126</v>
      </c>
      <c r="AG29" s="62" t="s">
        <v>9108</v>
      </c>
      <c r="AH29" s="62"/>
      <c r="AI29" s="62"/>
    </row>
    <row r="30" customFormat="false" ht="15.75" hidden="false" customHeight="true" outlineLevel="0" collapsed="false">
      <c r="A30" s="62"/>
      <c r="B30" s="62"/>
      <c r="E30" s="63"/>
      <c r="G30" s="63"/>
      <c r="H30" s="62"/>
      <c r="I30" s="62" t="s">
        <v>27959</v>
      </c>
      <c r="J30" s="62" t="s">
        <v>27960</v>
      </c>
      <c r="K30" s="62" t="s">
        <v>27961</v>
      </c>
      <c r="L30" s="62" t="s">
        <v>27962</v>
      </c>
      <c r="M30" s="62" t="s">
        <v>27963</v>
      </c>
      <c r="N30" s="62" t="s">
        <v>27964</v>
      </c>
      <c r="O30" s="62" t="s">
        <v>27965</v>
      </c>
      <c r="P30" s="62" t="s">
        <v>27966</v>
      </c>
      <c r="Q30" s="63"/>
      <c r="R30" s="63"/>
      <c r="S30" s="63"/>
      <c r="T30" s="63"/>
      <c r="U30" s="63"/>
      <c r="V30" s="63"/>
      <c r="W30" s="63"/>
      <c r="X30" s="63"/>
      <c r="Y30" s="62" t="s">
        <v>27967</v>
      </c>
      <c r="Z30" s="62" t="s">
        <v>27968</v>
      </c>
      <c r="AA30" s="65" t="s">
        <v>27969</v>
      </c>
      <c r="AB30" s="65" t="s">
        <v>27969</v>
      </c>
      <c r="AC30" s="65" t="s">
        <v>27969</v>
      </c>
      <c r="AD30" s="65" t="s">
        <v>27969</v>
      </c>
      <c r="AE30" s="62" t="s">
        <v>9126</v>
      </c>
      <c r="AF30" s="62" t="s">
        <v>9126</v>
      </c>
      <c r="AG30" s="62" t="s">
        <v>44</v>
      </c>
      <c r="AH30" s="62"/>
      <c r="AI30" s="62"/>
    </row>
    <row r="31" customFormat="false" ht="15.75" hidden="false" customHeight="false" outlineLevel="0" collapsed="false">
      <c r="A31" s="62"/>
      <c r="B31" s="62"/>
      <c r="E31" s="63"/>
      <c r="G31" s="63"/>
      <c r="H31" s="62"/>
      <c r="I31" s="62"/>
      <c r="J31" s="62"/>
      <c r="K31" s="62"/>
      <c r="L31" s="62"/>
      <c r="M31" s="62"/>
      <c r="N31" s="62"/>
      <c r="O31" s="62"/>
      <c r="P31" s="62"/>
      <c r="Q31" s="63"/>
      <c r="R31" s="63"/>
      <c r="S31" s="63"/>
      <c r="T31" s="63"/>
      <c r="U31" s="63"/>
      <c r="V31" s="63"/>
      <c r="W31" s="63"/>
      <c r="X31" s="63"/>
      <c r="Y31" s="62"/>
      <c r="Z31" s="62"/>
      <c r="AA31" s="65" t="s">
        <v>27969</v>
      </c>
      <c r="AB31" s="65" t="s">
        <v>27969</v>
      </c>
      <c r="AC31" s="65" t="s">
        <v>27969</v>
      </c>
      <c r="AD31" s="65" t="s">
        <v>27969</v>
      </c>
      <c r="AE31" s="62" t="s">
        <v>9126</v>
      </c>
      <c r="AF31" s="62" t="s">
        <v>9126</v>
      </c>
      <c r="AG31" s="62" t="s">
        <v>44</v>
      </c>
      <c r="AH31" s="62"/>
      <c r="AI31" s="62"/>
    </row>
    <row r="32" customFormat="false" ht="15.75" hidden="false" customHeight="true" outlineLevel="0" collapsed="false">
      <c r="A32" s="62"/>
      <c r="B32" s="62"/>
      <c r="E32" s="63"/>
      <c r="G32" s="63"/>
      <c r="H32" s="62"/>
      <c r="I32" s="62"/>
      <c r="J32" s="62"/>
      <c r="K32" s="62"/>
      <c r="L32" s="62"/>
      <c r="M32" s="62"/>
      <c r="N32" s="62"/>
      <c r="O32" s="62"/>
      <c r="P32" s="62"/>
      <c r="Q32" s="62" t="s">
        <v>27970</v>
      </c>
      <c r="R32" s="62" t="s">
        <v>27971</v>
      </c>
      <c r="S32" s="62" t="s">
        <v>27972</v>
      </c>
      <c r="T32" s="62" t="s">
        <v>27973</v>
      </c>
      <c r="U32" s="62" t="s">
        <v>27974</v>
      </c>
      <c r="V32" s="62" t="s">
        <v>27975</v>
      </c>
      <c r="W32" s="62" t="s">
        <v>27976</v>
      </c>
      <c r="X32" s="62" t="s">
        <v>27977</v>
      </c>
      <c r="Y32" s="65" t="s">
        <v>27978</v>
      </c>
      <c r="Z32" s="65" t="s">
        <v>27978</v>
      </c>
      <c r="AA32" s="65" t="s">
        <v>27978</v>
      </c>
      <c r="AB32" s="65" t="s">
        <v>27978</v>
      </c>
      <c r="AC32" s="65" t="s">
        <v>27978</v>
      </c>
      <c r="AD32" s="65" t="s">
        <v>27978</v>
      </c>
      <c r="AE32" s="62" t="s">
        <v>9126</v>
      </c>
      <c r="AF32" s="62" t="s">
        <v>9126</v>
      </c>
      <c r="AG32" s="62" t="s">
        <v>44</v>
      </c>
      <c r="AH32" s="62"/>
      <c r="AI32" s="62"/>
    </row>
    <row r="33" customFormat="false" ht="15.75" hidden="false" customHeight="true" outlineLevel="0" collapsed="false">
      <c r="A33" s="62"/>
      <c r="B33" s="62"/>
      <c r="E33" s="63"/>
      <c r="G33" s="63"/>
      <c r="H33" s="62"/>
      <c r="I33" s="62"/>
      <c r="J33" s="62"/>
      <c r="K33" s="62"/>
      <c r="L33" s="62"/>
      <c r="M33" s="62"/>
      <c r="N33" s="62"/>
      <c r="O33" s="62"/>
      <c r="P33" s="62"/>
      <c r="Q33" s="62"/>
      <c r="R33" s="62"/>
      <c r="S33" s="62"/>
      <c r="T33" s="62"/>
      <c r="U33" s="62"/>
      <c r="V33" s="62"/>
      <c r="W33" s="62"/>
      <c r="X33" s="62"/>
      <c r="Y33" s="63"/>
      <c r="Z33" s="63"/>
      <c r="AA33" s="63"/>
      <c r="AB33" s="63"/>
      <c r="AC33" s="62" t="s">
        <v>27979</v>
      </c>
      <c r="AD33" s="65" t="s">
        <v>27980</v>
      </c>
      <c r="AE33" s="62" t="n">
        <v>371091</v>
      </c>
      <c r="AF33" s="62" t="s">
        <v>26617</v>
      </c>
      <c r="AG33" s="62" t="s">
        <v>44</v>
      </c>
      <c r="AH33" s="62" t="s">
        <v>148</v>
      </c>
      <c r="AI33" s="62"/>
    </row>
    <row r="34" customFormat="false" ht="15.75" hidden="false" customHeight="false" outlineLevel="0" collapsed="false">
      <c r="A34" s="62"/>
      <c r="B34" s="62"/>
      <c r="E34" s="63"/>
      <c r="G34" s="63"/>
      <c r="H34" s="62"/>
      <c r="I34" s="62"/>
      <c r="J34" s="62"/>
      <c r="K34" s="62"/>
      <c r="L34" s="62"/>
      <c r="M34" s="62"/>
      <c r="N34" s="62"/>
      <c r="O34" s="62"/>
      <c r="P34" s="62"/>
      <c r="Q34" s="62"/>
      <c r="R34" s="62"/>
      <c r="S34" s="62"/>
      <c r="T34" s="62"/>
      <c r="U34" s="62"/>
      <c r="V34" s="62"/>
      <c r="W34" s="62"/>
      <c r="X34" s="62"/>
      <c r="Y34" s="63"/>
      <c r="Z34" s="63"/>
      <c r="AA34" s="63"/>
      <c r="AB34" s="63"/>
      <c r="AC34" s="62"/>
      <c r="AD34" s="65" t="s">
        <v>27980</v>
      </c>
      <c r="AE34" s="62" t="s">
        <v>9126</v>
      </c>
      <c r="AF34" s="62" t="s">
        <v>9126</v>
      </c>
      <c r="AG34" s="62" t="s">
        <v>44</v>
      </c>
      <c r="AH34" s="62"/>
      <c r="AI34" s="62"/>
    </row>
    <row r="35" customFormat="false" ht="15.75" hidden="false" customHeight="true" outlineLevel="0" collapsed="false">
      <c r="A35" s="62"/>
      <c r="B35" s="62"/>
      <c r="E35" s="63"/>
      <c r="G35" s="62" t="s">
        <v>27981</v>
      </c>
      <c r="H35" s="62" t="s">
        <v>27982</v>
      </c>
      <c r="I35" s="62" t="s">
        <v>27983</v>
      </c>
      <c r="J35" s="62" t="s">
        <v>27984</v>
      </c>
      <c r="K35" s="63"/>
      <c r="L35" s="63"/>
      <c r="M35" s="63"/>
      <c r="N35" s="63"/>
      <c r="O35" s="63"/>
      <c r="P35" s="63"/>
      <c r="Q35" s="63"/>
      <c r="R35" s="63"/>
      <c r="S35" s="63"/>
      <c r="T35" s="65" t="s">
        <v>27985</v>
      </c>
      <c r="U35" s="65" t="s">
        <v>27985</v>
      </c>
      <c r="V35" s="65" t="s">
        <v>27985</v>
      </c>
      <c r="W35" s="65" t="s">
        <v>27985</v>
      </c>
      <c r="X35" s="65" t="s">
        <v>27985</v>
      </c>
      <c r="Y35" s="65" t="s">
        <v>27985</v>
      </c>
      <c r="Z35" s="65" t="s">
        <v>27985</v>
      </c>
      <c r="AA35" s="65" t="s">
        <v>27985</v>
      </c>
      <c r="AB35" s="65" t="s">
        <v>27985</v>
      </c>
      <c r="AC35" s="65" t="s">
        <v>27985</v>
      </c>
      <c r="AD35" s="65" t="s">
        <v>27985</v>
      </c>
      <c r="AE35" s="62" t="n">
        <v>223799</v>
      </c>
      <c r="AF35" s="62" t="s">
        <v>19885</v>
      </c>
      <c r="AG35" s="62" t="s">
        <v>9108</v>
      </c>
      <c r="AH35" s="62" t="s">
        <v>194</v>
      </c>
      <c r="AI35" s="62"/>
    </row>
    <row r="36" customFormat="false" ht="15.75" hidden="false" customHeight="true" outlineLevel="0" collapsed="false">
      <c r="A36" s="62"/>
      <c r="B36" s="62"/>
      <c r="E36" s="63"/>
      <c r="G36" s="62"/>
      <c r="H36" s="62"/>
      <c r="I36" s="62"/>
      <c r="J36" s="62"/>
      <c r="K36" s="62" t="s">
        <v>27986</v>
      </c>
      <c r="L36" s="62" t="s">
        <v>27987</v>
      </c>
      <c r="M36" s="62" t="s">
        <v>27988</v>
      </c>
      <c r="N36" s="63"/>
      <c r="O36" s="63"/>
      <c r="P36" s="63"/>
      <c r="Q36" s="63"/>
      <c r="R36" s="63"/>
      <c r="S36" s="63"/>
      <c r="T36" s="62" t="s">
        <v>27989</v>
      </c>
      <c r="U36" s="62" t="s">
        <v>27990</v>
      </c>
      <c r="V36" s="65" t="s">
        <v>27991</v>
      </c>
      <c r="W36" s="65" t="s">
        <v>27991</v>
      </c>
      <c r="X36" s="65" t="s">
        <v>27991</v>
      </c>
      <c r="Y36" s="65" t="s">
        <v>27991</v>
      </c>
      <c r="Z36" s="65" t="s">
        <v>27991</v>
      </c>
      <c r="AA36" s="65" t="s">
        <v>27991</v>
      </c>
      <c r="AB36" s="65" t="s">
        <v>27991</v>
      </c>
      <c r="AC36" s="65" t="s">
        <v>27991</v>
      </c>
      <c r="AD36" s="65" t="s">
        <v>27991</v>
      </c>
      <c r="AE36" s="62" t="s">
        <v>9126</v>
      </c>
      <c r="AF36" s="62" t="s">
        <v>9126</v>
      </c>
      <c r="AG36" s="62" t="s">
        <v>44</v>
      </c>
      <c r="AH36" s="62"/>
      <c r="AI36" s="62"/>
    </row>
    <row r="37" customFormat="false" ht="15.75" hidden="false" customHeight="true" outlineLevel="0" collapsed="false">
      <c r="A37" s="62"/>
      <c r="B37" s="62"/>
      <c r="C37" s="63"/>
      <c r="E37" s="63"/>
      <c r="G37" s="62"/>
      <c r="H37" s="62"/>
      <c r="I37" s="62"/>
      <c r="J37" s="62"/>
      <c r="K37" s="62"/>
      <c r="L37" s="62"/>
      <c r="M37" s="62"/>
      <c r="N37" s="63"/>
      <c r="O37" s="63"/>
      <c r="P37" s="63"/>
      <c r="Q37" s="63"/>
      <c r="R37" s="63"/>
      <c r="S37" s="63"/>
      <c r="T37" s="62"/>
      <c r="U37" s="62"/>
      <c r="V37" s="63"/>
      <c r="W37" s="62" t="s">
        <v>27992</v>
      </c>
      <c r="X37" s="62" t="s">
        <v>27993</v>
      </c>
      <c r="Y37" s="62" t="s">
        <v>27994</v>
      </c>
      <c r="Z37" s="62" t="s">
        <v>27995</v>
      </c>
      <c r="AA37" s="65" t="s">
        <v>27996</v>
      </c>
      <c r="AB37" s="65" t="s">
        <v>27996</v>
      </c>
      <c r="AC37" s="65" t="s">
        <v>27996</v>
      </c>
      <c r="AD37" s="65" t="s">
        <v>27996</v>
      </c>
      <c r="AE37" s="62" t="n">
        <v>678398</v>
      </c>
      <c r="AF37" s="62" t="s">
        <v>27997</v>
      </c>
      <c r="AG37" s="62" t="s">
        <v>9108</v>
      </c>
      <c r="AH37" s="62"/>
      <c r="AI37" s="62"/>
    </row>
    <row r="38" customFormat="false" ht="15.75" hidden="false" customHeight="false" outlineLevel="0" collapsed="false">
      <c r="A38" s="62"/>
      <c r="B38" s="62"/>
      <c r="C38" s="63"/>
      <c r="E38" s="63"/>
      <c r="G38" s="62"/>
      <c r="H38" s="62"/>
      <c r="I38" s="62"/>
      <c r="J38" s="62"/>
      <c r="K38" s="62"/>
      <c r="L38" s="62"/>
      <c r="M38" s="62"/>
      <c r="N38" s="63"/>
      <c r="O38" s="63"/>
      <c r="P38" s="63"/>
      <c r="Q38" s="63"/>
      <c r="R38" s="63"/>
      <c r="S38" s="63"/>
      <c r="T38" s="62"/>
      <c r="U38" s="62"/>
      <c r="V38" s="63"/>
      <c r="W38" s="62"/>
      <c r="X38" s="62"/>
      <c r="Y38" s="62"/>
      <c r="Z38" s="62"/>
      <c r="AA38" s="65" t="s">
        <v>27996</v>
      </c>
      <c r="AB38" s="65" t="s">
        <v>27996</v>
      </c>
      <c r="AC38" s="65" t="s">
        <v>27996</v>
      </c>
      <c r="AD38" s="65" t="s">
        <v>27996</v>
      </c>
      <c r="AE38" s="62" t="s">
        <v>9126</v>
      </c>
      <c r="AF38" s="62" t="s">
        <v>9126</v>
      </c>
      <c r="AG38" s="62" t="s">
        <v>9108</v>
      </c>
      <c r="AH38" s="62"/>
      <c r="AI38" s="62"/>
    </row>
    <row r="39" customFormat="false" ht="15.75" hidden="false" customHeight="true" outlineLevel="0" collapsed="false">
      <c r="A39" s="62"/>
      <c r="B39" s="62"/>
      <c r="C39" s="63"/>
      <c r="E39" s="63"/>
      <c r="G39" s="62"/>
      <c r="H39" s="62"/>
      <c r="I39" s="62"/>
      <c r="J39" s="62"/>
      <c r="K39" s="62"/>
      <c r="L39" s="62"/>
      <c r="M39" s="62"/>
      <c r="N39" s="62" t="s">
        <v>27998</v>
      </c>
      <c r="O39" s="62" t="s">
        <v>27999</v>
      </c>
      <c r="P39" s="63"/>
      <c r="Q39" s="63"/>
      <c r="R39" s="63"/>
      <c r="S39" s="63"/>
      <c r="T39" s="63"/>
      <c r="U39" s="65" t="s">
        <v>28000</v>
      </c>
      <c r="V39" s="65" t="s">
        <v>28000</v>
      </c>
      <c r="W39" s="65" t="s">
        <v>28000</v>
      </c>
      <c r="X39" s="65" t="s">
        <v>28000</v>
      </c>
      <c r="Y39" s="65" t="s">
        <v>28000</v>
      </c>
      <c r="Z39" s="65" t="s">
        <v>28000</v>
      </c>
      <c r="AA39" s="65" t="s">
        <v>28000</v>
      </c>
      <c r="AB39" s="65" t="s">
        <v>28000</v>
      </c>
      <c r="AC39" s="65" t="s">
        <v>28000</v>
      </c>
      <c r="AD39" s="65" t="s">
        <v>28000</v>
      </c>
      <c r="AE39" s="62" t="n">
        <v>840087</v>
      </c>
      <c r="AF39" s="62" t="s">
        <v>21523</v>
      </c>
      <c r="AG39" s="62" t="s">
        <v>9142</v>
      </c>
      <c r="AH39" s="62"/>
      <c r="AI39" s="62"/>
    </row>
    <row r="40" customFormat="false" ht="15.75" hidden="false" customHeight="true" outlineLevel="0" collapsed="false">
      <c r="A40" s="62"/>
      <c r="B40" s="62"/>
      <c r="C40" s="63"/>
      <c r="E40" s="63"/>
      <c r="G40" s="62"/>
      <c r="H40" s="62"/>
      <c r="I40" s="62"/>
      <c r="J40" s="62"/>
      <c r="K40" s="62"/>
      <c r="L40" s="62"/>
      <c r="M40" s="62"/>
      <c r="N40" s="62"/>
      <c r="O40" s="62"/>
      <c r="P40" s="62" t="s">
        <v>28001</v>
      </c>
      <c r="Q40" s="62" t="s">
        <v>28002</v>
      </c>
      <c r="R40" s="63"/>
      <c r="S40" s="63"/>
      <c r="T40" s="63"/>
      <c r="U40" s="63"/>
      <c r="V40" s="63"/>
      <c r="W40" s="62" t="s">
        <v>28003</v>
      </c>
      <c r="X40" s="62" t="s">
        <v>28004</v>
      </c>
      <c r="Y40" s="62" t="s">
        <v>28005</v>
      </c>
      <c r="Z40" s="62" t="s">
        <v>28006</v>
      </c>
      <c r="AA40" s="65" t="s">
        <v>28007</v>
      </c>
      <c r="AB40" s="65" t="s">
        <v>28007</v>
      </c>
      <c r="AC40" s="65" t="s">
        <v>28007</v>
      </c>
      <c r="AD40" s="65" t="s">
        <v>28007</v>
      </c>
      <c r="AE40" s="62" t="n">
        <v>842778</v>
      </c>
      <c r="AF40" s="62" t="s">
        <v>28008</v>
      </c>
      <c r="AG40" s="62" t="s">
        <v>9108</v>
      </c>
      <c r="AH40" s="62"/>
      <c r="AI40" s="62"/>
    </row>
    <row r="41" customFormat="false" ht="15.75" hidden="false" customHeight="false" outlineLevel="0" collapsed="false">
      <c r="A41" s="62"/>
      <c r="B41" s="62"/>
      <c r="C41" s="63"/>
      <c r="E41" s="63"/>
      <c r="G41" s="62"/>
      <c r="H41" s="62"/>
      <c r="I41" s="62"/>
      <c r="J41" s="62"/>
      <c r="K41" s="62"/>
      <c r="L41" s="62"/>
      <c r="M41" s="62"/>
      <c r="N41" s="62"/>
      <c r="O41" s="62"/>
      <c r="P41" s="62"/>
      <c r="Q41" s="62"/>
      <c r="R41" s="63"/>
      <c r="S41" s="63"/>
      <c r="T41" s="63"/>
      <c r="U41" s="63"/>
      <c r="V41" s="63"/>
      <c r="W41" s="62"/>
      <c r="X41" s="62"/>
      <c r="Y41" s="62"/>
      <c r="Z41" s="62"/>
      <c r="AA41" s="65" t="s">
        <v>28007</v>
      </c>
      <c r="AB41" s="65" t="s">
        <v>28007</v>
      </c>
      <c r="AC41" s="65" t="s">
        <v>28007</v>
      </c>
      <c r="AD41" s="65" t="s">
        <v>28007</v>
      </c>
      <c r="AE41" s="62" t="s">
        <v>28009</v>
      </c>
      <c r="AF41" s="62" t="s">
        <v>12620</v>
      </c>
      <c r="AG41" s="62" t="s">
        <v>2744</v>
      </c>
      <c r="AH41" s="62"/>
      <c r="AI41" s="62"/>
    </row>
    <row r="42" customFormat="false" ht="15.75" hidden="false" customHeight="true" outlineLevel="0" collapsed="false">
      <c r="A42" s="62"/>
      <c r="B42" s="62"/>
      <c r="C42" s="63"/>
      <c r="E42" s="63"/>
      <c r="G42" s="62"/>
      <c r="H42" s="62"/>
      <c r="I42" s="62"/>
      <c r="J42" s="62"/>
      <c r="K42" s="62"/>
      <c r="L42" s="62"/>
      <c r="M42" s="62"/>
      <c r="N42" s="62"/>
      <c r="O42" s="62"/>
      <c r="P42" s="62"/>
      <c r="Q42" s="62"/>
      <c r="R42" s="62" t="s">
        <v>28010</v>
      </c>
      <c r="S42" s="62" t="s">
        <v>28011</v>
      </c>
      <c r="T42" s="62" t="s">
        <v>28012</v>
      </c>
      <c r="U42" s="62" t="s">
        <v>28013</v>
      </c>
      <c r="V42" s="63"/>
      <c r="W42" s="63"/>
      <c r="X42" s="63"/>
      <c r="Y42" s="63"/>
      <c r="Z42" s="63"/>
      <c r="AA42" s="63"/>
      <c r="AB42" s="65" t="s">
        <v>28014</v>
      </c>
      <c r="AC42" s="65" t="s">
        <v>28014</v>
      </c>
      <c r="AD42" s="65" t="s">
        <v>28014</v>
      </c>
      <c r="AE42" s="62" t="n">
        <v>61096</v>
      </c>
      <c r="AF42" s="62" t="s">
        <v>28015</v>
      </c>
      <c r="AG42" s="62" t="s">
        <v>17004</v>
      </c>
      <c r="AH42" s="62" t="s">
        <v>28016</v>
      </c>
      <c r="AI42" s="62"/>
    </row>
    <row r="43" customFormat="false" ht="15.75" hidden="false" customHeight="true" outlineLevel="0" collapsed="false">
      <c r="A43" s="62"/>
      <c r="B43" s="62"/>
      <c r="C43" s="63"/>
      <c r="E43" s="63"/>
      <c r="G43" s="62"/>
      <c r="H43" s="62"/>
      <c r="I43" s="62"/>
      <c r="J43" s="62"/>
      <c r="K43" s="62"/>
      <c r="L43" s="62"/>
      <c r="M43" s="62"/>
      <c r="N43" s="62"/>
      <c r="O43" s="62"/>
      <c r="P43" s="62"/>
      <c r="Q43" s="62"/>
      <c r="R43" s="62"/>
      <c r="S43" s="62"/>
      <c r="T43" s="62"/>
      <c r="U43" s="62"/>
      <c r="V43" s="62" t="s">
        <v>28017</v>
      </c>
      <c r="W43" s="62" t="s">
        <v>28018</v>
      </c>
      <c r="X43" s="62" t="s">
        <v>28019</v>
      </c>
      <c r="Y43" s="63"/>
      <c r="Z43" s="65" t="s">
        <v>28020</v>
      </c>
      <c r="AA43" s="65" t="s">
        <v>28020</v>
      </c>
      <c r="AB43" s="65" t="s">
        <v>28020</v>
      </c>
      <c r="AC43" s="65" t="s">
        <v>28020</v>
      </c>
      <c r="AD43" s="65" t="s">
        <v>28020</v>
      </c>
      <c r="AE43" s="62" t="s">
        <v>9126</v>
      </c>
      <c r="AF43" s="62" t="s">
        <v>9126</v>
      </c>
      <c r="AG43" s="62" t="s">
        <v>9108</v>
      </c>
      <c r="AH43" s="62"/>
      <c r="AI43" s="62" t="s">
        <v>28021</v>
      </c>
    </row>
    <row r="44" customFormat="false" ht="15.75" hidden="false" customHeight="true" outlineLevel="0" collapsed="false">
      <c r="A44" s="62"/>
      <c r="B44" s="62"/>
      <c r="C44" s="63"/>
      <c r="E44" s="63"/>
      <c r="G44" s="62"/>
      <c r="H44" s="62"/>
      <c r="I44" s="62"/>
      <c r="J44" s="62"/>
      <c r="K44" s="62"/>
      <c r="L44" s="62"/>
      <c r="M44" s="62"/>
      <c r="N44" s="62"/>
      <c r="O44" s="62"/>
      <c r="P44" s="62"/>
      <c r="Q44" s="62"/>
      <c r="R44" s="62"/>
      <c r="S44" s="62"/>
      <c r="T44" s="62"/>
      <c r="U44" s="62"/>
      <c r="V44" s="62"/>
      <c r="W44" s="62"/>
      <c r="X44" s="62"/>
      <c r="Y44" s="63"/>
      <c r="Z44" s="63"/>
      <c r="AA44" s="62" t="s">
        <v>28022</v>
      </c>
      <c r="AB44" s="65" t="s">
        <v>28023</v>
      </c>
      <c r="AC44" s="65" t="s">
        <v>28023</v>
      </c>
      <c r="AD44" s="65" t="s">
        <v>28023</v>
      </c>
      <c r="AE44" s="62" t="n">
        <v>960518</v>
      </c>
      <c r="AF44" s="62" t="s">
        <v>10793</v>
      </c>
      <c r="AG44" s="62" t="s">
        <v>9142</v>
      </c>
      <c r="AH44" s="62"/>
      <c r="AI44" s="62"/>
    </row>
    <row r="45" customFormat="false" ht="15.75" hidden="false" customHeight="false" outlineLevel="0" collapsed="false">
      <c r="A45" s="62"/>
      <c r="B45" s="62"/>
      <c r="C45" s="63"/>
      <c r="E45" s="63"/>
      <c r="G45" s="62"/>
      <c r="H45" s="62"/>
      <c r="I45" s="62"/>
      <c r="J45" s="62"/>
      <c r="K45" s="62"/>
      <c r="L45" s="62"/>
      <c r="M45" s="62"/>
      <c r="N45" s="62"/>
      <c r="O45" s="62"/>
      <c r="P45" s="62"/>
      <c r="Q45" s="62"/>
      <c r="R45" s="62"/>
      <c r="S45" s="62"/>
      <c r="T45" s="62"/>
      <c r="U45" s="62"/>
      <c r="V45" s="62"/>
      <c r="W45" s="62"/>
      <c r="X45" s="62"/>
      <c r="Y45" s="63"/>
      <c r="Z45" s="63"/>
      <c r="AA45" s="62"/>
      <c r="AB45" s="65" t="s">
        <v>28023</v>
      </c>
      <c r="AC45" s="65" t="s">
        <v>28023</v>
      </c>
      <c r="AD45" s="65" t="s">
        <v>28023</v>
      </c>
      <c r="AE45" s="62" t="n">
        <v>271890</v>
      </c>
      <c r="AF45" s="62" t="s">
        <v>10793</v>
      </c>
      <c r="AG45" s="62" t="s">
        <v>44</v>
      </c>
      <c r="AH45" s="62"/>
      <c r="AI45" s="62"/>
    </row>
    <row r="46" customFormat="false" ht="15.75" hidden="false" customHeight="true" outlineLevel="0" collapsed="false">
      <c r="A46" s="62"/>
      <c r="B46" s="62"/>
      <c r="C46" s="63"/>
      <c r="E46" s="63"/>
      <c r="G46" s="62"/>
      <c r="H46" s="62"/>
      <c r="I46" s="62"/>
      <c r="J46" s="62"/>
      <c r="K46" s="62"/>
      <c r="L46" s="62"/>
      <c r="M46" s="62"/>
      <c r="N46" s="62"/>
      <c r="O46" s="62"/>
      <c r="P46" s="62"/>
      <c r="Q46" s="62"/>
      <c r="R46" s="62"/>
      <c r="S46" s="62"/>
      <c r="T46" s="62"/>
      <c r="U46" s="62"/>
      <c r="V46" s="62"/>
      <c r="W46" s="62"/>
      <c r="X46" s="62"/>
      <c r="Y46" s="62" t="s">
        <v>28024</v>
      </c>
      <c r="Z46" s="63"/>
      <c r="AA46" s="65" t="s">
        <v>28025</v>
      </c>
      <c r="AB46" s="65" t="s">
        <v>28025</v>
      </c>
      <c r="AC46" s="65" t="s">
        <v>28025</v>
      </c>
      <c r="AD46" s="65" t="s">
        <v>28025</v>
      </c>
      <c r="AE46" s="62" t="s">
        <v>28026</v>
      </c>
      <c r="AF46" s="65" t="s">
        <v>28027</v>
      </c>
      <c r="AG46" s="62" t="s">
        <v>9108</v>
      </c>
      <c r="AH46" s="62"/>
      <c r="AI46" s="62"/>
    </row>
    <row r="47" customFormat="false" ht="15.75" hidden="false" customHeight="false" outlineLevel="0" collapsed="false">
      <c r="A47" s="62"/>
      <c r="B47" s="62"/>
      <c r="C47" s="63"/>
      <c r="E47" s="63"/>
      <c r="G47" s="62"/>
      <c r="H47" s="62"/>
      <c r="I47" s="62"/>
      <c r="J47" s="62"/>
      <c r="K47" s="62"/>
      <c r="L47" s="62"/>
      <c r="M47" s="62"/>
      <c r="N47" s="62"/>
      <c r="O47" s="62"/>
      <c r="P47" s="62"/>
      <c r="Q47" s="62"/>
      <c r="R47" s="62"/>
      <c r="S47" s="62"/>
      <c r="T47" s="62"/>
      <c r="U47" s="62"/>
      <c r="V47" s="62"/>
      <c r="W47" s="62"/>
      <c r="X47" s="62"/>
      <c r="Y47" s="62"/>
      <c r="Z47" s="63"/>
      <c r="AA47" s="65" t="s">
        <v>28025</v>
      </c>
      <c r="AB47" s="65" t="s">
        <v>28025</v>
      </c>
      <c r="AC47" s="65" t="s">
        <v>28025</v>
      </c>
      <c r="AD47" s="65" t="s">
        <v>28025</v>
      </c>
      <c r="AE47" s="62" t="n">
        <v>303983</v>
      </c>
      <c r="AF47" s="62" t="s">
        <v>10793</v>
      </c>
      <c r="AG47" s="62" t="s">
        <v>44</v>
      </c>
      <c r="AH47" s="62"/>
      <c r="AI47" s="62"/>
    </row>
    <row r="48" customFormat="false" ht="15.75" hidden="false" customHeight="false" outlineLevel="0" collapsed="false">
      <c r="A48" s="62"/>
      <c r="B48" s="62"/>
      <c r="C48" s="63"/>
      <c r="E48" s="63"/>
      <c r="G48" s="62"/>
      <c r="H48" s="62"/>
      <c r="I48" s="62"/>
      <c r="J48" s="62"/>
      <c r="K48" s="62"/>
      <c r="L48" s="62"/>
      <c r="M48" s="62"/>
      <c r="N48" s="62"/>
      <c r="O48" s="62"/>
      <c r="P48" s="62"/>
      <c r="Q48" s="62"/>
      <c r="R48" s="62"/>
      <c r="S48" s="62"/>
      <c r="T48" s="62"/>
      <c r="U48" s="62"/>
      <c r="V48" s="62"/>
      <c r="W48" s="62"/>
      <c r="X48" s="62"/>
      <c r="Y48" s="62"/>
      <c r="Z48" s="63"/>
      <c r="AA48" s="65" t="s">
        <v>28025</v>
      </c>
      <c r="AB48" s="65" t="s">
        <v>28025</v>
      </c>
      <c r="AC48" s="65" t="s">
        <v>28025</v>
      </c>
      <c r="AD48" s="65" t="s">
        <v>28025</v>
      </c>
      <c r="AE48" s="62" t="s">
        <v>9126</v>
      </c>
      <c r="AF48" s="62" t="s">
        <v>9126</v>
      </c>
      <c r="AG48" s="62" t="s">
        <v>44</v>
      </c>
      <c r="AH48" s="62"/>
      <c r="AI48" s="62"/>
    </row>
    <row r="49" customFormat="false" ht="15.75" hidden="false" customHeight="true" outlineLevel="0" collapsed="false">
      <c r="A49" s="62"/>
      <c r="B49" s="62"/>
      <c r="C49" s="63"/>
      <c r="E49" s="63"/>
      <c r="G49" s="62"/>
      <c r="H49" s="62"/>
      <c r="I49" s="62"/>
      <c r="J49" s="62"/>
      <c r="K49" s="62"/>
      <c r="L49" s="62"/>
      <c r="M49" s="62"/>
      <c r="N49" s="62"/>
      <c r="O49" s="62"/>
      <c r="P49" s="62"/>
      <c r="Q49" s="62"/>
      <c r="R49" s="62"/>
      <c r="S49" s="62"/>
      <c r="T49" s="62"/>
      <c r="U49" s="62"/>
      <c r="V49" s="62"/>
      <c r="W49" s="62"/>
      <c r="X49" s="62"/>
      <c r="Y49" s="62"/>
      <c r="Z49" s="62" t="s">
        <v>28028</v>
      </c>
      <c r="AA49" s="62" t="s">
        <v>28029</v>
      </c>
      <c r="AB49" s="65" t="s">
        <v>28030</v>
      </c>
      <c r="AC49" s="65" t="s">
        <v>28030</v>
      </c>
      <c r="AD49" s="65" t="s">
        <v>28030</v>
      </c>
      <c r="AE49" s="62" t="s">
        <v>28031</v>
      </c>
      <c r="AF49" s="62" t="s">
        <v>10793</v>
      </c>
      <c r="AG49" s="62" t="s">
        <v>9108</v>
      </c>
      <c r="AH49" s="62"/>
      <c r="AI49" s="62"/>
    </row>
    <row r="50" customFormat="false" ht="15.75" hidden="false" customHeight="false" outlineLevel="0" collapsed="false">
      <c r="A50" s="62"/>
      <c r="B50" s="62"/>
      <c r="C50" s="63"/>
      <c r="E50" s="63"/>
      <c r="G50" s="62"/>
      <c r="H50" s="62"/>
      <c r="I50" s="62"/>
      <c r="J50" s="62"/>
      <c r="K50" s="62"/>
      <c r="L50" s="62"/>
      <c r="M50" s="62"/>
      <c r="N50" s="62"/>
      <c r="O50" s="62"/>
      <c r="P50" s="62"/>
      <c r="Q50" s="62"/>
      <c r="R50" s="62"/>
      <c r="S50" s="62"/>
      <c r="T50" s="62"/>
      <c r="U50" s="62"/>
      <c r="V50" s="62"/>
      <c r="W50" s="62"/>
      <c r="X50" s="62"/>
      <c r="Y50" s="62"/>
      <c r="Z50" s="62"/>
      <c r="AA50" s="62"/>
      <c r="AB50" s="65" t="s">
        <v>28030</v>
      </c>
      <c r="AC50" s="65" t="s">
        <v>28030</v>
      </c>
      <c r="AD50" s="65" t="s">
        <v>28030</v>
      </c>
      <c r="AE50" s="62" t="s">
        <v>9126</v>
      </c>
      <c r="AF50" s="62" t="s">
        <v>9126</v>
      </c>
      <c r="AG50" s="62" t="s">
        <v>44</v>
      </c>
      <c r="AH50" s="62"/>
      <c r="AI50" s="62"/>
    </row>
    <row r="51" customFormat="false" ht="15.75" hidden="false" customHeight="true" outlineLevel="0" collapsed="false">
      <c r="A51" s="62"/>
      <c r="B51" s="62"/>
      <c r="C51" s="62" t="s">
        <v>28032</v>
      </c>
      <c r="G51" s="63"/>
      <c r="H51" s="63"/>
      <c r="I51" s="63"/>
      <c r="J51" s="63"/>
      <c r="K51" s="63"/>
      <c r="L51" s="63"/>
      <c r="M51" s="63"/>
      <c r="N51" s="63"/>
      <c r="O51" s="63"/>
      <c r="P51" s="63"/>
      <c r="Q51" s="63"/>
      <c r="R51" s="63"/>
      <c r="S51" s="63"/>
      <c r="T51" s="63"/>
      <c r="U51" s="63"/>
      <c r="V51" s="63"/>
      <c r="W51" s="63"/>
      <c r="X51" s="65" t="s">
        <v>28033</v>
      </c>
      <c r="Y51" s="65" t="s">
        <v>28033</v>
      </c>
      <c r="Z51" s="65" t="s">
        <v>28033</v>
      </c>
      <c r="AA51" s="65" t="s">
        <v>28033</v>
      </c>
      <c r="AB51" s="65" t="s">
        <v>28033</v>
      </c>
      <c r="AC51" s="65" t="s">
        <v>28033</v>
      </c>
      <c r="AD51" s="65" t="s">
        <v>28033</v>
      </c>
      <c r="AE51" s="62" t="s">
        <v>9126</v>
      </c>
      <c r="AF51" s="62" t="s">
        <v>9126</v>
      </c>
      <c r="AG51" s="62" t="s">
        <v>9108</v>
      </c>
      <c r="AH51" s="62"/>
      <c r="AI51" s="62"/>
    </row>
    <row r="52" customFormat="false" ht="15.75" hidden="false" customHeight="true" outlineLevel="0" collapsed="false">
      <c r="A52" s="62"/>
      <c r="B52" s="62"/>
      <c r="C52" s="62"/>
      <c r="E52" s="63"/>
      <c r="G52" s="63"/>
      <c r="H52" s="63"/>
      <c r="I52" s="63"/>
      <c r="J52" s="63"/>
      <c r="K52" s="63"/>
      <c r="L52" s="63"/>
      <c r="M52" s="63"/>
      <c r="N52" s="63"/>
      <c r="O52" s="63"/>
      <c r="P52" s="63"/>
      <c r="Q52" s="63"/>
      <c r="R52" s="63"/>
      <c r="S52" s="62" t="s">
        <v>28034</v>
      </c>
      <c r="T52" s="62" t="s">
        <v>28035</v>
      </c>
      <c r="U52" s="62" t="s">
        <v>28036</v>
      </c>
      <c r="V52" s="62" t="s">
        <v>28037</v>
      </c>
      <c r="W52" s="62" t="s">
        <v>28038</v>
      </c>
      <c r="X52" s="62" t="s">
        <v>28039</v>
      </c>
      <c r="Y52" s="62" t="s">
        <v>28040</v>
      </c>
      <c r="Z52" s="62" t="s">
        <v>28041</v>
      </c>
      <c r="AA52" s="62" t="s">
        <v>28042</v>
      </c>
      <c r="AB52" s="65" t="s">
        <v>28043</v>
      </c>
      <c r="AC52" s="65" t="s">
        <v>28043</v>
      </c>
      <c r="AD52" s="65" t="s">
        <v>28043</v>
      </c>
      <c r="AE52" s="62" t="s">
        <v>28044</v>
      </c>
      <c r="AF52" s="65" t="s">
        <v>28045</v>
      </c>
      <c r="AG52" s="62" t="s">
        <v>44</v>
      </c>
      <c r="AH52" s="62"/>
      <c r="AI52" s="62"/>
    </row>
    <row r="53" customFormat="false" ht="15.75" hidden="false" customHeight="false" outlineLevel="0" collapsed="false">
      <c r="A53" s="62"/>
      <c r="B53" s="62"/>
      <c r="C53" s="62"/>
      <c r="E53" s="63"/>
      <c r="G53" s="63"/>
      <c r="H53" s="63"/>
      <c r="I53" s="63"/>
      <c r="J53" s="63"/>
      <c r="K53" s="63"/>
      <c r="L53" s="63"/>
      <c r="M53" s="63"/>
      <c r="N53" s="63"/>
      <c r="O53" s="63"/>
      <c r="P53" s="63"/>
      <c r="Q53" s="63"/>
      <c r="R53" s="63"/>
      <c r="S53" s="62"/>
      <c r="T53" s="62"/>
      <c r="U53" s="62"/>
      <c r="V53" s="62"/>
      <c r="W53" s="62"/>
      <c r="X53" s="62"/>
      <c r="Y53" s="62"/>
      <c r="Z53" s="62"/>
      <c r="AA53" s="62"/>
      <c r="AB53" s="65" t="s">
        <v>28043</v>
      </c>
      <c r="AC53" s="65" t="s">
        <v>28043</v>
      </c>
      <c r="AD53" s="65" t="s">
        <v>28043</v>
      </c>
      <c r="AE53" s="62" t="n">
        <v>145564</v>
      </c>
      <c r="AF53" s="62" t="s">
        <v>28046</v>
      </c>
      <c r="AG53" s="62" t="s">
        <v>44</v>
      </c>
      <c r="AH53" s="62"/>
      <c r="AI53" s="62"/>
    </row>
    <row r="54" customFormat="false" ht="15.75" hidden="false" customHeight="true" outlineLevel="0" collapsed="false">
      <c r="A54" s="62"/>
      <c r="B54" s="62"/>
      <c r="C54" s="62"/>
      <c r="E54" s="63"/>
      <c r="G54" s="63"/>
      <c r="H54" s="63"/>
      <c r="I54" s="63"/>
      <c r="J54" s="62" t="s">
        <v>28047</v>
      </c>
      <c r="K54" s="62" t="s">
        <v>28048</v>
      </c>
      <c r="L54" s="62" t="s">
        <v>28049</v>
      </c>
      <c r="M54" s="62" t="s">
        <v>28050</v>
      </c>
      <c r="N54" s="62" t="s">
        <v>28051</v>
      </c>
      <c r="O54" s="62" t="s">
        <v>28052</v>
      </c>
      <c r="P54" s="62" t="s">
        <v>28053</v>
      </c>
      <c r="Q54" s="62" t="s">
        <v>28054</v>
      </c>
      <c r="R54" s="62" t="s">
        <v>28055</v>
      </c>
      <c r="S54" s="62" t="s">
        <v>28056</v>
      </c>
      <c r="T54" s="62" t="s">
        <v>28057</v>
      </c>
      <c r="U54" s="62" t="s">
        <v>28058</v>
      </c>
      <c r="V54" s="62" t="s">
        <v>28059</v>
      </c>
      <c r="W54" s="62" t="s">
        <v>28060</v>
      </c>
      <c r="X54" s="63"/>
      <c r="Y54" s="63"/>
      <c r="Z54" s="63"/>
      <c r="AA54" s="63"/>
      <c r="AB54" s="65" t="s">
        <v>28061</v>
      </c>
      <c r="AC54" s="65" t="s">
        <v>28061</v>
      </c>
      <c r="AD54" s="65" t="s">
        <v>28061</v>
      </c>
      <c r="AE54" s="62" t="n">
        <v>328680</v>
      </c>
      <c r="AF54" s="62" t="s">
        <v>28062</v>
      </c>
      <c r="AG54" s="62" t="s">
        <v>2744</v>
      </c>
      <c r="AH54" s="62"/>
      <c r="AI54" s="62"/>
    </row>
    <row r="55" customFormat="false" ht="15.75" hidden="false" customHeight="true" outlineLevel="0" collapsed="false">
      <c r="A55" s="62"/>
      <c r="B55" s="62"/>
      <c r="C55" s="62"/>
      <c r="E55" s="63"/>
      <c r="G55" s="63"/>
      <c r="H55" s="63"/>
      <c r="I55" s="63"/>
      <c r="J55" s="62"/>
      <c r="K55" s="62"/>
      <c r="L55" s="62"/>
      <c r="M55" s="62"/>
      <c r="N55" s="62"/>
      <c r="O55" s="62"/>
      <c r="P55" s="62"/>
      <c r="Q55" s="62"/>
      <c r="R55" s="62"/>
      <c r="S55" s="62"/>
      <c r="T55" s="62"/>
      <c r="U55" s="62"/>
      <c r="V55" s="62"/>
      <c r="W55" s="62"/>
      <c r="X55" s="62" t="s">
        <v>28063</v>
      </c>
      <c r="Y55" s="62" t="s">
        <v>28064</v>
      </c>
      <c r="Z55" s="62" t="s">
        <v>28065</v>
      </c>
      <c r="AA55" s="62" t="s">
        <v>28066</v>
      </c>
      <c r="AB55" s="62" t="s">
        <v>28067</v>
      </c>
      <c r="AC55" s="62" t="s">
        <v>28068</v>
      </c>
      <c r="AD55" s="65" t="s">
        <v>28069</v>
      </c>
      <c r="AE55" s="62" t="n">
        <v>133292</v>
      </c>
      <c r="AF55" s="62" t="s">
        <v>9241</v>
      </c>
      <c r="AG55" s="62" t="s">
        <v>2744</v>
      </c>
      <c r="AH55" s="62"/>
      <c r="AI55" s="62"/>
    </row>
    <row r="56" customFormat="false" ht="15.75" hidden="false" customHeight="false" outlineLevel="0" collapsed="false">
      <c r="A56" s="62"/>
      <c r="B56" s="62"/>
      <c r="C56" s="62"/>
      <c r="E56" s="63"/>
      <c r="F56" s="63"/>
      <c r="G56" s="63"/>
      <c r="H56" s="63"/>
      <c r="I56" s="63"/>
      <c r="J56" s="62"/>
      <c r="K56" s="62"/>
      <c r="L56" s="62"/>
      <c r="M56" s="62"/>
      <c r="N56" s="62"/>
      <c r="O56" s="62"/>
      <c r="P56" s="62"/>
      <c r="Q56" s="62"/>
      <c r="R56" s="62"/>
      <c r="S56" s="62"/>
      <c r="T56" s="62"/>
      <c r="U56" s="62"/>
      <c r="V56" s="62"/>
      <c r="W56" s="62"/>
      <c r="X56" s="62"/>
      <c r="Y56" s="62"/>
      <c r="Z56" s="62"/>
      <c r="AA56" s="62"/>
      <c r="AB56" s="62"/>
      <c r="AC56" s="62"/>
      <c r="AD56" s="65" t="s">
        <v>28069</v>
      </c>
      <c r="AE56" s="62" t="n">
        <v>166091</v>
      </c>
      <c r="AF56" s="62" t="s">
        <v>9241</v>
      </c>
      <c r="AG56" s="62" t="s">
        <v>2744</v>
      </c>
      <c r="AH56" s="62" t="s">
        <v>5089</v>
      </c>
      <c r="AI56" s="62"/>
    </row>
    <row r="57" customFormat="false" ht="15.75" hidden="false" customHeight="true" outlineLevel="0" collapsed="false">
      <c r="A57" s="62"/>
      <c r="B57" s="62"/>
      <c r="C57" s="62"/>
      <c r="D57" s="63"/>
      <c r="E57" s="63"/>
      <c r="F57" s="63"/>
      <c r="G57" s="63"/>
      <c r="H57" s="63"/>
      <c r="I57" s="63"/>
      <c r="J57" s="63"/>
      <c r="K57" s="63"/>
      <c r="L57" s="63"/>
      <c r="M57" s="63"/>
      <c r="N57" s="63"/>
      <c r="O57" s="62" t="s">
        <v>28070</v>
      </c>
      <c r="P57" s="62" t="s">
        <v>28071</v>
      </c>
      <c r="Q57" s="63"/>
      <c r="R57" s="63"/>
      <c r="S57" s="63"/>
      <c r="T57" s="63"/>
      <c r="U57" s="63"/>
      <c r="V57" s="63"/>
      <c r="W57" s="65" t="s">
        <v>28072</v>
      </c>
      <c r="X57" s="65" t="s">
        <v>28072</v>
      </c>
      <c r="Y57" s="65" t="s">
        <v>28072</v>
      </c>
      <c r="Z57" s="65" t="s">
        <v>28072</v>
      </c>
      <c r="AA57" s="65" t="s">
        <v>28072</v>
      </c>
      <c r="AB57" s="65" t="s">
        <v>28072</v>
      </c>
      <c r="AC57" s="65" t="s">
        <v>28072</v>
      </c>
      <c r="AD57" s="65" t="s">
        <v>28072</v>
      </c>
      <c r="AE57" s="62" t="n">
        <v>101633</v>
      </c>
      <c r="AF57" s="62" t="s">
        <v>21789</v>
      </c>
      <c r="AG57" s="62" t="s">
        <v>9108</v>
      </c>
      <c r="AH57" s="62"/>
      <c r="AI57" s="62"/>
    </row>
    <row r="58" customFormat="false" ht="15.75" hidden="false" customHeight="true" outlineLevel="0" collapsed="false">
      <c r="A58" s="62"/>
      <c r="B58" s="62"/>
      <c r="C58" s="62"/>
      <c r="D58" s="63"/>
      <c r="E58" s="63"/>
      <c r="F58" s="63"/>
      <c r="G58" s="63"/>
      <c r="H58" s="63"/>
      <c r="I58" s="63"/>
      <c r="J58" s="63"/>
      <c r="K58" s="63"/>
      <c r="L58" s="63"/>
      <c r="M58" s="63"/>
      <c r="N58" s="63"/>
      <c r="O58" s="62"/>
      <c r="P58" s="62"/>
      <c r="Q58" s="62" t="s">
        <v>28073</v>
      </c>
      <c r="R58" s="62" t="s">
        <v>28074</v>
      </c>
      <c r="S58" s="62" t="s">
        <v>28075</v>
      </c>
      <c r="T58" s="62" t="s">
        <v>28076</v>
      </c>
      <c r="U58" s="62" t="s">
        <v>28077</v>
      </c>
      <c r="V58" s="62" t="s">
        <v>28078</v>
      </c>
      <c r="W58" s="62" t="s">
        <v>28079</v>
      </c>
      <c r="X58" s="62" t="s">
        <v>28080</v>
      </c>
      <c r="Y58" s="62" t="s">
        <v>28081</v>
      </c>
      <c r="Z58" s="62" t="s">
        <v>28082</v>
      </c>
      <c r="AA58" s="62" t="s">
        <v>28083</v>
      </c>
      <c r="AB58" s="62" t="s">
        <v>28084</v>
      </c>
      <c r="AC58" s="62" t="s">
        <v>28085</v>
      </c>
      <c r="AD58" s="65" t="s">
        <v>28086</v>
      </c>
      <c r="AE58" s="62" t="n">
        <v>259601</v>
      </c>
      <c r="AF58" s="62" t="s">
        <v>10104</v>
      </c>
      <c r="AG58" s="62" t="s">
        <v>2744</v>
      </c>
      <c r="AH58" s="62"/>
      <c r="AI58" s="62"/>
    </row>
    <row r="59" customFormat="false" ht="15.75" hidden="false" customHeight="false" outlineLevel="0" collapsed="false">
      <c r="A59" s="62"/>
      <c r="B59" s="62"/>
      <c r="C59" s="62"/>
      <c r="D59" s="63"/>
      <c r="E59" s="63"/>
      <c r="F59" s="63"/>
      <c r="G59" s="63"/>
      <c r="H59" s="63"/>
      <c r="I59" s="63"/>
      <c r="J59" s="63"/>
      <c r="K59" s="63"/>
      <c r="L59" s="63"/>
      <c r="M59" s="63"/>
      <c r="N59" s="63"/>
      <c r="O59" s="62"/>
      <c r="P59" s="62"/>
      <c r="Q59" s="62"/>
      <c r="R59" s="62"/>
      <c r="S59" s="62"/>
      <c r="T59" s="62"/>
      <c r="U59" s="62"/>
      <c r="V59" s="62"/>
      <c r="W59" s="62"/>
      <c r="X59" s="62"/>
      <c r="Y59" s="62"/>
      <c r="Z59" s="62"/>
      <c r="AA59" s="62"/>
      <c r="AB59" s="62"/>
      <c r="AC59" s="62"/>
      <c r="AD59" s="65" t="s">
        <v>28086</v>
      </c>
      <c r="AE59" s="62" t="s">
        <v>9126</v>
      </c>
      <c r="AF59" s="62" t="s">
        <v>9126</v>
      </c>
      <c r="AG59" s="62" t="s">
        <v>44</v>
      </c>
      <c r="AH59" s="62"/>
      <c r="AI59" s="62"/>
    </row>
    <row r="60" customFormat="false" ht="15.75" hidden="false" customHeight="true" outlineLevel="0" collapsed="false">
      <c r="A60" s="62"/>
      <c r="B60" s="62"/>
      <c r="C60" s="62"/>
      <c r="D60" s="62" t="s">
        <v>28087</v>
      </c>
      <c r="E60" s="63"/>
      <c r="G60" s="63"/>
      <c r="H60" s="63"/>
      <c r="I60" s="63"/>
      <c r="J60" s="63"/>
      <c r="K60" s="63"/>
      <c r="L60" s="62" t="s">
        <v>28088</v>
      </c>
      <c r="M60" s="62" t="s">
        <v>28089</v>
      </c>
      <c r="N60" s="62" t="s">
        <v>28090</v>
      </c>
      <c r="O60" s="62" t="s">
        <v>28091</v>
      </c>
      <c r="P60" s="62" t="s">
        <v>28092</v>
      </c>
      <c r="Q60" s="63"/>
      <c r="R60" s="63"/>
      <c r="S60" s="65" t="s">
        <v>28093</v>
      </c>
      <c r="T60" s="65" t="s">
        <v>28093</v>
      </c>
      <c r="U60" s="65" t="s">
        <v>28093</v>
      </c>
      <c r="V60" s="65" t="s">
        <v>28093</v>
      </c>
      <c r="W60" s="65" t="s">
        <v>28093</v>
      </c>
      <c r="X60" s="65" t="s">
        <v>28093</v>
      </c>
      <c r="Y60" s="65" t="s">
        <v>28093</v>
      </c>
      <c r="Z60" s="65" t="s">
        <v>28093</v>
      </c>
      <c r="AA60" s="65" t="s">
        <v>28093</v>
      </c>
      <c r="AB60" s="65" t="s">
        <v>28093</v>
      </c>
      <c r="AC60" s="65" t="s">
        <v>28093</v>
      </c>
      <c r="AD60" s="65" t="s">
        <v>28093</v>
      </c>
      <c r="AE60" s="62" t="s">
        <v>28094</v>
      </c>
      <c r="AF60" s="62" t="s">
        <v>13227</v>
      </c>
      <c r="AG60" s="62" t="s">
        <v>13246</v>
      </c>
      <c r="AH60" s="62"/>
      <c r="AI60" s="62"/>
    </row>
    <row r="61" customFormat="false" ht="15.75" hidden="false" customHeight="true" outlineLevel="0" collapsed="false">
      <c r="A61" s="62"/>
      <c r="B61" s="62"/>
      <c r="C61" s="62"/>
      <c r="D61" s="62"/>
      <c r="E61" s="63"/>
      <c r="G61" s="63"/>
      <c r="H61" s="63"/>
      <c r="I61" s="63"/>
      <c r="J61" s="63"/>
      <c r="K61" s="63"/>
      <c r="L61" s="62"/>
      <c r="M61" s="62"/>
      <c r="N61" s="62"/>
      <c r="O61" s="62"/>
      <c r="P61" s="62"/>
      <c r="Q61" s="62" t="s">
        <v>28095</v>
      </c>
      <c r="R61" s="62" t="s">
        <v>28096</v>
      </c>
      <c r="S61" s="62" t="s">
        <v>28097</v>
      </c>
      <c r="T61" s="62" t="s">
        <v>28098</v>
      </c>
      <c r="U61" s="62" t="s">
        <v>28099</v>
      </c>
      <c r="V61" s="62" t="s">
        <v>28100</v>
      </c>
      <c r="W61" s="62" t="s">
        <v>28101</v>
      </c>
      <c r="X61" s="62" t="s">
        <v>28102</v>
      </c>
      <c r="Y61" s="62" t="s">
        <v>28103</v>
      </c>
      <c r="Z61" s="62" t="s">
        <v>28104</v>
      </c>
      <c r="AA61" s="63"/>
      <c r="AB61" s="63"/>
      <c r="AC61" s="65" t="s">
        <v>28105</v>
      </c>
      <c r="AD61" s="65" t="s">
        <v>28105</v>
      </c>
      <c r="AE61" s="62" t="n">
        <v>915504</v>
      </c>
      <c r="AF61" s="62" t="s">
        <v>28106</v>
      </c>
      <c r="AG61" s="62" t="s">
        <v>2749</v>
      </c>
      <c r="AH61" s="62"/>
      <c r="AI61" s="62"/>
    </row>
    <row r="62" customFormat="false" ht="15.75" hidden="false" customHeight="false" outlineLevel="0" collapsed="false">
      <c r="A62" s="62"/>
      <c r="B62" s="62"/>
      <c r="C62" s="62"/>
      <c r="D62" s="62"/>
      <c r="E62" s="63"/>
      <c r="G62" s="63"/>
      <c r="H62" s="63"/>
      <c r="I62" s="63"/>
      <c r="J62" s="63"/>
      <c r="K62" s="63"/>
      <c r="L62" s="62"/>
      <c r="M62" s="62"/>
      <c r="N62" s="62"/>
      <c r="O62" s="62"/>
      <c r="P62" s="62"/>
      <c r="Q62" s="62"/>
      <c r="R62" s="62"/>
      <c r="S62" s="62"/>
      <c r="T62" s="62"/>
      <c r="U62" s="62"/>
      <c r="V62" s="62"/>
      <c r="W62" s="62"/>
      <c r="X62" s="62"/>
      <c r="Y62" s="62"/>
      <c r="Z62" s="62"/>
      <c r="AA62" s="63"/>
      <c r="AB62" s="63"/>
      <c r="AC62" s="65" t="s">
        <v>28105</v>
      </c>
      <c r="AD62" s="65" t="s">
        <v>28105</v>
      </c>
      <c r="AE62" s="62" t="n">
        <v>930970</v>
      </c>
      <c r="AF62" s="62" t="s">
        <v>28107</v>
      </c>
      <c r="AG62" s="62" t="s">
        <v>2822</v>
      </c>
      <c r="AH62" s="62"/>
      <c r="AI62" s="62"/>
    </row>
    <row r="63" customFormat="false" ht="15.75" hidden="false" customHeight="false" outlineLevel="0" collapsed="false">
      <c r="A63" s="62"/>
      <c r="B63" s="62"/>
      <c r="C63" s="62"/>
      <c r="D63" s="62"/>
      <c r="E63" s="63"/>
      <c r="G63" s="63"/>
      <c r="H63" s="63"/>
      <c r="I63" s="63"/>
      <c r="J63" s="63"/>
      <c r="K63" s="63"/>
      <c r="L63" s="62"/>
      <c r="M63" s="62"/>
      <c r="N63" s="62"/>
      <c r="O63" s="62"/>
      <c r="P63" s="62"/>
      <c r="Q63" s="62"/>
      <c r="R63" s="62"/>
      <c r="S63" s="62"/>
      <c r="T63" s="62"/>
      <c r="U63" s="62"/>
      <c r="V63" s="62"/>
      <c r="W63" s="62"/>
      <c r="X63" s="62"/>
      <c r="Y63" s="62"/>
      <c r="Z63" s="62"/>
      <c r="AA63" s="63"/>
      <c r="AB63" s="63"/>
      <c r="AC63" s="65" t="s">
        <v>28105</v>
      </c>
      <c r="AD63" s="65" t="s">
        <v>28105</v>
      </c>
      <c r="AE63" s="62" t="n">
        <v>963008</v>
      </c>
      <c r="AF63" s="62" t="s">
        <v>28108</v>
      </c>
      <c r="AG63" s="62" t="s">
        <v>44</v>
      </c>
      <c r="AH63" s="62"/>
      <c r="AI63" s="62"/>
    </row>
    <row r="64" customFormat="false" ht="15.75" hidden="false" customHeight="true" outlineLevel="0" collapsed="false">
      <c r="A64" s="62"/>
      <c r="B64" s="62"/>
      <c r="C64" s="62"/>
      <c r="D64" s="62"/>
      <c r="E64" s="63"/>
      <c r="G64" s="63"/>
      <c r="H64" s="63"/>
      <c r="I64" s="63"/>
      <c r="J64" s="63"/>
      <c r="K64" s="63"/>
      <c r="L64" s="62"/>
      <c r="M64" s="62"/>
      <c r="N64" s="62"/>
      <c r="O64" s="62"/>
      <c r="P64" s="62"/>
      <c r="Q64" s="62"/>
      <c r="R64" s="62"/>
      <c r="S64" s="62"/>
      <c r="T64" s="62"/>
      <c r="U64" s="62"/>
      <c r="V64" s="62"/>
      <c r="W64" s="62"/>
      <c r="X64" s="62"/>
      <c r="Y64" s="62"/>
      <c r="Z64" s="62"/>
      <c r="AA64" s="63"/>
      <c r="AB64" s="63"/>
      <c r="AC64" s="62" t="s">
        <v>28109</v>
      </c>
      <c r="AD64" s="65" t="s">
        <v>28110</v>
      </c>
      <c r="AE64" s="62" t="n">
        <v>577531</v>
      </c>
      <c r="AF64" s="62" t="s">
        <v>28111</v>
      </c>
      <c r="AG64" s="62" t="s">
        <v>2749</v>
      </c>
      <c r="AH64" s="62"/>
      <c r="AI64" s="62"/>
    </row>
    <row r="65" customFormat="false" ht="15.75" hidden="false" customHeight="false" outlineLevel="0" collapsed="false">
      <c r="A65" s="62"/>
      <c r="B65" s="62"/>
      <c r="C65" s="62"/>
      <c r="D65" s="62"/>
      <c r="E65" s="63"/>
      <c r="G65" s="63"/>
      <c r="H65" s="63"/>
      <c r="I65" s="63"/>
      <c r="J65" s="63"/>
      <c r="K65" s="63"/>
      <c r="L65" s="62"/>
      <c r="M65" s="62"/>
      <c r="N65" s="62"/>
      <c r="O65" s="62"/>
      <c r="P65" s="62"/>
      <c r="Q65" s="62"/>
      <c r="R65" s="62"/>
      <c r="S65" s="62"/>
      <c r="T65" s="62"/>
      <c r="U65" s="62"/>
      <c r="V65" s="62"/>
      <c r="W65" s="62"/>
      <c r="X65" s="62"/>
      <c r="Y65" s="62"/>
      <c r="Z65" s="62"/>
      <c r="AA65" s="63"/>
      <c r="AB65" s="63"/>
      <c r="AC65" s="62"/>
      <c r="AD65" s="65" t="s">
        <v>28110</v>
      </c>
      <c r="AE65" s="62" t="s">
        <v>9126</v>
      </c>
      <c r="AF65" s="62" t="s">
        <v>9126</v>
      </c>
      <c r="AG65" s="62" t="s">
        <v>9142</v>
      </c>
      <c r="AH65" s="62"/>
      <c r="AI65" s="62"/>
    </row>
    <row r="66" customFormat="false" ht="15.75" hidden="false" customHeight="true" outlineLevel="0" collapsed="false">
      <c r="A66" s="62"/>
      <c r="B66" s="62"/>
      <c r="C66" s="62"/>
      <c r="D66" s="62"/>
      <c r="E66" s="63"/>
      <c r="G66" s="63"/>
      <c r="H66" s="63"/>
      <c r="I66" s="63"/>
      <c r="J66" s="63"/>
      <c r="K66" s="63"/>
      <c r="L66" s="62"/>
      <c r="M66" s="62"/>
      <c r="N66" s="62"/>
      <c r="O66" s="62"/>
      <c r="P66" s="62"/>
      <c r="Q66" s="62"/>
      <c r="R66" s="62"/>
      <c r="S66" s="62"/>
      <c r="T66" s="62"/>
      <c r="U66" s="62"/>
      <c r="V66" s="62"/>
      <c r="W66" s="62"/>
      <c r="X66" s="62"/>
      <c r="Y66" s="62"/>
      <c r="Z66" s="62"/>
      <c r="AA66" s="62" t="s">
        <v>28112</v>
      </c>
      <c r="AB66" s="65" t="s">
        <v>28113</v>
      </c>
      <c r="AC66" s="65" t="s">
        <v>28113</v>
      </c>
      <c r="AD66" s="65" t="s">
        <v>28113</v>
      </c>
      <c r="AE66" s="62" t="s">
        <v>28114</v>
      </c>
      <c r="AF66" s="62" t="s">
        <v>28107</v>
      </c>
      <c r="AG66" s="62" t="s">
        <v>2749</v>
      </c>
      <c r="AH66" s="62"/>
      <c r="AI66" s="62"/>
    </row>
    <row r="67" customFormat="false" ht="15.75" hidden="false" customHeight="false" outlineLevel="0" collapsed="false">
      <c r="A67" s="62"/>
      <c r="B67" s="62"/>
      <c r="C67" s="62"/>
      <c r="D67" s="62"/>
      <c r="E67" s="63"/>
      <c r="G67" s="63"/>
      <c r="H67" s="63"/>
      <c r="I67" s="63"/>
      <c r="J67" s="63"/>
      <c r="K67" s="63"/>
      <c r="L67" s="62"/>
      <c r="M67" s="62"/>
      <c r="N67" s="62"/>
      <c r="O67" s="62"/>
      <c r="P67" s="62"/>
      <c r="Q67" s="62"/>
      <c r="R67" s="62"/>
      <c r="S67" s="62"/>
      <c r="T67" s="62"/>
      <c r="U67" s="62"/>
      <c r="V67" s="62"/>
      <c r="W67" s="62"/>
      <c r="X67" s="62"/>
      <c r="Y67" s="62"/>
      <c r="Z67" s="62"/>
      <c r="AA67" s="62"/>
      <c r="AB67" s="65" t="s">
        <v>28113</v>
      </c>
      <c r="AC67" s="65" t="s">
        <v>28113</v>
      </c>
      <c r="AD67" s="65" t="s">
        <v>28113</v>
      </c>
      <c r="AE67" s="62" t="s">
        <v>28107</v>
      </c>
      <c r="AF67" s="62" t="s">
        <v>28107</v>
      </c>
      <c r="AG67" s="62" t="s">
        <v>2822</v>
      </c>
      <c r="AH67" s="62"/>
      <c r="AI67" s="62"/>
    </row>
    <row r="68" customFormat="false" ht="15.75" hidden="false" customHeight="true" outlineLevel="0" collapsed="false">
      <c r="A68" s="62"/>
      <c r="B68" s="62"/>
      <c r="C68" s="62"/>
      <c r="D68" s="62"/>
      <c r="E68" s="62" t="s">
        <v>28115</v>
      </c>
      <c r="F68" s="62" t="s">
        <v>28116</v>
      </c>
      <c r="G68" s="62" t="s">
        <v>28117</v>
      </c>
      <c r="H68" s="62" t="s">
        <v>28118</v>
      </c>
      <c r="I68" s="62" t="s">
        <v>28119</v>
      </c>
      <c r="J68" s="62" t="s">
        <v>28120</v>
      </c>
      <c r="K68" s="62" t="s">
        <v>28121</v>
      </c>
      <c r="L68" s="62" t="s">
        <v>28122</v>
      </c>
      <c r="M68" s="62" t="s">
        <v>28123</v>
      </c>
      <c r="N68" s="62" t="s">
        <v>28124</v>
      </c>
      <c r="O68" s="62" t="s">
        <v>28125</v>
      </c>
      <c r="P68" s="62" t="s">
        <v>28126</v>
      </c>
      <c r="Q68" s="62" t="s">
        <v>28127</v>
      </c>
      <c r="R68" s="63"/>
      <c r="S68" s="63"/>
      <c r="T68" s="63"/>
      <c r="U68" s="63"/>
      <c r="V68" s="63"/>
      <c r="W68" s="62" t="s">
        <v>28128</v>
      </c>
      <c r="X68" s="65" t="s">
        <v>28129</v>
      </c>
      <c r="Y68" s="65" t="s">
        <v>28129</v>
      </c>
      <c r="Z68" s="65" t="s">
        <v>28129</v>
      </c>
      <c r="AA68" s="65" t="s">
        <v>28129</v>
      </c>
      <c r="AB68" s="65" t="s">
        <v>28129</v>
      </c>
      <c r="AC68" s="65" t="s">
        <v>28129</v>
      </c>
      <c r="AD68" s="65" t="s">
        <v>28129</v>
      </c>
      <c r="AE68" s="62" t="s">
        <v>9126</v>
      </c>
      <c r="AF68" s="62" t="s">
        <v>9126</v>
      </c>
      <c r="AG68" s="62" t="s">
        <v>2744</v>
      </c>
      <c r="AH68" s="62"/>
      <c r="AI68" s="62"/>
    </row>
    <row r="69" customFormat="false" ht="15.75" hidden="false" customHeight="false" outlineLevel="0" collapsed="false">
      <c r="A69" s="62"/>
      <c r="B69" s="62"/>
      <c r="C69" s="62"/>
      <c r="D69" s="62"/>
      <c r="E69" s="62"/>
      <c r="F69" s="62"/>
      <c r="G69" s="62"/>
      <c r="H69" s="62"/>
      <c r="I69" s="62"/>
      <c r="J69" s="62"/>
      <c r="K69" s="62"/>
      <c r="L69" s="62"/>
      <c r="M69" s="62"/>
      <c r="N69" s="62"/>
      <c r="O69" s="62"/>
      <c r="P69" s="62"/>
      <c r="Q69" s="62"/>
      <c r="R69" s="63"/>
      <c r="S69" s="63"/>
      <c r="T69" s="63"/>
      <c r="U69" s="63"/>
      <c r="V69" s="63"/>
      <c r="W69" s="62"/>
      <c r="X69" s="65" t="s">
        <v>28129</v>
      </c>
      <c r="Y69" s="65" t="s">
        <v>28129</v>
      </c>
      <c r="Z69" s="65" t="s">
        <v>28129</v>
      </c>
      <c r="AA69" s="65" t="s">
        <v>28129</v>
      </c>
      <c r="AB69" s="65" t="s">
        <v>28129</v>
      </c>
      <c r="AC69" s="65" t="s">
        <v>28129</v>
      </c>
      <c r="AD69" s="65" t="s">
        <v>28129</v>
      </c>
      <c r="AE69" s="62" t="s">
        <v>28130</v>
      </c>
      <c r="AF69" s="62" t="s">
        <v>28131</v>
      </c>
      <c r="AG69" s="62" t="s">
        <v>44</v>
      </c>
      <c r="AH69" s="62" t="s">
        <v>3141</v>
      </c>
      <c r="AI69" s="62"/>
    </row>
    <row r="70" customFormat="false" ht="15.75" hidden="false" customHeight="true" outlineLevel="0" collapsed="false">
      <c r="A70" s="62"/>
      <c r="B70" s="62"/>
      <c r="C70" s="62"/>
      <c r="D70" s="62"/>
      <c r="E70" s="62"/>
      <c r="F70" s="62"/>
      <c r="G70" s="62"/>
      <c r="H70" s="62"/>
      <c r="I70" s="62"/>
      <c r="J70" s="62"/>
      <c r="K70" s="62"/>
      <c r="L70" s="62"/>
      <c r="M70" s="62"/>
      <c r="N70" s="62"/>
      <c r="O70" s="62"/>
      <c r="P70" s="62"/>
      <c r="Q70" s="62"/>
      <c r="R70" s="62" t="s">
        <v>28132</v>
      </c>
      <c r="S70" s="62" t="s">
        <v>28133</v>
      </c>
      <c r="T70" s="62" t="s">
        <v>28134</v>
      </c>
      <c r="U70" s="62" t="s">
        <v>28135</v>
      </c>
      <c r="V70" s="62" t="s">
        <v>28136</v>
      </c>
      <c r="W70" s="62" t="s">
        <v>28137</v>
      </c>
      <c r="X70" s="62" t="s">
        <v>28138</v>
      </c>
      <c r="Y70" s="63"/>
      <c r="Z70" s="65" t="s">
        <v>28139</v>
      </c>
      <c r="AA70" s="65" t="s">
        <v>28139</v>
      </c>
      <c r="AB70" s="65" t="s">
        <v>28139</v>
      </c>
      <c r="AC70" s="65" t="s">
        <v>28139</v>
      </c>
      <c r="AD70" s="65" t="s">
        <v>28139</v>
      </c>
      <c r="AE70" s="62" t="s">
        <v>9126</v>
      </c>
      <c r="AF70" s="62" t="s">
        <v>9126</v>
      </c>
      <c r="AG70" s="62" t="s">
        <v>44</v>
      </c>
      <c r="AH70" s="62"/>
      <c r="AI70" s="62"/>
    </row>
    <row r="71" customFormat="false" ht="15.75" hidden="false" customHeight="true" outlineLevel="0" collapsed="false">
      <c r="A71" s="62"/>
      <c r="B71" s="62"/>
      <c r="C71" s="62"/>
      <c r="D71" s="62"/>
      <c r="E71" s="62"/>
      <c r="F71" s="62"/>
      <c r="G71" s="62"/>
      <c r="H71" s="62"/>
      <c r="I71" s="62"/>
      <c r="J71" s="62"/>
      <c r="K71" s="62"/>
      <c r="L71" s="62"/>
      <c r="M71" s="62"/>
      <c r="N71" s="62"/>
      <c r="O71" s="62"/>
      <c r="P71" s="62"/>
      <c r="Q71" s="62"/>
      <c r="R71" s="62"/>
      <c r="S71" s="62"/>
      <c r="T71" s="62"/>
      <c r="U71" s="62"/>
      <c r="V71" s="62"/>
      <c r="W71" s="62"/>
      <c r="X71" s="62"/>
      <c r="Y71" s="62" t="s">
        <v>28140</v>
      </c>
      <c r="Z71" s="62" t="s">
        <v>28141</v>
      </c>
      <c r="AA71" s="62" t="s">
        <v>28142</v>
      </c>
      <c r="AB71" s="65" t="s">
        <v>28143</v>
      </c>
      <c r="AC71" s="65" t="s">
        <v>28143</v>
      </c>
      <c r="AD71" s="65" t="s">
        <v>28143</v>
      </c>
      <c r="AE71" s="62" t="n">
        <v>341899</v>
      </c>
      <c r="AF71" s="62" t="s">
        <v>28144</v>
      </c>
      <c r="AG71" s="62" t="s">
        <v>2744</v>
      </c>
      <c r="AH71" s="62"/>
      <c r="AI71" s="62"/>
    </row>
    <row r="72" customFormat="false" ht="15.75" hidden="false" customHeight="false" outlineLevel="0" collapsed="false">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5" t="s">
        <v>28143</v>
      </c>
      <c r="AC72" s="65" t="s">
        <v>28143</v>
      </c>
      <c r="AD72" s="65" t="s">
        <v>28143</v>
      </c>
      <c r="AE72" s="62" t="s">
        <v>9126</v>
      </c>
      <c r="AF72" s="62" t="s">
        <v>9126</v>
      </c>
      <c r="AG72" s="62" t="s">
        <v>2744</v>
      </c>
      <c r="AH72" s="62"/>
      <c r="AI72" s="62"/>
    </row>
    <row r="73" customFormat="false" ht="15.75" hidden="false" customHeight="true" outlineLevel="0" collapsed="false">
      <c r="A73" s="62"/>
      <c r="B73" s="62"/>
      <c r="C73" s="62"/>
      <c r="D73" s="63"/>
      <c r="E73" s="63"/>
      <c r="F73" s="63"/>
      <c r="G73" s="63"/>
      <c r="H73" s="63"/>
      <c r="I73" s="63"/>
      <c r="J73" s="62" t="s">
        <v>28145</v>
      </c>
      <c r="K73" s="63"/>
      <c r="L73" s="63"/>
      <c r="M73" s="63"/>
      <c r="N73" s="63"/>
      <c r="O73" s="63"/>
      <c r="P73" s="63"/>
      <c r="Q73" s="63"/>
      <c r="R73" s="63"/>
      <c r="S73" s="63"/>
      <c r="T73" s="62" t="s">
        <v>28146</v>
      </c>
      <c r="U73" s="65" t="s">
        <v>28147</v>
      </c>
      <c r="V73" s="65" t="s">
        <v>28147</v>
      </c>
      <c r="W73" s="65" t="s">
        <v>28147</v>
      </c>
      <c r="X73" s="65" t="s">
        <v>28147</v>
      </c>
      <c r="Y73" s="65" t="s">
        <v>28147</v>
      </c>
      <c r="Z73" s="65" t="s">
        <v>28147</v>
      </c>
      <c r="AA73" s="65" t="s">
        <v>28147</v>
      </c>
      <c r="AB73" s="65" t="s">
        <v>28147</v>
      </c>
      <c r="AC73" s="65" t="s">
        <v>28147</v>
      </c>
      <c r="AD73" s="65" t="s">
        <v>28147</v>
      </c>
      <c r="AE73" s="62" t="n">
        <v>8551</v>
      </c>
      <c r="AF73" s="62" t="s">
        <v>28148</v>
      </c>
      <c r="AG73" s="62" t="s">
        <v>2822</v>
      </c>
      <c r="AH73" s="62" t="s">
        <v>16737</v>
      </c>
      <c r="AI73" s="62"/>
    </row>
    <row r="74" customFormat="false" ht="15.75" hidden="false" customHeight="false" outlineLevel="0" collapsed="false">
      <c r="A74" s="62"/>
      <c r="B74" s="62"/>
      <c r="C74" s="62"/>
      <c r="D74" s="63"/>
      <c r="E74" s="63"/>
      <c r="F74" s="63"/>
      <c r="G74" s="63"/>
      <c r="H74" s="63"/>
      <c r="I74" s="63"/>
      <c r="J74" s="62"/>
      <c r="K74" s="63"/>
      <c r="L74" s="63"/>
      <c r="M74" s="63"/>
      <c r="N74" s="63"/>
      <c r="O74" s="63"/>
      <c r="P74" s="63"/>
      <c r="Q74" s="63"/>
      <c r="R74" s="63"/>
      <c r="S74" s="63"/>
      <c r="T74" s="62"/>
      <c r="U74" s="65" t="s">
        <v>28147</v>
      </c>
      <c r="V74" s="65" t="s">
        <v>28147</v>
      </c>
      <c r="W74" s="65" t="s">
        <v>28147</v>
      </c>
      <c r="X74" s="65" t="s">
        <v>28147</v>
      </c>
      <c r="Y74" s="65" t="s">
        <v>28147</v>
      </c>
      <c r="Z74" s="65" t="s">
        <v>28147</v>
      </c>
      <c r="AA74" s="65" t="s">
        <v>28147</v>
      </c>
      <c r="AB74" s="65" t="s">
        <v>28147</v>
      </c>
      <c r="AC74" s="65" t="s">
        <v>28147</v>
      </c>
      <c r="AD74" s="65" t="s">
        <v>28147</v>
      </c>
      <c r="AE74" s="62" t="s">
        <v>9126</v>
      </c>
      <c r="AF74" s="62" t="s">
        <v>9126</v>
      </c>
      <c r="AG74" s="62" t="s">
        <v>2749</v>
      </c>
      <c r="AH74" s="62"/>
      <c r="AI74" s="62"/>
    </row>
    <row r="75" customFormat="false" ht="15.75" hidden="false" customHeight="true" outlineLevel="0" collapsed="false">
      <c r="A75" s="62"/>
      <c r="B75" s="62"/>
      <c r="C75" s="62"/>
      <c r="D75" s="63"/>
      <c r="E75" s="63"/>
      <c r="F75" s="63"/>
      <c r="G75" s="63"/>
      <c r="H75" s="63"/>
      <c r="I75" s="63"/>
      <c r="J75" s="62"/>
      <c r="K75" s="62" t="s">
        <v>28149</v>
      </c>
      <c r="L75" s="62" t="s">
        <v>28150</v>
      </c>
      <c r="M75" s="62" t="s">
        <v>28151</v>
      </c>
      <c r="N75" s="62" t="s">
        <v>28152</v>
      </c>
      <c r="O75" s="62" t="s">
        <v>28153</v>
      </c>
      <c r="P75" s="62" t="s">
        <v>28154</v>
      </c>
      <c r="Q75" s="62" t="s">
        <v>28155</v>
      </c>
      <c r="R75" s="62" t="s">
        <v>28156</v>
      </c>
      <c r="S75" s="62" t="s">
        <v>28157</v>
      </c>
      <c r="T75" s="62" t="s">
        <v>28158</v>
      </c>
      <c r="U75" s="62" t="s">
        <v>28159</v>
      </c>
      <c r="V75" s="62" t="s">
        <v>28160</v>
      </c>
      <c r="W75" s="62" t="s">
        <v>28161</v>
      </c>
      <c r="X75" s="62" t="s">
        <v>28162</v>
      </c>
      <c r="Y75" s="62" t="s">
        <v>28163</v>
      </c>
      <c r="Z75" s="62" t="s">
        <v>28164</v>
      </c>
      <c r="AA75" s="63"/>
      <c r="AB75" s="63"/>
      <c r="AC75" s="65" t="s">
        <v>28165</v>
      </c>
      <c r="AD75" s="65" t="s">
        <v>28165</v>
      </c>
      <c r="AE75" s="62" t="n">
        <v>489258</v>
      </c>
      <c r="AF75" s="62" t="s">
        <v>28166</v>
      </c>
      <c r="AG75" s="62" t="s">
        <v>9108</v>
      </c>
      <c r="AH75" s="62" t="s">
        <v>148</v>
      </c>
      <c r="AI75" s="62"/>
    </row>
    <row r="76" customFormat="false" ht="15.75" hidden="false" customHeight="false" outlineLevel="0" collapsed="false">
      <c r="A76" s="62"/>
      <c r="B76" s="62"/>
      <c r="C76" s="62"/>
      <c r="D76" s="63"/>
      <c r="E76" s="63"/>
      <c r="F76" s="63"/>
      <c r="G76" s="63"/>
      <c r="H76" s="63"/>
      <c r="I76" s="63"/>
      <c r="J76" s="62"/>
      <c r="K76" s="62"/>
      <c r="L76" s="62"/>
      <c r="M76" s="62"/>
      <c r="N76" s="62"/>
      <c r="O76" s="62"/>
      <c r="P76" s="62"/>
      <c r="Q76" s="62"/>
      <c r="R76" s="62"/>
      <c r="S76" s="62"/>
      <c r="T76" s="62"/>
      <c r="U76" s="62"/>
      <c r="V76" s="62"/>
      <c r="W76" s="62"/>
      <c r="X76" s="62"/>
      <c r="Y76" s="62"/>
      <c r="Z76" s="62"/>
      <c r="AA76" s="63"/>
      <c r="AB76" s="63"/>
      <c r="AC76" s="65" t="s">
        <v>28165</v>
      </c>
      <c r="AD76" s="65" t="s">
        <v>28165</v>
      </c>
      <c r="AE76" s="62" t="s">
        <v>28167</v>
      </c>
      <c r="AF76" s="62" t="s">
        <v>13845</v>
      </c>
      <c r="AG76" s="62" t="s">
        <v>9142</v>
      </c>
      <c r="AH76" s="62"/>
      <c r="AI76" s="62"/>
    </row>
    <row r="77" customFormat="false" ht="15.75" hidden="false" customHeight="false" outlineLevel="0" collapsed="false">
      <c r="A77" s="62"/>
      <c r="B77" s="62"/>
      <c r="C77" s="62"/>
      <c r="D77" s="63"/>
      <c r="E77" s="63"/>
      <c r="F77" s="63"/>
      <c r="G77" s="63"/>
      <c r="H77" s="63"/>
      <c r="I77" s="63"/>
      <c r="J77" s="62"/>
      <c r="K77" s="62"/>
      <c r="L77" s="62"/>
      <c r="M77" s="62"/>
      <c r="N77" s="62"/>
      <c r="O77" s="62"/>
      <c r="P77" s="62"/>
      <c r="Q77" s="62"/>
      <c r="R77" s="62"/>
      <c r="S77" s="62"/>
      <c r="T77" s="62"/>
      <c r="U77" s="62"/>
      <c r="V77" s="62"/>
      <c r="W77" s="62"/>
      <c r="X77" s="62"/>
      <c r="Y77" s="62"/>
      <c r="Z77" s="62"/>
      <c r="AA77" s="63"/>
      <c r="AB77" s="63"/>
      <c r="AC77" s="65" t="s">
        <v>28165</v>
      </c>
      <c r="AD77" s="65" t="s">
        <v>28165</v>
      </c>
      <c r="AE77" s="62" t="s">
        <v>28168</v>
      </c>
      <c r="AF77" s="62" t="s">
        <v>13845</v>
      </c>
      <c r="AG77" s="62" t="s">
        <v>44</v>
      </c>
      <c r="AH77" s="62"/>
      <c r="AI77" s="62"/>
    </row>
    <row r="78" customFormat="false" ht="15.75" hidden="false" customHeight="false" outlineLevel="0" collapsed="false">
      <c r="A78" s="62"/>
      <c r="B78" s="62"/>
      <c r="C78" s="62"/>
      <c r="D78" s="63"/>
      <c r="E78" s="63"/>
      <c r="F78" s="63"/>
      <c r="G78" s="63"/>
      <c r="H78" s="63"/>
      <c r="I78" s="63"/>
      <c r="J78" s="62"/>
      <c r="K78" s="62"/>
      <c r="L78" s="62"/>
      <c r="M78" s="62"/>
      <c r="N78" s="62"/>
      <c r="O78" s="62"/>
      <c r="P78" s="62"/>
      <c r="Q78" s="62"/>
      <c r="R78" s="62"/>
      <c r="S78" s="62"/>
      <c r="T78" s="62"/>
      <c r="U78" s="62"/>
      <c r="V78" s="62"/>
      <c r="W78" s="62"/>
      <c r="X78" s="62"/>
      <c r="Y78" s="62"/>
      <c r="Z78" s="62"/>
      <c r="AA78" s="63"/>
      <c r="AB78" s="63"/>
      <c r="AC78" s="65" t="s">
        <v>28165</v>
      </c>
      <c r="AD78" s="65" t="s">
        <v>28165</v>
      </c>
      <c r="AE78" s="62" t="n">
        <v>164289</v>
      </c>
      <c r="AF78" s="62" t="s">
        <v>13845</v>
      </c>
      <c r="AG78" s="62" t="s">
        <v>44</v>
      </c>
      <c r="AH78" s="62"/>
      <c r="AI78" s="62"/>
    </row>
    <row r="79" customFormat="false" ht="15.75" hidden="false" customHeight="true" outlineLevel="0" collapsed="false">
      <c r="A79" s="62"/>
      <c r="B79" s="62"/>
      <c r="C79" s="62"/>
      <c r="D79" s="63"/>
      <c r="E79" s="63"/>
      <c r="F79" s="63"/>
      <c r="G79" s="63"/>
      <c r="H79" s="63"/>
      <c r="I79" s="63"/>
      <c r="J79" s="62"/>
      <c r="K79" s="62"/>
      <c r="L79" s="62"/>
      <c r="M79" s="62"/>
      <c r="N79" s="62"/>
      <c r="O79" s="62"/>
      <c r="P79" s="62"/>
      <c r="Q79" s="62"/>
      <c r="R79" s="62"/>
      <c r="S79" s="62"/>
      <c r="T79" s="62"/>
      <c r="U79" s="62"/>
      <c r="V79" s="62"/>
      <c r="W79" s="62"/>
      <c r="X79" s="62"/>
      <c r="Y79" s="62"/>
      <c r="Z79" s="62"/>
      <c r="AA79" s="62" t="s">
        <v>28169</v>
      </c>
      <c r="AB79" s="62" t="s">
        <v>28170</v>
      </c>
      <c r="AC79" s="65" t="s">
        <v>28171</v>
      </c>
      <c r="AD79" s="65" t="s">
        <v>28171</v>
      </c>
      <c r="AE79" s="62" t="s">
        <v>28172</v>
      </c>
      <c r="AF79" s="62" t="s">
        <v>13845</v>
      </c>
      <c r="AG79" s="62" t="s">
        <v>9142</v>
      </c>
      <c r="AH79" s="62"/>
      <c r="AI79" s="62"/>
    </row>
    <row r="80" customFormat="false" ht="15.75" hidden="false" customHeight="false" outlineLevel="0" collapsed="false">
      <c r="A80" s="62"/>
      <c r="B80" s="62"/>
      <c r="C80" s="62"/>
      <c r="D80" s="63"/>
      <c r="E80" s="63"/>
      <c r="F80" s="63"/>
      <c r="G80" s="63"/>
      <c r="H80" s="63"/>
      <c r="I80" s="63"/>
      <c r="J80" s="62"/>
      <c r="K80" s="62"/>
      <c r="L80" s="62"/>
      <c r="M80" s="62"/>
      <c r="N80" s="62"/>
      <c r="O80" s="62"/>
      <c r="P80" s="62"/>
      <c r="Q80" s="62"/>
      <c r="R80" s="62"/>
      <c r="S80" s="62"/>
      <c r="T80" s="62"/>
      <c r="U80" s="62"/>
      <c r="V80" s="62"/>
      <c r="W80" s="62"/>
      <c r="X80" s="62"/>
      <c r="Y80" s="62"/>
      <c r="Z80" s="62"/>
      <c r="AA80" s="62"/>
      <c r="AB80" s="62"/>
      <c r="AC80" s="65" t="s">
        <v>28171</v>
      </c>
      <c r="AD80" s="65" t="s">
        <v>28171</v>
      </c>
      <c r="AE80" s="62" t="s">
        <v>9126</v>
      </c>
      <c r="AF80" s="62" t="s">
        <v>9126</v>
      </c>
      <c r="AG80" s="62" t="s">
        <v>44</v>
      </c>
      <c r="AH80" s="62"/>
      <c r="AI80" s="62"/>
    </row>
    <row r="81" customFormat="false" ht="15.75" hidden="false" customHeight="true" outlineLevel="0" collapsed="false">
      <c r="A81" s="62"/>
      <c r="B81" s="62"/>
      <c r="C81" s="62"/>
      <c r="D81" s="63"/>
      <c r="E81" s="63"/>
      <c r="F81" s="63"/>
      <c r="G81" s="63"/>
      <c r="H81" s="63"/>
      <c r="I81" s="63"/>
      <c r="J81" s="62"/>
      <c r="K81" s="63"/>
      <c r="L81" s="63"/>
      <c r="M81" s="63"/>
      <c r="N81" s="63"/>
      <c r="O81" s="62" t="s">
        <v>28173</v>
      </c>
      <c r="P81" s="62" t="s">
        <v>28174</v>
      </c>
      <c r="Q81" s="62" t="s">
        <v>28175</v>
      </c>
      <c r="R81" s="63"/>
      <c r="S81" s="63"/>
      <c r="T81" s="63"/>
      <c r="U81" s="63"/>
      <c r="V81" s="63"/>
      <c r="W81" s="63"/>
      <c r="X81" s="65" t="s">
        <v>28176</v>
      </c>
      <c r="Y81" s="65" t="s">
        <v>28176</v>
      </c>
      <c r="Z81" s="65" t="s">
        <v>28176</v>
      </c>
      <c r="AA81" s="65" t="s">
        <v>28176</v>
      </c>
      <c r="AB81" s="65" t="s">
        <v>28176</v>
      </c>
      <c r="AC81" s="65" t="s">
        <v>28176</v>
      </c>
      <c r="AD81" s="65" t="s">
        <v>28176</v>
      </c>
      <c r="AE81" s="62" t="n">
        <v>180119</v>
      </c>
      <c r="AF81" s="62" t="s">
        <v>17645</v>
      </c>
      <c r="AG81" s="62" t="s">
        <v>9108</v>
      </c>
      <c r="AH81" s="62"/>
      <c r="AI81" s="62"/>
    </row>
    <row r="82" customFormat="false" ht="15.75" hidden="false" customHeight="true" outlineLevel="0" collapsed="false">
      <c r="A82" s="62"/>
      <c r="B82" s="62"/>
      <c r="C82" s="62"/>
      <c r="D82" s="63"/>
      <c r="E82" s="63"/>
      <c r="F82" s="63"/>
      <c r="G82" s="63"/>
      <c r="H82" s="63"/>
      <c r="I82" s="63"/>
      <c r="J82" s="62"/>
      <c r="K82" s="63"/>
      <c r="L82" s="63"/>
      <c r="M82" s="63"/>
      <c r="N82" s="63"/>
      <c r="O82" s="62"/>
      <c r="P82" s="62"/>
      <c r="Q82" s="62"/>
      <c r="R82" s="62" t="s">
        <v>28177</v>
      </c>
      <c r="S82" s="62" t="s">
        <v>28178</v>
      </c>
      <c r="T82" s="62" t="s">
        <v>28179</v>
      </c>
      <c r="U82" s="62" t="s">
        <v>28180</v>
      </c>
      <c r="V82" s="62" t="s">
        <v>28181</v>
      </c>
      <c r="W82" s="62" t="s">
        <v>28182</v>
      </c>
      <c r="X82" s="62" t="s">
        <v>28183</v>
      </c>
      <c r="Y82" s="62" t="s">
        <v>28184</v>
      </c>
      <c r="Z82" s="62" t="s">
        <v>28185</v>
      </c>
      <c r="AA82" s="62" t="s">
        <v>28186</v>
      </c>
      <c r="AB82" s="62" t="s">
        <v>28187</v>
      </c>
      <c r="AC82" s="65" t="s">
        <v>28188</v>
      </c>
      <c r="AD82" s="65" t="s">
        <v>28188</v>
      </c>
      <c r="AE82" s="62" t="n">
        <v>751175</v>
      </c>
      <c r="AF82" s="62" t="s">
        <v>28189</v>
      </c>
      <c r="AG82" s="62" t="s">
        <v>9142</v>
      </c>
      <c r="AH82" s="62"/>
      <c r="AI82" s="62"/>
    </row>
    <row r="83" customFormat="false" ht="15.75" hidden="false" customHeight="false" outlineLevel="0" collapsed="false">
      <c r="A83" s="62"/>
      <c r="B83" s="62"/>
      <c r="C83" s="62"/>
      <c r="D83" s="63"/>
      <c r="E83" s="63"/>
      <c r="F83" s="63"/>
      <c r="G83" s="63"/>
      <c r="H83" s="63"/>
      <c r="I83" s="63"/>
      <c r="J83" s="62"/>
      <c r="K83" s="63"/>
      <c r="L83" s="63"/>
      <c r="M83" s="63"/>
      <c r="N83" s="63"/>
      <c r="O83" s="62"/>
      <c r="P83" s="62"/>
      <c r="Q83" s="62"/>
      <c r="R83" s="62"/>
      <c r="S83" s="62"/>
      <c r="T83" s="62"/>
      <c r="U83" s="62"/>
      <c r="V83" s="62"/>
      <c r="W83" s="62"/>
      <c r="X83" s="62"/>
      <c r="Y83" s="62"/>
      <c r="Z83" s="62"/>
      <c r="AA83" s="62"/>
      <c r="AB83" s="62"/>
      <c r="AC83" s="65" t="s">
        <v>28188</v>
      </c>
      <c r="AD83" s="65" t="s">
        <v>28188</v>
      </c>
      <c r="AE83" s="62" t="n">
        <v>479484</v>
      </c>
      <c r="AF83" s="62" t="s">
        <v>23802</v>
      </c>
      <c r="AG83" s="62" t="s">
        <v>44</v>
      </c>
      <c r="AH83" s="62"/>
      <c r="AI83" s="62"/>
    </row>
    <row r="84" customFormat="false" ht="15.75" hidden="false" customHeight="false" outlineLevel="0" collapsed="false">
      <c r="A84" s="62"/>
      <c r="B84" s="62"/>
      <c r="C84" s="62"/>
      <c r="D84" s="63"/>
      <c r="E84" s="63"/>
      <c r="F84" s="63"/>
      <c r="G84" s="63"/>
      <c r="H84" s="63"/>
      <c r="I84" s="63"/>
      <c r="J84" s="62"/>
      <c r="K84" s="63"/>
      <c r="L84" s="63"/>
      <c r="M84" s="63"/>
      <c r="N84" s="63"/>
      <c r="O84" s="62"/>
      <c r="P84" s="62"/>
      <c r="Q84" s="62"/>
      <c r="R84" s="62"/>
      <c r="S84" s="62"/>
      <c r="T84" s="62"/>
      <c r="U84" s="62"/>
      <c r="V84" s="62"/>
      <c r="W84" s="62"/>
      <c r="X84" s="62"/>
      <c r="Y84" s="62"/>
      <c r="Z84" s="62"/>
      <c r="AA84" s="62"/>
      <c r="AB84" s="62"/>
      <c r="AC84" s="65" t="s">
        <v>28188</v>
      </c>
      <c r="AD84" s="65" t="s">
        <v>28188</v>
      </c>
      <c r="AE84" s="62" t="n">
        <v>58349</v>
      </c>
      <c r="AF84" s="62" t="s">
        <v>17292</v>
      </c>
      <c r="AG84" s="62" t="s">
        <v>44</v>
      </c>
      <c r="AH84" s="62"/>
      <c r="AI84" s="62"/>
    </row>
    <row r="85" customFormat="false" ht="15.75" hidden="false" customHeight="true" outlineLevel="0" collapsed="false">
      <c r="A85" s="62"/>
      <c r="B85" s="62"/>
      <c r="C85" s="62"/>
      <c r="D85" s="63"/>
      <c r="E85" s="63"/>
      <c r="F85" s="63"/>
      <c r="G85" s="63"/>
      <c r="H85" s="63"/>
      <c r="I85" s="63"/>
      <c r="J85" s="62"/>
      <c r="K85" s="63"/>
      <c r="L85" s="63"/>
      <c r="M85" s="63"/>
      <c r="N85" s="63"/>
      <c r="O85" s="62"/>
      <c r="P85" s="62"/>
      <c r="Q85" s="62"/>
      <c r="R85" s="62"/>
      <c r="S85" s="62"/>
      <c r="T85" s="62"/>
      <c r="U85" s="62"/>
      <c r="V85" s="62"/>
      <c r="W85" s="62"/>
      <c r="X85" s="62"/>
      <c r="Y85" s="62"/>
      <c r="Z85" s="62"/>
      <c r="AA85" s="62"/>
      <c r="AB85" s="62"/>
      <c r="AC85" s="63"/>
      <c r="AD85" s="62" t="s">
        <v>28190</v>
      </c>
      <c r="AE85" s="62" t="n">
        <v>278955</v>
      </c>
      <c r="AF85" s="62" t="s">
        <v>17292</v>
      </c>
      <c r="AG85" s="62" t="s">
        <v>9170</v>
      </c>
      <c r="AH85" s="62"/>
      <c r="AI85" s="62"/>
    </row>
    <row r="86" customFormat="false" ht="15.75" hidden="false" customHeight="false" outlineLevel="0" collapsed="false">
      <c r="A86" s="62"/>
      <c r="B86" s="62"/>
      <c r="C86" s="62"/>
      <c r="D86" s="63"/>
      <c r="E86" s="63"/>
      <c r="F86" s="63"/>
      <c r="G86" s="63"/>
      <c r="H86" s="63"/>
      <c r="I86" s="63"/>
      <c r="J86" s="62"/>
      <c r="K86" s="63"/>
      <c r="L86" s="63"/>
      <c r="M86" s="63"/>
      <c r="N86" s="63"/>
      <c r="O86" s="62"/>
      <c r="P86" s="62"/>
      <c r="Q86" s="62"/>
      <c r="R86" s="62"/>
      <c r="S86" s="62"/>
      <c r="T86" s="62"/>
      <c r="U86" s="62"/>
      <c r="V86" s="62"/>
      <c r="W86" s="62"/>
      <c r="X86" s="62"/>
      <c r="Y86" s="62"/>
      <c r="Z86" s="62"/>
      <c r="AA86" s="62"/>
      <c r="AB86" s="62"/>
      <c r="AC86" s="63"/>
      <c r="AD86" s="62"/>
      <c r="AE86" s="62" t="n">
        <v>145674</v>
      </c>
      <c r="AF86" s="62" t="s">
        <v>17292</v>
      </c>
      <c r="AG86" s="62" t="s">
        <v>9142</v>
      </c>
      <c r="AH86" s="62"/>
      <c r="AI86" s="62"/>
    </row>
    <row r="87" customFormat="false" ht="15.75" hidden="false" customHeight="true" outlineLevel="0" collapsed="false">
      <c r="A87" s="62"/>
      <c r="B87" s="62"/>
      <c r="C87" s="62"/>
      <c r="D87" s="63"/>
      <c r="E87" s="63"/>
      <c r="F87" s="63"/>
      <c r="G87" s="62" t="s">
        <v>28191</v>
      </c>
      <c r="H87" s="62" t="s">
        <v>28192</v>
      </c>
      <c r="I87" s="62" t="s">
        <v>28193</v>
      </c>
      <c r="J87" s="62" t="s">
        <v>28194</v>
      </c>
      <c r="K87" s="63"/>
      <c r="L87" s="63"/>
      <c r="M87" s="63"/>
      <c r="N87" s="63"/>
      <c r="O87" s="63"/>
      <c r="P87" s="63"/>
      <c r="Q87" s="63"/>
      <c r="R87" s="63"/>
      <c r="S87" s="63"/>
      <c r="T87" s="63"/>
      <c r="U87" s="63"/>
      <c r="V87" s="62" t="s">
        <v>28195</v>
      </c>
      <c r="W87" s="62" t="s">
        <v>28196</v>
      </c>
      <c r="X87" s="63"/>
      <c r="Y87" s="63"/>
      <c r="Z87" s="63"/>
      <c r="AA87" s="63"/>
      <c r="AB87" s="65" t="s">
        <v>28197</v>
      </c>
      <c r="AC87" s="65" t="s">
        <v>28197</v>
      </c>
      <c r="AD87" s="65" t="s">
        <v>28197</v>
      </c>
      <c r="AE87" s="62" t="s">
        <v>28198</v>
      </c>
      <c r="AF87" s="65" t="s">
        <v>28199</v>
      </c>
      <c r="AG87" s="62" t="s">
        <v>44</v>
      </c>
      <c r="AH87" s="62"/>
      <c r="AI87" s="62"/>
    </row>
    <row r="88" customFormat="false" ht="15.75" hidden="false" customHeight="true" outlineLevel="0" collapsed="false">
      <c r="A88" s="62"/>
      <c r="B88" s="62"/>
      <c r="C88" s="62"/>
      <c r="D88" s="63"/>
      <c r="E88" s="63"/>
      <c r="F88" s="63"/>
      <c r="G88" s="62"/>
      <c r="H88" s="62"/>
      <c r="I88" s="62"/>
      <c r="J88" s="62"/>
      <c r="K88" s="63"/>
      <c r="L88" s="63"/>
      <c r="M88" s="63"/>
      <c r="N88" s="63"/>
      <c r="O88" s="63"/>
      <c r="P88" s="63"/>
      <c r="Q88" s="63"/>
      <c r="R88" s="63"/>
      <c r="S88" s="63"/>
      <c r="T88" s="63"/>
      <c r="U88" s="63"/>
      <c r="V88" s="62"/>
      <c r="W88" s="62"/>
      <c r="X88" s="62" t="s">
        <v>28200</v>
      </c>
      <c r="Y88" s="62" t="s">
        <v>28201</v>
      </c>
      <c r="Z88" s="62" t="s">
        <v>28202</v>
      </c>
      <c r="AA88" s="62" t="s">
        <v>28203</v>
      </c>
      <c r="AB88" s="63"/>
      <c r="AC88" s="65" t="s">
        <v>28204</v>
      </c>
      <c r="AD88" s="65" t="s">
        <v>28204</v>
      </c>
      <c r="AE88" s="62" t="n">
        <v>518912</v>
      </c>
      <c r="AF88" s="62" t="s">
        <v>17539</v>
      </c>
      <c r="AG88" s="62" t="s">
        <v>9108</v>
      </c>
      <c r="AH88" s="62"/>
      <c r="AI88" s="62"/>
    </row>
    <row r="89" customFormat="false" ht="15.75" hidden="false" customHeight="true" outlineLevel="0" collapsed="false">
      <c r="A89" s="62"/>
      <c r="B89" s="62"/>
      <c r="C89" s="62"/>
      <c r="D89" s="63"/>
      <c r="E89" s="63"/>
      <c r="F89" s="63"/>
      <c r="G89" s="62"/>
      <c r="H89" s="62"/>
      <c r="I89" s="62"/>
      <c r="J89" s="62"/>
      <c r="K89" s="63"/>
      <c r="L89" s="63"/>
      <c r="M89" s="63"/>
      <c r="N89" s="63"/>
      <c r="O89" s="63"/>
      <c r="P89" s="63"/>
      <c r="Q89" s="63"/>
      <c r="R89" s="63"/>
      <c r="S89" s="63"/>
      <c r="T89" s="63"/>
      <c r="U89" s="63"/>
      <c r="V89" s="62"/>
      <c r="W89" s="62"/>
      <c r="X89" s="62"/>
      <c r="Y89" s="62"/>
      <c r="Z89" s="62"/>
      <c r="AA89" s="62"/>
      <c r="AB89" s="62" t="s">
        <v>28205</v>
      </c>
      <c r="AC89" s="62" t="s">
        <v>28206</v>
      </c>
      <c r="AD89" s="65" t="s">
        <v>28207</v>
      </c>
      <c r="AE89" s="62" t="n">
        <v>182242</v>
      </c>
      <c r="AF89" s="62" t="s">
        <v>28208</v>
      </c>
      <c r="AG89" s="62" t="s">
        <v>9108</v>
      </c>
      <c r="AH89" s="62"/>
      <c r="AI89" s="62"/>
    </row>
    <row r="90" customFormat="false" ht="15.75" hidden="false" customHeight="false" outlineLevel="0" collapsed="false">
      <c r="A90" s="62"/>
      <c r="B90" s="62"/>
      <c r="C90" s="62"/>
      <c r="D90" s="63"/>
      <c r="E90" s="63"/>
      <c r="F90" s="63"/>
      <c r="G90" s="62"/>
      <c r="H90" s="62"/>
      <c r="I90" s="62"/>
      <c r="J90" s="62"/>
      <c r="K90" s="63"/>
      <c r="L90" s="63"/>
      <c r="M90" s="63"/>
      <c r="N90" s="63"/>
      <c r="O90" s="63"/>
      <c r="P90" s="63"/>
      <c r="Q90" s="63"/>
      <c r="R90" s="63"/>
      <c r="S90" s="63"/>
      <c r="T90" s="63"/>
      <c r="U90" s="63"/>
      <c r="V90" s="62"/>
      <c r="W90" s="62"/>
      <c r="X90" s="62"/>
      <c r="Y90" s="62"/>
      <c r="Z90" s="62"/>
      <c r="AA90" s="62"/>
      <c r="AB90" s="62"/>
      <c r="AC90" s="62"/>
      <c r="AD90" s="65" t="s">
        <v>28207</v>
      </c>
      <c r="AE90" s="62" t="n">
        <v>856223</v>
      </c>
      <c r="AF90" s="62" t="s">
        <v>28209</v>
      </c>
      <c r="AG90" s="62" t="s">
        <v>9142</v>
      </c>
      <c r="AH90" s="62"/>
      <c r="AI90" s="62"/>
    </row>
    <row r="91" customFormat="false" ht="15.75" hidden="false" customHeight="false" outlineLevel="0" collapsed="false">
      <c r="A91" s="62"/>
      <c r="B91" s="62"/>
      <c r="C91" s="62"/>
      <c r="D91" s="63"/>
      <c r="E91" s="63"/>
      <c r="F91" s="63"/>
      <c r="G91" s="62"/>
      <c r="H91" s="62"/>
      <c r="I91" s="62"/>
      <c r="J91" s="62"/>
      <c r="K91" s="63"/>
      <c r="L91" s="63"/>
      <c r="M91" s="63"/>
      <c r="N91" s="63"/>
      <c r="O91" s="63"/>
      <c r="P91" s="63"/>
      <c r="Q91" s="63"/>
      <c r="R91" s="63"/>
      <c r="S91" s="63"/>
      <c r="T91" s="63"/>
      <c r="U91" s="63"/>
      <c r="V91" s="62"/>
      <c r="W91" s="62"/>
      <c r="X91" s="62"/>
      <c r="Y91" s="62"/>
      <c r="Z91" s="62"/>
      <c r="AA91" s="62"/>
      <c r="AB91" s="62"/>
      <c r="AC91" s="62"/>
      <c r="AD91" s="65" t="s">
        <v>28207</v>
      </c>
      <c r="AE91" s="62" t="n">
        <v>233356</v>
      </c>
      <c r="AF91" s="62" t="s">
        <v>28209</v>
      </c>
      <c r="AG91" s="62" t="s">
        <v>44</v>
      </c>
      <c r="AH91" s="62"/>
      <c r="AI91" s="62"/>
    </row>
    <row r="92" customFormat="false" ht="15.75" hidden="false" customHeight="true" outlineLevel="0" collapsed="false">
      <c r="A92" s="62"/>
      <c r="B92" s="62"/>
      <c r="C92" s="62"/>
      <c r="D92" s="63"/>
      <c r="E92" s="63"/>
      <c r="F92" s="63"/>
      <c r="G92" s="62"/>
      <c r="H92" s="62"/>
      <c r="I92" s="62"/>
      <c r="J92" s="62"/>
      <c r="K92" s="63"/>
      <c r="L92" s="63"/>
      <c r="M92" s="63"/>
      <c r="N92" s="63"/>
      <c r="O92" s="63"/>
      <c r="P92" s="63"/>
      <c r="Q92" s="63"/>
      <c r="R92" s="63"/>
      <c r="S92" s="63"/>
      <c r="T92" s="63"/>
      <c r="U92" s="63"/>
      <c r="V92" s="62" t="s">
        <v>28210</v>
      </c>
      <c r="W92" s="62" t="s">
        <v>28211</v>
      </c>
      <c r="X92" s="62" t="s">
        <v>28212</v>
      </c>
      <c r="Y92" s="62" t="s">
        <v>28213</v>
      </c>
      <c r="Z92" s="62" t="s">
        <v>28214</v>
      </c>
      <c r="AA92" s="62" t="s">
        <v>28215</v>
      </c>
      <c r="AB92" s="62" t="s">
        <v>28216</v>
      </c>
      <c r="AC92" s="65" t="s">
        <v>28217</v>
      </c>
      <c r="AD92" s="65" t="s">
        <v>28217</v>
      </c>
      <c r="AE92" s="62" t="n">
        <v>287488</v>
      </c>
      <c r="AF92" s="62" t="s">
        <v>28218</v>
      </c>
      <c r="AG92" s="62" t="s">
        <v>2749</v>
      </c>
      <c r="AH92" s="62"/>
      <c r="AI92" s="62"/>
    </row>
    <row r="93" customFormat="false" ht="15.75" hidden="false" customHeight="false" outlineLevel="0" collapsed="false">
      <c r="A93" s="62"/>
      <c r="B93" s="62"/>
      <c r="C93" s="62"/>
      <c r="D93" s="63"/>
      <c r="E93" s="63"/>
      <c r="F93" s="63"/>
      <c r="G93" s="62"/>
      <c r="H93" s="62"/>
      <c r="I93" s="62"/>
      <c r="J93" s="62"/>
      <c r="K93" s="63"/>
      <c r="L93" s="63"/>
      <c r="M93" s="63"/>
      <c r="N93" s="63"/>
      <c r="O93" s="63"/>
      <c r="P93" s="63"/>
      <c r="Q93" s="63"/>
      <c r="R93" s="63"/>
      <c r="S93" s="63"/>
      <c r="T93" s="63"/>
      <c r="U93" s="63"/>
      <c r="V93" s="62"/>
      <c r="W93" s="62"/>
      <c r="X93" s="62"/>
      <c r="Y93" s="62"/>
      <c r="Z93" s="62"/>
      <c r="AA93" s="62"/>
      <c r="AB93" s="62"/>
      <c r="AC93" s="65" t="s">
        <v>28217</v>
      </c>
      <c r="AD93" s="65" t="s">
        <v>28217</v>
      </c>
      <c r="AE93" s="62" t="s">
        <v>9126</v>
      </c>
      <c r="AF93" s="62" t="s">
        <v>9126</v>
      </c>
      <c r="AG93" s="62" t="s">
        <v>9108</v>
      </c>
      <c r="AH93" s="62"/>
      <c r="AI93" s="62"/>
    </row>
    <row r="94" customFormat="false" ht="15.75" hidden="false" customHeight="true" outlineLevel="0" collapsed="false">
      <c r="A94" s="62"/>
      <c r="B94" s="62"/>
      <c r="C94" s="62"/>
      <c r="D94" s="63"/>
      <c r="E94" s="63"/>
      <c r="F94" s="63"/>
      <c r="G94" s="62"/>
      <c r="H94" s="62"/>
      <c r="I94" s="62"/>
      <c r="J94" s="62"/>
      <c r="K94" s="62" t="s">
        <v>28219</v>
      </c>
      <c r="L94" s="62" t="s">
        <v>28220</v>
      </c>
      <c r="M94" s="62" t="s">
        <v>28221</v>
      </c>
      <c r="N94" s="62" t="s">
        <v>28222</v>
      </c>
      <c r="O94" s="62" t="s">
        <v>28223</v>
      </c>
      <c r="P94" s="63"/>
      <c r="Q94" s="63"/>
      <c r="R94" s="62" t="s">
        <v>28224</v>
      </c>
      <c r="S94" s="62" t="s">
        <v>28225</v>
      </c>
      <c r="T94" s="62" t="s">
        <v>28226</v>
      </c>
      <c r="U94" s="62" t="s">
        <v>28227</v>
      </c>
      <c r="V94" s="63"/>
      <c r="W94" s="63"/>
      <c r="X94" s="62" t="s">
        <v>28228</v>
      </c>
      <c r="Y94" s="62" t="s">
        <v>28229</v>
      </c>
      <c r="Z94" s="62" t="s">
        <v>28230</v>
      </c>
      <c r="AA94" s="65" t="s">
        <v>28231</v>
      </c>
      <c r="AB94" s="65" t="s">
        <v>28231</v>
      </c>
      <c r="AC94" s="65" t="s">
        <v>28231</v>
      </c>
      <c r="AD94" s="65" t="s">
        <v>28231</v>
      </c>
      <c r="AE94" s="62" t="n">
        <v>579471</v>
      </c>
      <c r="AF94" s="62" t="s">
        <v>28232</v>
      </c>
      <c r="AG94" s="62" t="s">
        <v>2744</v>
      </c>
      <c r="AH94" s="62"/>
      <c r="AI94" s="62"/>
    </row>
    <row r="95" customFormat="false" ht="15.75" hidden="false" customHeight="false" outlineLevel="0" collapsed="false">
      <c r="A95" s="62"/>
      <c r="B95" s="62"/>
      <c r="C95" s="62"/>
      <c r="D95" s="63"/>
      <c r="E95" s="63"/>
      <c r="F95" s="63"/>
      <c r="G95" s="62"/>
      <c r="H95" s="62"/>
      <c r="I95" s="62"/>
      <c r="J95" s="62"/>
      <c r="K95" s="62"/>
      <c r="L95" s="62"/>
      <c r="M95" s="62"/>
      <c r="N95" s="62"/>
      <c r="O95" s="62"/>
      <c r="P95" s="63"/>
      <c r="Q95" s="63"/>
      <c r="R95" s="62"/>
      <c r="S95" s="62"/>
      <c r="T95" s="62"/>
      <c r="U95" s="62"/>
      <c r="V95" s="63"/>
      <c r="W95" s="63"/>
      <c r="X95" s="62"/>
      <c r="Y95" s="62"/>
      <c r="Z95" s="62"/>
      <c r="AA95" s="65" t="s">
        <v>28231</v>
      </c>
      <c r="AB95" s="65" t="s">
        <v>28231</v>
      </c>
      <c r="AC95" s="65" t="s">
        <v>28231</v>
      </c>
      <c r="AD95" s="65" t="s">
        <v>28231</v>
      </c>
      <c r="AE95" s="62" t="s">
        <v>28233</v>
      </c>
      <c r="AF95" s="62" t="s">
        <v>12088</v>
      </c>
      <c r="AG95" s="62" t="s">
        <v>44</v>
      </c>
      <c r="AH95" s="62"/>
      <c r="AI95" s="62"/>
    </row>
    <row r="96" customFormat="false" ht="15.75" hidden="false" customHeight="true" outlineLevel="0" collapsed="false">
      <c r="A96" s="62"/>
      <c r="B96" s="62"/>
      <c r="C96" s="62"/>
      <c r="D96" s="63"/>
      <c r="E96" s="63"/>
      <c r="F96" s="63"/>
      <c r="G96" s="62"/>
      <c r="H96" s="62"/>
      <c r="I96" s="62"/>
      <c r="J96" s="62"/>
      <c r="K96" s="62"/>
      <c r="L96" s="62"/>
      <c r="M96" s="62"/>
      <c r="N96" s="62"/>
      <c r="O96" s="62"/>
      <c r="P96" s="63"/>
      <c r="Q96" s="63"/>
      <c r="R96" s="62"/>
      <c r="S96" s="62"/>
      <c r="T96" s="62"/>
      <c r="U96" s="62"/>
      <c r="V96" s="63"/>
      <c r="W96" s="63"/>
      <c r="X96" s="63"/>
      <c r="Y96" s="63"/>
      <c r="Z96" s="63"/>
      <c r="AA96" s="62" t="s">
        <v>28234</v>
      </c>
      <c r="AB96" s="62" t="s">
        <v>28235</v>
      </c>
      <c r="AC96" s="62" t="s">
        <v>28236</v>
      </c>
      <c r="AD96" s="65" t="s">
        <v>28237</v>
      </c>
      <c r="AE96" s="62" t="n">
        <v>277220</v>
      </c>
      <c r="AF96" s="62" t="s">
        <v>28238</v>
      </c>
      <c r="AG96" s="62" t="s">
        <v>9108</v>
      </c>
      <c r="AH96" s="62"/>
      <c r="AI96" s="62"/>
    </row>
    <row r="97" customFormat="false" ht="15.75" hidden="false" customHeight="false" outlineLevel="0" collapsed="false">
      <c r="A97" s="62"/>
      <c r="B97" s="62"/>
      <c r="C97" s="62"/>
      <c r="D97" s="63"/>
      <c r="E97" s="63"/>
      <c r="F97" s="63"/>
      <c r="G97" s="62"/>
      <c r="H97" s="62"/>
      <c r="I97" s="62"/>
      <c r="J97" s="62"/>
      <c r="K97" s="62"/>
      <c r="L97" s="62"/>
      <c r="M97" s="62"/>
      <c r="N97" s="62"/>
      <c r="O97" s="62"/>
      <c r="P97" s="63"/>
      <c r="Q97" s="63"/>
      <c r="R97" s="62"/>
      <c r="S97" s="62"/>
      <c r="T97" s="62"/>
      <c r="U97" s="62"/>
      <c r="V97" s="63"/>
      <c r="W97" s="63"/>
      <c r="X97" s="63"/>
      <c r="Y97" s="63"/>
      <c r="Z97" s="63"/>
      <c r="AA97" s="62"/>
      <c r="AB97" s="62"/>
      <c r="AC97" s="62"/>
      <c r="AD97" s="65" t="s">
        <v>28237</v>
      </c>
      <c r="AE97" s="62" t="s">
        <v>9126</v>
      </c>
      <c r="AF97" s="62" t="s">
        <v>9126</v>
      </c>
      <c r="AG97" s="62" t="s">
        <v>9108</v>
      </c>
      <c r="AH97" s="62"/>
      <c r="AI97" s="62"/>
    </row>
    <row r="98" customFormat="false" ht="15.75" hidden="false" customHeight="true" outlineLevel="0" collapsed="false">
      <c r="A98" s="62"/>
      <c r="B98" s="62"/>
      <c r="C98" s="62"/>
      <c r="D98" s="63"/>
      <c r="E98" s="63"/>
      <c r="F98" s="63"/>
      <c r="G98" s="62"/>
      <c r="H98" s="62"/>
      <c r="I98" s="62"/>
      <c r="J98" s="62"/>
      <c r="K98" s="62"/>
      <c r="L98" s="62"/>
      <c r="M98" s="62"/>
      <c r="N98" s="62"/>
      <c r="O98" s="62"/>
      <c r="P98" s="63"/>
      <c r="Q98" s="63"/>
      <c r="R98" s="62"/>
      <c r="S98" s="62"/>
      <c r="T98" s="62"/>
      <c r="U98" s="62"/>
      <c r="V98" s="62" t="s">
        <v>28239</v>
      </c>
      <c r="W98" s="62" t="s">
        <v>28240</v>
      </c>
      <c r="X98" s="62" t="s">
        <v>28241</v>
      </c>
      <c r="Y98" s="62" t="s">
        <v>28242</v>
      </c>
      <c r="Z98" s="62" t="s">
        <v>28243</v>
      </c>
      <c r="AA98" s="62" t="s">
        <v>28244</v>
      </c>
      <c r="AB98" s="62" t="s">
        <v>28245</v>
      </c>
      <c r="AC98" s="62" t="s">
        <v>28246</v>
      </c>
      <c r="AD98" s="65" t="s">
        <v>28247</v>
      </c>
      <c r="AE98" s="62" t="n">
        <v>36836</v>
      </c>
      <c r="AF98" s="62" t="s">
        <v>12318</v>
      </c>
      <c r="AG98" s="62" t="s">
        <v>9108</v>
      </c>
      <c r="AH98" s="62" t="s">
        <v>125</v>
      </c>
      <c r="AI98" s="62"/>
    </row>
    <row r="99" customFormat="false" ht="15.75" hidden="false" customHeight="false" outlineLevel="0" collapsed="false">
      <c r="A99" s="62"/>
      <c r="B99" s="62"/>
      <c r="C99" s="62"/>
      <c r="D99" s="63"/>
      <c r="E99" s="63"/>
      <c r="F99" s="63"/>
      <c r="G99" s="62"/>
      <c r="H99" s="62"/>
      <c r="I99" s="62"/>
      <c r="J99" s="62"/>
      <c r="K99" s="62"/>
      <c r="L99" s="62"/>
      <c r="M99" s="62"/>
      <c r="N99" s="62"/>
      <c r="O99" s="62"/>
      <c r="P99" s="63"/>
      <c r="Q99" s="63"/>
      <c r="R99" s="62"/>
      <c r="S99" s="62"/>
      <c r="T99" s="62"/>
      <c r="U99" s="62"/>
      <c r="V99" s="62"/>
      <c r="W99" s="62"/>
      <c r="X99" s="62"/>
      <c r="Y99" s="62"/>
      <c r="Z99" s="62"/>
      <c r="AA99" s="62"/>
      <c r="AB99" s="62"/>
      <c r="AC99" s="62"/>
      <c r="AD99" s="65" t="s">
        <v>28247</v>
      </c>
      <c r="AE99" s="62" t="n">
        <v>928007</v>
      </c>
      <c r="AF99" s="62" t="s">
        <v>28248</v>
      </c>
      <c r="AG99" s="62" t="s">
        <v>44</v>
      </c>
      <c r="AH99" s="62"/>
      <c r="AI99" s="62"/>
    </row>
    <row r="100" customFormat="false" ht="15.75" hidden="false" customHeight="true" outlineLevel="0" collapsed="false">
      <c r="A100" s="62"/>
      <c r="B100" s="62"/>
      <c r="C100" s="62"/>
      <c r="D100" s="63"/>
      <c r="E100" s="63"/>
      <c r="F100" s="63"/>
      <c r="G100" s="62"/>
      <c r="H100" s="62"/>
      <c r="I100" s="62"/>
      <c r="J100" s="62"/>
      <c r="K100" s="62"/>
      <c r="L100" s="62"/>
      <c r="M100" s="62"/>
      <c r="N100" s="62"/>
      <c r="O100" s="62"/>
      <c r="P100" s="63"/>
      <c r="Q100" s="63"/>
      <c r="R100" s="62"/>
      <c r="S100" s="62"/>
      <c r="T100" s="62"/>
      <c r="U100" s="62"/>
      <c r="V100" s="62" t="s">
        <v>28249</v>
      </c>
      <c r="W100" s="62" t="s">
        <v>28250</v>
      </c>
      <c r="X100" s="62" t="s">
        <v>28251</v>
      </c>
      <c r="Y100" s="65" t="s">
        <v>28252</v>
      </c>
      <c r="Z100" s="65" t="s">
        <v>28252</v>
      </c>
      <c r="AA100" s="65" t="s">
        <v>28252</v>
      </c>
      <c r="AB100" s="65" t="s">
        <v>28252</v>
      </c>
      <c r="AC100" s="65" t="s">
        <v>28252</v>
      </c>
      <c r="AD100" s="65" t="s">
        <v>28252</v>
      </c>
      <c r="AE100" s="62" t="s">
        <v>9126</v>
      </c>
      <c r="AF100" s="62" t="s">
        <v>9126</v>
      </c>
      <c r="AG100" s="62" t="s">
        <v>2744</v>
      </c>
      <c r="AH100" s="62"/>
      <c r="AI100" s="62"/>
    </row>
    <row r="101" customFormat="false" ht="15.75" hidden="false" customHeight="false" outlineLevel="0" collapsed="false">
      <c r="A101" s="62"/>
      <c r="B101" s="62"/>
      <c r="C101" s="62"/>
      <c r="D101" s="63"/>
      <c r="E101" s="63"/>
      <c r="F101" s="63"/>
      <c r="G101" s="62"/>
      <c r="H101" s="62"/>
      <c r="I101" s="62"/>
      <c r="J101" s="62"/>
      <c r="K101" s="62"/>
      <c r="L101" s="62"/>
      <c r="M101" s="62"/>
      <c r="N101" s="62"/>
      <c r="O101" s="62"/>
      <c r="P101" s="63"/>
      <c r="Q101" s="63"/>
      <c r="R101" s="62"/>
      <c r="S101" s="62"/>
      <c r="T101" s="62"/>
      <c r="U101" s="62"/>
      <c r="V101" s="62"/>
      <c r="W101" s="62"/>
      <c r="X101" s="62"/>
      <c r="Y101" s="65" t="s">
        <v>28252</v>
      </c>
      <c r="Z101" s="65" t="s">
        <v>28252</v>
      </c>
      <c r="AA101" s="65" t="s">
        <v>28252</v>
      </c>
      <c r="AB101" s="65" t="s">
        <v>28252</v>
      </c>
      <c r="AC101" s="65" t="s">
        <v>28252</v>
      </c>
      <c r="AD101" s="65" t="s">
        <v>28252</v>
      </c>
      <c r="AE101" s="62" t="n">
        <v>112086</v>
      </c>
      <c r="AF101" s="62" t="s">
        <v>28253</v>
      </c>
      <c r="AG101" s="62" t="s">
        <v>9170</v>
      </c>
      <c r="AH101" s="62" t="s">
        <v>2801</v>
      </c>
      <c r="AI101" s="62"/>
    </row>
    <row r="102" customFormat="false" ht="15.75" hidden="false" customHeight="true" outlineLevel="0" collapsed="false">
      <c r="A102" s="62"/>
      <c r="B102" s="62"/>
      <c r="C102" s="62"/>
      <c r="D102" s="63"/>
      <c r="E102" s="63"/>
      <c r="F102" s="63"/>
      <c r="G102" s="62"/>
      <c r="H102" s="62"/>
      <c r="I102" s="62"/>
      <c r="J102" s="62"/>
      <c r="K102" s="62"/>
      <c r="L102" s="62"/>
      <c r="M102" s="62"/>
      <c r="N102" s="62"/>
      <c r="O102" s="62"/>
      <c r="P102" s="62" t="s">
        <v>28254</v>
      </c>
      <c r="Q102" s="62" t="s">
        <v>28255</v>
      </c>
      <c r="R102" s="62" t="s">
        <v>28256</v>
      </c>
      <c r="S102" s="62" t="s">
        <v>28257</v>
      </c>
      <c r="T102" s="62" t="s">
        <v>28258</v>
      </c>
      <c r="U102" s="62" t="s">
        <v>28259</v>
      </c>
      <c r="V102" s="62" t="s">
        <v>28260</v>
      </c>
      <c r="W102" s="62" t="s">
        <v>28261</v>
      </c>
      <c r="X102" s="62" t="s">
        <v>28262</v>
      </c>
      <c r="Y102" s="62" t="s">
        <v>28263</v>
      </c>
      <c r="Z102" s="62" t="s">
        <v>28264</v>
      </c>
      <c r="AA102" s="62" t="s">
        <v>28265</v>
      </c>
      <c r="AB102" s="62" t="s">
        <v>28266</v>
      </c>
      <c r="AC102" s="65" t="s">
        <v>28267</v>
      </c>
      <c r="AD102" s="65" t="s">
        <v>28267</v>
      </c>
      <c r="AE102" s="62" t="s">
        <v>9126</v>
      </c>
      <c r="AF102" s="65" t="s">
        <v>14320</v>
      </c>
      <c r="AG102" s="62" t="s">
        <v>9108</v>
      </c>
      <c r="AH102" s="62"/>
      <c r="AI102" s="62"/>
    </row>
    <row r="103" customFormat="false" ht="15.75" hidden="false" customHeight="false" outlineLevel="0" collapsed="false">
      <c r="A103" s="62"/>
      <c r="B103" s="62"/>
      <c r="C103" s="62"/>
      <c r="D103" s="63"/>
      <c r="E103" s="63"/>
      <c r="F103" s="63"/>
      <c r="G103" s="62"/>
      <c r="H103" s="62"/>
      <c r="I103" s="62"/>
      <c r="J103" s="62"/>
      <c r="K103" s="62"/>
      <c r="L103" s="62"/>
      <c r="M103" s="62"/>
      <c r="N103" s="62"/>
      <c r="O103" s="62"/>
      <c r="P103" s="62"/>
      <c r="Q103" s="62"/>
      <c r="R103" s="62"/>
      <c r="S103" s="62"/>
      <c r="T103" s="62"/>
      <c r="U103" s="62"/>
      <c r="V103" s="62"/>
      <c r="W103" s="62"/>
      <c r="X103" s="62"/>
      <c r="Y103" s="62"/>
      <c r="Z103" s="62"/>
      <c r="AA103" s="62"/>
      <c r="AB103" s="62"/>
      <c r="AC103" s="65" t="s">
        <v>28267</v>
      </c>
      <c r="AD103" s="65" t="s">
        <v>28267</v>
      </c>
      <c r="AE103" s="62" t="s">
        <v>9126</v>
      </c>
      <c r="AF103" s="65" t="s">
        <v>14320</v>
      </c>
      <c r="AG103" s="62" t="s">
        <v>44</v>
      </c>
      <c r="AH103" s="62"/>
      <c r="AI103" s="62"/>
    </row>
    <row r="104" customFormat="false" ht="15.75" hidden="false" customHeight="true" outlineLevel="0" collapsed="false">
      <c r="A104" s="62"/>
      <c r="B104" s="62"/>
      <c r="C104" s="62"/>
      <c r="D104" s="63"/>
      <c r="E104" s="63"/>
      <c r="F104" s="63"/>
      <c r="G104" s="62"/>
      <c r="H104" s="62"/>
      <c r="I104" s="62"/>
      <c r="J104" s="62"/>
      <c r="K104" s="62"/>
      <c r="L104" s="62"/>
      <c r="M104" s="62"/>
      <c r="N104" s="62"/>
      <c r="O104" s="62"/>
      <c r="P104" s="62"/>
      <c r="Q104" s="62"/>
      <c r="R104" s="62"/>
      <c r="S104" s="63"/>
      <c r="T104" s="63"/>
      <c r="U104" s="62" t="s">
        <v>28268</v>
      </c>
      <c r="V104" s="62" t="s">
        <v>28269</v>
      </c>
      <c r="W104" s="62" t="s">
        <v>28270</v>
      </c>
      <c r="X104" s="62" t="s">
        <v>28271</v>
      </c>
      <c r="Y104" s="62" t="s">
        <v>28272</v>
      </c>
      <c r="Z104" s="65" t="s">
        <v>28273</v>
      </c>
      <c r="AA104" s="65" t="s">
        <v>28273</v>
      </c>
      <c r="AB104" s="65" t="s">
        <v>28273</v>
      </c>
      <c r="AC104" s="65" t="s">
        <v>28273</v>
      </c>
      <c r="AD104" s="65" t="s">
        <v>28273</v>
      </c>
      <c r="AE104" s="62" t="s">
        <v>9126</v>
      </c>
      <c r="AF104" s="65" t="s">
        <v>14320</v>
      </c>
      <c r="AG104" s="62" t="s">
        <v>9108</v>
      </c>
      <c r="AH104" s="62"/>
      <c r="AI104" s="62"/>
    </row>
    <row r="105" customFormat="false" ht="15.75" hidden="false" customHeight="false" outlineLevel="0" collapsed="false">
      <c r="A105" s="62"/>
      <c r="B105" s="62"/>
      <c r="C105" s="62"/>
      <c r="D105" s="63"/>
      <c r="E105" s="63"/>
      <c r="F105" s="63"/>
      <c r="G105" s="62"/>
      <c r="H105" s="62"/>
      <c r="I105" s="62"/>
      <c r="J105" s="62"/>
      <c r="K105" s="62"/>
      <c r="L105" s="62"/>
      <c r="M105" s="62"/>
      <c r="N105" s="62"/>
      <c r="O105" s="62"/>
      <c r="P105" s="62"/>
      <c r="Q105" s="62"/>
      <c r="R105" s="62"/>
      <c r="S105" s="63"/>
      <c r="T105" s="63"/>
      <c r="U105" s="62"/>
      <c r="V105" s="62"/>
      <c r="W105" s="62"/>
      <c r="X105" s="62"/>
      <c r="Y105" s="62"/>
      <c r="Z105" s="65" t="s">
        <v>28273</v>
      </c>
      <c r="AA105" s="65" t="s">
        <v>28273</v>
      </c>
      <c r="AB105" s="65" t="s">
        <v>28273</v>
      </c>
      <c r="AC105" s="65" t="s">
        <v>28273</v>
      </c>
      <c r="AD105" s="65" t="s">
        <v>28273</v>
      </c>
      <c r="AE105" s="62" t="n">
        <v>278906</v>
      </c>
      <c r="AF105" s="62" t="s">
        <v>15275</v>
      </c>
      <c r="AG105" s="62" t="s">
        <v>9142</v>
      </c>
      <c r="AH105" s="62"/>
      <c r="AI105" s="62"/>
    </row>
    <row r="106" customFormat="false" ht="15.75" hidden="false" customHeight="true" outlineLevel="0" collapsed="false">
      <c r="A106" s="62"/>
      <c r="B106" s="62"/>
      <c r="C106" s="62"/>
      <c r="D106" s="63"/>
      <c r="E106" s="63"/>
      <c r="F106" s="63"/>
      <c r="G106" s="62"/>
      <c r="H106" s="62"/>
      <c r="I106" s="62"/>
      <c r="J106" s="62"/>
      <c r="K106" s="62"/>
      <c r="L106" s="62"/>
      <c r="M106" s="62"/>
      <c r="N106" s="62"/>
      <c r="O106" s="62"/>
      <c r="P106" s="62"/>
      <c r="Q106" s="62"/>
      <c r="R106" s="62"/>
      <c r="S106" s="63"/>
      <c r="T106" s="63"/>
      <c r="U106" s="62"/>
      <c r="V106" s="62"/>
      <c r="W106" s="62"/>
      <c r="X106" s="62"/>
      <c r="Y106" s="62"/>
      <c r="Z106" s="63"/>
      <c r="AA106" s="63"/>
      <c r="AB106" s="62" t="s">
        <v>28274</v>
      </c>
      <c r="AC106" s="65" t="s">
        <v>28275</v>
      </c>
      <c r="AD106" s="65" t="s">
        <v>28275</v>
      </c>
      <c r="AE106" s="62" t="n">
        <v>400462</v>
      </c>
      <c r="AF106" s="62" t="s">
        <v>9611</v>
      </c>
      <c r="AG106" s="62" t="s">
        <v>9108</v>
      </c>
      <c r="AH106" s="62"/>
      <c r="AI106" s="62"/>
    </row>
    <row r="107" customFormat="false" ht="15.75" hidden="false" customHeight="false" outlineLevel="0" collapsed="false">
      <c r="A107" s="62"/>
      <c r="B107" s="62"/>
      <c r="C107" s="62"/>
      <c r="D107" s="63"/>
      <c r="E107" s="63"/>
      <c r="F107" s="63"/>
      <c r="G107" s="62"/>
      <c r="H107" s="62"/>
      <c r="I107" s="62"/>
      <c r="J107" s="62"/>
      <c r="K107" s="62"/>
      <c r="L107" s="62"/>
      <c r="M107" s="62"/>
      <c r="N107" s="62"/>
      <c r="O107" s="62"/>
      <c r="P107" s="62"/>
      <c r="Q107" s="62"/>
      <c r="R107" s="62"/>
      <c r="S107" s="63"/>
      <c r="T107" s="63"/>
      <c r="U107" s="62"/>
      <c r="V107" s="62"/>
      <c r="W107" s="62"/>
      <c r="X107" s="62"/>
      <c r="Y107" s="62"/>
      <c r="Z107" s="63"/>
      <c r="AA107" s="63"/>
      <c r="AB107" s="62"/>
      <c r="AC107" s="65" t="s">
        <v>28275</v>
      </c>
      <c r="AD107" s="65" t="s">
        <v>28275</v>
      </c>
      <c r="AE107" s="62" t="s">
        <v>9126</v>
      </c>
      <c r="AF107" s="65" t="s">
        <v>14320</v>
      </c>
      <c r="AG107" s="62" t="s">
        <v>9108</v>
      </c>
      <c r="AH107" s="62"/>
      <c r="AI107" s="62"/>
    </row>
    <row r="108" customFormat="false" ht="15.75" hidden="false" customHeight="true" outlineLevel="0" collapsed="false">
      <c r="A108" s="62"/>
      <c r="B108" s="62" t="s">
        <v>28276</v>
      </c>
      <c r="C108" s="63"/>
      <c r="D108" s="63"/>
      <c r="E108" s="63"/>
      <c r="F108" s="63"/>
      <c r="G108" s="63"/>
      <c r="H108" s="63"/>
      <c r="I108" s="63"/>
      <c r="J108" s="63"/>
      <c r="K108" s="63"/>
      <c r="L108" s="63"/>
      <c r="M108" s="63"/>
      <c r="N108" s="62" t="s">
        <v>28277</v>
      </c>
      <c r="O108" s="63"/>
      <c r="P108" s="63"/>
      <c r="Q108" s="63"/>
      <c r="R108" s="65" t="s">
        <v>28278</v>
      </c>
      <c r="S108" s="65" t="s">
        <v>28278</v>
      </c>
      <c r="T108" s="65" t="s">
        <v>28278</v>
      </c>
      <c r="U108" s="65" t="s">
        <v>28278</v>
      </c>
      <c r="V108" s="65" t="s">
        <v>28278</v>
      </c>
      <c r="W108" s="65" t="s">
        <v>28278</v>
      </c>
      <c r="X108" s="65" t="s">
        <v>28278</v>
      </c>
      <c r="Y108" s="65" t="s">
        <v>28278</v>
      </c>
      <c r="Z108" s="65" t="s">
        <v>28278</v>
      </c>
      <c r="AA108" s="65" t="s">
        <v>28278</v>
      </c>
      <c r="AB108" s="65" t="s">
        <v>28278</v>
      </c>
      <c r="AC108" s="65" t="s">
        <v>28278</v>
      </c>
      <c r="AD108" s="65" t="s">
        <v>28278</v>
      </c>
      <c r="AE108" s="62" t="n">
        <v>944424</v>
      </c>
      <c r="AF108" s="62" t="s">
        <v>28279</v>
      </c>
      <c r="AG108" s="62" t="s">
        <v>8970</v>
      </c>
      <c r="AH108" s="62" t="s">
        <v>90</v>
      </c>
      <c r="AI108" s="62"/>
    </row>
    <row r="109" customFormat="false" ht="15.75" hidden="false" customHeight="true" outlineLevel="0" collapsed="false">
      <c r="A109" s="62"/>
      <c r="B109" s="62"/>
      <c r="C109" s="63"/>
      <c r="D109" s="63"/>
      <c r="E109" s="63"/>
      <c r="F109" s="63"/>
      <c r="G109" s="63"/>
      <c r="H109" s="63"/>
      <c r="I109" s="63"/>
      <c r="J109" s="63"/>
      <c r="K109" s="63"/>
      <c r="L109" s="63"/>
      <c r="M109" s="63"/>
      <c r="N109" s="62"/>
      <c r="O109" s="62" t="s">
        <v>28280</v>
      </c>
      <c r="P109" s="62" t="s">
        <v>28281</v>
      </c>
      <c r="Q109" s="62" t="s">
        <v>28282</v>
      </c>
      <c r="R109" s="62" t="s">
        <v>28283</v>
      </c>
      <c r="S109" s="62" t="s">
        <v>28284</v>
      </c>
      <c r="T109" s="62" t="s">
        <v>28285</v>
      </c>
      <c r="U109" s="62" t="s">
        <v>28286</v>
      </c>
      <c r="V109" s="62" t="s">
        <v>28287</v>
      </c>
      <c r="W109" s="62" t="s">
        <v>28288</v>
      </c>
      <c r="X109" s="62" t="s">
        <v>28289</v>
      </c>
      <c r="Y109" s="62" t="s">
        <v>28290</v>
      </c>
      <c r="Z109" s="62" t="s">
        <v>28291</v>
      </c>
      <c r="AA109" s="62" t="s">
        <v>28292</v>
      </c>
      <c r="AB109" s="62" t="s">
        <v>28293</v>
      </c>
      <c r="AC109" s="65" t="s">
        <v>28294</v>
      </c>
      <c r="AD109" s="65" t="s">
        <v>28294</v>
      </c>
      <c r="AE109" s="62" t="n">
        <v>318459</v>
      </c>
      <c r="AF109" s="62" t="s">
        <v>9808</v>
      </c>
      <c r="AG109" s="62" t="s">
        <v>9108</v>
      </c>
      <c r="AH109" s="62"/>
      <c r="AI109" s="62"/>
    </row>
    <row r="110" customFormat="false" ht="15.75" hidden="false" customHeight="false" outlineLevel="0" collapsed="false">
      <c r="A110" s="62"/>
      <c r="B110" s="62"/>
      <c r="C110" s="63"/>
      <c r="D110" s="63"/>
      <c r="E110" s="63"/>
      <c r="F110" s="63"/>
      <c r="G110" s="63"/>
      <c r="H110" s="63"/>
      <c r="I110" s="63"/>
      <c r="J110" s="63"/>
      <c r="K110" s="63"/>
      <c r="L110" s="63"/>
      <c r="M110" s="63"/>
      <c r="N110" s="62"/>
      <c r="O110" s="62"/>
      <c r="P110" s="62"/>
      <c r="Q110" s="62"/>
      <c r="R110" s="62"/>
      <c r="S110" s="62"/>
      <c r="T110" s="62"/>
      <c r="U110" s="62"/>
      <c r="V110" s="62"/>
      <c r="W110" s="62"/>
      <c r="X110" s="62"/>
      <c r="Y110" s="62"/>
      <c r="Z110" s="62"/>
      <c r="AA110" s="62"/>
      <c r="AB110" s="62"/>
      <c r="AC110" s="65" t="s">
        <v>28294</v>
      </c>
      <c r="AD110" s="65" t="s">
        <v>28294</v>
      </c>
      <c r="AE110" s="62" t="n">
        <v>912838</v>
      </c>
      <c r="AF110" s="62" t="s">
        <v>9808</v>
      </c>
      <c r="AG110" s="62" t="s">
        <v>9142</v>
      </c>
      <c r="AH110" s="62"/>
      <c r="AI110" s="62"/>
    </row>
    <row r="111" customFormat="false" ht="15.75" hidden="false" customHeight="true" outlineLevel="0" collapsed="false">
      <c r="A111" s="62"/>
      <c r="B111" s="62"/>
      <c r="C111" s="63"/>
      <c r="D111" s="63"/>
      <c r="E111" s="63"/>
      <c r="F111" s="63"/>
      <c r="G111" s="63"/>
      <c r="H111" s="63"/>
      <c r="I111" s="63"/>
      <c r="J111" s="63"/>
      <c r="K111" s="63"/>
      <c r="L111" s="63"/>
      <c r="M111" s="63"/>
      <c r="N111" s="63"/>
      <c r="O111" s="62" t="s">
        <v>28295</v>
      </c>
      <c r="P111" s="62" t="s">
        <v>28296</v>
      </c>
      <c r="Q111" s="62" t="s">
        <v>28297</v>
      </c>
      <c r="R111" s="63"/>
      <c r="S111" s="63"/>
      <c r="T111" s="63"/>
      <c r="U111" s="62" t="s">
        <v>28298</v>
      </c>
      <c r="V111" s="62" t="s">
        <v>28299</v>
      </c>
      <c r="W111" s="62" t="s">
        <v>28300</v>
      </c>
      <c r="X111" s="62" t="s">
        <v>28301</v>
      </c>
      <c r="Y111" s="62" t="s">
        <v>28302</v>
      </c>
      <c r="Z111" s="62" t="s">
        <v>28303</v>
      </c>
      <c r="AA111" s="62" t="s">
        <v>28304</v>
      </c>
      <c r="AB111" s="65" t="s">
        <v>28305</v>
      </c>
      <c r="AC111" s="65" t="s">
        <v>28305</v>
      </c>
      <c r="AD111" s="65" t="s">
        <v>28305</v>
      </c>
      <c r="AE111" s="62" t="n">
        <v>393518</v>
      </c>
      <c r="AF111" s="62" t="s">
        <v>28306</v>
      </c>
      <c r="AG111" s="62" t="s">
        <v>9108</v>
      </c>
      <c r="AH111" s="62" t="s">
        <v>212</v>
      </c>
      <c r="AI111" s="62"/>
    </row>
    <row r="112" customFormat="false" ht="15.75" hidden="false" customHeight="false" outlineLevel="0" collapsed="false">
      <c r="A112" s="62"/>
      <c r="B112" s="62"/>
      <c r="C112" s="63"/>
      <c r="D112" s="63"/>
      <c r="E112" s="63"/>
      <c r="F112" s="63"/>
      <c r="G112" s="63"/>
      <c r="H112" s="63"/>
      <c r="I112" s="63"/>
      <c r="J112" s="63"/>
      <c r="K112" s="63"/>
      <c r="L112" s="63"/>
      <c r="M112" s="63"/>
      <c r="N112" s="63"/>
      <c r="O112" s="62"/>
      <c r="P112" s="62"/>
      <c r="Q112" s="62"/>
      <c r="R112" s="63"/>
      <c r="S112" s="63"/>
      <c r="T112" s="63"/>
      <c r="U112" s="62"/>
      <c r="V112" s="62"/>
      <c r="W112" s="62"/>
      <c r="X112" s="62"/>
      <c r="Y112" s="62"/>
      <c r="Z112" s="62"/>
      <c r="AA112" s="62"/>
      <c r="AB112" s="65" t="s">
        <v>28305</v>
      </c>
      <c r="AC112" s="65" t="s">
        <v>28305</v>
      </c>
      <c r="AD112" s="65" t="s">
        <v>28305</v>
      </c>
      <c r="AE112" s="62" t="n">
        <v>191286</v>
      </c>
      <c r="AF112" s="62" t="s">
        <v>12861</v>
      </c>
      <c r="AG112" s="62" t="s">
        <v>44</v>
      </c>
      <c r="AH112" s="62"/>
      <c r="AI112" s="62"/>
    </row>
    <row r="113" customFormat="false" ht="15.75" hidden="false" customHeight="true" outlineLevel="0" collapsed="false">
      <c r="A113" s="62"/>
      <c r="B113" s="62"/>
      <c r="C113" s="63"/>
      <c r="D113" s="63"/>
      <c r="E113" s="63"/>
      <c r="F113" s="63"/>
      <c r="G113" s="63"/>
      <c r="H113" s="63"/>
      <c r="I113" s="63"/>
      <c r="J113" s="63"/>
      <c r="K113" s="63"/>
      <c r="L113" s="63"/>
      <c r="M113" s="63"/>
      <c r="N113" s="63"/>
      <c r="O113" s="62"/>
      <c r="P113" s="62"/>
      <c r="Q113" s="62"/>
      <c r="R113" s="62" t="s">
        <v>28307</v>
      </c>
      <c r="S113" s="62" t="s">
        <v>28308</v>
      </c>
      <c r="T113" s="62" t="s">
        <v>28309</v>
      </c>
      <c r="U113" s="62" t="s">
        <v>28310</v>
      </c>
      <c r="V113" s="62" t="s">
        <v>28311</v>
      </c>
      <c r="W113" s="62" t="s">
        <v>28312</v>
      </c>
      <c r="X113" s="65" t="s">
        <v>28313</v>
      </c>
      <c r="Y113" s="65" t="s">
        <v>28313</v>
      </c>
      <c r="Z113" s="65" t="s">
        <v>28313</v>
      </c>
      <c r="AA113" s="65" t="s">
        <v>28313</v>
      </c>
      <c r="AB113" s="65" t="s">
        <v>28313</v>
      </c>
      <c r="AC113" s="65" t="s">
        <v>28313</v>
      </c>
      <c r="AD113" s="65" t="s">
        <v>28313</v>
      </c>
      <c r="AE113" s="62" t="n">
        <v>372856</v>
      </c>
      <c r="AF113" s="65" t="s">
        <v>11966</v>
      </c>
      <c r="AG113" s="62" t="s">
        <v>9108</v>
      </c>
      <c r="AH113" s="62"/>
      <c r="AI113" s="62"/>
    </row>
    <row r="114" customFormat="false" ht="15.75" hidden="false" customHeight="false" outlineLevel="0" collapsed="false">
      <c r="A114" s="62"/>
      <c r="B114" s="62"/>
      <c r="C114" s="63"/>
      <c r="D114" s="63"/>
      <c r="E114" s="63"/>
      <c r="F114" s="63"/>
      <c r="G114" s="63"/>
      <c r="H114" s="63"/>
      <c r="I114" s="63"/>
      <c r="J114" s="63"/>
      <c r="K114" s="63"/>
      <c r="L114" s="63"/>
      <c r="M114" s="63"/>
      <c r="N114" s="63"/>
      <c r="O114" s="62"/>
      <c r="P114" s="62"/>
      <c r="Q114" s="62"/>
      <c r="R114" s="62"/>
      <c r="S114" s="62"/>
      <c r="T114" s="62"/>
      <c r="U114" s="62"/>
      <c r="V114" s="62"/>
      <c r="W114" s="62"/>
      <c r="X114" s="65" t="s">
        <v>28313</v>
      </c>
      <c r="Y114" s="65" t="s">
        <v>28313</v>
      </c>
      <c r="Z114" s="65" t="s">
        <v>28313</v>
      </c>
      <c r="AA114" s="65" t="s">
        <v>28313</v>
      </c>
      <c r="AB114" s="65" t="s">
        <v>28313</v>
      </c>
      <c r="AC114" s="65" t="s">
        <v>28313</v>
      </c>
      <c r="AD114" s="65" t="s">
        <v>28313</v>
      </c>
      <c r="AE114" s="62" t="n">
        <v>81702</v>
      </c>
      <c r="AF114" s="62" t="s">
        <v>28314</v>
      </c>
      <c r="AG114" s="62" t="s">
        <v>9108</v>
      </c>
      <c r="AH114" s="62"/>
      <c r="AI114" s="62"/>
    </row>
    <row r="115" customFormat="false" ht="15.75" hidden="false" customHeight="true" outlineLevel="0" collapsed="false">
      <c r="A115" s="62"/>
      <c r="B115" s="62"/>
      <c r="C115" s="63"/>
      <c r="D115" s="62" t="s">
        <v>28315</v>
      </c>
      <c r="E115" s="62" t="s">
        <v>28316</v>
      </c>
      <c r="F115" s="62" t="s">
        <v>28317</v>
      </c>
      <c r="G115" s="62" t="s">
        <v>28318</v>
      </c>
      <c r="H115" s="62" t="s">
        <v>28319</v>
      </c>
      <c r="I115" s="63"/>
      <c r="J115" s="63"/>
      <c r="K115" s="63"/>
      <c r="L115" s="63"/>
      <c r="M115" s="63"/>
      <c r="N115" s="62" t="s">
        <v>28320</v>
      </c>
      <c r="O115" s="62" t="s">
        <v>28321</v>
      </c>
      <c r="P115" s="62" t="s">
        <v>28322</v>
      </c>
      <c r="Q115" s="62" t="s">
        <v>28323</v>
      </c>
      <c r="R115" s="62" t="s">
        <v>28324</v>
      </c>
      <c r="S115" s="62" t="s">
        <v>28325</v>
      </c>
      <c r="T115" s="62" t="s">
        <v>28326</v>
      </c>
      <c r="U115" s="65" t="s">
        <v>28327</v>
      </c>
      <c r="V115" s="65" t="s">
        <v>28327</v>
      </c>
      <c r="W115" s="65" t="s">
        <v>28327</v>
      </c>
      <c r="X115" s="65" t="s">
        <v>28327</v>
      </c>
      <c r="Y115" s="65" t="s">
        <v>28327</v>
      </c>
      <c r="Z115" s="65" t="s">
        <v>28327</v>
      </c>
      <c r="AA115" s="65" t="s">
        <v>28327</v>
      </c>
      <c r="AB115" s="65" t="s">
        <v>28327</v>
      </c>
      <c r="AC115" s="65" t="s">
        <v>28327</v>
      </c>
      <c r="AD115" s="65" t="s">
        <v>28327</v>
      </c>
      <c r="AE115" s="62" t="s">
        <v>28328</v>
      </c>
      <c r="AF115" s="62" t="s">
        <v>28329</v>
      </c>
      <c r="AG115" s="62" t="s">
        <v>9108</v>
      </c>
      <c r="AH115" s="62" t="s">
        <v>621</v>
      </c>
      <c r="AI115" s="62"/>
    </row>
    <row r="116" customFormat="false" ht="15.75" hidden="false" customHeight="false" outlineLevel="0" collapsed="false">
      <c r="A116" s="62"/>
      <c r="B116" s="62"/>
      <c r="C116" s="63"/>
      <c r="D116" s="62"/>
      <c r="E116" s="62"/>
      <c r="F116" s="62"/>
      <c r="G116" s="62"/>
      <c r="H116" s="62"/>
      <c r="I116" s="63"/>
      <c r="J116" s="63"/>
      <c r="K116" s="63"/>
      <c r="L116" s="63"/>
      <c r="M116" s="63"/>
      <c r="N116" s="62"/>
      <c r="O116" s="62"/>
      <c r="P116" s="62"/>
      <c r="Q116" s="62"/>
      <c r="R116" s="62"/>
      <c r="S116" s="62"/>
      <c r="T116" s="62"/>
      <c r="U116" s="65" t="s">
        <v>28327</v>
      </c>
      <c r="V116" s="65" t="s">
        <v>28327</v>
      </c>
      <c r="W116" s="65" t="s">
        <v>28327</v>
      </c>
      <c r="X116" s="65" t="s">
        <v>28327</v>
      </c>
      <c r="Y116" s="65" t="s">
        <v>28327</v>
      </c>
      <c r="Z116" s="65" t="s">
        <v>28327</v>
      </c>
      <c r="AA116" s="65" t="s">
        <v>28327</v>
      </c>
      <c r="AB116" s="65" t="s">
        <v>28327</v>
      </c>
      <c r="AC116" s="65" t="s">
        <v>28327</v>
      </c>
      <c r="AD116" s="65" t="s">
        <v>28327</v>
      </c>
      <c r="AE116" s="62" t="s">
        <v>9126</v>
      </c>
      <c r="AF116" s="62" t="s">
        <v>9126</v>
      </c>
      <c r="AG116" s="62" t="s">
        <v>9108</v>
      </c>
      <c r="AH116" s="62"/>
      <c r="AI116" s="62"/>
    </row>
    <row r="117" customFormat="false" ht="15.75" hidden="false" customHeight="true" outlineLevel="0" collapsed="false">
      <c r="A117" s="62"/>
      <c r="B117" s="62"/>
      <c r="C117" s="63"/>
      <c r="D117" s="62"/>
      <c r="E117" s="62"/>
      <c r="F117" s="62"/>
      <c r="G117" s="62"/>
      <c r="H117" s="62"/>
      <c r="I117" s="62" t="s">
        <v>28330</v>
      </c>
      <c r="J117" s="62" t="s">
        <v>28331</v>
      </c>
      <c r="K117" s="62" t="s">
        <v>28332</v>
      </c>
      <c r="L117" s="62" t="s">
        <v>28333</v>
      </c>
      <c r="M117" s="62" t="s">
        <v>28334</v>
      </c>
      <c r="N117" s="62" t="s">
        <v>28335</v>
      </c>
      <c r="O117" s="62" t="s">
        <v>28336</v>
      </c>
      <c r="P117" s="62" t="s">
        <v>28337</v>
      </c>
      <c r="Q117" s="62" t="s">
        <v>28338</v>
      </c>
      <c r="R117" s="62" t="s">
        <v>28339</v>
      </c>
      <c r="S117" s="62" t="s">
        <v>28340</v>
      </c>
      <c r="T117" s="62" t="s">
        <v>28341</v>
      </c>
      <c r="U117" s="62" t="s">
        <v>28342</v>
      </c>
      <c r="V117" s="62" t="s">
        <v>28343</v>
      </c>
      <c r="W117" s="62" t="s">
        <v>28344</v>
      </c>
      <c r="X117" s="62" t="s">
        <v>28345</v>
      </c>
      <c r="Y117" s="65" t="s">
        <v>28346</v>
      </c>
      <c r="Z117" s="65" t="s">
        <v>28346</v>
      </c>
      <c r="AA117" s="65" t="s">
        <v>28346</v>
      </c>
      <c r="AB117" s="65" t="s">
        <v>28346</v>
      </c>
      <c r="AC117" s="65" t="s">
        <v>28346</v>
      </c>
      <c r="AD117" s="65" t="s">
        <v>28346</v>
      </c>
      <c r="AE117" s="62" t="n">
        <v>981904</v>
      </c>
      <c r="AF117" s="62" t="s">
        <v>28347</v>
      </c>
      <c r="AG117" s="62" t="s">
        <v>9108</v>
      </c>
      <c r="AH117" s="62"/>
      <c r="AI117" s="62"/>
    </row>
    <row r="118" customFormat="false" ht="15.75" hidden="false" customHeight="false" outlineLevel="0" collapsed="false">
      <c r="A118" s="62"/>
      <c r="B118" s="62"/>
      <c r="C118" s="63"/>
      <c r="D118" s="62"/>
      <c r="E118" s="62"/>
      <c r="F118" s="62"/>
      <c r="G118" s="62"/>
      <c r="H118" s="62"/>
      <c r="I118" s="62"/>
      <c r="J118" s="62"/>
      <c r="K118" s="62"/>
      <c r="L118" s="62"/>
      <c r="M118" s="62"/>
      <c r="N118" s="62"/>
      <c r="O118" s="62"/>
      <c r="P118" s="62"/>
      <c r="Q118" s="62"/>
      <c r="R118" s="62"/>
      <c r="S118" s="62"/>
      <c r="T118" s="62"/>
      <c r="U118" s="62"/>
      <c r="V118" s="62"/>
      <c r="W118" s="62"/>
      <c r="X118" s="62"/>
      <c r="Y118" s="65" t="s">
        <v>28346</v>
      </c>
      <c r="Z118" s="65" t="s">
        <v>28346</v>
      </c>
      <c r="AA118" s="65" t="s">
        <v>28346</v>
      </c>
      <c r="AB118" s="65" t="s">
        <v>28346</v>
      </c>
      <c r="AC118" s="65" t="s">
        <v>28346</v>
      </c>
      <c r="AD118" s="65" t="s">
        <v>28346</v>
      </c>
      <c r="AE118" s="62" t="n">
        <v>252846</v>
      </c>
      <c r="AF118" s="62" t="s">
        <v>9143</v>
      </c>
      <c r="AG118" s="62" t="s">
        <v>9108</v>
      </c>
      <c r="AH118" s="62"/>
      <c r="AI118" s="62"/>
    </row>
    <row r="119" customFormat="false" ht="15.75" hidden="false" customHeight="false" outlineLevel="0" collapsed="false">
      <c r="A119" s="62"/>
      <c r="B119" s="62"/>
      <c r="C119" s="63"/>
      <c r="D119" s="62"/>
      <c r="E119" s="62"/>
      <c r="F119" s="62"/>
      <c r="G119" s="62"/>
      <c r="H119" s="62"/>
      <c r="I119" s="62"/>
      <c r="J119" s="62"/>
      <c r="K119" s="62"/>
      <c r="L119" s="62"/>
      <c r="M119" s="62"/>
      <c r="N119" s="62"/>
      <c r="O119" s="62"/>
      <c r="P119" s="62"/>
      <c r="Q119" s="62"/>
      <c r="R119" s="62"/>
      <c r="S119" s="62"/>
      <c r="T119" s="62"/>
      <c r="U119" s="62"/>
      <c r="V119" s="62"/>
      <c r="W119" s="62"/>
      <c r="X119" s="62"/>
      <c r="Y119" s="65" t="s">
        <v>28346</v>
      </c>
      <c r="Z119" s="65" t="s">
        <v>28346</v>
      </c>
      <c r="AA119" s="65" t="s">
        <v>28346</v>
      </c>
      <c r="AB119" s="65" t="s">
        <v>28346</v>
      </c>
      <c r="AC119" s="65" t="s">
        <v>28346</v>
      </c>
      <c r="AD119" s="65" t="s">
        <v>28346</v>
      </c>
      <c r="AE119" s="62" t="s">
        <v>28348</v>
      </c>
      <c r="AF119" s="62" t="s">
        <v>9143</v>
      </c>
      <c r="AG119" s="62" t="s">
        <v>8970</v>
      </c>
      <c r="AH119" s="62"/>
      <c r="AI119" s="62"/>
    </row>
    <row r="120" customFormat="false" ht="15.75" hidden="false" customHeight="false" outlineLevel="0" collapsed="false">
      <c r="A120" s="62"/>
      <c r="B120" s="62"/>
      <c r="C120" s="63"/>
      <c r="D120" s="62"/>
      <c r="E120" s="62"/>
      <c r="F120" s="62"/>
      <c r="G120" s="62"/>
      <c r="H120" s="62"/>
      <c r="I120" s="62"/>
      <c r="J120" s="62"/>
      <c r="K120" s="62"/>
      <c r="L120" s="62"/>
      <c r="M120" s="62"/>
      <c r="N120" s="62"/>
      <c r="O120" s="62"/>
      <c r="P120" s="62"/>
      <c r="Q120" s="62"/>
      <c r="R120" s="62"/>
      <c r="S120" s="62"/>
      <c r="T120" s="62"/>
      <c r="U120" s="62"/>
      <c r="V120" s="62"/>
      <c r="W120" s="62"/>
      <c r="X120" s="62"/>
      <c r="Y120" s="65" t="s">
        <v>28346</v>
      </c>
      <c r="Z120" s="65" t="s">
        <v>28346</v>
      </c>
      <c r="AA120" s="65" t="s">
        <v>28346</v>
      </c>
      <c r="AB120" s="65" t="s">
        <v>28346</v>
      </c>
      <c r="AC120" s="65" t="s">
        <v>28346</v>
      </c>
      <c r="AD120" s="65" t="s">
        <v>28346</v>
      </c>
      <c r="AE120" s="62" t="s">
        <v>9126</v>
      </c>
      <c r="AF120" s="62" t="s">
        <v>9126</v>
      </c>
      <c r="AG120" s="62" t="s">
        <v>44</v>
      </c>
      <c r="AH120" s="62"/>
      <c r="AI120" s="62"/>
    </row>
    <row r="121" customFormat="false" ht="15.75" hidden="false" customHeight="true" outlineLevel="0" collapsed="false">
      <c r="A121" s="62"/>
      <c r="B121" s="62"/>
      <c r="C121" s="63"/>
      <c r="D121" s="62"/>
      <c r="E121" s="62"/>
      <c r="F121" s="62"/>
      <c r="G121" s="62"/>
      <c r="H121" s="62"/>
      <c r="I121" s="63"/>
      <c r="J121" s="63"/>
      <c r="K121" s="63"/>
      <c r="L121" s="63"/>
      <c r="M121" s="63"/>
      <c r="N121" s="63"/>
      <c r="O121" s="63"/>
      <c r="P121" s="62" t="s">
        <v>28349</v>
      </c>
      <c r="Q121" s="63"/>
      <c r="R121" s="63"/>
      <c r="S121" s="62" t="s">
        <v>28350</v>
      </c>
      <c r="T121" s="62" t="s">
        <v>28351</v>
      </c>
      <c r="U121" s="62" t="s">
        <v>28352</v>
      </c>
      <c r="V121" s="62" t="s">
        <v>28353</v>
      </c>
      <c r="W121" s="65" t="s">
        <v>28354</v>
      </c>
      <c r="X121" s="65" t="s">
        <v>28354</v>
      </c>
      <c r="Y121" s="65" t="s">
        <v>28354</v>
      </c>
      <c r="Z121" s="65" t="s">
        <v>28354</v>
      </c>
      <c r="AA121" s="65" t="s">
        <v>28354</v>
      </c>
      <c r="AB121" s="65" t="s">
        <v>28354</v>
      </c>
      <c r="AC121" s="65" t="s">
        <v>28354</v>
      </c>
      <c r="AD121" s="65" t="s">
        <v>28354</v>
      </c>
      <c r="AE121" s="62" t="n">
        <v>366420</v>
      </c>
      <c r="AF121" s="62" t="s">
        <v>9665</v>
      </c>
      <c r="AG121" s="62" t="s">
        <v>9108</v>
      </c>
      <c r="AH121" s="62"/>
      <c r="AI121" s="62"/>
    </row>
    <row r="122" customFormat="false" ht="15.75" hidden="false" customHeight="false" outlineLevel="0" collapsed="false">
      <c r="A122" s="62"/>
      <c r="B122" s="62"/>
      <c r="C122" s="63"/>
      <c r="D122" s="62"/>
      <c r="E122" s="62"/>
      <c r="F122" s="62"/>
      <c r="G122" s="62"/>
      <c r="H122" s="62"/>
      <c r="I122" s="63"/>
      <c r="J122" s="63"/>
      <c r="K122" s="63"/>
      <c r="L122" s="63"/>
      <c r="M122" s="63"/>
      <c r="N122" s="63"/>
      <c r="O122" s="63"/>
      <c r="P122" s="62"/>
      <c r="Q122" s="63"/>
      <c r="R122" s="63"/>
      <c r="S122" s="62"/>
      <c r="T122" s="62"/>
      <c r="U122" s="62"/>
      <c r="V122" s="62"/>
      <c r="W122" s="65" t="s">
        <v>28354</v>
      </c>
      <c r="X122" s="65" t="s">
        <v>28354</v>
      </c>
      <c r="Y122" s="65" t="s">
        <v>28354</v>
      </c>
      <c r="Z122" s="65" t="s">
        <v>28354</v>
      </c>
      <c r="AA122" s="65" t="s">
        <v>28354</v>
      </c>
      <c r="AB122" s="65" t="s">
        <v>28354</v>
      </c>
      <c r="AC122" s="65" t="s">
        <v>28354</v>
      </c>
      <c r="AD122" s="65" t="s">
        <v>28354</v>
      </c>
      <c r="AE122" s="62" t="s">
        <v>28355</v>
      </c>
      <c r="AF122" s="62" t="s">
        <v>9753</v>
      </c>
      <c r="AG122" s="62" t="s">
        <v>2744</v>
      </c>
      <c r="AH122" s="62"/>
      <c r="AI122" s="62"/>
    </row>
    <row r="123" customFormat="false" ht="15.75" hidden="false" customHeight="true" outlineLevel="0" collapsed="false">
      <c r="A123" s="62"/>
      <c r="B123" s="62"/>
      <c r="C123" s="63"/>
      <c r="D123" s="62"/>
      <c r="E123" s="62"/>
      <c r="F123" s="62"/>
      <c r="G123" s="62"/>
      <c r="H123" s="62"/>
      <c r="I123" s="63"/>
      <c r="J123" s="63"/>
      <c r="K123" s="63"/>
      <c r="L123" s="63"/>
      <c r="M123" s="63"/>
      <c r="N123" s="63"/>
      <c r="O123" s="63"/>
      <c r="P123" s="62"/>
      <c r="Q123" s="62" t="s">
        <v>28356</v>
      </c>
      <c r="R123" s="62" t="s">
        <v>28357</v>
      </c>
      <c r="S123" s="62" t="s">
        <v>28358</v>
      </c>
      <c r="T123" s="62" t="s">
        <v>28359</v>
      </c>
      <c r="U123" s="62" t="s">
        <v>28360</v>
      </c>
      <c r="V123" s="62" t="s">
        <v>28361</v>
      </c>
      <c r="W123" s="62" t="s">
        <v>28362</v>
      </c>
      <c r="X123" s="62" t="s">
        <v>28363</v>
      </c>
      <c r="Y123" s="62" t="s">
        <v>28364</v>
      </c>
      <c r="Z123" s="62" t="s">
        <v>28365</v>
      </c>
      <c r="AA123" s="62" t="s">
        <v>28366</v>
      </c>
      <c r="AB123" s="65" t="s">
        <v>28367</v>
      </c>
      <c r="AC123" s="65" t="s">
        <v>28367</v>
      </c>
      <c r="AD123" s="65" t="s">
        <v>28367</v>
      </c>
      <c r="AE123" s="62" t="n">
        <v>39409</v>
      </c>
      <c r="AF123" s="62" t="s">
        <v>13339</v>
      </c>
      <c r="AG123" s="62" t="s">
        <v>9108</v>
      </c>
      <c r="AH123" s="62" t="s">
        <v>98</v>
      </c>
      <c r="AI123" s="62"/>
    </row>
    <row r="124" customFormat="false" ht="15.75" hidden="false" customHeight="false" outlineLevel="0" collapsed="false">
      <c r="A124" s="62"/>
      <c r="B124" s="62"/>
      <c r="C124" s="63"/>
      <c r="D124" s="62"/>
      <c r="E124" s="62"/>
      <c r="F124" s="62"/>
      <c r="G124" s="62"/>
      <c r="H124" s="62"/>
      <c r="I124" s="63"/>
      <c r="J124" s="63"/>
      <c r="K124" s="63"/>
      <c r="L124" s="63"/>
      <c r="M124" s="63"/>
      <c r="N124" s="63"/>
      <c r="O124" s="63"/>
      <c r="P124" s="62"/>
      <c r="Q124" s="62"/>
      <c r="R124" s="62"/>
      <c r="S124" s="62"/>
      <c r="T124" s="62"/>
      <c r="U124" s="62"/>
      <c r="V124" s="62"/>
      <c r="W124" s="62"/>
      <c r="X124" s="62"/>
      <c r="Y124" s="62"/>
      <c r="Z124" s="62"/>
      <c r="AA124" s="62"/>
      <c r="AB124" s="65" t="s">
        <v>28367</v>
      </c>
      <c r="AC124" s="65" t="s">
        <v>28367</v>
      </c>
      <c r="AD124" s="65" t="s">
        <v>28367</v>
      </c>
      <c r="AE124" s="62" t="s">
        <v>28368</v>
      </c>
      <c r="AF124" s="62" t="s">
        <v>13339</v>
      </c>
      <c r="AG124" s="62" t="s">
        <v>44</v>
      </c>
      <c r="AH124" s="62"/>
      <c r="AI124" s="62"/>
    </row>
    <row r="125" customFormat="false" ht="15.75" hidden="false" customHeight="true" outlineLevel="0" collapsed="false">
      <c r="A125" s="62"/>
      <c r="B125" s="62"/>
      <c r="C125" s="62" t="s">
        <v>28369</v>
      </c>
      <c r="D125" s="62" t="s">
        <v>28370</v>
      </c>
      <c r="E125" s="63"/>
      <c r="F125" s="63"/>
      <c r="G125" s="63"/>
      <c r="H125" s="63"/>
      <c r="I125" s="63"/>
      <c r="J125" s="63"/>
      <c r="K125" s="63"/>
      <c r="L125" s="63"/>
      <c r="M125" s="63"/>
      <c r="N125" s="63"/>
      <c r="O125" s="63"/>
      <c r="P125" s="63"/>
      <c r="Q125" s="63"/>
      <c r="R125" s="63"/>
      <c r="S125" s="62" t="s">
        <v>28371</v>
      </c>
      <c r="T125" s="62" t="s">
        <v>28372</v>
      </c>
      <c r="U125" s="65" t="s">
        <v>28373</v>
      </c>
      <c r="V125" s="65" t="s">
        <v>28373</v>
      </c>
      <c r="W125" s="65" t="s">
        <v>28373</v>
      </c>
      <c r="X125" s="65" t="s">
        <v>28373</v>
      </c>
      <c r="Y125" s="65" t="s">
        <v>28373</v>
      </c>
      <c r="Z125" s="65" t="s">
        <v>28373</v>
      </c>
      <c r="AA125" s="65" t="s">
        <v>28373</v>
      </c>
      <c r="AB125" s="65" t="s">
        <v>28373</v>
      </c>
      <c r="AC125" s="65" t="s">
        <v>28373</v>
      </c>
      <c r="AD125" s="65" t="s">
        <v>28373</v>
      </c>
      <c r="AE125" s="62" t="n">
        <v>344160</v>
      </c>
      <c r="AF125" s="62" t="s">
        <v>13380</v>
      </c>
      <c r="AG125" s="62" t="s">
        <v>9108</v>
      </c>
      <c r="AH125" s="62" t="s">
        <v>125</v>
      </c>
      <c r="AI125" s="62"/>
    </row>
    <row r="126" customFormat="false" ht="15.75" hidden="false" customHeight="true" outlineLevel="0" collapsed="false">
      <c r="A126" s="62"/>
      <c r="B126" s="62"/>
      <c r="C126" s="62"/>
      <c r="D126" s="62"/>
      <c r="E126" s="63"/>
      <c r="F126" s="63"/>
      <c r="G126" s="63"/>
      <c r="H126" s="63"/>
      <c r="I126" s="63"/>
      <c r="J126" s="63"/>
      <c r="K126" s="63"/>
      <c r="L126" s="63"/>
      <c r="M126" s="63"/>
      <c r="N126" s="63"/>
      <c r="O126" s="63"/>
      <c r="P126" s="63"/>
      <c r="Q126" s="63"/>
      <c r="R126" s="63"/>
      <c r="S126" s="62"/>
      <c r="T126" s="62"/>
      <c r="U126" s="62" t="s">
        <v>28374</v>
      </c>
      <c r="V126" s="62" t="s">
        <v>28375</v>
      </c>
      <c r="W126" s="62" t="s">
        <v>28376</v>
      </c>
      <c r="X126" s="63"/>
      <c r="Y126" s="63"/>
      <c r="Z126" s="63"/>
      <c r="AA126" s="63"/>
      <c r="AB126" s="63"/>
      <c r="AC126" s="65" t="s">
        <v>28377</v>
      </c>
      <c r="AD126" s="65" t="s">
        <v>28377</v>
      </c>
      <c r="AE126" s="62" t="n">
        <v>951702</v>
      </c>
      <c r="AF126" s="62" t="s">
        <v>10791</v>
      </c>
      <c r="AG126" s="62" t="s">
        <v>9108</v>
      </c>
      <c r="AH126" s="62"/>
      <c r="AI126" s="62"/>
    </row>
    <row r="127" customFormat="false" ht="15.75" hidden="false" customHeight="true" outlineLevel="0" collapsed="false">
      <c r="A127" s="62"/>
      <c r="B127" s="62"/>
      <c r="C127" s="62"/>
      <c r="D127" s="62"/>
      <c r="E127" s="63"/>
      <c r="F127" s="63"/>
      <c r="G127" s="63"/>
      <c r="H127" s="63"/>
      <c r="I127" s="63"/>
      <c r="J127" s="63"/>
      <c r="K127" s="63"/>
      <c r="L127" s="63"/>
      <c r="M127" s="63"/>
      <c r="N127" s="63"/>
      <c r="O127" s="63"/>
      <c r="P127" s="63"/>
      <c r="Q127" s="63"/>
      <c r="R127" s="63"/>
      <c r="S127" s="62"/>
      <c r="T127" s="62"/>
      <c r="U127" s="62"/>
      <c r="V127" s="62"/>
      <c r="W127" s="62"/>
      <c r="X127" s="62" t="s">
        <v>28378</v>
      </c>
      <c r="Y127" s="62" t="s">
        <v>28379</v>
      </c>
      <c r="Z127" s="62" t="s">
        <v>28380</v>
      </c>
      <c r="AA127" s="63"/>
      <c r="AB127" s="63"/>
      <c r="AC127" s="63"/>
      <c r="AD127" s="65" t="s">
        <v>28381</v>
      </c>
      <c r="AE127" s="62" t="n">
        <v>249546</v>
      </c>
      <c r="AF127" s="62" t="s">
        <v>13339</v>
      </c>
      <c r="AG127" s="62" t="s">
        <v>9108</v>
      </c>
      <c r="AH127" s="62"/>
      <c r="AI127" s="62"/>
    </row>
    <row r="128" customFormat="false" ht="15.75" hidden="false" customHeight="false" outlineLevel="0" collapsed="false">
      <c r="A128" s="62"/>
      <c r="B128" s="62"/>
      <c r="C128" s="62"/>
      <c r="D128" s="62"/>
      <c r="E128" s="63"/>
      <c r="F128" s="63"/>
      <c r="G128" s="63"/>
      <c r="H128" s="63"/>
      <c r="I128" s="63"/>
      <c r="J128" s="63"/>
      <c r="K128" s="63"/>
      <c r="L128" s="63"/>
      <c r="M128" s="63"/>
      <c r="N128" s="63"/>
      <c r="O128" s="63"/>
      <c r="P128" s="63"/>
      <c r="Q128" s="63"/>
      <c r="R128" s="63"/>
      <c r="S128" s="62"/>
      <c r="T128" s="62"/>
      <c r="U128" s="62"/>
      <c r="V128" s="62"/>
      <c r="W128" s="62"/>
      <c r="X128" s="62"/>
      <c r="Y128" s="62"/>
      <c r="Z128" s="62"/>
      <c r="AA128" s="63"/>
      <c r="AB128" s="63"/>
      <c r="AC128" s="63"/>
      <c r="AD128" s="65" t="s">
        <v>28381</v>
      </c>
      <c r="AE128" s="62" t="s">
        <v>9126</v>
      </c>
      <c r="AF128" s="62" t="s">
        <v>9126</v>
      </c>
      <c r="AG128" s="62" t="s">
        <v>9108</v>
      </c>
      <c r="AH128" s="62"/>
      <c r="AI128" s="62"/>
    </row>
    <row r="129" customFormat="false" ht="15.75" hidden="false" customHeight="true" outlineLevel="0" collapsed="false">
      <c r="A129" s="62"/>
      <c r="B129" s="62"/>
      <c r="C129" s="62"/>
      <c r="D129" s="62"/>
      <c r="E129" s="63"/>
      <c r="F129" s="63"/>
      <c r="G129" s="63"/>
      <c r="H129" s="63"/>
      <c r="I129" s="63"/>
      <c r="J129" s="63"/>
      <c r="K129" s="63"/>
      <c r="L129" s="63"/>
      <c r="M129" s="63"/>
      <c r="N129" s="63"/>
      <c r="O129" s="63"/>
      <c r="P129" s="63"/>
      <c r="Q129" s="63"/>
      <c r="R129" s="63"/>
      <c r="S129" s="62"/>
      <c r="T129" s="62"/>
      <c r="U129" s="62"/>
      <c r="V129" s="62"/>
      <c r="W129" s="62"/>
      <c r="X129" s="62"/>
      <c r="Y129" s="62"/>
      <c r="Z129" s="62"/>
      <c r="AA129" s="62" t="s">
        <v>28382</v>
      </c>
      <c r="AB129" s="62" t="s">
        <v>28383</v>
      </c>
      <c r="AC129" s="62" t="s">
        <v>28384</v>
      </c>
      <c r="AD129" s="65" t="s">
        <v>28385</v>
      </c>
      <c r="AE129" s="62" t="n">
        <v>13852</v>
      </c>
      <c r="AF129" s="62" t="s">
        <v>13339</v>
      </c>
      <c r="AG129" s="62" t="s">
        <v>9108</v>
      </c>
      <c r="AH129" s="62"/>
      <c r="AI129" s="62"/>
    </row>
    <row r="130" customFormat="false" ht="15.75" hidden="false" customHeight="false" outlineLevel="0" collapsed="false">
      <c r="A130" s="62"/>
      <c r="B130" s="62"/>
      <c r="C130" s="62"/>
      <c r="D130" s="62"/>
      <c r="E130" s="63"/>
      <c r="F130" s="63"/>
      <c r="G130" s="63"/>
      <c r="H130" s="63"/>
      <c r="I130" s="63"/>
      <c r="J130" s="63"/>
      <c r="K130" s="63"/>
      <c r="L130" s="63"/>
      <c r="M130" s="63"/>
      <c r="N130" s="63"/>
      <c r="O130" s="63"/>
      <c r="P130" s="63"/>
      <c r="Q130" s="63"/>
      <c r="R130" s="63"/>
      <c r="S130" s="62"/>
      <c r="T130" s="62"/>
      <c r="U130" s="62"/>
      <c r="V130" s="62"/>
      <c r="W130" s="62"/>
      <c r="X130" s="62"/>
      <c r="Y130" s="62"/>
      <c r="Z130" s="62"/>
      <c r="AA130" s="62"/>
      <c r="AB130" s="62"/>
      <c r="AC130" s="62"/>
      <c r="AD130" s="65" t="s">
        <v>28385</v>
      </c>
      <c r="AE130" s="62" t="s">
        <v>9126</v>
      </c>
      <c r="AF130" s="62" t="s">
        <v>9126</v>
      </c>
      <c r="AG130" s="62" t="s">
        <v>44</v>
      </c>
      <c r="AH130" s="62"/>
      <c r="AI130" s="62"/>
    </row>
    <row r="131" customFormat="false" ht="15.75" hidden="false" customHeight="true" outlineLevel="0" collapsed="false">
      <c r="A131" s="62"/>
      <c r="B131" s="62"/>
      <c r="C131" s="62"/>
      <c r="D131" s="62"/>
      <c r="E131" s="63"/>
      <c r="F131" s="63"/>
      <c r="G131" s="63"/>
      <c r="H131" s="63"/>
      <c r="I131" s="63"/>
      <c r="J131" s="63"/>
      <c r="K131" s="62" t="s">
        <v>28386</v>
      </c>
      <c r="L131" s="62" t="s">
        <v>28387</v>
      </c>
      <c r="M131" s="62" t="s">
        <v>28388</v>
      </c>
      <c r="N131" s="62" t="s">
        <v>28389</v>
      </c>
      <c r="O131" s="62" t="s">
        <v>28390</v>
      </c>
      <c r="P131" s="62" t="s">
        <v>28391</v>
      </c>
      <c r="Q131" s="62" t="s">
        <v>28392</v>
      </c>
      <c r="R131" s="62" t="s">
        <v>28393</v>
      </c>
      <c r="S131" s="62" t="s">
        <v>28394</v>
      </c>
      <c r="T131" s="62" t="s">
        <v>28395</v>
      </c>
      <c r="U131" s="62" t="s">
        <v>28396</v>
      </c>
      <c r="V131" s="62" t="s">
        <v>28397</v>
      </c>
      <c r="W131" s="62" t="s">
        <v>28398</v>
      </c>
      <c r="X131" s="62" t="s">
        <v>28399</v>
      </c>
      <c r="Y131" s="62" t="s">
        <v>28400</v>
      </c>
      <c r="Z131" s="63"/>
      <c r="AA131" s="63"/>
      <c r="AB131" s="63"/>
      <c r="AC131" s="63"/>
      <c r="AD131" s="65" t="s">
        <v>28401</v>
      </c>
      <c r="AE131" s="62" t="n">
        <v>166797</v>
      </c>
      <c r="AF131" s="62" t="s">
        <v>18605</v>
      </c>
      <c r="AG131" s="62" t="s">
        <v>9108</v>
      </c>
      <c r="AH131" s="62" t="s">
        <v>229</v>
      </c>
      <c r="AI131" s="62"/>
    </row>
    <row r="132" customFormat="false" ht="15.75" hidden="false" customHeight="true" outlineLevel="0" collapsed="false">
      <c r="A132" s="62"/>
      <c r="B132" s="62"/>
      <c r="C132" s="62"/>
      <c r="D132" s="62"/>
      <c r="E132" s="63"/>
      <c r="F132" s="63"/>
      <c r="G132" s="63"/>
      <c r="H132" s="63"/>
      <c r="I132" s="63"/>
      <c r="J132" s="63"/>
      <c r="K132" s="62"/>
      <c r="L132" s="62"/>
      <c r="M132" s="62"/>
      <c r="N132" s="62"/>
      <c r="O132" s="62"/>
      <c r="P132" s="62"/>
      <c r="Q132" s="62"/>
      <c r="R132" s="62"/>
      <c r="S132" s="62"/>
      <c r="T132" s="62"/>
      <c r="U132" s="62"/>
      <c r="V132" s="62"/>
      <c r="W132" s="62"/>
      <c r="X132" s="62"/>
      <c r="Y132" s="62"/>
      <c r="Z132" s="62" t="s">
        <v>28402</v>
      </c>
      <c r="AA132" s="62" t="s">
        <v>28403</v>
      </c>
      <c r="AB132" s="65" t="s">
        <v>28404</v>
      </c>
      <c r="AC132" s="65" t="s">
        <v>28404</v>
      </c>
      <c r="AD132" s="65" t="s">
        <v>28404</v>
      </c>
      <c r="AE132" s="62" t="s">
        <v>28405</v>
      </c>
      <c r="AF132" s="62" t="s">
        <v>9918</v>
      </c>
      <c r="AG132" s="62" t="s">
        <v>9108</v>
      </c>
      <c r="AH132" s="62"/>
      <c r="AI132" s="62"/>
    </row>
    <row r="133" customFormat="false" ht="15.75" hidden="false" customHeight="false" outlineLevel="0" collapsed="false">
      <c r="A133" s="62"/>
      <c r="B133" s="62"/>
      <c r="C133" s="62"/>
      <c r="D133" s="62"/>
      <c r="E133" s="63"/>
      <c r="F133" s="63"/>
      <c r="G133" s="63"/>
      <c r="H133" s="63"/>
      <c r="I133" s="63"/>
      <c r="J133" s="63"/>
      <c r="K133" s="62"/>
      <c r="L133" s="62"/>
      <c r="M133" s="62"/>
      <c r="N133" s="62"/>
      <c r="O133" s="62"/>
      <c r="P133" s="62"/>
      <c r="Q133" s="62"/>
      <c r="R133" s="62"/>
      <c r="S133" s="62"/>
      <c r="T133" s="62"/>
      <c r="U133" s="62"/>
      <c r="V133" s="62"/>
      <c r="W133" s="62"/>
      <c r="X133" s="62"/>
      <c r="Y133" s="62"/>
      <c r="Z133" s="62"/>
      <c r="AA133" s="62"/>
      <c r="AB133" s="65" t="s">
        <v>28404</v>
      </c>
      <c r="AC133" s="65" t="s">
        <v>28404</v>
      </c>
      <c r="AD133" s="65" t="s">
        <v>28404</v>
      </c>
      <c r="AE133" s="62" t="s">
        <v>28406</v>
      </c>
      <c r="AF133" s="62" t="s">
        <v>28407</v>
      </c>
      <c r="AG133" s="62" t="s">
        <v>9108</v>
      </c>
      <c r="AH133" s="62" t="s">
        <v>229</v>
      </c>
      <c r="AI133" s="62"/>
    </row>
    <row r="134" customFormat="false" ht="15.75" hidden="false" customHeight="false" outlineLevel="0" collapsed="false">
      <c r="A134" s="62"/>
      <c r="B134" s="62"/>
      <c r="C134" s="62"/>
      <c r="D134" s="62"/>
      <c r="E134" s="63"/>
      <c r="F134" s="63"/>
      <c r="G134" s="63"/>
      <c r="H134" s="63"/>
      <c r="I134" s="63"/>
      <c r="J134" s="63"/>
      <c r="K134" s="62"/>
      <c r="L134" s="62"/>
      <c r="M134" s="62"/>
      <c r="N134" s="62"/>
      <c r="O134" s="62"/>
      <c r="P134" s="62"/>
      <c r="Q134" s="62"/>
      <c r="R134" s="62"/>
      <c r="S134" s="62"/>
      <c r="T134" s="62"/>
      <c r="U134" s="62"/>
      <c r="V134" s="62"/>
      <c r="W134" s="62"/>
      <c r="X134" s="62"/>
      <c r="Y134" s="62"/>
      <c r="Z134" s="62"/>
      <c r="AA134" s="62"/>
      <c r="AB134" s="65" t="s">
        <v>28404</v>
      </c>
      <c r="AC134" s="65" t="s">
        <v>28404</v>
      </c>
      <c r="AD134" s="65" t="s">
        <v>28404</v>
      </c>
      <c r="AE134" s="62" t="n">
        <v>182999</v>
      </c>
      <c r="AF134" s="62" t="s">
        <v>28408</v>
      </c>
      <c r="AG134" s="62" t="s">
        <v>9108</v>
      </c>
      <c r="AH134" s="62"/>
      <c r="AI134" s="62"/>
    </row>
    <row r="135" customFormat="false" ht="15.75" hidden="false" customHeight="true" outlineLevel="0" collapsed="false">
      <c r="A135" s="62"/>
      <c r="B135" s="62"/>
      <c r="C135" s="62"/>
      <c r="D135" s="62"/>
      <c r="E135" s="63"/>
      <c r="F135" s="63"/>
      <c r="G135" s="63"/>
      <c r="H135" s="63"/>
      <c r="I135" s="63"/>
      <c r="J135" s="63"/>
      <c r="K135" s="62"/>
      <c r="L135" s="62"/>
      <c r="M135" s="62" t="s">
        <v>28409</v>
      </c>
      <c r="N135" s="62" t="s">
        <v>28410</v>
      </c>
      <c r="O135" s="62" t="s">
        <v>28411</v>
      </c>
      <c r="P135" s="63"/>
      <c r="Q135" s="63"/>
      <c r="R135" s="63"/>
      <c r="S135" s="62" t="s">
        <v>28412</v>
      </c>
      <c r="T135" s="63"/>
      <c r="U135" s="63"/>
      <c r="V135" s="63"/>
      <c r="W135" s="63"/>
      <c r="X135" s="63"/>
      <c r="Y135" s="63"/>
      <c r="Z135" s="63"/>
      <c r="AA135" s="63"/>
      <c r="AB135" s="65" t="s">
        <v>28413</v>
      </c>
      <c r="AC135" s="65" t="s">
        <v>28413</v>
      </c>
      <c r="AD135" s="65" t="s">
        <v>28413</v>
      </c>
      <c r="AE135" s="62" t="n">
        <v>890160</v>
      </c>
      <c r="AF135" s="62" t="s">
        <v>16801</v>
      </c>
      <c r="AG135" s="62" t="s">
        <v>9108</v>
      </c>
      <c r="AH135" s="62"/>
      <c r="AI135" s="62"/>
    </row>
    <row r="136" customFormat="false" ht="15.75" hidden="false" customHeight="true" outlineLevel="0" collapsed="false">
      <c r="A136" s="62"/>
      <c r="B136" s="62"/>
      <c r="C136" s="62"/>
      <c r="D136" s="62"/>
      <c r="E136" s="63"/>
      <c r="F136" s="63"/>
      <c r="G136" s="63"/>
      <c r="H136" s="63"/>
      <c r="I136" s="63"/>
      <c r="J136" s="63"/>
      <c r="K136" s="62"/>
      <c r="L136" s="62"/>
      <c r="M136" s="62"/>
      <c r="N136" s="62"/>
      <c r="O136" s="62"/>
      <c r="P136" s="63"/>
      <c r="Q136" s="63"/>
      <c r="R136" s="63"/>
      <c r="S136" s="62"/>
      <c r="T136" s="62" t="s">
        <v>28414</v>
      </c>
      <c r="U136" s="62" t="s">
        <v>28415</v>
      </c>
      <c r="V136" s="62" t="s">
        <v>28416</v>
      </c>
      <c r="W136" s="62" t="s">
        <v>28417</v>
      </c>
      <c r="X136" s="62" t="s">
        <v>28418</v>
      </c>
      <c r="Y136" s="62" t="s">
        <v>28419</v>
      </c>
      <c r="Z136" s="62" t="s">
        <v>28420</v>
      </c>
      <c r="AA136" s="62" t="s">
        <v>28421</v>
      </c>
      <c r="AB136" s="62" t="s">
        <v>28422</v>
      </c>
      <c r="AC136" s="65" t="s">
        <v>28423</v>
      </c>
      <c r="AD136" s="65" t="s">
        <v>28423</v>
      </c>
      <c r="AE136" s="62" t="n">
        <v>156013</v>
      </c>
      <c r="AF136" s="62" t="s">
        <v>18394</v>
      </c>
      <c r="AG136" s="62" t="s">
        <v>9108</v>
      </c>
      <c r="AH136" s="62"/>
      <c r="AI136" s="62"/>
    </row>
    <row r="137" customFormat="false" ht="15.75" hidden="false" customHeight="false" outlineLevel="0" collapsed="false">
      <c r="A137" s="62"/>
      <c r="B137" s="62"/>
      <c r="C137" s="62"/>
      <c r="D137" s="62"/>
      <c r="E137" s="63"/>
      <c r="F137" s="63"/>
      <c r="G137" s="63"/>
      <c r="H137" s="63"/>
      <c r="I137" s="63"/>
      <c r="J137" s="63"/>
      <c r="K137" s="62"/>
      <c r="L137" s="62"/>
      <c r="M137" s="62"/>
      <c r="N137" s="62"/>
      <c r="O137" s="62"/>
      <c r="P137" s="63"/>
      <c r="Q137" s="63"/>
      <c r="R137" s="63"/>
      <c r="S137" s="62"/>
      <c r="T137" s="62"/>
      <c r="U137" s="62"/>
      <c r="V137" s="62"/>
      <c r="W137" s="62"/>
      <c r="X137" s="62"/>
      <c r="Y137" s="62"/>
      <c r="Z137" s="62"/>
      <c r="AA137" s="62"/>
      <c r="AB137" s="62"/>
      <c r="AC137" s="65" t="s">
        <v>28423</v>
      </c>
      <c r="AD137" s="65" t="s">
        <v>28423</v>
      </c>
      <c r="AE137" s="62" t="n">
        <v>93326</v>
      </c>
      <c r="AF137" s="62" t="s">
        <v>18394</v>
      </c>
      <c r="AG137" s="62" t="s">
        <v>9108</v>
      </c>
      <c r="AH137" s="62"/>
      <c r="AI137" s="62"/>
    </row>
    <row r="138" customFormat="false" ht="15.75" hidden="false" customHeight="true" outlineLevel="0" collapsed="false">
      <c r="A138" s="62"/>
      <c r="B138" s="62"/>
      <c r="C138" s="62"/>
      <c r="D138" s="62"/>
      <c r="E138" s="63"/>
      <c r="F138" s="63"/>
      <c r="G138" s="63"/>
      <c r="H138" s="63"/>
      <c r="I138" s="63"/>
      <c r="J138" s="63"/>
      <c r="K138" s="62"/>
      <c r="L138" s="62"/>
      <c r="M138" s="62"/>
      <c r="N138" s="62"/>
      <c r="O138" s="62"/>
      <c r="P138" s="63"/>
      <c r="Q138" s="63"/>
      <c r="R138" s="63"/>
      <c r="S138" s="62"/>
      <c r="T138" s="63"/>
      <c r="U138" s="62" t="s">
        <v>28424</v>
      </c>
      <c r="V138" s="62" t="s">
        <v>28425</v>
      </c>
      <c r="W138" s="62" t="s">
        <v>28426</v>
      </c>
      <c r="X138" s="62" t="s">
        <v>28427</v>
      </c>
      <c r="Y138" s="62" t="s">
        <v>28428</v>
      </c>
      <c r="Z138" s="65" t="s">
        <v>28429</v>
      </c>
      <c r="AA138" s="65" t="s">
        <v>28429</v>
      </c>
      <c r="AB138" s="65" t="s">
        <v>28429</v>
      </c>
      <c r="AC138" s="65" t="s">
        <v>28429</v>
      </c>
      <c r="AD138" s="65" t="s">
        <v>28429</v>
      </c>
      <c r="AE138" s="62" t="n">
        <v>810915</v>
      </c>
      <c r="AF138" s="62" t="s">
        <v>9355</v>
      </c>
      <c r="AG138" s="62" t="s">
        <v>9108</v>
      </c>
      <c r="AH138" s="62"/>
      <c r="AI138" s="62"/>
    </row>
    <row r="139" customFormat="false" ht="15.75" hidden="false" customHeight="false" outlineLevel="0" collapsed="false">
      <c r="A139" s="62"/>
      <c r="B139" s="62"/>
      <c r="C139" s="62"/>
      <c r="D139" s="62"/>
      <c r="E139" s="63"/>
      <c r="F139" s="63"/>
      <c r="G139" s="63"/>
      <c r="H139" s="63"/>
      <c r="I139" s="63"/>
      <c r="J139" s="63"/>
      <c r="K139" s="62"/>
      <c r="L139" s="62"/>
      <c r="M139" s="62"/>
      <c r="N139" s="62"/>
      <c r="O139" s="62"/>
      <c r="P139" s="63"/>
      <c r="Q139" s="63"/>
      <c r="R139" s="63"/>
      <c r="S139" s="62"/>
      <c r="T139" s="63"/>
      <c r="U139" s="62"/>
      <c r="V139" s="62"/>
      <c r="W139" s="62"/>
      <c r="X139" s="62"/>
      <c r="Y139" s="62"/>
      <c r="Z139" s="65" t="s">
        <v>28429</v>
      </c>
      <c r="AA139" s="65" t="s">
        <v>28429</v>
      </c>
      <c r="AB139" s="65" t="s">
        <v>28429</v>
      </c>
      <c r="AC139" s="65" t="s">
        <v>28429</v>
      </c>
      <c r="AD139" s="65" t="s">
        <v>28429</v>
      </c>
      <c r="AE139" s="62" t="n">
        <v>209736</v>
      </c>
      <c r="AF139" s="62" t="s">
        <v>9355</v>
      </c>
      <c r="AG139" s="62" t="s">
        <v>9108</v>
      </c>
      <c r="AH139" s="62" t="s">
        <v>580</v>
      </c>
      <c r="AI139" s="62"/>
    </row>
    <row r="140" customFormat="false" ht="15.75" hidden="false" customHeight="true" outlineLevel="0" collapsed="false">
      <c r="A140" s="62"/>
      <c r="B140" s="62"/>
      <c r="C140" s="62"/>
      <c r="D140" s="62"/>
      <c r="E140" s="63"/>
      <c r="F140" s="63"/>
      <c r="G140" s="63"/>
      <c r="H140" s="63"/>
      <c r="I140" s="63"/>
      <c r="J140" s="63"/>
      <c r="K140" s="62"/>
      <c r="L140" s="62"/>
      <c r="M140" s="62"/>
      <c r="N140" s="62"/>
      <c r="O140" s="62"/>
      <c r="P140" s="62" t="s">
        <v>28430</v>
      </c>
      <c r="Q140" s="62" t="s">
        <v>28431</v>
      </c>
      <c r="R140" s="62" t="s">
        <v>28432</v>
      </c>
      <c r="S140" s="62" t="s">
        <v>28433</v>
      </c>
      <c r="T140" s="62" t="s">
        <v>28434</v>
      </c>
      <c r="U140" s="62" t="s">
        <v>28435</v>
      </c>
      <c r="V140" s="62" t="s">
        <v>28436</v>
      </c>
      <c r="W140" s="63"/>
      <c r="X140" s="63"/>
      <c r="Y140" s="63"/>
      <c r="Z140" s="63"/>
      <c r="AA140" s="65" t="s">
        <v>28437</v>
      </c>
      <c r="AB140" s="65" t="s">
        <v>28437</v>
      </c>
      <c r="AC140" s="65" t="s">
        <v>28437</v>
      </c>
      <c r="AD140" s="65" t="s">
        <v>28437</v>
      </c>
      <c r="AE140" s="62" t="n">
        <v>64895</v>
      </c>
      <c r="AF140" s="62" t="s">
        <v>14596</v>
      </c>
      <c r="AG140" s="62" t="s">
        <v>9108</v>
      </c>
      <c r="AH140" s="62" t="s">
        <v>8970</v>
      </c>
      <c r="AI140" s="62" t="s">
        <v>28438</v>
      </c>
    </row>
    <row r="141" customFormat="false" ht="15.75" hidden="false" customHeight="true" outlineLevel="0" collapsed="false">
      <c r="A141" s="62"/>
      <c r="B141" s="62"/>
      <c r="C141" s="62"/>
      <c r="D141" s="62"/>
      <c r="E141" s="63"/>
      <c r="F141" s="63"/>
      <c r="G141" s="63"/>
      <c r="H141" s="63"/>
      <c r="I141" s="63"/>
      <c r="J141" s="63"/>
      <c r="K141" s="62"/>
      <c r="L141" s="62"/>
      <c r="M141" s="62"/>
      <c r="N141" s="62"/>
      <c r="O141" s="62"/>
      <c r="P141" s="62"/>
      <c r="Q141" s="62"/>
      <c r="R141" s="62"/>
      <c r="S141" s="62"/>
      <c r="T141" s="62"/>
      <c r="U141" s="62"/>
      <c r="V141" s="62"/>
      <c r="W141" s="62" t="s">
        <v>28439</v>
      </c>
      <c r="X141" s="62" t="s">
        <v>28440</v>
      </c>
      <c r="Y141" s="62" t="s">
        <v>28441</v>
      </c>
      <c r="Z141" s="62" t="s">
        <v>28442</v>
      </c>
      <c r="AA141" s="62" t="s">
        <v>28443</v>
      </c>
      <c r="AB141" s="62" t="s">
        <v>28444</v>
      </c>
      <c r="AC141" s="65" t="s">
        <v>28445</v>
      </c>
      <c r="AD141" s="65" t="s">
        <v>28445</v>
      </c>
      <c r="AE141" s="62" t="n">
        <v>237073</v>
      </c>
      <c r="AF141" s="62" t="s">
        <v>28446</v>
      </c>
      <c r="AG141" s="62" t="s">
        <v>9108</v>
      </c>
      <c r="AH141" s="62"/>
      <c r="AI141" s="62"/>
    </row>
    <row r="142" customFormat="false" ht="15.75" hidden="false" customHeight="false" outlineLevel="0" collapsed="false">
      <c r="A142" s="62"/>
      <c r="B142" s="62"/>
      <c r="C142" s="62"/>
      <c r="D142" s="62"/>
      <c r="E142" s="63"/>
      <c r="F142" s="63"/>
      <c r="G142" s="63"/>
      <c r="H142" s="63"/>
      <c r="I142" s="63"/>
      <c r="J142" s="63"/>
      <c r="K142" s="62"/>
      <c r="L142" s="62"/>
      <c r="M142" s="62"/>
      <c r="N142" s="62"/>
      <c r="O142" s="62"/>
      <c r="P142" s="62"/>
      <c r="Q142" s="62"/>
      <c r="R142" s="62"/>
      <c r="S142" s="62"/>
      <c r="T142" s="62"/>
      <c r="U142" s="62"/>
      <c r="V142" s="62"/>
      <c r="W142" s="62"/>
      <c r="X142" s="62"/>
      <c r="Y142" s="62"/>
      <c r="Z142" s="62"/>
      <c r="AA142" s="62"/>
      <c r="AB142" s="62"/>
      <c r="AC142" s="65" t="s">
        <v>28445</v>
      </c>
      <c r="AD142" s="65" t="s">
        <v>28445</v>
      </c>
      <c r="AE142" s="62" t="s">
        <v>9126</v>
      </c>
      <c r="AF142" s="62" t="s">
        <v>9126</v>
      </c>
      <c r="AG142" s="62" t="s">
        <v>44</v>
      </c>
      <c r="AH142" s="62"/>
      <c r="AI142" s="62"/>
    </row>
    <row r="143" customFormat="false" ht="15.75" hidden="false" customHeight="true" outlineLevel="0" collapsed="false">
      <c r="A143" s="62"/>
      <c r="B143" s="62"/>
      <c r="C143" s="62"/>
      <c r="D143" s="62"/>
      <c r="E143" s="63"/>
      <c r="F143" s="63"/>
      <c r="G143" s="63"/>
      <c r="H143" s="63"/>
      <c r="I143" s="63"/>
      <c r="J143" s="63"/>
      <c r="K143" s="62"/>
      <c r="L143" s="62"/>
      <c r="M143" s="62"/>
      <c r="N143" s="62"/>
      <c r="O143" s="62"/>
      <c r="P143" s="62"/>
      <c r="Q143" s="62"/>
      <c r="R143" s="62"/>
      <c r="S143" s="62"/>
      <c r="T143" s="62"/>
      <c r="U143" s="62"/>
      <c r="V143" s="62"/>
      <c r="W143" s="63"/>
      <c r="X143" s="62" t="s">
        <v>28447</v>
      </c>
      <c r="Y143" s="62" t="s">
        <v>28448</v>
      </c>
      <c r="Z143" s="62" t="s">
        <v>28449</v>
      </c>
      <c r="AA143" s="65" t="s">
        <v>28450</v>
      </c>
      <c r="AB143" s="65" t="s">
        <v>28450</v>
      </c>
      <c r="AC143" s="65" t="s">
        <v>28450</v>
      </c>
      <c r="AD143" s="65" t="s">
        <v>28450</v>
      </c>
      <c r="AE143" s="62" t="s">
        <v>28451</v>
      </c>
      <c r="AF143" s="62" t="s">
        <v>28452</v>
      </c>
      <c r="AG143" s="62" t="s">
        <v>9108</v>
      </c>
      <c r="AH143" s="62"/>
      <c r="AI143" s="62"/>
    </row>
    <row r="144" customFormat="false" ht="15.75" hidden="false" customHeight="true" outlineLevel="0" collapsed="false">
      <c r="A144" s="62"/>
      <c r="B144" s="62"/>
      <c r="C144" s="62"/>
      <c r="D144" s="62"/>
      <c r="E144" s="63"/>
      <c r="F144" s="63"/>
      <c r="G144" s="63"/>
      <c r="H144" s="63"/>
      <c r="I144" s="63"/>
      <c r="J144" s="63"/>
      <c r="K144" s="62"/>
      <c r="L144" s="62"/>
      <c r="M144" s="62"/>
      <c r="N144" s="62"/>
      <c r="O144" s="62"/>
      <c r="P144" s="62"/>
      <c r="Q144" s="62"/>
      <c r="R144" s="62"/>
      <c r="S144" s="62"/>
      <c r="T144" s="62"/>
      <c r="U144" s="62"/>
      <c r="V144" s="62"/>
      <c r="W144" s="63"/>
      <c r="X144" s="62"/>
      <c r="Y144" s="62"/>
      <c r="Z144" s="62"/>
      <c r="AA144" s="63"/>
      <c r="AB144" s="62" t="s">
        <v>28453</v>
      </c>
      <c r="AC144" s="62" t="s">
        <v>28454</v>
      </c>
      <c r="AD144" s="65" t="s">
        <v>28455</v>
      </c>
      <c r="AE144" s="62" t="n">
        <v>922775</v>
      </c>
      <c r="AF144" s="62" t="s">
        <v>28456</v>
      </c>
      <c r="AG144" s="62" t="s">
        <v>9108</v>
      </c>
      <c r="AH144" s="62"/>
      <c r="AI144" s="62"/>
    </row>
    <row r="145" customFormat="false" ht="15.75" hidden="false" customHeight="false" outlineLevel="0" collapsed="false">
      <c r="A145" s="62"/>
      <c r="B145" s="62"/>
      <c r="C145" s="62"/>
      <c r="D145" s="62"/>
      <c r="E145" s="63"/>
      <c r="F145" s="63"/>
      <c r="G145" s="63"/>
      <c r="H145" s="63"/>
      <c r="I145" s="63"/>
      <c r="J145" s="63"/>
      <c r="K145" s="62"/>
      <c r="L145" s="62"/>
      <c r="M145" s="62"/>
      <c r="N145" s="62"/>
      <c r="O145" s="62"/>
      <c r="P145" s="62"/>
      <c r="Q145" s="62"/>
      <c r="R145" s="62"/>
      <c r="S145" s="62"/>
      <c r="T145" s="62"/>
      <c r="U145" s="62"/>
      <c r="V145" s="62"/>
      <c r="W145" s="63"/>
      <c r="X145" s="62"/>
      <c r="Y145" s="62"/>
      <c r="Z145" s="62"/>
      <c r="AA145" s="63"/>
      <c r="AB145" s="62"/>
      <c r="AC145" s="62"/>
      <c r="AD145" s="65" t="s">
        <v>28455</v>
      </c>
      <c r="AE145" s="62" t="s">
        <v>9126</v>
      </c>
      <c r="AF145" s="62" t="s">
        <v>9126</v>
      </c>
      <c r="AG145" s="62" t="s">
        <v>9108</v>
      </c>
      <c r="AH145" s="62"/>
      <c r="AI145" s="62"/>
    </row>
    <row r="146" customFormat="false" ht="15.75" hidden="false" customHeight="false" outlineLevel="0" collapsed="false">
      <c r="A146" s="62"/>
      <c r="B146" s="62"/>
      <c r="C146" s="62"/>
      <c r="D146" s="62"/>
      <c r="E146" s="63"/>
      <c r="F146" s="63"/>
      <c r="G146" s="63"/>
      <c r="H146" s="63"/>
      <c r="I146" s="63"/>
      <c r="J146" s="63"/>
      <c r="K146" s="62"/>
      <c r="L146" s="62"/>
      <c r="M146" s="62"/>
      <c r="N146" s="62"/>
      <c r="O146" s="62"/>
      <c r="P146" s="62"/>
      <c r="Q146" s="62"/>
      <c r="R146" s="62"/>
      <c r="S146" s="62"/>
      <c r="T146" s="62"/>
      <c r="U146" s="62"/>
      <c r="V146" s="62"/>
      <c r="W146" s="63"/>
      <c r="X146" s="62"/>
      <c r="Y146" s="62"/>
      <c r="Z146" s="62"/>
      <c r="AA146" s="63"/>
      <c r="AB146" s="62"/>
      <c r="AC146" s="62"/>
      <c r="AD146" s="65" t="s">
        <v>28455</v>
      </c>
      <c r="AE146" s="62" t="s">
        <v>9126</v>
      </c>
      <c r="AF146" s="62" t="s">
        <v>9126</v>
      </c>
      <c r="AG146" s="62" t="s">
        <v>44</v>
      </c>
      <c r="AH146" s="62"/>
      <c r="AI146" s="62"/>
    </row>
    <row r="147" customFormat="false" ht="15.75" hidden="false" customHeight="true" outlineLevel="0" collapsed="false">
      <c r="A147" s="62"/>
      <c r="B147" s="62"/>
      <c r="C147" s="62"/>
      <c r="D147" s="62"/>
      <c r="E147" s="63"/>
      <c r="F147" s="63"/>
      <c r="G147" s="63"/>
      <c r="H147" s="63"/>
      <c r="I147" s="63"/>
      <c r="J147" s="63"/>
      <c r="K147" s="62"/>
      <c r="L147" s="62"/>
      <c r="M147" s="62"/>
      <c r="N147" s="62"/>
      <c r="O147" s="62"/>
      <c r="P147" s="62"/>
      <c r="Q147" s="62"/>
      <c r="R147" s="62"/>
      <c r="S147" s="62"/>
      <c r="T147" s="62"/>
      <c r="U147" s="62"/>
      <c r="V147" s="62"/>
      <c r="W147" s="63"/>
      <c r="X147" s="63"/>
      <c r="Y147" s="62" t="s">
        <v>28457</v>
      </c>
      <c r="Z147" s="65" t="s">
        <v>28458</v>
      </c>
      <c r="AA147" s="65" t="s">
        <v>28458</v>
      </c>
      <c r="AB147" s="65" t="s">
        <v>28458</v>
      </c>
      <c r="AC147" s="65" t="s">
        <v>28458</v>
      </c>
      <c r="AD147" s="65" t="s">
        <v>28458</v>
      </c>
      <c r="AE147" s="62" t="s">
        <v>9126</v>
      </c>
      <c r="AF147" s="62" t="s">
        <v>9126</v>
      </c>
      <c r="AG147" s="62" t="s">
        <v>9108</v>
      </c>
      <c r="AH147" s="62"/>
      <c r="AI147" s="62"/>
    </row>
    <row r="148" customFormat="false" ht="15.75" hidden="false" customHeight="true" outlineLevel="0" collapsed="false">
      <c r="A148" s="62"/>
      <c r="B148" s="62"/>
      <c r="C148" s="62"/>
      <c r="D148" s="62"/>
      <c r="E148" s="63"/>
      <c r="F148" s="63"/>
      <c r="G148" s="63"/>
      <c r="H148" s="63"/>
      <c r="I148" s="63"/>
      <c r="J148" s="63"/>
      <c r="K148" s="62"/>
      <c r="L148" s="62"/>
      <c r="M148" s="62"/>
      <c r="N148" s="62"/>
      <c r="O148" s="62"/>
      <c r="P148" s="62"/>
      <c r="Q148" s="62"/>
      <c r="R148" s="62"/>
      <c r="S148" s="62"/>
      <c r="T148" s="62"/>
      <c r="U148" s="62"/>
      <c r="V148" s="62"/>
      <c r="W148" s="63"/>
      <c r="X148" s="63"/>
      <c r="Y148" s="62"/>
      <c r="Z148" s="63"/>
      <c r="AA148" s="62" t="s">
        <v>28459</v>
      </c>
      <c r="AB148" s="65" t="s">
        <v>28460</v>
      </c>
      <c r="AC148" s="65" t="s">
        <v>28460</v>
      </c>
      <c r="AD148" s="65" t="s">
        <v>28460</v>
      </c>
      <c r="AE148" s="62" t="n">
        <v>465596</v>
      </c>
      <c r="AF148" s="62" t="s">
        <v>28446</v>
      </c>
      <c r="AG148" s="62" t="s">
        <v>8970</v>
      </c>
      <c r="AH148" s="62"/>
      <c r="AI148" s="62"/>
    </row>
    <row r="149" customFormat="false" ht="15.75" hidden="false" customHeight="true" outlineLevel="0" collapsed="false">
      <c r="A149" s="62"/>
      <c r="B149" s="62"/>
      <c r="C149" s="62"/>
      <c r="D149" s="62"/>
      <c r="E149" s="63"/>
      <c r="F149" s="63"/>
      <c r="G149" s="63"/>
      <c r="H149" s="63"/>
      <c r="I149" s="63"/>
      <c r="J149" s="63"/>
      <c r="K149" s="62"/>
      <c r="L149" s="62"/>
      <c r="M149" s="62"/>
      <c r="N149" s="62"/>
      <c r="O149" s="62"/>
      <c r="P149" s="62"/>
      <c r="Q149" s="62"/>
      <c r="R149" s="62"/>
      <c r="S149" s="62"/>
      <c r="T149" s="62"/>
      <c r="U149" s="62"/>
      <c r="V149" s="62"/>
      <c r="W149" s="63"/>
      <c r="X149" s="63"/>
      <c r="Y149" s="62"/>
      <c r="Z149" s="63"/>
      <c r="AA149" s="62"/>
      <c r="AB149" s="62" t="s">
        <v>28461</v>
      </c>
      <c r="AC149" s="65" t="s">
        <v>28462</v>
      </c>
      <c r="AD149" s="65" t="s">
        <v>28462</v>
      </c>
      <c r="AE149" s="62" t="n">
        <v>27820</v>
      </c>
      <c r="AF149" s="62" t="s">
        <v>10548</v>
      </c>
      <c r="AG149" s="62" t="s">
        <v>9108</v>
      </c>
      <c r="AH149" s="62"/>
      <c r="AI149" s="62"/>
    </row>
    <row r="150" customFormat="false" ht="15.75" hidden="false" customHeight="false" outlineLevel="0" collapsed="false">
      <c r="A150" s="62"/>
      <c r="B150" s="62"/>
      <c r="C150" s="62"/>
      <c r="D150" s="62"/>
      <c r="E150" s="63"/>
      <c r="F150" s="63"/>
      <c r="G150" s="63"/>
      <c r="H150" s="63"/>
      <c r="I150" s="63"/>
      <c r="J150" s="63"/>
      <c r="K150" s="62"/>
      <c r="L150" s="62"/>
      <c r="M150" s="62"/>
      <c r="N150" s="62"/>
      <c r="O150" s="62"/>
      <c r="P150" s="62"/>
      <c r="Q150" s="62"/>
      <c r="R150" s="62"/>
      <c r="S150" s="62"/>
      <c r="T150" s="62"/>
      <c r="U150" s="62"/>
      <c r="V150" s="62"/>
      <c r="W150" s="63"/>
      <c r="X150" s="63"/>
      <c r="Y150" s="62"/>
      <c r="Z150" s="63"/>
      <c r="AA150" s="62"/>
      <c r="AB150" s="62"/>
      <c r="AC150" s="65" t="s">
        <v>28462</v>
      </c>
      <c r="AD150" s="65" t="s">
        <v>28462</v>
      </c>
      <c r="AE150" s="62" t="s">
        <v>9126</v>
      </c>
      <c r="AF150" s="62" t="s">
        <v>9126</v>
      </c>
      <c r="AG150" s="62" t="s">
        <v>9108</v>
      </c>
      <c r="AH150" s="62"/>
      <c r="AI150" s="62"/>
    </row>
    <row r="151" customFormat="false" ht="15.75" hidden="false" customHeight="true" outlineLevel="0" collapsed="false">
      <c r="A151" s="62"/>
      <c r="B151" s="62"/>
      <c r="C151" s="62"/>
      <c r="D151" s="62"/>
      <c r="E151" s="63"/>
      <c r="F151" s="63"/>
      <c r="G151" s="63"/>
      <c r="H151" s="63"/>
      <c r="I151" s="63"/>
      <c r="J151" s="63"/>
      <c r="K151" s="63"/>
      <c r="L151" s="63"/>
      <c r="M151" s="63"/>
      <c r="N151" s="62" t="s">
        <v>28463</v>
      </c>
      <c r="O151" s="63"/>
      <c r="P151" s="62" t="s">
        <v>28464</v>
      </c>
      <c r="Q151" s="63"/>
      <c r="R151" s="63"/>
      <c r="S151" s="63"/>
      <c r="T151" s="63"/>
      <c r="U151" s="63"/>
      <c r="V151" s="63"/>
      <c r="W151" s="63"/>
      <c r="X151" s="63"/>
      <c r="Y151" s="63"/>
      <c r="Z151" s="63"/>
      <c r="AA151" s="63"/>
      <c r="AB151" s="65" t="s">
        <v>28465</v>
      </c>
      <c r="AC151" s="65" t="s">
        <v>28465</v>
      </c>
      <c r="AD151" s="65" t="s">
        <v>28465</v>
      </c>
      <c r="AE151" s="62" t="s">
        <v>9126</v>
      </c>
      <c r="AF151" s="62" t="s">
        <v>9126</v>
      </c>
      <c r="AG151" s="62" t="s">
        <v>9108</v>
      </c>
      <c r="AH151" s="62"/>
      <c r="AI151" s="62"/>
    </row>
    <row r="152" customFormat="false" ht="15.75" hidden="false" customHeight="true" outlineLevel="0" collapsed="false">
      <c r="A152" s="62"/>
      <c r="B152" s="62"/>
      <c r="C152" s="62"/>
      <c r="D152" s="62"/>
      <c r="E152" s="63"/>
      <c r="F152" s="63"/>
      <c r="G152" s="63"/>
      <c r="H152" s="63"/>
      <c r="I152" s="63"/>
      <c r="J152" s="63"/>
      <c r="K152" s="63"/>
      <c r="L152" s="63"/>
      <c r="M152" s="63"/>
      <c r="N152" s="62"/>
      <c r="O152" s="63"/>
      <c r="P152" s="62"/>
      <c r="Q152" s="62" t="s">
        <v>28466</v>
      </c>
      <c r="R152" s="62" t="s">
        <v>28467</v>
      </c>
      <c r="S152" s="62" t="s">
        <v>28468</v>
      </c>
      <c r="T152" s="62" t="s">
        <v>28469</v>
      </c>
      <c r="U152" s="62" t="s">
        <v>28470</v>
      </c>
      <c r="V152" s="62" t="s">
        <v>28471</v>
      </c>
      <c r="W152" s="62" t="s">
        <v>28472</v>
      </c>
      <c r="X152" s="62" t="s">
        <v>28473</v>
      </c>
      <c r="Y152" s="62" t="s">
        <v>28474</v>
      </c>
      <c r="Z152" s="62" t="s">
        <v>28475</v>
      </c>
      <c r="AA152" s="62" t="s">
        <v>28476</v>
      </c>
      <c r="AB152" s="65" t="s">
        <v>28477</v>
      </c>
      <c r="AC152" s="65" t="s">
        <v>28477</v>
      </c>
      <c r="AD152" s="65" t="s">
        <v>28477</v>
      </c>
      <c r="AE152" s="62" t="s">
        <v>28478</v>
      </c>
      <c r="AF152" s="62" t="s">
        <v>12102</v>
      </c>
      <c r="AG152" s="62" t="s">
        <v>9108</v>
      </c>
      <c r="AH152" s="62" t="s">
        <v>90</v>
      </c>
      <c r="AI152" s="62"/>
    </row>
    <row r="153" customFormat="false" ht="15.75" hidden="false" customHeight="false" outlineLevel="0" collapsed="false">
      <c r="A153" s="62"/>
      <c r="B153" s="62"/>
      <c r="C153" s="62"/>
      <c r="D153" s="62"/>
      <c r="E153" s="63"/>
      <c r="F153" s="63"/>
      <c r="G153" s="63"/>
      <c r="H153" s="63"/>
      <c r="I153" s="63"/>
      <c r="J153" s="63"/>
      <c r="K153" s="63"/>
      <c r="L153" s="63"/>
      <c r="M153" s="63"/>
      <c r="N153" s="62"/>
      <c r="O153" s="63"/>
      <c r="P153" s="62"/>
      <c r="Q153" s="62"/>
      <c r="R153" s="62"/>
      <c r="S153" s="62"/>
      <c r="T153" s="62"/>
      <c r="U153" s="62"/>
      <c r="V153" s="62"/>
      <c r="W153" s="62"/>
      <c r="X153" s="62"/>
      <c r="Y153" s="62"/>
      <c r="Z153" s="62"/>
      <c r="AA153" s="62"/>
      <c r="AB153" s="65" t="s">
        <v>28477</v>
      </c>
      <c r="AC153" s="65" t="s">
        <v>28477</v>
      </c>
      <c r="AD153" s="65" t="s">
        <v>28477</v>
      </c>
      <c r="AE153" s="62" t="s">
        <v>28479</v>
      </c>
      <c r="AF153" s="62" t="s">
        <v>28480</v>
      </c>
      <c r="AG153" s="62" t="s">
        <v>9108</v>
      </c>
      <c r="AH153" s="62"/>
      <c r="AI153" s="62"/>
    </row>
    <row r="154" customFormat="false" ht="15.75" hidden="false" customHeight="true" outlineLevel="0" collapsed="false">
      <c r="A154" s="62"/>
      <c r="B154" s="62"/>
      <c r="C154" s="62"/>
      <c r="D154" s="62"/>
      <c r="E154" s="63"/>
      <c r="F154" s="63"/>
      <c r="G154" s="63"/>
      <c r="H154" s="63"/>
      <c r="I154" s="63"/>
      <c r="J154" s="63"/>
      <c r="K154" s="63"/>
      <c r="L154" s="63"/>
      <c r="M154" s="63"/>
      <c r="N154" s="62"/>
      <c r="O154" s="62" t="s">
        <v>28481</v>
      </c>
      <c r="P154" s="62" t="s">
        <v>28482</v>
      </c>
      <c r="Q154" s="62" t="s">
        <v>28483</v>
      </c>
      <c r="R154" s="62" t="s">
        <v>28484</v>
      </c>
      <c r="S154" s="62" t="s">
        <v>28485</v>
      </c>
      <c r="T154" s="63"/>
      <c r="U154" s="63"/>
      <c r="V154" s="63"/>
      <c r="W154" s="63"/>
      <c r="X154" s="63"/>
      <c r="Y154" s="63"/>
      <c r="Z154" s="63"/>
      <c r="AA154" s="63"/>
      <c r="AB154" s="65" t="s">
        <v>28486</v>
      </c>
      <c r="AC154" s="65" t="s">
        <v>28486</v>
      </c>
      <c r="AD154" s="65" t="s">
        <v>28486</v>
      </c>
      <c r="AE154" s="62" t="s">
        <v>28487</v>
      </c>
      <c r="AF154" s="62" t="s">
        <v>12918</v>
      </c>
      <c r="AG154" s="62" t="s">
        <v>2744</v>
      </c>
      <c r="AH154" s="62"/>
      <c r="AI154" s="62"/>
    </row>
    <row r="155" customFormat="false" ht="15.75" hidden="false" customHeight="true" outlineLevel="0" collapsed="false">
      <c r="A155" s="62"/>
      <c r="B155" s="62"/>
      <c r="C155" s="62"/>
      <c r="D155" s="62"/>
      <c r="E155" s="63"/>
      <c r="F155" s="63"/>
      <c r="G155" s="63"/>
      <c r="H155" s="63"/>
      <c r="I155" s="63"/>
      <c r="J155" s="63"/>
      <c r="K155" s="63"/>
      <c r="L155" s="63"/>
      <c r="M155" s="63"/>
      <c r="N155" s="62"/>
      <c r="O155" s="62"/>
      <c r="P155" s="62"/>
      <c r="Q155" s="62"/>
      <c r="R155" s="62"/>
      <c r="S155" s="62"/>
      <c r="T155" s="62" t="s">
        <v>28488</v>
      </c>
      <c r="U155" s="62" t="s">
        <v>28489</v>
      </c>
      <c r="V155" s="62" t="s">
        <v>28490</v>
      </c>
      <c r="W155" s="62" t="s">
        <v>28491</v>
      </c>
      <c r="X155" s="63"/>
      <c r="Y155" s="63"/>
      <c r="Z155" s="63"/>
      <c r="AA155" s="63"/>
      <c r="AB155" s="65" t="s">
        <v>28492</v>
      </c>
      <c r="AC155" s="65" t="s">
        <v>28492</v>
      </c>
      <c r="AD155" s="65" t="s">
        <v>28492</v>
      </c>
      <c r="AE155" s="62" t="s">
        <v>28493</v>
      </c>
      <c r="AF155" s="62" t="s">
        <v>21920</v>
      </c>
      <c r="AG155" s="62" t="s">
        <v>44</v>
      </c>
      <c r="AH155" s="62"/>
      <c r="AI155" s="62"/>
    </row>
    <row r="156" customFormat="false" ht="15.75" hidden="false" customHeight="true" outlineLevel="0" collapsed="false">
      <c r="A156" s="62"/>
      <c r="B156" s="62"/>
      <c r="C156" s="62"/>
      <c r="D156" s="62"/>
      <c r="E156" s="63"/>
      <c r="F156" s="63"/>
      <c r="G156" s="63"/>
      <c r="H156" s="63"/>
      <c r="I156" s="63"/>
      <c r="J156" s="63"/>
      <c r="K156" s="63"/>
      <c r="L156" s="63"/>
      <c r="M156" s="63"/>
      <c r="N156" s="62"/>
      <c r="O156" s="62"/>
      <c r="P156" s="62"/>
      <c r="Q156" s="62"/>
      <c r="R156" s="62"/>
      <c r="S156" s="62"/>
      <c r="T156" s="62"/>
      <c r="U156" s="62"/>
      <c r="V156" s="62"/>
      <c r="W156" s="62"/>
      <c r="X156" s="62" t="s">
        <v>28494</v>
      </c>
      <c r="Y156" s="62" t="s">
        <v>28495</v>
      </c>
      <c r="Z156" s="62" t="s">
        <v>28496</v>
      </c>
      <c r="AA156" s="62" t="s">
        <v>28497</v>
      </c>
      <c r="AB156" s="65" t="s">
        <v>28498</v>
      </c>
      <c r="AC156" s="65" t="s">
        <v>28498</v>
      </c>
      <c r="AD156" s="65" t="s">
        <v>28498</v>
      </c>
      <c r="AE156" s="62" t="s">
        <v>28499</v>
      </c>
      <c r="AF156" s="62" t="s">
        <v>10532</v>
      </c>
      <c r="AG156" s="62" t="s">
        <v>8970</v>
      </c>
      <c r="AH156" s="62" t="s">
        <v>125</v>
      </c>
      <c r="AI156" s="62"/>
    </row>
    <row r="157" customFormat="false" ht="15.75" hidden="false" customHeight="false" outlineLevel="0" collapsed="false">
      <c r="A157" s="62"/>
      <c r="B157" s="62"/>
      <c r="C157" s="62"/>
      <c r="D157" s="62"/>
      <c r="E157" s="63"/>
      <c r="F157" s="63"/>
      <c r="G157" s="63"/>
      <c r="H157" s="63"/>
      <c r="I157" s="63"/>
      <c r="J157" s="63"/>
      <c r="K157" s="63"/>
      <c r="L157" s="63"/>
      <c r="M157" s="63"/>
      <c r="N157" s="62"/>
      <c r="O157" s="62"/>
      <c r="P157" s="62"/>
      <c r="Q157" s="62"/>
      <c r="R157" s="62"/>
      <c r="S157" s="62"/>
      <c r="T157" s="62"/>
      <c r="U157" s="62"/>
      <c r="V157" s="62"/>
      <c r="W157" s="62"/>
      <c r="X157" s="62"/>
      <c r="Y157" s="62"/>
      <c r="Z157" s="62"/>
      <c r="AA157" s="62"/>
      <c r="AB157" s="65" t="s">
        <v>28498</v>
      </c>
      <c r="AC157" s="65" t="s">
        <v>28498</v>
      </c>
      <c r="AD157" s="65" t="s">
        <v>28498</v>
      </c>
      <c r="AE157" s="62" t="s">
        <v>28500</v>
      </c>
      <c r="AF157" s="62" t="s">
        <v>28501</v>
      </c>
      <c r="AG157" s="62" t="s">
        <v>9142</v>
      </c>
      <c r="AH157" s="62"/>
      <c r="AI157" s="62"/>
    </row>
    <row r="158" customFormat="false" ht="15.75" hidden="false" customHeight="true" outlineLevel="0" collapsed="false">
      <c r="A158" s="62"/>
      <c r="B158" s="62"/>
      <c r="C158" s="62"/>
      <c r="D158" s="62"/>
      <c r="E158" s="63"/>
      <c r="F158" s="63"/>
      <c r="G158" s="63"/>
      <c r="H158" s="63"/>
      <c r="I158" s="63"/>
      <c r="J158" s="63"/>
      <c r="K158" s="63"/>
      <c r="L158" s="63"/>
      <c r="M158" s="63"/>
      <c r="N158" s="62"/>
      <c r="O158" s="62"/>
      <c r="P158" s="62"/>
      <c r="Q158" s="62"/>
      <c r="R158" s="62"/>
      <c r="S158" s="62"/>
      <c r="T158" s="63"/>
      <c r="U158" s="63"/>
      <c r="V158" s="62" t="s">
        <v>28502</v>
      </c>
      <c r="W158" s="62" t="s">
        <v>28503</v>
      </c>
      <c r="X158" s="62" t="s">
        <v>28504</v>
      </c>
      <c r="Y158" s="62" t="s">
        <v>28505</v>
      </c>
      <c r="Z158" s="65" t="s">
        <v>28506</v>
      </c>
      <c r="AA158" s="65" t="s">
        <v>28506</v>
      </c>
      <c r="AB158" s="65" t="s">
        <v>28506</v>
      </c>
      <c r="AC158" s="65" t="s">
        <v>28506</v>
      </c>
      <c r="AD158" s="65" t="s">
        <v>28506</v>
      </c>
      <c r="AE158" s="62" t="n">
        <v>769715</v>
      </c>
      <c r="AF158" s="62" t="s">
        <v>12918</v>
      </c>
      <c r="AG158" s="62" t="s">
        <v>9170</v>
      </c>
      <c r="AH158" s="62" t="s">
        <v>8964</v>
      </c>
      <c r="AI158" s="62"/>
    </row>
    <row r="159" customFormat="false" ht="15.75" hidden="false" customHeight="false" outlineLevel="0" collapsed="false">
      <c r="A159" s="62"/>
      <c r="B159" s="62"/>
      <c r="C159" s="62"/>
      <c r="D159" s="62"/>
      <c r="E159" s="63"/>
      <c r="F159" s="63"/>
      <c r="G159" s="63"/>
      <c r="H159" s="63"/>
      <c r="I159" s="63"/>
      <c r="J159" s="63"/>
      <c r="K159" s="63"/>
      <c r="L159" s="63"/>
      <c r="M159" s="63"/>
      <c r="N159" s="62"/>
      <c r="O159" s="62"/>
      <c r="P159" s="62"/>
      <c r="Q159" s="62"/>
      <c r="R159" s="62"/>
      <c r="S159" s="62"/>
      <c r="T159" s="63"/>
      <c r="U159" s="63"/>
      <c r="V159" s="62"/>
      <c r="W159" s="62"/>
      <c r="X159" s="62"/>
      <c r="Y159" s="62"/>
      <c r="Z159" s="65" t="s">
        <v>28506</v>
      </c>
      <c r="AA159" s="65" t="s">
        <v>28506</v>
      </c>
      <c r="AB159" s="65" t="s">
        <v>28506</v>
      </c>
      <c r="AC159" s="65" t="s">
        <v>28506</v>
      </c>
      <c r="AD159" s="65" t="s">
        <v>28506</v>
      </c>
      <c r="AE159" s="62" t="n">
        <v>87259</v>
      </c>
      <c r="AF159" s="62" t="s">
        <v>12918</v>
      </c>
      <c r="AG159" s="62" t="s">
        <v>44</v>
      </c>
      <c r="AH159" s="62"/>
      <c r="AI159" s="62"/>
    </row>
    <row r="160" customFormat="false" ht="15.75" hidden="false" customHeight="true" outlineLevel="0" collapsed="false">
      <c r="A160" s="62"/>
      <c r="B160" s="62"/>
      <c r="C160" s="62"/>
      <c r="D160" s="62"/>
      <c r="E160" s="63"/>
      <c r="F160" s="63"/>
      <c r="G160" s="63"/>
      <c r="H160" s="63"/>
      <c r="I160" s="63"/>
      <c r="J160" s="63"/>
      <c r="K160" s="63"/>
      <c r="L160" s="63"/>
      <c r="M160" s="63"/>
      <c r="N160" s="62"/>
      <c r="O160" s="62"/>
      <c r="P160" s="62"/>
      <c r="Q160" s="62"/>
      <c r="R160" s="62"/>
      <c r="S160" s="62" t="s">
        <v>28507</v>
      </c>
      <c r="T160" s="62" t="s">
        <v>28508</v>
      </c>
      <c r="U160" s="63"/>
      <c r="V160" s="63"/>
      <c r="W160" s="65" t="s">
        <v>28509</v>
      </c>
      <c r="X160" s="65" t="s">
        <v>28509</v>
      </c>
      <c r="Y160" s="65" t="s">
        <v>28509</v>
      </c>
      <c r="Z160" s="65" t="s">
        <v>28509</v>
      </c>
      <c r="AA160" s="65" t="s">
        <v>28509</v>
      </c>
      <c r="AB160" s="65" t="s">
        <v>28509</v>
      </c>
      <c r="AC160" s="65" t="s">
        <v>28509</v>
      </c>
      <c r="AD160" s="65" t="s">
        <v>28509</v>
      </c>
      <c r="AE160" s="62" t="s">
        <v>9126</v>
      </c>
      <c r="AF160" s="62" t="s">
        <v>9126</v>
      </c>
      <c r="AG160" s="62" t="s">
        <v>2744</v>
      </c>
      <c r="AH160" s="62"/>
      <c r="AI160" s="62"/>
    </row>
    <row r="161" customFormat="false" ht="15.75" hidden="false" customHeight="true" outlineLevel="0" collapsed="false">
      <c r="A161" s="62"/>
      <c r="B161" s="62"/>
      <c r="C161" s="62"/>
      <c r="D161" s="62"/>
      <c r="E161" s="63"/>
      <c r="F161" s="63"/>
      <c r="G161" s="63"/>
      <c r="H161" s="63"/>
      <c r="I161" s="63"/>
      <c r="J161" s="63"/>
      <c r="K161" s="63"/>
      <c r="L161" s="63"/>
      <c r="M161" s="63"/>
      <c r="N161" s="62"/>
      <c r="O161" s="62"/>
      <c r="P161" s="62"/>
      <c r="Q161" s="62"/>
      <c r="R161" s="62"/>
      <c r="S161" s="62"/>
      <c r="T161" s="62"/>
      <c r="U161" s="62" t="s">
        <v>28510</v>
      </c>
      <c r="V161" s="62" t="s">
        <v>28511</v>
      </c>
      <c r="W161" s="62" t="s">
        <v>28512</v>
      </c>
      <c r="X161" s="63"/>
      <c r="Y161" s="63"/>
      <c r="Z161" s="63"/>
      <c r="AA161" s="63"/>
      <c r="AB161" s="63"/>
      <c r="AC161" s="63"/>
      <c r="AD161" s="65" t="s">
        <v>28513</v>
      </c>
      <c r="AE161" s="62" t="s">
        <v>9126</v>
      </c>
      <c r="AF161" s="62" t="s">
        <v>9126</v>
      </c>
      <c r="AG161" s="62" t="s">
        <v>2744</v>
      </c>
      <c r="AH161" s="62"/>
      <c r="AI161" s="62"/>
    </row>
    <row r="162" customFormat="false" ht="15.75" hidden="false" customHeight="true" outlineLevel="0" collapsed="false">
      <c r="A162" s="62"/>
      <c r="B162" s="62"/>
      <c r="C162" s="62"/>
      <c r="D162" s="62"/>
      <c r="E162" s="63"/>
      <c r="F162" s="63"/>
      <c r="G162" s="63"/>
      <c r="H162" s="63"/>
      <c r="I162" s="63"/>
      <c r="J162" s="63"/>
      <c r="K162" s="63"/>
      <c r="L162" s="63"/>
      <c r="M162" s="63"/>
      <c r="N162" s="62"/>
      <c r="O162" s="62"/>
      <c r="P162" s="62"/>
      <c r="Q162" s="62"/>
      <c r="R162" s="62"/>
      <c r="S162" s="62"/>
      <c r="T162" s="62"/>
      <c r="U162" s="62"/>
      <c r="V162" s="62"/>
      <c r="W162" s="62"/>
      <c r="X162" s="62" t="s">
        <v>28514</v>
      </c>
      <c r="Y162" s="62" t="s">
        <v>28515</v>
      </c>
      <c r="Z162" s="62" t="s">
        <v>28516</v>
      </c>
      <c r="AA162" s="62" t="s">
        <v>28517</v>
      </c>
      <c r="AB162" s="62" t="s">
        <v>28518</v>
      </c>
      <c r="AC162" s="65" t="s">
        <v>28519</v>
      </c>
      <c r="AD162" s="65" t="s">
        <v>28519</v>
      </c>
      <c r="AE162" s="62" t="n">
        <v>42254</v>
      </c>
      <c r="AF162" s="62" t="s">
        <v>28520</v>
      </c>
      <c r="AG162" s="62" t="s">
        <v>2744</v>
      </c>
      <c r="AH162" s="62"/>
      <c r="AI162" s="62"/>
    </row>
    <row r="163" customFormat="false" ht="15.75" hidden="false" customHeight="false" outlineLevel="0" collapsed="false">
      <c r="A163" s="62"/>
      <c r="B163" s="62"/>
      <c r="C163" s="62"/>
      <c r="D163" s="62"/>
      <c r="E163" s="63"/>
      <c r="F163" s="63"/>
      <c r="G163" s="63"/>
      <c r="H163" s="63"/>
      <c r="I163" s="63"/>
      <c r="J163" s="63"/>
      <c r="K163" s="63"/>
      <c r="L163" s="63"/>
      <c r="M163" s="63"/>
      <c r="N163" s="62"/>
      <c r="O163" s="62"/>
      <c r="P163" s="62"/>
      <c r="Q163" s="62"/>
      <c r="R163" s="62"/>
      <c r="S163" s="62"/>
      <c r="T163" s="62"/>
      <c r="U163" s="62"/>
      <c r="V163" s="62"/>
      <c r="W163" s="62"/>
      <c r="X163" s="62"/>
      <c r="Y163" s="62"/>
      <c r="Z163" s="62"/>
      <c r="AA163" s="62"/>
      <c r="AB163" s="62"/>
      <c r="AC163" s="65" t="s">
        <v>28519</v>
      </c>
      <c r="AD163" s="65" t="s">
        <v>28519</v>
      </c>
      <c r="AE163" s="62" t="n">
        <v>21971</v>
      </c>
      <c r="AF163" s="62" t="s">
        <v>28520</v>
      </c>
      <c r="AG163" s="62" t="s">
        <v>2744</v>
      </c>
      <c r="AH163" s="62"/>
      <c r="AI163" s="62"/>
    </row>
    <row r="164" customFormat="false" ht="15.75" hidden="false" customHeight="false" outlineLevel="0" collapsed="false">
      <c r="A164" s="62"/>
      <c r="B164" s="62"/>
      <c r="C164" s="62"/>
      <c r="D164" s="62"/>
      <c r="E164" s="63"/>
      <c r="F164" s="63"/>
      <c r="G164" s="63"/>
      <c r="H164" s="63"/>
      <c r="I164" s="63"/>
      <c r="J164" s="63"/>
      <c r="K164" s="63"/>
      <c r="L164" s="63"/>
      <c r="M164" s="63"/>
      <c r="N164" s="62"/>
      <c r="O164" s="62"/>
      <c r="P164" s="62"/>
      <c r="Q164" s="62"/>
      <c r="R164" s="62"/>
      <c r="S164" s="62"/>
      <c r="T164" s="62"/>
      <c r="U164" s="62"/>
      <c r="V164" s="62"/>
      <c r="W164" s="62"/>
      <c r="X164" s="62"/>
      <c r="Y164" s="62"/>
      <c r="Z164" s="62"/>
      <c r="AA164" s="62"/>
      <c r="AB164" s="62"/>
      <c r="AC164" s="65" t="s">
        <v>28519</v>
      </c>
      <c r="AD164" s="65" t="s">
        <v>28519</v>
      </c>
      <c r="AE164" s="62" t="n">
        <v>867968</v>
      </c>
      <c r="AF164" s="62" t="s">
        <v>28520</v>
      </c>
      <c r="AG164" s="62" t="s">
        <v>9765</v>
      </c>
      <c r="AH164" s="62"/>
      <c r="AI164" s="62"/>
    </row>
    <row r="165" customFormat="false" ht="15.75" hidden="false" customHeight="true" outlineLevel="0" collapsed="false">
      <c r="A165" s="62"/>
      <c r="B165" s="62"/>
      <c r="C165" s="62"/>
      <c r="D165" s="62"/>
      <c r="E165" s="62" t="s">
        <v>28521</v>
      </c>
      <c r="F165" s="62" t="s">
        <v>28522</v>
      </c>
      <c r="G165" s="62" t="s">
        <v>28523</v>
      </c>
      <c r="H165" s="62" t="s">
        <v>28524</v>
      </c>
      <c r="I165" s="63"/>
      <c r="J165" s="63"/>
      <c r="K165" s="63"/>
      <c r="L165" s="63"/>
      <c r="M165" s="63"/>
      <c r="N165" s="63"/>
      <c r="O165" s="63"/>
      <c r="P165" s="63"/>
      <c r="Q165" s="63"/>
      <c r="R165" s="63"/>
      <c r="S165" s="63"/>
      <c r="T165" s="63"/>
      <c r="U165" s="63"/>
      <c r="V165" s="63"/>
      <c r="W165" s="63"/>
      <c r="X165" s="62" t="s">
        <v>28525</v>
      </c>
      <c r="Y165" s="62" t="s">
        <v>28526</v>
      </c>
      <c r="Z165" s="65" t="s">
        <v>28527</v>
      </c>
      <c r="AA165" s="65" t="s">
        <v>28527</v>
      </c>
      <c r="AB165" s="65" t="s">
        <v>28527</v>
      </c>
      <c r="AC165" s="65" t="s">
        <v>28527</v>
      </c>
      <c r="AD165" s="65" t="s">
        <v>28527</v>
      </c>
      <c r="AE165" s="62" t="n">
        <v>207617</v>
      </c>
      <c r="AF165" s="62" t="s">
        <v>24971</v>
      </c>
      <c r="AG165" s="62" t="s">
        <v>9108</v>
      </c>
      <c r="AH165" s="62" t="s">
        <v>39</v>
      </c>
      <c r="AI165" s="62"/>
    </row>
    <row r="166" customFormat="false" ht="15.75" hidden="false" customHeight="false" outlineLevel="0" collapsed="false">
      <c r="A166" s="62"/>
      <c r="B166" s="62"/>
      <c r="C166" s="62"/>
      <c r="D166" s="62"/>
      <c r="E166" s="62"/>
      <c r="F166" s="62"/>
      <c r="G166" s="62"/>
      <c r="H166" s="62"/>
      <c r="I166" s="63"/>
      <c r="J166" s="63"/>
      <c r="K166" s="63"/>
      <c r="L166" s="63"/>
      <c r="M166" s="63"/>
      <c r="N166" s="63"/>
      <c r="O166" s="63"/>
      <c r="P166" s="63"/>
      <c r="Q166" s="63"/>
      <c r="R166" s="63"/>
      <c r="S166" s="63"/>
      <c r="T166" s="63"/>
      <c r="U166" s="63"/>
      <c r="V166" s="63"/>
      <c r="W166" s="63"/>
      <c r="X166" s="62"/>
      <c r="Y166" s="62"/>
      <c r="Z166" s="65" t="s">
        <v>28527</v>
      </c>
      <c r="AA166" s="65" t="s">
        <v>28527</v>
      </c>
      <c r="AB166" s="65" t="s">
        <v>28527</v>
      </c>
      <c r="AC166" s="65" t="s">
        <v>28527</v>
      </c>
      <c r="AD166" s="65" t="s">
        <v>28527</v>
      </c>
      <c r="AE166" s="62" t="n">
        <v>121435</v>
      </c>
      <c r="AF166" s="62" t="s">
        <v>28528</v>
      </c>
      <c r="AG166" s="62" t="s">
        <v>2749</v>
      </c>
      <c r="AH166" s="62" t="s">
        <v>3164</v>
      </c>
      <c r="AI166" s="62"/>
    </row>
    <row r="167" customFormat="false" ht="15.75" hidden="false" customHeight="true" outlineLevel="0" collapsed="false">
      <c r="A167" s="62"/>
      <c r="B167" s="62"/>
      <c r="C167" s="62"/>
      <c r="D167" s="62"/>
      <c r="E167" s="62"/>
      <c r="F167" s="62"/>
      <c r="G167" s="62"/>
      <c r="H167" s="62"/>
      <c r="I167" s="63"/>
      <c r="J167" s="63"/>
      <c r="K167" s="63"/>
      <c r="L167" s="63"/>
      <c r="M167" s="63"/>
      <c r="N167" s="63"/>
      <c r="O167" s="62" t="s">
        <v>28529</v>
      </c>
      <c r="P167" s="62" t="s">
        <v>28530</v>
      </c>
      <c r="Q167" s="63"/>
      <c r="R167" s="63"/>
      <c r="S167" s="63"/>
      <c r="T167" s="63"/>
      <c r="U167" s="63"/>
      <c r="V167" s="65" t="s">
        <v>28531</v>
      </c>
      <c r="W167" s="65" t="s">
        <v>28531</v>
      </c>
      <c r="X167" s="65" t="s">
        <v>28531</v>
      </c>
      <c r="Y167" s="65" t="s">
        <v>28531</v>
      </c>
      <c r="Z167" s="65" t="s">
        <v>28531</v>
      </c>
      <c r="AA167" s="65" t="s">
        <v>28531</v>
      </c>
      <c r="AB167" s="65" t="s">
        <v>28531</v>
      </c>
      <c r="AC167" s="65" t="s">
        <v>28531</v>
      </c>
      <c r="AD167" s="65" t="s">
        <v>28531</v>
      </c>
      <c r="AE167" s="62" t="s">
        <v>28532</v>
      </c>
      <c r="AF167" s="62" t="s">
        <v>14055</v>
      </c>
      <c r="AG167" s="62" t="s">
        <v>9108</v>
      </c>
      <c r="AH167" s="62" t="s">
        <v>299</v>
      </c>
      <c r="AI167" s="62"/>
    </row>
    <row r="168" customFormat="false" ht="15.75" hidden="false" customHeight="true" outlineLevel="0" collapsed="false">
      <c r="A168" s="62"/>
      <c r="B168" s="62"/>
      <c r="C168" s="62"/>
      <c r="D168" s="62"/>
      <c r="E168" s="62"/>
      <c r="F168" s="62"/>
      <c r="G168" s="62"/>
      <c r="H168" s="62"/>
      <c r="I168" s="63"/>
      <c r="J168" s="63"/>
      <c r="K168" s="63"/>
      <c r="L168" s="63"/>
      <c r="M168" s="63"/>
      <c r="N168" s="63"/>
      <c r="O168" s="62"/>
      <c r="P168" s="62"/>
      <c r="Q168" s="62" t="s">
        <v>28533</v>
      </c>
      <c r="R168" s="62" t="s">
        <v>28534</v>
      </c>
      <c r="S168" s="62" t="s">
        <v>28535</v>
      </c>
      <c r="T168" s="62" t="s">
        <v>28536</v>
      </c>
      <c r="U168" s="62" t="s">
        <v>28537</v>
      </c>
      <c r="V168" s="63"/>
      <c r="W168" s="63"/>
      <c r="X168" s="63"/>
      <c r="Y168" s="63"/>
      <c r="Z168" s="62" t="s">
        <v>28538</v>
      </c>
      <c r="AA168" s="65" t="s">
        <v>28539</v>
      </c>
      <c r="AB168" s="65" t="s">
        <v>28539</v>
      </c>
      <c r="AC168" s="65" t="s">
        <v>28539</v>
      </c>
      <c r="AD168" s="65" t="s">
        <v>28539</v>
      </c>
      <c r="AE168" s="62" t="n">
        <v>369868</v>
      </c>
      <c r="AF168" s="62" t="s">
        <v>15326</v>
      </c>
      <c r="AG168" s="62" t="s">
        <v>2744</v>
      </c>
      <c r="AH168" s="62"/>
      <c r="AI168" s="62"/>
    </row>
    <row r="169" customFormat="false" ht="15.75" hidden="false" customHeight="false" outlineLevel="0" collapsed="false">
      <c r="A169" s="62"/>
      <c r="B169" s="62"/>
      <c r="C169" s="62"/>
      <c r="D169" s="62"/>
      <c r="E169" s="62"/>
      <c r="F169" s="62"/>
      <c r="G169" s="62"/>
      <c r="H169" s="62"/>
      <c r="I169" s="63"/>
      <c r="J169" s="63"/>
      <c r="K169" s="63"/>
      <c r="L169" s="63"/>
      <c r="M169" s="63"/>
      <c r="N169" s="63"/>
      <c r="O169" s="62"/>
      <c r="P169" s="62"/>
      <c r="Q169" s="62"/>
      <c r="R169" s="62"/>
      <c r="S169" s="62"/>
      <c r="T169" s="62"/>
      <c r="U169" s="62"/>
      <c r="V169" s="63"/>
      <c r="W169" s="63"/>
      <c r="X169" s="63"/>
      <c r="Y169" s="63"/>
      <c r="Z169" s="62"/>
      <c r="AA169" s="65" t="s">
        <v>28539</v>
      </c>
      <c r="AB169" s="65" t="s">
        <v>28539</v>
      </c>
      <c r="AC169" s="65" t="s">
        <v>28539</v>
      </c>
      <c r="AD169" s="65" t="s">
        <v>28539</v>
      </c>
      <c r="AE169" s="62" t="n">
        <v>463447</v>
      </c>
      <c r="AF169" s="62" t="s">
        <v>10267</v>
      </c>
      <c r="AG169" s="62" t="s">
        <v>9765</v>
      </c>
      <c r="AH169" s="62"/>
      <c r="AI169" s="62"/>
    </row>
    <row r="170" customFormat="false" ht="15.75" hidden="false" customHeight="true" outlineLevel="0" collapsed="false">
      <c r="A170" s="62"/>
      <c r="B170" s="62"/>
      <c r="C170" s="62"/>
      <c r="D170" s="62"/>
      <c r="E170" s="62"/>
      <c r="F170" s="62"/>
      <c r="G170" s="62"/>
      <c r="H170" s="62"/>
      <c r="I170" s="63"/>
      <c r="J170" s="63"/>
      <c r="K170" s="63"/>
      <c r="L170" s="63"/>
      <c r="M170" s="63"/>
      <c r="N170" s="63"/>
      <c r="O170" s="62"/>
      <c r="P170" s="62"/>
      <c r="Q170" s="62"/>
      <c r="R170" s="62"/>
      <c r="S170" s="62"/>
      <c r="T170" s="62"/>
      <c r="U170" s="62"/>
      <c r="V170" s="62" t="s">
        <v>28540</v>
      </c>
      <c r="W170" s="62" t="s">
        <v>28541</v>
      </c>
      <c r="X170" s="63"/>
      <c r="Y170" s="63"/>
      <c r="Z170" s="65" t="s">
        <v>28542</v>
      </c>
      <c r="AA170" s="65" t="s">
        <v>28542</v>
      </c>
      <c r="AB170" s="65" t="s">
        <v>28542</v>
      </c>
      <c r="AC170" s="65" t="s">
        <v>28542</v>
      </c>
      <c r="AD170" s="65" t="s">
        <v>28542</v>
      </c>
      <c r="AE170" s="62" t="n">
        <v>473788</v>
      </c>
      <c r="AF170" s="62" t="s">
        <v>11721</v>
      </c>
      <c r="AG170" s="62" t="s">
        <v>9765</v>
      </c>
      <c r="AH170" s="62"/>
      <c r="AI170" s="62"/>
    </row>
    <row r="171" customFormat="false" ht="15.75" hidden="false" customHeight="true" outlineLevel="0" collapsed="false">
      <c r="A171" s="62"/>
      <c r="B171" s="62"/>
      <c r="C171" s="62"/>
      <c r="D171" s="62"/>
      <c r="E171" s="62"/>
      <c r="F171" s="62"/>
      <c r="G171" s="62"/>
      <c r="H171" s="62"/>
      <c r="I171" s="63"/>
      <c r="J171" s="63"/>
      <c r="K171" s="63"/>
      <c r="L171" s="63"/>
      <c r="M171" s="63"/>
      <c r="N171" s="63"/>
      <c r="O171" s="62"/>
      <c r="P171" s="62"/>
      <c r="Q171" s="62"/>
      <c r="R171" s="62"/>
      <c r="S171" s="62"/>
      <c r="T171" s="62"/>
      <c r="U171" s="62"/>
      <c r="V171" s="62"/>
      <c r="W171" s="62"/>
      <c r="X171" s="63"/>
      <c r="Y171" s="63"/>
      <c r="Z171" s="62" t="s">
        <v>28543</v>
      </c>
      <c r="AA171" s="63"/>
      <c r="AB171" s="65" t="s">
        <v>28544</v>
      </c>
      <c r="AC171" s="65" t="s">
        <v>28544</v>
      </c>
      <c r="AD171" s="65" t="s">
        <v>28544</v>
      </c>
      <c r="AE171" s="62" t="n">
        <v>317563</v>
      </c>
      <c r="AF171" s="62" t="s">
        <v>10267</v>
      </c>
      <c r="AG171" s="62" t="s">
        <v>8970</v>
      </c>
      <c r="AH171" s="62"/>
      <c r="AI171" s="62"/>
    </row>
    <row r="172" customFormat="false" ht="15.75" hidden="false" customHeight="true" outlineLevel="0" collapsed="false">
      <c r="A172" s="62"/>
      <c r="B172" s="62"/>
      <c r="C172" s="62"/>
      <c r="D172" s="62"/>
      <c r="E172" s="62"/>
      <c r="F172" s="62"/>
      <c r="G172" s="62"/>
      <c r="H172" s="62"/>
      <c r="I172" s="63"/>
      <c r="J172" s="63"/>
      <c r="K172" s="63"/>
      <c r="L172" s="63"/>
      <c r="M172" s="63"/>
      <c r="N172" s="63"/>
      <c r="O172" s="62"/>
      <c r="P172" s="62"/>
      <c r="Q172" s="62"/>
      <c r="R172" s="62"/>
      <c r="S172" s="62"/>
      <c r="T172" s="62"/>
      <c r="U172" s="62"/>
      <c r="V172" s="62"/>
      <c r="W172" s="62"/>
      <c r="X172" s="63"/>
      <c r="Y172" s="63"/>
      <c r="Z172" s="62"/>
      <c r="AA172" s="62" t="s">
        <v>28545</v>
      </c>
      <c r="AB172" s="65" t="s">
        <v>28546</v>
      </c>
      <c r="AC172" s="65" t="s">
        <v>28546</v>
      </c>
      <c r="AD172" s="65" t="s">
        <v>28546</v>
      </c>
      <c r="AE172" s="62" t="n">
        <v>908422</v>
      </c>
      <c r="AF172" s="62" t="s">
        <v>28547</v>
      </c>
      <c r="AG172" s="62" t="s">
        <v>9108</v>
      </c>
      <c r="AH172" s="62"/>
      <c r="AI172" s="62"/>
    </row>
    <row r="173" customFormat="false" ht="15.75" hidden="false" customHeight="false" outlineLevel="0" collapsed="false">
      <c r="A173" s="62"/>
      <c r="B173" s="62"/>
      <c r="C173" s="62"/>
      <c r="D173" s="62"/>
      <c r="E173" s="62"/>
      <c r="F173" s="62"/>
      <c r="G173" s="62"/>
      <c r="H173" s="62"/>
      <c r="I173" s="63"/>
      <c r="J173" s="63"/>
      <c r="K173" s="63"/>
      <c r="L173" s="63"/>
      <c r="M173" s="63"/>
      <c r="N173" s="63"/>
      <c r="O173" s="62"/>
      <c r="P173" s="62"/>
      <c r="Q173" s="62"/>
      <c r="R173" s="62"/>
      <c r="S173" s="62"/>
      <c r="T173" s="62"/>
      <c r="U173" s="62"/>
      <c r="V173" s="62"/>
      <c r="W173" s="62"/>
      <c r="X173" s="63"/>
      <c r="Y173" s="63"/>
      <c r="Z173" s="62"/>
      <c r="AA173" s="62"/>
      <c r="AB173" s="65" t="s">
        <v>28546</v>
      </c>
      <c r="AC173" s="65" t="s">
        <v>28546</v>
      </c>
      <c r="AD173" s="65" t="s">
        <v>28546</v>
      </c>
      <c r="AE173" s="62" t="n">
        <v>451263</v>
      </c>
      <c r="AF173" s="62" t="s">
        <v>15326</v>
      </c>
      <c r="AG173" s="62" t="s">
        <v>2744</v>
      </c>
      <c r="AH173" s="62"/>
      <c r="AI173" s="62"/>
    </row>
    <row r="174" customFormat="false" ht="15.75" hidden="false" customHeight="true" outlineLevel="0" collapsed="false">
      <c r="A174" s="62"/>
      <c r="B174" s="62"/>
      <c r="C174" s="62"/>
      <c r="D174" s="62"/>
      <c r="E174" s="62"/>
      <c r="F174" s="62"/>
      <c r="G174" s="62"/>
      <c r="H174" s="62"/>
      <c r="I174" s="63"/>
      <c r="J174" s="63"/>
      <c r="K174" s="63"/>
      <c r="L174" s="63"/>
      <c r="M174" s="63"/>
      <c r="N174" s="63"/>
      <c r="O174" s="62"/>
      <c r="P174" s="62"/>
      <c r="Q174" s="62"/>
      <c r="R174" s="62"/>
      <c r="S174" s="62"/>
      <c r="T174" s="62"/>
      <c r="U174" s="62"/>
      <c r="V174" s="62"/>
      <c r="W174" s="62"/>
      <c r="X174" s="62" t="s">
        <v>28548</v>
      </c>
      <c r="Y174" s="65" t="s">
        <v>28549</v>
      </c>
      <c r="Z174" s="65" t="s">
        <v>28549</v>
      </c>
      <c r="AA174" s="65" t="s">
        <v>28549</v>
      </c>
      <c r="AB174" s="65" t="s">
        <v>28549</v>
      </c>
      <c r="AC174" s="65" t="s">
        <v>28549</v>
      </c>
      <c r="AD174" s="65" t="s">
        <v>28549</v>
      </c>
      <c r="AE174" s="62" t="s">
        <v>28550</v>
      </c>
      <c r="AF174" s="62" t="s">
        <v>11412</v>
      </c>
      <c r="AG174" s="62" t="s">
        <v>9108</v>
      </c>
      <c r="AH174" s="62" t="s">
        <v>162</v>
      </c>
      <c r="AI174" s="62"/>
    </row>
    <row r="175" customFormat="false" ht="15.75" hidden="false" customHeight="false" outlineLevel="0" collapsed="false">
      <c r="A175" s="62"/>
      <c r="B175" s="62"/>
      <c r="C175" s="62"/>
      <c r="D175" s="62"/>
      <c r="E175" s="62"/>
      <c r="F175" s="62"/>
      <c r="G175" s="62"/>
      <c r="H175" s="62"/>
      <c r="I175" s="63"/>
      <c r="J175" s="63"/>
      <c r="K175" s="63"/>
      <c r="L175" s="63"/>
      <c r="M175" s="63"/>
      <c r="N175" s="63"/>
      <c r="O175" s="62"/>
      <c r="P175" s="62"/>
      <c r="Q175" s="62"/>
      <c r="R175" s="62"/>
      <c r="S175" s="62"/>
      <c r="T175" s="62"/>
      <c r="U175" s="62"/>
      <c r="V175" s="62"/>
      <c r="W175" s="62"/>
      <c r="X175" s="62"/>
      <c r="Y175" s="65" t="s">
        <v>28549</v>
      </c>
      <c r="Z175" s="65" t="s">
        <v>28549</v>
      </c>
      <c r="AA175" s="65" t="s">
        <v>28549</v>
      </c>
      <c r="AB175" s="65" t="s">
        <v>28549</v>
      </c>
      <c r="AC175" s="65" t="s">
        <v>28549</v>
      </c>
      <c r="AD175" s="65" t="s">
        <v>28549</v>
      </c>
      <c r="AE175" s="62" t="s">
        <v>9126</v>
      </c>
      <c r="AF175" s="62" t="s">
        <v>9126</v>
      </c>
      <c r="AG175" s="62" t="s">
        <v>9108</v>
      </c>
      <c r="AH175" s="62"/>
      <c r="AI175" s="62"/>
    </row>
    <row r="176" customFormat="false" ht="15.75" hidden="false" customHeight="true" outlineLevel="0" collapsed="false">
      <c r="A176" s="62"/>
      <c r="B176" s="62"/>
      <c r="C176" s="62"/>
      <c r="D176" s="62"/>
      <c r="E176" s="62"/>
      <c r="F176" s="62"/>
      <c r="G176" s="62"/>
      <c r="H176" s="62"/>
      <c r="I176" s="62" t="s">
        <v>28551</v>
      </c>
      <c r="J176" s="62" t="s">
        <v>28552</v>
      </c>
      <c r="K176" s="62" t="s">
        <v>28553</v>
      </c>
      <c r="L176" s="62" t="s">
        <v>28554</v>
      </c>
      <c r="M176" s="62" t="s">
        <v>28555</v>
      </c>
      <c r="N176" s="62" t="s">
        <v>28556</v>
      </c>
      <c r="O176" s="62" t="s">
        <v>28557</v>
      </c>
      <c r="P176" s="62" t="s">
        <v>28558</v>
      </c>
      <c r="Q176" s="63"/>
      <c r="R176" s="63"/>
      <c r="S176" s="62" t="s">
        <v>28559</v>
      </c>
      <c r="T176" s="65" t="s">
        <v>28560</v>
      </c>
      <c r="U176" s="65" t="s">
        <v>28560</v>
      </c>
      <c r="V176" s="65" t="s">
        <v>28560</v>
      </c>
      <c r="W176" s="65" t="s">
        <v>28560</v>
      </c>
      <c r="X176" s="65" t="s">
        <v>28560</v>
      </c>
      <c r="Y176" s="65" t="s">
        <v>28560</v>
      </c>
      <c r="Z176" s="65" t="s">
        <v>28560</v>
      </c>
      <c r="AA176" s="65" t="s">
        <v>28560</v>
      </c>
      <c r="AB176" s="65" t="s">
        <v>28560</v>
      </c>
      <c r="AC176" s="65" t="s">
        <v>28560</v>
      </c>
      <c r="AD176" s="65" t="s">
        <v>28560</v>
      </c>
      <c r="AE176" s="62" t="s">
        <v>9126</v>
      </c>
      <c r="AF176" s="62" t="s">
        <v>9126</v>
      </c>
      <c r="AG176" s="62" t="s">
        <v>44</v>
      </c>
      <c r="AH176" s="62"/>
      <c r="AI176" s="62"/>
    </row>
    <row r="177" customFormat="false" ht="15.75" hidden="false" customHeight="true" outlineLevel="0" collapsed="false">
      <c r="A177" s="62"/>
      <c r="B177" s="62"/>
      <c r="C177" s="62"/>
      <c r="D177" s="62"/>
      <c r="E177" s="62"/>
      <c r="F177" s="62"/>
      <c r="G177" s="62"/>
      <c r="H177" s="62"/>
      <c r="I177" s="62"/>
      <c r="J177" s="62"/>
      <c r="K177" s="62"/>
      <c r="L177" s="62"/>
      <c r="M177" s="62"/>
      <c r="N177" s="62"/>
      <c r="O177" s="62"/>
      <c r="P177" s="62"/>
      <c r="Q177" s="63"/>
      <c r="R177" s="63"/>
      <c r="S177" s="62"/>
      <c r="T177" s="63"/>
      <c r="U177" s="63"/>
      <c r="V177" s="62" t="s">
        <v>28561</v>
      </c>
      <c r="W177" s="62" t="s">
        <v>28562</v>
      </c>
      <c r="X177" s="62" t="s">
        <v>28563</v>
      </c>
      <c r="Y177" s="62" t="s">
        <v>28564</v>
      </c>
      <c r="Z177" s="65" t="s">
        <v>28565</v>
      </c>
      <c r="AA177" s="65" t="s">
        <v>28565</v>
      </c>
      <c r="AB177" s="65" t="s">
        <v>28565</v>
      </c>
      <c r="AC177" s="65" t="s">
        <v>28565</v>
      </c>
      <c r="AD177" s="65" t="s">
        <v>28565</v>
      </c>
      <c r="AE177" s="62" t="n">
        <v>439344</v>
      </c>
      <c r="AF177" s="62" t="s">
        <v>28566</v>
      </c>
      <c r="AG177" s="62" t="s">
        <v>9108</v>
      </c>
      <c r="AH177" s="62" t="s">
        <v>194</v>
      </c>
      <c r="AI177" s="62"/>
    </row>
    <row r="178" customFormat="false" ht="15.75" hidden="false" customHeight="false" outlineLevel="0" collapsed="false">
      <c r="A178" s="62"/>
      <c r="B178" s="62"/>
      <c r="C178" s="62"/>
      <c r="D178" s="62"/>
      <c r="E178" s="62"/>
      <c r="F178" s="62"/>
      <c r="G178" s="62"/>
      <c r="H178" s="62"/>
      <c r="I178" s="62"/>
      <c r="J178" s="62"/>
      <c r="K178" s="62"/>
      <c r="L178" s="62"/>
      <c r="M178" s="62"/>
      <c r="N178" s="62"/>
      <c r="O178" s="62"/>
      <c r="P178" s="62"/>
      <c r="Q178" s="63"/>
      <c r="R178" s="63"/>
      <c r="S178" s="62"/>
      <c r="T178" s="63"/>
      <c r="U178" s="63"/>
      <c r="V178" s="62"/>
      <c r="W178" s="62"/>
      <c r="X178" s="62"/>
      <c r="Y178" s="62"/>
      <c r="Z178" s="65" t="s">
        <v>28565</v>
      </c>
      <c r="AA178" s="65" t="s">
        <v>28565</v>
      </c>
      <c r="AB178" s="65" t="s">
        <v>28565</v>
      </c>
      <c r="AC178" s="65" t="s">
        <v>28565</v>
      </c>
      <c r="AD178" s="65" t="s">
        <v>28565</v>
      </c>
      <c r="AE178" s="62" t="s">
        <v>28567</v>
      </c>
      <c r="AF178" s="62" t="s">
        <v>28568</v>
      </c>
      <c r="AG178" s="62" t="s">
        <v>9108</v>
      </c>
      <c r="AH178" s="62" t="s">
        <v>194</v>
      </c>
      <c r="AI178" s="62"/>
    </row>
    <row r="179" customFormat="false" ht="15.75" hidden="false" customHeight="true" outlineLevel="0" collapsed="false">
      <c r="A179" s="62"/>
      <c r="B179" s="62"/>
      <c r="C179" s="62"/>
      <c r="D179" s="62"/>
      <c r="E179" s="62"/>
      <c r="F179" s="62"/>
      <c r="G179" s="62"/>
      <c r="H179" s="62"/>
      <c r="I179" s="62"/>
      <c r="J179" s="62"/>
      <c r="K179" s="62"/>
      <c r="L179" s="62"/>
      <c r="M179" s="62"/>
      <c r="N179" s="62"/>
      <c r="O179" s="62"/>
      <c r="P179" s="62"/>
      <c r="Q179" s="62" t="s">
        <v>28569</v>
      </c>
      <c r="R179" s="62" t="s">
        <v>28570</v>
      </c>
      <c r="S179" s="63"/>
      <c r="T179" s="63"/>
      <c r="U179" s="63"/>
      <c r="V179" s="63"/>
      <c r="W179" s="63"/>
      <c r="X179" s="63"/>
      <c r="Y179" s="65" t="s">
        <v>28571</v>
      </c>
      <c r="Z179" s="65" t="s">
        <v>28571</v>
      </c>
      <c r="AA179" s="65" t="s">
        <v>28571</v>
      </c>
      <c r="AB179" s="65" t="s">
        <v>28571</v>
      </c>
      <c r="AC179" s="65" t="s">
        <v>28571</v>
      </c>
      <c r="AD179" s="65" t="s">
        <v>28571</v>
      </c>
      <c r="AE179" s="62" t="n">
        <v>7207</v>
      </c>
      <c r="AF179" s="62" t="s">
        <v>12537</v>
      </c>
      <c r="AG179" s="62" t="s">
        <v>44</v>
      </c>
      <c r="AH179" s="62"/>
      <c r="AI179" s="62"/>
    </row>
    <row r="180" customFormat="false" ht="15.75" hidden="false" customHeight="false" outlineLevel="0" collapsed="false">
      <c r="A180" s="62"/>
      <c r="B180" s="62"/>
      <c r="C180" s="62"/>
      <c r="D180" s="62"/>
      <c r="E180" s="62"/>
      <c r="F180" s="62"/>
      <c r="G180" s="62"/>
      <c r="H180" s="62"/>
      <c r="I180" s="62"/>
      <c r="J180" s="62"/>
      <c r="K180" s="62"/>
      <c r="L180" s="62"/>
      <c r="M180" s="62"/>
      <c r="N180" s="62"/>
      <c r="O180" s="62"/>
      <c r="P180" s="62"/>
      <c r="Q180" s="62"/>
      <c r="R180" s="62"/>
      <c r="S180" s="63"/>
      <c r="T180" s="63"/>
      <c r="U180" s="63"/>
      <c r="V180" s="63"/>
      <c r="W180" s="63"/>
      <c r="X180" s="63"/>
      <c r="Y180" s="65" t="s">
        <v>28571</v>
      </c>
      <c r="Z180" s="65" t="s">
        <v>28571</v>
      </c>
      <c r="AA180" s="65" t="s">
        <v>28571</v>
      </c>
      <c r="AB180" s="65" t="s">
        <v>28571</v>
      </c>
      <c r="AC180" s="65" t="s">
        <v>28571</v>
      </c>
      <c r="AD180" s="65" t="s">
        <v>28571</v>
      </c>
      <c r="AE180" s="62" t="s">
        <v>9126</v>
      </c>
      <c r="AF180" s="62" t="s">
        <v>9126</v>
      </c>
      <c r="AG180" s="62" t="s">
        <v>44</v>
      </c>
      <c r="AH180" s="62"/>
      <c r="AI180" s="62"/>
    </row>
    <row r="181" customFormat="false" ht="15.75" hidden="false" customHeight="true" outlineLevel="0" collapsed="false">
      <c r="A181" s="62"/>
      <c r="B181" s="62"/>
      <c r="C181" s="62"/>
      <c r="D181" s="62"/>
      <c r="E181" s="62"/>
      <c r="F181" s="62"/>
      <c r="G181" s="62"/>
      <c r="H181" s="62"/>
      <c r="I181" s="62"/>
      <c r="J181" s="62"/>
      <c r="K181" s="62"/>
      <c r="L181" s="62"/>
      <c r="M181" s="62"/>
      <c r="N181" s="62"/>
      <c r="O181" s="62"/>
      <c r="P181" s="62"/>
      <c r="Q181" s="62"/>
      <c r="R181" s="62"/>
      <c r="S181" s="63"/>
      <c r="T181" s="63"/>
      <c r="U181" s="63"/>
      <c r="V181" s="63"/>
      <c r="W181" s="63"/>
      <c r="X181" s="62" t="s">
        <v>28572</v>
      </c>
      <c r="Y181" s="62" t="s">
        <v>28573</v>
      </c>
      <c r="Z181" s="62" t="s">
        <v>28574</v>
      </c>
      <c r="AA181" s="65" t="s">
        <v>28575</v>
      </c>
      <c r="AB181" s="65" t="s">
        <v>28575</v>
      </c>
      <c r="AC181" s="65" t="s">
        <v>28575</v>
      </c>
      <c r="AD181" s="65" t="s">
        <v>28575</v>
      </c>
      <c r="AE181" s="62" t="n">
        <v>927717</v>
      </c>
      <c r="AF181" s="62" t="s">
        <v>28576</v>
      </c>
      <c r="AG181" s="62" t="s">
        <v>44</v>
      </c>
      <c r="AH181" s="62"/>
      <c r="AI181" s="62"/>
    </row>
    <row r="182" customFormat="false" ht="15.75" hidden="false" customHeight="false" outlineLevel="0" collapsed="false">
      <c r="A182" s="62"/>
      <c r="B182" s="62"/>
      <c r="C182" s="62"/>
      <c r="D182" s="62"/>
      <c r="E182" s="62"/>
      <c r="F182" s="62"/>
      <c r="G182" s="62"/>
      <c r="H182" s="62"/>
      <c r="I182" s="62"/>
      <c r="J182" s="62"/>
      <c r="K182" s="62"/>
      <c r="L182" s="62"/>
      <c r="M182" s="62"/>
      <c r="N182" s="62"/>
      <c r="O182" s="62"/>
      <c r="P182" s="62"/>
      <c r="Q182" s="62"/>
      <c r="R182" s="62"/>
      <c r="S182" s="63"/>
      <c r="T182" s="63"/>
      <c r="U182" s="63"/>
      <c r="V182" s="63"/>
      <c r="W182" s="63"/>
      <c r="X182" s="62"/>
      <c r="Y182" s="62"/>
      <c r="Z182" s="62"/>
      <c r="AA182" s="65" t="s">
        <v>28575</v>
      </c>
      <c r="AB182" s="65" t="s">
        <v>28575</v>
      </c>
      <c r="AC182" s="65" t="s">
        <v>28575</v>
      </c>
      <c r="AD182" s="65" t="s">
        <v>28575</v>
      </c>
      <c r="AE182" s="62" t="s">
        <v>9126</v>
      </c>
      <c r="AF182" s="62" t="s">
        <v>9126</v>
      </c>
      <c r="AG182" s="62" t="s">
        <v>44</v>
      </c>
      <c r="AH182" s="62"/>
      <c r="AI182" s="62"/>
    </row>
    <row r="183" customFormat="false" ht="15.75" hidden="false" customHeight="true" outlineLevel="0" collapsed="false">
      <c r="A183" s="62"/>
      <c r="B183" s="62"/>
      <c r="C183" s="62"/>
      <c r="D183" s="62"/>
      <c r="E183" s="62"/>
      <c r="F183" s="62"/>
      <c r="G183" s="62"/>
      <c r="H183" s="62"/>
      <c r="I183" s="62"/>
      <c r="J183" s="62"/>
      <c r="K183" s="62"/>
      <c r="L183" s="62"/>
      <c r="M183" s="62"/>
      <c r="N183" s="62"/>
      <c r="O183" s="62"/>
      <c r="P183" s="62"/>
      <c r="Q183" s="62"/>
      <c r="R183" s="62"/>
      <c r="S183" s="62" t="s">
        <v>28577</v>
      </c>
      <c r="T183" s="62" t="s">
        <v>28578</v>
      </c>
      <c r="U183" s="62" t="s">
        <v>28579</v>
      </c>
      <c r="V183" s="65" t="s">
        <v>28580</v>
      </c>
      <c r="W183" s="65" t="s">
        <v>28580</v>
      </c>
      <c r="X183" s="65" t="s">
        <v>28580</v>
      </c>
      <c r="Y183" s="65" t="s">
        <v>28580</v>
      </c>
      <c r="Z183" s="65" t="s">
        <v>28580</v>
      </c>
      <c r="AA183" s="65" t="s">
        <v>28580</v>
      </c>
      <c r="AB183" s="65" t="s">
        <v>28580</v>
      </c>
      <c r="AC183" s="65" t="s">
        <v>28580</v>
      </c>
      <c r="AD183" s="65" t="s">
        <v>28580</v>
      </c>
      <c r="AE183" s="62" t="n">
        <v>868637</v>
      </c>
      <c r="AF183" s="62" t="s">
        <v>28581</v>
      </c>
      <c r="AG183" s="62" t="s">
        <v>44</v>
      </c>
      <c r="AH183" s="62"/>
      <c r="AI183" s="62" t="s">
        <v>28582</v>
      </c>
    </row>
    <row r="184" customFormat="false" ht="15.75" hidden="false" customHeight="false" outlineLevel="0" collapsed="false">
      <c r="A184" s="62"/>
      <c r="B184" s="62"/>
      <c r="C184" s="62"/>
      <c r="D184" s="62"/>
      <c r="E184" s="62"/>
      <c r="F184" s="62"/>
      <c r="G184" s="62"/>
      <c r="H184" s="62"/>
      <c r="I184" s="62"/>
      <c r="J184" s="62"/>
      <c r="K184" s="62"/>
      <c r="L184" s="62"/>
      <c r="M184" s="62"/>
      <c r="N184" s="62"/>
      <c r="O184" s="62"/>
      <c r="P184" s="62"/>
      <c r="Q184" s="62"/>
      <c r="R184" s="62"/>
      <c r="S184" s="62"/>
      <c r="T184" s="62"/>
      <c r="U184" s="62"/>
      <c r="V184" s="65" t="s">
        <v>28580</v>
      </c>
      <c r="W184" s="65" t="s">
        <v>28580</v>
      </c>
      <c r="X184" s="65" t="s">
        <v>28580</v>
      </c>
      <c r="Y184" s="65" t="s">
        <v>28580</v>
      </c>
      <c r="Z184" s="65" t="s">
        <v>28580</v>
      </c>
      <c r="AA184" s="65" t="s">
        <v>28580</v>
      </c>
      <c r="AB184" s="65" t="s">
        <v>28580</v>
      </c>
      <c r="AC184" s="65" t="s">
        <v>28580</v>
      </c>
      <c r="AD184" s="65" t="s">
        <v>28580</v>
      </c>
      <c r="AE184" s="62" t="s">
        <v>9126</v>
      </c>
      <c r="AF184" s="62" t="s">
        <v>9126</v>
      </c>
      <c r="AG184" s="62" t="s">
        <v>44</v>
      </c>
      <c r="AH184" s="62"/>
      <c r="AI184" s="62"/>
    </row>
    <row r="185" customFormat="false" ht="15.75" hidden="false" customHeight="true" outlineLevel="0" collapsed="false">
      <c r="A185" s="62"/>
      <c r="B185" s="62"/>
      <c r="C185" s="62"/>
      <c r="D185" s="62"/>
      <c r="E185" s="62"/>
      <c r="F185" s="62"/>
      <c r="G185" s="62"/>
      <c r="H185" s="62"/>
      <c r="I185" s="62"/>
      <c r="J185" s="62"/>
      <c r="K185" s="62"/>
      <c r="L185" s="62"/>
      <c r="M185" s="62"/>
      <c r="N185" s="62"/>
      <c r="O185" s="62"/>
      <c r="P185" s="62"/>
      <c r="Q185" s="62"/>
      <c r="R185" s="62"/>
      <c r="S185" s="62"/>
      <c r="T185" s="63"/>
      <c r="U185" s="63"/>
      <c r="V185" s="63"/>
      <c r="W185" s="63"/>
      <c r="X185" s="63"/>
      <c r="Y185" s="62" t="s">
        <v>28583</v>
      </c>
      <c r="Z185" s="63"/>
      <c r="AA185" s="63"/>
      <c r="AB185" s="65" t="s">
        <v>28584</v>
      </c>
      <c r="AC185" s="65" t="s">
        <v>28584</v>
      </c>
      <c r="AD185" s="65" t="s">
        <v>28584</v>
      </c>
      <c r="AE185" s="62" t="n">
        <v>900384</v>
      </c>
      <c r="AF185" s="62" t="s">
        <v>9665</v>
      </c>
      <c r="AG185" s="62" t="s">
        <v>9108</v>
      </c>
      <c r="AH185" s="62"/>
      <c r="AI185" s="62"/>
    </row>
    <row r="186" customFormat="false" ht="15.75" hidden="false" customHeight="false" outlineLevel="0" collapsed="false">
      <c r="A186" s="62"/>
      <c r="B186" s="62"/>
      <c r="C186" s="62"/>
      <c r="D186" s="62"/>
      <c r="E186" s="62"/>
      <c r="F186" s="62"/>
      <c r="G186" s="62"/>
      <c r="H186" s="62"/>
      <c r="I186" s="62"/>
      <c r="J186" s="62"/>
      <c r="K186" s="62"/>
      <c r="L186" s="62"/>
      <c r="M186" s="62"/>
      <c r="N186" s="62"/>
      <c r="O186" s="62"/>
      <c r="P186" s="62"/>
      <c r="Q186" s="62"/>
      <c r="R186" s="62"/>
      <c r="S186" s="62"/>
      <c r="T186" s="63"/>
      <c r="U186" s="63"/>
      <c r="V186" s="63"/>
      <c r="W186" s="63"/>
      <c r="X186" s="63"/>
      <c r="Y186" s="62"/>
      <c r="Z186" s="63"/>
      <c r="AA186" s="63"/>
      <c r="AB186" s="65" t="s">
        <v>28584</v>
      </c>
      <c r="AC186" s="65" t="s">
        <v>28584</v>
      </c>
      <c r="AD186" s="65" t="s">
        <v>28584</v>
      </c>
      <c r="AE186" s="62" t="s">
        <v>28585</v>
      </c>
      <c r="AF186" s="62" t="s">
        <v>9665</v>
      </c>
      <c r="AG186" s="62" t="s">
        <v>9108</v>
      </c>
      <c r="AH186" s="62"/>
      <c r="AI186" s="62"/>
    </row>
    <row r="187" customFormat="false" ht="15.75" hidden="false" customHeight="true" outlineLevel="0" collapsed="false">
      <c r="A187" s="62"/>
      <c r="B187" s="62"/>
      <c r="C187" s="62"/>
      <c r="D187" s="62"/>
      <c r="E187" s="62"/>
      <c r="F187" s="62"/>
      <c r="G187" s="62"/>
      <c r="H187" s="62"/>
      <c r="I187" s="62"/>
      <c r="J187" s="62"/>
      <c r="K187" s="62"/>
      <c r="L187" s="62"/>
      <c r="M187" s="62"/>
      <c r="N187" s="62"/>
      <c r="O187" s="62"/>
      <c r="P187" s="62"/>
      <c r="Q187" s="62"/>
      <c r="R187" s="62"/>
      <c r="S187" s="62"/>
      <c r="T187" s="63"/>
      <c r="U187" s="63"/>
      <c r="V187" s="63"/>
      <c r="W187" s="63"/>
      <c r="X187" s="63"/>
      <c r="Y187" s="62"/>
      <c r="Z187" s="62" t="s">
        <v>28586</v>
      </c>
      <c r="AA187" s="62" t="s">
        <v>28587</v>
      </c>
      <c r="AB187" s="62" t="s">
        <v>28588</v>
      </c>
      <c r="AC187" s="62" t="s">
        <v>28589</v>
      </c>
      <c r="AD187" s="65" t="s">
        <v>28590</v>
      </c>
      <c r="AE187" s="62" t="n">
        <v>100576</v>
      </c>
      <c r="AF187" s="62" t="s">
        <v>9665</v>
      </c>
      <c r="AG187" s="62" t="s">
        <v>9108</v>
      </c>
      <c r="AH187" s="62" t="s">
        <v>194</v>
      </c>
      <c r="AI187" s="62"/>
    </row>
    <row r="188" customFormat="false" ht="15.75" hidden="false" customHeight="false" outlineLevel="0" collapsed="false">
      <c r="A188" s="62"/>
      <c r="B188" s="62"/>
      <c r="C188" s="62"/>
      <c r="D188" s="62"/>
      <c r="E188" s="62"/>
      <c r="F188" s="62"/>
      <c r="G188" s="62"/>
      <c r="H188" s="62"/>
      <c r="I188" s="62"/>
      <c r="J188" s="62"/>
      <c r="K188" s="62"/>
      <c r="L188" s="62"/>
      <c r="M188" s="62"/>
      <c r="N188" s="62"/>
      <c r="O188" s="62"/>
      <c r="P188" s="62"/>
      <c r="Q188" s="62"/>
      <c r="R188" s="62"/>
      <c r="S188" s="62"/>
      <c r="T188" s="63"/>
      <c r="U188" s="63"/>
      <c r="V188" s="63"/>
      <c r="W188" s="63"/>
      <c r="X188" s="63"/>
      <c r="Y188" s="62"/>
      <c r="Z188" s="62"/>
      <c r="AA188" s="62"/>
      <c r="AB188" s="62"/>
      <c r="AC188" s="62"/>
      <c r="AD188" s="65" t="s">
        <v>28590</v>
      </c>
      <c r="AE188" s="62" t="n">
        <v>21156</v>
      </c>
      <c r="AF188" s="62" t="s">
        <v>9665</v>
      </c>
      <c r="AG188" s="62" t="s">
        <v>9108</v>
      </c>
      <c r="AH188" s="62"/>
      <c r="AI188" s="62"/>
    </row>
    <row r="189" customFormat="false" ht="15.75" hidden="false" customHeight="true" outlineLevel="0" collapsed="false">
      <c r="A189" s="62"/>
      <c r="B189" s="62"/>
      <c r="C189" s="62"/>
      <c r="D189" s="62"/>
      <c r="E189" s="62"/>
      <c r="F189" s="62"/>
      <c r="G189" s="62"/>
      <c r="H189" s="62"/>
      <c r="I189" s="62"/>
      <c r="J189" s="62"/>
      <c r="K189" s="62"/>
      <c r="L189" s="62"/>
      <c r="M189" s="62"/>
      <c r="N189" s="62"/>
      <c r="O189" s="62"/>
      <c r="P189" s="62"/>
      <c r="Q189" s="62"/>
      <c r="R189" s="62"/>
      <c r="S189" s="62"/>
      <c r="T189" s="63"/>
      <c r="U189" s="63"/>
      <c r="V189" s="63"/>
      <c r="W189" s="63"/>
      <c r="X189" s="63"/>
      <c r="Y189" s="62"/>
      <c r="Z189" s="62" t="s">
        <v>28591</v>
      </c>
      <c r="AA189" s="62" t="s">
        <v>28592</v>
      </c>
      <c r="AB189" s="62" t="s">
        <v>28593</v>
      </c>
      <c r="AC189" s="62" t="s">
        <v>28594</v>
      </c>
      <c r="AD189" s="62" t="s">
        <v>28595</v>
      </c>
      <c r="AE189" s="62" t="n">
        <v>228024</v>
      </c>
      <c r="AF189" s="62" t="s">
        <v>9665</v>
      </c>
      <c r="AG189" s="62" t="s">
        <v>9108</v>
      </c>
      <c r="AH189" s="62"/>
      <c r="AI189" s="62"/>
    </row>
    <row r="190" customFormat="false" ht="15.75" hidden="false" customHeight="false" outlineLevel="0" collapsed="false">
      <c r="A190" s="62"/>
      <c r="B190" s="62"/>
      <c r="C190" s="62"/>
      <c r="D190" s="62"/>
      <c r="E190" s="62"/>
      <c r="F190" s="62"/>
      <c r="G190" s="62"/>
      <c r="H190" s="62"/>
      <c r="I190" s="62"/>
      <c r="J190" s="62"/>
      <c r="K190" s="62"/>
      <c r="L190" s="62"/>
      <c r="M190" s="62"/>
      <c r="N190" s="62"/>
      <c r="O190" s="62"/>
      <c r="P190" s="62"/>
      <c r="Q190" s="62"/>
      <c r="R190" s="62"/>
      <c r="S190" s="62"/>
      <c r="T190" s="63"/>
      <c r="U190" s="63"/>
      <c r="V190" s="63"/>
      <c r="W190" s="63"/>
      <c r="X190" s="63"/>
      <c r="Y190" s="62"/>
      <c r="Z190" s="62"/>
      <c r="AA190" s="62"/>
      <c r="AB190" s="62"/>
      <c r="AC190" s="62"/>
      <c r="AD190" s="62"/>
      <c r="AE190" s="62" t="n">
        <v>104716</v>
      </c>
      <c r="AF190" s="62" t="s">
        <v>11468</v>
      </c>
      <c r="AG190" s="62" t="s">
        <v>44</v>
      </c>
      <c r="AH190" s="62"/>
      <c r="AI190" s="62"/>
    </row>
    <row r="191" customFormat="false" ht="15.75" hidden="false" customHeight="true" outlineLevel="0" collapsed="false">
      <c r="A191" s="62"/>
      <c r="B191" s="62"/>
      <c r="C191" s="62"/>
      <c r="D191" s="62"/>
      <c r="E191" s="62"/>
      <c r="F191" s="62"/>
      <c r="G191" s="62"/>
      <c r="H191" s="62"/>
      <c r="I191" s="62"/>
      <c r="J191" s="62"/>
      <c r="K191" s="62"/>
      <c r="L191" s="62"/>
      <c r="M191" s="62"/>
      <c r="N191" s="62"/>
      <c r="O191" s="62"/>
      <c r="P191" s="62"/>
      <c r="Q191" s="62" t="s">
        <v>28596</v>
      </c>
      <c r="R191" s="62" t="s">
        <v>28597</v>
      </c>
      <c r="S191" s="62" t="s">
        <v>28598</v>
      </c>
      <c r="T191" s="62" t="s">
        <v>28599</v>
      </c>
      <c r="U191" s="62" t="s">
        <v>28600</v>
      </c>
      <c r="V191" s="62" t="s">
        <v>28601</v>
      </c>
      <c r="W191" s="62" t="s">
        <v>28602</v>
      </c>
      <c r="X191" s="62" t="s">
        <v>28603</v>
      </c>
      <c r="Y191" s="62" t="s">
        <v>28604</v>
      </c>
      <c r="Z191" s="62" t="s">
        <v>28605</v>
      </c>
      <c r="AA191" s="62" t="s">
        <v>28606</v>
      </c>
      <c r="AB191" s="65" t="s">
        <v>28607</v>
      </c>
      <c r="AC191" s="65" t="s">
        <v>28607</v>
      </c>
      <c r="AD191" s="65" t="s">
        <v>28607</v>
      </c>
      <c r="AE191" s="62" t="n">
        <v>140728</v>
      </c>
      <c r="AF191" s="62" t="s">
        <v>23573</v>
      </c>
      <c r="AG191" s="62" t="s">
        <v>9142</v>
      </c>
      <c r="AH191" s="62"/>
      <c r="AI191" s="62"/>
    </row>
    <row r="192" customFormat="false" ht="15.75" hidden="false" customHeight="false" outlineLevel="0" collapsed="false">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5" t="s">
        <v>28607</v>
      </c>
      <c r="AC192" s="65" t="s">
        <v>28607</v>
      </c>
      <c r="AD192" s="65" t="s">
        <v>28607</v>
      </c>
      <c r="AE192" s="62" t="s">
        <v>9126</v>
      </c>
      <c r="AF192" s="62" t="s">
        <v>9126</v>
      </c>
      <c r="AG192" s="62" t="s">
        <v>9142</v>
      </c>
      <c r="AH192" s="62"/>
      <c r="AI192" s="62"/>
    </row>
    <row r="193" customFormat="false" ht="15.75" hidden="false" customHeight="true" outlineLevel="0" collapsed="false">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t="s">
        <v>28608</v>
      </c>
      <c r="AC193" s="62" t="s">
        <v>28609</v>
      </c>
      <c r="AD193" s="65" t="s">
        <v>28610</v>
      </c>
      <c r="AE193" s="62" t="n">
        <v>358156</v>
      </c>
      <c r="AF193" s="62" t="s">
        <v>23573</v>
      </c>
      <c r="AG193" s="62" t="s">
        <v>9108</v>
      </c>
      <c r="AH193" s="62"/>
      <c r="AI193" s="62"/>
    </row>
    <row r="194" customFormat="false" ht="15.75" hidden="false" customHeight="false" outlineLevel="0" collapsed="false">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5" t="s">
        <v>28610</v>
      </c>
      <c r="AE194" s="62" t="n">
        <v>960161</v>
      </c>
      <c r="AF194" s="62" t="s">
        <v>10134</v>
      </c>
      <c r="AG194" s="62" t="s">
        <v>9142</v>
      </c>
      <c r="AH194" s="62"/>
      <c r="AI194" s="62"/>
    </row>
    <row r="195" customFormat="false" ht="15.75" hidden="false" customHeight="true" outlineLevel="0" collapsed="false">
      <c r="A195" s="62"/>
      <c r="B195" s="62"/>
      <c r="C195" s="62"/>
      <c r="D195" s="62"/>
      <c r="E195" s="62"/>
      <c r="F195" s="62"/>
      <c r="G195" s="62"/>
      <c r="H195" s="62"/>
      <c r="I195" s="62"/>
      <c r="J195" s="62"/>
      <c r="K195" s="62"/>
      <c r="L195" s="62"/>
      <c r="M195" s="62"/>
      <c r="N195" s="62"/>
      <c r="O195" s="62"/>
      <c r="P195" s="62"/>
      <c r="Q195" s="63"/>
      <c r="R195" s="62" t="s">
        <v>28611</v>
      </c>
      <c r="S195" s="63"/>
      <c r="T195" s="63"/>
      <c r="U195" s="63"/>
      <c r="V195" s="63"/>
      <c r="W195" s="63"/>
      <c r="X195" s="65" t="s">
        <v>28612</v>
      </c>
      <c r="Y195" s="65" t="s">
        <v>28612</v>
      </c>
      <c r="Z195" s="65" t="s">
        <v>28612</v>
      </c>
      <c r="AA195" s="65" t="s">
        <v>28612</v>
      </c>
      <c r="AB195" s="65" t="s">
        <v>28612</v>
      </c>
      <c r="AC195" s="65" t="s">
        <v>28612</v>
      </c>
      <c r="AD195" s="65" t="s">
        <v>28612</v>
      </c>
      <c r="AE195" s="62" t="n">
        <v>492548</v>
      </c>
      <c r="AF195" s="62" t="s">
        <v>28613</v>
      </c>
      <c r="AG195" s="62" t="s">
        <v>9142</v>
      </c>
      <c r="AH195" s="62"/>
      <c r="AI195" s="62"/>
    </row>
    <row r="196" customFormat="false" ht="15.75" hidden="false" customHeight="false" outlineLevel="0" collapsed="false">
      <c r="A196" s="62"/>
      <c r="B196" s="62"/>
      <c r="C196" s="62"/>
      <c r="D196" s="62"/>
      <c r="E196" s="62"/>
      <c r="F196" s="62"/>
      <c r="G196" s="62"/>
      <c r="H196" s="62"/>
      <c r="I196" s="62"/>
      <c r="J196" s="62"/>
      <c r="K196" s="62"/>
      <c r="L196" s="62"/>
      <c r="M196" s="62"/>
      <c r="N196" s="62"/>
      <c r="O196" s="62"/>
      <c r="P196" s="62"/>
      <c r="Q196" s="63"/>
      <c r="R196" s="62"/>
      <c r="S196" s="63"/>
      <c r="T196" s="63"/>
      <c r="U196" s="63"/>
      <c r="V196" s="63"/>
      <c r="W196" s="63"/>
      <c r="X196" s="65" t="s">
        <v>28612</v>
      </c>
      <c r="Y196" s="65" t="s">
        <v>28612</v>
      </c>
      <c r="Z196" s="65" t="s">
        <v>28612</v>
      </c>
      <c r="AA196" s="65" t="s">
        <v>28612</v>
      </c>
      <c r="AB196" s="65" t="s">
        <v>28612</v>
      </c>
      <c r="AC196" s="65" t="s">
        <v>28612</v>
      </c>
      <c r="AD196" s="65" t="s">
        <v>28612</v>
      </c>
      <c r="AE196" s="62" t="n">
        <v>648527</v>
      </c>
      <c r="AF196" s="62" t="s">
        <v>12093</v>
      </c>
      <c r="AG196" s="62" t="s">
        <v>9142</v>
      </c>
      <c r="AH196" s="62"/>
      <c r="AI196" s="62"/>
    </row>
    <row r="197" customFormat="false" ht="15.75" hidden="false" customHeight="true" outlineLevel="0" collapsed="false">
      <c r="A197" s="62"/>
      <c r="B197" s="62"/>
      <c r="C197" s="62"/>
      <c r="D197" s="62"/>
      <c r="E197" s="62"/>
      <c r="F197" s="62"/>
      <c r="G197" s="62"/>
      <c r="H197" s="62"/>
      <c r="I197" s="62"/>
      <c r="J197" s="62"/>
      <c r="K197" s="62"/>
      <c r="L197" s="62"/>
      <c r="M197" s="62"/>
      <c r="N197" s="62"/>
      <c r="O197" s="62"/>
      <c r="P197" s="62"/>
      <c r="Q197" s="63"/>
      <c r="R197" s="62"/>
      <c r="S197" s="62" t="s">
        <v>28614</v>
      </c>
      <c r="T197" s="62" t="s">
        <v>28615</v>
      </c>
      <c r="U197" s="62" t="s">
        <v>28616</v>
      </c>
      <c r="V197" s="62" t="s">
        <v>28617</v>
      </c>
      <c r="W197" s="63"/>
      <c r="X197" s="63"/>
      <c r="Y197" s="63"/>
      <c r="Z197" s="63"/>
      <c r="AA197" s="63"/>
      <c r="AB197" s="63"/>
      <c r="AC197" s="65" t="s">
        <v>28618</v>
      </c>
      <c r="AD197" s="65" t="s">
        <v>28618</v>
      </c>
      <c r="AE197" s="62" t="n">
        <v>111018</v>
      </c>
      <c r="AF197" s="62" t="s">
        <v>28619</v>
      </c>
      <c r="AG197" s="62" t="s">
        <v>2749</v>
      </c>
      <c r="AH197" s="62"/>
      <c r="AI197" s="62"/>
    </row>
    <row r="198" customFormat="false" ht="15.75" hidden="false" customHeight="true" outlineLevel="0" collapsed="false">
      <c r="A198" s="62"/>
      <c r="B198" s="62"/>
      <c r="C198" s="62"/>
      <c r="D198" s="62"/>
      <c r="E198" s="62"/>
      <c r="F198" s="62"/>
      <c r="G198" s="62"/>
      <c r="H198" s="62"/>
      <c r="I198" s="62"/>
      <c r="J198" s="62"/>
      <c r="K198" s="62"/>
      <c r="L198" s="62"/>
      <c r="M198" s="62"/>
      <c r="N198" s="62"/>
      <c r="O198" s="62"/>
      <c r="P198" s="62"/>
      <c r="Q198" s="63"/>
      <c r="R198" s="62"/>
      <c r="S198" s="62"/>
      <c r="T198" s="62"/>
      <c r="U198" s="62"/>
      <c r="V198" s="62"/>
      <c r="W198" s="62" t="s">
        <v>28620</v>
      </c>
      <c r="X198" s="62" t="s">
        <v>28621</v>
      </c>
      <c r="Y198" s="62" t="s">
        <v>28622</v>
      </c>
      <c r="Z198" s="62" t="s">
        <v>28623</v>
      </c>
      <c r="AA198" s="65" t="s">
        <v>28624</v>
      </c>
      <c r="AB198" s="65" t="s">
        <v>28624</v>
      </c>
      <c r="AC198" s="65" t="s">
        <v>28624</v>
      </c>
      <c r="AD198" s="65" t="s">
        <v>28624</v>
      </c>
      <c r="AE198" s="62" t="s">
        <v>9126</v>
      </c>
      <c r="AF198" s="62" t="s">
        <v>9126</v>
      </c>
      <c r="AG198" s="62" t="s">
        <v>44</v>
      </c>
      <c r="AH198" s="62"/>
      <c r="AI198" s="62"/>
    </row>
    <row r="199" customFormat="false" ht="15.75" hidden="false" customHeight="false" outlineLevel="0" collapsed="false">
      <c r="A199" s="62"/>
      <c r="B199" s="62"/>
      <c r="C199" s="62"/>
      <c r="D199" s="62"/>
      <c r="E199" s="62"/>
      <c r="F199" s="62"/>
      <c r="G199" s="62"/>
      <c r="H199" s="62"/>
      <c r="I199" s="62"/>
      <c r="J199" s="62"/>
      <c r="K199" s="62"/>
      <c r="L199" s="62"/>
      <c r="M199" s="62"/>
      <c r="N199" s="62"/>
      <c r="O199" s="62"/>
      <c r="P199" s="62"/>
      <c r="Q199" s="63"/>
      <c r="R199" s="62"/>
      <c r="S199" s="62"/>
      <c r="T199" s="62"/>
      <c r="U199" s="62"/>
      <c r="V199" s="62"/>
      <c r="W199" s="62"/>
      <c r="X199" s="62"/>
      <c r="Y199" s="62"/>
      <c r="Z199" s="62"/>
      <c r="AA199" s="65" t="s">
        <v>28624</v>
      </c>
      <c r="AB199" s="65" t="s">
        <v>28624</v>
      </c>
      <c r="AC199" s="65" t="s">
        <v>28624</v>
      </c>
      <c r="AD199" s="65" t="s">
        <v>28624</v>
      </c>
      <c r="AE199" s="62" t="s">
        <v>9126</v>
      </c>
      <c r="AF199" s="62" t="s">
        <v>9126</v>
      </c>
      <c r="AG199" s="62" t="s">
        <v>44</v>
      </c>
      <c r="AH199" s="62"/>
      <c r="AI199" s="62"/>
    </row>
    <row r="200" customFormat="false" ht="15.75" hidden="false" customHeight="false" outlineLevel="0" collapsed="false">
      <c r="A200" s="62"/>
      <c r="B200" s="62"/>
      <c r="C200" s="62"/>
      <c r="D200" s="62"/>
      <c r="E200" s="62"/>
      <c r="F200" s="62"/>
      <c r="G200" s="62"/>
      <c r="H200" s="62"/>
      <c r="I200" s="62"/>
      <c r="J200" s="62"/>
      <c r="K200" s="62"/>
      <c r="L200" s="62"/>
      <c r="M200" s="62"/>
      <c r="N200" s="62"/>
      <c r="O200" s="62"/>
      <c r="P200" s="62"/>
      <c r="Q200" s="63"/>
      <c r="R200" s="62"/>
      <c r="S200" s="62"/>
      <c r="T200" s="62"/>
      <c r="U200" s="62"/>
      <c r="V200" s="62"/>
      <c r="W200" s="62"/>
      <c r="X200" s="62"/>
      <c r="Y200" s="62"/>
      <c r="Z200" s="62"/>
      <c r="AA200" s="65" t="s">
        <v>28624</v>
      </c>
      <c r="AB200" s="65" t="s">
        <v>28624</v>
      </c>
      <c r="AC200" s="65" t="s">
        <v>28624</v>
      </c>
      <c r="AD200" s="65" t="s">
        <v>28624</v>
      </c>
      <c r="AE200" s="62" t="s">
        <v>9126</v>
      </c>
      <c r="AF200" s="62" t="s">
        <v>9126</v>
      </c>
      <c r="AG200" s="62" t="s">
        <v>44</v>
      </c>
      <c r="AH200" s="62"/>
      <c r="AI200" s="62"/>
    </row>
    <row r="201" customFormat="false" ht="15.75" hidden="false" customHeight="true" outlineLevel="0" collapsed="false">
      <c r="A201" s="62"/>
      <c r="B201" s="62"/>
      <c r="C201" s="62"/>
      <c r="D201" s="62"/>
      <c r="G201" s="63"/>
      <c r="H201" s="63"/>
      <c r="I201" s="62" t="s">
        <v>28625</v>
      </c>
      <c r="J201" s="62" t="s">
        <v>28626</v>
      </c>
      <c r="K201" s="63"/>
      <c r="L201" s="63"/>
      <c r="M201" s="63"/>
      <c r="N201" s="62" t="s">
        <v>28627</v>
      </c>
      <c r="O201" s="62" t="s">
        <v>28628</v>
      </c>
      <c r="P201" s="62" t="s">
        <v>28629</v>
      </c>
      <c r="Q201" s="62" t="s">
        <v>28630</v>
      </c>
      <c r="R201" s="62" t="s">
        <v>28631</v>
      </c>
      <c r="S201" s="62" t="s">
        <v>28632</v>
      </c>
      <c r="T201" s="62" t="s">
        <v>28633</v>
      </c>
      <c r="U201" s="62" t="s">
        <v>28634</v>
      </c>
      <c r="V201" s="62" t="s">
        <v>28635</v>
      </c>
      <c r="W201" s="62" t="s">
        <v>28636</v>
      </c>
      <c r="X201" s="62" t="s">
        <v>28637</v>
      </c>
      <c r="Y201" s="62" t="s">
        <v>28638</v>
      </c>
      <c r="Z201" s="62" t="s">
        <v>28639</v>
      </c>
      <c r="AA201" s="65" t="s">
        <v>28640</v>
      </c>
      <c r="AB201" s="65" t="s">
        <v>28640</v>
      </c>
      <c r="AC201" s="65" t="s">
        <v>28640</v>
      </c>
      <c r="AD201" s="65" t="s">
        <v>28640</v>
      </c>
      <c r="AE201" s="62" t="s">
        <v>9126</v>
      </c>
      <c r="AF201" s="62" t="s">
        <v>9126</v>
      </c>
      <c r="AG201" s="62" t="s">
        <v>9447</v>
      </c>
      <c r="AH201" s="62"/>
      <c r="AI201" s="62"/>
    </row>
    <row r="202" customFormat="false" ht="15.75" hidden="false" customHeight="true" outlineLevel="0" collapsed="false">
      <c r="A202" s="62"/>
      <c r="B202" s="62"/>
      <c r="C202" s="62"/>
      <c r="D202" s="62"/>
      <c r="E202" s="63"/>
      <c r="F202" s="63"/>
      <c r="G202" s="63"/>
      <c r="H202" s="63"/>
      <c r="I202" s="62"/>
      <c r="J202" s="62"/>
      <c r="K202" s="63"/>
      <c r="L202" s="63"/>
      <c r="M202" s="63"/>
      <c r="N202" s="62"/>
      <c r="O202" s="62"/>
      <c r="P202" s="62"/>
      <c r="Q202" s="62"/>
      <c r="R202" s="62"/>
      <c r="S202" s="62"/>
      <c r="T202" s="62"/>
      <c r="U202" s="62"/>
      <c r="V202" s="62"/>
      <c r="W202" s="62"/>
      <c r="X202" s="62"/>
      <c r="Y202" s="62"/>
      <c r="Z202" s="62"/>
      <c r="AA202" s="63"/>
      <c r="AB202" s="62" t="s">
        <v>28641</v>
      </c>
      <c r="AC202" s="62" t="s">
        <v>28642</v>
      </c>
      <c r="AD202" s="65" t="s">
        <v>28643</v>
      </c>
      <c r="AE202" s="62" t="n">
        <v>220430</v>
      </c>
      <c r="AF202" s="62" t="s">
        <v>28644</v>
      </c>
      <c r="AG202" s="62" t="s">
        <v>9447</v>
      </c>
      <c r="AH202" s="62" t="s">
        <v>28645</v>
      </c>
      <c r="AI202" s="62"/>
    </row>
    <row r="203" customFormat="false" ht="15.75" hidden="false" customHeight="false" outlineLevel="0" collapsed="false">
      <c r="A203" s="62"/>
      <c r="B203" s="62"/>
      <c r="C203" s="62"/>
      <c r="D203" s="62"/>
      <c r="E203" s="63"/>
      <c r="F203" s="63"/>
      <c r="G203" s="63"/>
      <c r="H203" s="63"/>
      <c r="I203" s="62"/>
      <c r="J203" s="62"/>
      <c r="K203" s="63"/>
      <c r="L203" s="63"/>
      <c r="M203" s="63"/>
      <c r="N203" s="62"/>
      <c r="O203" s="62"/>
      <c r="P203" s="62"/>
      <c r="Q203" s="62"/>
      <c r="R203" s="62"/>
      <c r="S203" s="62"/>
      <c r="T203" s="62"/>
      <c r="U203" s="62"/>
      <c r="V203" s="62"/>
      <c r="W203" s="62"/>
      <c r="X203" s="62"/>
      <c r="Y203" s="62"/>
      <c r="Z203" s="62"/>
      <c r="AA203" s="63"/>
      <c r="AB203" s="62"/>
      <c r="AC203" s="62"/>
      <c r="AD203" s="65" t="s">
        <v>28643</v>
      </c>
      <c r="AE203" s="62" t="s">
        <v>9126</v>
      </c>
      <c r="AF203" s="62" t="s">
        <v>9126</v>
      </c>
      <c r="AG203" s="62" t="s">
        <v>9447</v>
      </c>
      <c r="AH203" s="62"/>
      <c r="AI203" s="62"/>
    </row>
    <row r="204" customFormat="false" ht="15.75" hidden="false" customHeight="false" outlineLevel="0" collapsed="false">
      <c r="A204" s="62"/>
      <c r="B204" s="62"/>
      <c r="C204" s="62"/>
      <c r="D204" s="62"/>
      <c r="E204" s="63"/>
      <c r="F204" s="63"/>
      <c r="G204" s="63"/>
      <c r="H204" s="63"/>
      <c r="I204" s="62"/>
      <c r="J204" s="62"/>
      <c r="K204" s="63"/>
      <c r="L204" s="63"/>
      <c r="M204" s="63"/>
      <c r="N204" s="62"/>
      <c r="O204" s="62"/>
      <c r="P204" s="62"/>
      <c r="Q204" s="62"/>
      <c r="R204" s="62"/>
      <c r="S204" s="62"/>
      <c r="T204" s="62"/>
      <c r="U204" s="62"/>
      <c r="V204" s="62"/>
      <c r="W204" s="62"/>
      <c r="X204" s="62"/>
      <c r="Y204" s="62"/>
      <c r="Z204" s="62"/>
      <c r="AA204" s="63"/>
      <c r="AB204" s="62"/>
      <c r="AC204" s="62"/>
      <c r="AD204" s="65" t="s">
        <v>28643</v>
      </c>
      <c r="AE204" s="62" t="s">
        <v>9126</v>
      </c>
      <c r="AF204" s="62" t="s">
        <v>9126</v>
      </c>
      <c r="AG204" s="62" t="s">
        <v>9447</v>
      </c>
      <c r="AH204" s="62"/>
      <c r="AI204" s="62"/>
    </row>
    <row r="205" customFormat="false" ht="15.75" hidden="false" customHeight="false" outlineLevel="0" collapsed="false">
      <c r="A205" s="62"/>
      <c r="B205" s="62"/>
      <c r="C205" s="62"/>
      <c r="D205" s="62"/>
      <c r="E205" s="63"/>
      <c r="F205" s="63"/>
      <c r="G205" s="63"/>
      <c r="H205" s="63"/>
      <c r="I205" s="62"/>
      <c r="J205" s="62"/>
      <c r="K205" s="63"/>
      <c r="L205" s="63"/>
      <c r="M205" s="63"/>
      <c r="N205" s="62"/>
      <c r="O205" s="62"/>
      <c r="P205" s="62"/>
      <c r="Q205" s="62"/>
      <c r="R205" s="62"/>
      <c r="S205" s="62"/>
      <c r="T205" s="62"/>
      <c r="U205" s="62"/>
      <c r="V205" s="62"/>
      <c r="W205" s="62"/>
      <c r="X205" s="62"/>
      <c r="Y205" s="62"/>
      <c r="Z205" s="62"/>
      <c r="AA205" s="63"/>
      <c r="AB205" s="62"/>
      <c r="AC205" s="62"/>
      <c r="AD205" s="65" t="s">
        <v>28643</v>
      </c>
      <c r="AE205" s="62" t="s">
        <v>9126</v>
      </c>
      <c r="AF205" s="62" t="s">
        <v>9126</v>
      </c>
      <c r="AG205" s="62" t="s">
        <v>44</v>
      </c>
      <c r="AH205" s="62"/>
      <c r="AI205" s="62"/>
    </row>
    <row r="206" customFormat="false" ht="15.75" hidden="false" customHeight="true" outlineLevel="0" collapsed="false">
      <c r="A206" s="62"/>
      <c r="B206" s="62"/>
      <c r="C206" s="62"/>
      <c r="D206" s="62"/>
      <c r="E206" s="63"/>
      <c r="F206" s="63"/>
      <c r="G206" s="63"/>
      <c r="H206" s="63"/>
      <c r="I206" s="62"/>
      <c r="J206" s="62"/>
      <c r="K206" s="62" t="s">
        <v>28646</v>
      </c>
      <c r="L206" s="62" t="s">
        <v>28647</v>
      </c>
      <c r="M206" s="62" t="s">
        <v>28648</v>
      </c>
      <c r="N206" s="62" t="s">
        <v>28649</v>
      </c>
      <c r="O206" s="62" t="s">
        <v>28650</v>
      </c>
      <c r="P206" s="62" t="s">
        <v>28651</v>
      </c>
      <c r="Q206" s="62" t="s">
        <v>28652</v>
      </c>
      <c r="R206" s="62" t="s">
        <v>28653</v>
      </c>
      <c r="S206" s="62" t="s">
        <v>28654</v>
      </c>
      <c r="T206" s="62" t="s">
        <v>28655</v>
      </c>
      <c r="U206" s="63"/>
      <c r="V206" s="63"/>
      <c r="W206" s="63"/>
      <c r="X206" s="65" t="s">
        <v>28656</v>
      </c>
      <c r="Y206" s="65" t="s">
        <v>28656</v>
      </c>
      <c r="Z206" s="65" t="s">
        <v>28656</v>
      </c>
      <c r="AA206" s="65" t="s">
        <v>28656</v>
      </c>
      <c r="AB206" s="65" t="s">
        <v>28656</v>
      </c>
      <c r="AC206" s="65" t="s">
        <v>28656</v>
      </c>
      <c r="AD206" s="65" t="s">
        <v>28656</v>
      </c>
      <c r="AE206" s="62" t="n">
        <v>78625</v>
      </c>
      <c r="AF206" s="62" t="s">
        <v>14415</v>
      </c>
      <c r="AG206" s="62" t="s">
        <v>9108</v>
      </c>
      <c r="AH206" s="62"/>
      <c r="AI206" s="62" t="s">
        <v>28657</v>
      </c>
    </row>
    <row r="207" customFormat="false" ht="15.75" hidden="false" customHeight="false" outlineLevel="0" collapsed="false">
      <c r="A207" s="62"/>
      <c r="B207" s="62"/>
      <c r="C207" s="62"/>
      <c r="D207" s="62"/>
      <c r="E207" s="63"/>
      <c r="F207" s="63"/>
      <c r="G207" s="63"/>
      <c r="H207" s="63"/>
      <c r="I207" s="62"/>
      <c r="J207" s="62"/>
      <c r="K207" s="62"/>
      <c r="L207" s="62"/>
      <c r="M207" s="62"/>
      <c r="N207" s="62"/>
      <c r="O207" s="62"/>
      <c r="P207" s="62"/>
      <c r="Q207" s="62"/>
      <c r="R207" s="62"/>
      <c r="S207" s="62"/>
      <c r="T207" s="62"/>
      <c r="U207" s="63"/>
      <c r="V207" s="63"/>
      <c r="W207" s="63"/>
      <c r="X207" s="65" t="s">
        <v>28656</v>
      </c>
      <c r="Y207" s="65" t="s">
        <v>28656</v>
      </c>
      <c r="Z207" s="65" t="s">
        <v>28656</v>
      </c>
      <c r="AA207" s="65" t="s">
        <v>28656</v>
      </c>
      <c r="AB207" s="65" t="s">
        <v>28656</v>
      </c>
      <c r="AC207" s="65" t="s">
        <v>28656</v>
      </c>
      <c r="AD207" s="65" t="s">
        <v>28656</v>
      </c>
      <c r="AE207" s="62" t="s">
        <v>28658</v>
      </c>
      <c r="AF207" s="62" t="s">
        <v>11375</v>
      </c>
      <c r="AG207" s="62" t="s">
        <v>8970</v>
      </c>
      <c r="AH207" s="62"/>
      <c r="AI207" s="62"/>
    </row>
    <row r="208" customFormat="false" ht="15.75" hidden="false" customHeight="true" outlineLevel="0" collapsed="false">
      <c r="A208" s="62"/>
      <c r="B208" s="62"/>
      <c r="C208" s="62"/>
      <c r="D208" s="62"/>
      <c r="E208" s="63"/>
      <c r="F208" s="63"/>
      <c r="G208" s="63"/>
      <c r="H208" s="63"/>
      <c r="I208" s="62"/>
      <c r="J208" s="62"/>
      <c r="K208" s="62"/>
      <c r="L208" s="62"/>
      <c r="M208" s="62"/>
      <c r="N208" s="62"/>
      <c r="O208" s="62"/>
      <c r="P208" s="62"/>
      <c r="Q208" s="62"/>
      <c r="R208" s="62"/>
      <c r="S208" s="62"/>
      <c r="T208" s="62"/>
      <c r="U208" s="62" t="s">
        <v>28659</v>
      </c>
      <c r="V208" s="63"/>
      <c r="W208" s="63"/>
      <c r="X208" s="63"/>
      <c r="Y208" s="63"/>
      <c r="Z208" s="63"/>
      <c r="AA208" s="65" t="s">
        <v>28660</v>
      </c>
      <c r="AB208" s="65" t="s">
        <v>28660</v>
      </c>
      <c r="AC208" s="65" t="s">
        <v>28660</v>
      </c>
      <c r="AD208" s="65" t="s">
        <v>28660</v>
      </c>
      <c r="AE208" s="62" t="n">
        <v>263699</v>
      </c>
      <c r="AF208" s="62" t="s">
        <v>28661</v>
      </c>
      <c r="AG208" s="62" t="s">
        <v>9108</v>
      </c>
      <c r="AH208" s="62" t="s">
        <v>194</v>
      </c>
      <c r="AI208" s="62"/>
    </row>
    <row r="209" customFormat="false" ht="15.75" hidden="false" customHeight="false" outlineLevel="0" collapsed="false">
      <c r="A209" s="62"/>
      <c r="B209" s="62"/>
      <c r="C209" s="62"/>
      <c r="D209" s="62"/>
      <c r="E209" s="63"/>
      <c r="F209" s="63"/>
      <c r="G209" s="63"/>
      <c r="H209" s="63"/>
      <c r="I209" s="62"/>
      <c r="J209" s="62"/>
      <c r="K209" s="62"/>
      <c r="L209" s="62"/>
      <c r="M209" s="62"/>
      <c r="N209" s="62"/>
      <c r="O209" s="62"/>
      <c r="P209" s="62"/>
      <c r="Q209" s="62"/>
      <c r="R209" s="62"/>
      <c r="S209" s="62"/>
      <c r="T209" s="62"/>
      <c r="U209" s="62"/>
      <c r="V209" s="63"/>
      <c r="W209" s="63"/>
      <c r="X209" s="63"/>
      <c r="Y209" s="63"/>
      <c r="Z209" s="63"/>
      <c r="AA209" s="65" t="s">
        <v>28660</v>
      </c>
      <c r="AB209" s="65" t="s">
        <v>28660</v>
      </c>
      <c r="AC209" s="65" t="s">
        <v>28660</v>
      </c>
      <c r="AD209" s="65" t="s">
        <v>28660</v>
      </c>
      <c r="AE209" s="62" t="n">
        <v>328903</v>
      </c>
      <c r="AF209" s="62" t="s">
        <v>28662</v>
      </c>
      <c r="AG209" s="62" t="s">
        <v>9108</v>
      </c>
      <c r="AH209" s="62"/>
      <c r="AI209" s="62"/>
    </row>
    <row r="210" customFormat="false" ht="15.75" hidden="false" customHeight="false" outlineLevel="0" collapsed="false">
      <c r="A210" s="62"/>
      <c r="B210" s="62"/>
      <c r="C210" s="62"/>
      <c r="D210" s="62"/>
      <c r="E210" s="63"/>
      <c r="F210" s="63"/>
      <c r="G210" s="63"/>
      <c r="H210" s="63"/>
      <c r="I210" s="62"/>
      <c r="J210" s="62"/>
      <c r="K210" s="62"/>
      <c r="L210" s="62"/>
      <c r="M210" s="62"/>
      <c r="N210" s="62"/>
      <c r="O210" s="62"/>
      <c r="P210" s="62"/>
      <c r="Q210" s="62"/>
      <c r="R210" s="62"/>
      <c r="S210" s="62"/>
      <c r="T210" s="62"/>
      <c r="U210" s="62"/>
      <c r="V210" s="63"/>
      <c r="W210" s="63"/>
      <c r="X210" s="63"/>
      <c r="Y210" s="63"/>
      <c r="Z210" s="63"/>
      <c r="AA210" s="65" t="s">
        <v>28660</v>
      </c>
      <c r="AB210" s="65" t="s">
        <v>28660</v>
      </c>
      <c r="AC210" s="65" t="s">
        <v>28660</v>
      </c>
      <c r="AD210" s="65" t="s">
        <v>28660</v>
      </c>
      <c r="AE210" s="62" t="s">
        <v>9126</v>
      </c>
      <c r="AF210" s="62" t="s">
        <v>9126</v>
      </c>
      <c r="AG210" s="62" t="s">
        <v>3283</v>
      </c>
      <c r="AH210" s="62"/>
      <c r="AI210" s="62"/>
    </row>
    <row r="211" customFormat="false" ht="15.75" hidden="false" customHeight="false" outlineLevel="0" collapsed="false">
      <c r="A211" s="62"/>
      <c r="B211" s="62"/>
      <c r="C211" s="62"/>
      <c r="D211" s="62"/>
      <c r="E211" s="63"/>
      <c r="F211" s="63"/>
      <c r="G211" s="63"/>
      <c r="H211" s="63"/>
      <c r="I211" s="62"/>
      <c r="J211" s="62"/>
      <c r="K211" s="62"/>
      <c r="L211" s="62"/>
      <c r="M211" s="62"/>
      <c r="N211" s="62"/>
      <c r="O211" s="62"/>
      <c r="P211" s="62"/>
      <c r="Q211" s="62"/>
      <c r="R211" s="62"/>
      <c r="S211" s="62"/>
      <c r="T211" s="62"/>
      <c r="U211" s="62"/>
      <c r="V211" s="63"/>
      <c r="W211" s="63"/>
      <c r="X211" s="63"/>
      <c r="Y211" s="63"/>
      <c r="Z211" s="63"/>
      <c r="AA211" s="65" t="s">
        <v>28660</v>
      </c>
      <c r="AB211" s="65" t="s">
        <v>28660</v>
      </c>
      <c r="AC211" s="65" t="s">
        <v>28660</v>
      </c>
      <c r="AD211" s="65" t="s">
        <v>28660</v>
      </c>
      <c r="AE211" s="62" t="s">
        <v>28663</v>
      </c>
      <c r="AF211" s="62" t="s">
        <v>10839</v>
      </c>
      <c r="AG211" s="62" t="s">
        <v>2744</v>
      </c>
      <c r="AH211" s="62"/>
      <c r="AI211" s="62"/>
    </row>
    <row r="212" customFormat="false" ht="15.75" hidden="false" customHeight="false" outlineLevel="0" collapsed="false">
      <c r="A212" s="62"/>
      <c r="B212" s="62"/>
      <c r="C212" s="62"/>
      <c r="D212" s="62"/>
      <c r="E212" s="63"/>
      <c r="F212" s="63"/>
      <c r="G212" s="63"/>
      <c r="H212" s="63"/>
      <c r="I212" s="62"/>
      <c r="J212" s="62"/>
      <c r="K212" s="62"/>
      <c r="L212" s="62"/>
      <c r="M212" s="62"/>
      <c r="N212" s="62"/>
      <c r="O212" s="62"/>
      <c r="P212" s="62"/>
      <c r="Q212" s="62"/>
      <c r="R212" s="62"/>
      <c r="S212" s="62"/>
      <c r="T212" s="62"/>
      <c r="U212" s="62"/>
      <c r="V212" s="63"/>
      <c r="W212" s="63"/>
      <c r="X212" s="63"/>
      <c r="Y212" s="63"/>
      <c r="Z212" s="63"/>
      <c r="AA212" s="65" t="s">
        <v>28660</v>
      </c>
      <c r="AB212" s="65" t="s">
        <v>28660</v>
      </c>
      <c r="AC212" s="65" t="s">
        <v>28660</v>
      </c>
      <c r="AD212" s="65" t="s">
        <v>28660</v>
      </c>
      <c r="AE212" s="62" t="s">
        <v>9126</v>
      </c>
      <c r="AF212" s="62" t="s">
        <v>9126</v>
      </c>
      <c r="AG212" s="62" t="s">
        <v>44</v>
      </c>
      <c r="AH212" s="62"/>
      <c r="AI212" s="62"/>
    </row>
    <row r="213" customFormat="false" ht="15.75" hidden="false" customHeight="true" outlineLevel="0" collapsed="false">
      <c r="A213" s="62"/>
      <c r="B213" s="62"/>
      <c r="C213" s="62"/>
      <c r="D213" s="62"/>
      <c r="E213" s="63"/>
      <c r="F213" s="63"/>
      <c r="G213" s="63"/>
      <c r="H213" s="63"/>
      <c r="I213" s="62"/>
      <c r="J213" s="62"/>
      <c r="K213" s="62"/>
      <c r="L213" s="62"/>
      <c r="M213" s="62"/>
      <c r="N213" s="62"/>
      <c r="O213" s="62"/>
      <c r="P213" s="62"/>
      <c r="Q213" s="62"/>
      <c r="R213" s="62"/>
      <c r="S213" s="62"/>
      <c r="T213" s="62"/>
      <c r="U213" s="62"/>
      <c r="V213" s="62" t="s">
        <v>28664</v>
      </c>
      <c r="W213" s="62" t="s">
        <v>28665</v>
      </c>
      <c r="X213" s="62" t="s">
        <v>28666</v>
      </c>
      <c r="Y213" s="62" t="s">
        <v>28667</v>
      </c>
      <c r="Z213" s="62" t="s">
        <v>28668</v>
      </c>
      <c r="AA213" s="62" t="s">
        <v>28669</v>
      </c>
      <c r="AB213" s="65" t="s">
        <v>28670</v>
      </c>
      <c r="AC213" s="65" t="s">
        <v>28670</v>
      </c>
      <c r="AD213" s="65" t="s">
        <v>28670</v>
      </c>
      <c r="AE213" s="62" t="n">
        <v>841026</v>
      </c>
      <c r="AF213" s="62" t="s">
        <v>28661</v>
      </c>
      <c r="AG213" s="62" t="s">
        <v>9142</v>
      </c>
      <c r="AH213" s="62"/>
      <c r="AI213" s="62"/>
    </row>
    <row r="214" customFormat="false" ht="15.75" hidden="false" customHeight="false" outlineLevel="0" collapsed="false">
      <c r="A214" s="62"/>
      <c r="B214" s="62"/>
      <c r="C214" s="62"/>
      <c r="D214" s="62"/>
      <c r="E214" s="63"/>
      <c r="F214" s="63"/>
      <c r="G214" s="63"/>
      <c r="H214" s="63"/>
      <c r="I214" s="62"/>
      <c r="J214" s="62"/>
      <c r="K214" s="62"/>
      <c r="L214" s="62"/>
      <c r="M214" s="62"/>
      <c r="N214" s="62"/>
      <c r="O214" s="62"/>
      <c r="P214" s="62"/>
      <c r="Q214" s="62"/>
      <c r="R214" s="62"/>
      <c r="S214" s="62"/>
      <c r="T214" s="62"/>
      <c r="U214" s="62"/>
      <c r="V214" s="62"/>
      <c r="W214" s="62"/>
      <c r="X214" s="62"/>
      <c r="Y214" s="62"/>
      <c r="Z214" s="62"/>
      <c r="AA214" s="62"/>
      <c r="AB214" s="65" t="s">
        <v>28670</v>
      </c>
      <c r="AC214" s="65" t="s">
        <v>28670</v>
      </c>
      <c r="AD214" s="65" t="s">
        <v>28670</v>
      </c>
      <c r="AE214" s="62" t="n">
        <v>536250</v>
      </c>
      <c r="AF214" s="62" t="s">
        <v>28661</v>
      </c>
      <c r="AG214" s="62" t="s">
        <v>44</v>
      </c>
      <c r="AH214" s="62"/>
      <c r="AI214" s="62"/>
    </row>
    <row r="215" customFormat="false" ht="15.75" hidden="false" customHeight="true" outlineLevel="0" collapsed="false">
      <c r="A215" s="62"/>
      <c r="B215" s="62"/>
      <c r="C215" s="62"/>
      <c r="D215" s="62"/>
      <c r="E215" s="63"/>
      <c r="F215" s="63"/>
      <c r="G215" s="63"/>
      <c r="H215" s="63"/>
      <c r="I215" s="62"/>
      <c r="J215" s="62"/>
      <c r="K215" s="62"/>
      <c r="L215" s="62"/>
      <c r="M215" s="62"/>
      <c r="N215" s="62"/>
      <c r="O215" s="62"/>
      <c r="P215" s="62"/>
      <c r="Q215" s="62"/>
      <c r="R215" s="62"/>
      <c r="S215" s="62"/>
      <c r="T215" s="62"/>
      <c r="U215" s="62"/>
      <c r="V215" s="62"/>
      <c r="W215" s="63"/>
      <c r="X215" s="63"/>
      <c r="Y215" s="62" t="s">
        <v>28671</v>
      </c>
      <c r="Z215" s="62" t="s">
        <v>28672</v>
      </c>
      <c r="AA215" s="62" t="s">
        <v>28673</v>
      </c>
      <c r="AB215" s="65" t="s">
        <v>28674</v>
      </c>
      <c r="AC215" s="65" t="s">
        <v>28674</v>
      </c>
      <c r="AD215" s="65" t="s">
        <v>28674</v>
      </c>
      <c r="AE215" s="62" t="n">
        <v>791222</v>
      </c>
      <c r="AF215" s="62" t="s">
        <v>28675</v>
      </c>
      <c r="AG215" s="62" t="s">
        <v>2744</v>
      </c>
      <c r="AH215" s="62"/>
      <c r="AI215" s="62"/>
    </row>
    <row r="216" customFormat="false" ht="15.75" hidden="false" customHeight="false" outlineLevel="0" collapsed="false">
      <c r="A216" s="62"/>
      <c r="B216" s="62"/>
      <c r="C216" s="62"/>
      <c r="D216" s="62"/>
      <c r="E216" s="63"/>
      <c r="F216" s="63"/>
      <c r="G216" s="63"/>
      <c r="H216" s="63"/>
      <c r="I216" s="62"/>
      <c r="J216" s="62"/>
      <c r="K216" s="62"/>
      <c r="L216" s="62"/>
      <c r="M216" s="62"/>
      <c r="N216" s="62"/>
      <c r="O216" s="62"/>
      <c r="P216" s="62"/>
      <c r="Q216" s="62"/>
      <c r="R216" s="62"/>
      <c r="S216" s="62"/>
      <c r="T216" s="62"/>
      <c r="U216" s="62"/>
      <c r="V216" s="62"/>
      <c r="W216" s="63"/>
      <c r="X216" s="63"/>
      <c r="Y216" s="62"/>
      <c r="Z216" s="62"/>
      <c r="AA216" s="62"/>
      <c r="AB216" s="65" t="s">
        <v>28674</v>
      </c>
      <c r="AC216" s="65" t="s">
        <v>28674</v>
      </c>
      <c r="AD216" s="65" t="s">
        <v>28674</v>
      </c>
      <c r="AE216" s="62" t="n">
        <v>906137</v>
      </c>
      <c r="AF216" s="62" t="s">
        <v>28675</v>
      </c>
      <c r="AG216" s="62" t="s">
        <v>2744</v>
      </c>
      <c r="AH216" s="62"/>
      <c r="AI216" s="62"/>
    </row>
    <row r="217" customFormat="false" ht="15.75" hidden="false" customHeight="true" outlineLevel="0" collapsed="false">
      <c r="A217" s="62"/>
      <c r="B217" s="62"/>
      <c r="C217" s="62"/>
      <c r="D217" s="62"/>
      <c r="E217" s="63"/>
      <c r="F217" s="63"/>
      <c r="H217" s="63"/>
      <c r="I217" s="62"/>
      <c r="J217" s="62"/>
      <c r="K217" s="62" t="s">
        <v>28676</v>
      </c>
      <c r="L217" s="63"/>
      <c r="M217" s="63"/>
      <c r="N217" s="63"/>
      <c r="O217" s="63"/>
      <c r="P217" s="63"/>
      <c r="Q217" s="62" t="s">
        <v>28677</v>
      </c>
      <c r="R217" s="63"/>
      <c r="S217" s="63"/>
      <c r="T217" s="63"/>
      <c r="U217" s="63"/>
      <c r="V217" s="63"/>
      <c r="W217" s="63"/>
      <c r="X217" s="63"/>
      <c r="Y217" s="65" t="s">
        <v>28678</v>
      </c>
      <c r="Z217" s="65" t="s">
        <v>28678</v>
      </c>
      <c r="AA217" s="65" t="s">
        <v>28678</v>
      </c>
      <c r="AB217" s="65" t="s">
        <v>28678</v>
      </c>
      <c r="AC217" s="65" t="s">
        <v>28678</v>
      </c>
      <c r="AD217" s="65" t="s">
        <v>28678</v>
      </c>
      <c r="AE217" s="62" t="s">
        <v>9126</v>
      </c>
      <c r="AF217" s="62" t="s">
        <v>9126</v>
      </c>
      <c r="AG217" s="62" t="s">
        <v>9108</v>
      </c>
      <c r="AH217" s="62"/>
      <c r="AI217" s="62" t="s">
        <v>28679</v>
      </c>
    </row>
    <row r="218" customFormat="false" ht="15.75" hidden="false" customHeight="true" outlineLevel="0" collapsed="false">
      <c r="A218" s="62"/>
      <c r="B218" s="62"/>
      <c r="C218" s="62"/>
      <c r="D218" s="62"/>
      <c r="E218" s="63"/>
      <c r="F218" s="63"/>
      <c r="G218" s="63"/>
      <c r="H218" s="63"/>
      <c r="I218" s="62"/>
      <c r="J218" s="62"/>
      <c r="K218" s="62"/>
      <c r="L218" s="63"/>
      <c r="M218" s="63"/>
      <c r="N218" s="63"/>
      <c r="O218" s="63"/>
      <c r="P218" s="63"/>
      <c r="Q218" s="62"/>
      <c r="R218" s="63"/>
      <c r="S218" s="63"/>
      <c r="T218" s="63"/>
      <c r="U218" s="63"/>
      <c r="V218" s="62" t="s">
        <v>28680</v>
      </c>
      <c r="W218" s="62" t="s">
        <v>28681</v>
      </c>
      <c r="X218" s="62" t="s">
        <v>28682</v>
      </c>
      <c r="Y218" s="65" t="s">
        <v>28683</v>
      </c>
      <c r="Z218" s="65" t="s">
        <v>28683</v>
      </c>
      <c r="AA218" s="65" t="s">
        <v>28683</v>
      </c>
      <c r="AB218" s="65" t="s">
        <v>28683</v>
      </c>
      <c r="AC218" s="65" t="s">
        <v>28683</v>
      </c>
      <c r="AD218" s="65" t="s">
        <v>28683</v>
      </c>
      <c r="AE218" s="62" t="s">
        <v>28684</v>
      </c>
      <c r="AF218" s="62" t="s">
        <v>17401</v>
      </c>
      <c r="AG218" s="62" t="s">
        <v>9108</v>
      </c>
      <c r="AH218" s="62" t="s">
        <v>194</v>
      </c>
      <c r="AI218" s="62"/>
    </row>
    <row r="219" customFormat="false" ht="15.75" hidden="false" customHeight="false" outlineLevel="0" collapsed="false">
      <c r="A219" s="62"/>
      <c r="B219" s="62"/>
      <c r="C219" s="62"/>
      <c r="D219" s="62"/>
      <c r="E219" s="63"/>
      <c r="F219" s="63"/>
      <c r="G219" s="63"/>
      <c r="H219" s="63"/>
      <c r="I219" s="62"/>
      <c r="J219" s="62"/>
      <c r="K219" s="62"/>
      <c r="L219" s="63"/>
      <c r="M219" s="63"/>
      <c r="N219" s="63"/>
      <c r="O219" s="63"/>
      <c r="P219" s="63"/>
      <c r="Q219" s="62"/>
      <c r="R219" s="63"/>
      <c r="S219" s="63"/>
      <c r="T219" s="63"/>
      <c r="U219" s="63"/>
      <c r="V219" s="62"/>
      <c r="W219" s="62"/>
      <c r="X219" s="62"/>
      <c r="Y219" s="65" t="s">
        <v>28683</v>
      </c>
      <c r="Z219" s="65" t="s">
        <v>28683</v>
      </c>
      <c r="AA219" s="65" t="s">
        <v>28683</v>
      </c>
      <c r="AB219" s="65" t="s">
        <v>28683</v>
      </c>
      <c r="AC219" s="65" t="s">
        <v>28683</v>
      </c>
      <c r="AD219" s="65" t="s">
        <v>28683</v>
      </c>
      <c r="AE219" s="62" t="n">
        <v>456444</v>
      </c>
      <c r="AF219" s="62" t="s">
        <v>17401</v>
      </c>
      <c r="AG219" s="62" t="s">
        <v>9108</v>
      </c>
      <c r="AH219" s="62" t="s">
        <v>580</v>
      </c>
      <c r="AI219" s="62"/>
    </row>
    <row r="220" customFormat="false" ht="15.75" hidden="false" customHeight="true" outlineLevel="0" collapsed="false">
      <c r="A220" s="62"/>
      <c r="B220" s="62"/>
      <c r="C220" s="62"/>
      <c r="D220" s="62"/>
      <c r="E220" s="63"/>
      <c r="F220" s="63"/>
      <c r="G220" s="63"/>
      <c r="H220" s="63"/>
      <c r="I220" s="62"/>
      <c r="J220" s="62"/>
      <c r="K220" s="62"/>
      <c r="L220" s="63"/>
      <c r="M220" s="63"/>
      <c r="N220" s="63"/>
      <c r="O220" s="63"/>
      <c r="P220" s="63"/>
      <c r="Q220" s="62"/>
      <c r="R220" s="63"/>
      <c r="S220" s="62" t="s">
        <v>28685</v>
      </c>
      <c r="T220" s="62" t="s">
        <v>28686</v>
      </c>
      <c r="U220" s="62" t="s">
        <v>28687</v>
      </c>
      <c r="V220" s="62" t="s">
        <v>28688</v>
      </c>
      <c r="W220" s="65" t="s">
        <v>28689</v>
      </c>
      <c r="X220" s="65" t="s">
        <v>28689</v>
      </c>
      <c r="Y220" s="65" t="s">
        <v>28689</v>
      </c>
      <c r="Z220" s="65" t="s">
        <v>28689</v>
      </c>
      <c r="AA220" s="65" t="s">
        <v>28689</v>
      </c>
      <c r="AB220" s="65" t="s">
        <v>28689</v>
      </c>
      <c r="AC220" s="65" t="s">
        <v>28689</v>
      </c>
      <c r="AD220" s="65" t="s">
        <v>28689</v>
      </c>
      <c r="AE220" s="62" t="n">
        <v>844751</v>
      </c>
      <c r="AF220" s="62" t="s">
        <v>21406</v>
      </c>
      <c r="AG220" s="62" t="s">
        <v>9142</v>
      </c>
      <c r="AH220" s="62"/>
      <c r="AI220" s="62"/>
    </row>
    <row r="221" customFormat="false" ht="15.75" hidden="false" customHeight="true" outlineLevel="0" collapsed="false">
      <c r="A221" s="62"/>
      <c r="B221" s="62"/>
      <c r="C221" s="62"/>
      <c r="D221" s="62"/>
      <c r="E221" s="63"/>
      <c r="F221" s="63"/>
      <c r="G221" s="63"/>
      <c r="H221" s="63"/>
      <c r="I221" s="62"/>
      <c r="J221" s="62"/>
      <c r="K221" s="62"/>
      <c r="L221" s="63"/>
      <c r="M221" s="63"/>
      <c r="N221" s="63"/>
      <c r="O221" s="63"/>
      <c r="P221" s="63"/>
      <c r="Q221" s="62"/>
      <c r="R221" s="63"/>
      <c r="S221" s="62"/>
      <c r="T221" s="62"/>
      <c r="U221" s="62"/>
      <c r="V221" s="62"/>
      <c r="W221" s="63"/>
      <c r="X221" s="63"/>
      <c r="Y221" s="62" t="s">
        <v>28690</v>
      </c>
      <c r="Z221" s="62" t="s">
        <v>28691</v>
      </c>
      <c r="AA221" s="62" t="s">
        <v>28692</v>
      </c>
      <c r="AB221" s="62" t="s">
        <v>28693</v>
      </c>
      <c r="AC221" s="62" t="s">
        <v>28694</v>
      </c>
      <c r="AD221" s="65" t="s">
        <v>28695</v>
      </c>
      <c r="AE221" s="62" t="n">
        <v>428117</v>
      </c>
      <c r="AF221" s="62" t="s">
        <v>17401</v>
      </c>
      <c r="AG221" s="62" t="s">
        <v>9108</v>
      </c>
      <c r="AH221" s="62" t="s">
        <v>1567</v>
      </c>
      <c r="AI221" s="62"/>
    </row>
    <row r="222" customFormat="false" ht="15.75" hidden="false" customHeight="false" outlineLevel="0" collapsed="false">
      <c r="A222" s="62"/>
      <c r="B222" s="62"/>
      <c r="C222" s="62"/>
      <c r="D222" s="62"/>
      <c r="E222" s="63"/>
      <c r="F222" s="63"/>
      <c r="G222" s="63"/>
      <c r="H222" s="63"/>
      <c r="I222" s="62"/>
      <c r="J222" s="62"/>
      <c r="K222" s="62"/>
      <c r="L222" s="63"/>
      <c r="M222" s="63"/>
      <c r="N222" s="63"/>
      <c r="O222" s="63"/>
      <c r="P222" s="63"/>
      <c r="Q222" s="62"/>
      <c r="R222" s="63"/>
      <c r="S222" s="62"/>
      <c r="T222" s="62"/>
      <c r="U222" s="62"/>
      <c r="V222" s="62"/>
      <c r="W222" s="63"/>
      <c r="X222" s="63"/>
      <c r="Y222" s="62"/>
      <c r="Z222" s="62"/>
      <c r="AA222" s="62"/>
      <c r="AB222" s="62"/>
      <c r="AC222" s="62"/>
      <c r="AD222" s="65" t="s">
        <v>28695</v>
      </c>
      <c r="AE222" s="62" t="n">
        <v>967828</v>
      </c>
      <c r="AF222" s="62" t="s">
        <v>17401</v>
      </c>
      <c r="AG222" s="62" t="s">
        <v>44</v>
      </c>
      <c r="AH222" s="62"/>
      <c r="AI222" s="62"/>
    </row>
    <row r="223" customFormat="false" ht="15.75" hidden="false" customHeight="true" outlineLevel="0" collapsed="false">
      <c r="A223" s="62"/>
      <c r="B223" s="62"/>
      <c r="C223" s="62"/>
      <c r="D223" s="62"/>
      <c r="E223" s="63"/>
      <c r="F223" s="63"/>
      <c r="G223" s="63"/>
      <c r="H223" s="63"/>
      <c r="I223" s="62"/>
      <c r="J223" s="62"/>
      <c r="K223" s="62"/>
      <c r="L223" s="63"/>
      <c r="M223" s="63"/>
      <c r="N223" s="63"/>
      <c r="O223" s="63"/>
      <c r="P223" s="63"/>
      <c r="Q223" s="62"/>
      <c r="R223" s="62" t="s">
        <v>28696</v>
      </c>
      <c r="S223" s="62" t="s">
        <v>28697</v>
      </c>
      <c r="T223" s="62" t="s">
        <v>28698</v>
      </c>
      <c r="U223" s="62" t="s">
        <v>28699</v>
      </c>
      <c r="V223" s="62" t="s">
        <v>28700</v>
      </c>
      <c r="W223" s="62" t="s">
        <v>28701</v>
      </c>
      <c r="X223" s="62" t="s">
        <v>28702</v>
      </c>
      <c r="Y223" s="62" t="s">
        <v>28703</v>
      </c>
      <c r="Z223" s="62" t="s">
        <v>28704</v>
      </c>
      <c r="AA223" s="62" t="s">
        <v>28705</v>
      </c>
      <c r="AB223" s="62" t="s">
        <v>28706</v>
      </c>
      <c r="AC223" s="62" t="s">
        <v>28707</v>
      </c>
      <c r="AD223" s="65" t="s">
        <v>28708</v>
      </c>
      <c r="AE223" s="62" t="n">
        <v>97145</v>
      </c>
      <c r="AF223" s="62" t="s">
        <v>14992</v>
      </c>
      <c r="AG223" s="62" t="s">
        <v>9108</v>
      </c>
      <c r="AH223" s="62"/>
      <c r="AI223" s="62"/>
    </row>
    <row r="224" customFormat="false" ht="15.75" hidden="false" customHeight="false" outlineLevel="0" collapsed="false">
      <c r="A224" s="62"/>
      <c r="B224" s="62"/>
      <c r="C224" s="62"/>
      <c r="D224" s="62"/>
      <c r="E224" s="63"/>
      <c r="F224" s="63"/>
      <c r="G224" s="63"/>
      <c r="H224" s="63"/>
      <c r="I224" s="62"/>
      <c r="J224" s="62"/>
      <c r="K224" s="62"/>
      <c r="L224" s="63"/>
      <c r="M224" s="63"/>
      <c r="N224" s="63"/>
      <c r="O224" s="63"/>
      <c r="P224" s="63"/>
      <c r="Q224" s="62"/>
      <c r="R224" s="62"/>
      <c r="S224" s="62"/>
      <c r="T224" s="62"/>
      <c r="U224" s="62"/>
      <c r="V224" s="62"/>
      <c r="W224" s="62"/>
      <c r="X224" s="62"/>
      <c r="Y224" s="62"/>
      <c r="Z224" s="62"/>
      <c r="AA224" s="62"/>
      <c r="AB224" s="62"/>
      <c r="AC224" s="62"/>
      <c r="AD224" s="65" t="s">
        <v>28708</v>
      </c>
      <c r="AE224" s="62" t="n">
        <v>366987</v>
      </c>
      <c r="AF224" s="62" t="s">
        <v>16942</v>
      </c>
      <c r="AG224" s="62" t="s">
        <v>9108</v>
      </c>
      <c r="AH224" s="62"/>
      <c r="AI224" s="62"/>
    </row>
    <row r="225" customFormat="false" ht="15.75" hidden="false" customHeight="true" outlineLevel="0" collapsed="false">
      <c r="A225" s="62"/>
      <c r="B225" s="62"/>
      <c r="C225" s="62"/>
      <c r="D225" s="62"/>
      <c r="E225" s="63"/>
      <c r="F225" s="63"/>
      <c r="G225" s="63"/>
      <c r="H225" s="63"/>
      <c r="I225" s="62"/>
      <c r="J225" s="62"/>
      <c r="K225" s="62"/>
      <c r="L225" s="62" t="s">
        <v>28709</v>
      </c>
      <c r="M225" s="63"/>
      <c r="N225" s="63"/>
      <c r="O225" s="63"/>
      <c r="P225" s="63"/>
      <c r="Q225" s="63"/>
      <c r="R225" s="62" t="s">
        <v>28710</v>
      </c>
      <c r="S225" s="62" t="s">
        <v>28711</v>
      </c>
      <c r="T225" s="62" t="s">
        <v>28712</v>
      </c>
      <c r="U225" s="62" t="s">
        <v>28713</v>
      </c>
      <c r="V225" s="63"/>
      <c r="W225" s="63"/>
      <c r="X225" s="63"/>
      <c r="Y225" s="63"/>
      <c r="Z225" s="63"/>
      <c r="AA225" s="63"/>
      <c r="AB225" s="63"/>
      <c r="AC225" s="65" t="s">
        <v>28714</v>
      </c>
      <c r="AD225" s="65" t="s">
        <v>28714</v>
      </c>
      <c r="AE225" s="62" t="s">
        <v>28715</v>
      </c>
      <c r="AF225" s="62" t="s">
        <v>28716</v>
      </c>
      <c r="AG225" s="62" t="s">
        <v>44</v>
      </c>
      <c r="AH225" s="62"/>
      <c r="AI225" s="62" t="s">
        <v>28717</v>
      </c>
    </row>
    <row r="226" customFormat="false" ht="15.75" hidden="false" customHeight="true" outlineLevel="0" collapsed="false">
      <c r="A226" s="62"/>
      <c r="B226" s="62"/>
      <c r="C226" s="62"/>
      <c r="D226" s="62"/>
      <c r="E226" s="63"/>
      <c r="F226" s="63"/>
      <c r="G226" s="63"/>
      <c r="H226" s="63"/>
      <c r="I226" s="62"/>
      <c r="J226" s="62"/>
      <c r="K226" s="62"/>
      <c r="L226" s="62"/>
      <c r="M226" s="63"/>
      <c r="N226" s="63"/>
      <c r="O226" s="63"/>
      <c r="P226" s="63"/>
      <c r="Q226" s="63"/>
      <c r="R226" s="62"/>
      <c r="S226" s="62"/>
      <c r="T226" s="62"/>
      <c r="U226" s="62"/>
      <c r="V226" s="62" t="s">
        <v>28718</v>
      </c>
      <c r="W226" s="62" t="s">
        <v>28719</v>
      </c>
      <c r="X226" s="62" t="s">
        <v>28720</v>
      </c>
      <c r="Y226" s="62" t="s">
        <v>28721</v>
      </c>
      <c r="Z226" s="62" t="s">
        <v>28722</v>
      </c>
      <c r="AA226" s="62" t="s">
        <v>28723</v>
      </c>
      <c r="AB226" s="62" t="s">
        <v>28724</v>
      </c>
      <c r="AC226" s="65" t="s">
        <v>28725</v>
      </c>
      <c r="AD226" s="65" t="s">
        <v>28725</v>
      </c>
      <c r="AE226" s="62" t="n">
        <v>32277</v>
      </c>
      <c r="AF226" s="62" t="s">
        <v>20514</v>
      </c>
      <c r="AG226" s="62" t="s">
        <v>9108</v>
      </c>
      <c r="AH226" s="62"/>
      <c r="AI226" s="62"/>
    </row>
    <row r="227" customFormat="false" ht="15.75" hidden="false" customHeight="false" outlineLevel="0" collapsed="false">
      <c r="A227" s="62"/>
      <c r="B227" s="62"/>
      <c r="C227" s="62"/>
      <c r="D227" s="62"/>
      <c r="E227" s="63"/>
      <c r="F227" s="63"/>
      <c r="G227" s="63"/>
      <c r="H227" s="63"/>
      <c r="I227" s="62"/>
      <c r="J227" s="62"/>
      <c r="K227" s="62"/>
      <c r="L227" s="62"/>
      <c r="M227" s="63"/>
      <c r="N227" s="63"/>
      <c r="O227" s="63"/>
      <c r="P227" s="63"/>
      <c r="Q227" s="63"/>
      <c r="R227" s="62"/>
      <c r="S227" s="62"/>
      <c r="T227" s="62"/>
      <c r="U227" s="62"/>
      <c r="V227" s="62"/>
      <c r="W227" s="62"/>
      <c r="X227" s="62"/>
      <c r="Y227" s="62"/>
      <c r="Z227" s="62"/>
      <c r="AA227" s="62"/>
      <c r="AB227" s="62"/>
      <c r="AC227" s="65" t="s">
        <v>28725</v>
      </c>
      <c r="AD227" s="65" t="s">
        <v>28725</v>
      </c>
      <c r="AE227" s="62" t="n">
        <v>222108</v>
      </c>
      <c r="AF227" s="62" t="s">
        <v>20514</v>
      </c>
      <c r="AG227" s="62" t="s">
        <v>44</v>
      </c>
      <c r="AH227" s="62"/>
      <c r="AI227" s="62"/>
    </row>
    <row r="228" customFormat="false" ht="15.75" hidden="false" customHeight="true" outlineLevel="0" collapsed="false">
      <c r="A228" s="62"/>
      <c r="B228" s="62"/>
      <c r="C228" s="62"/>
      <c r="D228" s="62"/>
      <c r="E228" s="63"/>
      <c r="F228" s="63"/>
      <c r="G228" s="63"/>
      <c r="H228" s="63"/>
      <c r="I228" s="62"/>
      <c r="J228" s="62"/>
      <c r="K228" s="62"/>
      <c r="L228" s="62"/>
      <c r="M228" s="63"/>
      <c r="N228" s="63"/>
      <c r="O228" s="62" t="s">
        <v>28726</v>
      </c>
      <c r="P228" s="62" t="s">
        <v>28727</v>
      </c>
      <c r="Q228" s="62" t="s">
        <v>28728</v>
      </c>
      <c r="R228" s="62" t="s">
        <v>28729</v>
      </c>
      <c r="S228" s="62" t="s">
        <v>28730</v>
      </c>
      <c r="T228" s="62" t="s">
        <v>28731</v>
      </c>
      <c r="U228" s="63"/>
      <c r="V228" s="63"/>
      <c r="W228" s="63"/>
      <c r="X228" s="63"/>
      <c r="Y228" s="63"/>
      <c r="Z228" s="63"/>
      <c r="AA228" s="63"/>
      <c r="AB228" s="65" t="s">
        <v>28732</v>
      </c>
      <c r="AC228" s="65" t="s">
        <v>28732</v>
      </c>
      <c r="AD228" s="65" t="s">
        <v>28732</v>
      </c>
      <c r="AE228" s="62" t="s">
        <v>9126</v>
      </c>
      <c r="AF228" s="62" t="s">
        <v>9126</v>
      </c>
      <c r="AG228" s="62" t="s">
        <v>9108</v>
      </c>
      <c r="AH228" s="62"/>
      <c r="AI228" s="62"/>
    </row>
    <row r="229" customFormat="false" ht="15.75" hidden="false" customHeight="true" outlineLevel="0" collapsed="false">
      <c r="A229" s="62"/>
      <c r="B229" s="62"/>
      <c r="C229" s="62"/>
      <c r="D229" s="62"/>
      <c r="E229" s="63"/>
      <c r="F229" s="63"/>
      <c r="G229" s="63"/>
      <c r="H229" s="63"/>
      <c r="I229" s="62"/>
      <c r="J229" s="62"/>
      <c r="K229" s="62"/>
      <c r="L229" s="62"/>
      <c r="M229" s="63"/>
      <c r="N229" s="63"/>
      <c r="O229" s="62"/>
      <c r="P229" s="62"/>
      <c r="Q229" s="62"/>
      <c r="R229" s="62"/>
      <c r="S229" s="62"/>
      <c r="T229" s="62"/>
      <c r="U229" s="62" t="s">
        <v>28733</v>
      </c>
      <c r="V229" s="62" t="s">
        <v>28734</v>
      </c>
      <c r="W229" s="62" t="s">
        <v>28735</v>
      </c>
      <c r="X229" s="62" t="s">
        <v>28736</v>
      </c>
      <c r="Y229" s="62" t="s">
        <v>28737</v>
      </c>
      <c r="Z229" s="63"/>
      <c r="AA229" s="63"/>
      <c r="AB229" s="63"/>
      <c r="AC229" s="65" t="s">
        <v>28738</v>
      </c>
      <c r="AD229" s="65" t="s">
        <v>28738</v>
      </c>
      <c r="AE229" s="62" t="n">
        <v>595358</v>
      </c>
      <c r="AF229" s="62" t="s">
        <v>9611</v>
      </c>
      <c r="AG229" s="62" t="s">
        <v>9108</v>
      </c>
      <c r="AH229" s="62"/>
      <c r="AI229" s="62"/>
    </row>
    <row r="230" customFormat="false" ht="15.75" hidden="false" customHeight="false" outlineLevel="0" collapsed="false">
      <c r="A230" s="62"/>
      <c r="B230" s="62"/>
      <c r="C230" s="62"/>
      <c r="D230" s="62"/>
      <c r="E230" s="63"/>
      <c r="F230" s="63"/>
      <c r="G230" s="63"/>
      <c r="H230" s="63"/>
      <c r="I230" s="62"/>
      <c r="J230" s="62"/>
      <c r="K230" s="62"/>
      <c r="L230" s="62"/>
      <c r="M230" s="63"/>
      <c r="N230" s="63"/>
      <c r="O230" s="62"/>
      <c r="P230" s="62"/>
      <c r="Q230" s="62"/>
      <c r="R230" s="62"/>
      <c r="S230" s="62"/>
      <c r="T230" s="62"/>
      <c r="U230" s="62"/>
      <c r="V230" s="62"/>
      <c r="W230" s="62"/>
      <c r="X230" s="62"/>
      <c r="Y230" s="62"/>
      <c r="Z230" s="63"/>
      <c r="AA230" s="63"/>
      <c r="AB230" s="63"/>
      <c r="AC230" s="65" t="s">
        <v>28738</v>
      </c>
      <c r="AD230" s="65" t="s">
        <v>28738</v>
      </c>
      <c r="AE230" s="62" t="s">
        <v>9126</v>
      </c>
      <c r="AF230" s="62" t="s">
        <v>9126</v>
      </c>
      <c r="AG230" s="62" t="s">
        <v>44</v>
      </c>
      <c r="AH230" s="62"/>
      <c r="AI230" s="62"/>
    </row>
    <row r="231" customFormat="false" ht="15.75" hidden="false" customHeight="true" outlineLevel="0" collapsed="false">
      <c r="A231" s="62"/>
      <c r="B231" s="62"/>
      <c r="C231" s="62"/>
      <c r="D231" s="62"/>
      <c r="E231" s="63"/>
      <c r="F231" s="63"/>
      <c r="G231" s="63"/>
      <c r="H231" s="63"/>
      <c r="I231" s="62"/>
      <c r="J231" s="62"/>
      <c r="K231" s="62"/>
      <c r="L231" s="62"/>
      <c r="M231" s="63"/>
      <c r="N231" s="63"/>
      <c r="O231" s="62"/>
      <c r="P231" s="62"/>
      <c r="Q231" s="62"/>
      <c r="R231" s="62"/>
      <c r="S231" s="62"/>
      <c r="T231" s="62"/>
      <c r="U231" s="62"/>
      <c r="V231" s="62"/>
      <c r="W231" s="62"/>
      <c r="X231" s="62"/>
      <c r="Y231" s="62"/>
      <c r="Z231" s="62" t="s">
        <v>28739</v>
      </c>
      <c r="AA231" s="62" t="s">
        <v>28740</v>
      </c>
      <c r="AB231" s="62" t="s">
        <v>28741</v>
      </c>
      <c r="AC231" s="62" t="s">
        <v>28742</v>
      </c>
      <c r="AD231" s="65" t="s">
        <v>28743</v>
      </c>
      <c r="AE231" s="62" t="s">
        <v>28744</v>
      </c>
      <c r="AF231" s="62" t="s">
        <v>28745</v>
      </c>
      <c r="AG231" s="62" t="s">
        <v>9142</v>
      </c>
      <c r="AH231" s="62"/>
      <c r="AI231" s="62"/>
    </row>
    <row r="232" customFormat="false" ht="15.75" hidden="false" customHeight="false" outlineLevel="0" collapsed="false">
      <c r="A232" s="62"/>
      <c r="B232" s="62"/>
      <c r="C232" s="62"/>
      <c r="D232" s="62"/>
      <c r="E232" s="63"/>
      <c r="F232" s="63"/>
      <c r="G232" s="63"/>
      <c r="H232" s="63"/>
      <c r="I232" s="62"/>
      <c r="J232" s="62"/>
      <c r="K232" s="62"/>
      <c r="L232" s="62"/>
      <c r="M232" s="63"/>
      <c r="N232" s="63"/>
      <c r="O232" s="62"/>
      <c r="P232" s="62"/>
      <c r="Q232" s="62"/>
      <c r="R232" s="62"/>
      <c r="S232" s="62"/>
      <c r="T232" s="62"/>
      <c r="U232" s="62"/>
      <c r="V232" s="62"/>
      <c r="W232" s="62"/>
      <c r="X232" s="62"/>
      <c r="Y232" s="62"/>
      <c r="Z232" s="62"/>
      <c r="AA232" s="62"/>
      <c r="AB232" s="62"/>
      <c r="AC232" s="62"/>
      <c r="AD232" s="65" t="s">
        <v>28743</v>
      </c>
      <c r="AE232" s="62" t="n">
        <v>642857</v>
      </c>
      <c r="AF232" s="62" t="s">
        <v>9611</v>
      </c>
      <c r="AG232" s="62" t="s">
        <v>44</v>
      </c>
      <c r="AH232" s="62"/>
      <c r="AI232" s="62"/>
    </row>
    <row r="233" customFormat="false" ht="15.75" hidden="false" customHeight="true" outlineLevel="0" collapsed="false">
      <c r="A233" s="62"/>
      <c r="B233" s="62"/>
      <c r="C233" s="62"/>
      <c r="D233" s="62"/>
      <c r="E233" s="63"/>
      <c r="F233" s="63"/>
      <c r="G233" s="63"/>
      <c r="H233" s="63"/>
      <c r="I233" s="62"/>
      <c r="J233" s="62"/>
      <c r="K233" s="62"/>
      <c r="L233" s="62"/>
      <c r="M233" s="63"/>
      <c r="N233" s="63"/>
      <c r="O233" s="63"/>
      <c r="P233" s="62" t="s">
        <v>28746</v>
      </c>
      <c r="Q233" s="62" t="s">
        <v>28747</v>
      </c>
      <c r="R233" s="62" t="s">
        <v>28748</v>
      </c>
      <c r="S233" s="62" t="s">
        <v>28749</v>
      </c>
      <c r="T233" s="62" t="s">
        <v>28750</v>
      </c>
      <c r="U233" s="62" t="s">
        <v>28751</v>
      </c>
      <c r="V233" s="62" t="s">
        <v>28752</v>
      </c>
      <c r="W233" s="62" t="s">
        <v>28753</v>
      </c>
      <c r="X233" s="62" t="s">
        <v>28754</v>
      </c>
      <c r="Y233" s="63"/>
      <c r="Z233" s="62" t="s">
        <v>28755</v>
      </c>
      <c r="AA233" s="62" t="s">
        <v>28756</v>
      </c>
      <c r="AB233" s="62" t="s">
        <v>28757</v>
      </c>
      <c r="AC233" s="65" t="s">
        <v>28758</v>
      </c>
      <c r="AD233" s="65" t="s">
        <v>28758</v>
      </c>
      <c r="AE233" s="62" t="n">
        <v>245650</v>
      </c>
      <c r="AF233" s="62" t="s">
        <v>10393</v>
      </c>
      <c r="AG233" s="62" t="s">
        <v>9108</v>
      </c>
      <c r="AH233" s="62"/>
      <c r="AI233" s="62"/>
    </row>
    <row r="234" customFormat="false" ht="15.75" hidden="false" customHeight="false" outlineLevel="0" collapsed="false">
      <c r="A234" s="62"/>
      <c r="B234" s="62"/>
      <c r="C234" s="62"/>
      <c r="D234" s="62"/>
      <c r="E234" s="63"/>
      <c r="F234" s="63"/>
      <c r="G234" s="63"/>
      <c r="H234" s="63"/>
      <c r="I234" s="62"/>
      <c r="J234" s="62"/>
      <c r="K234" s="62"/>
      <c r="L234" s="62"/>
      <c r="M234" s="63"/>
      <c r="N234" s="63"/>
      <c r="O234" s="63"/>
      <c r="P234" s="62"/>
      <c r="Q234" s="62"/>
      <c r="R234" s="62"/>
      <c r="S234" s="62"/>
      <c r="T234" s="62"/>
      <c r="U234" s="62"/>
      <c r="V234" s="62"/>
      <c r="W234" s="62"/>
      <c r="X234" s="62"/>
      <c r="Y234" s="63"/>
      <c r="Z234" s="62"/>
      <c r="AA234" s="62"/>
      <c r="AB234" s="62"/>
      <c r="AC234" s="65" t="s">
        <v>28758</v>
      </c>
      <c r="AD234" s="65" t="s">
        <v>28758</v>
      </c>
      <c r="AE234" s="62" t="s">
        <v>9126</v>
      </c>
      <c r="AF234" s="62" t="s">
        <v>9126</v>
      </c>
      <c r="AG234" s="62" t="s">
        <v>9108</v>
      </c>
      <c r="AH234" s="62"/>
      <c r="AI234" s="62"/>
    </row>
    <row r="235" customFormat="false" ht="15.75" hidden="false" customHeight="false" outlineLevel="0" collapsed="false">
      <c r="A235" s="62"/>
      <c r="B235" s="62"/>
      <c r="C235" s="62"/>
      <c r="D235" s="62"/>
      <c r="E235" s="63"/>
      <c r="F235" s="63"/>
      <c r="G235" s="63"/>
      <c r="H235" s="63"/>
      <c r="I235" s="62"/>
      <c r="J235" s="62"/>
      <c r="K235" s="62"/>
      <c r="L235" s="62"/>
      <c r="M235" s="63"/>
      <c r="N235" s="63"/>
      <c r="O235" s="63"/>
      <c r="P235" s="62"/>
      <c r="Q235" s="62"/>
      <c r="R235" s="62"/>
      <c r="S235" s="62"/>
      <c r="T235" s="62"/>
      <c r="U235" s="62"/>
      <c r="V235" s="62"/>
      <c r="W235" s="62"/>
      <c r="X235" s="62"/>
      <c r="Y235" s="63"/>
      <c r="Z235" s="62"/>
      <c r="AA235" s="62"/>
      <c r="AB235" s="62"/>
      <c r="AC235" s="65" t="s">
        <v>28758</v>
      </c>
      <c r="AD235" s="65" t="s">
        <v>28758</v>
      </c>
      <c r="AE235" s="62" t="n">
        <v>955203</v>
      </c>
      <c r="AF235" s="62" t="s">
        <v>28759</v>
      </c>
      <c r="AG235" s="62" t="s">
        <v>9142</v>
      </c>
      <c r="AH235" s="62"/>
      <c r="AI235" s="62"/>
    </row>
    <row r="236" customFormat="false" ht="15.75" hidden="false" customHeight="false" outlineLevel="0" collapsed="false">
      <c r="A236" s="62"/>
      <c r="B236" s="62"/>
      <c r="C236" s="62"/>
      <c r="D236" s="62"/>
      <c r="E236" s="63"/>
      <c r="F236" s="63"/>
      <c r="G236" s="63"/>
      <c r="H236" s="63"/>
      <c r="I236" s="62"/>
      <c r="J236" s="62"/>
      <c r="K236" s="62"/>
      <c r="L236" s="62"/>
      <c r="M236" s="63"/>
      <c r="N236" s="63"/>
      <c r="O236" s="63"/>
      <c r="P236" s="62"/>
      <c r="Q236" s="62"/>
      <c r="R236" s="62"/>
      <c r="S236" s="62"/>
      <c r="T236" s="62"/>
      <c r="U236" s="62"/>
      <c r="V236" s="62"/>
      <c r="W236" s="62"/>
      <c r="X236" s="62"/>
      <c r="Y236" s="63"/>
      <c r="Z236" s="62"/>
      <c r="AA236" s="62"/>
      <c r="AB236" s="62"/>
      <c r="AC236" s="65" t="s">
        <v>28758</v>
      </c>
      <c r="AD236" s="65" t="s">
        <v>28758</v>
      </c>
      <c r="AE236" s="62" t="n">
        <v>113649</v>
      </c>
      <c r="AF236" s="62" t="s">
        <v>28760</v>
      </c>
      <c r="AG236" s="62" t="s">
        <v>44</v>
      </c>
      <c r="AH236" s="62"/>
      <c r="AI236" s="62"/>
    </row>
    <row r="237" customFormat="false" ht="15.75" hidden="false" customHeight="true" outlineLevel="0" collapsed="false">
      <c r="A237" s="62"/>
      <c r="B237" s="62"/>
      <c r="C237" s="62"/>
      <c r="D237" s="62"/>
      <c r="E237" s="63"/>
      <c r="F237" s="63"/>
      <c r="G237" s="63"/>
      <c r="H237" s="63"/>
      <c r="I237" s="62"/>
      <c r="J237" s="62"/>
      <c r="K237" s="62"/>
      <c r="L237" s="62"/>
      <c r="M237" s="63"/>
      <c r="N237" s="63"/>
      <c r="O237" s="63"/>
      <c r="P237" s="62"/>
      <c r="Q237" s="62"/>
      <c r="R237" s="62"/>
      <c r="S237" s="62"/>
      <c r="T237" s="62"/>
      <c r="U237" s="62"/>
      <c r="V237" s="62"/>
      <c r="W237" s="62"/>
      <c r="X237" s="62"/>
      <c r="Y237" s="62" t="s">
        <v>28761</v>
      </c>
      <c r="Z237" s="62" t="s">
        <v>28762</v>
      </c>
      <c r="AA237" s="63"/>
      <c r="AB237" s="65" t="s">
        <v>28763</v>
      </c>
      <c r="AC237" s="65" t="s">
        <v>28763</v>
      </c>
      <c r="AD237" s="65" t="s">
        <v>28763</v>
      </c>
      <c r="AE237" s="62" t="n">
        <v>47703</v>
      </c>
      <c r="AF237" s="62" t="s">
        <v>28764</v>
      </c>
      <c r="AG237" s="62" t="s">
        <v>9108</v>
      </c>
      <c r="AH237" s="62"/>
      <c r="AI237" s="62"/>
    </row>
    <row r="238" customFormat="false" ht="15.75" hidden="false" customHeight="false" outlineLevel="0" collapsed="false">
      <c r="A238" s="62"/>
      <c r="B238" s="62"/>
      <c r="C238" s="62"/>
      <c r="D238" s="62"/>
      <c r="E238" s="63"/>
      <c r="F238" s="63"/>
      <c r="G238" s="63"/>
      <c r="H238" s="63"/>
      <c r="I238" s="62"/>
      <c r="J238" s="62"/>
      <c r="K238" s="62"/>
      <c r="L238" s="62"/>
      <c r="M238" s="63"/>
      <c r="N238" s="63"/>
      <c r="O238" s="63"/>
      <c r="P238" s="62"/>
      <c r="Q238" s="62"/>
      <c r="R238" s="62"/>
      <c r="S238" s="62"/>
      <c r="T238" s="62"/>
      <c r="U238" s="62"/>
      <c r="V238" s="62"/>
      <c r="W238" s="62"/>
      <c r="X238" s="62"/>
      <c r="Y238" s="62"/>
      <c r="Z238" s="62"/>
      <c r="AA238" s="63"/>
      <c r="AB238" s="65" t="s">
        <v>28763</v>
      </c>
      <c r="AC238" s="65" t="s">
        <v>28763</v>
      </c>
      <c r="AD238" s="65" t="s">
        <v>28763</v>
      </c>
      <c r="AE238" s="62" t="s">
        <v>28765</v>
      </c>
      <c r="AF238" s="62" t="s">
        <v>28766</v>
      </c>
      <c r="AG238" s="62" t="s">
        <v>44</v>
      </c>
      <c r="AH238" s="62"/>
      <c r="AI238" s="62"/>
    </row>
    <row r="239" customFormat="false" ht="15.75" hidden="false" customHeight="true" outlineLevel="0" collapsed="false">
      <c r="A239" s="62"/>
      <c r="B239" s="62"/>
      <c r="C239" s="62"/>
      <c r="D239" s="62"/>
      <c r="E239" s="63"/>
      <c r="F239" s="63"/>
      <c r="G239" s="63"/>
      <c r="H239" s="63"/>
      <c r="I239" s="62"/>
      <c r="J239" s="62"/>
      <c r="K239" s="62"/>
      <c r="L239" s="62"/>
      <c r="M239" s="63"/>
      <c r="N239" s="63"/>
      <c r="O239" s="63"/>
      <c r="P239" s="62"/>
      <c r="Q239" s="62"/>
      <c r="R239" s="62"/>
      <c r="S239" s="62"/>
      <c r="T239" s="62"/>
      <c r="U239" s="62"/>
      <c r="V239" s="62"/>
      <c r="W239" s="62"/>
      <c r="X239" s="62"/>
      <c r="Y239" s="62"/>
      <c r="Z239" s="62"/>
      <c r="AA239" s="62" t="s">
        <v>28767</v>
      </c>
      <c r="AB239" s="62" t="s">
        <v>28768</v>
      </c>
      <c r="AC239" s="65" t="s">
        <v>28769</v>
      </c>
      <c r="AD239" s="65" t="s">
        <v>28769</v>
      </c>
      <c r="AE239" s="62" t="n">
        <v>545166</v>
      </c>
      <c r="AF239" s="62" t="s">
        <v>28770</v>
      </c>
      <c r="AG239" s="62" t="s">
        <v>9108</v>
      </c>
      <c r="AH239" s="62"/>
      <c r="AI239" s="62"/>
    </row>
    <row r="240" customFormat="false" ht="15.75" hidden="false" customHeight="false" outlineLevel="0" collapsed="false">
      <c r="A240" s="62"/>
      <c r="B240" s="62"/>
      <c r="C240" s="62"/>
      <c r="D240" s="62"/>
      <c r="E240" s="63"/>
      <c r="F240" s="63"/>
      <c r="G240" s="63"/>
      <c r="H240" s="63"/>
      <c r="I240" s="62"/>
      <c r="J240" s="62"/>
      <c r="K240" s="62"/>
      <c r="L240" s="62"/>
      <c r="M240" s="63"/>
      <c r="N240" s="63"/>
      <c r="O240" s="63"/>
      <c r="P240" s="62"/>
      <c r="Q240" s="62"/>
      <c r="R240" s="62"/>
      <c r="S240" s="62"/>
      <c r="T240" s="62"/>
      <c r="U240" s="62"/>
      <c r="V240" s="62"/>
      <c r="W240" s="62"/>
      <c r="X240" s="62"/>
      <c r="Y240" s="62"/>
      <c r="Z240" s="62"/>
      <c r="AA240" s="62"/>
      <c r="AB240" s="62"/>
      <c r="AC240" s="65" t="s">
        <v>28769</v>
      </c>
      <c r="AD240" s="65" t="s">
        <v>28769</v>
      </c>
      <c r="AE240" s="62" t="n">
        <v>39559</v>
      </c>
      <c r="AF240" s="62" t="s">
        <v>15048</v>
      </c>
      <c r="AG240" s="62" t="s">
        <v>8970</v>
      </c>
      <c r="AH240" s="62"/>
      <c r="AI240" s="62"/>
    </row>
    <row r="241" customFormat="false" ht="15.75" hidden="false" customHeight="true" outlineLevel="0" collapsed="false">
      <c r="A241" s="62"/>
      <c r="B241" s="62"/>
      <c r="C241" s="62"/>
      <c r="D241" s="62"/>
      <c r="E241" s="63"/>
      <c r="F241" s="63"/>
      <c r="G241" s="63"/>
      <c r="H241" s="63"/>
      <c r="I241" s="62"/>
      <c r="J241" s="62"/>
      <c r="K241" s="62"/>
      <c r="L241" s="62"/>
      <c r="M241" s="63"/>
      <c r="N241" s="63"/>
      <c r="O241" s="63"/>
      <c r="P241" s="63"/>
      <c r="Q241" s="63"/>
      <c r="R241" s="62" t="s">
        <v>28771</v>
      </c>
      <c r="S241" s="62" t="s">
        <v>28772</v>
      </c>
      <c r="T241" s="62" t="s">
        <v>28773</v>
      </c>
      <c r="U241" s="62" t="s">
        <v>28774</v>
      </c>
      <c r="V241" s="62" t="s">
        <v>28775</v>
      </c>
      <c r="W241" s="62" t="s">
        <v>28776</v>
      </c>
      <c r="X241" s="63"/>
      <c r="Y241" s="63"/>
      <c r="Z241" s="63"/>
      <c r="AA241" s="65" t="s">
        <v>28777</v>
      </c>
      <c r="AB241" s="65" t="s">
        <v>28777</v>
      </c>
      <c r="AC241" s="65" t="s">
        <v>28777</v>
      </c>
      <c r="AD241" s="65" t="s">
        <v>28777</v>
      </c>
      <c r="AE241" s="62" t="n">
        <v>127469</v>
      </c>
      <c r="AF241" s="62" t="s">
        <v>28778</v>
      </c>
      <c r="AG241" s="62" t="s">
        <v>9108</v>
      </c>
      <c r="AH241" s="62" t="s">
        <v>229</v>
      </c>
      <c r="AI241" s="62" t="s">
        <v>28779</v>
      </c>
    </row>
    <row r="242" customFormat="false" ht="15.75" hidden="false" customHeight="false" outlineLevel="0" collapsed="false">
      <c r="A242" s="62"/>
      <c r="B242" s="62"/>
      <c r="C242" s="62"/>
      <c r="D242" s="62"/>
      <c r="E242" s="63"/>
      <c r="F242" s="63"/>
      <c r="G242" s="63"/>
      <c r="H242" s="63"/>
      <c r="I242" s="62"/>
      <c r="J242" s="62"/>
      <c r="K242" s="62"/>
      <c r="L242" s="62"/>
      <c r="M242" s="63"/>
      <c r="N242" s="63"/>
      <c r="O242" s="63"/>
      <c r="P242" s="63"/>
      <c r="Q242" s="63"/>
      <c r="R242" s="62"/>
      <c r="S242" s="62"/>
      <c r="T242" s="62"/>
      <c r="U242" s="62"/>
      <c r="V242" s="62"/>
      <c r="W242" s="62"/>
      <c r="X242" s="63"/>
      <c r="Y242" s="63"/>
      <c r="Z242" s="63"/>
      <c r="AA242" s="65" t="s">
        <v>28777</v>
      </c>
      <c r="AB242" s="65" t="s">
        <v>28777</v>
      </c>
      <c r="AC242" s="65" t="s">
        <v>28777</v>
      </c>
      <c r="AD242" s="65" t="s">
        <v>28777</v>
      </c>
      <c r="AE242" s="62" t="s">
        <v>28780</v>
      </c>
      <c r="AF242" s="62" t="s">
        <v>28781</v>
      </c>
      <c r="AG242" s="62" t="s">
        <v>9108</v>
      </c>
      <c r="AH242" s="62"/>
      <c r="AI242" s="62"/>
    </row>
    <row r="243" customFormat="false" ht="15.75" hidden="false" customHeight="true" outlineLevel="0" collapsed="false">
      <c r="A243" s="62"/>
      <c r="B243" s="62"/>
      <c r="C243" s="62"/>
      <c r="D243" s="62"/>
      <c r="E243" s="63"/>
      <c r="F243" s="63"/>
      <c r="G243" s="63"/>
      <c r="H243" s="63"/>
      <c r="I243" s="62"/>
      <c r="J243" s="62"/>
      <c r="K243" s="62"/>
      <c r="L243" s="62"/>
      <c r="M243" s="63"/>
      <c r="N243" s="63"/>
      <c r="O243" s="63"/>
      <c r="P243" s="63"/>
      <c r="Q243" s="63"/>
      <c r="R243" s="62"/>
      <c r="S243" s="62"/>
      <c r="T243" s="62"/>
      <c r="U243" s="62"/>
      <c r="V243" s="62"/>
      <c r="W243" s="62"/>
      <c r="X243" s="62" t="s">
        <v>28782</v>
      </c>
      <c r="Y243" s="65" t="s">
        <v>28783</v>
      </c>
      <c r="Z243" s="65" t="s">
        <v>28783</v>
      </c>
      <c r="AA243" s="65" t="s">
        <v>28783</v>
      </c>
      <c r="AB243" s="65" t="s">
        <v>28783</v>
      </c>
      <c r="AC243" s="65" t="s">
        <v>28783</v>
      </c>
      <c r="AD243" s="65" t="s">
        <v>28783</v>
      </c>
      <c r="AE243" s="62" t="n">
        <v>146867</v>
      </c>
      <c r="AF243" s="62" t="s">
        <v>28784</v>
      </c>
      <c r="AG243" s="62" t="s">
        <v>9108</v>
      </c>
      <c r="AH243" s="62" t="s">
        <v>194</v>
      </c>
      <c r="AI243" s="62"/>
    </row>
    <row r="244" customFormat="false" ht="15.75" hidden="false" customHeight="false" outlineLevel="0" collapsed="false">
      <c r="A244" s="62"/>
      <c r="B244" s="62"/>
      <c r="C244" s="62"/>
      <c r="D244" s="62"/>
      <c r="E244" s="63"/>
      <c r="F244" s="63"/>
      <c r="G244" s="63"/>
      <c r="H244" s="63"/>
      <c r="I244" s="62"/>
      <c r="J244" s="62"/>
      <c r="K244" s="62"/>
      <c r="L244" s="62"/>
      <c r="M244" s="63"/>
      <c r="N244" s="63"/>
      <c r="O244" s="63"/>
      <c r="P244" s="63"/>
      <c r="Q244" s="63"/>
      <c r="R244" s="62"/>
      <c r="S244" s="62"/>
      <c r="T244" s="62"/>
      <c r="U244" s="62"/>
      <c r="V244" s="62"/>
      <c r="W244" s="62"/>
      <c r="X244" s="62"/>
      <c r="Y244" s="65" t="s">
        <v>28783</v>
      </c>
      <c r="Z244" s="65" t="s">
        <v>28783</v>
      </c>
      <c r="AA244" s="65" t="s">
        <v>28783</v>
      </c>
      <c r="AB244" s="65" t="s">
        <v>28783</v>
      </c>
      <c r="AC244" s="65" t="s">
        <v>28783</v>
      </c>
      <c r="AD244" s="65" t="s">
        <v>28783</v>
      </c>
      <c r="AE244" s="62" t="n">
        <v>956940</v>
      </c>
      <c r="AF244" s="62" t="s">
        <v>28785</v>
      </c>
      <c r="AG244" s="62" t="s">
        <v>44</v>
      </c>
      <c r="AH244" s="62"/>
      <c r="AI244" s="62"/>
    </row>
    <row r="245" customFormat="false" ht="15.75" hidden="false" customHeight="true" outlineLevel="0" collapsed="false">
      <c r="A245" s="62"/>
      <c r="B245" s="62"/>
      <c r="C245" s="62"/>
      <c r="D245" s="62"/>
      <c r="E245" s="63"/>
      <c r="F245" s="63"/>
      <c r="G245" s="63"/>
      <c r="H245" s="63"/>
      <c r="I245" s="62"/>
      <c r="J245" s="62"/>
      <c r="K245" s="62"/>
      <c r="L245" s="62"/>
      <c r="M245" s="63"/>
      <c r="N245" s="63"/>
      <c r="O245" s="63"/>
      <c r="P245" s="63"/>
      <c r="Q245" s="63"/>
      <c r="R245" s="62"/>
      <c r="S245" s="62"/>
      <c r="T245" s="62"/>
      <c r="U245" s="62"/>
      <c r="V245" s="62"/>
      <c r="W245" s="62"/>
      <c r="X245" s="62"/>
      <c r="Y245" s="63"/>
      <c r="Z245" s="62" t="s">
        <v>28786</v>
      </c>
      <c r="AA245" s="63"/>
      <c r="AB245" s="63"/>
      <c r="AC245" s="63"/>
      <c r="AD245" s="65" t="s">
        <v>28787</v>
      </c>
      <c r="AE245" s="62" t="n">
        <v>629651</v>
      </c>
      <c r="AF245" s="62" t="s">
        <v>28784</v>
      </c>
      <c r="AG245" s="62" t="s">
        <v>9108</v>
      </c>
      <c r="AH245" s="62" t="s">
        <v>194</v>
      </c>
      <c r="AI245" s="62"/>
    </row>
    <row r="246" customFormat="false" ht="15.75" hidden="false" customHeight="true" outlineLevel="0" collapsed="false">
      <c r="A246" s="62"/>
      <c r="B246" s="62"/>
      <c r="C246" s="62"/>
      <c r="D246" s="62"/>
      <c r="E246" s="63"/>
      <c r="F246" s="63"/>
      <c r="G246" s="63"/>
      <c r="H246" s="63"/>
      <c r="I246" s="62"/>
      <c r="J246" s="62"/>
      <c r="K246" s="62"/>
      <c r="L246" s="62"/>
      <c r="M246" s="63"/>
      <c r="N246" s="63"/>
      <c r="O246" s="63"/>
      <c r="P246" s="63"/>
      <c r="Q246" s="63"/>
      <c r="R246" s="62"/>
      <c r="S246" s="62"/>
      <c r="T246" s="62"/>
      <c r="U246" s="62"/>
      <c r="V246" s="62"/>
      <c r="W246" s="62"/>
      <c r="X246" s="62"/>
      <c r="Y246" s="63"/>
      <c r="Z246" s="62"/>
      <c r="AA246" s="62" t="s">
        <v>28788</v>
      </c>
      <c r="AB246" s="62" t="s">
        <v>28789</v>
      </c>
      <c r="AC246" s="62" t="s">
        <v>28790</v>
      </c>
      <c r="AD246" s="65" t="s">
        <v>28791</v>
      </c>
      <c r="AE246" s="62" t="n">
        <v>896940</v>
      </c>
      <c r="AF246" s="62" t="s">
        <v>28792</v>
      </c>
      <c r="AG246" s="62" t="s">
        <v>9108</v>
      </c>
      <c r="AH246" s="62"/>
      <c r="AI246" s="62"/>
    </row>
    <row r="247" customFormat="false" ht="15.75" hidden="false" customHeight="false" outlineLevel="0" collapsed="false">
      <c r="A247" s="62"/>
      <c r="B247" s="62"/>
      <c r="C247" s="62"/>
      <c r="D247" s="62"/>
      <c r="E247" s="63"/>
      <c r="F247" s="63"/>
      <c r="G247" s="63"/>
      <c r="H247" s="63"/>
      <c r="I247" s="62"/>
      <c r="J247" s="62"/>
      <c r="K247" s="62"/>
      <c r="L247" s="62"/>
      <c r="M247" s="63"/>
      <c r="N247" s="63"/>
      <c r="O247" s="63"/>
      <c r="P247" s="63"/>
      <c r="Q247" s="63"/>
      <c r="R247" s="62"/>
      <c r="S247" s="62"/>
      <c r="T247" s="62"/>
      <c r="U247" s="62"/>
      <c r="V247" s="62"/>
      <c r="W247" s="62"/>
      <c r="X247" s="62"/>
      <c r="Y247" s="63"/>
      <c r="Z247" s="62"/>
      <c r="AA247" s="62"/>
      <c r="AB247" s="62"/>
      <c r="AC247" s="62"/>
      <c r="AD247" s="65" t="s">
        <v>28791</v>
      </c>
      <c r="AE247" s="62" t="n">
        <v>69648</v>
      </c>
      <c r="AF247" s="62" t="s">
        <v>28778</v>
      </c>
      <c r="AG247" s="62" t="s">
        <v>9108</v>
      </c>
      <c r="AH247" s="62" t="s">
        <v>229</v>
      </c>
      <c r="AI247" s="62"/>
    </row>
    <row r="248" customFormat="false" ht="15.75" hidden="false" customHeight="true" outlineLevel="0" collapsed="false">
      <c r="A248" s="62"/>
      <c r="B248" s="62"/>
      <c r="C248" s="62"/>
      <c r="D248" s="62"/>
      <c r="E248" s="63"/>
      <c r="F248" s="63"/>
      <c r="G248" s="63"/>
      <c r="H248" s="63"/>
      <c r="I248" s="62"/>
      <c r="J248" s="62"/>
      <c r="K248" s="62"/>
      <c r="L248" s="62"/>
      <c r="M248" s="62" t="s">
        <v>28793</v>
      </c>
      <c r="N248" s="63"/>
      <c r="O248" s="63"/>
      <c r="P248" s="63"/>
      <c r="Q248" s="63"/>
      <c r="R248" s="63"/>
      <c r="S248" s="63"/>
      <c r="T248" s="63"/>
      <c r="U248" s="63"/>
      <c r="V248" s="63"/>
      <c r="W248" s="63"/>
      <c r="X248" s="63"/>
      <c r="Y248" s="63"/>
      <c r="Z248" s="63"/>
      <c r="AA248" s="65" t="s">
        <v>28794</v>
      </c>
      <c r="AB248" s="65" t="s">
        <v>28794</v>
      </c>
      <c r="AC248" s="65" t="s">
        <v>28794</v>
      </c>
      <c r="AD248" s="65" t="s">
        <v>28794</v>
      </c>
      <c r="AE248" s="62" t="s">
        <v>9126</v>
      </c>
      <c r="AF248" s="62" t="s">
        <v>9126</v>
      </c>
      <c r="AG248" s="62" t="s">
        <v>9108</v>
      </c>
      <c r="AH248" s="62"/>
      <c r="AI248" s="62"/>
    </row>
    <row r="249" customFormat="false" ht="15.75" hidden="false" customHeight="true" outlineLevel="0" collapsed="false">
      <c r="A249" s="62"/>
      <c r="B249" s="62"/>
      <c r="C249" s="62"/>
      <c r="D249" s="62"/>
      <c r="E249" s="63"/>
      <c r="F249" s="63"/>
      <c r="G249" s="63"/>
      <c r="H249" s="63"/>
      <c r="I249" s="62"/>
      <c r="J249" s="62"/>
      <c r="K249" s="62"/>
      <c r="L249" s="62"/>
      <c r="M249" s="62"/>
      <c r="N249" s="63"/>
      <c r="O249" s="63"/>
      <c r="P249" s="63"/>
      <c r="Q249" s="63"/>
      <c r="R249" s="62" t="s">
        <v>28795</v>
      </c>
      <c r="S249" s="62" t="s">
        <v>28796</v>
      </c>
      <c r="T249" s="62" t="s">
        <v>28797</v>
      </c>
      <c r="U249" s="63"/>
      <c r="V249" s="63"/>
      <c r="W249" s="65" t="s">
        <v>28798</v>
      </c>
      <c r="X249" s="65" t="s">
        <v>28798</v>
      </c>
      <c r="Y249" s="65" t="s">
        <v>28798</v>
      </c>
      <c r="Z249" s="65" t="s">
        <v>28798</v>
      </c>
      <c r="AA249" s="65" t="s">
        <v>28798</v>
      </c>
      <c r="AB249" s="65" t="s">
        <v>28798</v>
      </c>
      <c r="AC249" s="65" t="s">
        <v>28798</v>
      </c>
      <c r="AD249" s="65" t="s">
        <v>28798</v>
      </c>
      <c r="AE249" s="62" t="s">
        <v>9126</v>
      </c>
      <c r="AF249" s="62" t="s">
        <v>9126</v>
      </c>
      <c r="AG249" s="62" t="s">
        <v>44</v>
      </c>
      <c r="AH249" s="62"/>
      <c r="AI249" s="62"/>
    </row>
    <row r="250" customFormat="false" ht="15.75" hidden="false" customHeight="true" outlineLevel="0" collapsed="false">
      <c r="A250" s="62"/>
      <c r="B250" s="62"/>
      <c r="C250" s="62"/>
      <c r="D250" s="62"/>
      <c r="E250" s="63"/>
      <c r="F250" s="63"/>
      <c r="G250" s="63"/>
      <c r="H250" s="63"/>
      <c r="I250" s="62"/>
      <c r="J250" s="62"/>
      <c r="K250" s="62"/>
      <c r="L250" s="62"/>
      <c r="M250" s="62"/>
      <c r="N250" s="63"/>
      <c r="O250" s="63"/>
      <c r="P250" s="63"/>
      <c r="Q250" s="63"/>
      <c r="R250" s="62"/>
      <c r="S250" s="62"/>
      <c r="T250" s="62"/>
      <c r="U250" s="62" t="s">
        <v>28799</v>
      </c>
      <c r="V250" s="62" t="s">
        <v>28800</v>
      </c>
      <c r="W250" s="62" t="s">
        <v>28801</v>
      </c>
      <c r="X250" s="65" t="s">
        <v>28802</v>
      </c>
      <c r="Y250" s="65" t="s">
        <v>28802</v>
      </c>
      <c r="Z250" s="65" t="s">
        <v>28802</v>
      </c>
      <c r="AA250" s="65" t="s">
        <v>28802</v>
      </c>
      <c r="AB250" s="65" t="s">
        <v>28802</v>
      </c>
      <c r="AC250" s="65" t="s">
        <v>28802</v>
      </c>
      <c r="AD250" s="65" t="s">
        <v>28802</v>
      </c>
      <c r="AE250" s="62" t="n">
        <v>941677</v>
      </c>
      <c r="AF250" s="62" t="s">
        <v>11468</v>
      </c>
      <c r="AG250" s="62" t="s">
        <v>9108</v>
      </c>
      <c r="AH250" s="62"/>
      <c r="AI250" s="62"/>
    </row>
    <row r="251" customFormat="false" ht="15.75" hidden="false" customHeight="false" outlineLevel="0" collapsed="false">
      <c r="A251" s="62"/>
      <c r="B251" s="62"/>
      <c r="C251" s="62"/>
      <c r="D251" s="62"/>
      <c r="E251" s="63"/>
      <c r="F251" s="63"/>
      <c r="G251" s="63"/>
      <c r="H251" s="63"/>
      <c r="I251" s="62"/>
      <c r="J251" s="62"/>
      <c r="K251" s="62"/>
      <c r="L251" s="62"/>
      <c r="M251" s="62"/>
      <c r="N251" s="63"/>
      <c r="O251" s="63"/>
      <c r="P251" s="63"/>
      <c r="Q251" s="63"/>
      <c r="R251" s="62"/>
      <c r="S251" s="62"/>
      <c r="T251" s="62"/>
      <c r="U251" s="62"/>
      <c r="V251" s="62"/>
      <c r="W251" s="62"/>
      <c r="X251" s="65" t="s">
        <v>28802</v>
      </c>
      <c r="Y251" s="65" t="s">
        <v>28802</v>
      </c>
      <c r="Z251" s="65" t="s">
        <v>28802</v>
      </c>
      <c r="AA251" s="65" t="s">
        <v>28802</v>
      </c>
      <c r="AB251" s="65" t="s">
        <v>28802</v>
      </c>
      <c r="AC251" s="65" t="s">
        <v>28802</v>
      </c>
      <c r="AD251" s="65" t="s">
        <v>28802</v>
      </c>
      <c r="AE251" s="62" t="s">
        <v>28803</v>
      </c>
      <c r="AF251" s="62" t="s">
        <v>21406</v>
      </c>
      <c r="AG251" s="62" t="s">
        <v>9108</v>
      </c>
      <c r="AH251" s="62" t="s">
        <v>580</v>
      </c>
      <c r="AI251" s="62"/>
    </row>
    <row r="252" customFormat="false" ht="15.75" hidden="false" customHeight="false" outlineLevel="0" collapsed="false">
      <c r="A252" s="62"/>
      <c r="B252" s="62"/>
      <c r="C252" s="62"/>
      <c r="D252" s="62"/>
      <c r="E252" s="63"/>
      <c r="F252" s="63"/>
      <c r="G252" s="63"/>
      <c r="H252" s="63"/>
      <c r="I252" s="62"/>
      <c r="J252" s="62"/>
      <c r="K252" s="62"/>
      <c r="L252" s="62"/>
      <c r="M252" s="62"/>
      <c r="N252" s="63"/>
      <c r="O252" s="63"/>
      <c r="P252" s="63"/>
      <c r="Q252" s="63"/>
      <c r="R252" s="62"/>
      <c r="S252" s="62"/>
      <c r="T252" s="62"/>
      <c r="U252" s="62"/>
      <c r="V252" s="62"/>
      <c r="W252" s="62"/>
      <c r="X252" s="65" t="s">
        <v>28802</v>
      </c>
      <c r="Y252" s="65" t="s">
        <v>28802</v>
      </c>
      <c r="Z252" s="65" t="s">
        <v>28802</v>
      </c>
      <c r="AA252" s="65" t="s">
        <v>28802</v>
      </c>
      <c r="AB252" s="65" t="s">
        <v>28802</v>
      </c>
      <c r="AC252" s="65" t="s">
        <v>28802</v>
      </c>
      <c r="AD252" s="65" t="s">
        <v>28802</v>
      </c>
      <c r="AE252" s="62" t="n">
        <v>332859</v>
      </c>
      <c r="AF252" s="62" t="s">
        <v>21406</v>
      </c>
      <c r="AG252" s="62" t="s">
        <v>44</v>
      </c>
      <c r="AH252" s="62"/>
      <c r="AI252" s="62"/>
    </row>
    <row r="253" customFormat="false" ht="15.75" hidden="false" customHeight="true" outlineLevel="0" collapsed="false">
      <c r="A253" s="62"/>
      <c r="B253" s="62"/>
      <c r="C253" s="62"/>
      <c r="D253" s="62"/>
      <c r="E253" s="63"/>
      <c r="F253" s="63"/>
      <c r="G253" s="63"/>
      <c r="H253" s="63"/>
      <c r="I253" s="62"/>
      <c r="J253" s="62"/>
      <c r="K253" s="62"/>
      <c r="L253" s="62"/>
      <c r="M253" s="62"/>
      <c r="N253" s="62" t="s">
        <v>28804</v>
      </c>
      <c r="O253" s="62" t="s">
        <v>28805</v>
      </c>
      <c r="P253" s="62" t="s">
        <v>28806</v>
      </c>
      <c r="Q253" s="63"/>
      <c r="R253" s="63"/>
      <c r="S253" s="63"/>
      <c r="T253" s="63"/>
      <c r="U253" s="62" t="s">
        <v>28807</v>
      </c>
      <c r="V253" s="63"/>
      <c r="W253" s="63"/>
      <c r="X253" s="63"/>
      <c r="Y253" s="63"/>
      <c r="Z253" s="63"/>
      <c r="AA253" s="63"/>
      <c r="AB253" s="63"/>
      <c r="AC253" s="63"/>
      <c r="AD253" s="65" t="s">
        <v>28808</v>
      </c>
      <c r="AE253" s="62" t="n">
        <v>423680</v>
      </c>
      <c r="AF253" s="62" t="s">
        <v>10224</v>
      </c>
      <c r="AG253" s="62" t="s">
        <v>2744</v>
      </c>
      <c r="AH253" s="62"/>
      <c r="AI253" s="62" t="s">
        <v>28809</v>
      </c>
    </row>
    <row r="254" customFormat="false" ht="15.75" hidden="false" customHeight="true" outlineLevel="0" collapsed="false">
      <c r="A254" s="62"/>
      <c r="B254" s="62"/>
      <c r="C254" s="62"/>
      <c r="D254" s="62"/>
      <c r="E254" s="63"/>
      <c r="F254" s="63"/>
      <c r="G254" s="63"/>
      <c r="H254" s="63"/>
      <c r="I254" s="62"/>
      <c r="J254" s="62"/>
      <c r="K254" s="62"/>
      <c r="L254" s="62"/>
      <c r="M254" s="62"/>
      <c r="N254" s="62"/>
      <c r="O254" s="62"/>
      <c r="P254" s="62"/>
      <c r="Q254" s="63"/>
      <c r="R254" s="63"/>
      <c r="S254" s="63"/>
      <c r="T254" s="63"/>
      <c r="U254" s="62"/>
      <c r="V254" s="63"/>
      <c r="W254" s="63"/>
      <c r="X254" s="63"/>
      <c r="Y254" s="63"/>
      <c r="Z254" s="63"/>
      <c r="AA254" s="63"/>
      <c r="AB254" s="62" t="s">
        <v>28810</v>
      </c>
      <c r="AC254" s="62" t="s">
        <v>28811</v>
      </c>
      <c r="AD254" s="65" t="s">
        <v>28812</v>
      </c>
      <c r="AE254" s="62" t="n">
        <v>262560</v>
      </c>
      <c r="AF254" s="62" t="s">
        <v>15035</v>
      </c>
      <c r="AG254" s="62" t="s">
        <v>44</v>
      </c>
      <c r="AH254" s="62"/>
      <c r="AI254" s="62"/>
    </row>
    <row r="255" customFormat="false" ht="15.75" hidden="false" customHeight="false" outlineLevel="0" collapsed="false">
      <c r="A255" s="62"/>
      <c r="B255" s="62"/>
      <c r="C255" s="62"/>
      <c r="D255" s="62"/>
      <c r="E255" s="63"/>
      <c r="F255" s="63"/>
      <c r="G255" s="63"/>
      <c r="H255" s="63"/>
      <c r="I255" s="62"/>
      <c r="J255" s="62"/>
      <c r="K255" s="62"/>
      <c r="L255" s="62"/>
      <c r="M255" s="62"/>
      <c r="N255" s="62"/>
      <c r="O255" s="62"/>
      <c r="P255" s="62"/>
      <c r="Q255" s="63"/>
      <c r="R255" s="63"/>
      <c r="S255" s="63"/>
      <c r="T255" s="63"/>
      <c r="U255" s="62"/>
      <c r="V255" s="63"/>
      <c r="W255" s="63"/>
      <c r="X255" s="63"/>
      <c r="Y255" s="63"/>
      <c r="Z255" s="63"/>
      <c r="AA255" s="63"/>
      <c r="AB255" s="62"/>
      <c r="AC255" s="62"/>
      <c r="AD255" s="65" t="s">
        <v>28812</v>
      </c>
      <c r="AE255" s="62" t="s">
        <v>9126</v>
      </c>
      <c r="AF255" s="62" t="s">
        <v>9126</v>
      </c>
      <c r="AG255" s="62" t="s">
        <v>44</v>
      </c>
      <c r="AH255" s="62"/>
      <c r="AI255" s="62"/>
    </row>
    <row r="256" customFormat="false" ht="15.75" hidden="false" customHeight="true" outlineLevel="0" collapsed="false">
      <c r="A256" s="62"/>
      <c r="B256" s="62"/>
      <c r="C256" s="62"/>
      <c r="D256" s="62"/>
      <c r="E256" s="63"/>
      <c r="F256" s="63"/>
      <c r="G256" s="63"/>
      <c r="H256" s="63"/>
      <c r="I256" s="62"/>
      <c r="J256" s="62"/>
      <c r="K256" s="62"/>
      <c r="L256" s="62"/>
      <c r="M256" s="62"/>
      <c r="N256" s="62"/>
      <c r="O256" s="62"/>
      <c r="P256" s="62"/>
      <c r="Q256" s="63"/>
      <c r="R256" s="63"/>
      <c r="S256" s="63"/>
      <c r="T256" s="63"/>
      <c r="U256" s="62"/>
      <c r="V256" s="63"/>
      <c r="W256" s="63"/>
      <c r="X256" s="63"/>
      <c r="Y256" s="63"/>
      <c r="Z256" s="62" t="s">
        <v>28813</v>
      </c>
      <c r="AA256" s="65" t="s">
        <v>28814</v>
      </c>
      <c r="AB256" s="65" t="s">
        <v>28814</v>
      </c>
      <c r="AC256" s="65" t="s">
        <v>28814</v>
      </c>
      <c r="AD256" s="65" t="s">
        <v>28814</v>
      </c>
      <c r="AE256" s="62" t="n">
        <v>156049</v>
      </c>
      <c r="AF256" s="62" t="s">
        <v>10224</v>
      </c>
      <c r="AG256" s="62" t="s">
        <v>9108</v>
      </c>
      <c r="AH256" s="62" t="s">
        <v>194</v>
      </c>
      <c r="AI256" s="62"/>
    </row>
    <row r="257" customFormat="false" ht="15.75" hidden="false" customHeight="false" outlineLevel="0" collapsed="false">
      <c r="A257" s="62"/>
      <c r="B257" s="62"/>
      <c r="C257" s="62"/>
      <c r="D257" s="62"/>
      <c r="E257" s="63"/>
      <c r="F257" s="63"/>
      <c r="G257" s="63"/>
      <c r="H257" s="63"/>
      <c r="I257" s="62"/>
      <c r="J257" s="62"/>
      <c r="K257" s="62"/>
      <c r="L257" s="62"/>
      <c r="M257" s="62"/>
      <c r="N257" s="62"/>
      <c r="O257" s="62"/>
      <c r="P257" s="62"/>
      <c r="Q257" s="63"/>
      <c r="R257" s="63"/>
      <c r="S257" s="63"/>
      <c r="T257" s="63"/>
      <c r="U257" s="62"/>
      <c r="V257" s="63"/>
      <c r="W257" s="63"/>
      <c r="X257" s="63"/>
      <c r="Y257" s="63"/>
      <c r="Z257" s="62"/>
      <c r="AA257" s="65" t="s">
        <v>28814</v>
      </c>
      <c r="AB257" s="65" t="s">
        <v>28814</v>
      </c>
      <c r="AC257" s="65" t="s">
        <v>28814</v>
      </c>
      <c r="AD257" s="65" t="s">
        <v>28814</v>
      </c>
      <c r="AE257" s="62" t="s">
        <v>28815</v>
      </c>
      <c r="AF257" s="62" t="s">
        <v>28816</v>
      </c>
      <c r="AG257" s="62" t="s">
        <v>2744</v>
      </c>
      <c r="AH257" s="62"/>
      <c r="AI257" s="62"/>
    </row>
    <row r="258" customFormat="false" ht="15.75" hidden="false" customHeight="false" outlineLevel="0" collapsed="false">
      <c r="A258" s="62"/>
      <c r="B258" s="62"/>
      <c r="C258" s="62"/>
      <c r="D258" s="62"/>
      <c r="E258" s="63"/>
      <c r="F258" s="63"/>
      <c r="G258" s="63"/>
      <c r="H258" s="63"/>
      <c r="I258" s="62"/>
      <c r="J258" s="62"/>
      <c r="K258" s="62"/>
      <c r="L258" s="62"/>
      <c r="M258" s="62"/>
      <c r="N258" s="62"/>
      <c r="O258" s="62"/>
      <c r="P258" s="62"/>
      <c r="Q258" s="63"/>
      <c r="R258" s="63"/>
      <c r="S258" s="63"/>
      <c r="T258" s="63"/>
      <c r="U258" s="62"/>
      <c r="V258" s="62" t="s">
        <v>28817</v>
      </c>
      <c r="W258" s="62" t="s">
        <v>28818</v>
      </c>
      <c r="X258" s="62" t="s">
        <v>28819</v>
      </c>
      <c r="Y258" s="62" t="s">
        <v>28820</v>
      </c>
      <c r="Z258" s="65" t="s">
        <v>28821</v>
      </c>
      <c r="AA258" s="65" t="s">
        <v>28821</v>
      </c>
      <c r="AB258" s="65" t="s">
        <v>28821</v>
      </c>
      <c r="AC258" s="65" t="s">
        <v>28821</v>
      </c>
      <c r="AD258" s="65" t="s">
        <v>28821</v>
      </c>
      <c r="AE258" s="62" t="n">
        <v>442638</v>
      </c>
      <c r="AF258" s="62" t="s">
        <v>28822</v>
      </c>
      <c r="AG258" s="62" t="s">
        <v>2744</v>
      </c>
      <c r="AH258" s="62"/>
      <c r="AI258" s="62"/>
    </row>
    <row r="259" customFormat="false" ht="15.75" hidden="false" customHeight="true" outlineLevel="0" collapsed="false">
      <c r="A259" s="62"/>
      <c r="B259" s="62"/>
      <c r="C259" s="62"/>
      <c r="D259" s="62"/>
      <c r="E259" s="63"/>
      <c r="F259" s="63"/>
      <c r="G259" s="63"/>
      <c r="H259" s="63"/>
      <c r="I259" s="62"/>
      <c r="J259" s="62"/>
      <c r="K259" s="62"/>
      <c r="L259" s="62"/>
      <c r="M259" s="62"/>
      <c r="N259" s="62"/>
      <c r="O259" s="62"/>
      <c r="P259" s="62"/>
      <c r="Q259" s="63"/>
      <c r="R259" s="63"/>
      <c r="S259" s="63"/>
      <c r="T259" s="63"/>
      <c r="U259" s="62"/>
      <c r="V259" s="63"/>
      <c r="W259" s="63"/>
      <c r="X259" s="63"/>
      <c r="Y259" s="63"/>
      <c r="Z259" s="63"/>
      <c r="AA259" s="63"/>
      <c r="AB259" s="62" t="s">
        <v>28820</v>
      </c>
      <c r="AC259" s="62" t="s">
        <v>28823</v>
      </c>
      <c r="AD259" s="62" t="s">
        <v>28824</v>
      </c>
      <c r="AE259" s="62" t="n">
        <v>412502</v>
      </c>
      <c r="AF259" s="62" t="s">
        <v>10224</v>
      </c>
      <c r="AG259" s="62" t="s">
        <v>9108</v>
      </c>
      <c r="AH259" s="62"/>
      <c r="AI259" s="62"/>
    </row>
    <row r="260" customFormat="false" ht="15.75" hidden="false" customHeight="false" outlineLevel="0" collapsed="false">
      <c r="A260" s="62"/>
      <c r="B260" s="62"/>
      <c r="C260" s="62"/>
      <c r="D260" s="62"/>
      <c r="E260" s="63"/>
      <c r="F260" s="63"/>
      <c r="G260" s="63"/>
      <c r="H260" s="63"/>
      <c r="I260" s="62"/>
      <c r="J260" s="62"/>
      <c r="K260" s="62"/>
      <c r="L260" s="62"/>
      <c r="M260" s="62"/>
      <c r="N260" s="62"/>
      <c r="O260" s="62"/>
      <c r="P260" s="62"/>
      <c r="Q260" s="63"/>
      <c r="R260" s="63"/>
      <c r="S260" s="63"/>
      <c r="T260" s="63"/>
      <c r="U260" s="62"/>
      <c r="V260" s="63"/>
      <c r="W260" s="63"/>
      <c r="X260" s="63"/>
      <c r="Y260" s="63"/>
      <c r="Z260" s="63"/>
      <c r="AA260" s="63"/>
      <c r="AB260" s="62"/>
      <c r="AC260" s="62"/>
      <c r="AD260" s="62"/>
      <c r="AE260" s="62" t="n">
        <v>917180</v>
      </c>
      <c r="AF260" s="62" t="s">
        <v>10224</v>
      </c>
      <c r="AG260" s="62" t="s">
        <v>9108</v>
      </c>
      <c r="AH260" s="62"/>
      <c r="AI260" s="62"/>
    </row>
    <row r="261" customFormat="false" ht="15.75" hidden="false" customHeight="true" outlineLevel="0" collapsed="false">
      <c r="A261" s="62"/>
      <c r="B261" s="62"/>
      <c r="C261" s="62"/>
      <c r="D261" s="62"/>
      <c r="E261" s="63"/>
      <c r="F261" s="63"/>
      <c r="G261" s="63"/>
      <c r="H261" s="63"/>
      <c r="I261" s="62"/>
      <c r="J261" s="62"/>
      <c r="K261" s="62"/>
      <c r="L261" s="62"/>
      <c r="M261" s="62"/>
      <c r="N261" s="62"/>
      <c r="O261" s="62"/>
      <c r="P261" s="62"/>
      <c r="Q261" s="62" t="s">
        <v>28825</v>
      </c>
      <c r="R261" s="62" t="s">
        <v>28826</v>
      </c>
      <c r="S261" s="62" t="s">
        <v>28827</v>
      </c>
      <c r="T261" s="62" t="s">
        <v>28828</v>
      </c>
      <c r="U261" s="62" t="s">
        <v>28829</v>
      </c>
      <c r="V261" s="62" t="s">
        <v>28830</v>
      </c>
      <c r="W261" s="62" t="s">
        <v>28831</v>
      </c>
      <c r="X261" s="62" t="s">
        <v>28832</v>
      </c>
      <c r="Y261" s="62" t="s">
        <v>28833</v>
      </c>
      <c r="Z261" s="62" t="s">
        <v>28834</v>
      </c>
      <c r="AA261" s="62" t="s">
        <v>28835</v>
      </c>
      <c r="AB261" s="63"/>
      <c r="AC261" s="65" t="s">
        <v>28836</v>
      </c>
      <c r="AD261" s="65" t="s">
        <v>28836</v>
      </c>
      <c r="AE261" s="62" t="n">
        <v>934379</v>
      </c>
      <c r="AF261" s="62" t="s">
        <v>28837</v>
      </c>
      <c r="AG261" s="62" t="s">
        <v>9108</v>
      </c>
      <c r="AH261" s="62"/>
      <c r="AI261" s="62"/>
    </row>
    <row r="262" customFormat="false" ht="15.75" hidden="false" customHeight="false" outlineLevel="0" collapsed="false">
      <c r="A262" s="62"/>
      <c r="B262" s="62"/>
      <c r="C262" s="62"/>
      <c r="D262" s="62"/>
      <c r="E262" s="63"/>
      <c r="F262" s="63"/>
      <c r="G262" s="63"/>
      <c r="H262" s="63"/>
      <c r="I262" s="62"/>
      <c r="J262" s="62"/>
      <c r="K262" s="62"/>
      <c r="L262" s="62"/>
      <c r="M262" s="62"/>
      <c r="N262" s="62"/>
      <c r="O262" s="62"/>
      <c r="P262" s="62"/>
      <c r="Q262" s="62"/>
      <c r="R262" s="62"/>
      <c r="S262" s="62"/>
      <c r="T262" s="62"/>
      <c r="U262" s="62"/>
      <c r="V262" s="62"/>
      <c r="W262" s="62"/>
      <c r="X262" s="62"/>
      <c r="Y262" s="62"/>
      <c r="Z262" s="62"/>
      <c r="AA262" s="62"/>
      <c r="AB262" s="63"/>
      <c r="AC262" s="65" t="s">
        <v>28836</v>
      </c>
      <c r="AD262" s="65" t="s">
        <v>28836</v>
      </c>
      <c r="AE262" s="62" t="n">
        <v>216028</v>
      </c>
      <c r="AF262" s="62" t="s">
        <v>28838</v>
      </c>
      <c r="AG262" s="62" t="s">
        <v>9108</v>
      </c>
      <c r="AH262" s="62" t="s">
        <v>229</v>
      </c>
      <c r="AI262" s="62"/>
    </row>
    <row r="263" customFormat="false" ht="15.75" hidden="false" customHeight="false" outlineLevel="0" collapsed="false">
      <c r="A263" s="62"/>
      <c r="B263" s="62"/>
      <c r="C263" s="62"/>
      <c r="D263" s="62"/>
      <c r="E263" s="63"/>
      <c r="F263" s="63"/>
      <c r="G263" s="63"/>
      <c r="H263" s="63"/>
      <c r="I263" s="62"/>
      <c r="J263" s="62"/>
      <c r="K263" s="62"/>
      <c r="L263" s="62"/>
      <c r="M263" s="62"/>
      <c r="N263" s="62"/>
      <c r="O263" s="62"/>
      <c r="P263" s="62"/>
      <c r="Q263" s="62"/>
      <c r="R263" s="62"/>
      <c r="S263" s="62"/>
      <c r="T263" s="62"/>
      <c r="U263" s="62"/>
      <c r="V263" s="62"/>
      <c r="W263" s="62"/>
      <c r="X263" s="62"/>
      <c r="Y263" s="62"/>
      <c r="Z263" s="62"/>
      <c r="AA263" s="62"/>
      <c r="AB263" s="63"/>
      <c r="AC263" s="65" t="s">
        <v>28836</v>
      </c>
      <c r="AD263" s="65" t="s">
        <v>28836</v>
      </c>
      <c r="AE263" s="62" t="s">
        <v>9126</v>
      </c>
      <c r="AF263" s="62" t="s">
        <v>9126</v>
      </c>
      <c r="AG263" s="62" t="s">
        <v>9108</v>
      </c>
      <c r="AH263" s="62"/>
      <c r="AI263" s="62"/>
    </row>
    <row r="264" customFormat="false" ht="15.75" hidden="false" customHeight="false" outlineLevel="0" collapsed="false">
      <c r="A264" s="62"/>
      <c r="B264" s="62"/>
      <c r="C264" s="62"/>
      <c r="D264" s="62"/>
      <c r="E264" s="63"/>
      <c r="F264" s="63"/>
      <c r="G264" s="63"/>
      <c r="H264" s="63"/>
      <c r="I264" s="62"/>
      <c r="J264" s="62"/>
      <c r="K264" s="62"/>
      <c r="L264" s="62"/>
      <c r="M264" s="62"/>
      <c r="N264" s="62"/>
      <c r="O264" s="62"/>
      <c r="P264" s="62"/>
      <c r="Q264" s="62"/>
      <c r="R264" s="62"/>
      <c r="S264" s="62"/>
      <c r="T264" s="62"/>
      <c r="U264" s="62"/>
      <c r="V264" s="62"/>
      <c r="W264" s="62"/>
      <c r="X264" s="62"/>
      <c r="Y264" s="62"/>
      <c r="Z264" s="62"/>
      <c r="AA264" s="62"/>
      <c r="AB264" s="63"/>
      <c r="AC264" s="65" t="s">
        <v>28836</v>
      </c>
      <c r="AD264" s="65" t="s">
        <v>28836</v>
      </c>
      <c r="AE264" s="62" t="s">
        <v>9126</v>
      </c>
      <c r="AF264" s="62" t="s">
        <v>9126</v>
      </c>
      <c r="AG264" s="62" t="s">
        <v>2744</v>
      </c>
      <c r="AH264" s="62"/>
      <c r="AI264" s="62"/>
    </row>
    <row r="265" customFormat="false" ht="15.75" hidden="false" customHeight="false" outlineLevel="0" collapsed="false">
      <c r="A265" s="62"/>
      <c r="B265" s="62"/>
      <c r="C265" s="62"/>
      <c r="D265" s="62"/>
      <c r="E265" s="63"/>
      <c r="F265" s="63"/>
      <c r="G265" s="63"/>
      <c r="H265" s="63"/>
      <c r="I265" s="62"/>
      <c r="J265" s="62"/>
      <c r="K265" s="62"/>
      <c r="L265" s="62"/>
      <c r="M265" s="62"/>
      <c r="N265" s="62"/>
      <c r="O265" s="62"/>
      <c r="P265" s="62"/>
      <c r="Q265" s="62"/>
      <c r="R265" s="62"/>
      <c r="S265" s="62"/>
      <c r="T265" s="62"/>
      <c r="U265" s="62"/>
      <c r="V265" s="62"/>
      <c r="W265" s="62"/>
      <c r="X265" s="62"/>
      <c r="Y265" s="62"/>
      <c r="Z265" s="62"/>
      <c r="AA265" s="62"/>
      <c r="AB265" s="63"/>
      <c r="AC265" s="65" t="s">
        <v>28836</v>
      </c>
      <c r="AD265" s="65" t="s">
        <v>28836</v>
      </c>
      <c r="AE265" s="62" t="s">
        <v>9126</v>
      </c>
      <c r="AF265" s="62" t="s">
        <v>9126</v>
      </c>
      <c r="AG265" s="62" t="s">
        <v>2744</v>
      </c>
      <c r="AH265" s="62"/>
      <c r="AI265" s="62"/>
    </row>
    <row r="266" customFormat="false" ht="15.75" hidden="false" customHeight="false" outlineLevel="0" collapsed="false">
      <c r="A266" s="62"/>
      <c r="B266" s="62"/>
      <c r="C266" s="62"/>
      <c r="D266" s="62"/>
      <c r="E266" s="63"/>
      <c r="F266" s="63"/>
      <c r="G266" s="63"/>
      <c r="H266" s="63"/>
      <c r="I266" s="62"/>
      <c r="J266" s="62"/>
      <c r="K266" s="62"/>
      <c r="L266" s="62"/>
      <c r="M266" s="62"/>
      <c r="N266" s="62"/>
      <c r="O266" s="62"/>
      <c r="P266" s="62"/>
      <c r="Q266" s="62"/>
      <c r="R266" s="62"/>
      <c r="S266" s="62"/>
      <c r="T266" s="62"/>
      <c r="U266" s="62"/>
      <c r="V266" s="62"/>
      <c r="W266" s="62"/>
      <c r="X266" s="62"/>
      <c r="Y266" s="62"/>
      <c r="Z266" s="62"/>
      <c r="AA266" s="62"/>
      <c r="AB266" s="63"/>
      <c r="AC266" s="65" t="s">
        <v>28836</v>
      </c>
      <c r="AD266" s="65" t="s">
        <v>28836</v>
      </c>
      <c r="AE266" s="62" t="n">
        <v>278275</v>
      </c>
      <c r="AF266" s="62" t="s">
        <v>11721</v>
      </c>
      <c r="AG266" s="62" t="s">
        <v>9142</v>
      </c>
      <c r="AH266" s="62"/>
      <c r="AI266" s="62"/>
    </row>
    <row r="267" customFormat="false" ht="15.75" hidden="false" customHeight="false" outlineLevel="0" collapsed="false">
      <c r="A267" s="62"/>
      <c r="B267" s="62"/>
      <c r="C267" s="62"/>
      <c r="D267" s="62"/>
      <c r="E267" s="63"/>
      <c r="F267" s="63"/>
      <c r="G267" s="63"/>
      <c r="H267" s="63"/>
      <c r="I267" s="62"/>
      <c r="J267" s="62"/>
      <c r="K267" s="62"/>
      <c r="L267" s="62"/>
      <c r="M267" s="62"/>
      <c r="N267" s="62"/>
      <c r="O267" s="62"/>
      <c r="P267" s="62"/>
      <c r="Q267" s="62"/>
      <c r="R267" s="62"/>
      <c r="S267" s="62"/>
      <c r="T267" s="62"/>
      <c r="U267" s="62"/>
      <c r="V267" s="62"/>
      <c r="W267" s="62"/>
      <c r="X267" s="62"/>
      <c r="Y267" s="62"/>
      <c r="Z267" s="62"/>
      <c r="AA267" s="62"/>
      <c r="AB267" s="63"/>
      <c r="AC267" s="65" t="s">
        <v>28836</v>
      </c>
      <c r="AD267" s="65" t="s">
        <v>28836</v>
      </c>
      <c r="AE267" s="62" t="n">
        <v>294097</v>
      </c>
      <c r="AF267" s="62" t="s">
        <v>10224</v>
      </c>
      <c r="AG267" s="62" t="s">
        <v>9142</v>
      </c>
      <c r="AH267" s="62"/>
      <c r="AI267" s="62"/>
    </row>
    <row r="268" customFormat="false" ht="15.75" hidden="false" customHeight="false" outlineLevel="0" collapsed="false">
      <c r="A268" s="62"/>
      <c r="B268" s="62"/>
      <c r="C268" s="62"/>
      <c r="D268" s="62"/>
      <c r="E268" s="63"/>
      <c r="F268" s="63"/>
      <c r="G268" s="63"/>
      <c r="H268" s="63"/>
      <c r="I268" s="62"/>
      <c r="J268" s="62"/>
      <c r="K268" s="62"/>
      <c r="L268" s="62"/>
      <c r="M268" s="62"/>
      <c r="N268" s="62"/>
      <c r="O268" s="62"/>
      <c r="P268" s="62"/>
      <c r="Q268" s="62"/>
      <c r="R268" s="62"/>
      <c r="S268" s="62"/>
      <c r="T268" s="62"/>
      <c r="U268" s="62"/>
      <c r="V268" s="62"/>
      <c r="W268" s="62"/>
      <c r="X268" s="62"/>
      <c r="Y268" s="62"/>
      <c r="Z268" s="62"/>
      <c r="AA268" s="62"/>
      <c r="AB268" s="63"/>
      <c r="AC268" s="65" t="s">
        <v>28836</v>
      </c>
      <c r="AD268" s="65" t="s">
        <v>28836</v>
      </c>
      <c r="AE268" s="62" t="n">
        <v>438540</v>
      </c>
      <c r="AF268" s="62" t="s">
        <v>11721</v>
      </c>
      <c r="AG268" s="62" t="s">
        <v>9142</v>
      </c>
      <c r="AH268" s="62"/>
      <c r="AI268" s="62"/>
    </row>
    <row r="269" customFormat="false" ht="15.75" hidden="false" customHeight="false" outlineLevel="0" collapsed="false">
      <c r="A269" s="62"/>
      <c r="B269" s="62"/>
      <c r="C269" s="62"/>
      <c r="D269" s="62"/>
      <c r="E269" s="63"/>
      <c r="F269" s="63"/>
      <c r="G269" s="63"/>
      <c r="H269" s="63"/>
      <c r="I269" s="62"/>
      <c r="J269" s="62"/>
      <c r="K269" s="62"/>
      <c r="L269" s="62"/>
      <c r="M269" s="62"/>
      <c r="N269" s="62"/>
      <c r="O269" s="62"/>
      <c r="P269" s="62"/>
      <c r="Q269" s="62"/>
      <c r="R269" s="62"/>
      <c r="S269" s="62"/>
      <c r="T269" s="62"/>
      <c r="U269" s="62"/>
      <c r="V269" s="62"/>
      <c r="W269" s="62"/>
      <c r="X269" s="62"/>
      <c r="Y269" s="62"/>
      <c r="Z269" s="62"/>
      <c r="AA269" s="62"/>
      <c r="AB269" s="63"/>
      <c r="AC269" s="65" t="s">
        <v>28836</v>
      </c>
      <c r="AD269" s="65" t="s">
        <v>28836</v>
      </c>
      <c r="AE269" s="62" t="s">
        <v>9126</v>
      </c>
      <c r="AF269" s="62" t="s">
        <v>9126</v>
      </c>
      <c r="AG269" s="62" t="s">
        <v>9142</v>
      </c>
      <c r="AH269" s="62"/>
      <c r="AI269" s="62"/>
    </row>
    <row r="270" customFormat="false" ht="15.75" hidden="false" customHeight="false" outlineLevel="0" collapsed="false">
      <c r="A270" s="62"/>
      <c r="B270" s="62"/>
      <c r="C270" s="62"/>
      <c r="D270" s="62"/>
      <c r="E270" s="63"/>
      <c r="F270" s="63"/>
      <c r="G270" s="63"/>
      <c r="H270" s="63"/>
      <c r="I270" s="62"/>
      <c r="J270" s="62"/>
      <c r="K270" s="62"/>
      <c r="L270" s="62"/>
      <c r="M270" s="62"/>
      <c r="N270" s="62"/>
      <c r="O270" s="62"/>
      <c r="P270" s="62"/>
      <c r="Q270" s="62"/>
      <c r="R270" s="62"/>
      <c r="S270" s="62"/>
      <c r="T270" s="62"/>
      <c r="U270" s="62"/>
      <c r="V270" s="62"/>
      <c r="W270" s="62"/>
      <c r="X270" s="62"/>
      <c r="Y270" s="62"/>
      <c r="Z270" s="62"/>
      <c r="AA270" s="62"/>
      <c r="AB270" s="63"/>
      <c r="AC270" s="65" t="s">
        <v>28836</v>
      </c>
      <c r="AD270" s="65" t="s">
        <v>28836</v>
      </c>
      <c r="AE270" s="62" t="n">
        <v>144688</v>
      </c>
      <c r="AF270" s="62" t="s">
        <v>11721</v>
      </c>
      <c r="AG270" s="62" t="s">
        <v>44</v>
      </c>
      <c r="AH270" s="62"/>
      <c r="AI270" s="62"/>
    </row>
    <row r="271" customFormat="false" ht="15.75" hidden="false" customHeight="false" outlineLevel="0" collapsed="false">
      <c r="A271" s="62"/>
      <c r="B271" s="62"/>
      <c r="C271" s="62"/>
      <c r="D271" s="62"/>
      <c r="E271" s="63"/>
      <c r="F271" s="63"/>
      <c r="G271" s="63"/>
      <c r="H271" s="63"/>
      <c r="I271" s="62"/>
      <c r="J271" s="62"/>
      <c r="K271" s="62"/>
      <c r="L271" s="62"/>
      <c r="M271" s="62"/>
      <c r="N271" s="62"/>
      <c r="O271" s="62"/>
      <c r="P271" s="62"/>
      <c r="Q271" s="62"/>
      <c r="R271" s="62"/>
      <c r="S271" s="62"/>
      <c r="T271" s="62"/>
      <c r="U271" s="62"/>
      <c r="V271" s="62"/>
      <c r="W271" s="62"/>
      <c r="X271" s="62"/>
      <c r="Y271" s="62"/>
      <c r="Z271" s="62"/>
      <c r="AA271" s="62"/>
      <c r="AB271" s="63"/>
      <c r="AC271" s="65" t="s">
        <v>28836</v>
      </c>
      <c r="AD271" s="65" t="s">
        <v>28836</v>
      </c>
      <c r="AE271" s="62" t="n">
        <v>977865</v>
      </c>
      <c r="AF271" s="62" t="s">
        <v>10224</v>
      </c>
      <c r="AG271" s="62" t="s">
        <v>44</v>
      </c>
      <c r="AH271" s="62"/>
      <c r="AI271" s="62"/>
    </row>
    <row r="272" customFormat="false" ht="15.75" hidden="false" customHeight="false" outlineLevel="0" collapsed="false">
      <c r="A272" s="62"/>
      <c r="B272" s="62"/>
      <c r="C272" s="62"/>
      <c r="D272" s="62"/>
      <c r="E272" s="63"/>
      <c r="F272" s="63"/>
      <c r="G272" s="63"/>
      <c r="H272" s="63"/>
      <c r="I272" s="62"/>
      <c r="J272" s="62"/>
      <c r="K272" s="62"/>
      <c r="L272" s="62"/>
      <c r="M272" s="62"/>
      <c r="N272" s="62"/>
      <c r="O272" s="62"/>
      <c r="P272" s="62"/>
      <c r="Q272" s="62"/>
      <c r="R272" s="62"/>
      <c r="S272" s="62"/>
      <c r="T272" s="62"/>
      <c r="U272" s="62"/>
      <c r="V272" s="62"/>
      <c r="W272" s="62"/>
      <c r="X272" s="62"/>
      <c r="Y272" s="62"/>
      <c r="Z272" s="62"/>
      <c r="AA272" s="62"/>
      <c r="AB272" s="63"/>
      <c r="AC272" s="65" t="s">
        <v>28836</v>
      </c>
      <c r="AD272" s="65" t="s">
        <v>28836</v>
      </c>
      <c r="AE272" s="62" t="n">
        <v>890080</v>
      </c>
      <c r="AF272" s="62" t="s">
        <v>15326</v>
      </c>
      <c r="AG272" s="62" t="s">
        <v>44</v>
      </c>
      <c r="AH272" s="62"/>
      <c r="AI272" s="62"/>
    </row>
    <row r="273" customFormat="false" ht="15.75" hidden="false" customHeight="false" outlineLevel="0" collapsed="false">
      <c r="A273" s="62"/>
      <c r="B273" s="62"/>
      <c r="C273" s="62"/>
      <c r="D273" s="62"/>
      <c r="E273" s="63"/>
      <c r="F273" s="63"/>
      <c r="G273" s="63"/>
      <c r="H273" s="63"/>
      <c r="I273" s="62"/>
      <c r="J273" s="62"/>
      <c r="K273" s="62"/>
      <c r="L273" s="62"/>
      <c r="M273" s="62"/>
      <c r="N273" s="62"/>
      <c r="O273" s="62"/>
      <c r="P273" s="62"/>
      <c r="Q273" s="62"/>
      <c r="R273" s="62"/>
      <c r="S273" s="62"/>
      <c r="T273" s="62"/>
      <c r="U273" s="62"/>
      <c r="V273" s="62"/>
      <c r="W273" s="62"/>
      <c r="X273" s="62"/>
      <c r="Y273" s="62"/>
      <c r="Z273" s="62"/>
      <c r="AA273" s="62"/>
      <c r="AB273" s="63"/>
      <c r="AC273" s="65" t="s">
        <v>28836</v>
      </c>
      <c r="AD273" s="65" t="s">
        <v>28836</v>
      </c>
      <c r="AE273" s="62" t="n">
        <v>971428</v>
      </c>
      <c r="AF273" s="65" t="s">
        <v>28839</v>
      </c>
      <c r="AG273" s="62" t="s">
        <v>44</v>
      </c>
      <c r="AH273" s="62"/>
      <c r="AI273" s="62"/>
    </row>
    <row r="274" customFormat="false" ht="15.75" hidden="false" customHeight="true" outlineLevel="0" collapsed="false">
      <c r="A274" s="62"/>
      <c r="B274" s="62"/>
      <c r="C274" s="62"/>
      <c r="D274" s="62"/>
      <c r="E274" s="63"/>
      <c r="F274" s="63"/>
      <c r="G274" s="63"/>
      <c r="H274" s="63"/>
      <c r="I274" s="62"/>
      <c r="J274" s="62"/>
      <c r="K274" s="62"/>
      <c r="L274" s="62"/>
      <c r="M274" s="62"/>
      <c r="N274" s="62"/>
      <c r="O274" s="62"/>
      <c r="P274" s="62"/>
      <c r="Q274" s="62"/>
      <c r="R274" s="62"/>
      <c r="S274" s="62"/>
      <c r="T274" s="62"/>
      <c r="U274" s="62"/>
      <c r="V274" s="62"/>
      <c r="W274" s="62"/>
      <c r="X274" s="62"/>
      <c r="Y274" s="62"/>
      <c r="Z274" s="62"/>
      <c r="AA274" s="62"/>
      <c r="AB274" s="62" t="s">
        <v>28840</v>
      </c>
      <c r="AC274" s="65" t="s">
        <v>28841</v>
      </c>
      <c r="AD274" s="65" t="s">
        <v>28841</v>
      </c>
      <c r="AE274" s="62" t="n">
        <v>617821</v>
      </c>
      <c r="AF274" s="62" t="s">
        <v>10224</v>
      </c>
      <c r="AG274" s="62" t="s">
        <v>9108</v>
      </c>
      <c r="AH274" s="62"/>
      <c r="AI274" s="62"/>
    </row>
    <row r="275" customFormat="false" ht="15.75" hidden="false" customHeight="false" outlineLevel="0" collapsed="false">
      <c r="A275" s="62"/>
      <c r="B275" s="62"/>
      <c r="C275" s="62"/>
      <c r="D275" s="62"/>
      <c r="E275" s="63"/>
      <c r="F275" s="63"/>
      <c r="G275" s="63"/>
      <c r="H275" s="63"/>
      <c r="I275" s="62"/>
      <c r="J275" s="62"/>
      <c r="K275" s="62"/>
      <c r="L275" s="62"/>
      <c r="M275" s="62"/>
      <c r="N275" s="62"/>
      <c r="O275" s="62"/>
      <c r="P275" s="62"/>
      <c r="Q275" s="62"/>
      <c r="R275" s="62"/>
      <c r="S275" s="62"/>
      <c r="T275" s="62"/>
      <c r="U275" s="62"/>
      <c r="V275" s="62"/>
      <c r="W275" s="62"/>
      <c r="X275" s="62"/>
      <c r="Y275" s="62"/>
      <c r="Z275" s="62"/>
      <c r="AA275" s="62"/>
      <c r="AB275" s="62"/>
      <c r="AC275" s="65" t="s">
        <v>28841</v>
      </c>
      <c r="AD275" s="65" t="s">
        <v>28841</v>
      </c>
      <c r="AE275" s="62" t="n">
        <v>133546</v>
      </c>
      <c r="AF275" s="62" t="s">
        <v>10224</v>
      </c>
      <c r="AG275" s="62" t="s">
        <v>9108</v>
      </c>
      <c r="AH275" s="62" t="s">
        <v>86</v>
      </c>
      <c r="AI275" s="62"/>
    </row>
    <row r="276" customFormat="false" ht="15.75" hidden="false" customHeight="false" outlineLevel="0" collapsed="false">
      <c r="A276" s="62"/>
      <c r="B276" s="62"/>
      <c r="C276" s="62"/>
      <c r="D276" s="62"/>
      <c r="E276" s="63"/>
      <c r="F276" s="63"/>
      <c r="G276" s="63"/>
      <c r="H276" s="63"/>
      <c r="I276" s="62"/>
      <c r="J276" s="62"/>
      <c r="K276" s="62"/>
      <c r="L276" s="62"/>
      <c r="M276" s="62"/>
      <c r="N276" s="62"/>
      <c r="O276" s="62"/>
      <c r="P276" s="62"/>
      <c r="Q276" s="62"/>
      <c r="R276" s="62"/>
      <c r="S276" s="62"/>
      <c r="T276" s="62"/>
      <c r="U276" s="62"/>
      <c r="V276" s="62"/>
      <c r="W276" s="62"/>
      <c r="X276" s="62"/>
      <c r="Y276" s="62"/>
      <c r="Z276" s="62"/>
      <c r="AA276" s="62"/>
      <c r="AB276" s="62"/>
      <c r="AC276" s="65" t="s">
        <v>28841</v>
      </c>
      <c r="AD276" s="65" t="s">
        <v>28841</v>
      </c>
      <c r="AE276" s="62" t="n">
        <v>68859</v>
      </c>
      <c r="AF276" s="62" t="s">
        <v>11698</v>
      </c>
      <c r="AG276" s="62" t="s">
        <v>9170</v>
      </c>
      <c r="AH276" s="62"/>
      <c r="AI276" s="62"/>
    </row>
    <row r="277" customFormat="false" ht="15.75" hidden="false" customHeight="false" outlineLevel="0" collapsed="false">
      <c r="A277" s="62"/>
      <c r="B277" s="62"/>
      <c r="C277" s="62"/>
      <c r="D277" s="62"/>
      <c r="E277" s="63"/>
      <c r="F277" s="63"/>
      <c r="G277" s="63"/>
      <c r="H277" s="63"/>
      <c r="I277" s="62"/>
      <c r="J277" s="62"/>
      <c r="K277" s="62"/>
      <c r="L277" s="62"/>
      <c r="M277" s="62"/>
      <c r="N277" s="62"/>
      <c r="O277" s="62"/>
      <c r="P277" s="62"/>
      <c r="Q277" s="62"/>
      <c r="R277" s="62"/>
      <c r="S277" s="62"/>
      <c r="T277" s="62"/>
      <c r="U277" s="62"/>
      <c r="V277" s="62"/>
      <c r="W277" s="62"/>
      <c r="X277" s="62"/>
      <c r="Y277" s="62"/>
      <c r="Z277" s="62"/>
      <c r="AA277" s="62"/>
      <c r="AB277" s="62"/>
      <c r="AC277" s="65" t="s">
        <v>28841</v>
      </c>
      <c r="AD277" s="65" t="s">
        <v>28841</v>
      </c>
      <c r="AE277" s="62" t="n">
        <v>941090</v>
      </c>
      <c r="AF277" s="62" t="s">
        <v>15326</v>
      </c>
      <c r="AG277" s="62" t="s">
        <v>9142</v>
      </c>
      <c r="AH277" s="62"/>
      <c r="AI277" s="62"/>
    </row>
    <row r="278" customFormat="false" ht="15.75" hidden="false" customHeight="false" outlineLevel="0" collapsed="false">
      <c r="A278" s="62"/>
      <c r="B278" s="62"/>
      <c r="C278" s="62"/>
      <c r="D278" s="62"/>
      <c r="E278" s="63"/>
      <c r="F278" s="63"/>
      <c r="G278" s="63"/>
      <c r="H278" s="63"/>
      <c r="I278" s="62"/>
      <c r="J278" s="62"/>
      <c r="K278" s="62"/>
      <c r="L278" s="62"/>
      <c r="M278" s="62"/>
      <c r="N278" s="62"/>
      <c r="O278" s="62"/>
      <c r="P278" s="62"/>
      <c r="Q278" s="62"/>
      <c r="R278" s="62"/>
      <c r="S278" s="62"/>
      <c r="T278" s="62"/>
      <c r="U278" s="62"/>
      <c r="V278" s="62"/>
      <c r="W278" s="62"/>
      <c r="X278" s="62"/>
      <c r="Y278" s="62"/>
      <c r="Z278" s="62"/>
      <c r="AA278" s="62"/>
      <c r="AB278" s="62"/>
      <c r="AC278" s="65" t="s">
        <v>28841</v>
      </c>
      <c r="AD278" s="65" t="s">
        <v>28841</v>
      </c>
      <c r="AE278" s="62" t="n">
        <v>367328</v>
      </c>
      <c r="AF278" s="62" t="s">
        <v>10224</v>
      </c>
      <c r="AG278" s="62" t="s">
        <v>44</v>
      </c>
      <c r="AH278" s="62"/>
      <c r="AI278" s="62"/>
    </row>
    <row r="279" customFormat="false" ht="15.75" hidden="false" customHeight="false" outlineLevel="0" collapsed="false">
      <c r="A279" s="62"/>
      <c r="B279" s="62"/>
      <c r="C279" s="62"/>
      <c r="D279" s="62"/>
      <c r="E279" s="63"/>
      <c r="F279" s="63"/>
      <c r="G279" s="63"/>
      <c r="H279" s="63"/>
      <c r="I279" s="62"/>
      <c r="J279" s="62"/>
      <c r="K279" s="62"/>
      <c r="L279" s="62"/>
      <c r="M279" s="62"/>
      <c r="N279" s="62"/>
      <c r="O279" s="62"/>
      <c r="P279" s="62"/>
      <c r="Q279" s="62"/>
      <c r="R279" s="62"/>
      <c r="S279" s="62"/>
      <c r="T279" s="62"/>
      <c r="U279" s="62"/>
      <c r="V279" s="62"/>
      <c r="W279" s="62"/>
      <c r="X279" s="62"/>
      <c r="Y279" s="62"/>
      <c r="Z279" s="62"/>
      <c r="AA279" s="62"/>
      <c r="AB279" s="62"/>
      <c r="AC279" s="65" t="s">
        <v>28841</v>
      </c>
      <c r="AD279" s="65" t="s">
        <v>28841</v>
      </c>
      <c r="AE279" s="62" t="n">
        <v>968806</v>
      </c>
      <c r="AF279" s="62" t="s">
        <v>10224</v>
      </c>
      <c r="AG279" s="62" t="s">
        <v>44</v>
      </c>
      <c r="AH279" s="62"/>
      <c r="AI279" s="62"/>
    </row>
    <row r="280" customFormat="false" ht="15.75" hidden="false" customHeight="true" outlineLevel="0" collapsed="false">
      <c r="A280" s="62"/>
      <c r="B280" s="62"/>
      <c r="C280" s="62"/>
      <c r="D280" s="62"/>
      <c r="F280" s="62" t="s">
        <v>28842</v>
      </c>
      <c r="G280" s="63"/>
      <c r="H280" s="62" t="s">
        <v>28843</v>
      </c>
      <c r="I280" s="62" t="s">
        <v>28844</v>
      </c>
      <c r="J280" s="62" t="s">
        <v>28845</v>
      </c>
      <c r="K280" s="62" t="s">
        <v>28846</v>
      </c>
      <c r="L280" s="63"/>
      <c r="M280" s="63"/>
      <c r="N280" s="63"/>
      <c r="O280" s="63"/>
      <c r="P280" s="63"/>
      <c r="Q280" s="63"/>
      <c r="R280" s="63"/>
      <c r="S280" s="62" t="s">
        <v>28847</v>
      </c>
      <c r="T280" s="62" t="s">
        <v>28848</v>
      </c>
      <c r="U280" s="62" t="s">
        <v>28849</v>
      </c>
      <c r="V280" s="62" t="s">
        <v>28850</v>
      </c>
      <c r="W280" s="62" t="s">
        <v>28851</v>
      </c>
      <c r="X280" s="62" t="s">
        <v>28852</v>
      </c>
      <c r="Y280" s="62" t="s">
        <v>28853</v>
      </c>
      <c r="Z280" s="62" t="s">
        <v>28854</v>
      </c>
      <c r="AA280" s="62" t="s">
        <v>28855</v>
      </c>
      <c r="AB280" s="62" t="s">
        <v>28856</v>
      </c>
      <c r="AC280" s="65" t="s">
        <v>28857</v>
      </c>
      <c r="AD280" s="65" t="s">
        <v>28857</v>
      </c>
      <c r="AE280" s="62" t="n">
        <v>914617</v>
      </c>
      <c r="AF280" s="62" t="s">
        <v>28858</v>
      </c>
      <c r="AG280" s="62" t="s">
        <v>44</v>
      </c>
      <c r="AH280" s="62"/>
      <c r="AI280" s="62"/>
    </row>
    <row r="281" customFormat="false" ht="15.75" hidden="false" customHeight="false" outlineLevel="0" collapsed="false">
      <c r="A281" s="62"/>
      <c r="B281" s="62"/>
      <c r="C281" s="62"/>
      <c r="D281" s="62"/>
      <c r="F281" s="62"/>
      <c r="G281" s="63"/>
      <c r="H281" s="62"/>
      <c r="I281" s="62"/>
      <c r="J281" s="62"/>
      <c r="K281" s="62"/>
      <c r="L281" s="63"/>
      <c r="M281" s="63"/>
      <c r="N281" s="63"/>
      <c r="O281" s="63"/>
      <c r="P281" s="63"/>
      <c r="Q281" s="63"/>
      <c r="R281" s="63"/>
      <c r="S281" s="62"/>
      <c r="T281" s="62"/>
      <c r="U281" s="62"/>
      <c r="V281" s="62"/>
      <c r="W281" s="62"/>
      <c r="X281" s="62"/>
      <c r="Y281" s="62"/>
      <c r="Z281" s="62"/>
      <c r="AA281" s="62"/>
      <c r="AB281" s="62"/>
      <c r="AC281" s="65" t="s">
        <v>28857</v>
      </c>
      <c r="AD281" s="65" t="s">
        <v>28857</v>
      </c>
      <c r="AE281" s="62" t="n">
        <v>41377</v>
      </c>
      <c r="AF281" s="62" t="s">
        <v>28858</v>
      </c>
      <c r="AG281" s="62" t="s">
        <v>44</v>
      </c>
      <c r="AH281" s="62"/>
      <c r="AI281" s="62"/>
    </row>
    <row r="282" customFormat="false" ht="15.75" hidden="false" customHeight="false" outlineLevel="0" collapsed="false">
      <c r="A282" s="62"/>
      <c r="B282" s="62"/>
      <c r="C282" s="62"/>
      <c r="D282" s="62"/>
      <c r="F282" s="62"/>
      <c r="G282" s="63"/>
      <c r="H282" s="62"/>
      <c r="I282" s="62"/>
      <c r="J282" s="62"/>
      <c r="K282" s="62"/>
      <c r="L282" s="63"/>
      <c r="M282" s="63"/>
      <c r="N282" s="63"/>
      <c r="O282" s="63"/>
      <c r="P282" s="63"/>
      <c r="Q282" s="63"/>
      <c r="R282" s="63"/>
      <c r="S282" s="62"/>
      <c r="T282" s="62"/>
      <c r="U282" s="62"/>
      <c r="V282" s="62"/>
      <c r="W282" s="62"/>
      <c r="X282" s="62"/>
      <c r="Y282" s="62"/>
      <c r="Z282" s="62"/>
      <c r="AA282" s="62"/>
      <c r="AB282" s="62"/>
      <c r="AC282" s="65" t="s">
        <v>28857</v>
      </c>
      <c r="AD282" s="65" t="s">
        <v>28857</v>
      </c>
      <c r="AE282" s="62" t="s">
        <v>9126</v>
      </c>
      <c r="AF282" s="62" t="s">
        <v>9126</v>
      </c>
      <c r="AG282" s="62" t="s">
        <v>44</v>
      </c>
      <c r="AH282" s="62"/>
      <c r="AI282" s="62"/>
    </row>
    <row r="283" customFormat="false" ht="15.75" hidden="false" customHeight="true" outlineLevel="0" collapsed="false">
      <c r="A283" s="62"/>
      <c r="B283" s="62"/>
      <c r="C283" s="62"/>
      <c r="D283" s="62"/>
      <c r="F283" s="62"/>
      <c r="G283" s="63"/>
      <c r="H283" s="62"/>
      <c r="I283" s="62"/>
      <c r="J283" s="62"/>
      <c r="K283" s="62"/>
      <c r="L283" s="63"/>
      <c r="M283" s="63"/>
      <c r="N283" s="63"/>
      <c r="O283" s="63"/>
      <c r="P283" s="63"/>
      <c r="Q283" s="63"/>
      <c r="R283" s="63"/>
      <c r="S283" s="62"/>
      <c r="T283" s="62"/>
      <c r="U283" s="62"/>
      <c r="V283" s="62"/>
      <c r="W283" s="62"/>
      <c r="X283" s="62"/>
      <c r="Y283" s="63"/>
      <c r="Z283" s="62" t="s">
        <v>28859</v>
      </c>
      <c r="AA283" s="62" t="s">
        <v>28860</v>
      </c>
      <c r="AB283" s="62" t="s">
        <v>28861</v>
      </c>
      <c r="AC283" s="65" t="s">
        <v>28862</v>
      </c>
      <c r="AD283" s="65" t="s">
        <v>28862</v>
      </c>
      <c r="AE283" s="62" t="n">
        <v>639814</v>
      </c>
      <c r="AF283" s="62" t="s">
        <v>28863</v>
      </c>
      <c r="AG283" s="62" t="s">
        <v>9108</v>
      </c>
      <c r="AH283" s="62"/>
      <c r="AI283" s="62"/>
    </row>
    <row r="284" customFormat="false" ht="15.75" hidden="false" customHeight="false" outlineLevel="0" collapsed="false">
      <c r="A284" s="62"/>
      <c r="B284" s="62"/>
      <c r="C284" s="62"/>
      <c r="D284" s="62"/>
      <c r="F284" s="62"/>
      <c r="G284" s="63"/>
      <c r="H284" s="62"/>
      <c r="I284" s="62"/>
      <c r="J284" s="62"/>
      <c r="K284" s="62"/>
      <c r="L284" s="63"/>
      <c r="M284" s="63"/>
      <c r="N284" s="63"/>
      <c r="O284" s="63"/>
      <c r="P284" s="63"/>
      <c r="Q284" s="63"/>
      <c r="R284" s="63"/>
      <c r="S284" s="62"/>
      <c r="T284" s="62"/>
      <c r="U284" s="62"/>
      <c r="V284" s="62"/>
      <c r="W284" s="62"/>
      <c r="X284" s="62"/>
      <c r="Y284" s="63"/>
      <c r="Z284" s="62"/>
      <c r="AA284" s="62"/>
      <c r="AB284" s="62"/>
      <c r="AC284" s="65" t="s">
        <v>28862</v>
      </c>
      <c r="AD284" s="65" t="s">
        <v>28862</v>
      </c>
      <c r="AE284" s="62" t="n">
        <v>573634</v>
      </c>
      <c r="AF284" s="62" t="s">
        <v>28863</v>
      </c>
      <c r="AG284" s="62" t="s">
        <v>9108</v>
      </c>
      <c r="AH284" s="62"/>
      <c r="AI284" s="62"/>
    </row>
    <row r="285" customFormat="false" ht="15.75" hidden="false" customHeight="true" outlineLevel="0" collapsed="false">
      <c r="A285" s="62"/>
      <c r="B285" s="62"/>
      <c r="C285" s="62"/>
      <c r="D285" s="62"/>
      <c r="F285" s="62"/>
      <c r="G285" s="63"/>
      <c r="H285" s="62"/>
      <c r="I285" s="62"/>
      <c r="J285" s="62"/>
      <c r="K285" s="62"/>
      <c r="L285" s="62" t="s">
        <v>28864</v>
      </c>
      <c r="M285" s="62" t="s">
        <v>28865</v>
      </c>
      <c r="N285" s="62" t="s">
        <v>28866</v>
      </c>
      <c r="O285" s="62" t="s">
        <v>28867</v>
      </c>
      <c r="P285" s="63"/>
      <c r="Q285" s="63"/>
      <c r="R285" s="63"/>
      <c r="S285" s="63"/>
      <c r="T285" s="63"/>
      <c r="U285" s="63"/>
      <c r="V285" s="63"/>
      <c r="W285" s="63"/>
      <c r="X285" s="63"/>
      <c r="Y285" s="63"/>
      <c r="Z285" s="65" t="s">
        <v>28868</v>
      </c>
      <c r="AA285" s="65" t="s">
        <v>28868</v>
      </c>
      <c r="AB285" s="65" t="s">
        <v>28868</v>
      </c>
      <c r="AC285" s="65" t="s">
        <v>28868</v>
      </c>
      <c r="AD285" s="65" t="s">
        <v>28868</v>
      </c>
      <c r="AE285" s="62" t="n">
        <v>644289</v>
      </c>
      <c r="AF285" s="62" t="s">
        <v>9743</v>
      </c>
      <c r="AG285" s="62" t="s">
        <v>13246</v>
      </c>
      <c r="AH285" s="62"/>
      <c r="AI285" s="62"/>
    </row>
    <row r="286" customFormat="false" ht="15.75" hidden="false" customHeight="true" outlineLevel="0" collapsed="false">
      <c r="A286" s="62"/>
      <c r="B286" s="62"/>
      <c r="C286" s="62"/>
      <c r="D286" s="62"/>
      <c r="F286" s="62"/>
      <c r="G286" s="63"/>
      <c r="H286" s="62"/>
      <c r="I286" s="62"/>
      <c r="J286" s="62"/>
      <c r="K286" s="62"/>
      <c r="L286" s="62"/>
      <c r="M286" s="62"/>
      <c r="N286" s="62"/>
      <c r="O286" s="62"/>
      <c r="P286" s="62" t="s">
        <v>28869</v>
      </c>
      <c r="Q286" s="62" t="s">
        <v>28870</v>
      </c>
      <c r="R286" s="62" t="s">
        <v>28871</v>
      </c>
      <c r="S286" s="62" t="s">
        <v>28872</v>
      </c>
      <c r="T286" s="62" t="s">
        <v>28873</v>
      </c>
      <c r="U286" s="62" t="s">
        <v>28874</v>
      </c>
      <c r="V286" s="62" t="s">
        <v>28875</v>
      </c>
      <c r="W286" s="62" t="s">
        <v>28876</v>
      </c>
      <c r="X286" s="62" t="s">
        <v>28877</v>
      </c>
      <c r="Y286" s="62" t="s">
        <v>28878</v>
      </c>
      <c r="Z286" s="62" t="s">
        <v>28879</v>
      </c>
      <c r="AA286" s="62" t="s">
        <v>28880</v>
      </c>
      <c r="AB286" s="63"/>
      <c r="AC286" s="63"/>
      <c r="AD286" s="65" t="s">
        <v>28881</v>
      </c>
      <c r="AE286" s="62" t="n">
        <v>528900</v>
      </c>
      <c r="AF286" s="62" t="s">
        <v>11721</v>
      </c>
      <c r="AG286" s="62" t="s">
        <v>44</v>
      </c>
      <c r="AH286" s="62"/>
      <c r="AI286" s="62" t="s">
        <v>11721</v>
      </c>
    </row>
    <row r="287" customFormat="false" ht="15.75" hidden="false" customHeight="false" outlineLevel="0" collapsed="false">
      <c r="A287" s="62"/>
      <c r="B287" s="62"/>
      <c r="C287" s="62"/>
      <c r="D287" s="62"/>
      <c r="F287" s="62"/>
      <c r="G287" s="63"/>
      <c r="H287" s="62"/>
      <c r="I287" s="62"/>
      <c r="J287" s="62"/>
      <c r="K287" s="62"/>
      <c r="L287" s="62"/>
      <c r="M287" s="62"/>
      <c r="N287" s="62"/>
      <c r="O287" s="62"/>
      <c r="P287" s="62"/>
      <c r="Q287" s="62"/>
      <c r="R287" s="62"/>
      <c r="S287" s="62"/>
      <c r="T287" s="62"/>
      <c r="U287" s="62"/>
      <c r="V287" s="62"/>
      <c r="W287" s="62"/>
      <c r="X287" s="62"/>
      <c r="Y287" s="62"/>
      <c r="Z287" s="62"/>
      <c r="AA287" s="62"/>
      <c r="AB287" s="63"/>
      <c r="AC287" s="63"/>
      <c r="AD287" s="65" t="s">
        <v>28881</v>
      </c>
      <c r="AE287" s="62" t="s">
        <v>9126</v>
      </c>
      <c r="AF287" s="62" t="s">
        <v>9126</v>
      </c>
      <c r="AG287" s="62" t="s">
        <v>44</v>
      </c>
      <c r="AH287" s="62"/>
      <c r="AI287" s="62"/>
    </row>
    <row r="288" customFormat="false" ht="15.75" hidden="false" customHeight="true" outlineLevel="0" collapsed="false">
      <c r="A288" s="62"/>
      <c r="B288" s="62"/>
      <c r="C288" s="62"/>
      <c r="D288" s="62"/>
      <c r="F288" s="62"/>
      <c r="G288" s="63"/>
      <c r="H288" s="62"/>
      <c r="I288" s="62"/>
      <c r="J288" s="62"/>
      <c r="K288" s="62"/>
      <c r="L288" s="62"/>
      <c r="M288" s="62"/>
      <c r="N288" s="62"/>
      <c r="O288" s="62"/>
      <c r="P288" s="62"/>
      <c r="Q288" s="62"/>
      <c r="R288" s="62"/>
      <c r="S288" s="62"/>
      <c r="T288" s="62"/>
      <c r="U288" s="62"/>
      <c r="V288" s="62"/>
      <c r="W288" s="62"/>
      <c r="X288" s="62"/>
      <c r="Y288" s="62"/>
      <c r="Z288" s="62"/>
      <c r="AA288" s="62"/>
      <c r="AB288" s="62" t="s">
        <v>28882</v>
      </c>
      <c r="AC288" s="65" t="s">
        <v>28883</v>
      </c>
      <c r="AD288" s="65" t="s">
        <v>28883</v>
      </c>
      <c r="AE288" s="62" t="n">
        <v>25742</v>
      </c>
      <c r="AF288" s="62" t="s">
        <v>12468</v>
      </c>
      <c r="AG288" s="62" t="s">
        <v>9108</v>
      </c>
      <c r="AH288" s="62"/>
      <c r="AI288" s="62"/>
    </row>
    <row r="289" customFormat="false" ht="15.75" hidden="false" customHeight="false" outlineLevel="0" collapsed="false">
      <c r="A289" s="62"/>
      <c r="B289" s="62"/>
      <c r="C289" s="62"/>
      <c r="D289" s="62"/>
      <c r="F289" s="62"/>
      <c r="G289" s="63"/>
      <c r="H289" s="62"/>
      <c r="I289" s="62"/>
      <c r="J289" s="62"/>
      <c r="K289" s="62"/>
      <c r="L289" s="62"/>
      <c r="M289" s="62"/>
      <c r="N289" s="62"/>
      <c r="O289" s="62"/>
      <c r="P289" s="62"/>
      <c r="Q289" s="62"/>
      <c r="R289" s="62"/>
      <c r="S289" s="62"/>
      <c r="T289" s="62"/>
      <c r="U289" s="62"/>
      <c r="V289" s="62"/>
      <c r="W289" s="62"/>
      <c r="X289" s="62"/>
      <c r="Y289" s="62"/>
      <c r="Z289" s="62"/>
      <c r="AA289" s="62"/>
      <c r="AB289" s="62"/>
      <c r="AC289" s="65" t="s">
        <v>28883</v>
      </c>
      <c r="AD289" s="65" t="s">
        <v>28883</v>
      </c>
      <c r="AE289" s="62" t="n">
        <v>270994</v>
      </c>
      <c r="AF289" s="62" t="s">
        <v>11721</v>
      </c>
      <c r="AG289" s="62" t="s">
        <v>9108</v>
      </c>
      <c r="AH289" s="62"/>
      <c r="AI289" s="62"/>
    </row>
    <row r="290" customFormat="false" ht="15.75" hidden="false" customHeight="false" outlineLevel="0" collapsed="false">
      <c r="A290" s="62"/>
      <c r="B290" s="62"/>
      <c r="C290" s="62"/>
      <c r="D290" s="62"/>
      <c r="F290" s="62"/>
      <c r="G290" s="63"/>
      <c r="H290" s="62"/>
      <c r="I290" s="62"/>
      <c r="J290" s="62"/>
      <c r="K290" s="62"/>
      <c r="L290" s="62"/>
      <c r="M290" s="62"/>
      <c r="N290" s="62"/>
      <c r="O290" s="62"/>
      <c r="P290" s="62"/>
      <c r="Q290" s="62"/>
      <c r="R290" s="62"/>
      <c r="S290" s="62"/>
      <c r="T290" s="62"/>
      <c r="U290" s="62"/>
      <c r="V290" s="62"/>
      <c r="W290" s="62"/>
      <c r="X290" s="62"/>
      <c r="Y290" s="62"/>
      <c r="Z290" s="62"/>
      <c r="AA290" s="62"/>
      <c r="AB290" s="62"/>
      <c r="AC290" s="65" t="s">
        <v>28883</v>
      </c>
      <c r="AD290" s="65" t="s">
        <v>28883</v>
      </c>
      <c r="AE290" s="62" t="n">
        <v>541431</v>
      </c>
      <c r="AF290" s="62" t="s">
        <v>10224</v>
      </c>
      <c r="AG290" s="62" t="s">
        <v>2744</v>
      </c>
      <c r="AH290" s="62"/>
      <c r="AI290" s="62"/>
    </row>
    <row r="291" customFormat="false" ht="15.75" hidden="false" customHeight="false" outlineLevel="0" collapsed="false">
      <c r="A291" s="62"/>
      <c r="B291" s="62"/>
      <c r="C291" s="62"/>
      <c r="D291" s="62"/>
      <c r="F291" s="62"/>
      <c r="G291" s="63"/>
      <c r="H291" s="62"/>
      <c r="I291" s="62"/>
      <c r="J291" s="62"/>
      <c r="K291" s="62"/>
      <c r="L291" s="62"/>
      <c r="M291" s="62"/>
      <c r="N291" s="62"/>
      <c r="O291" s="62"/>
      <c r="P291" s="62"/>
      <c r="Q291" s="62"/>
      <c r="R291" s="62"/>
      <c r="S291" s="62"/>
      <c r="T291" s="62"/>
      <c r="U291" s="62"/>
      <c r="V291" s="62"/>
      <c r="W291" s="62"/>
      <c r="X291" s="62"/>
      <c r="Y291" s="62"/>
      <c r="Z291" s="62"/>
      <c r="AA291" s="62"/>
      <c r="AB291" s="62"/>
      <c r="AC291" s="65" t="s">
        <v>28883</v>
      </c>
      <c r="AD291" s="65" t="s">
        <v>28883</v>
      </c>
      <c r="AE291" s="62" t="n">
        <v>40141</v>
      </c>
      <c r="AF291" s="62" t="s">
        <v>11721</v>
      </c>
      <c r="AG291" s="62" t="s">
        <v>44</v>
      </c>
      <c r="AH291" s="62"/>
      <c r="AI291" s="62"/>
    </row>
    <row r="292" customFormat="false" ht="15.75" hidden="false" customHeight="false" outlineLevel="0" collapsed="false">
      <c r="A292" s="62"/>
      <c r="B292" s="62"/>
      <c r="C292" s="62"/>
      <c r="D292" s="62"/>
      <c r="F292" s="62"/>
      <c r="G292" s="63"/>
      <c r="H292" s="62"/>
      <c r="I292" s="62"/>
      <c r="J292" s="62"/>
      <c r="K292" s="62"/>
      <c r="L292" s="62"/>
      <c r="M292" s="62"/>
      <c r="N292" s="62"/>
      <c r="O292" s="62"/>
      <c r="P292" s="62"/>
      <c r="Q292" s="62"/>
      <c r="R292" s="62"/>
      <c r="S292" s="62"/>
      <c r="T292" s="62"/>
      <c r="U292" s="62"/>
      <c r="V292" s="62"/>
      <c r="W292" s="62"/>
      <c r="X292" s="62"/>
      <c r="Y292" s="62"/>
      <c r="Z292" s="62"/>
      <c r="AA292" s="62"/>
      <c r="AB292" s="62"/>
      <c r="AC292" s="65" t="s">
        <v>28883</v>
      </c>
      <c r="AD292" s="65" t="s">
        <v>28883</v>
      </c>
      <c r="AE292" s="62" t="n">
        <v>719704</v>
      </c>
      <c r="AF292" s="62" t="s">
        <v>11721</v>
      </c>
      <c r="AG292" s="62" t="s">
        <v>44</v>
      </c>
      <c r="AH292" s="62"/>
      <c r="AI292" s="62"/>
    </row>
    <row r="293" customFormat="false" ht="15.75" hidden="false" customHeight="true" outlineLevel="0" collapsed="false">
      <c r="A293" s="62"/>
      <c r="B293" s="62"/>
      <c r="C293" s="62"/>
      <c r="D293" s="62"/>
      <c r="F293" s="62"/>
      <c r="G293" s="62" t="s">
        <v>2095</v>
      </c>
      <c r="H293" s="62" t="s">
        <v>28884</v>
      </c>
      <c r="I293" s="62" t="s">
        <v>28885</v>
      </c>
      <c r="J293" s="62" t="s">
        <v>28886</v>
      </c>
      <c r="K293" s="62" t="s">
        <v>28887</v>
      </c>
      <c r="L293" s="62" t="s">
        <v>28888</v>
      </c>
      <c r="M293" s="62" t="s">
        <v>28889</v>
      </c>
      <c r="N293" s="62" t="s">
        <v>28890</v>
      </c>
      <c r="O293" s="63"/>
      <c r="P293" s="63"/>
      <c r="Q293" s="63"/>
      <c r="R293" s="63"/>
      <c r="S293" s="63"/>
      <c r="T293" s="63"/>
      <c r="U293" s="63"/>
      <c r="V293" s="63"/>
      <c r="W293" s="63"/>
      <c r="X293" s="63"/>
      <c r="Y293" s="63"/>
      <c r="Z293" s="62" t="s">
        <v>28891</v>
      </c>
      <c r="AA293" s="65" t="s">
        <v>28892</v>
      </c>
      <c r="AB293" s="65" t="s">
        <v>28892</v>
      </c>
      <c r="AC293" s="65" t="s">
        <v>28892</v>
      </c>
      <c r="AD293" s="65" t="s">
        <v>28892</v>
      </c>
      <c r="AE293" s="62" t="n">
        <v>801661</v>
      </c>
      <c r="AF293" s="62" t="s">
        <v>12064</v>
      </c>
      <c r="AG293" s="62" t="s">
        <v>9108</v>
      </c>
      <c r="AH293" s="62"/>
      <c r="AI293" s="62" t="s">
        <v>28893</v>
      </c>
    </row>
    <row r="294" customFormat="false" ht="15.75" hidden="false" customHeight="false" outlineLevel="0" collapsed="false">
      <c r="A294" s="62"/>
      <c r="B294" s="62"/>
      <c r="C294" s="62"/>
      <c r="D294" s="62"/>
      <c r="F294" s="62"/>
      <c r="G294" s="62"/>
      <c r="H294" s="62"/>
      <c r="I294" s="62"/>
      <c r="J294" s="62"/>
      <c r="K294" s="62"/>
      <c r="L294" s="62"/>
      <c r="M294" s="62"/>
      <c r="N294" s="62"/>
      <c r="O294" s="63"/>
      <c r="P294" s="63"/>
      <c r="Q294" s="63"/>
      <c r="R294" s="63"/>
      <c r="S294" s="63"/>
      <c r="T294" s="63"/>
      <c r="U294" s="63"/>
      <c r="V294" s="63"/>
      <c r="W294" s="63"/>
      <c r="X294" s="63"/>
      <c r="Y294" s="63"/>
      <c r="Z294" s="62"/>
      <c r="AA294" s="65" t="s">
        <v>28892</v>
      </c>
      <c r="AB294" s="65" t="s">
        <v>28892</v>
      </c>
      <c r="AC294" s="65" t="s">
        <v>28892</v>
      </c>
      <c r="AD294" s="65" t="s">
        <v>28892</v>
      </c>
      <c r="AE294" s="62" t="n">
        <v>572002</v>
      </c>
      <c r="AF294" s="62" t="s">
        <v>12064</v>
      </c>
      <c r="AG294" s="62" t="s">
        <v>9108</v>
      </c>
      <c r="AH294" s="62" t="s">
        <v>194</v>
      </c>
      <c r="AI294" s="62"/>
    </row>
    <row r="295" customFormat="false" ht="15.75" hidden="false" customHeight="true" outlineLevel="0" collapsed="false">
      <c r="A295" s="62"/>
      <c r="B295" s="62"/>
      <c r="C295" s="62"/>
      <c r="D295" s="62"/>
      <c r="F295" s="62"/>
      <c r="G295" s="62"/>
      <c r="H295" s="62"/>
      <c r="I295" s="62"/>
      <c r="J295" s="62"/>
      <c r="K295" s="62"/>
      <c r="L295" s="62"/>
      <c r="M295" s="62"/>
      <c r="N295" s="62"/>
      <c r="O295" s="62" t="s">
        <v>28894</v>
      </c>
      <c r="P295" s="62" t="s">
        <v>28895</v>
      </c>
      <c r="Q295" s="63"/>
      <c r="R295" s="63"/>
      <c r="S295" s="63"/>
      <c r="T295" s="63"/>
      <c r="U295" s="63"/>
      <c r="V295" s="63"/>
      <c r="W295" s="63"/>
      <c r="X295" s="63"/>
      <c r="Y295" s="63"/>
      <c r="Z295" s="63"/>
      <c r="AA295" s="63"/>
      <c r="AB295" s="65" t="s">
        <v>2097</v>
      </c>
      <c r="AC295" s="65" t="s">
        <v>2097</v>
      </c>
      <c r="AD295" s="65" t="s">
        <v>2097</v>
      </c>
      <c r="AE295" s="62" t="n">
        <v>263894</v>
      </c>
      <c r="AF295" s="65" t="s">
        <v>9767</v>
      </c>
      <c r="AG295" s="62" t="s">
        <v>44</v>
      </c>
      <c r="AH295" s="62"/>
      <c r="AI295" s="62"/>
    </row>
    <row r="296" customFormat="false" ht="15.75" hidden="false" customHeight="true" outlineLevel="0" collapsed="false">
      <c r="A296" s="62"/>
      <c r="B296" s="62"/>
      <c r="C296" s="62"/>
      <c r="D296" s="62"/>
      <c r="F296" s="62"/>
      <c r="G296" s="62"/>
      <c r="H296" s="62"/>
      <c r="I296" s="62"/>
      <c r="J296" s="62"/>
      <c r="K296" s="62"/>
      <c r="L296" s="62"/>
      <c r="M296" s="62"/>
      <c r="N296" s="62"/>
      <c r="O296" s="62"/>
      <c r="P296" s="62"/>
      <c r="Q296" s="63"/>
      <c r="R296" s="63"/>
      <c r="S296" s="63"/>
      <c r="T296" s="63"/>
      <c r="U296" s="63"/>
      <c r="V296" s="63"/>
      <c r="W296" s="62" t="s">
        <v>28896</v>
      </c>
      <c r="X296" s="62" t="s">
        <v>28897</v>
      </c>
      <c r="Y296" s="62" t="s">
        <v>28898</v>
      </c>
      <c r="Z296" s="62" t="s">
        <v>28899</v>
      </c>
      <c r="AA296" s="62" t="s">
        <v>28900</v>
      </c>
      <c r="AB296" s="65" t="s">
        <v>28901</v>
      </c>
      <c r="AC296" s="65" t="s">
        <v>28901</v>
      </c>
      <c r="AD296" s="65" t="s">
        <v>28901</v>
      </c>
      <c r="AE296" s="62" t="n">
        <v>420795</v>
      </c>
      <c r="AF296" s="62" t="s">
        <v>12064</v>
      </c>
      <c r="AG296" s="62" t="s">
        <v>9108</v>
      </c>
      <c r="AH296" s="62" t="s">
        <v>194</v>
      </c>
      <c r="AI296" s="62"/>
    </row>
    <row r="297" customFormat="false" ht="15.75" hidden="false" customHeight="false" outlineLevel="0" collapsed="false">
      <c r="A297" s="62"/>
      <c r="B297" s="62"/>
      <c r="C297" s="62"/>
      <c r="D297" s="62"/>
      <c r="F297" s="62"/>
      <c r="G297" s="62"/>
      <c r="H297" s="62"/>
      <c r="I297" s="62"/>
      <c r="J297" s="62"/>
      <c r="K297" s="62"/>
      <c r="L297" s="62"/>
      <c r="M297" s="62"/>
      <c r="N297" s="62"/>
      <c r="O297" s="62"/>
      <c r="P297" s="62"/>
      <c r="Q297" s="63"/>
      <c r="R297" s="63"/>
      <c r="S297" s="63"/>
      <c r="T297" s="63"/>
      <c r="U297" s="63"/>
      <c r="V297" s="63"/>
      <c r="W297" s="62"/>
      <c r="X297" s="62"/>
      <c r="Y297" s="62"/>
      <c r="Z297" s="62"/>
      <c r="AA297" s="62"/>
      <c r="AB297" s="65" t="s">
        <v>28901</v>
      </c>
      <c r="AC297" s="65" t="s">
        <v>28901</v>
      </c>
      <c r="AD297" s="65" t="s">
        <v>28901</v>
      </c>
      <c r="AE297" s="62" t="n">
        <v>794418</v>
      </c>
      <c r="AF297" s="62" t="s">
        <v>28902</v>
      </c>
      <c r="AG297" s="62" t="s">
        <v>2749</v>
      </c>
      <c r="AH297" s="62" t="s">
        <v>28903</v>
      </c>
      <c r="AI297" s="62"/>
    </row>
    <row r="298" customFormat="false" ht="15.75" hidden="false" customHeight="true" outlineLevel="0" collapsed="false">
      <c r="A298" s="62"/>
      <c r="B298" s="62"/>
      <c r="C298" s="62"/>
      <c r="D298" s="62"/>
      <c r="F298" s="62"/>
      <c r="G298" s="62"/>
      <c r="H298" s="62"/>
      <c r="I298" s="62"/>
      <c r="J298" s="62"/>
      <c r="K298" s="62"/>
      <c r="L298" s="62"/>
      <c r="M298" s="62"/>
      <c r="N298" s="62"/>
      <c r="O298" s="62"/>
      <c r="P298" s="62"/>
      <c r="Q298" s="62" t="s">
        <v>28904</v>
      </c>
      <c r="R298" s="62" t="s">
        <v>28905</v>
      </c>
      <c r="S298" s="62" t="s">
        <v>28906</v>
      </c>
      <c r="T298" s="63"/>
      <c r="U298" s="63"/>
      <c r="V298" s="63"/>
      <c r="W298" s="63"/>
      <c r="X298" s="63"/>
      <c r="Y298" s="63"/>
      <c r="Z298" s="62" t="s">
        <v>28907</v>
      </c>
      <c r="AA298" s="62" t="s">
        <v>28908</v>
      </c>
      <c r="AB298" s="62" t="s">
        <v>28909</v>
      </c>
      <c r="AC298" s="62" t="s">
        <v>28910</v>
      </c>
      <c r="AD298" s="65" t="s">
        <v>28911</v>
      </c>
      <c r="AE298" s="62" t="n">
        <v>415715</v>
      </c>
      <c r="AF298" s="62" t="s">
        <v>12064</v>
      </c>
      <c r="AG298" s="62" t="s">
        <v>9108</v>
      </c>
      <c r="AH298" s="62"/>
      <c r="AI298" s="62"/>
    </row>
    <row r="299" customFormat="false" ht="15.75" hidden="false" customHeight="false" outlineLevel="0" collapsed="false">
      <c r="A299" s="62"/>
      <c r="B299" s="62"/>
      <c r="C299" s="62"/>
      <c r="D299" s="62"/>
      <c r="F299" s="62"/>
      <c r="G299" s="62"/>
      <c r="H299" s="62"/>
      <c r="I299" s="62"/>
      <c r="J299" s="62"/>
      <c r="K299" s="62"/>
      <c r="L299" s="62"/>
      <c r="M299" s="62"/>
      <c r="N299" s="62"/>
      <c r="O299" s="62"/>
      <c r="P299" s="62"/>
      <c r="Q299" s="62"/>
      <c r="R299" s="62"/>
      <c r="S299" s="62"/>
      <c r="T299" s="63"/>
      <c r="U299" s="63"/>
      <c r="V299" s="63"/>
      <c r="W299" s="63"/>
      <c r="X299" s="63"/>
      <c r="Y299" s="63"/>
      <c r="Z299" s="62"/>
      <c r="AA299" s="62"/>
      <c r="AB299" s="62"/>
      <c r="AC299" s="62"/>
      <c r="AD299" s="65" t="s">
        <v>28911</v>
      </c>
      <c r="AE299" s="62" t="s">
        <v>28912</v>
      </c>
      <c r="AF299" s="62" t="s">
        <v>9126</v>
      </c>
      <c r="AG299" s="62" t="s">
        <v>9108</v>
      </c>
      <c r="AH299" s="62" t="s">
        <v>194</v>
      </c>
      <c r="AI299" s="62"/>
    </row>
    <row r="300" customFormat="false" ht="15.75" hidden="false" customHeight="true" outlineLevel="0" collapsed="false">
      <c r="A300" s="62"/>
      <c r="B300" s="62"/>
      <c r="C300" s="62"/>
      <c r="D300" s="62"/>
      <c r="F300" s="62"/>
      <c r="G300" s="62"/>
      <c r="H300" s="62"/>
      <c r="I300" s="62"/>
      <c r="J300" s="62"/>
      <c r="K300" s="62"/>
      <c r="L300" s="62"/>
      <c r="M300" s="62"/>
      <c r="N300" s="62"/>
      <c r="O300" s="62"/>
      <c r="P300" s="62"/>
      <c r="Q300" s="62"/>
      <c r="R300" s="62"/>
      <c r="S300" s="62"/>
      <c r="T300" s="62" t="s">
        <v>28913</v>
      </c>
      <c r="U300" s="65" t="s">
        <v>28914</v>
      </c>
      <c r="V300" s="65" t="s">
        <v>28914</v>
      </c>
      <c r="W300" s="65" t="s">
        <v>28914</v>
      </c>
      <c r="X300" s="65" t="s">
        <v>28914</v>
      </c>
      <c r="Y300" s="65" t="s">
        <v>28914</v>
      </c>
      <c r="Z300" s="65" t="s">
        <v>28914</v>
      </c>
      <c r="AA300" s="65" t="s">
        <v>28914</v>
      </c>
      <c r="AB300" s="65" t="s">
        <v>28914</v>
      </c>
      <c r="AC300" s="65" t="s">
        <v>28914</v>
      </c>
      <c r="AD300" s="65" t="s">
        <v>28914</v>
      </c>
      <c r="AE300" s="62" t="n">
        <v>381560</v>
      </c>
      <c r="AF300" s="62" t="s">
        <v>12064</v>
      </c>
      <c r="AG300" s="62" t="s">
        <v>9108</v>
      </c>
      <c r="AH300" s="62"/>
      <c r="AI300" s="62"/>
    </row>
    <row r="301" customFormat="false" ht="15.75" hidden="false" customHeight="false" outlineLevel="0" collapsed="false">
      <c r="A301" s="62"/>
      <c r="B301" s="62"/>
      <c r="C301" s="62"/>
      <c r="D301" s="62"/>
      <c r="F301" s="62"/>
      <c r="G301" s="62"/>
      <c r="H301" s="62"/>
      <c r="I301" s="62"/>
      <c r="J301" s="62"/>
      <c r="K301" s="62"/>
      <c r="L301" s="62"/>
      <c r="M301" s="62"/>
      <c r="N301" s="62"/>
      <c r="O301" s="62"/>
      <c r="P301" s="62"/>
      <c r="Q301" s="62"/>
      <c r="R301" s="62"/>
      <c r="S301" s="62"/>
      <c r="T301" s="62"/>
      <c r="U301" s="65" t="s">
        <v>28914</v>
      </c>
      <c r="V301" s="65" t="s">
        <v>28914</v>
      </c>
      <c r="W301" s="65" t="s">
        <v>28914</v>
      </c>
      <c r="X301" s="65" t="s">
        <v>28914</v>
      </c>
      <c r="Y301" s="65" t="s">
        <v>28914</v>
      </c>
      <c r="Z301" s="65" t="s">
        <v>28914</v>
      </c>
      <c r="AA301" s="65" t="s">
        <v>28914</v>
      </c>
      <c r="AB301" s="65" t="s">
        <v>28914</v>
      </c>
      <c r="AC301" s="65" t="s">
        <v>28914</v>
      </c>
      <c r="AD301" s="65" t="s">
        <v>28914</v>
      </c>
      <c r="AE301" s="62" t="s">
        <v>28915</v>
      </c>
      <c r="AF301" s="62" t="s">
        <v>28916</v>
      </c>
      <c r="AG301" s="62" t="s">
        <v>44</v>
      </c>
      <c r="AH301" s="62"/>
      <c r="AI301" s="62"/>
    </row>
    <row r="302" customFormat="false" ht="15.75" hidden="false" customHeight="true" outlineLevel="0" collapsed="false">
      <c r="A302" s="62"/>
      <c r="B302" s="62"/>
      <c r="C302" s="62"/>
      <c r="D302" s="62"/>
      <c r="F302" s="62"/>
      <c r="G302" s="62"/>
      <c r="H302" s="62"/>
      <c r="I302" s="62"/>
      <c r="J302" s="62"/>
      <c r="K302" s="62"/>
      <c r="L302" s="62"/>
      <c r="M302" s="62"/>
      <c r="N302" s="62"/>
      <c r="O302" s="62"/>
      <c r="P302" s="62"/>
      <c r="Q302" s="62"/>
      <c r="R302" s="62"/>
      <c r="S302" s="62"/>
      <c r="T302" s="62"/>
      <c r="U302" s="63"/>
      <c r="V302" s="63"/>
      <c r="W302" s="63"/>
      <c r="X302" s="63"/>
      <c r="Y302" s="63"/>
      <c r="Z302" s="63"/>
      <c r="AA302" s="62" t="s">
        <v>2106</v>
      </c>
      <c r="AB302" s="62" t="s">
        <v>28917</v>
      </c>
      <c r="AC302" s="65" t="s">
        <v>28918</v>
      </c>
      <c r="AD302" s="65" t="s">
        <v>28918</v>
      </c>
      <c r="AE302" s="62" t="s">
        <v>28919</v>
      </c>
      <c r="AF302" s="62" t="s">
        <v>12064</v>
      </c>
      <c r="AG302" s="62" t="s">
        <v>9108</v>
      </c>
      <c r="AH302" s="62"/>
      <c r="AI302" s="62"/>
    </row>
    <row r="303" customFormat="false" ht="15.75" hidden="false" customHeight="false" outlineLevel="0" collapsed="false">
      <c r="A303" s="62"/>
      <c r="B303" s="62"/>
      <c r="C303" s="62"/>
      <c r="D303" s="62"/>
      <c r="F303" s="62"/>
      <c r="G303" s="62"/>
      <c r="H303" s="62"/>
      <c r="I303" s="62"/>
      <c r="J303" s="62"/>
      <c r="K303" s="62"/>
      <c r="L303" s="62"/>
      <c r="M303" s="62"/>
      <c r="N303" s="62"/>
      <c r="O303" s="62"/>
      <c r="P303" s="62"/>
      <c r="Q303" s="62"/>
      <c r="R303" s="62"/>
      <c r="S303" s="62"/>
      <c r="T303" s="62"/>
      <c r="U303" s="63"/>
      <c r="V303" s="63"/>
      <c r="W303" s="63"/>
      <c r="X303" s="63"/>
      <c r="Y303" s="63"/>
      <c r="Z303" s="63"/>
      <c r="AA303" s="62"/>
      <c r="AB303" s="62"/>
      <c r="AC303" s="65" t="s">
        <v>28918</v>
      </c>
      <c r="AD303" s="65" t="s">
        <v>28918</v>
      </c>
      <c r="AE303" s="62" t="s">
        <v>9126</v>
      </c>
      <c r="AF303" s="62" t="s">
        <v>9126</v>
      </c>
      <c r="AG303" s="62" t="s">
        <v>9108</v>
      </c>
      <c r="AH303" s="62"/>
      <c r="AI303" s="62"/>
    </row>
    <row r="304" customFormat="false" ht="15.75" hidden="false" customHeight="true" outlineLevel="0" collapsed="false">
      <c r="A304" s="62"/>
      <c r="B304" s="62"/>
      <c r="C304" s="62"/>
      <c r="D304" s="62"/>
      <c r="F304" s="62"/>
      <c r="G304" s="62"/>
      <c r="H304" s="62"/>
      <c r="I304" s="62"/>
      <c r="J304" s="62"/>
      <c r="K304" s="62"/>
      <c r="L304" s="62"/>
      <c r="M304" s="62"/>
      <c r="N304" s="62"/>
      <c r="O304" s="62"/>
      <c r="P304" s="62"/>
      <c r="Q304" s="62"/>
      <c r="R304" s="62"/>
      <c r="S304" s="62"/>
      <c r="T304" s="62"/>
      <c r="U304" s="63"/>
      <c r="V304" s="63"/>
      <c r="W304" s="63"/>
      <c r="X304" s="63"/>
      <c r="Y304" s="63"/>
      <c r="Z304" s="62" t="s">
        <v>2103</v>
      </c>
      <c r="AA304" s="62" t="s">
        <v>28920</v>
      </c>
      <c r="AB304" s="65" t="s">
        <v>28921</v>
      </c>
      <c r="AC304" s="65" t="s">
        <v>28921</v>
      </c>
      <c r="AD304" s="65" t="s">
        <v>28921</v>
      </c>
      <c r="AE304" s="62" t="s">
        <v>28922</v>
      </c>
      <c r="AF304" s="62" t="s">
        <v>28923</v>
      </c>
      <c r="AG304" s="62" t="s">
        <v>18182</v>
      </c>
      <c r="AH304" s="62"/>
      <c r="AI304" s="62"/>
    </row>
    <row r="305" customFormat="false" ht="15.75" hidden="false" customHeight="false" outlineLevel="0" collapsed="false">
      <c r="A305" s="62"/>
      <c r="B305" s="62"/>
      <c r="C305" s="62"/>
      <c r="D305" s="62"/>
      <c r="F305" s="62"/>
      <c r="G305" s="62"/>
      <c r="H305" s="62"/>
      <c r="I305" s="62"/>
      <c r="J305" s="62"/>
      <c r="K305" s="62"/>
      <c r="L305" s="62"/>
      <c r="M305" s="62"/>
      <c r="N305" s="62"/>
      <c r="O305" s="62"/>
      <c r="P305" s="62"/>
      <c r="Q305" s="62"/>
      <c r="R305" s="62"/>
      <c r="S305" s="62"/>
      <c r="T305" s="62"/>
      <c r="U305" s="63"/>
      <c r="V305" s="63"/>
      <c r="W305" s="63"/>
      <c r="X305" s="63"/>
      <c r="Y305" s="63"/>
      <c r="Z305" s="62"/>
      <c r="AA305" s="62"/>
      <c r="AB305" s="65" t="s">
        <v>28921</v>
      </c>
      <c r="AC305" s="65" t="s">
        <v>28921</v>
      </c>
      <c r="AD305" s="65" t="s">
        <v>28921</v>
      </c>
      <c r="AE305" s="62" t="s">
        <v>28924</v>
      </c>
      <c r="AF305" s="62" t="s">
        <v>12064</v>
      </c>
      <c r="AG305" s="62" t="s">
        <v>44</v>
      </c>
      <c r="AH305" s="62"/>
      <c r="AI305" s="62"/>
    </row>
    <row r="306" customFormat="false" ht="15.75" hidden="false" customHeight="true" outlineLevel="0" collapsed="false">
      <c r="A306" s="62"/>
      <c r="B306" s="62"/>
      <c r="C306" s="62"/>
      <c r="D306" s="62"/>
      <c r="F306" s="62"/>
      <c r="G306" s="62"/>
      <c r="H306" s="62"/>
      <c r="I306" s="62"/>
      <c r="J306" s="62"/>
      <c r="K306" s="62"/>
      <c r="L306" s="62"/>
      <c r="M306" s="63"/>
      <c r="N306" s="63"/>
      <c r="O306" s="63"/>
      <c r="P306" s="63"/>
      <c r="Q306" s="62" t="s">
        <v>28925</v>
      </c>
      <c r="R306" s="62" t="s">
        <v>28926</v>
      </c>
      <c r="S306" s="62" t="s">
        <v>28927</v>
      </c>
      <c r="T306" s="62" t="s">
        <v>28928</v>
      </c>
      <c r="U306" s="62" t="s">
        <v>28929</v>
      </c>
      <c r="V306" s="62" t="s">
        <v>28930</v>
      </c>
      <c r="W306" s="62" t="s">
        <v>28931</v>
      </c>
      <c r="X306" s="63"/>
      <c r="Y306" s="63"/>
      <c r="Z306" s="63"/>
      <c r="AA306" s="63"/>
      <c r="AB306" s="63"/>
      <c r="AC306" s="63"/>
      <c r="AD306" s="65" t="s">
        <v>28932</v>
      </c>
      <c r="AE306" s="62" t="n">
        <v>362226</v>
      </c>
      <c r="AF306" s="62" t="s">
        <v>12064</v>
      </c>
      <c r="AG306" s="62" t="s">
        <v>9108</v>
      </c>
      <c r="AH306" s="62"/>
      <c r="AI306" s="62"/>
    </row>
    <row r="307" customFormat="false" ht="15.75" hidden="false" customHeight="false" outlineLevel="0" collapsed="false">
      <c r="A307" s="62"/>
      <c r="B307" s="62"/>
      <c r="C307" s="62"/>
      <c r="D307" s="62"/>
      <c r="F307" s="62"/>
      <c r="G307" s="62"/>
      <c r="H307" s="62"/>
      <c r="I307" s="62"/>
      <c r="J307" s="62"/>
      <c r="K307" s="62"/>
      <c r="L307" s="62"/>
      <c r="M307" s="63"/>
      <c r="N307" s="63"/>
      <c r="O307" s="63"/>
      <c r="P307" s="63"/>
      <c r="Q307" s="62"/>
      <c r="R307" s="62"/>
      <c r="S307" s="62"/>
      <c r="T307" s="62"/>
      <c r="U307" s="62"/>
      <c r="V307" s="62"/>
      <c r="W307" s="62"/>
      <c r="X307" s="63"/>
      <c r="Y307" s="63"/>
      <c r="Z307" s="63"/>
      <c r="AA307" s="63"/>
      <c r="AB307" s="63"/>
      <c r="AC307" s="63"/>
      <c r="AD307" s="65" t="s">
        <v>28932</v>
      </c>
      <c r="AE307" s="62" t="s">
        <v>9126</v>
      </c>
      <c r="AF307" s="62" t="s">
        <v>9126</v>
      </c>
      <c r="AG307" s="62" t="s">
        <v>9108</v>
      </c>
      <c r="AH307" s="62"/>
      <c r="AI307" s="62"/>
    </row>
    <row r="308" customFormat="false" ht="15.75" hidden="false" customHeight="true" outlineLevel="0" collapsed="false">
      <c r="A308" s="62"/>
      <c r="B308" s="62"/>
      <c r="C308" s="62"/>
      <c r="D308" s="62"/>
      <c r="F308" s="62"/>
      <c r="G308" s="62"/>
      <c r="H308" s="62"/>
      <c r="I308" s="62"/>
      <c r="J308" s="62"/>
      <c r="K308" s="62"/>
      <c r="L308" s="62"/>
      <c r="M308" s="63"/>
      <c r="N308" s="63"/>
      <c r="O308" s="63"/>
      <c r="P308" s="63"/>
      <c r="Q308" s="62"/>
      <c r="R308" s="62"/>
      <c r="S308" s="62"/>
      <c r="T308" s="62"/>
      <c r="U308" s="62"/>
      <c r="V308" s="62"/>
      <c r="W308" s="62"/>
      <c r="X308" s="62" t="s">
        <v>28933</v>
      </c>
      <c r="Y308" s="62" t="s">
        <v>28934</v>
      </c>
      <c r="Z308" s="62" t="s">
        <v>28935</v>
      </c>
      <c r="AA308" s="62" t="s">
        <v>28936</v>
      </c>
      <c r="AB308" s="62" t="s">
        <v>28937</v>
      </c>
      <c r="AC308" s="62" t="s">
        <v>28938</v>
      </c>
      <c r="AD308" s="65" t="s">
        <v>28939</v>
      </c>
      <c r="AE308" s="62" t="s">
        <v>28940</v>
      </c>
      <c r="AF308" s="62" t="s">
        <v>12064</v>
      </c>
      <c r="AG308" s="62" t="s">
        <v>9108</v>
      </c>
      <c r="AH308" s="62"/>
      <c r="AI308" s="62"/>
    </row>
    <row r="309" customFormat="false" ht="15.75" hidden="false" customHeight="false" outlineLevel="0" collapsed="false">
      <c r="A309" s="62"/>
      <c r="B309" s="62"/>
      <c r="C309" s="62"/>
      <c r="D309" s="62"/>
      <c r="F309" s="62"/>
      <c r="G309" s="62"/>
      <c r="H309" s="62"/>
      <c r="I309" s="62"/>
      <c r="J309" s="62"/>
      <c r="K309" s="62"/>
      <c r="L309" s="62"/>
      <c r="M309" s="63"/>
      <c r="N309" s="63"/>
      <c r="O309" s="63"/>
      <c r="P309" s="63"/>
      <c r="Q309" s="62"/>
      <c r="R309" s="62"/>
      <c r="S309" s="62"/>
      <c r="T309" s="62"/>
      <c r="U309" s="62"/>
      <c r="V309" s="62"/>
      <c r="W309" s="62"/>
      <c r="X309" s="62"/>
      <c r="Y309" s="62"/>
      <c r="Z309" s="62"/>
      <c r="AA309" s="62"/>
      <c r="AB309" s="62"/>
      <c r="AC309" s="62"/>
      <c r="AD309" s="65" t="s">
        <v>28939</v>
      </c>
      <c r="AE309" s="62" t="n">
        <v>100022</v>
      </c>
      <c r="AF309" s="62" t="s">
        <v>12064</v>
      </c>
      <c r="AG309" s="62" t="s">
        <v>9108</v>
      </c>
      <c r="AH309" s="62" t="s">
        <v>98</v>
      </c>
      <c r="AI309" s="62"/>
    </row>
    <row r="310" customFormat="false" ht="15.75" hidden="false" customHeight="false" outlineLevel="0" collapsed="false">
      <c r="A310" s="62"/>
      <c r="B310" s="62"/>
      <c r="C310" s="62"/>
      <c r="D310" s="62"/>
      <c r="F310" s="62"/>
      <c r="G310" s="62"/>
      <c r="H310" s="62"/>
      <c r="I310" s="62"/>
      <c r="J310" s="62"/>
      <c r="K310" s="62"/>
      <c r="L310" s="62"/>
      <c r="M310" s="63"/>
      <c r="N310" s="63"/>
      <c r="O310" s="63"/>
      <c r="P310" s="63"/>
      <c r="Q310" s="62"/>
      <c r="R310" s="62"/>
      <c r="S310" s="62"/>
      <c r="T310" s="62"/>
      <c r="U310" s="62"/>
      <c r="V310" s="62"/>
      <c r="W310" s="62"/>
      <c r="X310" s="62"/>
      <c r="Y310" s="62"/>
      <c r="Z310" s="62"/>
      <c r="AA310" s="62"/>
      <c r="AB310" s="62"/>
      <c r="AC310" s="62"/>
      <c r="AD310" s="65" t="s">
        <v>28939</v>
      </c>
      <c r="AE310" s="62" t="n">
        <v>241903</v>
      </c>
      <c r="AF310" s="62" t="s">
        <v>12064</v>
      </c>
      <c r="AG310" s="62" t="s">
        <v>9108</v>
      </c>
      <c r="AH310" s="62"/>
      <c r="AI310" s="62"/>
    </row>
    <row r="311" customFormat="false" ht="15.75" hidden="false" customHeight="true" outlineLevel="0" collapsed="false">
      <c r="A311" s="62"/>
      <c r="B311" s="62"/>
      <c r="C311" s="62"/>
      <c r="D311" s="62"/>
      <c r="F311" s="62"/>
      <c r="G311" s="62"/>
      <c r="H311" s="62"/>
      <c r="I311" s="62"/>
      <c r="J311" s="62"/>
      <c r="K311" s="62"/>
      <c r="L311" s="62"/>
      <c r="M311" s="63"/>
      <c r="N311" s="63"/>
      <c r="O311" s="63"/>
      <c r="P311" s="63"/>
      <c r="Q311" s="62"/>
      <c r="R311" s="62"/>
      <c r="S311" s="62"/>
      <c r="T311" s="62"/>
      <c r="U311" s="63"/>
      <c r="V311" s="63"/>
      <c r="W311" s="63"/>
      <c r="X311" s="63"/>
      <c r="Y311" s="62" t="s">
        <v>28941</v>
      </c>
      <c r="Z311" s="62" t="s">
        <v>28942</v>
      </c>
      <c r="AA311" s="65" t="s">
        <v>28943</v>
      </c>
      <c r="AB311" s="65" t="s">
        <v>28943</v>
      </c>
      <c r="AC311" s="65" t="s">
        <v>28943</v>
      </c>
      <c r="AD311" s="65" t="s">
        <v>28943</v>
      </c>
      <c r="AE311" s="62" t="n">
        <v>856428</v>
      </c>
      <c r="AF311" s="62" t="s">
        <v>12064</v>
      </c>
      <c r="AG311" s="62" t="s">
        <v>9108</v>
      </c>
      <c r="AH311" s="62" t="s">
        <v>75</v>
      </c>
      <c r="AI311" s="62"/>
    </row>
    <row r="312" customFormat="false" ht="15.75" hidden="false" customHeight="false" outlineLevel="0" collapsed="false">
      <c r="A312" s="62"/>
      <c r="B312" s="62"/>
      <c r="C312" s="62"/>
      <c r="D312" s="62"/>
      <c r="F312" s="62"/>
      <c r="G312" s="62"/>
      <c r="H312" s="62"/>
      <c r="I312" s="62"/>
      <c r="J312" s="62"/>
      <c r="K312" s="62"/>
      <c r="L312" s="62"/>
      <c r="M312" s="63"/>
      <c r="N312" s="63"/>
      <c r="O312" s="63"/>
      <c r="P312" s="63"/>
      <c r="Q312" s="62"/>
      <c r="R312" s="62"/>
      <c r="S312" s="62"/>
      <c r="T312" s="62"/>
      <c r="U312" s="63"/>
      <c r="V312" s="63"/>
      <c r="W312" s="63"/>
      <c r="X312" s="63"/>
      <c r="Y312" s="62"/>
      <c r="Z312" s="62"/>
      <c r="AA312" s="65" t="s">
        <v>28943</v>
      </c>
      <c r="AB312" s="65" t="s">
        <v>28943</v>
      </c>
      <c r="AC312" s="65" t="s">
        <v>28943</v>
      </c>
      <c r="AD312" s="65" t="s">
        <v>28943</v>
      </c>
      <c r="AE312" s="62" t="s">
        <v>28944</v>
      </c>
      <c r="AF312" s="62" t="s">
        <v>12064</v>
      </c>
      <c r="AG312" s="62" t="s">
        <v>9108</v>
      </c>
      <c r="AH312" s="62"/>
      <c r="AI312" s="62"/>
    </row>
    <row r="313" customFormat="false" ht="15.75" hidden="false" customHeight="false" outlineLevel="0" collapsed="false">
      <c r="A313" s="62"/>
      <c r="B313" s="62"/>
      <c r="C313" s="62"/>
      <c r="D313" s="62"/>
      <c r="F313" s="62"/>
      <c r="G313" s="62"/>
      <c r="H313" s="62"/>
      <c r="I313" s="62"/>
      <c r="J313" s="62"/>
      <c r="K313" s="62"/>
      <c r="L313" s="62"/>
      <c r="M313" s="63"/>
      <c r="N313" s="63"/>
      <c r="O313" s="63"/>
      <c r="P313" s="63"/>
      <c r="Q313" s="62"/>
      <c r="R313" s="62"/>
      <c r="S313" s="62"/>
      <c r="T313" s="62"/>
      <c r="U313" s="63"/>
      <c r="V313" s="63"/>
      <c r="W313" s="63"/>
      <c r="X313" s="63"/>
      <c r="Y313" s="62"/>
      <c r="Z313" s="62"/>
      <c r="AA313" s="65" t="s">
        <v>28943</v>
      </c>
      <c r="AB313" s="65" t="s">
        <v>28943</v>
      </c>
      <c r="AC313" s="65" t="s">
        <v>28943</v>
      </c>
      <c r="AD313" s="65" t="s">
        <v>28943</v>
      </c>
      <c r="AE313" s="62" t="s">
        <v>28945</v>
      </c>
      <c r="AF313" s="62" t="s">
        <v>12064</v>
      </c>
      <c r="AG313" s="62" t="s">
        <v>9108</v>
      </c>
      <c r="AH313" s="62"/>
      <c r="AI313" s="62"/>
    </row>
    <row r="314" customFormat="false" ht="15.75" hidden="false" customHeight="false" outlineLevel="0" collapsed="false">
      <c r="A314" s="62"/>
      <c r="B314" s="62"/>
      <c r="C314" s="62"/>
      <c r="D314" s="62"/>
      <c r="F314" s="62"/>
      <c r="G314" s="62"/>
      <c r="H314" s="62"/>
      <c r="I314" s="62"/>
      <c r="J314" s="62"/>
      <c r="K314" s="62"/>
      <c r="L314" s="62"/>
      <c r="M314" s="63"/>
      <c r="N314" s="63"/>
      <c r="O314" s="63"/>
      <c r="P314" s="63"/>
      <c r="Q314" s="62"/>
      <c r="R314" s="62"/>
      <c r="S314" s="62"/>
      <c r="T314" s="62"/>
      <c r="U314" s="63"/>
      <c r="V314" s="63"/>
      <c r="W314" s="63"/>
      <c r="X314" s="63"/>
      <c r="Y314" s="62"/>
      <c r="Z314" s="62"/>
      <c r="AA314" s="65" t="s">
        <v>28943</v>
      </c>
      <c r="AB314" s="65" t="s">
        <v>28943</v>
      </c>
      <c r="AC314" s="65" t="s">
        <v>28943</v>
      </c>
      <c r="AD314" s="65" t="s">
        <v>28943</v>
      </c>
      <c r="AE314" s="62" t="n">
        <v>266926</v>
      </c>
      <c r="AF314" s="62" t="s">
        <v>28946</v>
      </c>
      <c r="AG314" s="62" t="s">
        <v>9108</v>
      </c>
      <c r="AH314" s="62" t="s">
        <v>638</v>
      </c>
      <c r="AI314" s="62"/>
    </row>
    <row r="315" customFormat="false" ht="15.75" hidden="false" customHeight="false" outlineLevel="0" collapsed="false">
      <c r="A315" s="62"/>
      <c r="B315" s="62"/>
      <c r="C315" s="62"/>
      <c r="D315" s="62"/>
      <c r="F315" s="62"/>
      <c r="G315" s="62"/>
      <c r="H315" s="62"/>
      <c r="I315" s="62"/>
      <c r="J315" s="62"/>
      <c r="K315" s="62"/>
      <c r="L315" s="62"/>
      <c r="M315" s="63"/>
      <c r="N315" s="63"/>
      <c r="O315" s="63"/>
      <c r="P315" s="63"/>
      <c r="Q315" s="62"/>
      <c r="R315" s="62"/>
      <c r="S315" s="62"/>
      <c r="T315" s="62"/>
      <c r="U315" s="63"/>
      <c r="V315" s="63"/>
      <c r="W315" s="63"/>
      <c r="X315" s="63"/>
      <c r="Y315" s="62"/>
      <c r="Z315" s="62"/>
      <c r="AA315" s="65" t="s">
        <v>28943</v>
      </c>
      <c r="AB315" s="65" t="s">
        <v>28943</v>
      </c>
      <c r="AC315" s="65" t="s">
        <v>28943</v>
      </c>
      <c r="AD315" s="65" t="s">
        <v>28943</v>
      </c>
      <c r="AE315" s="62"/>
      <c r="AF315" s="62"/>
      <c r="AG315" s="62" t="s">
        <v>9108</v>
      </c>
      <c r="AH315" s="62"/>
      <c r="AI315" s="62"/>
    </row>
    <row r="316" customFormat="false" ht="15.75" hidden="false" customHeight="false" outlineLevel="0" collapsed="false">
      <c r="A316" s="62"/>
      <c r="B316" s="62"/>
      <c r="C316" s="62"/>
      <c r="D316" s="62"/>
      <c r="F316" s="62"/>
      <c r="G316" s="62"/>
      <c r="H316" s="62"/>
      <c r="I316" s="62"/>
      <c r="J316" s="62"/>
      <c r="K316" s="62"/>
      <c r="L316" s="62"/>
      <c r="M316" s="63"/>
      <c r="N316" s="63"/>
      <c r="O316" s="63"/>
      <c r="P316" s="63"/>
      <c r="Q316" s="62"/>
      <c r="R316" s="62"/>
      <c r="S316" s="62"/>
      <c r="T316" s="62"/>
      <c r="U316" s="63"/>
      <c r="V316" s="63"/>
      <c r="W316" s="63"/>
      <c r="X316" s="63"/>
      <c r="Y316" s="62"/>
      <c r="Z316" s="62"/>
      <c r="AA316" s="65" t="s">
        <v>28943</v>
      </c>
      <c r="AB316" s="65" t="s">
        <v>28943</v>
      </c>
      <c r="AC316" s="65" t="s">
        <v>28943</v>
      </c>
      <c r="AD316" s="65" t="s">
        <v>28943</v>
      </c>
      <c r="AE316" s="62" t="n">
        <v>958900</v>
      </c>
      <c r="AF316" s="62" t="s">
        <v>12064</v>
      </c>
      <c r="AG316" s="62" t="s">
        <v>2744</v>
      </c>
      <c r="AH316" s="62"/>
      <c r="AI316" s="62"/>
    </row>
    <row r="317" customFormat="false" ht="15.75" hidden="false" customHeight="false" outlineLevel="0" collapsed="false">
      <c r="A317" s="62"/>
      <c r="B317" s="62"/>
      <c r="C317" s="62"/>
      <c r="D317" s="62"/>
      <c r="F317" s="62"/>
      <c r="G317" s="62"/>
      <c r="H317" s="62"/>
      <c r="I317" s="62"/>
      <c r="J317" s="62"/>
      <c r="K317" s="62"/>
      <c r="L317" s="62"/>
      <c r="M317" s="63"/>
      <c r="N317" s="63"/>
      <c r="O317" s="63"/>
      <c r="P317" s="63"/>
      <c r="Q317" s="62"/>
      <c r="R317" s="62"/>
      <c r="S317" s="62"/>
      <c r="T317" s="62"/>
      <c r="U317" s="63"/>
      <c r="V317" s="63"/>
      <c r="W317" s="63"/>
      <c r="X317" s="63"/>
      <c r="Y317" s="62"/>
      <c r="Z317" s="62"/>
      <c r="AA317" s="65" t="s">
        <v>28943</v>
      </c>
      <c r="AB317" s="65" t="s">
        <v>28943</v>
      </c>
      <c r="AC317" s="65" t="s">
        <v>28943</v>
      </c>
      <c r="AD317" s="65" t="s">
        <v>28943</v>
      </c>
      <c r="AE317" s="62" t="s">
        <v>28947</v>
      </c>
      <c r="AF317" s="62" t="s">
        <v>10892</v>
      </c>
      <c r="AG317" s="62" t="s">
        <v>2749</v>
      </c>
      <c r="AH317" s="62" t="s">
        <v>2897</v>
      </c>
      <c r="AI317" s="62"/>
    </row>
    <row r="318" customFormat="false" ht="15.75" hidden="false" customHeight="false" outlineLevel="0" collapsed="false">
      <c r="A318" s="62"/>
      <c r="B318" s="62"/>
      <c r="C318" s="62"/>
      <c r="D318" s="62"/>
      <c r="F318" s="62"/>
      <c r="G318" s="62"/>
      <c r="H318" s="62"/>
      <c r="I318" s="62"/>
      <c r="J318" s="62"/>
      <c r="K318" s="62"/>
      <c r="L318" s="62"/>
      <c r="M318" s="63"/>
      <c r="N318" s="63"/>
      <c r="O318" s="63"/>
      <c r="P318" s="63"/>
      <c r="Q318" s="62"/>
      <c r="R318" s="62"/>
      <c r="S318" s="62"/>
      <c r="T318" s="62"/>
      <c r="U318" s="63"/>
      <c r="V318" s="63"/>
      <c r="W318" s="63"/>
      <c r="X318" s="63"/>
      <c r="Y318" s="62"/>
      <c r="Z318" s="62"/>
      <c r="AA318" s="65" t="s">
        <v>28943</v>
      </c>
      <c r="AB318" s="65" t="s">
        <v>28943</v>
      </c>
      <c r="AC318" s="65" t="s">
        <v>28943</v>
      </c>
      <c r="AD318" s="65" t="s">
        <v>28943</v>
      </c>
      <c r="AE318" s="62" t="n">
        <v>275680</v>
      </c>
      <c r="AF318" s="62" t="s">
        <v>28946</v>
      </c>
      <c r="AG318" s="62" t="s">
        <v>2749</v>
      </c>
      <c r="AH318" s="62"/>
      <c r="AI318" s="62"/>
    </row>
    <row r="319" customFormat="false" ht="15.75" hidden="false" customHeight="true" outlineLevel="0" collapsed="false">
      <c r="A319" s="62"/>
      <c r="B319" s="62"/>
      <c r="C319" s="62"/>
      <c r="D319" s="62"/>
      <c r="F319" s="62"/>
      <c r="G319" s="62" t="s">
        <v>28948</v>
      </c>
      <c r="H319" s="62" t="s">
        <v>28949</v>
      </c>
      <c r="I319" s="62" t="s">
        <v>28950</v>
      </c>
      <c r="J319" s="62" t="s">
        <v>28951</v>
      </c>
      <c r="K319" s="63"/>
      <c r="L319" s="63"/>
      <c r="M319" s="63"/>
      <c r="N319" s="63"/>
      <c r="O319" s="63"/>
      <c r="P319" s="63"/>
      <c r="Q319" s="63"/>
      <c r="R319" s="63"/>
      <c r="S319" s="63"/>
      <c r="T319" s="63"/>
      <c r="U319" s="63"/>
      <c r="V319" s="63"/>
      <c r="W319" s="63"/>
      <c r="X319" s="63"/>
      <c r="Y319" s="63"/>
      <c r="Z319" s="63"/>
      <c r="AA319" s="65" t="s">
        <v>28952</v>
      </c>
      <c r="AB319" s="65" t="s">
        <v>28952</v>
      </c>
      <c r="AC319" s="65" t="s">
        <v>28952</v>
      </c>
      <c r="AD319" s="65" t="s">
        <v>28952</v>
      </c>
      <c r="AE319" s="62" t="n">
        <v>73887</v>
      </c>
      <c r="AF319" s="62" t="s">
        <v>9412</v>
      </c>
      <c r="AG319" s="62" t="s">
        <v>9108</v>
      </c>
      <c r="AH319" s="62" t="s">
        <v>98</v>
      </c>
      <c r="AI319" s="62"/>
    </row>
    <row r="320" customFormat="false" ht="15.75" hidden="false" customHeight="false" outlineLevel="0" collapsed="false">
      <c r="A320" s="62"/>
      <c r="B320" s="62"/>
      <c r="C320" s="62"/>
      <c r="D320" s="62"/>
      <c r="F320" s="62"/>
      <c r="G320" s="62"/>
      <c r="H320" s="62"/>
      <c r="I320" s="62"/>
      <c r="J320" s="62"/>
      <c r="K320" s="63"/>
      <c r="L320" s="63"/>
      <c r="M320" s="63"/>
      <c r="N320" s="63"/>
      <c r="O320" s="63"/>
      <c r="P320" s="63"/>
      <c r="Q320" s="63"/>
      <c r="R320" s="63"/>
      <c r="S320" s="65" t="s">
        <v>28953</v>
      </c>
      <c r="T320" s="65" t="s">
        <v>28953</v>
      </c>
      <c r="U320" s="65" t="s">
        <v>28953</v>
      </c>
      <c r="V320" s="65" t="s">
        <v>28953</v>
      </c>
      <c r="W320" s="65" t="s">
        <v>28953</v>
      </c>
      <c r="X320" s="65" t="s">
        <v>28953</v>
      </c>
      <c r="Y320" s="65" t="s">
        <v>28953</v>
      </c>
      <c r="Z320" s="65" t="s">
        <v>28953</v>
      </c>
      <c r="AA320" s="65" t="s">
        <v>28953</v>
      </c>
      <c r="AB320" s="65" t="s">
        <v>28953</v>
      </c>
      <c r="AC320" s="65" t="s">
        <v>28953</v>
      </c>
      <c r="AD320" s="65" t="s">
        <v>28953</v>
      </c>
      <c r="AE320" s="62" t="n">
        <v>107942</v>
      </c>
      <c r="AF320" s="62" t="s">
        <v>9412</v>
      </c>
      <c r="AG320" s="62" t="s">
        <v>9108</v>
      </c>
      <c r="AH320" s="62" t="s">
        <v>194</v>
      </c>
      <c r="AI320" s="62"/>
    </row>
    <row r="321" customFormat="false" ht="15.75" hidden="false" customHeight="false" outlineLevel="0" collapsed="false">
      <c r="A321" s="62"/>
      <c r="B321" s="62"/>
      <c r="C321" s="62"/>
      <c r="D321" s="62"/>
      <c r="F321" s="62"/>
      <c r="G321" s="62"/>
      <c r="H321" s="62"/>
      <c r="I321" s="62"/>
      <c r="J321" s="62"/>
      <c r="K321" s="63"/>
      <c r="L321" s="63"/>
      <c r="M321" s="63"/>
      <c r="N321" s="63"/>
      <c r="O321" s="63"/>
      <c r="P321" s="63"/>
      <c r="Q321" s="63"/>
      <c r="R321" s="63"/>
      <c r="S321" s="65" t="s">
        <v>28953</v>
      </c>
      <c r="T321" s="65" t="s">
        <v>28953</v>
      </c>
      <c r="U321" s="65" t="s">
        <v>28953</v>
      </c>
      <c r="V321" s="65" t="s">
        <v>28953</v>
      </c>
      <c r="W321" s="65" t="s">
        <v>28953</v>
      </c>
      <c r="X321" s="65" t="s">
        <v>28953</v>
      </c>
      <c r="Y321" s="65" t="s">
        <v>28953</v>
      </c>
      <c r="Z321" s="65" t="s">
        <v>28953</v>
      </c>
      <c r="AA321" s="65" t="s">
        <v>28953</v>
      </c>
      <c r="AB321" s="65" t="s">
        <v>28953</v>
      </c>
      <c r="AC321" s="65" t="s">
        <v>28953</v>
      </c>
      <c r="AD321" s="65" t="s">
        <v>28953</v>
      </c>
      <c r="AE321" s="62" t="s">
        <v>9126</v>
      </c>
      <c r="AF321" s="62" t="s">
        <v>9126</v>
      </c>
      <c r="AG321" s="62" t="s">
        <v>44</v>
      </c>
      <c r="AH321" s="62"/>
      <c r="AI321" s="62"/>
    </row>
    <row r="322" customFormat="false" ht="15.75" hidden="false" customHeight="true" outlineLevel="0" collapsed="false">
      <c r="A322" s="62"/>
      <c r="B322" s="62"/>
      <c r="C322" s="62"/>
      <c r="D322" s="62"/>
      <c r="F322" s="62"/>
      <c r="G322" s="62"/>
      <c r="H322" s="62"/>
      <c r="I322" s="62"/>
      <c r="J322" s="62"/>
      <c r="K322" s="62" t="s">
        <v>28954</v>
      </c>
      <c r="L322" s="63"/>
      <c r="M322" s="63"/>
      <c r="N322" s="63"/>
      <c r="O322" s="63"/>
      <c r="P322" s="63"/>
      <c r="Q322" s="63"/>
      <c r="R322" s="63"/>
      <c r="S322" s="62" t="s">
        <v>28955</v>
      </c>
      <c r="T322" s="62" t="s">
        <v>28956</v>
      </c>
      <c r="U322" s="62" t="s">
        <v>28957</v>
      </c>
      <c r="V322" s="62" t="s">
        <v>28958</v>
      </c>
      <c r="W322" s="62" t="s">
        <v>28959</v>
      </c>
      <c r="X322" s="63"/>
      <c r="Y322" s="63"/>
      <c r="Z322" s="65" t="s">
        <v>28960</v>
      </c>
      <c r="AA322" s="65" t="s">
        <v>28960</v>
      </c>
      <c r="AB322" s="65" t="s">
        <v>28960</v>
      </c>
      <c r="AC322" s="65" t="s">
        <v>28960</v>
      </c>
      <c r="AD322" s="65" t="s">
        <v>28960</v>
      </c>
      <c r="AE322" s="62" t="n">
        <v>82960</v>
      </c>
      <c r="AF322" s="62" t="s">
        <v>28961</v>
      </c>
      <c r="AG322" s="62" t="s">
        <v>9108</v>
      </c>
      <c r="AH322" s="62" t="s">
        <v>194</v>
      </c>
      <c r="AI322" s="62"/>
    </row>
    <row r="323" customFormat="false" ht="15.75" hidden="false" customHeight="false" outlineLevel="0" collapsed="false">
      <c r="A323" s="62"/>
      <c r="B323" s="62"/>
      <c r="C323" s="62"/>
      <c r="D323" s="62"/>
      <c r="F323" s="62"/>
      <c r="G323" s="62"/>
      <c r="H323" s="62"/>
      <c r="I323" s="62"/>
      <c r="J323" s="62"/>
      <c r="K323" s="62"/>
      <c r="L323" s="63"/>
      <c r="M323" s="63"/>
      <c r="N323" s="63"/>
      <c r="O323" s="63"/>
      <c r="P323" s="63"/>
      <c r="Q323" s="63"/>
      <c r="R323" s="63"/>
      <c r="S323" s="62"/>
      <c r="T323" s="62"/>
      <c r="U323" s="62"/>
      <c r="V323" s="62"/>
      <c r="W323" s="62"/>
      <c r="X323" s="63"/>
      <c r="Y323" s="63"/>
      <c r="Z323" s="65" t="s">
        <v>28960</v>
      </c>
      <c r="AA323" s="65" t="s">
        <v>28960</v>
      </c>
      <c r="AB323" s="65" t="s">
        <v>28960</v>
      </c>
      <c r="AC323" s="65" t="s">
        <v>28960</v>
      </c>
      <c r="AD323" s="65" t="s">
        <v>28960</v>
      </c>
      <c r="AE323" s="62" t="n">
        <v>910309</v>
      </c>
      <c r="AF323" s="62" t="s">
        <v>15330</v>
      </c>
      <c r="AG323" s="62" t="s">
        <v>44</v>
      </c>
      <c r="AH323" s="62"/>
      <c r="AI323" s="62"/>
    </row>
    <row r="324" customFormat="false" ht="15.75" hidden="false" customHeight="true" outlineLevel="0" collapsed="false">
      <c r="A324" s="62"/>
      <c r="B324" s="62"/>
      <c r="C324" s="62"/>
      <c r="D324" s="62"/>
      <c r="F324" s="62"/>
      <c r="G324" s="62"/>
      <c r="H324" s="62"/>
      <c r="I324" s="62"/>
      <c r="J324" s="62"/>
      <c r="K324" s="62"/>
      <c r="L324" s="63"/>
      <c r="M324" s="63"/>
      <c r="N324" s="63"/>
      <c r="O324" s="63"/>
      <c r="P324" s="63"/>
      <c r="Q324" s="63"/>
      <c r="R324" s="63"/>
      <c r="S324" s="62"/>
      <c r="T324" s="62"/>
      <c r="U324" s="62"/>
      <c r="V324" s="62"/>
      <c r="W324" s="62"/>
      <c r="X324" s="62" t="s">
        <v>28962</v>
      </c>
      <c r="Y324" s="65" t="s">
        <v>28963</v>
      </c>
      <c r="Z324" s="65" t="s">
        <v>28963</v>
      </c>
      <c r="AA324" s="65" t="s">
        <v>28963</v>
      </c>
      <c r="AB324" s="65" t="s">
        <v>28963</v>
      </c>
      <c r="AC324" s="65" t="s">
        <v>28963</v>
      </c>
      <c r="AD324" s="65" t="s">
        <v>28963</v>
      </c>
      <c r="AE324" s="62" t="s">
        <v>28964</v>
      </c>
      <c r="AF324" s="62" t="s">
        <v>9355</v>
      </c>
      <c r="AG324" s="62" t="s">
        <v>9108</v>
      </c>
      <c r="AH324" s="62"/>
      <c r="AI324" s="62"/>
    </row>
    <row r="325" customFormat="false" ht="15.75" hidden="false" customHeight="false" outlineLevel="0" collapsed="false">
      <c r="A325" s="62"/>
      <c r="B325" s="62"/>
      <c r="C325" s="62"/>
      <c r="D325" s="62"/>
      <c r="F325" s="62"/>
      <c r="G325" s="62"/>
      <c r="H325" s="62"/>
      <c r="I325" s="62"/>
      <c r="J325" s="62"/>
      <c r="K325" s="62"/>
      <c r="L325" s="63"/>
      <c r="M325" s="63"/>
      <c r="N325" s="63"/>
      <c r="O325" s="63"/>
      <c r="P325" s="63"/>
      <c r="Q325" s="63"/>
      <c r="R325" s="63"/>
      <c r="S325" s="62"/>
      <c r="T325" s="62"/>
      <c r="U325" s="62"/>
      <c r="V325" s="62"/>
      <c r="W325" s="62"/>
      <c r="X325" s="62"/>
      <c r="Y325" s="65" t="s">
        <v>28963</v>
      </c>
      <c r="Z325" s="65" t="s">
        <v>28963</v>
      </c>
      <c r="AA325" s="65" t="s">
        <v>28963</v>
      </c>
      <c r="AB325" s="65" t="s">
        <v>28963</v>
      </c>
      <c r="AC325" s="65" t="s">
        <v>28963</v>
      </c>
      <c r="AD325" s="65" t="s">
        <v>28963</v>
      </c>
      <c r="AE325" s="62" t="n">
        <v>319977</v>
      </c>
      <c r="AF325" s="62" t="s">
        <v>28965</v>
      </c>
      <c r="AG325" s="62" t="s">
        <v>9108</v>
      </c>
      <c r="AH325" s="62"/>
      <c r="AI325" s="62"/>
    </row>
    <row r="326" customFormat="false" ht="15.75" hidden="false" customHeight="true" outlineLevel="0" collapsed="false">
      <c r="A326" s="62"/>
      <c r="B326" s="62"/>
      <c r="C326" s="62"/>
      <c r="D326" s="62"/>
      <c r="F326" s="62"/>
      <c r="G326" s="62"/>
      <c r="H326" s="62"/>
      <c r="I326" s="62"/>
      <c r="J326" s="62"/>
      <c r="K326" s="62"/>
      <c r="L326" s="62" t="s">
        <v>28966</v>
      </c>
      <c r="M326" s="63"/>
      <c r="N326" s="63"/>
      <c r="O326" s="63"/>
      <c r="P326" s="63"/>
      <c r="Q326" s="63"/>
      <c r="R326" s="63"/>
      <c r="S326" s="63"/>
      <c r="T326" s="63"/>
      <c r="U326" s="63"/>
      <c r="V326" s="63"/>
      <c r="W326" s="63"/>
      <c r="X326" s="62" t="s">
        <v>28967</v>
      </c>
      <c r="Y326" s="62" t="s">
        <v>28968</v>
      </c>
      <c r="Z326" s="62" t="s">
        <v>28969</v>
      </c>
      <c r="AA326" s="65" t="s">
        <v>28970</v>
      </c>
      <c r="AB326" s="65" t="s">
        <v>28970</v>
      </c>
      <c r="AC326" s="65" t="s">
        <v>28970</v>
      </c>
      <c r="AD326" s="65" t="s">
        <v>28970</v>
      </c>
      <c r="AE326" s="62" t="n">
        <v>123611</v>
      </c>
      <c r="AF326" s="62" t="s">
        <v>10367</v>
      </c>
      <c r="AG326" s="62" t="s">
        <v>9108</v>
      </c>
      <c r="AH326" s="62"/>
      <c r="AI326" s="62"/>
    </row>
    <row r="327" customFormat="false" ht="15.75" hidden="false" customHeight="false" outlineLevel="0" collapsed="false">
      <c r="A327" s="62"/>
      <c r="B327" s="62"/>
      <c r="C327" s="62"/>
      <c r="D327" s="62"/>
      <c r="F327" s="62"/>
      <c r="G327" s="62"/>
      <c r="H327" s="62"/>
      <c r="I327" s="62"/>
      <c r="J327" s="62"/>
      <c r="K327" s="62"/>
      <c r="L327" s="62"/>
      <c r="M327" s="63"/>
      <c r="N327" s="63"/>
      <c r="O327" s="63"/>
      <c r="P327" s="63"/>
      <c r="Q327" s="63"/>
      <c r="R327" s="63"/>
      <c r="S327" s="63"/>
      <c r="T327" s="63"/>
      <c r="U327" s="63"/>
      <c r="V327" s="63"/>
      <c r="W327" s="63"/>
      <c r="X327" s="62"/>
      <c r="Y327" s="62"/>
      <c r="Z327" s="62"/>
      <c r="AA327" s="65" t="s">
        <v>28970</v>
      </c>
      <c r="AB327" s="65" t="s">
        <v>28970</v>
      </c>
      <c r="AC327" s="65" t="s">
        <v>28970</v>
      </c>
      <c r="AD327" s="65" t="s">
        <v>28970</v>
      </c>
      <c r="AE327" s="62" t="n">
        <v>939733</v>
      </c>
      <c r="AF327" s="62" t="s">
        <v>28971</v>
      </c>
      <c r="AG327" s="62" t="s">
        <v>9108</v>
      </c>
      <c r="AH327" s="62"/>
      <c r="AI327" s="62"/>
    </row>
    <row r="328" customFormat="false" ht="15.75" hidden="false" customHeight="false" outlineLevel="0" collapsed="false">
      <c r="A328" s="62"/>
      <c r="B328" s="62"/>
      <c r="C328" s="62"/>
      <c r="D328" s="62"/>
      <c r="F328" s="62"/>
      <c r="G328" s="62"/>
      <c r="H328" s="62"/>
      <c r="I328" s="62"/>
      <c r="J328" s="62"/>
      <c r="K328" s="62"/>
      <c r="L328" s="62"/>
      <c r="M328" s="63"/>
      <c r="N328" s="63"/>
      <c r="O328" s="63"/>
      <c r="P328" s="63"/>
      <c r="Q328" s="63"/>
      <c r="R328" s="63"/>
      <c r="S328" s="63"/>
      <c r="T328" s="63"/>
      <c r="U328" s="63"/>
      <c r="V328" s="63"/>
      <c r="W328" s="63"/>
      <c r="X328" s="62"/>
      <c r="Y328" s="62"/>
      <c r="Z328" s="62"/>
      <c r="AA328" s="65" t="s">
        <v>28970</v>
      </c>
      <c r="AB328" s="65" t="s">
        <v>28970</v>
      </c>
      <c r="AC328" s="65" t="s">
        <v>28970</v>
      </c>
      <c r="AD328" s="65" t="s">
        <v>28970</v>
      </c>
      <c r="AE328" s="62" t="s">
        <v>9126</v>
      </c>
      <c r="AF328" s="62" t="s">
        <v>9126</v>
      </c>
      <c r="AG328" s="62" t="s">
        <v>9108</v>
      </c>
      <c r="AH328" s="62"/>
      <c r="AI328" s="62"/>
    </row>
    <row r="329" customFormat="false" ht="15.75" hidden="false" customHeight="false" outlineLevel="0" collapsed="false">
      <c r="A329" s="62"/>
      <c r="B329" s="62"/>
      <c r="C329" s="62"/>
      <c r="D329" s="62"/>
      <c r="F329" s="62"/>
      <c r="G329" s="62"/>
      <c r="H329" s="62"/>
      <c r="I329" s="62"/>
      <c r="J329" s="62"/>
      <c r="K329" s="62"/>
      <c r="L329" s="62"/>
      <c r="M329" s="63"/>
      <c r="N329" s="63"/>
      <c r="O329" s="63"/>
      <c r="P329" s="63"/>
      <c r="Q329" s="63"/>
      <c r="R329" s="63"/>
      <c r="S329" s="63"/>
      <c r="T329" s="63"/>
      <c r="U329" s="63"/>
      <c r="V329" s="63"/>
      <c r="W329" s="63"/>
      <c r="X329" s="62"/>
      <c r="Y329" s="62"/>
      <c r="Z329" s="62"/>
      <c r="AA329" s="65" t="s">
        <v>28970</v>
      </c>
      <c r="AB329" s="65" t="s">
        <v>28970</v>
      </c>
      <c r="AC329" s="65" t="s">
        <v>28970</v>
      </c>
      <c r="AD329" s="65" t="s">
        <v>28970</v>
      </c>
      <c r="AE329" s="62" t="s">
        <v>9126</v>
      </c>
      <c r="AF329" s="62" t="s">
        <v>9126</v>
      </c>
      <c r="AG329" s="62" t="s">
        <v>9108</v>
      </c>
      <c r="AH329" s="62"/>
      <c r="AI329" s="62"/>
    </row>
    <row r="330" customFormat="false" ht="15.75" hidden="false" customHeight="false" outlineLevel="0" collapsed="false">
      <c r="A330" s="62"/>
      <c r="B330" s="62"/>
      <c r="C330" s="62"/>
      <c r="D330" s="62"/>
      <c r="F330" s="62"/>
      <c r="G330" s="62"/>
      <c r="H330" s="62"/>
      <c r="I330" s="62"/>
      <c r="J330" s="62"/>
      <c r="K330" s="62"/>
      <c r="L330" s="62"/>
      <c r="M330" s="63"/>
      <c r="N330" s="63"/>
      <c r="O330" s="63"/>
      <c r="P330" s="63"/>
      <c r="Q330" s="63"/>
      <c r="R330" s="63"/>
      <c r="S330" s="63"/>
      <c r="T330" s="63"/>
      <c r="U330" s="63"/>
      <c r="V330" s="63"/>
      <c r="W330" s="63"/>
      <c r="X330" s="62"/>
      <c r="Y330" s="62"/>
      <c r="Z330" s="62"/>
      <c r="AA330" s="65" t="s">
        <v>28970</v>
      </c>
      <c r="AB330" s="65" t="s">
        <v>28970</v>
      </c>
      <c r="AC330" s="65" t="s">
        <v>28970</v>
      </c>
      <c r="AD330" s="65" t="s">
        <v>28970</v>
      </c>
      <c r="AE330" s="62" t="n">
        <v>740222</v>
      </c>
      <c r="AF330" s="62" t="s">
        <v>13347</v>
      </c>
      <c r="AG330" s="62" t="s">
        <v>9142</v>
      </c>
      <c r="AH330" s="62"/>
      <c r="AI330" s="62"/>
    </row>
    <row r="331" customFormat="false" ht="15.75" hidden="false" customHeight="true" outlineLevel="0" collapsed="false">
      <c r="A331" s="62"/>
      <c r="B331" s="62"/>
      <c r="C331" s="62"/>
      <c r="D331" s="62"/>
      <c r="F331" s="62"/>
      <c r="G331" s="62"/>
      <c r="H331" s="62"/>
      <c r="I331" s="62"/>
      <c r="J331" s="62"/>
      <c r="K331" s="62"/>
      <c r="L331" s="62"/>
      <c r="M331" s="63"/>
      <c r="N331" s="63"/>
      <c r="O331" s="63"/>
      <c r="P331" s="63"/>
      <c r="Q331" s="62" t="s">
        <v>28972</v>
      </c>
      <c r="R331" s="62" t="s">
        <v>28973</v>
      </c>
      <c r="S331" s="62" t="s">
        <v>28974</v>
      </c>
      <c r="T331" s="62" t="s">
        <v>28975</v>
      </c>
      <c r="U331" s="62" t="s">
        <v>28976</v>
      </c>
      <c r="V331" s="62" t="s">
        <v>28977</v>
      </c>
      <c r="W331" s="62" t="s">
        <v>28978</v>
      </c>
      <c r="X331" s="65" t="s">
        <v>28979</v>
      </c>
      <c r="Y331" s="65" t="s">
        <v>28979</v>
      </c>
      <c r="Z331" s="65" t="s">
        <v>28979</v>
      </c>
      <c r="AA331" s="65" t="s">
        <v>28979</v>
      </c>
      <c r="AB331" s="65" t="s">
        <v>28979</v>
      </c>
      <c r="AC331" s="65" t="s">
        <v>28979</v>
      </c>
      <c r="AD331" s="65" t="s">
        <v>28979</v>
      </c>
      <c r="AE331" s="62" t="n">
        <v>37416</v>
      </c>
      <c r="AF331" s="62" t="s">
        <v>19935</v>
      </c>
      <c r="AG331" s="62" t="s">
        <v>9142</v>
      </c>
      <c r="AH331" s="62"/>
      <c r="AI331" s="62"/>
    </row>
    <row r="332" customFormat="false" ht="15.75" hidden="false" customHeight="true" outlineLevel="0" collapsed="false">
      <c r="A332" s="62"/>
      <c r="B332" s="62"/>
      <c r="C332" s="62"/>
      <c r="D332" s="62"/>
      <c r="F332" s="62"/>
      <c r="G332" s="62"/>
      <c r="H332" s="62"/>
      <c r="I332" s="62"/>
      <c r="J332" s="62"/>
      <c r="K332" s="62"/>
      <c r="L332" s="62"/>
      <c r="M332" s="63"/>
      <c r="N332" s="63"/>
      <c r="O332" s="63"/>
      <c r="P332" s="63"/>
      <c r="Q332" s="62"/>
      <c r="R332" s="62"/>
      <c r="S332" s="62"/>
      <c r="T332" s="62"/>
      <c r="U332" s="62"/>
      <c r="V332" s="62"/>
      <c r="W332" s="62"/>
      <c r="X332" s="63"/>
      <c r="Y332" s="63"/>
      <c r="Z332" s="63"/>
      <c r="AA332" s="63"/>
      <c r="AB332" s="62" t="s">
        <v>28980</v>
      </c>
      <c r="AC332" s="65" t="s">
        <v>28981</v>
      </c>
      <c r="AD332" s="65" t="s">
        <v>28981</v>
      </c>
      <c r="AE332" s="62" t="n">
        <v>270455</v>
      </c>
      <c r="AF332" s="62" t="s">
        <v>28982</v>
      </c>
      <c r="AG332" s="62" t="s">
        <v>9108</v>
      </c>
      <c r="AH332" s="62"/>
      <c r="AI332" s="62"/>
    </row>
    <row r="333" customFormat="false" ht="15.75" hidden="false" customHeight="false" outlineLevel="0" collapsed="false">
      <c r="A333" s="62"/>
      <c r="B333" s="62"/>
      <c r="C333" s="62"/>
      <c r="D333" s="62"/>
      <c r="F333" s="62"/>
      <c r="G333" s="62"/>
      <c r="H333" s="62"/>
      <c r="I333" s="62"/>
      <c r="J333" s="62"/>
      <c r="K333" s="62"/>
      <c r="L333" s="62"/>
      <c r="M333" s="63"/>
      <c r="N333" s="63"/>
      <c r="O333" s="63"/>
      <c r="P333" s="63"/>
      <c r="Q333" s="62"/>
      <c r="R333" s="62"/>
      <c r="S333" s="62"/>
      <c r="T333" s="62"/>
      <c r="U333" s="62"/>
      <c r="V333" s="62"/>
      <c r="W333" s="62"/>
      <c r="X333" s="63"/>
      <c r="Y333" s="63"/>
      <c r="Z333" s="63"/>
      <c r="AA333" s="63"/>
      <c r="AB333" s="62"/>
      <c r="AC333" s="65" t="s">
        <v>28981</v>
      </c>
      <c r="AD333" s="65" t="s">
        <v>28981</v>
      </c>
      <c r="AE333" s="62" t="n">
        <v>440053</v>
      </c>
      <c r="AF333" s="62" t="s">
        <v>28982</v>
      </c>
      <c r="AG333" s="62" t="s">
        <v>9108</v>
      </c>
      <c r="AH333" s="62"/>
      <c r="AI333" s="62"/>
    </row>
    <row r="334" customFormat="false" ht="15.75" hidden="false" customHeight="true" outlineLevel="0" collapsed="false">
      <c r="A334" s="62"/>
      <c r="B334" s="62"/>
      <c r="C334" s="62"/>
      <c r="D334" s="62"/>
      <c r="F334" s="62"/>
      <c r="G334" s="62"/>
      <c r="H334" s="62"/>
      <c r="I334" s="62"/>
      <c r="J334" s="62"/>
      <c r="K334" s="62"/>
      <c r="L334" s="62"/>
      <c r="M334" s="62" t="s">
        <v>28983</v>
      </c>
      <c r="N334" s="62" t="s">
        <v>28984</v>
      </c>
      <c r="O334" s="65" t="s">
        <v>28985</v>
      </c>
      <c r="P334" s="65" t="s">
        <v>28985</v>
      </c>
      <c r="Q334" s="65" t="s">
        <v>28985</v>
      </c>
      <c r="R334" s="65" t="s">
        <v>28985</v>
      </c>
      <c r="S334" s="65" t="s">
        <v>28985</v>
      </c>
      <c r="T334" s="65" t="s">
        <v>28985</v>
      </c>
      <c r="U334" s="65" t="s">
        <v>28985</v>
      </c>
      <c r="V334" s="65" t="s">
        <v>28985</v>
      </c>
      <c r="W334" s="65" t="s">
        <v>28985</v>
      </c>
      <c r="X334" s="65" t="s">
        <v>28985</v>
      </c>
      <c r="Y334" s="65" t="s">
        <v>28985</v>
      </c>
      <c r="Z334" s="65" t="s">
        <v>28985</v>
      </c>
      <c r="AA334" s="65" t="s">
        <v>28985</v>
      </c>
      <c r="AB334" s="65" t="s">
        <v>28985</v>
      </c>
      <c r="AC334" s="65" t="s">
        <v>28985</v>
      </c>
      <c r="AD334" s="65" t="s">
        <v>28985</v>
      </c>
      <c r="AE334" s="62" t="n">
        <v>878139</v>
      </c>
      <c r="AF334" s="62" t="s">
        <v>10262</v>
      </c>
      <c r="AG334" s="62" t="s">
        <v>9142</v>
      </c>
      <c r="AH334" s="62"/>
      <c r="AI334" s="62"/>
    </row>
    <row r="335" customFormat="false" ht="15.75" hidden="false" customHeight="true" outlineLevel="0" collapsed="false">
      <c r="A335" s="62"/>
      <c r="B335" s="62"/>
      <c r="C335" s="62"/>
      <c r="D335" s="62"/>
      <c r="E335" s="63"/>
      <c r="F335" s="62"/>
      <c r="G335" s="62"/>
      <c r="H335" s="62"/>
      <c r="I335" s="62"/>
      <c r="J335" s="62"/>
      <c r="K335" s="62"/>
      <c r="L335" s="62"/>
      <c r="M335" s="62"/>
      <c r="N335" s="62"/>
      <c r="O335" s="62" t="s">
        <v>28986</v>
      </c>
      <c r="P335" s="62" t="s">
        <v>2086</v>
      </c>
      <c r="Q335" s="63"/>
      <c r="R335" s="63"/>
      <c r="S335" s="63"/>
      <c r="T335" s="63"/>
      <c r="U335" s="63"/>
      <c r="V335" s="63"/>
      <c r="W335" s="63"/>
      <c r="X335" s="63"/>
      <c r="Y335" s="62" t="s">
        <v>28987</v>
      </c>
      <c r="Z335" s="65" t="s">
        <v>28988</v>
      </c>
      <c r="AA335" s="65" t="s">
        <v>28988</v>
      </c>
      <c r="AB335" s="65" t="s">
        <v>28988</v>
      </c>
      <c r="AC335" s="65" t="s">
        <v>28988</v>
      </c>
      <c r="AD335" s="65" t="s">
        <v>28988</v>
      </c>
      <c r="AE335" s="62" t="n">
        <v>31491</v>
      </c>
      <c r="AF335" s="62" t="s">
        <v>10793</v>
      </c>
      <c r="AG335" s="62" t="s">
        <v>9108</v>
      </c>
      <c r="AH335" s="62"/>
      <c r="AI335" s="62"/>
    </row>
    <row r="336" customFormat="false" ht="15.75" hidden="false" customHeight="false" outlineLevel="0" collapsed="false">
      <c r="A336" s="62"/>
      <c r="B336" s="62"/>
      <c r="C336" s="62"/>
      <c r="D336" s="62"/>
      <c r="E336" s="63"/>
      <c r="F336" s="62"/>
      <c r="G336" s="62"/>
      <c r="H336" s="62"/>
      <c r="I336" s="62"/>
      <c r="J336" s="62"/>
      <c r="K336" s="62"/>
      <c r="L336" s="62"/>
      <c r="M336" s="62"/>
      <c r="N336" s="62"/>
      <c r="O336" s="62"/>
      <c r="P336" s="62"/>
      <c r="Q336" s="63"/>
      <c r="R336" s="63"/>
      <c r="S336" s="63"/>
      <c r="T336" s="63"/>
      <c r="U336" s="63"/>
      <c r="V336" s="63"/>
      <c r="W336" s="63"/>
      <c r="X336" s="63"/>
      <c r="Y336" s="62"/>
      <c r="Z336" s="65" t="s">
        <v>28988</v>
      </c>
      <c r="AA336" s="65" t="s">
        <v>28988</v>
      </c>
      <c r="AB336" s="65" t="s">
        <v>28988</v>
      </c>
      <c r="AC336" s="65" t="s">
        <v>28988</v>
      </c>
      <c r="AD336" s="65" t="s">
        <v>28988</v>
      </c>
      <c r="AE336" s="62" t="n">
        <v>377949</v>
      </c>
      <c r="AF336" s="62" t="s">
        <v>10793</v>
      </c>
      <c r="AG336" s="62" t="s">
        <v>9108</v>
      </c>
      <c r="AH336" s="62"/>
      <c r="AI336" s="62"/>
    </row>
    <row r="337" customFormat="false" ht="15.75" hidden="false" customHeight="true" outlineLevel="0" collapsed="false">
      <c r="A337" s="62"/>
      <c r="B337" s="62"/>
      <c r="C337" s="62"/>
      <c r="D337" s="62"/>
      <c r="E337" s="63"/>
      <c r="F337" s="62"/>
      <c r="G337" s="62"/>
      <c r="H337" s="62"/>
      <c r="I337" s="62"/>
      <c r="J337" s="62"/>
      <c r="K337" s="62"/>
      <c r="L337" s="62"/>
      <c r="M337" s="62"/>
      <c r="N337" s="62"/>
      <c r="O337" s="62"/>
      <c r="P337" s="62"/>
      <c r="Q337" s="63"/>
      <c r="R337" s="63"/>
      <c r="S337" s="63"/>
      <c r="T337" s="63"/>
      <c r="U337" s="63"/>
      <c r="V337" s="62" t="s">
        <v>28989</v>
      </c>
      <c r="W337" s="62" t="s">
        <v>28990</v>
      </c>
      <c r="X337" s="62" t="s">
        <v>28991</v>
      </c>
      <c r="Y337" s="62" t="s">
        <v>28992</v>
      </c>
      <c r="Z337" s="62" t="s">
        <v>28993</v>
      </c>
      <c r="AA337" s="62" t="s">
        <v>28994</v>
      </c>
      <c r="AB337" s="63"/>
      <c r="AC337" s="63"/>
      <c r="AD337" s="65" t="s">
        <v>28995</v>
      </c>
      <c r="AE337" s="62" t="n">
        <v>580819</v>
      </c>
      <c r="AF337" s="62" t="s">
        <v>13257</v>
      </c>
      <c r="AG337" s="62" t="s">
        <v>9108</v>
      </c>
      <c r="AH337" s="62" t="s">
        <v>229</v>
      </c>
      <c r="AI337" s="62"/>
    </row>
    <row r="338" customFormat="false" ht="15.75" hidden="false" customHeight="true" outlineLevel="0" collapsed="false">
      <c r="A338" s="62"/>
      <c r="B338" s="62"/>
      <c r="C338" s="62"/>
      <c r="D338" s="62"/>
      <c r="E338" s="63"/>
      <c r="F338" s="62"/>
      <c r="G338" s="62"/>
      <c r="H338" s="62"/>
      <c r="I338" s="62"/>
      <c r="J338" s="62"/>
      <c r="K338" s="62"/>
      <c r="L338" s="62"/>
      <c r="M338" s="62"/>
      <c r="N338" s="62"/>
      <c r="O338" s="62"/>
      <c r="P338" s="62"/>
      <c r="Q338" s="63"/>
      <c r="R338" s="63"/>
      <c r="S338" s="63"/>
      <c r="T338" s="63"/>
      <c r="U338" s="63"/>
      <c r="V338" s="62"/>
      <c r="W338" s="62"/>
      <c r="X338" s="62"/>
      <c r="Y338" s="62"/>
      <c r="Z338" s="62"/>
      <c r="AA338" s="62"/>
      <c r="AB338" s="62" t="s">
        <v>28996</v>
      </c>
      <c r="AC338" s="65" t="s">
        <v>28997</v>
      </c>
      <c r="AD338" s="65" t="s">
        <v>28997</v>
      </c>
      <c r="AE338" s="62" t="s">
        <v>28998</v>
      </c>
      <c r="AF338" s="62" t="s">
        <v>13505</v>
      </c>
      <c r="AG338" s="62" t="s">
        <v>9142</v>
      </c>
      <c r="AH338" s="62"/>
      <c r="AI338" s="62"/>
    </row>
    <row r="339" customFormat="false" ht="15.75" hidden="false" customHeight="true" outlineLevel="0" collapsed="false">
      <c r="A339" s="62"/>
      <c r="B339" s="62"/>
      <c r="C339" s="62"/>
      <c r="D339" s="62"/>
      <c r="E339" s="63"/>
      <c r="F339" s="62"/>
      <c r="G339" s="62"/>
      <c r="H339" s="62"/>
      <c r="I339" s="62"/>
      <c r="J339" s="62"/>
      <c r="K339" s="62"/>
      <c r="L339" s="62"/>
      <c r="M339" s="62"/>
      <c r="N339" s="62"/>
      <c r="O339" s="62"/>
      <c r="P339" s="62"/>
      <c r="Q339" s="63"/>
      <c r="R339" s="63"/>
      <c r="S339" s="63"/>
      <c r="T339" s="63"/>
      <c r="U339" s="63"/>
      <c r="V339" s="62"/>
      <c r="W339" s="62"/>
      <c r="X339" s="62"/>
      <c r="Y339" s="62"/>
      <c r="Z339" s="62"/>
      <c r="AA339" s="62"/>
      <c r="AB339" s="62"/>
      <c r="AC339" s="63"/>
      <c r="AD339" s="62" t="s">
        <v>28999</v>
      </c>
      <c r="AE339" s="62" t="n">
        <v>263704</v>
      </c>
      <c r="AF339" s="62" t="s">
        <v>13505</v>
      </c>
      <c r="AG339" s="62" t="s">
        <v>9108</v>
      </c>
      <c r="AH339" s="62"/>
      <c r="AI339" s="62"/>
    </row>
    <row r="340" customFormat="false" ht="15.75" hidden="false" customHeight="false" outlineLevel="0" collapsed="false">
      <c r="A340" s="62"/>
      <c r="B340" s="62"/>
      <c r="C340" s="62"/>
      <c r="D340" s="62"/>
      <c r="E340" s="63"/>
      <c r="F340" s="62"/>
      <c r="G340" s="62"/>
      <c r="H340" s="62"/>
      <c r="I340" s="62"/>
      <c r="J340" s="62"/>
      <c r="K340" s="62"/>
      <c r="L340" s="62"/>
      <c r="M340" s="62"/>
      <c r="N340" s="62"/>
      <c r="O340" s="62"/>
      <c r="P340" s="62"/>
      <c r="Q340" s="63"/>
      <c r="R340" s="63"/>
      <c r="S340" s="63"/>
      <c r="T340" s="63"/>
      <c r="U340" s="63"/>
      <c r="V340" s="62"/>
      <c r="W340" s="62"/>
      <c r="X340" s="62"/>
      <c r="Y340" s="62"/>
      <c r="Z340" s="62"/>
      <c r="AA340" s="62"/>
      <c r="AB340" s="62"/>
      <c r="AC340" s="63"/>
      <c r="AD340" s="62"/>
      <c r="AE340" s="62" t="n">
        <v>252300</v>
      </c>
      <c r="AF340" s="62" t="s">
        <v>13505</v>
      </c>
      <c r="AG340" s="62" t="s">
        <v>9108</v>
      </c>
      <c r="AH340" s="62"/>
      <c r="AI340" s="62"/>
    </row>
    <row r="341" customFormat="false" ht="15.75" hidden="false" customHeight="true" outlineLevel="0" collapsed="false">
      <c r="A341" s="62"/>
      <c r="B341" s="62"/>
      <c r="C341" s="62"/>
      <c r="D341" s="62"/>
      <c r="E341" s="63"/>
      <c r="F341" s="62"/>
      <c r="G341" s="62"/>
      <c r="H341" s="62"/>
      <c r="I341" s="62"/>
      <c r="J341" s="62"/>
      <c r="K341" s="62"/>
      <c r="L341" s="62"/>
      <c r="M341" s="62"/>
      <c r="N341" s="62"/>
      <c r="O341" s="62"/>
      <c r="P341" s="62"/>
      <c r="Q341" s="62" t="s">
        <v>29000</v>
      </c>
      <c r="R341" s="62" t="s">
        <v>29001</v>
      </c>
      <c r="S341" s="63"/>
      <c r="T341" s="63"/>
      <c r="U341" s="63"/>
      <c r="V341" s="63"/>
      <c r="W341" s="63"/>
      <c r="X341" s="65" t="s">
        <v>29002</v>
      </c>
      <c r="Y341" s="65" t="s">
        <v>29002</v>
      </c>
      <c r="Z341" s="65" t="s">
        <v>29002</v>
      </c>
      <c r="AA341" s="65" t="s">
        <v>29002</v>
      </c>
      <c r="AB341" s="65" t="s">
        <v>29002</v>
      </c>
      <c r="AC341" s="65" t="s">
        <v>29002</v>
      </c>
      <c r="AD341" s="65" t="s">
        <v>29002</v>
      </c>
      <c r="AE341" s="62" t="n">
        <v>512230</v>
      </c>
      <c r="AF341" s="62" t="s">
        <v>29003</v>
      </c>
      <c r="AG341" s="62" t="s">
        <v>9108</v>
      </c>
      <c r="AH341" s="62"/>
      <c r="AI341" s="62"/>
    </row>
    <row r="342" customFormat="false" ht="15.75" hidden="false" customHeight="true" outlineLevel="0" collapsed="false">
      <c r="A342" s="62"/>
      <c r="B342" s="62"/>
      <c r="C342" s="62"/>
      <c r="D342" s="62"/>
      <c r="E342" s="63"/>
      <c r="F342" s="62"/>
      <c r="G342" s="62"/>
      <c r="H342" s="62"/>
      <c r="I342" s="62"/>
      <c r="J342" s="62"/>
      <c r="K342" s="62"/>
      <c r="L342" s="62"/>
      <c r="M342" s="62"/>
      <c r="N342" s="62"/>
      <c r="O342" s="62"/>
      <c r="P342" s="62"/>
      <c r="Q342" s="62"/>
      <c r="R342" s="62"/>
      <c r="S342" s="63"/>
      <c r="T342" s="63"/>
      <c r="U342" s="63"/>
      <c r="V342" s="63"/>
      <c r="W342" s="63"/>
      <c r="X342" s="62" t="s">
        <v>29004</v>
      </c>
      <c r="Y342" s="62" t="s">
        <v>29005</v>
      </c>
      <c r="Z342" s="65" t="s">
        <v>29006</v>
      </c>
      <c r="AA342" s="65" t="s">
        <v>29006</v>
      </c>
      <c r="AB342" s="65" t="s">
        <v>29006</v>
      </c>
      <c r="AC342" s="65" t="s">
        <v>29006</v>
      </c>
      <c r="AD342" s="65" t="s">
        <v>29006</v>
      </c>
      <c r="AE342" s="62" t="s">
        <v>29007</v>
      </c>
      <c r="AF342" s="62" t="s">
        <v>10210</v>
      </c>
      <c r="AG342" s="62" t="s">
        <v>9108</v>
      </c>
      <c r="AH342" s="62"/>
      <c r="AI342" s="62"/>
    </row>
    <row r="343" customFormat="false" ht="15.75" hidden="false" customHeight="true" outlineLevel="0" collapsed="false">
      <c r="A343" s="62"/>
      <c r="B343" s="62"/>
      <c r="C343" s="62"/>
      <c r="D343" s="62"/>
      <c r="E343" s="63"/>
      <c r="F343" s="62"/>
      <c r="G343" s="62"/>
      <c r="H343" s="62"/>
      <c r="I343" s="62"/>
      <c r="J343" s="62"/>
      <c r="K343" s="62"/>
      <c r="L343" s="62"/>
      <c r="M343" s="62"/>
      <c r="N343" s="62"/>
      <c r="O343" s="62"/>
      <c r="P343" s="62"/>
      <c r="Q343" s="62"/>
      <c r="R343" s="62"/>
      <c r="S343" s="63"/>
      <c r="T343" s="63"/>
      <c r="U343" s="63"/>
      <c r="V343" s="63"/>
      <c r="W343" s="63"/>
      <c r="X343" s="62"/>
      <c r="Y343" s="62"/>
      <c r="Z343" s="62" t="s">
        <v>29008</v>
      </c>
      <c r="AA343" s="62" t="s">
        <v>29009</v>
      </c>
      <c r="AB343" s="62" t="s">
        <v>29010</v>
      </c>
      <c r="AC343" s="62" t="s">
        <v>29011</v>
      </c>
      <c r="AD343" s="62" t="s">
        <v>29012</v>
      </c>
      <c r="AE343" s="62" t="n">
        <v>405883</v>
      </c>
      <c r="AF343" s="62" t="s">
        <v>29013</v>
      </c>
      <c r="AG343" s="62" t="s">
        <v>9108</v>
      </c>
      <c r="AH343" s="62" t="s">
        <v>194</v>
      </c>
      <c r="AI343" s="62"/>
    </row>
    <row r="344" customFormat="false" ht="15.75" hidden="false" customHeight="false" outlineLevel="0" collapsed="false">
      <c r="A344" s="62"/>
      <c r="B344" s="62"/>
      <c r="C344" s="62"/>
      <c r="D344" s="62"/>
      <c r="E344" s="63"/>
      <c r="F344" s="62"/>
      <c r="G344" s="62"/>
      <c r="H344" s="62"/>
      <c r="I344" s="62"/>
      <c r="J344" s="62"/>
      <c r="K344" s="62"/>
      <c r="L344" s="62"/>
      <c r="M344" s="62"/>
      <c r="N344" s="62"/>
      <c r="O344" s="62"/>
      <c r="P344" s="62"/>
      <c r="Q344" s="62"/>
      <c r="R344" s="62"/>
      <c r="S344" s="63"/>
      <c r="T344" s="63"/>
      <c r="U344" s="63"/>
      <c r="V344" s="63"/>
      <c r="W344" s="63"/>
      <c r="X344" s="62"/>
      <c r="Y344" s="62"/>
      <c r="Z344" s="62"/>
      <c r="AA344" s="62"/>
      <c r="AB344" s="62"/>
      <c r="AC344" s="62"/>
      <c r="AD344" s="62"/>
      <c r="AE344" s="62" t="n">
        <v>887618</v>
      </c>
      <c r="AF344" s="62" t="s">
        <v>29013</v>
      </c>
      <c r="AG344" s="62" t="s">
        <v>9108</v>
      </c>
      <c r="AH344" s="62" t="s">
        <v>194</v>
      </c>
      <c r="AI344" s="62"/>
    </row>
    <row r="345" customFormat="false" ht="15.75" hidden="false" customHeight="false" outlineLevel="0" collapsed="false">
      <c r="A345" s="62"/>
      <c r="B345" s="62"/>
      <c r="C345" s="62"/>
      <c r="D345" s="62"/>
      <c r="E345" s="63"/>
      <c r="F345" s="62"/>
      <c r="G345" s="62"/>
      <c r="H345" s="62"/>
      <c r="I345" s="62"/>
      <c r="J345" s="62"/>
      <c r="K345" s="62"/>
      <c r="L345" s="62"/>
      <c r="M345" s="62"/>
      <c r="N345" s="62"/>
      <c r="O345" s="62"/>
      <c r="P345" s="62"/>
      <c r="Q345" s="62"/>
      <c r="R345" s="62"/>
      <c r="S345" s="63"/>
      <c r="T345" s="63"/>
      <c r="U345" s="63"/>
      <c r="V345" s="63"/>
      <c r="W345" s="63"/>
      <c r="X345" s="62"/>
      <c r="Y345" s="62"/>
      <c r="Z345" s="62"/>
      <c r="AA345" s="62"/>
      <c r="AB345" s="62"/>
      <c r="AC345" s="62"/>
      <c r="AD345" s="62"/>
      <c r="AE345" s="62" t="n">
        <v>264834</v>
      </c>
      <c r="AF345" s="62" t="s">
        <v>29013</v>
      </c>
      <c r="AG345" s="62" t="s">
        <v>9108</v>
      </c>
      <c r="AH345" s="62" t="s">
        <v>194</v>
      </c>
      <c r="AI345" s="62"/>
    </row>
    <row r="346" customFormat="false" ht="15.75" hidden="false" customHeight="true" outlineLevel="0" collapsed="false">
      <c r="A346" s="62"/>
      <c r="B346" s="62"/>
      <c r="C346" s="62"/>
      <c r="D346" s="62"/>
      <c r="E346" s="63"/>
      <c r="F346" s="62"/>
      <c r="G346" s="62"/>
      <c r="H346" s="62"/>
      <c r="I346" s="62"/>
      <c r="J346" s="62"/>
      <c r="K346" s="62"/>
      <c r="L346" s="62"/>
      <c r="M346" s="62"/>
      <c r="N346" s="62"/>
      <c r="O346" s="62"/>
      <c r="P346" s="62"/>
      <c r="Q346" s="62"/>
      <c r="R346" s="62"/>
      <c r="S346" s="63"/>
      <c r="T346" s="63"/>
      <c r="U346" s="63"/>
      <c r="V346" s="63"/>
      <c r="W346" s="63"/>
      <c r="X346" s="62" t="s">
        <v>29014</v>
      </c>
      <c r="Y346" s="62" t="s">
        <v>29015</v>
      </c>
      <c r="Z346" s="65" t="s">
        <v>29016</v>
      </c>
      <c r="AA346" s="65" t="s">
        <v>29016</v>
      </c>
      <c r="AB346" s="65" t="s">
        <v>29016</v>
      </c>
      <c r="AC346" s="65" t="s">
        <v>29016</v>
      </c>
      <c r="AD346" s="65" t="s">
        <v>29016</v>
      </c>
      <c r="AE346" s="62" t="n">
        <v>322443</v>
      </c>
      <c r="AF346" s="62" t="s">
        <v>13505</v>
      </c>
      <c r="AG346" s="62" t="s">
        <v>9108</v>
      </c>
      <c r="AH346" s="62"/>
      <c r="AI346" s="62"/>
    </row>
    <row r="347" customFormat="false" ht="15.75" hidden="false" customHeight="false" outlineLevel="0" collapsed="false">
      <c r="A347" s="62"/>
      <c r="B347" s="62"/>
      <c r="C347" s="62"/>
      <c r="D347" s="62"/>
      <c r="E347" s="63"/>
      <c r="F347" s="62"/>
      <c r="G347" s="62"/>
      <c r="H347" s="62"/>
      <c r="I347" s="62"/>
      <c r="J347" s="62"/>
      <c r="K347" s="62"/>
      <c r="L347" s="62"/>
      <c r="M347" s="62"/>
      <c r="N347" s="62"/>
      <c r="O347" s="62"/>
      <c r="P347" s="62"/>
      <c r="Q347" s="62"/>
      <c r="R347" s="62"/>
      <c r="S347" s="63"/>
      <c r="T347" s="63"/>
      <c r="U347" s="63"/>
      <c r="V347" s="63"/>
      <c r="W347" s="63"/>
      <c r="X347" s="62"/>
      <c r="Y347" s="62"/>
      <c r="Z347" s="65" t="s">
        <v>29016</v>
      </c>
      <c r="AA347" s="65" t="s">
        <v>29016</v>
      </c>
      <c r="AB347" s="65" t="s">
        <v>29016</v>
      </c>
      <c r="AC347" s="65" t="s">
        <v>29016</v>
      </c>
      <c r="AD347" s="65" t="s">
        <v>29016</v>
      </c>
      <c r="AE347" s="62" t="n">
        <v>696167</v>
      </c>
      <c r="AF347" s="62" t="s">
        <v>13505</v>
      </c>
      <c r="AG347" s="62" t="s">
        <v>8970</v>
      </c>
      <c r="AH347" s="62" t="s">
        <v>90</v>
      </c>
      <c r="AI347" s="62"/>
    </row>
    <row r="348" customFormat="false" ht="15.75" hidden="false" customHeight="false" outlineLevel="0" collapsed="false">
      <c r="A348" s="62"/>
      <c r="B348" s="62"/>
      <c r="C348" s="62"/>
      <c r="D348" s="62"/>
      <c r="E348" s="63"/>
      <c r="F348" s="62"/>
      <c r="G348" s="62"/>
      <c r="H348" s="62"/>
      <c r="I348" s="62"/>
      <c r="J348" s="62"/>
      <c r="K348" s="62"/>
      <c r="L348" s="62"/>
      <c r="M348" s="62"/>
      <c r="N348" s="62"/>
      <c r="O348" s="62"/>
      <c r="P348" s="62"/>
      <c r="Q348" s="62"/>
      <c r="R348" s="62"/>
      <c r="S348" s="63"/>
      <c r="T348" s="63"/>
      <c r="U348" s="63"/>
      <c r="V348" s="63"/>
      <c r="W348" s="63"/>
      <c r="X348" s="62"/>
      <c r="Y348" s="62"/>
      <c r="Z348" s="65" t="s">
        <v>29016</v>
      </c>
      <c r="AA348" s="65" t="s">
        <v>29016</v>
      </c>
      <c r="AB348" s="65" t="s">
        <v>29016</v>
      </c>
      <c r="AC348" s="65" t="s">
        <v>29016</v>
      </c>
      <c r="AD348" s="65" t="s">
        <v>29016</v>
      </c>
      <c r="AE348" s="62" t="n">
        <v>964063</v>
      </c>
      <c r="AF348" s="62" t="s">
        <v>12088</v>
      </c>
      <c r="AG348" s="62" t="s">
        <v>44</v>
      </c>
      <c r="AH348" s="62"/>
      <c r="AI348" s="62"/>
    </row>
    <row r="349" customFormat="false" ht="15.75" hidden="false" customHeight="true" outlineLevel="0" collapsed="false">
      <c r="A349" s="62"/>
      <c r="B349" s="62"/>
      <c r="C349" s="62"/>
      <c r="D349" s="62"/>
      <c r="E349" s="63"/>
      <c r="F349" s="62"/>
      <c r="G349" s="62"/>
      <c r="H349" s="62"/>
      <c r="I349" s="62"/>
      <c r="J349" s="62"/>
      <c r="K349" s="62"/>
      <c r="L349" s="62"/>
      <c r="M349" s="62"/>
      <c r="N349" s="62"/>
      <c r="O349" s="62"/>
      <c r="P349" s="62"/>
      <c r="Q349" s="62"/>
      <c r="R349" s="62"/>
      <c r="S349" s="63"/>
      <c r="T349" s="63"/>
      <c r="U349" s="63"/>
      <c r="V349" s="63"/>
      <c r="W349" s="63"/>
      <c r="X349" s="62"/>
      <c r="Y349" s="62"/>
      <c r="Z349" s="63"/>
      <c r="AA349" s="63"/>
      <c r="AB349" s="63"/>
      <c r="AC349" s="62" t="s">
        <v>29017</v>
      </c>
      <c r="AD349" s="65" t="s">
        <v>29018</v>
      </c>
      <c r="AE349" s="62" t="s">
        <v>29019</v>
      </c>
      <c r="AF349" s="62" t="s">
        <v>13505</v>
      </c>
      <c r="AG349" s="62" t="s">
        <v>9142</v>
      </c>
      <c r="AH349" s="62"/>
      <c r="AI349" s="62"/>
    </row>
    <row r="350" customFormat="false" ht="15.75" hidden="false" customHeight="false" outlineLevel="0" collapsed="false">
      <c r="A350" s="62"/>
      <c r="B350" s="62"/>
      <c r="C350" s="62"/>
      <c r="D350" s="62"/>
      <c r="E350" s="63"/>
      <c r="F350" s="62"/>
      <c r="G350" s="62"/>
      <c r="H350" s="62"/>
      <c r="I350" s="62"/>
      <c r="J350" s="62"/>
      <c r="K350" s="62"/>
      <c r="L350" s="62"/>
      <c r="M350" s="62"/>
      <c r="N350" s="62"/>
      <c r="O350" s="62"/>
      <c r="P350" s="62"/>
      <c r="Q350" s="62"/>
      <c r="R350" s="62"/>
      <c r="S350" s="63"/>
      <c r="T350" s="63"/>
      <c r="U350" s="63"/>
      <c r="V350" s="63"/>
      <c r="W350" s="63"/>
      <c r="X350" s="62"/>
      <c r="Y350" s="62"/>
      <c r="Z350" s="63"/>
      <c r="AA350" s="63"/>
      <c r="AB350" s="63"/>
      <c r="AC350" s="62"/>
      <c r="AD350" s="65" t="s">
        <v>29018</v>
      </c>
      <c r="AE350" s="62" t="n">
        <v>7996</v>
      </c>
      <c r="AF350" s="62" t="s">
        <v>13505</v>
      </c>
      <c r="AG350" s="62" t="s">
        <v>44</v>
      </c>
      <c r="AH350" s="62"/>
      <c r="AI350" s="62"/>
    </row>
    <row r="351" customFormat="false" ht="15.75" hidden="false" customHeight="true" outlineLevel="0" collapsed="false">
      <c r="A351" s="62"/>
      <c r="B351" s="62"/>
      <c r="C351" s="62"/>
      <c r="D351" s="62"/>
      <c r="E351" s="63"/>
      <c r="F351" s="62"/>
      <c r="G351" s="62"/>
      <c r="H351" s="62"/>
      <c r="I351" s="62"/>
      <c r="J351" s="62"/>
      <c r="K351" s="62"/>
      <c r="L351" s="62"/>
      <c r="M351" s="62"/>
      <c r="N351" s="62"/>
      <c r="O351" s="62"/>
      <c r="P351" s="62"/>
      <c r="Q351" s="62"/>
      <c r="R351" s="62"/>
      <c r="S351" s="63"/>
      <c r="T351" s="63"/>
      <c r="U351" s="63"/>
      <c r="V351" s="62" t="s">
        <v>29020</v>
      </c>
      <c r="W351" s="62" t="s">
        <v>29021</v>
      </c>
      <c r="X351" s="62" t="s">
        <v>29022</v>
      </c>
      <c r="Y351" s="65" t="s">
        <v>29023</v>
      </c>
      <c r="Z351" s="65" t="s">
        <v>29023</v>
      </c>
      <c r="AA351" s="65" t="s">
        <v>29023</v>
      </c>
      <c r="AB351" s="65" t="s">
        <v>29023</v>
      </c>
      <c r="AC351" s="65" t="s">
        <v>29023</v>
      </c>
      <c r="AD351" s="65" t="s">
        <v>29023</v>
      </c>
      <c r="AE351" s="62" t="n">
        <v>454777</v>
      </c>
      <c r="AF351" s="62" t="s">
        <v>13339</v>
      </c>
      <c r="AG351" s="62" t="s">
        <v>9108</v>
      </c>
      <c r="AH351" s="62"/>
      <c r="AI351" s="62" t="s">
        <v>29024</v>
      </c>
    </row>
    <row r="352" customFormat="false" ht="15.75" hidden="false" customHeight="false" outlineLevel="0" collapsed="false">
      <c r="A352" s="62"/>
      <c r="B352" s="62"/>
      <c r="C352" s="62"/>
      <c r="D352" s="62"/>
      <c r="E352" s="63"/>
      <c r="F352" s="62"/>
      <c r="G352" s="62"/>
      <c r="H352" s="62"/>
      <c r="I352" s="62"/>
      <c r="J352" s="62"/>
      <c r="K352" s="62"/>
      <c r="L352" s="62"/>
      <c r="M352" s="62"/>
      <c r="N352" s="62"/>
      <c r="O352" s="62"/>
      <c r="P352" s="62"/>
      <c r="Q352" s="62"/>
      <c r="R352" s="62"/>
      <c r="S352" s="63"/>
      <c r="T352" s="63"/>
      <c r="U352" s="63"/>
      <c r="V352" s="62"/>
      <c r="W352" s="62"/>
      <c r="X352" s="62"/>
      <c r="Y352" s="65" t="s">
        <v>29023</v>
      </c>
      <c r="Z352" s="65" t="s">
        <v>29023</v>
      </c>
      <c r="AA352" s="65" t="s">
        <v>29023</v>
      </c>
      <c r="AB352" s="65" t="s">
        <v>29023</v>
      </c>
      <c r="AC352" s="65" t="s">
        <v>29023</v>
      </c>
      <c r="AD352" s="65" t="s">
        <v>29023</v>
      </c>
      <c r="AE352" s="62" t="n">
        <v>144005</v>
      </c>
      <c r="AF352" s="62" t="s">
        <v>29025</v>
      </c>
      <c r="AG352" s="62" t="s">
        <v>9108</v>
      </c>
      <c r="AH352" s="62"/>
      <c r="AI352" s="62"/>
    </row>
    <row r="353" customFormat="false" ht="15.75" hidden="false" customHeight="true" outlineLevel="0" collapsed="false">
      <c r="A353" s="62"/>
      <c r="B353" s="62"/>
      <c r="C353" s="62"/>
      <c r="D353" s="62"/>
      <c r="E353" s="63"/>
      <c r="F353" s="62"/>
      <c r="G353" s="62"/>
      <c r="H353" s="62"/>
      <c r="I353" s="62"/>
      <c r="J353" s="62"/>
      <c r="K353" s="62"/>
      <c r="L353" s="62"/>
      <c r="M353" s="62"/>
      <c r="N353" s="62"/>
      <c r="O353" s="62"/>
      <c r="P353" s="62"/>
      <c r="Q353" s="62"/>
      <c r="R353" s="62"/>
      <c r="S353" s="63"/>
      <c r="T353" s="63"/>
      <c r="U353" s="63"/>
      <c r="V353" s="62"/>
      <c r="W353" s="63"/>
      <c r="X353" s="63"/>
      <c r="Y353" s="63"/>
      <c r="Z353" s="62" t="s">
        <v>29026</v>
      </c>
      <c r="AA353" s="65" t="s">
        <v>29027</v>
      </c>
      <c r="AB353" s="65" t="s">
        <v>29027</v>
      </c>
      <c r="AC353" s="65" t="s">
        <v>29027</v>
      </c>
      <c r="AD353" s="65" t="s">
        <v>29027</v>
      </c>
      <c r="AE353" s="62" t="s">
        <v>9126</v>
      </c>
      <c r="AF353" s="62" t="s">
        <v>9126</v>
      </c>
      <c r="AG353" s="62" t="s">
        <v>9142</v>
      </c>
      <c r="AH353" s="62"/>
      <c r="AI353" s="62"/>
    </row>
    <row r="354" customFormat="false" ht="15.75" hidden="false" customHeight="false" outlineLevel="0" collapsed="false">
      <c r="A354" s="62"/>
      <c r="B354" s="62"/>
      <c r="C354" s="62"/>
      <c r="D354" s="62"/>
      <c r="E354" s="63"/>
      <c r="F354" s="62"/>
      <c r="G354" s="62"/>
      <c r="H354" s="62"/>
      <c r="I354" s="62"/>
      <c r="J354" s="62"/>
      <c r="K354" s="62"/>
      <c r="L354" s="62"/>
      <c r="M354" s="62"/>
      <c r="N354" s="62"/>
      <c r="O354" s="62"/>
      <c r="P354" s="62"/>
      <c r="Q354" s="62"/>
      <c r="R354" s="62"/>
      <c r="S354" s="63"/>
      <c r="T354" s="63"/>
      <c r="U354" s="63"/>
      <c r="V354" s="62"/>
      <c r="W354" s="63"/>
      <c r="X354" s="63"/>
      <c r="Y354" s="63"/>
      <c r="Z354" s="62"/>
      <c r="AA354" s="65" t="s">
        <v>29027</v>
      </c>
      <c r="AB354" s="65" t="s">
        <v>29027</v>
      </c>
      <c r="AC354" s="65" t="s">
        <v>29027</v>
      </c>
      <c r="AD354" s="65" t="s">
        <v>29027</v>
      </c>
      <c r="AE354" s="62" t="s">
        <v>9126</v>
      </c>
      <c r="AF354" s="62" t="s">
        <v>9126</v>
      </c>
      <c r="AG354" s="62" t="s">
        <v>44</v>
      </c>
      <c r="AH354" s="62"/>
      <c r="AI354" s="62"/>
    </row>
    <row r="355" customFormat="false" ht="15.75" hidden="false" customHeight="true" outlineLevel="0" collapsed="false">
      <c r="A355" s="62"/>
      <c r="B355" s="62"/>
      <c r="C355" s="62"/>
      <c r="D355" s="62"/>
      <c r="E355" s="63"/>
      <c r="F355" s="62"/>
      <c r="G355" s="62"/>
      <c r="H355" s="62"/>
      <c r="I355" s="62"/>
      <c r="J355" s="62"/>
      <c r="K355" s="62"/>
      <c r="L355" s="62"/>
      <c r="M355" s="62"/>
      <c r="N355" s="62"/>
      <c r="O355" s="62"/>
      <c r="P355" s="62"/>
      <c r="Q355" s="62"/>
      <c r="R355" s="62"/>
      <c r="S355" s="63"/>
      <c r="T355" s="63"/>
      <c r="U355" s="63"/>
      <c r="V355" s="62"/>
      <c r="W355" s="63"/>
      <c r="X355" s="63"/>
      <c r="Y355" s="62" t="s">
        <v>29028</v>
      </c>
      <c r="Z355" s="65" t="s">
        <v>29029</v>
      </c>
      <c r="AA355" s="65" t="s">
        <v>29029</v>
      </c>
      <c r="AB355" s="65" t="s">
        <v>29029</v>
      </c>
      <c r="AC355" s="65" t="s">
        <v>29029</v>
      </c>
      <c r="AD355" s="65" t="s">
        <v>29029</v>
      </c>
      <c r="AE355" s="62" t="n">
        <v>902318</v>
      </c>
      <c r="AF355" s="62" t="s">
        <v>29025</v>
      </c>
      <c r="AG355" s="62" t="s">
        <v>9108</v>
      </c>
      <c r="AH355" s="62" t="s">
        <v>638</v>
      </c>
      <c r="AI355" s="62"/>
    </row>
    <row r="356" customFormat="false" ht="15.75" hidden="false" customHeight="false" outlineLevel="0" collapsed="false">
      <c r="A356" s="62"/>
      <c r="B356" s="62"/>
      <c r="C356" s="62"/>
      <c r="D356" s="62"/>
      <c r="E356" s="63"/>
      <c r="F356" s="62"/>
      <c r="G356" s="62"/>
      <c r="H356" s="62"/>
      <c r="I356" s="62"/>
      <c r="J356" s="62"/>
      <c r="K356" s="62"/>
      <c r="L356" s="62"/>
      <c r="M356" s="62"/>
      <c r="N356" s="62"/>
      <c r="O356" s="62"/>
      <c r="P356" s="62"/>
      <c r="Q356" s="62"/>
      <c r="R356" s="62"/>
      <c r="S356" s="63"/>
      <c r="T356" s="63"/>
      <c r="U356" s="63"/>
      <c r="V356" s="62"/>
      <c r="W356" s="63"/>
      <c r="X356" s="63"/>
      <c r="Y356" s="62"/>
      <c r="Z356" s="65" t="s">
        <v>29029</v>
      </c>
      <c r="AA356" s="65" t="s">
        <v>29029</v>
      </c>
      <c r="AB356" s="65" t="s">
        <v>29029</v>
      </c>
      <c r="AC356" s="65" t="s">
        <v>29029</v>
      </c>
      <c r="AD356" s="65" t="s">
        <v>29029</v>
      </c>
      <c r="AE356" s="62" t="n">
        <v>734100</v>
      </c>
      <c r="AF356" s="62" t="s">
        <v>29025</v>
      </c>
      <c r="AG356" s="62" t="s">
        <v>9108</v>
      </c>
      <c r="AH356" s="62"/>
      <c r="AI356" s="62"/>
    </row>
    <row r="357" customFormat="false" ht="15.75" hidden="false" customHeight="true" outlineLevel="0" collapsed="false">
      <c r="A357" s="62"/>
      <c r="B357" s="62"/>
      <c r="C357" s="62"/>
      <c r="D357" s="62"/>
      <c r="E357" s="63"/>
      <c r="F357" s="62"/>
      <c r="G357" s="62"/>
      <c r="H357" s="62"/>
      <c r="I357" s="62"/>
      <c r="J357" s="62"/>
      <c r="K357" s="62"/>
      <c r="L357" s="62"/>
      <c r="M357" s="62"/>
      <c r="N357" s="62"/>
      <c r="O357" s="62"/>
      <c r="P357" s="62"/>
      <c r="Q357" s="62"/>
      <c r="R357" s="62"/>
      <c r="S357" s="63"/>
      <c r="T357" s="63"/>
      <c r="U357" s="63"/>
      <c r="V357" s="62"/>
      <c r="W357" s="63"/>
      <c r="X357" s="63"/>
      <c r="Y357" s="63"/>
      <c r="Z357" s="62" t="s">
        <v>29030</v>
      </c>
      <c r="AA357" s="65" t="s">
        <v>29031</v>
      </c>
      <c r="AB357" s="65" t="s">
        <v>29031</v>
      </c>
      <c r="AC357" s="65" t="s">
        <v>29031</v>
      </c>
      <c r="AD357" s="65" t="s">
        <v>29031</v>
      </c>
      <c r="AE357" s="62" t="s">
        <v>29032</v>
      </c>
      <c r="AF357" s="62" t="s">
        <v>29033</v>
      </c>
      <c r="AG357" s="62" t="s">
        <v>44</v>
      </c>
      <c r="AH357" s="62"/>
      <c r="AI357" s="62"/>
    </row>
    <row r="358" customFormat="false" ht="15.75" hidden="false" customHeight="false" outlineLevel="0" collapsed="false">
      <c r="A358" s="62"/>
      <c r="B358" s="62"/>
      <c r="C358" s="62"/>
      <c r="D358" s="62"/>
      <c r="E358" s="63"/>
      <c r="F358" s="62"/>
      <c r="G358" s="62"/>
      <c r="H358" s="62"/>
      <c r="I358" s="62"/>
      <c r="J358" s="62"/>
      <c r="K358" s="62"/>
      <c r="L358" s="62"/>
      <c r="M358" s="62"/>
      <c r="N358" s="62"/>
      <c r="O358" s="62"/>
      <c r="P358" s="62"/>
      <c r="Q358" s="62"/>
      <c r="R358" s="62"/>
      <c r="S358" s="63"/>
      <c r="T358" s="63"/>
      <c r="U358" s="63"/>
      <c r="V358" s="62"/>
      <c r="W358" s="63"/>
      <c r="X358" s="63"/>
      <c r="Y358" s="63"/>
      <c r="Z358" s="62"/>
      <c r="AA358" s="65" t="s">
        <v>29031</v>
      </c>
      <c r="AB358" s="65" t="s">
        <v>29031</v>
      </c>
      <c r="AC358" s="65" t="s">
        <v>29031</v>
      </c>
      <c r="AD358" s="65" t="s">
        <v>29031</v>
      </c>
      <c r="AE358" s="62" t="s">
        <v>9126</v>
      </c>
      <c r="AF358" s="62" t="s">
        <v>9126</v>
      </c>
      <c r="AG358" s="62" t="s">
        <v>44</v>
      </c>
      <c r="AH358" s="62"/>
      <c r="AI358" s="62"/>
    </row>
    <row r="359" customFormat="false" ht="15.75" hidden="false" customHeight="true" outlineLevel="0" collapsed="false">
      <c r="A359" s="62"/>
      <c r="B359" s="62"/>
      <c r="C359" s="62"/>
      <c r="D359" s="62"/>
      <c r="E359" s="63"/>
      <c r="F359" s="62"/>
      <c r="G359" s="62"/>
      <c r="H359" s="62"/>
      <c r="I359" s="62"/>
      <c r="J359" s="62"/>
      <c r="K359" s="62"/>
      <c r="L359" s="62"/>
      <c r="M359" s="62"/>
      <c r="N359" s="62"/>
      <c r="O359" s="62"/>
      <c r="P359" s="62"/>
      <c r="Q359" s="62"/>
      <c r="R359" s="62"/>
      <c r="S359" s="62" t="s">
        <v>29034</v>
      </c>
      <c r="T359" s="65" t="s">
        <v>29035</v>
      </c>
      <c r="U359" s="65" t="s">
        <v>29035</v>
      </c>
      <c r="V359" s="65" t="s">
        <v>29035</v>
      </c>
      <c r="W359" s="65" t="s">
        <v>29035</v>
      </c>
      <c r="X359" s="65" t="s">
        <v>29035</v>
      </c>
      <c r="Y359" s="65" t="s">
        <v>29035</v>
      </c>
      <c r="Z359" s="65" t="s">
        <v>29035</v>
      </c>
      <c r="AA359" s="65" t="s">
        <v>29035</v>
      </c>
      <c r="AB359" s="65" t="s">
        <v>29035</v>
      </c>
      <c r="AC359" s="65" t="s">
        <v>29035</v>
      </c>
      <c r="AD359" s="65" t="s">
        <v>29035</v>
      </c>
      <c r="AE359" s="62" t="s">
        <v>29036</v>
      </c>
      <c r="AF359" s="62" t="s">
        <v>29037</v>
      </c>
      <c r="AG359" s="62" t="s">
        <v>9108</v>
      </c>
      <c r="AH359" s="62"/>
      <c r="AI359" s="62" t="s">
        <v>29038</v>
      </c>
    </row>
    <row r="360" customFormat="false" ht="15.75" hidden="false" customHeight="false" outlineLevel="0" collapsed="false">
      <c r="A360" s="62"/>
      <c r="B360" s="62"/>
      <c r="C360" s="62"/>
      <c r="D360" s="62"/>
      <c r="E360" s="63"/>
      <c r="F360" s="62"/>
      <c r="G360" s="62"/>
      <c r="H360" s="62"/>
      <c r="I360" s="62"/>
      <c r="J360" s="62"/>
      <c r="K360" s="62"/>
      <c r="L360" s="62"/>
      <c r="M360" s="62"/>
      <c r="N360" s="62"/>
      <c r="O360" s="62"/>
      <c r="P360" s="62"/>
      <c r="Q360" s="62"/>
      <c r="R360" s="62"/>
      <c r="S360" s="62"/>
      <c r="T360" s="65" t="s">
        <v>29035</v>
      </c>
      <c r="U360" s="65" t="s">
        <v>29035</v>
      </c>
      <c r="V360" s="65" t="s">
        <v>29035</v>
      </c>
      <c r="W360" s="65" t="s">
        <v>29035</v>
      </c>
      <c r="X360" s="65" t="s">
        <v>29035</v>
      </c>
      <c r="Y360" s="65" t="s">
        <v>29035</v>
      </c>
      <c r="Z360" s="65" t="s">
        <v>29035</v>
      </c>
      <c r="AA360" s="65" t="s">
        <v>29035</v>
      </c>
      <c r="AB360" s="65" t="s">
        <v>29035</v>
      </c>
      <c r="AC360" s="65" t="s">
        <v>29035</v>
      </c>
      <c r="AD360" s="65" t="s">
        <v>29035</v>
      </c>
      <c r="AE360" s="62" t="n">
        <v>941931</v>
      </c>
      <c r="AF360" s="62" t="s">
        <v>11981</v>
      </c>
      <c r="AG360" s="62" t="s">
        <v>44</v>
      </c>
      <c r="AH360" s="62"/>
      <c r="AI360" s="62"/>
    </row>
    <row r="361" customFormat="false" ht="15.75" hidden="false" customHeight="true" outlineLevel="0" collapsed="false">
      <c r="A361" s="62"/>
      <c r="B361" s="62"/>
      <c r="C361" s="62"/>
      <c r="D361" s="62"/>
      <c r="E361" s="63"/>
      <c r="F361" s="62"/>
      <c r="G361" s="62"/>
      <c r="H361" s="62"/>
      <c r="I361" s="62"/>
      <c r="J361" s="62"/>
      <c r="K361" s="62"/>
      <c r="L361" s="62"/>
      <c r="M361" s="62"/>
      <c r="N361" s="62"/>
      <c r="O361" s="62"/>
      <c r="P361" s="62"/>
      <c r="Q361" s="62"/>
      <c r="R361" s="62"/>
      <c r="S361" s="62"/>
      <c r="T361" s="63"/>
      <c r="U361" s="63"/>
      <c r="V361" s="62" t="s">
        <v>29039</v>
      </c>
      <c r="W361" s="63"/>
      <c r="X361" s="63"/>
      <c r="Y361" s="63"/>
      <c r="Z361" s="63"/>
      <c r="AA361" s="65" t="s">
        <v>29040</v>
      </c>
      <c r="AB361" s="65" t="s">
        <v>29040</v>
      </c>
      <c r="AC361" s="65" t="s">
        <v>29040</v>
      </c>
      <c r="AD361" s="65" t="s">
        <v>29040</v>
      </c>
      <c r="AE361" s="62" t="n">
        <v>96415</v>
      </c>
      <c r="AF361" s="62" t="s">
        <v>14596</v>
      </c>
      <c r="AG361" s="62" t="s">
        <v>9108</v>
      </c>
      <c r="AH361" s="62"/>
      <c r="AI361" s="62" t="s">
        <v>29041</v>
      </c>
    </row>
    <row r="362" customFormat="false" ht="15.75" hidden="false" customHeight="false" outlineLevel="0" collapsed="false">
      <c r="A362" s="62"/>
      <c r="B362" s="62"/>
      <c r="C362" s="62"/>
      <c r="D362" s="62"/>
      <c r="E362" s="63"/>
      <c r="F362" s="62"/>
      <c r="G362" s="62"/>
      <c r="H362" s="62"/>
      <c r="I362" s="62"/>
      <c r="J362" s="62"/>
      <c r="K362" s="62"/>
      <c r="L362" s="62"/>
      <c r="M362" s="62"/>
      <c r="N362" s="62"/>
      <c r="O362" s="62"/>
      <c r="P362" s="62"/>
      <c r="Q362" s="62"/>
      <c r="R362" s="62"/>
      <c r="S362" s="62"/>
      <c r="T362" s="63"/>
      <c r="U362" s="63"/>
      <c r="V362" s="62"/>
      <c r="W362" s="63"/>
      <c r="X362" s="63"/>
      <c r="Y362" s="63"/>
      <c r="Z362" s="63"/>
      <c r="AA362" s="65" t="s">
        <v>29040</v>
      </c>
      <c r="AB362" s="65" t="s">
        <v>29040</v>
      </c>
      <c r="AC362" s="65" t="s">
        <v>29040</v>
      </c>
      <c r="AD362" s="65" t="s">
        <v>29040</v>
      </c>
      <c r="AE362" s="62" t="n">
        <v>426339</v>
      </c>
      <c r="AF362" s="62" t="s">
        <v>16498</v>
      </c>
      <c r="AG362" s="62" t="s">
        <v>9108</v>
      </c>
      <c r="AH362" s="62"/>
      <c r="AI362" s="62"/>
    </row>
    <row r="363" customFormat="false" ht="15.75" hidden="false" customHeight="false" outlineLevel="0" collapsed="false">
      <c r="A363" s="62"/>
      <c r="B363" s="62"/>
      <c r="C363" s="62"/>
      <c r="D363" s="62"/>
      <c r="E363" s="63"/>
      <c r="F363" s="62"/>
      <c r="G363" s="62"/>
      <c r="H363" s="62"/>
      <c r="I363" s="62"/>
      <c r="J363" s="62"/>
      <c r="K363" s="62"/>
      <c r="L363" s="62"/>
      <c r="M363" s="62"/>
      <c r="N363" s="62"/>
      <c r="O363" s="62"/>
      <c r="P363" s="62"/>
      <c r="Q363" s="62"/>
      <c r="R363" s="62"/>
      <c r="S363" s="62"/>
      <c r="T363" s="63"/>
      <c r="U363" s="63"/>
      <c r="V363" s="62"/>
      <c r="W363" s="63"/>
      <c r="X363" s="63"/>
      <c r="Y363" s="63"/>
      <c r="Z363" s="63"/>
      <c r="AA363" s="65" t="s">
        <v>29040</v>
      </c>
      <c r="AB363" s="65" t="s">
        <v>29040</v>
      </c>
      <c r="AC363" s="65" t="s">
        <v>29040</v>
      </c>
      <c r="AD363" s="65" t="s">
        <v>29040</v>
      </c>
      <c r="AE363" s="62" t="n">
        <v>69356</v>
      </c>
      <c r="AF363" s="62" t="s">
        <v>13339</v>
      </c>
      <c r="AG363" s="62" t="s">
        <v>9108</v>
      </c>
      <c r="AH363" s="62" t="s">
        <v>194</v>
      </c>
      <c r="AI363" s="62"/>
    </row>
    <row r="364" customFormat="false" ht="15.75" hidden="false" customHeight="false" outlineLevel="0" collapsed="false">
      <c r="A364" s="62"/>
      <c r="B364" s="62"/>
      <c r="C364" s="62"/>
      <c r="D364" s="62"/>
      <c r="E364" s="63"/>
      <c r="F364" s="62"/>
      <c r="G364" s="62"/>
      <c r="H364" s="62"/>
      <c r="I364" s="62"/>
      <c r="J364" s="62"/>
      <c r="K364" s="62"/>
      <c r="L364" s="62"/>
      <c r="M364" s="62"/>
      <c r="N364" s="62"/>
      <c r="O364" s="62"/>
      <c r="P364" s="62"/>
      <c r="Q364" s="62"/>
      <c r="R364" s="62"/>
      <c r="S364" s="62"/>
      <c r="T364" s="63"/>
      <c r="U364" s="63"/>
      <c r="V364" s="62"/>
      <c r="W364" s="63"/>
      <c r="X364" s="63"/>
      <c r="Y364" s="63"/>
      <c r="Z364" s="63"/>
      <c r="AA364" s="65" t="s">
        <v>29040</v>
      </c>
      <c r="AB364" s="65" t="s">
        <v>29040</v>
      </c>
      <c r="AC364" s="65" t="s">
        <v>29040</v>
      </c>
      <c r="AD364" s="65" t="s">
        <v>29040</v>
      </c>
      <c r="AE364" s="62" t="n">
        <v>355806</v>
      </c>
      <c r="AF364" s="62" t="s">
        <v>13339</v>
      </c>
      <c r="AG364" s="62" t="s">
        <v>9108</v>
      </c>
      <c r="AH364" s="62" t="s">
        <v>229</v>
      </c>
      <c r="AI364" s="62"/>
    </row>
    <row r="365" customFormat="false" ht="15.75" hidden="false" customHeight="false" outlineLevel="0" collapsed="false">
      <c r="A365" s="62"/>
      <c r="B365" s="62"/>
      <c r="C365" s="62"/>
      <c r="D365" s="62"/>
      <c r="E365" s="63"/>
      <c r="F365" s="62"/>
      <c r="G365" s="62"/>
      <c r="H365" s="62"/>
      <c r="I365" s="62"/>
      <c r="J365" s="62"/>
      <c r="K365" s="62"/>
      <c r="L365" s="62"/>
      <c r="M365" s="62"/>
      <c r="N365" s="62"/>
      <c r="O365" s="62"/>
      <c r="P365" s="62"/>
      <c r="Q365" s="62"/>
      <c r="R365" s="62"/>
      <c r="S365" s="62"/>
      <c r="T365" s="63"/>
      <c r="U365" s="63"/>
      <c r="V365" s="62"/>
      <c r="W365" s="63"/>
      <c r="X365" s="63"/>
      <c r="Y365" s="63"/>
      <c r="Z365" s="63"/>
      <c r="AA365" s="65" t="s">
        <v>29040</v>
      </c>
      <c r="AB365" s="65" t="s">
        <v>29040</v>
      </c>
      <c r="AC365" s="65" t="s">
        <v>29040</v>
      </c>
      <c r="AD365" s="65" t="s">
        <v>29040</v>
      </c>
      <c r="AE365" s="62" t="s">
        <v>29042</v>
      </c>
      <c r="AF365" s="62" t="s">
        <v>13339</v>
      </c>
      <c r="AG365" s="62" t="s">
        <v>9108</v>
      </c>
      <c r="AH365" s="62" t="s">
        <v>194</v>
      </c>
      <c r="AI365" s="62"/>
    </row>
    <row r="366" customFormat="false" ht="15.75" hidden="false" customHeight="false" outlineLevel="0" collapsed="false">
      <c r="A366" s="62"/>
      <c r="B366" s="62"/>
      <c r="C366" s="62"/>
      <c r="D366" s="62"/>
      <c r="E366" s="63"/>
      <c r="F366" s="62"/>
      <c r="G366" s="62"/>
      <c r="H366" s="62"/>
      <c r="I366" s="62"/>
      <c r="J366" s="62"/>
      <c r="K366" s="62"/>
      <c r="L366" s="62"/>
      <c r="M366" s="62"/>
      <c r="N366" s="62"/>
      <c r="O366" s="62"/>
      <c r="P366" s="62"/>
      <c r="Q366" s="62"/>
      <c r="R366" s="62"/>
      <c r="S366" s="62"/>
      <c r="T366" s="63"/>
      <c r="U366" s="63"/>
      <c r="V366" s="62"/>
      <c r="W366" s="63"/>
      <c r="X366" s="63"/>
      <c r="Y366" s="63"/>
      <c r="Z366" s="63"/>
      <c r="AA366" s="65" t="s">
        <v>29040</v>
      </c>
      <c r="AB366" s="65" t="s">
        <v>29040</v>
      </c>
      <c r="AC366" s="65" t="s">
        <v>29040</v>
      </c>
      <c r="AD366" s="65" t="s">
        <v>29040</v>
      </c>
      <c r="AE366" s="62" t="s">
        <v>29043</v>
      </c>
      <c r="AF366" s="62" t="s">
        <v>11991</v>
      </c>
      <c r="AG366" s="62" t="s">
        <v>9108</v>
      </c>
      <c r="AH366" s="62"/>
      <c r="AI366" s="62"/>
    </row>
    <row r="367" customFormat="false" ht="15.75" hidden="false" customHeight="false" outlineLevel="0" collapsed="false">
      <c r="A367" s="62"/>
      <c r="B367" s="62"/>
      <c r="C367" s="62"/>
      <c r="D367" s="62"/>
      <c r="E367" s="63"/>
      <c r="F367" s="62"/>
      <c r="G367" s="62"/>
      <c r="H367" s="62"/>
      <c r="I367" s="62"/>
      <c r="J367" s="62"/>
      <c r="K367" s="62"/>
      <c r="L367" s="62"/>
      <c r="M367" s="62"/>
      <c r="N367" s="62"/>
      <c r="O367" s="62"/>
      <c r="P367" s="62"/>
      <c r="Q367" s="62"/>
      <c r="R367" s="62"/>
      <c r="S367" s="62"/>
      <c r="T367" s="63"/>
      <c r="U367" s="63"/>
      <c r="V367" s="62"/>
      <c r="W367" s="63"/>
      <c r="X367" s="63"/>
      <c r="Y367" s="63"/>
      <c r="Z367" s="63"/>
      <c r="AA367" s="65" t="s">
        <v>29040</v>
      </c>
      <c r="AB367" s="65" t="s">
        <v>29040</v>
      </c>
      <c r="AC367" s="65" t="s">
        <v>29040</v>
      </c>
      <c r="AD367" s="65" t="s">
        <v>29040</v>
      </c>
      <c r="AE367" s="62" t="s">
        <v>9126</v>
      </c>
      <c r="AF367" s="62" t="s">
        <v>9126</v>
      </c>
      <c r="AG367" s="62" t="s">
        <v>9108</v>
      </c>
      <c r="AH367" s="62"/>
      <c r="AI367" s="62"/>
    </row>
    <row r="368" customFormat="false" ht="15.75" hidden="false" customHeight="true" outlineLevel="0" collapsed="false">
      <c r="A368" s="62"/>
      <c r="B368" s="62"/>
      <c r="C368" s="62"/>
      <c r="D368" s="62"/>
      <c r="E368" s="63"/>
      <c r="F368" s="62"/>
      <c r="G368" s="62"/>
      <c r="H368" s="62"/>
      <c r="I368" s="62"/>
      <c r="J368" s="62"/>
      <c r="K368" s="62"/>
      <c r="L368" s="62"/>
      <c r="M368" s="62"/>
      <c r="N368" s="62"/>
      <c r="O368" s="62"/>
      <c r="P368" s="62"/>
      <c r="Q368" s="62"/>
      <c r="R368" s="62"/>
      <c r="S368" s="62"/>
      <c r="T368" s="63"/>
      <c r="U368" s="63"/>
      <c r="V368" s="62"/>
      <c r="W368" s="63"/>
      <c r="X368" s="62" t="s">
        <v>29044</v>
      </c>
      <c r="Y368" s="63"/>
      <c r="Z368" s="63"/>
      <c r="AA368" s="63"/>
      <c r="AB368" s="65" t="s">
        <v>29045</v>
      </c>
      <c r="AC368" s="65" t="s">
        <v>29045</v>
      </c>
      <c r="AD368" s="65" t="s">
        <v>29045</v>
      </c>
      <c r="AE368" s="62" t="s">
        <v>29046</v>
      </c>
      <c r="AF368" s="62" t="s">
        <v>13339</v>
      </c>
      <c r="AG368" s="62" t="s">
        <v>9108</v>
      </c>
      <c r="AH368" s="62" t="s">
        <v>580</v>
      </c>
      <c r="AI368" s="62"/>
    </row>
    <row r="369" customFormat="false" ht="15.75" hidden="false" customHeight="false" outlineLevel="0" collapsed="false">
      <c r="A369" s="62"/>
      <c r="B369" s="62"/>
      <c r="C369" s="62"/>
      <c r="D369" s="62"/>
      <c r="E369" s="63"/>
      <c r="F369" s="62"/>
      <c r="G369" s="62"/>
      <c r="H369" s="62"/>
      <c r="I369" s="62"/>
      <c r="J369" s="62"/>
      <c r="K369" s="62"/>
      <c r="L369" s="62"/>
      <c r="M369" s="62"/>
      <c r="N369" s="62"/>
      <c r="O369" s="62"/>
      <c r="P369" s="62"/>
      <c r="Q369" s="62"/>
      <c r="R369" s="62"/>
      <c r="S369" s="62"/>
      <c r="T369" s="63"/>
      <c r="U369" s="63"/>
      <c r="V369" s="62"/>
      <c r="W369" s="63"/>
      <c r="X369" s="62"/>
      <c r="Y369" s="63"/>
      <c r="Z369" s="63"/>
      <c r="AA369" s="63"/>
      <c r="AB369" s="65" t="s">
        <v>29045</v>
      </c>
      <c r="AC369" s="65" t="s">
        <v>29045</v>
      </c>
      <c r="AD369" s="65" t="s">
        <v>29045</v>
      </c>
      <c r="AE369" s="62" t="n">
        <v>929792</v>
      </c>
      <c r="AF369" s="65" t="s">
        <v>29047</v>
      </c>
      <c r="AG369" s="62" t="s">
        <v>44</v>
      </c>
      <c r="AH369" s="62"/>
      <c r="AI369" s="62"/>
    </row>
    <row r="370" customFormat="false" ht="15.75" hidden="false" customHeight="true" outlineLevel="0" collapsed="false">
      <c r="A370" s="62"/>
      <c r="B370" s="62"/>
      <c r="C370" s="62"/>
      <c r="D370" s="62"/>
      <c r="E370" s="63"/>
      <c r="F370" s="62"/>
      <c r="G370" s="62"/>
      <c r="H370" s="62"/>
      <c r="I370" s="62"/>
      <c r="J370" s="62"/>
      <c r="K370" s="62"/>
      <c r="L370" s="62"/>
      <c r="M370" s="62"/>
      <c r="N370" s="62"/>
      <c r="O370" s="62"/>
      <c r="P370" s="62"/>
      <c r="Q370" s="62"/>
      <c r="R370" s="62"/>
      <c r="S370" s="62"/>
      <c r="T370" s="63"/>
      <c r="U370" s="63"/>
      <c r="V370" s="62"/>
      <c r="W370" s="63"/>
      <c r="X370" s="62"/>
      <c r="Y370" s="62" t="s">
        <v>29048</v>
      </c>
      <c r="Z370" s="65" t="s">
        <v>29049</v>
      </c>
      <c r="AA370" s="65" t="s">
        <v>29049</v>
      </c>
      <c r="AB370" s="65" t="s">
        <v>29049</v>
      </c>
      <c r="AC370" s="65" t="s">
        <v>29049</v>
      </c>
      <c r="AD370" s="65" t="s">
        <v>29049</v>
      </c>
      <c r="AE370" s="62" t="n">
        <v>233198</v>
      </c>
      <c r="AF370" s="62" t="s">
        <v>9355</v>
      </c>
      <c r="AG370" s="62" t="s">
        <v>2749</v>
      </c>
      <c r="AH370" s="62"/>
      <c r="AI370" s="62"/>
    </row>
    <row r="371" customFormat="false" ht="15.75" hidden="false" customHeight="false" outlineLevel="0" collapsed="false">
      <c r="A371" s="62"/>
      <c r="B371" s="62"/>
      <c r="C371" s="62"/>
      <c r="D371" s="62"/>
      <c r="E371" s="63"/>
      <c r="F371" s="62"/>
      <c r="G371" s="62"/>
      <c r="H371" s="62"/>
      <c r="I371" s="62"/>
      <c r="J371" s="62"/>
      <c r="K371" s="62"/>
      <c r="L371" s="62"/>
      <c r="M371" s="62"/>
      <c r="N371" s="62"/>
      <c r="O371" s="62"/>
      <c r="P371" s="62"/>
      <c r="Q371" s="62"/>
      <c r="R371" s="62"/>
      <c r="S371" s="62"/>
      <c r="T371" s="63"/>
      <c r="U371" s="63"/>
      <c r="V371" s="62"/>
      <c r="W371" s="63"/>
      <c r="X371" s="62"/>
      <c r="Y371" s="62"/>
      <c r="Z371" s="65" t="s">
        <v>29049</v>
      </c>
      <c r="AA371" s="65" t="s">
        <v>29049</v>
      </c>
      <c r="AB371" s="65" t="s">
        <v>29049</v>
      </c>
      <c r="AC371" s="65" t="s">
        <v>29049</v>
      </c>
      <c r="AD371" s="65" t="s">
        <v>29049</v>
      </c>
      <c r="AE371" s="62" t="n">
        <v>391033</v>
      </c>
      <c r="AF371" s="62" t="s">
        <v>16498</v>
      </c>
      <c r="AG371" s="62" t="s">
        <v>44</v>
      </c>
      <c r="AH371" s="62"/>
      <c r="AI371" s="62"/>
    </row>
    <row r="372" customFormat="false" ht="15.75" hidden="false" customHeight="true" outlineLevel="0" collapsed="false">
      <c r="A372" s="62"/>
      <c r="B372" s="62"/>
      <c r="C372" s="62"/>
      <c r="D372" s="62"/>
      <c r="E372" s="63"/>
      <c r="F372" s="62"/>
      <c r="G372" s="62"/>
      <c r="H372" s="62"/>
      <c r="I372" s="62"/>
      <c r="J372" s="62"/>
      <c r="K372" s="62"/>
      <c r="L372" s="62"/>
      <c r="M372" s="62"/>
      <c r="N372" s="62"/>
      <c r="O372" s="62"/>
      <c r="P372" s="62"/>
      <c r="Q372" s="62"/>
      <c r="R372" s="62"/>
      <c r="S372" s="62"/>
      <c r="T372" s="63"/>
      <c r="U372" s="63"/>
      <c r="V372" s="62"/>
      <c r="W372" s="63"/>
      <c r="X372" s="63"/>
      <c r="Y372" s="63"/>
      <c r="Z372" s="63"/>
      <c r="AA372" s="62" t="s">
        <v>29050</v>
      </c>
      <c r="AB372" s="65" t="s">
        <v>29051</v>
      </c>
      <c r="AC372" s="65" t="s">
        <v>29051</v>
      </c>
      <c r="AD372" s="65" t="s">
        <v>29051</v>
      </c>
      <c r="AE372" s="62" t="n">
        <v>956291</v>
      </c>
      <c r="AF372" s="62" t="s">
        <v>13339</v>
      </c>
      <c r="AG372" s="62" t="s">
        <v>9108</v>
      </c>
      <c r="AH372" s="62" t="s">
        <v>229</v>
      </c>
      <c r="AI372" s="62"/>
    </row>
    <row r="373" customFormat="false" ht="15.75" hidden="false" customHeight="false" outlineLevel="0" collapsed="false">
      <c r="A373" s="62"/>
      <c r="B373" s="62"/>
      <c r="C373" s="62"/>
      <c r="D373" s="62"/>
      <c r="E373" s="63"/>
      <c r="F373" s="62"/>
      <c r="G373" s="62"/>
      <c r="H373" s="62"/>
      <c r="I373" s="62"/>
      <c r="J373" s="62"/>
      <c r="K373" s="62"/>
      <c r="L373" s="62"/>
      <c r="M373" s="62"/>
      <c r="N373" s="62"/>
      <c r="O373" s="62"/>
      <c r="P373" s="62"/>
      <c r="Q373" s="62"/>
      <c r="R373" s="62"/>
      <c r="S373" s="62"/>
      <c r="T373" s="63"/>
      <c r="U373" s="63"/>
      <c r="V373" s="62"/>
      <c r="W373" s="63"/>
      <c r="X373" s="63"/>
      <c r="Y373" s="63"/>
      <c r="Z373" s="63"/>
      <c r="AA373" s="62"/>
      <c r="AB373" s="65" t="s">
        <v>29051</v>
      </c>
      <c r="AC373" s="65" t="s">
        <v>29051</v>
      </c>
      <c r="AD373" s="65" t="s">
        <v>29051</v>
      </c>
      <c r="AE373" s="62" t="s">
        <v>29052</v>
      </c>
      <c r="AF373" s="62" t="s">
        <v>29053</v>
      </c>
      <c r="AG373" s="62" t="s">
        <v>2744</v>
      </c>
      <c r="AH373" s="62"/>
      <c r="AI373" s="62"/>
    </row>
    <row r="374" customFormat="false" ht="15.75" hidden="false" customHeight="false" outlineLevel="0" collapsed="false">
      <c r="A374" s="62"/>
      <c r="B374" s="62"/>
      <c r="C374" s="62"/>
      <c r="D374" s="62"/>
      <c r="E374" s="63"/>
      <c r="F374" s="62"/>
      <c r="G374" s="62"/>
      <c r="H374" s="62"/>
      <c r="I374" s="62"/>
      <c r="J374" s="62"/>
      <c r="K374" s="62"/>
      <c r="L374" s="62"/>
      <c r="M374" s="62"/>
      <c r="N374" s="62"/>
      <c r="O374" s="62"/>
      <c r="P374" s="62"/>
      <c r="Q374" s="62"/>
      <c r="R374" s="62"/>
      <c r="S374" s="62"/>
      <c r="T374" s="63"/>
      <c r="U374" s="63"/>
      <c r="V374" s="62"/>
      <c r="W374" s="63"/>
      <c r="X374" s="63"/>
      <c r="Y374" s="63"/>
      <c r="Z374" s="63"/>
      <c r="AA374" s="62"/>
      <c r="AB374" s="65" t="s">
        <v>29051</v>
      </c>
      <c r="AC374" s="65" t="s">
        <v>29051</v>
      </c>
      <c r="AD374" s="65" t="s">
        <v>29051</v>
      </c>
      <c r="AE374" s="62" t="s">
        <v>9126</v>
      </c>
      <c r="AF374" s="62" t="s">
        <v>9126</v>
      </c>
      <c r="AG374" s="62" t="s">
        <v>44</v>
      </c>
      <c r="AH374" s="62"/>
      <c r="AI374" s="62"/>
    </row>
    <row r="375" customFormat="false" ht="15.75" hidden="false" customHeight="true" outlineLevel="0" collapsed="false">
      <c r="A375" s="62"/>
      <c r="B375" s="62"/>
      <c r="C375" s="62"/>
      <c r="D375" s="62"/>
      <c r="E375" s="63"/>
      <c r="F375" s="62"/>
      <c r="G375" s="62"/>
      <c r="H375" s="62"/>
      <c r="I375" s="62"/>
      <c r="J375" s="62"/>
      <c r="K375" s="62"/>
      <c r="L375" s="62"/>
      <c r="M375" s="62"/>
      <c r="N375" s="62"/>
      <c r="O375" s="62"/>
      <c r="P375" s="62"/>
      <c r="Q375" s="62"/>
      <c r="R375" s="62"/>
      <c r="S375" s="62"/>
      <c r="T375" s="63"/>
      <c r="U375" s="63"/>
      <c r="V375" s="62"/>
      <c r="W375" s="63"/>
      <c r="X375" s="63"/>
      <c r="Y375" s="63"/>
      <c r="Z375" s="62" t="s">
        <v>29054</v>
      </c>
      <c r="AA375" s="62" t="s">
        <v>29055</v>
      </c>
      <c r="AB375" s="62" t="s">
        <v>29056</v>
      </c>
      <c r="AC375" s="62" t="s">
        <v>29057</v>
      </c>
      <c r="AD375" s="65" t="s">
        <v>29058</v>
      </c>
      <c r="AE375" s="62" t="n">
        <v>145687</v>
      </c>
      <c r="AF375" s="62" t="s">
        <v>13339</v>
      </c>
      <c r="AG375" s="62" t="s">
        <v>9108</v>
      </c>
      <c r="AH375" s="62" t="s">
        <v>580</v>
      </c>
      <c r="AI375" s="62"/>
    </row>
    <row r="376" customFormat="false" ht="15.75" hidden="false" customHeight="false" outlineLevel="0" collapsed="false">
      <c r="A376" s="62"/>
      <c r="B376" s="62"/>
      <c r="C376" s="62"/>
      <c r="D376" s="62"/>
      <c r="E376" s="63"/>
      <c r="F376" s="62"/>
      <c r="G376" s="62"/>
      <c r="H376" s="62"/>
      <c r="I376" s="62"/>
      <c r="J376" s="62"/>
      <c r="K376" s="62"/>
      <c r="L376" s="62"/>
      <c r="M376" s="62"/>
      <c r="N376" s="62"/>
      <c r="O376" s="62"/>
      <c r="P376" s="62"/>
      <c r="Q376" s="62"/>
      <c r="R376" s="62"/>
      <c r="S376" s="62"/>
      <c r="T376" s="63"/>
      <c r="U376" s="63"/>
      <c r="V376" s="62"/>
      <c r="W376" s="63"/>
      <c r="X376" s="63"/>
      <c r="Y376" s="63"/>
      <c r="Z376" s="62"/>
      <c r="AA376" s="62"/>
      <c r="AB376" s="62"/>
      <c r="AC376" s="62"/>
      <c r="AD376" s="65" t="s">
        <v>29058</v>
      </c>
      <c r="AE376" s="62" t="s">
        <v>29059</v>
      </c>
      <c r="AF376" s="62" t="s">
        <v>13339</v>
      </c>
      <c r="AG376" s="62" t="s">
        <v>44</v>
      </c>
      <c r="AH376" s="62"/>
      <c r="AI376" s="62"/>
    </row>
    <row r="377" customFormat="false" ht="15.75" hidden="false" customHeight="true" outlineLevel="0" collapsed="false">
      <c r="A377" s="62"/>
      <c r="B377" s="62"/>
      <c r="C377" s="62"/>
      <c r="D377" s="62"/>
      <c r="E377" s="63"/>
      <c r="F377" s="62"/>
      <c r="G377" s="62"/>
      <c r="H377" s="62"/>
      <c r="I377" s="62"/>
      <c r="J377" s="62"/>
      <c r="K377" s="62"/>
      <c r="L377" s="62"/>
      <c r="M377" s="62"/>
      <c r="N377" s="62"/>
      <c r="O377" s="62"/>
      <c r="P377" s="62"/>
      <c r="Q377" s="62"/>
      <c r="R377" s="62"/>
      <c r="S377" s="62"/>
      <c r="T377" s="63"/>
      <c r="U377" s="63"/>
      <c r="V377" s="62"/>
      <c r="W377" s="63"/>
      <c r="X377" s="63"/>
      <c r="Y377" s="63"/>
      <c r="Z377" s="63"/>
      <c r="AA377" s="63"/>
      <c r="AB377" s="62" t="s">
        <v>29060</v>
      </c>
      <c r="AC377" s="62" t="s">
        <v>29061</v>
      </c>
      <c r="AD377" s="65" t="s">
        <v>29062</v>
      </c>
      <c r="AE377" s="62" t="s">
        <v>29063</v>
      </c>
      <c r="AF377" s="62" t="s">
        <v>29064</v>
      </c>
      <c r="AG377" s="62" t="s">
        <v>9108</v>
      </c>
      <c r="AH377" s="62" t="s">
        <v>194</v>
      </c>
      <c r="AI377" s="62"/>
    </row>
    <row r="378" customFormat="false" ht="15.75" hidden="false" customHeight="false" outlineLevel="0" collapsed="false">
      <c r="A378" s="62"/>
      <c r="B378" s="62"/>
      <c r="C378" s="62"/>
      <c r="D378" s="62"/>
      <c r="E378" s="63"/>
      <c r="F378" s="62"/>
      <c r="G378" s="62"/>
      <c r="H378" s="62"/>
      <c r="I378" s="62"/>
      <c r="J378" s="62"/>
      <c r="K378" s="62"/>
      <c r="L378" s="62"/>
      <c r="M378" s="62"/>
      <c r="N378" s="62"/>
      <c r="O378" s="62"/>
      <c r="P378" s="62"/>
      <c r="Q378" s="62"/>
      <c r="R378" s="62"/>
      <c r="S378" s="62"/>
      <c r="T378" s="63"/>
      <c r="U378" s="63"/>
      <c r="V378" s="62"/>
      <c r="W378" s="63"/>
      <c r="X378" s="63"/>
      <c r="Y378" s="63"/>
      <c r="Z378" s="63"/>
      <c r="AA378" s="63"/>
      <c r="AB378" s="62"/>
      <c r="AC378" s="62"/>
      <c r="AD378" s="65" t="s">
        <v>29062</v>
      </c>
      <c r="AE378" s="62" t="n">
        <v>634131</v>
      </c>
      <c r="AF378" s="65" t="s">
        <v>29065</v>
      </c>
      <c r="AG378" s="62" t="s">
        <v>44</v>
      </c>
      <c r="AH378" s="62"/>
      <c r="AI378" s="62"/>
    </row>
    <row r="379" customFormat="false" ht="15.75" hidden="false" customHeight="true" outlineLevel="0" collapsed="false">
      <c r="A379" s="62"/>
      <c r="B379" s="62"/>
      <c r="C379" s="62"/>
      <c r="D379" s="62"/>
      <c r="E379" s="63"/>
      <c r="F379" s="62"/>
      <c r="G379" s="62"/>
      <c r="H379" s="62"/>
      <c r="I379" s="62"/>
      <c r="J379" s="62"/>
      <c r="K379" s="62"/>
      <c r="L379" s="62"/>
      <c r="M379" s="62"/>
      <c r="N379" s="62"/>
      <c r="O379" s="62"/>
      <c r="P379" s="62"/>
      <c r="Q379" s="62"/>
      <c r="R379" s="62"/>
      <c r="S379" s="62"/>
      <c r="T379" s="63"/>
      <c r="U379" s="63"/>
      <c r="V379" s="62"/>
      <c r="W379" s="62" t="s">
        <v>29066</v>
      </c>
      <c r="X379" s="62" t="s">
        <v>29067</v>
      </c>
      <c r="Y379" s="62" t="s">
        <v>29068</v>
      </c>
      <c r="Z379" s="63"/>
      <c r="AA379" s="63"/>
      <c r="AB379" s="62" t="s">
        <v>29069</v>
      </c>
      <c r="AC379" s="65" t="s">
        <v>29070</v>
      </c>
      <c r="AD379" s="65" t="s">
        <v>29070</v>
      </c>
      <c r="AE379" s="62" t="s">
        <v>29071</v>
      </c>
      <c r="AF379" s="62" t="s">
        <v>16498</v>
      </c>
      <c r="AG379" s="62" t="s">
        <v>9108</v>
      </c>
      <c r="AH379" s="62"/>
      <c r="AI379" s="62"/>
    </row>
    <row r="380" customFormat="false" ht="15.75" hidden="false" customHeight="false" outlineLevel="0" collapsed="false">
      <c r="A380" s="62"/>
      <c r="B380" s="62"/>
      <c r="C380" s="62"/>
      <c r="D380" s="62"/>
      <c r="E380" s="63"/>
      <c r="F380" s="62"/>
      <c r="G380" s="62"/>
      <c r="H380" s="62"/>
      <c r="I380" s="62"/>
      <c r="J380" s="62"/>
      <c r="K380" s="62"/>
      <c r="L380" s="62"/>
      <c r="M380" s="62"/>
      <c r="N380" s="62"/>
      <c r="O380" s="62"/>
      <c r="P380" s="62"/>
      <c r="Q380" s="62"/>
      <c r="R380" s="62"/>
      <c r="S380" s="62"/>
      <c r="T380" s="63"/>
      <c r="U380" s="63"/>
      <c r="V380" s="62"/>
      <c r="W380" s="62"/>
      <c r="X380" s="62"/>
      <c r="Y380" s="62"/>
      <c r="Z380" s="63"/>
      <c r="AA380" s="63"/>
      <c r="AB380" s="62"/>
      <c r="AC380" s="65" t="s">
        <v>29070</v>
      </c>
      <c r="AD380" s="65" t="s">
        <v>29070</v>
      </c>
      <c r="AE380" s="62" t="n">
        <v>327949</v>
      </c>
      <c r="AF380" s="62" t="s">
        <v>13339</v>
      </c>
      <c r="AG380" s="62" t="s">
        <v>9108</v>
      </c>
      <c r="AH380" s="62"/>
      <c r="AI380" s="62"/>
    </row>
    <row r="381" customFormat="false" ht="15.75" hidden="false" customHeight="false" outlineLevel="0" collapsed="false">
      <c r="A381" s="62"/>
      <c r="B381" s="62"/>
      <c r="C381" s="62"/>
      <c r="D381" s="62"/>
      <c r="E381" s="63"/>
      <c r="F381" s="62"/>
      <c r="G381" s="62"/>
      <c r="H381" s="62"/>
      <c r="I381" s="62"/>
      <c r="J381" s="62"/>
      <c r="K381" s="62"/>
      <c r="L381" s="62"/>
      <c r="M381" s="62"/>
      <c r="N381" s="62"/>
      <c r="O381" s="62"/>
      <c r="P381" s="62"/>
      <c r="Q381" s="62"/>
      <c r="R381" s="62"/>
      <c r="S381" s="62"/>
      <c r="T381" s="63"/>
      <c r="U381" s="63"/>
      <c r="V381" s="62"/>
      <c r="W381" s="62"/>
      <c r="X381" s="62"/>
      <c r="Y381" s="62"/>
      <c r="Z381" s="63"/>
      <c r="AA381" s="63"/>
      <c r="AB381" s="62"/>
      <c r="AC381" s="65" t="s">
        <v>29070</v>
      </c>
      <c r="AD381" s="65" t="s">
        <v>29070</v>
      </c>
      <c r="AE381" s="62" t="n">
        <v>411747</v>
      </c>
      <c r="AF381" s="62" t="s">
        <v>16498</v>
      </c>
      <c r="AG381" s="62" t="s">
        <v>9108</v>
      </c>
      <c r="AH381" s="62"/>
      <c r="AI381" s="62"/>
    </row>
    <row r="382" customFormat="false" ht="15.75" hidden="false" customHeight="false" outlineLevel="0" collapsed="false">
      <c r="A382" s="62"/>
      <c r="B382" s="62"/>
      <c r="C382" s="62"/>
      <c r="D382" s="62"/>
      <c r="E382" s="63"/>
      <c r="F382" s="62"/>
      <c r="G382" s="62"/>
      <c r="H382" s="62"/>
      <c r="I382" s="62"/>
      <c r="J382" s="62"/>
      <c r="K382" s="62"/>
      <c r="L382" s="62"/>
      <c r="M382" s="62"/>
      <c r="N382" s="62"/>
      <c r="O382" s="62"/>
      <c r="P382" s="62"/>
      <c r="Q382" s="62"/>
      <c r="R382" s="62"/>
      <c r="S382" s="62"/>
      <c r="T382" s="63"/>
      <c r="U382" s="63"/>
      <c r="V382" s="62"/>
      <c r="W382" s="62"/>
      <c r="X382" s="62"/>
      <c r="Y382" s="62"/>
      <c r="Z382" s="63"/>
      <c r="AA382" s="63"/>
      <c r="AB382" s="62"/>
      <c r="AC382" s="65" t="s">
        <v>29070</v>
      </c>
      <c r="AD382" s="65" t="s">
        <v>29070</v>
      </c>
      <c r="AE382" s="62" t="n">
        <v>162173</v>
      </c>
      <c r="AF382" s="62" t="s">
        <v>16498</v>
      </c>
      <c r="AG382" s="62" t="s">
        <v>9108</v>
      </c>
      <c r="AH382" s="62"/>
      <c r="AI382" s="62"/>
    </row>
    <row r="383" customFormat="false" ht="15.75" hidden="false" customHeight="false" outlineLevel="0" collapsed="false">
      <c r="A383" s="62"/>
      <c r="B383" s="62"/>
      <c r="C383" s="62"/>
      <c r="D383" s="62"/>
      <c r="E383" s="63"/>
      <c r="F383" s="62"/>
      <c r="G383" s="62"/>
      <c r="H383" s="62"/>
      <c r="I383" s="62"/>
      <c r="J383" s="62"/>
      <c r="K383" s="62"/>
      <c r="L383" s="62"/>
      <c r="M383" s="62"/>
      <c r="N383" s="62"/>
      <c r="O383" s="62"/>
      <c r="P383" s="62"/>
      <c r="Q383" s="62"/>
      <c r="R383" s="62"/>
      <c r="S383" s="62"/>
      <c r="T383" s="63"/>
      <c r="U383" s="63"/>
      <c r="V383" s="62"/>
      <c r="W383" s="62"/>
      <c r="X383" s="62"/>
      <c r="Y383" s="62"/>
      <c r="Z383" s="63"/>
      <c r="AA383" s="63"/>
      <c r="AB383" s="62"/>
      <c r="AC383" s="65" t="s">
        <v>29070</v>
      </c>
      <c r="AD383" s="65" t="s">
        <v>29070</v>
      </c>
      <c r="AE383" s="62" t="n">
        <v>177680</v>
      </c>
      <c r="AF383" s="62" t="s">
        <v>16498</v>
      </c>
      <c r="AG383" s="62" t="s">
        <v>9108</v>
      </c>
      <c r="AH383" s="62"/>
      <c r="AI383" s="62"/>
    </row>
    <row r="384" customFormat="false" ht="15.75" hidden="false" customHeight="true" outlineLevel="0" collapsed="false">
      <c r="A384" s="62"/>
      <c r="B384" s="62"/>
      <c r="C384" s="62"/>
      <c r="D384" s="62"/>
      <c r="E384" s="63"/>
      <c r="F384" s="62"/>
      <c r="G384" s="62"/>
      <c r="H384" s="62"/>
      <c r="I384" s="62"/>
      <c r="J384" s="62"/>
      <c r="K384" s="62"/>
      <c r="L384" s="62"/>
      <c r="M384" s="62"/>
      <c r="N384" s="62"/>
      <c r="O384" s="62"/>
      <c r="P384" s="62"/>
      <c r="Q384" s="62"/>
      <c r="R384" s="62"/>
      <c r="S384" s="62"/>
      <c r="T384" s="63"/>
      <c r="U384" s="63"/>
      <c r="V384" s="62"/>
      <c r="W384" s="62"/>
      <c r="X384" s="62"/>
      <c r="Y384" s="62"/>
      <c r="Z384" s="62" t="s">
        <v>29072</v>
      </c>
      <c r="AA384" s="62" t="s">
        <v>29073</v>
      </c>
      <c r="AB384" s="62" t="s">
        <v>29074</v>
      </c>
      <c r="AC384" s="62" t="s">
        <v>29075</v>
      </c>
      <c r="AD384" s="65" t="s">
        <v>29076</v>
      </c>
      <c r="AE384" s="62" t="s">
        <v>9126</v>
      </c>
      <c r="AF384" s="62" t="s">
        <v>9126</v>
      </c>
      <c r="AG384" s="62" t="s">
        <v>9108</v>
      </c>
      <c r="AH384" s="62"/>
      <c r="AI384" s="62"/>
    </row>
    <row r="385" customFormat="false" ht="15.75" hidden="false" customHeight="false" outlineLevel="0" collapsed="false">
      <c r="A385" s="62"/>
      <c r="B385" s="62"/>
      <c r="C385" s="62"/>
      <c r="D385" s="62"/>
      <c r="E385" s="63"/>
      <c r="F385" s="62"/>
      <c r="G385" s="62"/>
      <c r="H385" s="62"/>
      <c r="I385" s="62"/>
      <c r="J385" s="62"/>
      <c r="K385" s="62"/>
      <c r="L385" s="62"/>
      <c r="M385" s="62"/>
      <c r="N385" s="62"/>
      <c r="O385" s="62"/>
      <c r="P385" s="62"/>
      <c r="Q385" s="62"/>
      <c r="R385" s="62"/>
      <c r="S385" s="62"/>
      <c r="T385" s="63"/>
      <c r="U385" s="63"/>
      <c r="V385" s="62"/>
      <c r="W385" s="62"/>
      <c r="X385" s="62"/>
      <c r="Y385" s="62"/>
      <c r="Z385" s="62"/>
      <c r="AA385" s="62"/>
      <c r="AB385" s="62"/>
      <c r="AC385" s="62"/>
      <c r="AD385" s="65" t="s">
        <v>29076</v>
      </c>
      <c r="AE385" s="62" t="n">
        <v>896752</v>
      </c>
      <c r="AF385" s="62" t="s">
        <v>25017</v>
      </c>
      <c r="AG385" s="62" t="s">
        <v>44</v>
      </c>
      <c r="AH385" s="62"/>
      <c r="AI385" s="62"/>
    </row>
    <row r="386" customFormat="false" ht="15.75" hidden="false" customHeight="true" outlineLevel="0" collapsed="false">
      <c r="A386" s="62"/>
      <c r="B386" s="62"/>
      <c r="C386" s="62"/>
      <c r="D386" s="62"/>
      <c r="E386" s="63"/>
      <c r="F386" s="62"/>
      <c r="G386" s="62"/>
      <c r="H386" s="62"/>
      <c r="I386" s="62"/>
      <c r="J386" s="62"/>
      <c r="K386" s="62"/>
      <c r="L386" s="62"/>
      <c r="M386" s="62"/>
      <c r="N386" s="62"/>
      <c r="O386" s="62"/>
      <c r="P386" s="62"/>
      <c r="Q386" s="62"/>
      <c r="R386" s="62"/>
      <c r="S386" s="62"/>
      <c r="T386" s="63"/>
      <c r="U386" s="63"/>
      <c r="V386" s="62"/>
      <c r="W386" s="62" t="s">
        <v>29077</v>
      </c>
      <c r="X386" s="65" t="s">
        <v>29078</v>
      </c>
      <c r="Y386" s="65" t="s">
        <v>29078</v>
      </c>
      <c r="Z386" s="65" t="s">
        <v>29078</v>
      </c>
      <c r="AA386" s="65" t="s">
        <v>29078</v>
      </c>
      <c r="AB386" s="65" t="s">
        <v>29078</v>
      </c>
      <c r="AC386" s="65" t="s">
        <v>29078</v>
      </c>
      <c r="AD386" s="65" t="s">
        <v>29078</v>
      </c>
      <c r="AE386" s="62" t="s">
        <v>29079</v>
      </c>
      <c r="AF386" s="62" t="s">
        <v>13339</v>
      </c>
      <c r="AG386" s="62" t="s">
        <v>9108</v>
      </c>
      <c r="AH386" s="62" t="s">
        <v>98</v>
      </c>
      <c r="AI386" s="62"/>
    </row>
    <row r="387" customFormat="false" ht="15.75" hidden="false" customHeight="false" outlineLevel="0" collapsed="false">
      <c r="A387" s="62"/>
      <c r="B387" s="62"/>
      <c r="C387" s="62"/>
      <c r="D387" s="62"/>
      <c r="E387" s="63"/>
      <c r="F387" s="62"/>
      <c r="G387" s="62"/>
      <c r="H387" s="62"/>
      <c r="I387" s="62"/>
      <c r="J387" s="62"/>
      <c r="K387" s="62"/>
      <c r="L387" s="62"/>
      <c r="M387" s="62"/>
      <c r="N387" s="62"/>
      <c r="O387" s="62"/>
      <c r="P387" s="62"/>
      <c r="Q387" s="62"/>
      <c r="R387" s="62"/>
      <c r="S387" s="62"/>
      <c r="T387" s="63"/>
      <c r="U387" s="63"/>
      <c r="V387" s="62"/>
      <c r="W387" s="62"/>
      <c r="X387" s="65" t="s">
        <v>29078</v>
      </c>
      <c r="Y387" s="65" t="s">
        <v>29078</v>
      </c>
      <c r="Z387" s="65" t="s">
        <v>29078</v>
      </c>
      <c r="AA387" s="65" t="s">
        <v>29078</v>
      </c>
      <c r="AB387" s="65" t="s">
        <v>29078</v>
      </c>
      <c r="AC387" s="65" t="s">
        <v>29078</v>
      </c>
      <c r="AD387" s="65" t="s">
        <v>29078</v>
      </c>
      <c r="AE387" s="62" t="n">
        <v>229945</v>
      </c>
      <c r="AF387" s="62" t="s">
        <v>13339</v>
      </c>
      <c r="AG387" s="62" t="s">
        <v>9108</v>
      </c>
      <c r="AH387" s="62"/>
      <c r="AI387" s="62"/>
    </row>
    <row r="388" customFormat="false" ht="15.75" hidden="false" customHeight="true" outlineLevel="0" collapsed="false">
      <c r="A388" s="62"/>
      <c r="B388" s="62"/>
      <c r="C388" s="62"/>
      <c r="D388" s="62"/>
      <c r="E388" s="63"/>
      <c r="F388" s="62"/>
      <c r="G388" s="62"/>
      <c r="H388" s="62"/>
      <c r="I388" s="62"/>
      <c r="J388" s="62"/>
      <c r="K388" s="62"/>
      <c r="L388" s="62"/>
      <c r="M388" s="62"/>
      <c r="N388" s="62"/>
      <c r="O388" s="62"/>
      <c r="P388" s="62"/>
      <c r="Q388" s="62"/>
      <c r="R388" s="62"/>
      <c r="S388" s="62"/>
      <c r="T388" s="63"/>
      <c r="U388" s="63"/>
      <c r="V388" s="62"/>
      <c r="W388" s="62"/>
      <c r="X388" s="63"/>
      <c r="Y388" s="63"/>
      <c r="Z388" s="62" t="s">
        <v>29080</v>
      </c>
      <c r="AA388" s="65" t="s">
        <v>29081</v>
      </c>
      <c r="AB388" s="65" t="s">
        <v>29081</v>
      </c>
      <c r="AC388" s="65" t="s">
        <v>29081</v>
      </c>
      <c r="AD388" s="65" t="s">
        <v>29081</v>
      </c>
      <c r="AE388" s="62" t="n">
        <v>523857</v>
      </c>
      <c r="AF388" s="62" t="s">
        <v>13339</v>
      </c>
      <c r="AG388" s="62" t="s">
        <v>9108</v>
      </c>
      <c r="AH388" s="62"/>
      <c r="AI388" s="62"/>
    </row>
    <row r="389" customFormat="false" ht="15.75" hidden="false" customHeight="false" outlineLevel="0" collapsed="false">
      <c r="A389" s="62"/>
      <c r="B389" s="62"/>
      <c r="C389" s="62"/>
      <c r="D389" s="62"/>
      <c r="E389" s="63"/>
      <c r="F389" s="62"/>
      <c r="G389" s="62"/>
      <c r="H389" s="62"/>
      <c r="I389" s="62"/>
      <c r="J389" s="62"/>
      <c r="K389" s="62"/>
      <c r="L389" s="62"/>
      <c r="M389" s="62"/>
      <c r="N389" s="62"/>
      <c r="O389" s="62"/>
      <c r="P389" s="62"/>
      <c r="Q389" s="62"/>
      <c r="R389" s="62"/>
      <c r="S389" s="62"/>
      <c r="T389" s="63"/>
      <c r="U389" s="63"/>
      <c r="V389" s="62"/>
      <c r="W389" s="62"/>
      <c r="X389" s="63"/>
      <c r="Y389" s="63"/>
      <c r="Z389" s="62"/>
      <c r="AA389" s="65" t="s">
        <v>29081</v>
      </c>
      <c r="AB389" s="65" t="s">
        <v>29081</v>
      </c>
      <c r="AC389" s="65" t="s">
        <v>29081</v>
      </c>
      <c r="AD389" s="65" t="s">
        <v>29081</v>
      </c>
      <c r="AE389" s="62" t="s">
        <v>9126</v>
      </c>
      <c r="AF389" s="62" t="s">
        <v>9126</v>
      </c>
      <c r="AG389" s="62" t="s">
        <v>9108</v>
      </c>
      <c r="AH389" s="62"/>
      <c r="AI389" s="62"/>
    </row>
    <row r="390" customFormat="false" ht="15.75" hidden="false" customHeight="true" outlineLevel="0" collapsed="false">
      <c r="A390" s="62"/>
      <c r="B390" s="62"/>
      <c r="C390" s="62"/>
      <c r="D390" s="62"/>
      <c r="E390" s="63"/>
      <c r="F390" s="62"/>
      <c r="G390" s="62"/>
      <c r="H390" s="62"/>
      <c r="I390" s="62"/>
      <c r="J390" s="62"/>
      <c r="K390" s="62"/>
      <c r="L390" s="62"/>
      <c r="M390" s="62"/>
      <c r="N390" s="62"/>
      <c r="O390" s="62"/>
      <c r="P390" s="62"/>
      <c r="Q390" s="62"/>
      <c r="R390" s="62"/>
      <c r="S390" s="62"/>
      <c r="T390" s="63"/>
      <c r="U390" s="63"/>
      <c r="V390" s="62"/>
      <c r="W390" s="62"/>
      <c r="X390" s="63"/>
      <c r="Y390" s="63"/>
      <c r="Z390" s="63"/>
      <c r="AA390" s="63"/>
      <c r="AB390" s="62" t="s">
        <v>29082</v>
      </c>
      <c r="AC390" s="62" t="s">
        <v>29083</v>
      </c>
      <c r="AD390" s="65" t="s">
        <v>29084</v>
      </c>
      <c r="AE390" s="62" t="s">
        <v>9126</v>
      </c>
      <c r="AF390" s="62" t="s">
        <v>9126</v>
      </c>
      <c r="AG390" s="62" t="s">
        <v>9108</v>
      </c>
      <c r="AH390" s="62"/>
      <c r="AI390" s="62"/>
    </row>
    <row r="391" customFormat="false" ht="15.75" hidden="false" customHeight="false" outlineLevel="0" collapsed="false">
      <c r="A391" s="62"/>
      <c r="B391" s="62"/>
      <c r="C391" s="62"/>
      <c r="D391" s="62"/>
      <c r="E391" s="63"/>
      <c r="F391" s="62"/>
      <c r="G391" s="62"/>
      <c r="H391" s="62"/>
      <c r="I391" s="62"/>
      <c r="J391" s="62"/>
      <c r="K391" s="62"/>
      <c r="L391" s="62"/>
      <c r="M391" s="62"/>
      <c r="N391" s="62"/>
      <c r="O391" s="62"/>
      <c r="P391" s="62"/>
      <c r="Q391" s="62"/>
      <c r="R391" s="62"/>
      <c r="S391" s="62"/>
      <c r="T391" s="63"/>
      <c r="U391" s="63"/>
      <c r="V391" s="62"/>
      <c r="W391" s="62"/>
      <c r="X391" s="63"/>
      <c r="Y391" s="63"/>
      <c r="Z391" s="63"/>
      <c r="AA391" s="63"/>
      <c r="AB391" s="62"/>
      <c r="AC391" s="62"/>
      <c r="AD391" s="65" t="s">
        <v>29084</v>
      </c>
      <c r="AE391" s="62" t="s">
        <v>29085</v>
      </c>
      <c r="AF391" s="62" t="s">
        <v>29086</v>
      </c>
      <c r="AG391" s="62" t="s">
        <v>2749</v>
      </c>
      <c r="AH391" s="62"/>
      <c r="AI391" s="62"/>
    </row>
    <row r="392" customFormat="false" ht="15.75" hidden="false" customHeight="false" outlineLevel="0" collapsed="false">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row>
    <row r="393" customFormat="false" ht="15.75" hidden="false" customHeight="false" outlineLevel="0" collapsed="false">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row>
  </sheetData>
  <mergeCells count="878">
    <mergeCell ref="A3:A391"/>
    <mergeCell ref="T4:T5"/>
    <mergeCell ref="S6:S8"/>
    <mergeCell ref="T7:T8"/>
    <mergeCell ref="U7:U8"/>
    <mergeCell ref="V7:V8"/>
    <mergeCell ref="G9:G18"/>
    <mergeCell ref="H9:H18"/>
    <mergeCell ref="I10:I18"/>
    <mergeCell ref="J10:J18"/>
    <mergeCell ref="K10:K18"/>
    <mergeCell ref="L10:L18"/>
    <mergeCell ref="M10:M18"/>
    <mergeCell ref="N11:N18"/>
    <mergeCell ref="O11:O18"/>
    <mergeCell ref="P12:P18"/>
    <mergeCell ref="Q12:Q18"/>
    <mergeCell ref="R12:R18"/>
    <mergeCell ref="S14:S18"/>
    <mergeCell ref="T14:T18"/>
    <mergeCell ref="U14:U18"/>
    <mergeCell ref="V15:V18"/>
    <mergeCell ref="W15:W18"/>
    <mergeCell ref="X17:X18"/>
    <mergeCell ref="Y17:Y18"/>
    <mergeCell ref="Z17:Z18"/>
    <mergeCell ref="AA17:AA18"/>
    <mergeCell ref="B19:B107"/>
    <mergeCell ref="T22:T23"/>
    <mergeCell ref="U22:U23"/>
    <mergeCell ref="V22:V23"/>
    <mergeCell ref="W22:W23"/>
    <mergeCell ref="X22:X23"/>
    <mergeCell ref="Y22:Y23"/>
    <mergeCell ref="Z22:Z23"/>
    <mergeCell ref="AA22:AA23"/>
    <mergeCell ref="K24:K28"/>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L26:L28"/>
    <mergeCell ref="M26:M28"/>
    <mergeCell ref="N26:N28"/>
    <mergeCell ref="O26:O28"/>
    <mergeCell ref="P26:P28"/>
    <mergeCell ref="Q26:Q28"/>
    <mergeCell ref="R26:R28"/>
    <mergeCell ref="S26:S28"/>
    <mergeCell ref="T26:T28"/>
    <mergeCell ref="U26:U28"/>
    <mergeCell ref="V26:V28"/>
    <mergeCell ref="W26:W28"/>
    <mergeCell ref="X26:X28"/>
    <mergeCell ref="Y27:Y28"/>
    <mergeCell ref="Z27:Z28"/>
    <mergeCell ref="AA27:AA28"/>
    <mergeCell ref="AB27:AB28"/>
    <mergeCell ref="AC27:AC28"/>
    <mergeCell ref="H29:H34"/>
    <mergeCell ref="I30:I34"/>
    <mergeCell ref="J30:J34"/>
    <mergeCell ref="K30:K34"/>
    <mergeCell ref="L30:L34"/>
    <mergeCell ref="M30:M34"/>
    <mergeCell ref="N30:N34"/>
    <mergeCell ref="O30:O34"/>
    <mergeCell ref="P30:P34"/>
    <mergeCell ref="Y30:Y31"/>
    <mergeCell ref="Z30:Z31"/>
    <mergeCell ref="Q32:Q34"/>
    <mergeCell ref="R32:R34"/>
    <mergeCell ref="S32:S34"/>
    <mergeCell ref="T32:T34"/>
    <mergeCell ref="U32:U34"/>
    <mergeCell ref="V32:V34"/>
    <mergeCell ref="W32:W34"/>
    <mergeCell ref="X32:X34"/>
    <mergeCell ref="AC33:AC34"/>
    <mergeCell ref="G35:G50"/>
    <mergeCell ref="H35:H50"/>
    <mergeCell ref="I35:I50"/>
    <mergeCell ref="J35:J50"/>
    <mergeCell ref="K36:K50"/>
    <mergeCell ref="L36:L50"/>
    <mergeCell ref="M36:M50"/>
    <mergeCell ref="T36:T38"/>
    <mergeCell ref="U36:U38"/>
    <mergeCell ref="W37:W38"/>
    <mergeCell ref="X37:X38"/>
    <mergeCell ref="Y37:Y38"/>
    <mergeCell ref="Z37:Z38"/>
    <mergeCell ref="N39:N50"/>
    <mergeCell ref="O39:O50"/>
    <mergeCell ref="P40:P50"/>
    <mergeCell ref="Q40:Q50"/>
    <mergeCell ref="W40:W41"/>
    <mergeCell ref="X40:X41"/>
    <mergeCell ref="Y40:Y41"/>
    <mergeCell ref="Z40:Z41"/>
    <mergeCell ref="R42:R50"/>
    <mergeCell ref="S42:S50"/>
    <mergeCell ref="T42:T50"/>
    <mergeCell ref="U42:U50"/>
    <mergeCell ref="V43:V50"/>
    <mergeCell ref="W43:W50"/>
    <mergeCell ref="X43:X50"/>
    <mergeCell ref="AI43:AI50"/>
    <mergeCell ref="AA44:AA45"/>
    <mergeCell ref="Y46:Y50"/>
    <mergeCell ref="Z49:Z50"/>
    <mergeCell ref="AA49:AA50"/>
    <mergeCell ref="C51:C107"/>
    <mergeCell ref="S52:S53"/>
    <mergeCell ref="T52:T53"/>
    <mergeCell ref="U52:U53"/>
    <mergeCell ref="V52:V53"/>
    <mergeCell ref="W52:W53"/>
    <mergeCell ref="X52:X53"/>
    <mergeCell ref="Y52:Y53"/>
    <mergeCell ref="Z52:Z53"/>
    <mergeCell ref="AA52:AA53"/>
    <mergeCell ref="J54:J56"/>
    <mergeCell ref="K54:K56"/>
    <mergeCell ref="L54:L56"/>
    <mergeCell ref="M54:M56"/>
    <mergeCell ref="N54:N56"/>
    <mergeCell ref="O54:O56"/>
    <mergeCell ref="P54:P56"/>
    <mergeCell ref="Q54:Q56"/>
    <mergeCell ref="R54:R56"/>
    <mergeCell ref="S54:S56"/>
    <mergeCell ref="T54:T56"/>
    <mergeCell ref="U54:U56"/>
    <mergeCell ref="V54:V56"/>
    <mergeCell ref="W54:W56"/>
    <mergeCell ref="X55:X56"/>
    <mergeCell ref="Y55:Y56"/>
    <mergeCell ref="Z55:Z56"/>
    <mergeCell ref="AA55:AA56"/>
    <mergeCell ref="AB55:AB56"/>
    <mergeCell ref="AC55:AC56"/>
    <mergeCell ref="O57:O59"/>
    <mergeCell ref="P57:P59"/>
    <mergeCell ref="Q58:Q59"/>
    <mergeCell ref="R58:R59"/>
    <mergeCell ref="S58:S59"/>
    <mergeCell ref="T58:T59"/>
    <mergeCell ref="U58:U59"/>
    <mergeCell ref="V58:V59"/>
    <mergeCell ref="W58:W59"/>
    <mergeCell ref="X58:X59"/>
    <mergeCell ref="Y58:Y59"/>
    <mergeCell ref="Z58:Z59"/>
    <mergeCell ref="AA58:AA59"/>
    <mergeCell ref="AB58:AB59"/>
    <mergeCell ref="AC58:AC59"/>
    <mergeCell ref="D60:D72"/>
    <mergeCell ref="L60:L67"/>
    <mergeCell ref="M60:M67"/>
    <mergeCell ref="N60:N67"/>
    <mergeCell ref="O60:O67"/>
    <mergeCell ref="P60:P67"/>
    <mergeCell ref="Q61:Q67"/>
    <mergeCell ref="R61:R67"/>
    <mergeCell ref="S61:S67"/>
    <mergeCell ref="T61:T67"/>
    <mergeCell ref="U61:U67"/>
    <mergeCell ref="V61:V67"/>
    <mergeCell ref="W61:W67"/>
    <mergeCell ref="X61:X67"/>
    <mergeCell ref="Y61:Y67"/>
    <mergeCell ref="Z61:Z67"/>
    <mergeCell ref="AC64:AC65"/>
    <mergeCell ref="AA66:AA67"/>
    <mergeCell ref="E68:E72"/>
    <mergeCell ref="F68:F72"/>
    <mergeCell ref="G68:G72"/>
    <mergeCell ref="H68:H72"/>
    <mergeCell ref="I68:I72"/>
    <mergeCell ref="J68:J72"/>
    <mergeCell ref="K68:K72"/>
    <mergeCell ref="L68:L72"/>
    <mergeCell ref="M68:M72"/>
    <mergeCell ref="N68:N72"/>
    <mergeCell ref="O68:O72"/>
    <mergeCell ref="P68:P72"/>
    <mergeCell ref="Q68:Q72"/>
    <mergeCell ref="W68:W69"/>
    <mergeCell ref="R70:R72"/>
    <mergeCell ref="S70:S72"/>
    <mergeCell ref="T70:T72"/>
    <mergeCell ref="U70:U72"/>
    <mergeCell ref="V70:V72"/>
    <mergeCell ref="W70:W72"/>
    <mergeCell ref="X70:X72"/>
    <mergeCell ref="Y71:Y72"/>
    <mergeCell ref="Z71:Z72"/>
    <mergeCell ref="AA71:AA72"/>
    <mergeCell ref="J73:J86"/>
    <mergeCell ref="T73:T74"/>
    <mergeCell ref="K75:K80"/>
    <mergeCell ref="L75:L80"/>
    <mergeCell ref="M75:M80"/>
    <mergeCell ref="N75:N80"/>
    <mergeCell ref="O75:O80"/>
    <mergeCell ref="P75:P80"/>
    <mergeCell ref="Q75:Q80"/>
    <mergeCell ref="R75:R80"/>
    <mergeCell ref="S75:S80"/>
    <mergeCell ref="T75:T80"/>
    <mergeCell ref="U75:U80"/>
    <mergeCell ref="V75:V80"/>
    <mergeCell ref="W75:W80"/>
    <mergeCell ref="X75:X80"/>
    <mergeCell ref="Y75:Y80"/>
    <mergeCell ref="Z75:Z80"/>
    <mergeCell ref="AA79:AA80"/>
    <mergeCell ref="AB79:AB80"/>
    <mergeCell ref="O81:O86"/>
    <mergeCell ref="P81:P86"/>
    <mergeCell ref="Q81:Q86"/>
    <mergeCell ref="R82:R86"/>
    <mergeCell ref="S82:S86"/>
    <mergeCell ref="T82:T86"/>
    <mergeCell ref="U82:U86"/>
    <mergeCell ref="V82:V86"/>
    <mergeCell ref="W82:W86"/>
    <mergeCell ref="X82:X86"/>
    <mergeCell ref="Y82:Y86"/>
    <mergeCell ref="Z82:Z86"/>
    <mergeCell ref="AA82:AA86"/>
    <mergeCell ref="AB82:AB86"/>
    <mergeCell ref="AD85:AD86"/>
    <mergeCell ref="G87:G107"/>
    <mergeCell ref="H87:H107"/>
    <mergeCell ref="I87:I107"/>
    <mergeCell ref="J87:J107"/>
    <mergeCell ref="V87:V91"/>
    <mergeCell ref="W87:W91"/>
    <mergeCell ref="X88:X91"/>
    <mergeCell ref="Y88:Y91"/>
    <mergeCell ref="Z88:Z91"/>
    <mergeCell ref="AA88:AA91"/>
    <mergeCell ref="AB89:AB91"/>
    <mergeCell ref="AC89:AC91"/>
    <mergeCell ref="V92:V93"/>
    <mergeCell ref="W92:W93"/>
    <mergeCell ref="X92:X93"/>
    <mergeCell ref="Y92:Y93"/>
    <mergeCell ref="Z92:Z93"/>
    <mergeCell ref="AA92:AA93"/>
    <mergeCell ref="AB92:AB93"/>
    <mergeCell ref="K94:K107"/>
    <mergeCell ref="L94:L107"/>
    <mergeCell ref="M94:M107"/>
    <mergeCell ref="N94:N107"/>
    <mergeCell ref="O94:O107"/>
    <mergeCell ref="R94:R101"/>
    <mergeCell ref="S94:S101"/>
    <mergeCell ref="T94:T101"/>
    <mergeCell ref="U94:U101"/>
    <mergeCell ref="X94:X95"/>
    <mergeCell ref="Y94:Y95"/>
    <mergeCell ref="Z94:Z95"/>
    <mergeCell ref="AA96:AA97"/>
    <mergeCell ref="AB96:AB97"/>
    <mergeCell ref="AC96:AC97"/>
    <mergeCell ref="V98:V99"/>
    <mergeCell ref="W98:W99"/>
    <mergeCell ref="X98:X99"/>
    <mergeCell ref="Y98:Y99"/>
    <mergeCell ref="Z98:Z99"/>
    <mergeCell ref="AA98:AA99"/>
    <mergeCell ref="AB98:AB99"/>
    <mergeCell ref="AC98:AC99"/>
    <mergeCell ref="V100:V101"/>
    <mergeCell ref="W100:W101"/>
    <mergeCell ref="X100:X101"/>
    <mergeCell ref="P102:P107"/>
    <mergeCell ref="Q102:Q107"/>
    <mergeCell ref="R102:R107"/>
    <mergeCell ref="S102:S103"/>
    <mergeCell ref="T102:T103"/>
    <mergeCell ref="U102:U103"/>
    <mergeCell ref="V102:V103"/>
    <mergeCell ref="W102:W103"/>
    <mergeCell ref="X102:X103"/>
    <mergeCell ref="Y102:Y103"/>
    <mergeCell ref="Z102:Z103"/>
    <mergeCell ref="AA102:AA103"/>
    <mergeCell ref="AB102:AB103"/>
    <mergeCell ref="U104:U107"/>
    <mergeCell ref="V104:V107"/>
    <mergeCell ref="W104:W107"/>
    <mergeCell ref="X104:X107"/>
    <mergeCell ref="Y104:Y107"/>
    <mergeCell ref="AB106:AB107"/>
    <mergeCell ref="B108:B391"/>
    <mergeCell ref="N108:N110"/>
    <mergeCell ref="O109:O110"/>
    <mergeCell ref="P109:P110"/>
    <mergeCell ref="Q109:Q110"/>
    <mergeCell ref="R109:R110"/>
    <mergeCell ref="S109:S110"/>
    <mergeCell ref="T109:T110"/>
    <mergeCell ref="U109:U110"/>
    <mergeCell ref="V109:V110"/>
    <mergeCell ref="W109:W110"/>
    <mergeCell ref="X109:X110"/>
    <mergeCell ref="Y109:Y110"/>
    <mergeCell ref="Z109:Z110"/>
    <mergeCell ref="AA109:AA110"/>
    <mergeCell ref="AB109:AB110"/>
    <mergeCell ref="O111:O114"/>
    <mergeCell ref="P111:P114"/>
    <mergeCell ref="Q111:Q114"/>
    <mergeCell ref="U111:U112"/>
    <mergeCell ref="V111:V112"/>
    <mergeCell ref="W111:W112"/>
    <mergeCell ref="X111:X112"/>
    <mergeCell ref="Y111:Y112"/>
    <mergeCell ref="Z111:Z112"/>
    <mergeCell ref="AA111:AA112"/>
    <mergeCell ref="R113:R114"/>
    <mergeCell ref="S113:S114"/>
    <mergeCell ref="T113:T114"/>
    <mergeCell ref="U113:U114"/>
    <mergeCell ref="V113:V114"/>
    <mergeCell ref="W113:W114"/>
    <mergeCell ref="D115:D124"/>
    <mergeCell ref="E115:E124"/>
    <mergeCell ref="F115:F124"/>
    <mergeCell ref="G115:G124"/>
    <mergeCell ref="H115:H124"/>
    <mergeCell ref="N115:N116"/>
    <mergeCell ref="O115:O116"/>
    <mergeCell ref="P115:P116"/>
    <mergeCell ref="Q115:Q116"/>
    <mergeCell ref="R115:R116"/>
    <mergeCell ref="S115:S116"/>
    <mergeCell ref="T115:T116"/>
    <mergeCell ref="I117:I120"/>
    <mergeCell ref="J117:J120"/>
    <mergeCell ref="K117:K120"/>
    <mergeCell ref="L117:L120"/>
    <mergeCell ref="M117:M120"/>
    <mergeCell ref="N117:N120"/>
    <mergeCell ref="O117:O120"/>
    <mergeCell ref="P117:P120"/>
    <mergeCell ref="Q117:Q120"/>
    <mergeCell ref="R117:R120"/>
    <mergeCell ref="S117:S120"/>
    <mergeCell ref="T117:T120"/>
    <mergeCell ref="U117:U120"/>
    <mergeCell ref="V117:V120"/>
    <mergeCell ref="W117:W120"/>
    <mergeCell ref="X117:X120"/>
    <mergeCell ref="P121:P124"/>
    <mergeCell ref="S121:S122"/>
    <mergeCell ref="T121:T122"/>
    <mergeCell ref="U121:U122"/>
    <mergeCell ref="V121:V122"/>
    <mergeCell ref="Q123:Q124"/>
    <mergeCell ref="R123:R124"/>
    <mergeCell ref="S123:S124"/>
    <mergeCell ref="T123:T124"/>
    <mergeCell ref="U123:U124"/>
    <mergeCell ref="V123:V124"/>
    <mergeCell ref="W123:W124"/>
    <mergeCell ref="X123:X124"/>
    <mergeCell ref="Y123:Y124"/>
    <mergeCell ref="Z123:Z124"/>
    <mergeCell ref="AA123:AA124"/>
    <mergeCell ref="C125:C391"/>
    <mergeCell ref="D125:D391"/>
    <mergeCell ref="S125:S130"/>
    <mergeCell ref="T125:T130"/>
    <mergeCell ref="U126:U130"/>
    <mergeCell ref="V126:V130"/>
    <mergeCell ref="W126:W130"/>
    <mergeCell ref="X127:X130"/>
    <mergeCell ref="Y127:Y130"/>
    <mergeCell ref="Z127:Z130"/>
    <mergeCell ref="AA129:AA130"/>
    <mergeCell ref="AB129:AB130"/>
    <mergeCell ref="AC129:AC130"/>
    <mergeCell ref="K131:K150"/>
    <mergeCell ref="L131:L150"/>
    <mergeCell ref="M131:M134"/>
    <mergeCell ref="N131:N134"/>
    <mergeCell ref="O131:O134"/>
    <mergeCell ref="P131:P134"/>
    <mergeCell ref="Q131:Q134"/>
    <mergeCell ref="R131:R134"/>
    <mergeCell ref="S131:S134"/>
    <mergeCell ref="T131:T134"/>
    <mergeCell ref="U131:U134"/>
    <mergeCell ref="V131:V134"/>
    <mergeCell ref="W131:W134"/>
    <mergeCell ref="X131:X134"/>
    <mergeCell ref="Y131:Y134"/>
    <mergeCell ref="Z132:Z134"/>
    <mergeCell ref="AA132:AA134"/>
    <mergeCell ref="M135:M150"/>
    <mergeCell ref="N135:N150"/>
    <mergeCell ref="O135:O150"/>
    <mergeCell ref="S135:S139"/>
    <mergeCell ref="T136:T137"/>
    <mergeCell ref="U136:U137"/>
    <mergeCell ref="V136:V137"/>
    <mergeCell ref="W136:W137"/>
    <mergeCell ref="X136:X137"/>
    <mergeCell ref="Y136:Y137"/>
    <mergeCell ref="Z136:Z137"/>
    <mergeCell ref="AA136:AA137"/>
    <mergeCell ref="AB136:AB137"/>
    <mergeCell ref="U138:U139"/>
    <mergeCell ref="V138:V139"/>
    <mergeCell ref="W138:W139"/>
    <mergeCell ref="X138:X139"/>
    <mergeCell ref="Y138:Y139"/>
    <mergeCell ref="P140:P150"/>
    <mergeCell ref="Q140:Q150"/>
    <mergeCell ref="R140:R150"/>
    <mergeCell ref="S140:S150"/>
    <mergeCell ref="T140:T150"/>
    <mergeCell ref="U140:U150"/>
    <mergeCell ref="V140:V150"/>
    <mergeCell ref="AI140:AI150"/>
    <mergeCell ref="W141:W142"/>
    <mergeCell ref="X141:X142"/>
    <mergeCell ref="Y141:Y142"/>
    <mergeCell ref="Z141:Z142"/>
    <mergeCell ref="AA141:AA142"/>
    <mergeCell ref="AB141:AB142"/>
    <mergeCell ref="X143:X146"/>
    <mergeCell ref="Y143:Y146"/>
    <mergeCell ref="Z143:Z146"/>
    <mergeCell ref="AB144:AB146"/>
    <mergeCell ref="AC144:AC146"/>
    <mergeCell ref="Y147:Y150"/>
    <mergeCell ref="AA148:AA150"/>
    <mergeCell ref="AB149:AB150"/>
    <mergeCell ref="N151:N164"/>
    <mergeCell ref="P151:P153"/>
    <mergeCell ref="Q152:Q153"/>
    <mergeCell ref="R152:R153"/>
    <mergeCell ref="S152:S153"/>
    <mergeCell ref="T152:T153"/>
    <mergeCell ref="U152:U153"/>
    <mergeCell ref="V152:V153"/>
    <mergeCell ref="W152:W153"/>
    <mergeCell ref="X152:X153"/>
    <mergeCell ref="Y152:Y153"/>
    <mergeCell ref="Z152:Z153"/>
    <mergeCell ref="AA152:AA153"/>
    <mergeCell ref="O154:O164"/>
    <mergeCell ref="P154:P164"/>
    <mergeCell ref="Q154:Q164"/>
    <mergeCell ref="R154:R164"/>
    <mergeCell ref="S154:S159"/>
    <mergeCell ref="T155:T157"/>
    <mergeCell ref="U155:U157"/>
    <mergeCell ref="V155:V157"/>
    <mergeCell ref="W155:W157"/>
    <mergeCell ref="X156:X157"/>
    <mergeCell ref="Y156:Y157"/>
    <mergeCell ref="Z156:Z157"/>
    <mergeCell ref="AA156:AA157"/>
    <mergeCell ref="V158:V159"/>
    <mergeCell ref="W158:W159"/>
    <mergeCell ref="X158:X159"/>
    <mergeCell ref="Y158:Y159"/>
    <mergeCell ref="S160:S164"/>
    <mergeCell ref="T160:T164"/>
    <mergeCell ref="U161:U164"/>
    <mergeCell ref="V161:V164"/>
    <mergeCell ref="W161:W164"/>
    <mergeCell ref="X162:X164"/>
    <mergeCell ref="Y162:Y164"/>
    <mergeCell ref="Z162:Z164"/>
    <mergeCell ref="AA162:AA164"/>
    <mergeCell ref="AB162:AB164"/>
    <mergeCell ref="E165:E200"/>
    <mergeCell ref="F165:F200"/>
    <mergeCell ref="G165:G200"/>
    <mergeCell ref="H165:H200"/>
    <mergeCell ref="X165:X166"/>
    <mergeCell ref="Y165:Y166"/>
    <mergeCell ref="O167:O175"/>
    <mergeCell ref="P167:P175"/>
    <mergeCell ref="Q168:Q175"/>
    <mergeCell ref="R168:R175"/>
    <mergeCell ref="S168:S175"/>
    <mergeCell ref="T168:T175"/>
    <mergeCell ref="U168:U175"/>
    <mergeCell ref="Z168:Z169"/>
    <mergeCell ref="V170:V175"/>
    <mergeCell ref="W170:W175"/>
    <mergeCell ref="Z171:Z173"/>
    <mergeCell ref="AA172:AA173"/>
    <mergeCell ref="X174:X175"/>
    <mergeCell ref="I176:I200"/>
    <mergeCell ref="J176:J200"/>
    <mergeCell ref="K176:K200"/>
    <mergeCell ref="L176:L200"/>
    <mergeCell ref="M176:M200"/>
    <mergeCell ref="N176:N200"/>
    <mergeCell ref="O176:O200"/>
    <mergeCell ref="P176:P200"/>
    <mergeCell ref="S176:S178"/>
    <mergeCell ref="V177:V178"/>
    <mergeCell ref="W177:W178"/>
    <mergeCell ref="X177:X178"/>
    <mergeCell ref="Y177:Y178"/>
    <mergeCell ref="Q179:Q190"/>
    <mergeCell ref="R179:R190"/>
    <mergeCell ref="X181:X182"/>
    <mergeCell ref="Y181:Y182"/>
    <mergeCell ref="Z181:Z182"/>
    <mergeCell ref="S183:S190"/>
    <mergeCell ref="T183:T184"/>
    <mergeCell ref="U183:U184"/>
    <mergeCell ref="AI183:AI190"/>
    <mergeCell ref="Y185:Y190"/>
    <mergeCell ref="Z187:Z188"/>
    <mergeCell ref="AA187:AA188"/>
    <mergeCell ref="AB187:AB188"/>
    <mergeCell ref="AC187:AC188"/>
    <mergeCell ref="Z189:Z190"/>
    <mergeCell ref="AA189:AA190"/>
    <mergeCell ref="AB189:AB190"/>
    <mergeCell ref="AC189:AC190"/>
    <mergeCell ref="AD189:AD190"/>
    <mergeCell ref="Q191:Q194"/>
    <mergeCell ref="R191:R194"/>
    <mergeCell ref="S191:S194"/>
    <mergeCell ref="T191:T194"/>
    <mergeCell ref="U191:U194"/>
    <mergeCell ref="V191:V194"/>
    <mergeCell ref="W191:W194"/>
    <mergeCell ref="X191:X194"/>
    <mergeCell ref="Y191:Y194"/>
    <mergeCell ref="Z191:Z194"/>
    <mergeCell ref="AA191:AA194"/>
    <mergeCell ref="AB193:AB194"/>
    <mergeCell ref="AC193:AC194"/>
    <mergeCell ref="R195:R200"/>
    <mergeCell ref="S197:S200"/>
    <mergeCell ref="T197:T200"/>
    <mergeCell ref="U197:U200"/>
    <mergeCell ref="V197:V200"/>
    <mergeCell ref="W198:W200"/>
    <mergeCell ref="X198:X200"/>
    <mergeCell ref="Y198:Y200"/>
    <mergeCell ref="Z198:Z200"/>
    <mergeCell ref="I201:I279"/>
    <mergeCell ref="J201:J279"/>
    <mergeCell ref="N201:N205"/>
    <mergeCell ref="O201:O205"/>
    <mergeCell ref="P201:P205"/>
    <mergeCell ref="Q201:Q205"/>
    <mergeCell ref="R201:R205"/>
    <mergeCell ref="S201:S205"/>
    <mergeCell ref="T201:T205"/>
    <mergeCell ref="U201:U205"/>
    <mergeCell ref="V201:V205"/>
    <mergeCell ref="W201:W205"/>
    <mergeCell ref="X201:X205"/>
    <mergeCell ref="Y201:Y205"/>
    <mergeCell ref="Z201:Z205"/>
    <mergeCell ref="AB202:AB205"/>
    <mergeCell ref="AC202:AC205"/>
    <mergeCell ref="K206:K216"/>
    <mergeCell ref="L206:L216"/>
    <mergeCell ref="M206:M216"/>
    <mergeCell ref="N206:N216"/>
    <mergeCell ref="O206:O216"/>
    <mergeCell ref="P206:P216"/>
    <mergeCell ref="Q206:Q216"/>
    <mergeCell ref="R206:R216"/>
    <mergeCell ref="S206:S216"/>
    <mergeCell ref="T206:T216"/>
    <mergeCell ref="AI206:AI216"/>
    <mergeCell ref="U208:U216"/>
    <mergeCell ref="V213:V216"/>
    <mergeCell ref="W213:W214"/>
    <mergeCell ref="X213:X214"/>
    <mergeCell ref="Y213:Y214"/>
    <mergeCell ref="Z213:Z214"/>
    <mergeCell ref="AA213:AA214"/>
    <mergeCell ref="Y215:Y216"/>
    <mergeCell ref="Z215:Z216"/>
    <mergeCell ref="AA215:AA216"/>
    <mergeCell ref="K217:K279"/>
    <mergeCell ref="Q217:Q224"/>
    <mergeCell ref="AI217:AI224"/>
    <mergeCell ref="V218:V219"/>
    <mergeCell ref="W218:W219"/>
    <mergeCell ref="X218:X219"/>
    <mergeCell ref="S220:S222"/>
    <mergeCell ref="T220:T222"/>
    <mergeCell ref="U220:U222"/>
    <mergeCell ref="V220:V222"/>
    <mergeCell ref="Y221:Y222"/>
    <mergeCell ref="Z221:Z222"/>
    <mergeCell ref="AA221:AA222"/>
    <mergeCell ref="AB221:AB222"/>
    <mergeCell ref="AC221:AC222"/>
    <mergeCell ref="R223:R224"/>
    <mergeCell ref="S223:S224"/>
    <mergeCell ref="T223:T224"/>
    <mergeCell ref="U223:U224"/>
    <mergeCell ref="V223:V224"/>
    <mergeCell ref="W223:W224"/>
    <mergeCell ref="X223:X224"/>
    <mergeCell ref="Y223:Y224"/>
    <mergeCell ref="Z223:Z224"/>
    <mergeCell ref="AA223:AA224"/>
    <mergeCell ref="AB223:AB224"/>
    <mergeCell ref="AC223:AC224"/>
    <mergeCell ref="L225:L279"/>
    <mergeCell ref="R225:R227"/>
    <mergeCell ref="S225:S227"/>
    <mergeCell ref="T225:T227"/>
    <mergeCell ref="U225:U227"/>
    <mergeCell ref="AI225:AI227"/>
    <mergeCell ref="V226:V227"/>
    <mergeCell ref="W226:W227"/>
    <mergeCell ref="X226:X227"/>
    <mergeCell ref="Y226:Y227"/>
    <mergeCell ref="Z226:Z227"/>
    <mergeCell ref="AA226:AA227"/>
    <mergeCell ref="AB226:AB227"/>
    <mergeCell ref="O228:O232"/>
    <mergeCell ref="P228:P232"/>
    <mergeCell ref="Q228:Q232"/>
    <mergeCell ref="R228:R232"/>
    <mergeCell ref="S228:S232"/>
    <mergeCell ref="T228:T232"/>
    <mergeCell ref="U229:U232"/>
    <mergeCell ref="V229:V232"/>
    <mergeCell ref="W229:W232"/>
    <mergeCell ref="X229:X232"/>
    <mergeCell ref="Y229:Y232"/>
    <mergeCell ref="Z231:Z232"/>
    <mergeCell ref="AA231:AA232"/>
    <mergeCell ref="AB231:AB232"/>
    <mergeCell ref="AC231:AC232"/>
    <mergeCell ref="P233:P240"/>
    <mergeCell ref="Q233:Q240"/>
    <mergeCell ref="R233:R240"/>
    <mergeCell ref="S233:S240"/>
    <mergeCell ref="T233:T240"/>
    <mergeCell ref="U233:U240"/>
    <mergeCell ref="V233:V240"/>
    <mergeCell ref="W233:W240"/>
    <mergeCell ref="X233:X240"/>
    <mergeCell ref="Z233:Z236"/>
    <mergeCell ref="AA233:AA236"/>
    <mergeCell ref="AB233:AB236"/>
    <mergeCell ref="Y237:Y240"/>
    <mergeCell ref="Z237:Z240"/>
    <mergeCell ref="AA239:AA240"/>
    <mergeCell ref="AB239:AB240"/>
    <mergeCell ref="R241:R247"/>
    <mergeCell ref="S241:S247"/>
    <mergeCell ref="T241:T247"/>
    <mergeCell ref="U241:U247"/>
    <mergeCell ref="V241:V247"/>
    <mergeCell ref="W241:W247"/>
    <mergeCell ref="AI241:AI247"/>
    <mergeCell ref="X243:X247"/>
    <mergeCell ref="Z245:Z247"/>
    <mergeCell ref="AA246:AA247"/>
    <mergeCell ref="AB246:AB247"/>
    <mergeCell ref="AC246:AC247"/>
    <mergeCell ref="M248:M279"/>
    <mergeCell ref="R249:R252"/>
    <mergeCell ref="S249:S252"/>
    <mergeCell ref="T249:T252"/>
    <mergeCell ref="U250:U252"/>
    <mergeCell ref="V250:V252"/>
    <mergeCell ref="W250:W252"/>
    <mergeCell ref="N253:N279"/>
    <mergeCell ref="O253:O279"/>
    <mergeCell ref="P253:P279"/>
    <mergeCell ref="U253:U260"/>
    <mergeCell ref="AI253:AI279"/>
    <mergeCell ref="AB254:AB255"/>
    <mergeCell ref="AC254:AC255"/>
    <mergeCell ref="Z256:Z257"/>
    <mergeCell ref="AB259:AB260"/>
    <mergeCell ref="AC259:AC260"/>
    <mergeCell ref="AD259:AD260"/>
    <mergeCell ref="Q261:Q279"/>
    <mergeCell ref="R261:R279"/>
    <mergeCell ref="S261:S279"/>
    <mergeCell ref="T261:T279"/>
    <mergeCell ref="U261:U279"/>
    <mergeCell ref="V261:V279"/>
    <mergeCell ref="W261:W279"/>
    <mergeCell ref="X261:X279"/>
    <mergeCell ref="Y261:Y279"/>
    <mergeCell ref="Z261:Z279"/>
    <mergeCell ref="AA261:AA279"/>
    <mergeCell ref="AB274:AB279"/>
    <mergeCell ref="F280:F391"/>
    <mergeCell ref="H280:H292"/>
    <mergeCell ref="I280:I292"/>
    <mergeCell ref="J280:J292"/>
    <mergeCell ref="K280:K292"/>
    <mergeCell ref="S280:S284"/>
    <mergeCell ref="T280:T284"/>
    <mergeCell ref="U280:U284"/>
    <mergeCell ref="V280:V284"/>
    <mergeCell ref="W280:W284"/>
    <mergeCell ref="X280:X284"/>
    <mergeCell ref="Y280:Y282"/>
    <mergeCell ref="Z280:Z282"/>
    <mergeCell ref="AA280:AA282"/>
    <mergeCell ref="AB280:AB282"/>
    <mergeCell ref="Z283:Z284"/>
    <mergeCell ref="AA283:AA284"/>
    <mergeCell ref="AB283:AB284"/>
    <mergeCell ref="L285:L292"/>
    <mergeCell ref="M285:M292"/>
    <mergeCell ref="N285:N292"/>
    <mergeCell ref="O285:O292"/>
    <mergeCell ref="P286:P292"/>
    <mergeCell ref="Q286:Q292"/>
    <mergeCell ref="R286:R292"/>
    <mergeCell ref="S286:S292"/>
    <mergeCell ref="T286:T292"/>
    <mergeCell ref="U286:U292"/>
    <mergeCell ref="V286:V292"/>
    <mergeCell ref="W286:W292"/>
    <mergeCell ref="X286:X292"/>
    <mergeCell ref="Y286:Y292"/>
    <mergeCell ref="Z286:Z292"/>
    <mergeCell ref="AA286:AA292"/>
    <mergeCell ref="AI286:AI292"/>
    <mergeCell ref="AB288:AB292"/>
    <mergeCell ref="G293:G318"/>
    <mergeCell ref="H293:H318"/>
    <mergeCell ref="I293:I318"/>
    <mergeCell ref="J293:J318"/>
    <mergeCell ref="K293:K318"/>
    <mergeCell ref="L293:L318"/>
    <mergeCell ref="M293:M305"/>
    <mergeCell ref="N293:N305"/>
    <mergeCell ref="Z293:Z294"/>
    <mergeCell ref="AI293:AI318"/>
    <mergeCell ref="O295:O305"/>
    <mergeCell ref="P295:P305"/>
    <mergeCell ref="W296:W297"/>
    <mergeCell ref="X296:X297"/>
    <mergeCell ref="Y296:Y297"/>
    <mergeCell ref="Z296:Z297"/>
    <mergeCell ref="AA296:AA297"/>
    <mergeCell ref="Q298:Q305"/>
    <mergeCell ref="R298:R305"/>
    <mergeCell ref="S298:S305"/>
    <mergeCell ref="Z298:Z299"/>
    <mergeCell ref="AA298:AA299"/>
    <mergeCell ref="AB298:AB299"/>
    <mergeCell ref="AC298:AC299"/>
    <mergeCell ref="T300:T305"/>
    <mergeCell ref="AA302:AA303"/>
    <mergeCell ref="AB302:AB303"/>
    <mergeCell ref="Z304:Z305"/>
    <mergeCell ref="AA304:AA305"/>
    <mergeCell ref="Q306:Q318"/>
    <mergeCell ref="R306:R318"/>
    <mergeCell ref="S306:S318"/>
    <mergeCell ref="T306:T318"/>
    <mergeCell ref="U306:U310"/>
    <mergeCell ref="V306:V310"/>
    <mergeCell ref="W306:W310"/>
    <mergeCell ref="X308:X310"/>
    <mergeCell ref="Y308:Y310"/>
    <mergeCell ref="Z308:Z310"/>
    <mergeCell ref="AA308:AA310"/>
    <mergeCell ref="AB308:AB310"/>
    <mergeCell ref="AC308:AC310"/>
    <mergeCell ref="Y311:Y318"/>
    <mergeCell ref="Z311:Z318"/>
    <mergeCell ref="G319:G391"/>
    <mergeCell ref="H319:H391"/>
    <mergeCell ref="I319:I391"/>
    <mergeCell ref="J319:J391"/>
    <mergeCell ref="K322:K391"/>
    <mergeCell ref="S322:S325"/>
    <mergeCell ref="T322:T325"/>
    <mergeCell ref="U322:U325"/>
    <mergeCell ref="V322:V325"/>
    <mergeCell ref="W322:W325"/>
    <mergeCell ref="X324:X325"/>
    <mergeCell ref="L326:L391"/>
    <mergeCell ref="X326:X330"/>
    <mergeCell ref="Y326:Y330"/>
    <mergeCell ref="Z326:Z330"/>
    <mergeCell ref="Q331:Q333"/>
    <mergeCell ref="R331:R333"/>
    <mergeCell ref="S331:S333"/>
    <mergeCell ref="T331:T333"/>
    <mergeCell ref="U331:U333"/>
    <mergeCell ref="V331:V333"/>
    <mergeCell ref="W331:W333"/>
    <mergeCell ref="AB332:AB333"/>
    <mergeCell ref="M334:M391"/>
    <mergeCell ref="N334:N391"/>
    <mergeCell ref="O335:O391"/>
    <mergeCell ref="P335:P391"/>
    <mergeCell ref="Y335:Y336"/>
    <mergeCell ref="V337:V340"/>
    <mergeCell ref="W337:W340"/>
    <mergeCell ref="X337:X340"/>
    <mergeCell ref="Y337:Y340"/>
    <mergeCell ref="Z337:Z340"/>
    <mergeCell ref="AA337:AA340"/>
    <mergeCell ref="AB338:AB340"/>
    <mergeCell ref="AD339:AD340"/>
    <mergeCell ref="Q341:Q391"/>
    <mergeCell ref="R341:R391"/>
    <mergeCell ref="X342:X345"/>
    <mergeCell ref="Y342:Y345"/>
    <mergeCell ref="Z343:Z345"/>
    <mergeCell ref="AA343:AA345"/>
    <mergeCell ref="AB343:AB345"/>
    <mergeCell ref="AC343:AC345"/>
    <mergeCell ref="AD343:AD345"/>
    <mergeCell ref="X346:X350"/>
    <mergeCell ref="Y346:Y350"/>
    <mergeCell ref="AC349:AC350"/>
    <mergeCell ref="V351:V358"/>
    <mergeCell ref="W351:W352"/>
    <mergeCell ref="X351:X352"/>
    <mergeCell ref="AI351:AI358"/>
    <mergeCell ref="Z353:Z354"/>
    <mergeCell ref="Y355:Y356"/>
    <mergeCell ref="Z357:Z358"/>
    <mergeCell ref="S359:S391"/>
    <mergeCell ref="AI359:AI360"/>
    <mergeCell ref="V361:V391"/>
    <mergeCell ref="AI361:AI391"/>
    <mergeCell ref="X368:X371"/>
    <mergeCell ref="Y370:Y371"/>
    <mergeCell ref="AA372:AA374"/>
    <mergeCell ref="Z375:Z376"/>
    <mergeCell ref="AA375:AA376"/>
    <mergeCell ref="AB375:AB376"/>
    <mergeCell ref="AC375:AC376"/>
    <mergeCell ref="AB377:AB378"/>
    <mergeCell ref="AC377:AC378"/>
    <mergeCell ref="W379:W385"/>
    <mergeCell ref="X379:X385"/>
    <mergeCell ref="Y379:Y385"/>
    <mergeCell ref="AB379:AB383"/>
    <mergeCell ref="Z384:Z385"/>
    <mergeCell ref="AA384:AA385"/>
    <mergeCell ref="AB384:AB385"/>
    <mergeCell ref="AC384:AC385"/>
    <mergeCell ref="W386:W391"/>
    <mergeCell ref="Z388:Z389"/>
    <mergeCell ref="AB390:AB391"/>
    <mergeCell ref="AC390:AC39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Q4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12</v>
      </c>
      <c r="B1" s="60" t="n">
        <v>11</v>
      </c>
      <c r="C1" s="60" t="n">
        <v>10</v>
      </c>
      <c r="D1" s="60" t="n">
        <v>9</v>
      </c>
      <c r="E1" s="60" t="n">
        <v>8</v>
      </c>
      <c r="F1" s="60" t="n">
        <v>7</v>
      </c>
      <c r="G1" s="60" t="n">
        <v>6</v>
      </c>
      <c r="H1" s="60" t="n">
        <v>5</v>
      </c>
      <c r="I1" s="60" t="n">
        <v>4</v>
      </c>
      <c r="J1" s="60" t="n">
        <v>3</v>
      </c>
      <c r="K1" s="60" t="n">
        <v>2</v>
      </c>
      <c r="L1" s="60" t="n">
        <v>1</v>
      </c>
      <c r="M1" s="60" t="s">
        <v>9078</v>
      </c>
      <c r="N1" s="60" t="s">
        <v>9079</v>
      </c>
      <c r="O1" s="60" t="s">
        <v>2738</v>
      </c>
      <c r="P1" s="60" t="s">
        <v>9080</v>
      </c>
      <c r="Q1" s="60" t="s">
        <v>9081</v>
      </c>
    </row>
    <row r="2" customFormat="false" ht="15.75" hidden="false" customHeight="false" outlineLevel="0" collapsed="false">
      <c r="A2" s="60" t="n">
        <f aca="false">B2-65</f>
        <v>1235</v>
      </c>
      <c r="B2" s="60" t="n">
        <f aca="false">C2-65</f>
        <v>1300</v>
      </c>
      <c r="C2" s="60" t="n">
        <f aca="false">D2-65</f>
        <v>1365</v>
      </c>
      <c r="D2" s="60" t="n">
        <f aca="false">E2-65</f>
        <v>1430</v>
      </c>
      <c r="E2" s="60" t="n">
        <f aca="false">F2-65</f>
        <v>1495</v>
      </c>
      <c r="F2" s="60" t="n">
        <f aca="false">G2-65</f>
        <v>1560</v>
      </c>
      <c r="G2" s="60" t="n">
        <f aca="false">H2-65</f>
        <v>1625</v>
      </c>
      <c r="H2" s="60" t="n">
        <f aca="false">I2-65</f>
        <v>1690</v>
      </c>
      <c r="I2" s="60" t="n">
        <f aca="false">J2-65</f>
        <v>1755</v>
      </c>
      <c r="J2" s="60" t="n">
        <f aca="false">K2-65</f>
        <v>1820</v>
      </c>
      <c r="K2" s="60" t="n">
        <f aca="false">L2-65</f>
        <v>1885</v>
      </c>
      <c r="L2" s="60" t="n">
        <f aca="false">1950</f>
        <v>1950</v>
      </c>
      <c r="M2" s="60" t="s">
        <v>9083</v>
      </c>
      <c r="N2" s="60" t="s">
        <v>9084</v>
      </c>
      <c r="O2" s="60" t="s">
        <v>9085</v>
      </c>
      <c r="P2" s="60" t="s">
        <v>9086</v>
      </c>
      <c r="Q2" s="60" t="s">
        <v>9087</v>
      </c>
    </row>
    <row r="3" customFormat="false" ht="15.75" hidden="false" customHeight="true" outlineLevel="0" collapsed="false">
      <c r="A3" s="62" t="s">
        <v>29087</v>
      </c>
      <c r="B3" s="63"/>
      <c r="C3" s="63"/>
      <c r="D3" s="63"/>
      <c r="E3" s="63"/>
      <c r="F3" s="63"/>
      <c r="G3" s="63"/>
      <c r="H3" s="62" t="s">
        <v>29088</v>
      </c>
      <c r="I3" s="65" t="s">
        <v>1342</v>
      </c>
      <c r="J3" s="65" t="s">
        <v>1342</v>
      </c>
      <c r="K3" s="65" t="s">
        <v>1342</v>
      </c>
      <c r="L3" s="65" t="s">
        <v>1342</v>
      </c>
      <c r="M3" s="62" t="n">
        <v>153222</v>
      </c>
      <c r="N3" s="62" t="s">
        <v>12006</v>
      </c>
      <c r="O3" s="62" t="s">
        <v>9108</v>
      </c>
      <c r="P3" s="62"/>
      <c r="Q3" s="62"/>
    </row>
    <row r="4" customFormat="false" ht="15.75" hidden="false" customHeight="false" outlineLevel="0" collapsed="false">
      <c r="A4" s="62"/>
      <c r="B4" s="63"/>
      <c r="C4" s="63"/>
      <c r="D4" s="63"/>
      <c r="E4" s="63"/>
      <c r="F4" s="63"/>
      <c r="G4" s="63"/>
      <c r="H4" s="62"/>
      <c r="I4" s="65" t="s">
        <v>1342</v>
      </c>
      <c r="J4" s="65" t="s">
        <v>1342</v>
      </c>
      <c r="K4" s="65" t="s">
        <v>1342</v>
      </c>
      <c r="L4" s="65" t="s">
        <v>1342</v>
      </c>
      <c r="M4" s="62" t="s">
        <v>29089</v>
      </c>
      <c r="N4" s="62" t="s">
        <v>12006</v>
      </c>
      <c r="O4" s="62" t="s">
        <v>9108</v>
      </c>
      <c r="P4" s="62"/>
      <c r="Q4" s="62"/>
    </row>
    <row r="5" customFormat="false" ht="15.75" hidden="false" customHeight="false" outlineLevel="0" collapsed="false">
      <c r="A5" s="62"/>
      <c r="B5" s="63"/>
      <c r="C5" s="63"/>
      <c r="D5" s="63"/>
      <c r="E5" s="63"/>
      <c r="F5" s="63"/>
      <c r="G5" s="63"/>
      <c r="H5" s="62"/>
      <c r="I5" s="65" t="s">
        <v>1342</v>
      </c>
      <c r="J5" s="65" t="s">
        <v>1342</v>
      </c>
      <c r="K5" s="65" t="s">
        <v>1342</v>
      </c>
      <c r="L5" s="65" t="s">
        <v>1342</v>
      </c>
      <c r="M5" s="62" t="n">
        <v>931602</v>
      </c>
      <c r="N5" s="62" t="s">
        <v>12006</v>
      </c>
      <c r="O5" s="62" t="s">
        <v>44</v>
      </c>
      <c r="P5" s="62"/>
      <c r="Q5" s="62"/>
    </row>
    <row r="6" customFormat="false" ht="15.75" hidden="false" customHeight="true" outlineLevel="0" collapsed="false">
      <c r="A6" s="62"/>
      <c r="B6" s="63"/>
      <c r="C6" s="62" t="s">
        <v>29090</v>
      </c>
      <c r="D6" s="63"/>
      <c r="E6" s="63"/>
      <c r="F6" s="63"/>
      <c r="G6" s="63"/>
      <c r="H6" s="63"/>
      <c r="I6" s="65" t="s">
        <v>29091</v>
      </c>
      <c r="J6" s="65" t="s">
        <v>29091</v>
      </c>
      <c r="K6" s="65" t="s">
        <v>29091</v>
      </c>
      <c r="L6" s="65" t="s">
        <v>29091</v>
      </c>
      <c r="M6" s="62" t="n">
        <v>785916</v>
      </c>
      <c r="N6" s="62" t="s">
        <v>13845</v>
      </c>
      <c r="O6" s="62" t="s">
        <v>2749</v>
      </c>
      <c r="P6" s="62"/>
      <c r="Q6" s="62"/>
    </row>
    <row r="7" customFormat="false" ht="15.75" hidden="false" customHeight="true" outlineLevel="0" collapsed="false">
      <c r="A7" s="62"/>
      <c r="B7" s="63"/>
      <c r="C7" s="62"/>
      <c r="D7" s="62" t="s">
        <v>29092</v>
      </c>
      <c r="E7" s="62" t="s">
        <v>29093</v>
      </c>
      <c r="F7" s="62" t="s">
        <v>29094</v>
      </c>
      <c r="G7" s="62" t="s">
        <v>29095</v>
      </c>
      <c r="H7" s="62" t="s">
        <v>29096</v>
      </c>
      <c r="I7" s="65" t="s">
        <v>1332</v>
      </c>
      <c r="J7" s="65" t="s">
        <v>1332</v>
      </c>
      <c r="K7" s="65" t="s">
        <v>1332</v>
      </c>
      <c r="L7" s="65" t="s">
        <v>1332</v>
      </c>
      <c r="M7" s="62" t="s">
        <v>29097</v>
      </c>
      <c r="N7" s="62" t="s">
        <v>12006</v>
      </c>
      <c r="O7" s="62" t="s">
        <v>9108</v>
      </c>
      <c r="P7" s="62"/>
      <c r="Q7" s="62"/>
    </row>
    <row r="8" customFormat="false" ht="15.75" hidden="false" customHeight="false" outlineLevel="0" collapsed="false">
      <c r="A8" s="62"/>
      <c r="B8" s="63"/>
      <c r="C8" s="62"/>
      <c r="D8" s="62"/>
      <c r="E8" s="62"/>
      <c r="F8" s="62"/>
      <c r="G8" s="62"/>
      <c r="H8" s="62"/>
      <c r="I8" s="65" t="s">
        <v>1332</v>
      </c>
      <c r="J8" s="65" t="s">
        <v>1332</v>
      </c>
      <c r="K8" s="65" t="s">
        <v>1332</v>
      </c>
      <c r="L8" s="65" t="s">
        <v>1332</v>
      </c>
      <c r="M8" s="62" t="s">
        <v>29098</v>
      </c>
      <c r="N8" s="62" t="s">
        <v>12006</v>
      </c>
      <c r="O8" s="62" t="s">
        <v>9108</v>
      </c>
      <c r="P8" s="62" t="s">
        <v>79</v>
      </c>
      <c r="Q8" s="62"/>
    </row>
    <row r="9" customFormat="false" ht="15.75" hidden="false" customHeight="false" outlineLevel="0" collapsed="false">
      <c r="A9" s="62"/>
      <c r="B9" s="63"/>
      <c r="C9" s="62"/>
      <c r="D9" s="62"/>
      <c r="E9" s="62"/>
      <c r="F9" s="62"/>
      <c r="G9" s="62"/>
      <c r="H9" s="62"/>
      <c r="I9" s="65" t="s">
        <v>1332</v>
      </c>
      <c r="J9" s="65" t="s">
        <v>1332</v>
      </c>
      <c r="K9" s="65" t="s">
        <v>1332</v>
      </c>
      <c r="L9" s="65" t="s">
        <v>1332</v>
      </c>
      <c r="M9" s="62" t="s">
        <v>29099</v>
      </c>
      <c r="N9" s="62" t="s">
        <v>12006</v>
      </c>
      <c r="O9" s="62" t="s">
        <v>2749</v>
      </c>
      <c r="P9" s="62"/>
      <c r="Q9" s="62"/>
    </row>
    <row r="10" customFormat="false" ht="15.75" hidden="false" customHeight="true" outlineLevel="0" collapsed="false">
      <c r="A10" s="62"/>
      <c r="B10" s="63"/>
      <c r="C10" s="63"/>
      <c r="D10" s="63"/>
      <c r="E10" s="63"/>
      <c r="F10" s="62" t="s">
        <v>1335</v>
      </c>
      <c r="G10" s="62" t="s">
        <v>29100</v>
      </c>
      <c r="H10" s="63"/>
      <c r="I10" s="65" t="s">
        <v>1336</v>
      </c>
      <c r="J10" s="65" t="s">
        <v>1336</v>
      </c>
      <c r="K10" s="65" t="s">
        <v>1336</v>
      </c>
      <c r="L10" s="65" t="s">
        <v>1336</v>
      </c>
      <c r="M10" s="62" t="s">
        <v>29101</v>
      </c>
      <c r="N10" s="62" t="s">
        <v>12006</v>
      </c>
      <c r="O10" s="62" t="s">
        <v>9108</v>
      </c>
      <c r="P10" s="62"/>
      <c r="Q10" s="62"/>
    </row>
    <row r="11" customFormat="false" ht="15.75" hidden="false" customHeight="true" outlineLevel="0" collapsed="false">
      <c r="A11" s="62"/>
      <c r="B11" s="63"/>
      <c r="C11" s="63"/>
      <c r="D11" s="63"/>
      <c r="E11" s="63"/>
      <c r="F11" s="62"/>
      <c r="G11" s="62"/>
      <c r="H11" s="62" t="s">
        <v>29102</v>
      </c>
      <c r="I11" s="62" t="s">
        <v>29103</v>
      </c>
      <c r="J11" s="65" t="s">
        <v>29104</v>
      </c>
      <c r="K11" s="65" t="s">
        <v>29104</v>
      </c>
      <c r="L11" s="65" t="s">
        <v>29104</v>
      </c>
      <c r="M11" s="62" t="n">
        <v>904650</v>
      </c>
      <c r="N11" s="62" t="s">
        <v>9205</v>
      </c>
      <c r="O11" s="62" t="s">
        <v>9108</v>
      </c>
      <c r="P11" s="62" t="s">
        <v>54</v>
      </c>
      <c r="Q11" s="62"/>
    </row>
    <row r="12" customFormat="false" ht="15.75" hidden="false" customHeight="false" outlineLevel="0" collapsed="false">
      <c r="A12" s="62"/>
      <c r="B12" s="63"/>
      <c r="C12" s="63"/>
      <c r="D12" s="63"/>
      <c r="E12" s="63"/>
      <c r="F12" s="62"/>
      <c r="G12" s="62"/>
      <c r="H12" s="62"/>
      <c r="I12" s="62"/>
      <c r="J12" s="65" t="s">
        <v>29104</v>
      </c>
      <c r="K12" s="65" t="s">
        <v>29104</v>
      </c>
      <c r="L12" s="65" t="s">
        <v>29104</v>
      </c>
      <c r="M12" s="62" t="n">
        <v>441938</v>
      </c>
      <c r="N12" s="62" t="s">
        <v>12006</v>
      </c>
      <c r="O12" s="62" t="s">
        <v>44</v>
      </c>
      <c r="P12" s="62"/>
      <c r="Q12" s="62"/>
    </row>
    <row r="13" customFormat="false" ht="15.75" hidden="false" customHeight="true" outlineLevel="0" collapsed="false">
      <c r="A13" s="62"/>
      <c r="B13" s="63"/>
      <c r="C13" s="63"/>
      <c r="D13" s="63"/>
      <c r="E13" s="62" t="s">
        <v>6942</v>
      </c>
      <c r="F13" s="63"/>
      <c r="G13" s="62" t="s">
        <v>29105</v>
      </c>
      <c r="H13" s="65" t="s">
        <v>29106</v>
      </c>
      <c r="I13" s="65" t="s">
        <v>29106</v>
      </c>
      <c r="J13" s="65" t="s">
        <v>29106</v>
      </c>
      <c r="K13" s="65" t="s">
        <v>29106</v>
      </c>
      <c r="L13" s="65" t="s">
        <v>29106</v>
      </c>
      <c r="M13" s="62" t="n">
        <v>649043</v>
      </c>
      <c r="N13" s="62" t="s">
        <v>12006</v>
      </c>
      <c r="O13" s="62" t="s">
        <v>9108</v>
      </c>
      <c r="P13" s="62" t="s">
        <v>287</v>
      </c>
      <c r="Q13" s="62"/>
    </row>
    <row r="14" customFormat="false" ht="15.75" hidden="false" customHeight="false" outlineLevel="0" collapsed="false">
      <c r="A14" s="62"/>
      <c r="B14" s="63"/>
      <c r="C14" s="63"/>
      <c r="D14" s="63"/>
      <c r="E14" s="62"/>
      <c r="F14" s="63"/>
      <c r="G14" s="62"/>
      <c r="H14" s="65" t="s">
        <v>29106</v>
      </c>
      <c r="I14" s="65" t="s">
        <v>29106</v>
      </c>
      <c r="J14" s="65" t="s">
        <v>29106</v>
      </c>
      <c r="K14" s="65" t="s">
        <v>29106</v>
      </c>
      <c r="L14" s="65" t="s">
        <v>29106</v>
      </c>
      <c r="M14" s="62" t="s">
        <v>29107</v>
      </c>
      <c r="N14" s="62" t="s">
        <v>12006</v>
      </c>
      <c r="O14" s="62" t="s">
        <v>9108</v>
      </c>
      <c r="P14" s="62"/>
      <c r="Q14" s="62"/>
    </row>
    <row r="15" customFormat="false" ht="15.75" hidden="false" customHeight="true" outlineLevel="0" collapsed="false">
      <c r="A15" s="62"/>
      <c r="B15" s="63"/>
      <c r="C15" s="63"/>
      <c r="D15" s="63"/>
      <c r="E15" s="62"/>
      <c r="F15" s="62" t="s">
        <v>29108</v>
      </c>
      <c r="G15" s="62" t="s">
        <v>29109</v>
      </c>
      <c r="H15" s="62" t="s">
        <v>29110</v>
      </c>
      <c r="I15" s="62" t="s">
        <v>29111</v>
      </c>
      <c r="J15" s="62" t="s">
        <v>29112</v>
      </c>
      <c r="K15" s="62" t="s">
        <v>29113</v>
      </c>
      <c r="L15" s="62" t="s">
        <v>29114</v>
      </c>
      <c r="M15" s="62" t="s">
        <v>29115</v>
      </c>
      <c r="N15" s="62" t="s">
        <v>10815</v>
      </c>
      <c r="O15" s="62" t="s">
        <v>2749</v>
      </c>
      <c r="P15" s="62" t="s">
        <v>2759</v>
      </c>
      <c r="Q15" s="62"/>
    </row>
    <row r="16" customFormat="false" ht="15.75" hidden="false" customHeight="false" outlineLevel="0" collapsed="false">
      <c r="A16" s="62"/>
      <c r="B16" s="63"/>
      <c r="C16" s="63"/>
      <c r="D16" s="63"/>
      <c r="E16" s="62"/>
      <c r="F16" s="62"/>
      <c r="G16" s="62"/>
      <c r="H16" s="62"/>
      <c r="I16" s="62"/>
      <c r="J16" s="62"/>
      <c r="K16" s="62"/>
      <c r="L16" s="62"/>
      <c r="M16" s="62" t="s">
        <v>9126</v>
      </c>
      <c r="N16" s="62" t="s">
        <v>9126</v>
      </c>
      <c r="O16" s="62" t="s">
        <v>2749</v>
      </c>
      <c r="P16" s="62"/>
      <c r="Q16" s="62"/>
    </row>
    <row r="17" customFormat="false" ht="15.75" hidden="false" customHeight="false" outlineLevel="0" collapsed="false">
      <c r="A17" s="62"/>
      <c r="B17" s="63"/>
      <c r="C17" s="63"/>
      <c r="D17" s="63"/>
      <c r="E17" s="62"/>
      <c r="F17" s="62"/>
      <c r="G17" s="62"/>
      <c r="H17" s="62"/>
      <c r="I17" s="62"/>
      <c r="J17" s="62"/>
      <c r="K17" s="62"/>
      <c r="L17" s="63"/>
      <c r="M17" s="62" t="s">
        <v>9126</v>
      </c>
      <c r="N17" s="62" t="s">
        <v>9126</v>
      </c>
      <c r="O17" s="62" t="s">
        <v>44</v>
      </c>
      <c r="P17" s="62"/>
      <c r="Q17" s="62"/>
    </row>
    <row r="18" customFormat="false" ht="15.75" hidden="false" customHeight="true" outlineLevel="0" collapsed="false">
      <c r="A18" s="62"/>
      <c r="B18" s="62" t="s">
        <v>29116</v>
      </c>
      <c r="C18" s="62" t="s">
        <v>29117</v>
      </c>
      <c r="D18" s="63"/>
      <c r="E18" s="63"/>
      <c r="F18" s="63"/>
      <c r="G18" s="63"/>
      <c r="H18" s="63"/>
      <c r="I18" s="63"/>
      <c r="J18" s="63"/>
      <c r="K18" s="65" t="s">
        <v>1346</v>
      </c>
      <c r="L18" s="65" t="s">
        <v>1346</v>
      </c>
      <c r="M18" s="62" t="n">
        <v>728465</v>
      </c>
      <c r="N18" s="62" t="s">
        <v>12006</v>
      </c>
      <c r="O18" s="62" t="s">
        <v>9108</v>
      </c>
      <c r="P18" s="62"/>
      <c r="Q18" s="62" t="s">
        <v>29118</v>
      </c>
    </row>
    <row r="19" customFormat="false" ht="15.75" hidden="false" customHeight="false" outlineLevel="0" collapsed="false">
      <c r="A19" s="62"/>
      <c r="B19" s="62"/>
      <c r="C19" s="62"/>
      <c r="D19" s="63"/>
      <c r="E19" s="63"/>
      <c r="F19" s="63"/>
      <c r="G19" s="63"/>
      <c r="H19" s="63"/>
      <c r="I19" s="63"/>
      <c r="J19" s="63"/>
      <c r="K19" s="65" t="s">
        <v>1346</v>
      </c>
      <c r="L19" s="65" t="s">
        <v>1346</v>
      </c>
      <c r="M19" s="62" t="s">
        <v>29119</v>
      </c>
      <c r="N19" s="62" t="s">
        <v>12006</v>
      </c>
      <c r="O19" s="62" t="s">
        <v>9108</v>
      </c>
      <c r="P19" s="62"/>
      <c r="Q19" s="62"/>
    </row>
    <row r="20" customFormat="false" ht="15.75" hidden="false" customHeight="false" outlineLevel="0" collapsed="false">
      <c r="A20" s="62"/>
      <c r="B20" s="62"/>
      <c r="C20" s="62"/>
      <c r="D20" s="63"/>
      <c r="E20" s="63"/>
      <c r="F20" s="63"/>
      <c r="G20" s="63"/>
      <c r="H20" s="63"/>
      <c r="I20" s="63"/>
      <c r="J20" s="63"/>
      <c r="K20" s="65" t="s">
        <v>1346</v>
      </c>
      <c r="L20" s="65" t="s">
        <v>1346</v>
      </c>
      <c r="M20" s="62" t="n">
        <v>396777</v>
      </c>
      <c r="N20" s="62" t="s">
        <v>12006</v>
      </c>
      <c r="O20" s="62" t="s">
        <v>9108</v>
      </c>
      <c r="P20" s="62" t="s">
        <v>54</v>
      </c>
      <c r="Q20" s="62"/>
    </row>
    <row r="21" customFormat="false" ht="15.75" hidden="false" customHeight="false" outlineLevel="0" collapsed="false">
      <c r="A21" s="62"/>
      <c r="B21" s="62"/>
      <c r="C21" s="62"/>
      <c r="D21" s="63"/>
      <c r="E21" s="63"/>
      <c r="F21" s="63"/>
      <c r="G21" s="63"/>
      <c r="H21" s="63"/>
      <c r="I21" s="63"/>
      <c r="J21" s="63"/>
      <c r="K21" s="65" t="s">
        <v>1346</v>
      </c>
      <c r="L21" s="65" t="s">
        <v>1346</v>
      </c>
      <c r="M21" s="62" t="s">
        <v>9126</v>
      </c>
      <c r="N21" s="62" t="s">
        <v>9126</v>
      </c>
      <c r="O21" s="62" t="s">
        <v>9108</v>
      </c>
      <c r="P21" s="62"/>
      <c r="Q21" s="62"/>
    </row>
    <row r="22" customFormat="false" ht="15.75" hidden="false" customHeight="true" outlineLevel="0" collapsed="false">
      <c r="A22" s="62"/>
      <c r="B22" s="62"/>
      <c r="C22" s="62"/>
      <c r="D22" s="63"/>
      <c r="E22" s="63"/>
      <c r="F22" s="63"/>
      <c r="G22" s="62" t="s">
        <v>1361</v>
      </c>
      <c r="H22" s="65" t="s">
        <v>29120</v>
      </c>
      <c r="I22" s="65" t="s">
        <v>29120</v>
      </c>
      <c r="J22" s="65" t="s">
        <v>29120</v>
      </c>
      <c r="K22" s="65" t="s">
        <v>29120</v>
      </c>
      <c r="L22" s="65" t="s">
        <v>29120</v>
      </c>
      <c r="M22" s="62" t="s">
        <v>29121</v>
      </c>
      <c r="N22" s="62" t="s">
        <v>12006</v>
      </c>
      <c r="O22" s="62" t="s">
        <v>9108</v>
      </c>
      <c r="P22" s="62" t="s">
        <v>54</v>
      </c>
      <c r="Q22" s="62"/>
    </row>
    <row r="23" customFormat="false" ht="15.75" hidden="false" customHeight="false" outlineLevel="0" collapsed="false">
      <c r="A23" s="62"/>
      <c r="B23" s="62"/>
      <c r="C23" s="62"/>
      <c r="D23" s="63"/>
      <c r="E23" s="63"/>
      <c r="F23" s="63"/>
      <c r="G23" s="62"/>
      <c r="H23" s="65" t="s">
        <v>29120</v>
      </c>
      <c r="I23" s="65" t="s">
        <v>29120</v>
      </c>
      <c r="J23" s="65" t="s">
        <v>29120</v>
      </c>
      <c r="K23" s="65" t="s">
        <v>29120</v>
      </c>
      <c r="L23" s="65" t="s">
        <v>29120</v>
      </c>
      <c r="M23" s="62" t="s">
        <v>9126</v>
      </c>
      <c r="N23" s="62" t="s">
        <v>9126</v>
      </c>
      <c r="O23" s="62" t="s">
        <v>9108</v>
      </c>
      <c r="P23" s="62"/>
      <c r="Q23" s="62"/>
    </row>
    <row r="24" customFormat="false" ht="15.75" hidden="false" customHeight="true" outlineLevel="0" collapsed="false">
      <c r="A24" s="62"/>
      <c r="B24" s="62"/>
      <c r="C24" s="62"/>
      <c r="D24" s="63"/>
      <c r="E24" s="62" t="s">
        <v>29122</v>
      </c>
      <c r="F24" s="62" t="s">
        <v>29123</v>
      </c>
      <c r="G24" s="62" t="s">
        <v>1355</v>
      </c>
      <c r="H24" s="62" t="s">
        <v>29124</v>
      </c>
      <c r="I24" s="62" t="s">
        <v>29125</v>
      </c>
      <c r="J24" s="65" t="s">
        <v>29126</v>
      </c>
      <c r="K24" s="65" t="s">
        <v>29126</v>
      </c>
      <c r="L24" s="65" t="s">
        <v>29126</v>
      </c>
      <c r="M24" s="62" t="n">
        <v>240232</v>
      </c>
      <c r="N24" s="62" t="s">
        <v>12006</v>
      </c>
      <c r="O24" s="62" t="s">
        <v>9108</v>
      </c>
      <c r="P24" s="62" t="s">
        <v>54</v>
      </c>
      <c r="Q24" s="62"/>
    </row>
    <row r="25" customFormat="false" ht="15.75" hidden="false" customHeight="false" outlineLevel="0" collapsed="false">
      <c r="A25" s="62"/>
      <c r="B25" s="62"/>
      <c r="C25" s="62"/>
      <c r="D25" s="63"/>
      <c r="E25" s="62"/>
      <c r="F25" s="62"/>
      <c r="G25" s="62"/>
      <c r="H25" s="62"/>
      <c r="I25" s="62"/>
      <c r="J25" s="65" t="s">
        <v>29126</v>
      </c>
      <c r="K25" s="65" t="s">
        <v>29126</v>
      </c>
      <c r="L25" s="65" t="s">
        <v>29126</v>
      </c>
      <c r="M25" s="62" t="s">
        <v>29127</v>
      </c>
      <c r="N25" s="62" t="s">
        <v>12006</v>
      </c>
      <c r="O25" s="62" t="s">
        <v>9108</v>
      </c>
      <c r="P25" s="62" t="s">
        <v>54</v>
      </c>
      <c r="Q25" s="62"/>
    </row>
    <row r="26" customFormat="false" ht="15.75" hidden="false" customHeight="true" outlineLevel="0" collapsed="false">
      <c r="A26" s="62"/>
      <c r="B26" s="62"/>
      <c r="C26" s="62"/>
      <c r="D26" s="62" t="s">
        <v>29128</v>
      </c>
      <c r="E26" s="63"/>
      <c r="F26" s="63"/>
      <c r="G26" s="63"/>
      <c r="H26" s="63"/>
      <c r="I26" s="63"/>
      <c r="J26" s="65" t="s">
        <v>29129</v>
      </c>
      <c r="K26" s="65" t="s">
        <v>29129</v>
      </c>
      <c r="L26" s="65" t="s">
        <v>29129</v>
      </c>
      <c r="M26" s="62" t="n">
        <v>363705</v>
      </c>
      <c r="N26" s="62" t="s">
        <v>12006</v>
      </c>
      <c r="O26" s="62" t="s">
        <v>9108</v>
      </c>
      <c r="P26" s="62"/>
      <c r="Q26" s="62"/>
    </row>
    <row r="27" customFormat="false" ht="15.75" hidden="false" customHeight="false" outlineLevel="0" collapsed="false">
      <c r="A27" s="62"/>
      <c r="B27" s="62"/>
      <c r="C27" s="62"/>
      <c r="D27" s="62"/>
      <c r="E27" s="63"/>
      <c r="F27" s="63"/>
      <c r="G27" s="63"/>
      <c r="H27" s="63"/>
      <c r="I27" s="63"/>
      <c r="J27" s="65" t="s">
        <v>29129</v>
      </c>
      <c r="K27" s="65" t="s">
        <v>29129</v>
      </c>
      <c r="L27" s="65" t="s">
        <v>29129</v>
      </c>
      <c r="M27" s="62" t="n">
        <v>148288</v>
      </c>
      <c r="N27" s="62" t="s">
        <v>9101</v>
      </c>
      <c r="O27" s="62" t="s">
        <v>9108</v>
      </c>
      <c r="P27" s="62"/>
      <c r="Q27" s="62"/>
    </row>
    <row r="28" customFormat="false" ht="15.75" hidden="false" customHeight="true" outlineLevel="0" collapsed="false">
      <c r="A28" s="62"/>
      <c r="B28" s="62"/>
      <c r="C28" s="62"/>
      <c r="D28" s="62"/>
      <c r="E28" s="63"/>
      <c r="F28" s="63"/>
      <c r="G28" s="62" t="s">
        <v>1358</v>
      </c>
      <c r="H28" s="65" t="s">
        <v>29130</v>
      </c>
      <c r="I28" s="65" t="s">
        <v>29130</v>
      </c>
      <c r="J28" s="65" t="s">
        <v>29130</v>
      </c>
      <c r="K28" s="65" t="s">
        <v>29130</v>
      </c>
      <c r="L28" s="65" t="s">
        <v>29130</v>
      </c>
      <c r="M28" s="62" t="s">
        <v>9126</v>
      </c>
      <c r="N28" s="62" t="s">
        <v>9126</v>
      </c>
      <c r="O28" s="62" t="s">
        <v>9108</v>
      </c>
      <c r="P28" s="62"/>
      <c r="Q28" s="62"/>
    </row>
    <row r="29" customFormat="false" ht="15.75" hidden="false" customHeight="false" outlineLevel="0" collapsed="false">
      <c r="A29" s="62"/>
      <c r="B29" s="62"/>
      <c r="C29" s="62"/>
      <c r="D29" s="62"/>
      <c r="E29" s="63"/>
      <c r="F29" s="63"/>
      <c r="G29" s="62"/>
      <c r="H29" s="65" t="s">
        <v>29130</v>
      </c>
      <c r="I29" s="65" t="s">
        <v>29130</v>
      </c>
      <c r="J29" s="65" t="s">
        <v>29130</v>
      </c>
      <c r="K29" s="65" t="s">
        <v>29130</v>
      </c>
      <c r="L29" s="65" t="s">
        <v>29130</v>
      </c>
      <c r="M29" s="62" t="s">
        <v>9126</v>
      </c>
      <c r="N29" s="62" t="s">
        <v>9126</v>
      </c>
      <c r="O29" s="62" t="s">
        <v>44</v>
      </c>
      <c r="P29" s="62"/>
      <c r="Q29" s="62"/>
    </row>
    <row r="30" customFormat="false" ht="15.75" hidden="false" customHeight="true" outlineLevel="0" collapsed="false">
      <c r="A30" s="62"/>
      <c r="B30" s="62"/>
      <c r="C30" s="62"/>
      <c r="D30" s="62"/>
      <c r="E30" s="63"/>
      <c r="F30" s="63"/>
      <c r="G30" s="63"/>
      <c r="H30" s="62" t="s">
        <v>29131</v>
      </c>
      <c r="I30" s="62" t="s">
        <v>29132</v>
      </c>
      <c r="J30" s="65" t="s">
        <v>29133</v>
      </c>
      <c r="K30" s="65" t="s">
        <v>29133</v>
      </c>
      <c r="L30" s="65" t="s">
        <v>29133</v>
      </c>
      <c r="M30" s="62" t="n">
        <v>638420</v>
      </c>
      <c r="N30" s="62" t="s">
        <v>12006</v>
      </c>
      <c r="O30" s="62" t="s">
        <v>9108</v>
      </c>
      <c r="P30" s="62" t="s">
        <v>54</v>
      </c>
      <c r="Q30" s="62"/>
    </row>
    <row r="31" customFormat="false" ht="15.75" hidden="false" customHeight="false" outlineLevel="0" collapsed="false">
      <c r="A31" s="62"/>
      <c r="B31" s="62"/>
      <c r="C31" s="62"/>
      <c r="D31" s="62"/>
      <c r="E31" s="63"/>
      <c r="F31" s="63"/>
      <c r="G31" s="63"/>
      <c r="H31" s="62"/>
      <c r="I31" s="62"/>
      <c r="J31" s="65" t="s">
        <v>29133</v>
      </c>
      <c r="K31" s="65" t="s">
        <v>29133</v>
      </c>
      <c r="L31" s="65" t="s">
        <v>29133</v>
      </c>
      <c r="M31" s="62" t="s">
        <v>29134</v>
      </c>
      <c r="N31" s="62" t="s">
        <v>12006</v>
      </c>
      <c r="O31" s="62" t="s">
        <v>9108</v>
      </c>
      <c r="P31" s="62"/>
      <c r="Q31" s="62"/>
    </row>
    <row r="32" customFormat="false" ht="15.75" hidden="false" customHeight="true" outlineLevel="0" collapsed="false">
      <c r="A32" s="62"/>
      <c r="B32" s="62"/>
      <c r="C32" s="62"/>
      <c r="D32" s="62"/>
      <c r="E32" s="62" t="s">
        <v>29135</v>
      </c>
      <c r="F32" s="63"/>
      <c r="G32" s="63"/>
      <c r="H32" s="63"/>
      <c r="I32" s="65" t="s">
        <v>29136</v>
      </c>
      <c r="J32" s="65" t="s">
        <v>29136</v>
      </c>
      <c r="K32" s="65" t="s">
        <v>29136</v>
      </c>
      <c r="L32" s="65" t="s">
        <v>29136</v>
      </c>
      <c r="M32" s="62" t="n">
        <v>227094</v>
      </c>
      <c r="N32" s="62" t="s">
        <v>29137</v>
      </c>
      <c r="O32" s="62" t="s">
        <v>9108</v>
      </c>
      <c r="P32" s="62"/>
      <c r="Q32" s="62"/>
    </row>
    <row r="33" customFormat="false" ht="15.75" hidden="false" customHeight="true" outlineLevel="0" collapsed="false">
      <c r="A33" s="62"/>
      <c r="B33" s="62"/>
      <c r="C33" s="62"/>
      <c r="D33" s="62"/>
      <c r="E33" s="62"/>
      <c r="F33" s="63"/>
      <c r="G33" s="62" t="s">
        <v>29138</v>
      </c>
      <c r="H33" s="62" t="s">
        <v>29139</v>
      </c>
      <c r="I33" s="63"/>
      <c r="J33" s="65" t="s">
        <v>29140</v>
      </c>
      <c r="K33" s="65" t="s">
        <v>29140</v>
      </c>
      <c r="L33" s="65" t="s">
        <v>29140</v>
      </c>
      <c r="M33" s="62" t="n">
        <v>865220</v>
      </c>
      <c r="N33" s="62" t="s">
        <v>12006</v>
      </c>
      <c r="O33" s="62" t="s">
        <v>9108</v>
      </c>
      <c r="P33" s="62"/>
      <c r="Q33" s="62"/>
    </row>
    <row r="34" customFormat="false" ht="15.75" hidden="false" customHeight="false" outlineLevel="0" collapsed="false">
      <c r="A34" s="62"/>
      <c r="B34" s="62"/>
      <c r="C34" s="62"/>
      <c r="D34" s="62"/>
      <c r="E34" s="62"/>
      <c r="F34" s="63"/>
      <c r="G34" s="62"/>
      <c r="H34" s="62"/>
      <c r="I34" s="63"/>
      <c r="J34" s="65" t="s">
        <v>29140</v>
      </c>
      <c r="K34" s="65" t="s">
        <v>29140</v>
      </c>
      <c r="L34" s="65" t="s">
        <v>29140</v>
      </c>
      <c r="M34" s="62" t="n">
        <v>365081</v>
      </c>
      <c r="N34" s="62" t="s">
        <v>12006</v>
      </c>
      <c r="O34" s="62" t="s">
        <v>9108</v>
      </c>
      <c r="P34" s="62"/>
      <c r="Q34" s="62"/>
    </row>
    <row r="35" customFormat="false" ht="15.75" hidden="false" customHeight="true" outlineLevel="0" collapsed="false">
      <c r="A35" s="62"/>
      <c r="B35" s="62"/>
      <c r="C35" s="62"/>
      <c r="D35" s="62"/>
      <c r="E35" s="62"/>
      <c r="F35" s="63"/>
      <c r="G35" s="62"/>
      <c r="H35" s="62"/>
      <c r="I35" s="62" t="s">
        <v>29141</v>
      </c>
      <c r="J35" s="62" t="s">
        <v>29142</v>
      </c>
      <c r="K35" s="62" t="s">
        <v>29143</v>
      </c>
      <c r="L35" s="65" t="s">
        <v>29144</v>
      </c>
      <c r="M35" s="62" t="s">
        <v>29145</v>
      </c>
      <c r="N35" s="62" t="s">
        <v>12006</v>
      </c>
      <c r="O35" s="62" t="s">
        <v>9108</v>
      </c>
      <c r="P35" s="62" t="s">
        <v>54</v>
      </c>
      <c r="Q35" s="62"/>
    </row>
    <row r="36" customFormat="false" ht="15.75" hidden="false" customHeight="false" outlineLevel="0" collapsed="false">
      <c r="A36" s="62"/>
      <c r="B36" s="62"/>
      <c r="C36" s="62"/>
      <c r="D36" s="62"/>
      <c r="E36" s="62"/>
      <c r="F36" s="63"/>
      <c r="G36" s="62"/>
      <c r="H36" s="62"/>
      <c r="I36" s="62"/>
      <c r="J36" s="62"/>
      <c r="K36" s="62"/>
      <c r="L36" s="65" t="s">
        <v>29144</v>
      </c>
      <c r="M36" s="62" t="s">
        <v>29146</v>
      </c>
      <c r="N36" s="62" t="s">
        <v>12006</v>
      </c>
      <c r="O36" s="62" t="s">
        <v>9108</v>
      </c>
      <c r="P36" s="62" t="s">
        <v>54</v>
      </c>
      <c r="Q36" s="62"/>
    </row>
    <row r="37" customFormat="false" ht="15.75" hidden="false" customHeight="false" outlineLevel="0" collapsed="false">
      <c r="A37" s="62"/>
      <c r="B37" s="62"/>
      <c r="C37" s="62"/>
      <c r="D37" s="62"/>
      <c r="E37" s="62"/>
      <c r="F37" s="63"/>
      <c r="G37" s="62"/>
      <c r="H37" s="62"/>
      <c r="I37" s="62"/>
      <c r="J37" s="62"/>
      <c r="K37" s="62"/>
      <c r="L37" s="65" t="s">
        <v>29144</v>
      </c>
      <c r="M37" s="62" t="s">
        <v>29147</v>
      </c>
      <c r="N37" s="62" t="s">
        <v>12006</v>
      </c>
      <c r="O37" s="62" t="s">
        <v>9108</v>
      </c>
      <c r="P37" s="62" t="s">
        <v>54</v>
      </c>
      <c r="Q37" s="62"/>
    </row>
    <row r="38" customFormat="false" ht="15.75" hidden="false" customHeight="true" outlineLevel="0" collapsed="false">
      <c r="A38" s="62"/>
      <c r="B38" s="62"/>
      <c r="C38" s="62"/>
      <c r="D38" s="62"/>
      <c r="E38" s="62"/>
      <c r="F38" s="62" t="s">
        <v>29148</v>
      </c>
      <c r="G38" s="62" t="s">
        <v>29149</v>
      </c>
      <c r="H38" s="62" t="s">
        <v>29150</v>
      </c>
      <c r="I38" s="62" t="s">
        <v>29151</v>
      </c>
      <c r="J38" s="65" t="s">
        <v>29152</v>
      </c>
      <c r="K38" s="65" t="s">
        <v>29152</v>
      </c>
      <c r="L38" s="65" t="s">
        <v>29152</v>
      </c>
      <c r="M38" s="62" t="n">
        <v>288275</v>
      </c>
      <c r="N38" s="62" t="s">
        <v>12006</v>
      </c>
      <c r="O38" s="62" t="s">
        <v>9108</v>
      </c>
      <c r="P38" s="62"/>
      <c r="Q38" s="62"/>
    </row>
    <row r="39" customFormat="false" ht="15.75" hidden="false" customHeight="true" outlineLevel="0" collapsed="false">
      <c r="A39" s="62"/>
      <c r="B39" s="62"/>
      <c r="C39" s="62"/>
      <c r="D39" s="62"/>
      <c r="E39" s="62"/>
      <c r="F39" s="62"/>
      <c r="G39" s="62"/>
      <c r="H39" s="62"/>
      <c r="I39" s="62"/>
      <c r="J39" s="23" t="s">
        <v>29153</v>
      </c>
      <c r="K39" s="62" t="s">
        <v>29154</v>
      </c>
      <c r="L39" s="65" t="s">
        <v>29155</v>
      </c>
      <c r="M39" s="62" t="n">
        <v>865965</v>
      </c>
      <c r="N39" s="62" t="s">
        <v>12006</v>
      </c>
      <c r="O39" s="62" t="s">
        <v>9108</v>
      </c>
      <c r="P39" s="62"/>
      <c r="Q39" s="62"/>
    </row>
    <row r="40" customFormat="false" ht="15.75" hidden="false" customHeight="false" outlineLevel="0" collapsed="false">
      <c r="A40" s="62"/>
      <c r="B40" s="62"/>
      <c r="C40" s="62"/>
      <c r="D40" s="62"/>
      <c r="E40" s="62"/>
      <c r="F40" s="62"/>
      <c r="G40" s="62"/>
      <c r="H40" s="62"/>
      <c r="I40" s="62"/>
      <c r="J40" s="23"/>
      <c r="K40" s="62"/>
      <c r="L40" s="65" t="s">
        <v>29155</v>
      </c>
      <c r="M40" s="62" t="n">
        <v>919776</v>
      </c>
      <c r="N40" s="62" t="s">
        <v>12006</v>
      </c>
      <c r="O40" s="62" t="s">
        <v>9108</v>
      </c>
      <c r="P40" s="62"/>
      <c r="Q40" s="62"/>
    </row>
    <row r="41" customFormat="false" ht="15.75" hidden="false" customHeight="false" outlineLevel="0" collapsed="false">
      <c r="A41" s="62"/>
      <c r="B41" s="62"/>
      <c r="C41" s="62"/>
      <c r="D41" s="62"/>
      <c r="E41" s="62"/>
      <c r="F41" s="62"/>
      <c r="G41" s="62"/>
      <c r="H41" s="62"/>
      <c r="I41" s="62"/>
      <c r="J41" s="23"/>
      <c r="K41" s="62"/>
      <c r="L41" s="65" t="s">
        <v>29155</v>
      </c>
      <c r="M41" s="62" t="n">
        <v>670626</v>
      </c>
      <c r="N41" s="62" t="s">
        <v>12006</v>
      </c>
      <c r="O41" s="62" t="s">
        <v>9108</v>
      </c>
      <c r="P41" s="62"/>
      <c r="Q41" s="62"/>
    </row>
    <row r="42" customFormat="false" ht="15.75" hidden="false" customHeight="false" outlineLevel="0" collapsed="false">
      <c r="A42" s="62"/>
      <c r="B42" s="62"/>
      <c r="C42" s="62"/>
      <c r="D42" s="62"/>
      <c r="E42" s="62"/>
      <c r="F42" s="62"/>
      <c r="G42" s="62"/>
      <c r="H42" s="62"/>
      <c r="I42" s="62"/>
      <c r="J42" s="23"/>
      <c r="K42" s="62"/>
      <c r="L42" s="65" t="s">
        <v>29155</v>
      </c>
      <c r="M42" s="62" t="n">
        <v>919763</v>
      </c>
      <c r="N42" s="62" t="s">
        <v>12006</v>
      </c>
      <c r="O42" s="62" t="s">
        <v>9108</v>
      </c>
      <c r="P42" s="62"/>
      <c r="Q42" s="62"/>
    </row>
    <row r="43" customFormat="false" ht="15.75" hidden="false" customHeight="false" outlineLevel="0" collapsed="false">
      <c r="A43" s="62"/>
      <c r="B43" s="62"/>
      <c r="C43" s="62"/>
      <c r="D43" s="62"/>
      <c r="E43" s="62"/>
      <c r="F43" s="62"/>
      <c r="G43" s="62"/>
      <c r="H43" s="62"/>
      <c r="I43" s="62"/>
      <c r="J43" s="23"/>
      <c r="K43" s="62"/>
      <c r="L43" s="65" t="s">
        <v>29155</v>
      </c>
      <c r="M43" s="62" t="n">
        <v>848610</v>
      </c>
      <c r="N43" s="62" t="s">
        <v>12006</v>
      </c>
      <c r="O43" s="62" t="s">
        <v>9108</v>
      </c>
      <c r="P43" s="62"/>
      <c r="Q43" s="62"/>
    </row>
    <row r="44" customFormat="false" ht="15.75" hidden="false" customHeight="false" outlineLevel="0" collapsed="false">
      <c r="A44" s="62"/>
      <c r="B44" s="62"/>
      <c r="C44" s="62"/>
      <c r="D44" s="62"/>
      <c r="E44" s="62"/>
      <c r="F44" s="62"/>
      <c r="G44" s="62"/>
      <c r="H44" s="62"/>
      <c r="I44" s="62"/>
      <c r="J44" s="23"/>
      <c r="K44" s="62"/>
      <c r="L44" s="65" t="s">
        <v>29155</v>
      </c>
      <c r="M44" s="62" t="n">
        <v>919765</v>
      </c>
      <c r="N44" s="62" t="s">
        <v>12006</v>
      </c>
      <c r="O44" s="62" t="s">
        <v>9108</v>
      </c>
      <c r="P44" s="62"/>
      <c r="Q44" s="62"/>
    </row>
    <row r="45" customFormat="false" ht="15.75" hidden="false" customHeight="false" outlineLevel="0" collapsed="false">
      <c r="A45" s="63"/>
      <c r="B45" s="63"/>
      <c r="C45" s="63"/>
      <c r="D45" s="63"/>
      <c r="E45" s="63"/>
      <c r="F45" s="63"/>
      <c r="G45" s="63"/>
      <c r="H45" s="63"/>
      <c r="I45" s="63"/>
      <c r="J45" s="63"/>
      <c r="K45" s="63"/>
      <c r="L45" s="63"/>
      <c r="M45" s="63"/>
      <c r="N45" s="63"/>
      <c r="O45" s="63"/>
      <c r="P45" s="63"/>
      <c r="Q45" s="63"/>
    </row>
    <row r="46" customFormat="false" ht="15.75" hidden="false" customHeight="false" outlineLevel="0" collapsed="false">
      <c r="A46" s="63"/>
      <c r="B46" s="63"/>
      <c r="C46" s="63"/>
      <c r="D46" s="63"/>
      <c r="E46" s="63"/>
      <c r="F46" s="63"/>
      <c r="G46" s="63"/>
      <c r="H46" s="63"/>
      <c r="I46" s="63"/>
      <c r="J46" s="63"/>
      <c r="K46" s="63"/>
      <c r="L46" s="63"/>
      <c r="M46" s="63"/>
      <c r="N46" s="63"/>
      <c r="O46" s="63"/>
      <c r="P46" s="63"/>
      <c r="Q46" s="63"/>
    </row>
    <row r="47" customFormat="false" ht="15.75" hidden="false" customHeight="false" outlineLevel="0" collapsed="false">
      <c r="A47" s="63"/>
      <c r="B47" s="63"/>
      <c r="C47" s="63"/>
      <c r="D47" s="63"/>
      <c r="E47" s="63"/>
      <c r="F47" s="63"/>
      <c r="G47" s="63"/>
      <c r="H47" s="63"/>
      <c r="I47" s="63"/>
      <c r="J47" s="63"/>
      <c r="K47" s="63"/>
      <c r="L47" s="63"/>
      <c r="M47" s="63"/>
      <c r="N47" s="63"/>
      <c r="O47" s="63"/>
      <c r="P47" s="63"/>
      <c r="Q47" s="63"/>
    </row>
    <row r="48" customFormat="false" ht="15.75" hidden="false" customHeight="false" outlineLevel="0" collapsed="false">
      <c r="A48" s="63"/>
      <c r="B48" s="63"/>
      <c r="C48" s="63"/>
      <c r="D48" s="63"/>
      <c r="E48" s="63"/>
      <c r="F48" s="63"/>
      <c r="G48" s="63"/>
      <c r="H48" s="63"/>
      <c r="I48" s="63"/>
      <c r="J48" s="63"/>
      <c r="K48" s="63"/>
      <c r="L48" s="63"/>
      <c r="M48" s="63"/>
      <c r="N48" s="63"/>
      <c r="O48" s="63"/>
      <c r="P48" s="63"/>
      <c r="Q48" s="63"/>
    </row>
    <row r="49" customFormat="false" ht="15.75" hidden="false" customHeight="false" outlineLevel="0" collapsed="false">
      <c r="A49" s="63"/>
      <c r="B49" s="63"/>
      <c r="C49" s="63"/>
      <c r="D49" s="63"/>
      <c r="E49" s="63"/>
      <c r="F49" s="63"/>
      <c r="G49" s="63"/>
      <c r="H49" s="63"/>
      <c r="I49" s="63"/>
      <c r="J49" s="63"/>
      <c r="K49" s="63"/>
      <c r="L49" s="63"/>
      <c r="M49" s="63"/>
      <c r="N49" s="63"/>
      <c r="O49" s="63"/>
      <c r="P49" s="63"/>
      <c r="Q49" s="63"/>
    </row>
  </sheetData>
  <mergeCells count="46">
    <mergeCell ref="A3:A44"/>
    <mergeCell ref="H3:H5"/>
    <mergeCell ref="C6:C9"/>
    <mergeCell ref="D7:D9"/>
    <mergeCell ref="E7:E9"/>
    <mergeCell ref="F7:F9"/>
    <mergeCell ref="G7:G9"/>
    <mergeCell ref="H7:H9"/>
    <mergeCell ref="F10:F12"/>
    <mergeCell ref="G10:G12"/>
    <mergeCell ref="H11:H12"/>
    <mergeCell ref="I11:I12"/>
    <mergeCell ref="E13:E17"/>
    <mergeCell ref="G13:G14"/>
    <mergeCell ref="F15:F17"/>
    <mergeCell ref="G15:G17"/>
    <mergeCell ref="H15:H17"/>
    <mergeCell ref="I15:I17"/>
    <mergeCell ref="J15:J17"/>
    <mergeCell ref="K15:K17"/>
    <mergeCell ref="L15:L16"/>
    <mergeCell ref="B18:B44"/>
    <mergeCell ref="C18:C44"/>
    <mergeCell ref="Q18:Q44"/>
    <mergeCell ref="G22:G23"/>
    <mergeCell ref="E24:E25"/>
    <mergeCell ref="F24:F25"/>
    <mergeCell ref="G24:G25"/>
    <mergeCell ref="H24:H25"/>
    <mergeCell ref="I24:I25"/>
    <mergeCell ref="D26:D44"/>
    <mergeCell ref="G28:G29"/>
    <mergeCell ref="H30:H31"/>
    <mergeCell ref="I30:I31"/>
    <mergeCell ref="E32:E44"/>
    <mergeCell ref="G33:G37"/>
    <mergeCell ref="H33:H37"/>
    <mergeCell ref="I35:I37"/>
    <mergeCell ref="J35:J37"/>
    <mergeCell ref="K35:K37"/>
    <mergeCell ref="F38:F44"/>
    <mergeCell ref="G38:G44"/>
    <mergeCell ref="H38:H44"/>
    <mergeCell ref="I38:I44"/>
    <mergeCell ref="J39:J44"/>
    <mergeCell ref="K39:K44"/>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W6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18</v>
      </c>
      <c r="B1" s="60" t="n">
        <v>17</v>
      </c>
      <c r="C1" s="60" t="n">
        <v>16</v>
      </c>
      <c r="D1" s="60" t="n">
        <v>15</v>
      </c>
      <c r="E1" s="60" t="n">
        <v>14</v>
      </c>
      <c r="F1" s="60" t="n">
        <v>13</v>
      </c>
      <c r="G1" s="60" t="n">
        <v>12</v>
      </c>
      <c r="H1" s="60" t="n">
        <v>11</v>
      </c>
      <c r="I1" s="60" t="n">
        <v>10</v>
      </c>
      <c r="J1" s="60" t="n">
        <v>9</v>
      </c>
      <c r="K1" s="60" t="n">
        <v>8</v>
      </c>
      <c r="L1" s="60" t="n">
        <v>7</v>
      </c>
      <c r="M1" s="60" t="n">
        <v>6</v>
      </c>
      <c r="N1" s="60" t="n">
        <v>5</v>
      </c>
      <c r="O1" s="60" t="n">
        <v>4</v>
      </c>
      <c r="P1" s="60" t="n">
        <v>3</v>
      </c>
      <c r="Q1" s="60" t="n">
        <v>2</v>
      </c>
      <c r="R1" s="60" t="n">
        <v>1</v>
      </c>
      <c r="S1" s="60" t="s">
        <v>9078</v>
      </c>
      <c r="T1" s="60" t="s">
        <v>9079</v>
      </c>
      <c r="U1" s="60" t="s">
        <v>2738</v>
      </c>
      <c r="V1" s="60" t="s">
        <v>9080</v>
      </c>
      <c r="W1" s="60" t="s">
        <v>9081</v>
      </c>
    </row>
    <row r="2" customFormat="false" ht="15.75" hidden="false" customHeight="false" outlineLevel="0" collapsed="false">
      <c r="A2" s="60" t="n">
        <f aca="false">B2-65</f>
        <v>845</v>
      </c>
      <c r="B2" s="60" t="n">
        <f aca="false">C2-65</f>
        <v>910</v>
      </c>
      <c r="C2" s="60" t="n">
        <f aca="false">D2-65</f>
        <v>975</v>
      </c>
      <c r="D2" s="60" t="n">
        <f aca="false">E2-65</f>
        <v>1040</v>
      </c>
      <c r="E2" s="60" t="n">
        <f aca="false">F2-65</f>
        <v>1105</v>
      </c>
      <c r="F2" s="60" t="n">
        <f aca="false">G2-65</f>
        <v>1170</v>
      </c>
      <c r="G2" s="60" t="n">
        <f aca="false">H2-65</f>
        <v>1235</v>
      </c>
      <c r="H2" s="60" t="n">
        <f aca="false">I2-65</f>
        <v>1300</v>
      </c>
      <c r="I2" s="60" t="n">
        <f aca="false">J2-65</f>
        <v>1365</v>
      </c>
      <c r="J2" s="60" t="n">
        <f aca="false">K2-65</f>
        <v>1430</v>
      </c>
      <c r="K2" s="60" t="n">
        <f aca="false">L2-65</f>
        <v>1495</v>
      </c>
      <c r="L2" s="60" t="n">
        <f aca="false">M2-65</f>
        <v>1560</v>
      </c>
      <c r="M2" s="60" t="n">
        <f aca="false">N2-65</f>
        <v>1625</v>
      </c>
      <c r="N2" s="60" t="n">
        <f aca="false">O2-65</f>
        <v>1690</v>
      </c>
      <c r="O2" s="60" t="n">
        <f aca="false">P2-65</f>
        <v>1755</v>
      </c>
      <c r="P2" s="60" t="n">
        <f aca="false">Q2-65</f>
        <v>1820</v>
      </c>
      <c r="Q2" s="60" t="n">
        <f aca="false">R2-65</f>
        <v>1885</v>
      </c>
      <c r="R2" s="60" t="n">
        <f aca="false">1950</f>
        <v>1950</v>
      </c>
      <c r="S2" s="60" t="s">
        <v>9083</v>
      </c>
      <c r="T2" s="60" t="s">
        <v>9084</v>
      </c>
      <c r="U2" s="60" t="s">
        <v>9085</v>
      </c>
      <c r="V2" s="60" t="s">
        <v>9086</v>
      </c>
      <c r="W2" s="60" t="s">
        <v>9087</v>
      </c>
    </row>
    <row r="3" customFormat="false" ht="15.75" hidden="false" customHeight="true" outlineLevel="0" collapsed="false">
      <c r="A3" s="62" t="s">
        <v>29156</v>
      </c>
      <c r="B3" s="62" t="s">
        <v>29157</v>
      </c>
      <c r="C3" s="62" t="s">
        <v>29158</v>
      </c>
      <c r="D3" s="62" t="s">
        <v>29159</v>
      </c>
      <c r="E3" s="62" t="s">
        <v>29160</v>
      </c>
      <c r="F3" s="62" t="s">
        <v>29161</v>
      </c>
      <c r="G3" s="62" t="s">
        <v>29162</v>
      </c>
      <c r="H3" s="62" t="s">
        <v>29163</v>
      </c>
      <c r="I3" s="62" t="s">
        <v>29164</v>
      </c>
      <c r="J3" s="62" t="s">
        <v>29165</v>
      </c>
      <c r="K3" s="62" t="s">
        <v>29166</v>
      </c>
      <c r="L3" s="62" t="s">
        <v>29167</v>
      </c>
      <c r="M3" s="62" t="s">
        <v>29168</v>
      </c>
      <c r="N3" s="62" t="s">
        <v>29169</v>
      </c>
      <c r="O3" s="62" t="s">
        <v>29170</v>
      </c>
      <c r="P3" s="62" t="s">
        <v>29171</v>
      </c>
      <c r="Q3" s="62" t="s">
        <v>29172</v>
      </c>
      <c r="R3" s="65" t="s">
        <v>29173</v>
      </c>
      <c r="S3" s="62" t="n">
        <v>123999</v>
      </c>
      <c r="T3" s="62" t="s">
        <v>29174</v>
      </c>
      <c r="U3" s="62" t="s">
        <v>2744</v>
      </c>
      <c r="V3" s="62"/>
      <c r="W3" s="62"/>
    </row>
    <row r="4" customFormat="false" ht="15.75" hidden="false" customHeight="false" outlineLevel="0" collapsed="false">
      <c r="A4" s="62"/>
      <c r="B4" s="62"/>
      <c r="C4" s="62"/>
      <c r="D4" s="62"/>
      <c r="E4" s="62"/>
      <c r="F4" s="62"/>
      <c r="G4" s="62"/>
      <c r="H4" s="62"/>
      <c r="I4" s="62"/>
      <c r="J4" s="62"/>
      <c r="K4" s="62"/>
      <c r="L4" s="62"/>
      <c r="M4" s="62"/>
      <c r="N4" s="62"/>
      <c r="O4" s="62"/>
      <c r="P4" s="62"/>
      <c r="Q4" s="62"/>
      <c r="R4" s="65" t="s">
        <v>29173</v>
      </c>
      <c r="S4" s="62" t="s">
        <v>9126</v>
      </c>
      <c r="T4" s="62" t="s">
        <v>9126</v>
      </c>
      <c r="U4" s="62" t="s">
        <v>44</v>
      </c>
      <c r="V4" s="62"/>
      <c r="W4" s="62"/>
    </row>
    <row r="5" customFormat="false" ht="15.75" hidden="false" customHeight="true" outlineLevel="0" collapsed="false">
      <c r="A5" s="62"/>
      <c r="B5" s="62" t="s">
        <v>29175</v>
      </c>
      <c r="C5" s="62" t="s">
        <v>29176</v>
      </c>
      <c r="D5" s="62" t="s">
        <v>29177</v>
      </c>
      <c r="E5" s="62" t="s">
        <v>29178</v>
      </c>
      <c r="F5" s="63"/>
      <c r="G5" s="63"/>
      <c r="H5" s="63"/>
      <c r="I5" s="62" t="s">
        <v>29179</v>
      </c>
      <c r="J5" s="62" t="s">
        <v>29180</v>
      </c>
      <c r="K5" s="62" t="s">
        <v>29181</v>
      </c>
      <c r="L5" s="62" t="s">
        <v>29182</v>
      </c>
      <c r="M5" s="62" t="s">
        <v>29183</v>
      </c>
      <c r="N5" s="65" t="s">
        <v>29184</v>
      </c>
      <c r="O5" s="65" t="s">
        <v>29184</v>
      </c>
      <c r="P5" s="65" t="s">
        <v>29184</v>
      </c>
      <c r="Q5" s="65" t="s">
        <v>29184</v>
      </c>
      <c r="R5" s="65" t="s">
        <v>29184</v>
      </c>
      <c r="S5" s="62" t="s">
        <v>9126</v>
      </c>
      <c r="T5" s="62" t="s">
        <v>9126</v>
      </c>
      <c r="U5" s="62" t="s">
        <v>9108</v>
      </c>
      <c r="V5" s="62"/>
      <c r="W5" s="62" t="s">
        <v>29185</v>
      </c>
    </row>
    <row r="6" customFormat="false" ht="15.75" hidden="false" customHeight="false" outlineLevel="0" collapsed="false">
      <c r="A6" s="62"/>
      <c r="B6" s="62"/>
      <c r="C6" s="62"/>
      <c r="D6" s="62"/>
      <c r="E6" s="62"/>
      <c r="F6" s="63"/>
      <c r="G6" s="63"/>
      <c r="H6" s="63"/>
      <c r="I6" s="62"/>
      <c r="J6" s="62"/>
      <c r="K6" s="62"/>
      <c r="L6" s="62"/>
      <c r="M6" s="62"/>
      <c r="N6" s="65" t="s">
        <v>29184</v>
      </c>
      <c r="O6" s="65" t="s">
        <v>29184</v>
      </c>
      <c r="P6" s="65" t="s">
        <v>29184</v>
      </c>
      <c r="Q6" s="65" t="s">
        <v>29184</v>
      </c>
      <c r="R6" s="65" t="s">
        <v>29184</v>
      </c>
      <c r="S6" s="62" t="s">
        <v>9126</v>
      </c>
      <c r="T6" s="62" t="s">
        <v>9126</v>
      </c>
      <c r="U6" s="62" t="s">
        <v>44</v>
      </c>
      <c r="V6" s="62"/>
      <c r="W6" s="62"/>
    </row>
    <row r="7" customFormat="false" ht="15.75" hidden="false" customHeight="true" outlineLevel="0" collapsed="false">
      <c r="A7" s="62"/>
      <c r="B7" s="62"/>
      <c r="C7" s="62"/>
      <c r="D7" s="62"/>
      <c r="E7" s="62"/>
      <c r="F7" s="63"/>
      <c r="G7" s="63"/>
      <c r="H7" s="63"/>
      <c r="I7" s="62" t="s">
        <v>29186</v>
      </c>
      <c r="J7" s="62" t="s">
        <v>29187</v>
      </c>
      <c r="K7" s="62" t="s">
        <v>29188</v>
      </c>
      <c r="L7" s="62" t="s">
        <v>29189</v>
      </c>
      <c r="M7" s="62" t="s">
        <v>29190</v>
      </c>
      <c r="N7" s="62" t="s">
        <v>29191</v>
      </c>
      <c r="O7" s="62" t="s">
        <v>29192</v>
      </c>
      <c r="P7" s="62" t="s">
        <v>29193</v>
      </c>
      <c r="Q7" s="65" t="s">
        <v>29194</v>
      </c>
      <c r="R7" s="65" t="s">
        <v>29194</v>
      </c>
      <c r="S7" s="62" t="n">
        <v>46815</v>
      </c>
      <c r="T7" s="62" t="s">
        <v>16914</v>
      </c>
      <c r="U7" s="62" t="s">
        <v>9108</v>
      </c>
      <c r="V7" s="62"/>
      <c r="W7" s="62"/>
    </row>
    <row r="8" customFormat="false" ht="15.75" hidden="false" customHeight="false" outlineLevel="0" collapsed="false">
      <c r="A8" s="62"/>
      <c r="B8" s="62"/>
      <c r="C8" s="62"/>
      <c r="D8" s="62"/>
      <c r="E8" s="62"/>
      <c r="F8" s="63"/>
      <c r="G8" s="63"/>
      <c r="H8" s="63"/>
      <c r="I8" s="62"/>
      <c r="J8" s="62"/>
      <c r="K8" s="62"/>
      <c r="L8" s="62"/>
      <c r="M8" s="62"/>
      <c r="N8" s="62"/>
      <c r="O8" s="62"/>
      <c r="P8" s="62"/>
      <c r="Q8" s="65" t="s">
        <v>29194</v>
      </c>
      <c r="R8" s="65" t="s">
        <v>29194</v>
      </c>
      <c r="S8" s="62" t="s">
        <v>9126</v>
      </c>
      <c r="T8" s="62" t="s">
        <v>9126</v>
      </c>
      <c r="U8" s="62" t="s">
        <v>9142</v>
      </c>
      <c r="V8" s="62"/>
      <c r="W8" s="62"/>
    </row>
    <row r="9" customFormat="false" ht="15.75" hidden="false" customHeight="true" outlineLevel="0" collapsed="false">
      <c r="A9" s="62"/>
      <c r="B9" s="62"/>
      <c r="C9" s="62"/>
      <c r="D9" s="62"/>
      <c r="E9" s="62"/>
      <c r="F9" s="63"/>
      <c r="G9" s="63"/>
      <c r="H9" s="62" t="s">
        <v>29195</v>
      </c>
      <c r="I9" s="62" t="s">
        <v>29196</v>
      </c>
      <c r="J9" s="63"/>
      <c r="K9" s="65" t="s">
        <v>29197</v>
      </c>
      <c r="L9" s="65" t="s">
        <v>29197</v>
      </c>
      <c r="M9" s="65" t="s">
        <v>29197</v>
      </c>
      <c r="N9" s="65" t="s">
        <v>29197</v>
      </c>
      <c r="O9" s="65" t="s">
        <v>29197</v>
      </c>
      <c r="P9" s="65" t="s">
        <v>29197</v>
      </c>
      <c r="Q9" s="65" t="s">
        <v>29197</v>
      </c>
      <c r="R9" s="65" t="s">
        <v>29197</v>
      </c>
      <c r="S9" s="62" t="s">
        <v>9126</v>
      </c>
      <c r="T9" s="62" t="s">
        <v>9126</v>
      </c>
      <c r="U9" s="62" t="s">
        <v>9108</v>
      </c>
      <c r="V9" s="62"/>
      <c r="W9" s="62"/>
    </row>
    <row r="10" customFormat="false" ht="15.75" hidden="false" customHeight="false" outlineLevel="0" collapsed="false">
      <c r="A10" s="62"/>
      <c r="B10" s="62"/>
      <c r="C10" s="62"/>
      <c r="D10" s="62"/>
      <c r="E10" s="62"/>
      <c r="F10" s="63"/>
      <c r="G10" s="63"/>
      <c r="H10" s="62"/>
      <c r="I10" s="62"/>
      <c r="J10" s="63"/>
      <c r="K10" s="65" t="s">
        <v>29197</v>
      </c>
      <c r="L10" s="65" t="s">
        <v>29197</v>
      </c>
      <c r="M10" s="65" t="s">
        <v>29197</v>
      </c>
      <c r="N10" s="65" t="s">
        <v>29197</v>
      </c>
      <c r="O10" s="65" t="s">
        <v>29197</v>
      </c>
      <c r="P10" s="65" t="s">
        <v>29197</v>
      </c>
      <c r="Q10" s="65" t="s">
        <v>29197</v>
      </c>
      <c r="R10" s="65" t="s">
        <v>29197</v>
      </c>
      <c r="S10" s="62" t="n">
        <v>219869</v>
      </c>
      <c r="T10" s="62" t="s">
        <v>11596</v>
      </c>
      <c r="U10" s="62" t="s">
        <v>44</v>
      </c>
      <c r="V10" s="62"/>
      <c r="W10" s="62"/>
    </row>
    <row r="11" customFormat="false" ht="15.75" hidden="false" customHeight="true" outlineLevel="0" collapsed="false">
      <c r="A11" s="62"/>
      <c r="B11" s="62"/>
      <c r="C11" s="62"/>
      <c r="D11" s="62"/>
      <c r="E11" s="62"/>
      <c r="F11" s="63"/>
      <c r="G11" s="63"/>
      <c r="H11" s="62"/>
      <c r="I11" s="62"/>
      <c r="J11" s="62" t="s">
        <v>29198</v>
      </c>
      <c r="K11" s="63"/>
      <c r="L11" s="63"/>
      <c r="M11" s="65" t="s">
        <v>29199</v>
      </c>
      <c r="N11" s="65" t="s">
        <v>29199</v>
      </c>
      <c r="O11" s="65" t="s">
        <v>29199</v>
      </c>
      <c r="P11" s="65" t="s">
        <v>29199</v>
      </c>
      <c r="Q11" s="65" t="s">
        <v>29199</v>
      </c>
      <c r="R11" s="65" t="s">
        <v>29199</v>
      </c>
      <c r="S11" s="62" t="n">
        <v>396291</v>
      </c>
      <c r="T11" s="62" t="s">
        <v>16914</v>
      </c>
      <c r="U11" s="62" t="s">
        <v>9108</v>
      </c>
      <c r="V11" s="62"/>
      <c r="W11" s="62"/>
    </row>
    <row r="12" customFormat="false" ht="15.75" hidden="false" customHeight="false" outlineLevel="0" collapsed="false">
      <c r="A12" s="62"/>
      <c r="B12" s="62"/>
      <c r="C12" s="62"/>
      <c r="D12" s="62"/>
      <c r="E12" s="62"/>
      <c r="F12" s="63"/>
      <c r="G12" s="63"/>
      <c r="H12" s="62"/>
      <c r="I12" s="62"/>
      <c r="J12" s="62"/>
      <c r="K12" s="63"/>
      <c r="L12" s="63"/>
      <c r="M12" s="65" t="s">
        <v>29199</v>
      </c>
      <c r="N12" s="65" t="s">
        <v>29199</v>
      </c>
      <c r="O12" s="65" t="s">
        <v>29199</v>
      </c>
      <c r="P12" s="65" t="s">
        <v>29199</v>
      </c>
      <c r="Q12" s="65" t="s">
        <v>29199</v>
      </c>
      <c r="R12" s="65" t="s">
        <v>29199</v>
      </c>
      <c r="S12" s="62" t="s">
        <v>29200</v>
      </c>
      <c r="T12" s="62" t="s">
        <v>16914</v>
      </c>
      <c r="U12" s="62" t="s">
        <v>9108</v>
      </c>
      <c r="V12" s="62"/>
      <c r="W12" s="62"/>
    </row>
    <row r="13" customFormat="false" ht="15.75" hidden="false" customHeight="false" outlineLevel="0" collapsed="false">
      <c r="A13" s="62"/>
      <c r="B13" s="62"/>
      <c r="C13" s="62"/>
      <c r="D13" s="62"/>
      <c r="E13" s="62"/>
      <c r="F13" s="63"/>
      <c r="G13" s="63"/>
      <c r="H13" s="62"/>
      <c r="I13" s="62"/>
      <c r="J13" s="62"/>
      <c r="K13" s="63"/>
      <c r="L13" s="63"/>
      <c r="M13" s="65" t="s">
        <v>29199</v>
      </c>
      <c r="N13" s="65" t="s">
        <v>29199</v>
      </c>
      <c r="O13" s="65" t="s">
        <v>29199</v>
      </c>
      <c r="P13" s="65" t="s">
        <v>29199</v>
      </c>
      <c r="Q13" s="65" t="s">
        <v>29199</v>
      </c>
      <c r="R13" s="65" t="s">
        <v>29199</v>
      </c>
      <c r="S13" s="62" t="s">
        <v>9126</v>
      </c>
      <c r="T13" s="62" t="s">
        <v>9126</v>
      </c>
      <c r="U13" s="62" t="s">
        <v>44</v>
      </c>
      <c r="V13" s="62"/>
      <c r="W13" s="62"/>
    </row>
    <row r="14" customFormat="false" ht="15.75" hidden="false" customHeight="true" outlineLevel="0" collapsed="false">
      <c r="A14" s="62"/>
      <c r="B14" s="62"/>
      <c r="C14" s="62"/>
      <c r="D14" s="62"/>
      <c r="E14" s="62"/>
      <c r="F14" s="63"/>
      <c r="G14" s="63"/>
      <c r="H14" s="62"/>
      <c r="I14" s="62"/>
      <c r="J14" s="62"/>
      <c r="K14" s="63"/>
      <c r="L14" s="62" t="s">
        <v>29201</v>
      </c>
      <c r="M14" s="62" t="s">
        <v>29202</v>
      </c>
      <c r="N14" s="62" t="s">
        <v>29203</v>
      </c>
      <c r="O14" s="62" t="s">
        <v>29204</v>
      </c>
      <c r="P14" s="62" t="s">
        <v>29205</v>
      </c>
      <c r="Q14" s="65" t="s">
        <v>29206</v>
      </c>
      <c r="R14" s="65" t="s">
        <v>29206</v>
      </c>
      <c r="S14" s="62" t="n">
        <v>46471</v>
      </c>
      <c r="T14" s="62" t="s">
        <v>29207</v>
      </c>
      <c r="U14" s="62" t="s">
        <v>9108</v>
      </c>
      <c r="V14" s="62"/>
      <c r="W14" s="62"/>
    </row>
    <row r="15" customFormat="false" ht="15.75" hidden="false" customHeight="false" outlineLevel="0" collapsed="false">
      <c r="A15" s="62"/>
      <c r="B15" s="62"/>
      <c r="C15" s="62"/>
      <c r="D15" s="62"/>
      <c r="E15" s="62"/>
      <c r="F15" s="63"/>
      <c r="G15" s="63"/>
      <c r="H15" s="62"/>
      <c r="I15" s="62"/>
      <c r="J15" s="62"/>
      <c r="K15" s="63"/>
      <c r="L15" s="62"/>
      <c r="M15" s="62"/>
      <c r="N15" s="62"/>
      <c r="O15" s="62"/>
      <c r="P15" s="62"/>
      <c r="Q15" s="65" t="s">
        <v>29206</v>
      </c>
      <c r="R15" s="65" t="s">
        <v>29206</v>
      </c>
      <c r="S15" s="62" t="s">
        <v>9126</v>
      </c>
      <c r="T15" s="62" t="s">
        <v>9126</v>
      </c>
      <c r="U15" s="62" t="s">
        <v>9108</v>
      </c>
      <c r="V15" s="62"/>
      <c r="W15" s="62"/>
    </row>
    <row r="16" customFormat="false" ht="15.75" hidden="false" customHeight="true" outlineLevel="0" collapsed="false">
      <c r="A16" s="62"/>
      <c r="B16" s="62"/>
      <c r="C16" s="62"/>
      <c r="D16" s="62"/>
      <c r="E16" s="62"/>
      <c r="F16" s="63"/>
      <c r="G16" s="63"/>
      <c r="H16" s="62"/>
      <c r="I16" s="62"/>
      <c r="J16" s="62"/>
      <c r="K16" s="63"/>
      <c r="L16" s="63"/>
      <c r="M16" s="62" t="s">
        <v>29208</v>
      </c>
      <c r="N16" s="62" t="s">
        <v>29209</v>
      </c>
      <c r="O16" s="65" t="s">
        <v>29210</v>
      </c>
      <c r="P16" s="65" t="s">
        <v>29210</v>
      </c>
      <c r="Q16" s="65" t="s">
        <v>29210</v>
      </c>
      <c r="R16" s="65" t="s">
        <v>29210</v>
      </c>
      <c r="S16" s="62" t="s">
        <v>9126</v>
      </c>
      <c r="T16" s="62" t="s">
        <v>9126</v>
      </c>
      <c r="U16" s="62" t="s">
        <v>44</v>
      </c>
      <c r="V16" s="62"/>
      <c r="W16" s="62"/>
    </row>
    <row r="17" customFormat="false" ht="15.75" hidden="false" customHeight="false" outlineLevel="0" collapsed="false">
      <c r="A17" s="62"/>
      <c r="B17" s="62"/>
      <c r="C17" s="62"/>
      <c r="D17" s="62"/>
      <c r="E17" s="62"/>
      <c r="F17" s="63"/>
      <c r="G17" s="63"/>
      <c r="H17" s="62"/>
      <c r="I17" s="62"/>
      <c r="J17" s="62"/>
      <c r="K17" s="63"/>
      <c r="L17" s="63"/>
      <c r="M17" s="62"/>
      <c r="N17" s="62"/>
      <c r="O17" s="65" t="s">
        <v>29210</v>
      </c>
      <c r="P17" s="65" t="s">
        <v>29210</v>
      </c>
      <c r="Q17" s="65" t="s">
        <v>29210</v>
      </c>
      <c r="R17" s="65" t="s">
        <v>29210</v>
      </c>
      <c r="S17" s="62" t="s">
        <v>9126</v>
      </c>
      <c r="T17" s="62" t="s">
        <v>9126</v>
      </c>
      <c r="U17" s="62" t="s">
        <v>44</v>
      </c>
      <c r="V17" s="62"/>
      <c r="W17" s="62"/>
    </row>
    <row r="18" customFormat="false" ht="15.75" hidden="false" customHeight="true" outlineLevel="0" collapsed="false">
      <c r="A18" s="62"/>
      <c r="B18" s="62"/>
      <c r="C18" s="62"/>
      <c r="D18" s="62"/>
      <c r="E18" s="62"/>
      <c r="F18" s="63"/>
      <c r="G18" s="63"/>
      <c r="H18" s="62"/>
      <c r="I18" s="62"/>
      <c r="J18" s="62"/>
      <c r="K18" s="63"/>
      <c r="L18" s="63"/>
      <c r="M18" s="62" t="s">
        <v>29211</v>
      </c>
      <c r="N18" s="62" t="s">
        <v>29212</v>
      </c>
      <c r="O18" s="65" t="s">
        <v>29213</v>
      </c>
      <c r="P18" s="65" t="s">
        <v>29213</v>
      </c>
      <c r="Q18" s="65" t="s">
        <v>29213</v>
      </c>
      <c r="R18" s="65" t="s">
        <v>29213</v>
      </c>
      <c r="S18" s="62" t="n">
        <v>108969</v>
      </c>
      <c r="T18" s="62" t="s">
        <v>29214</v>
      </c>
      <c r="U18" s="62" t="s">
        <v>9108</v>
      </c>
      <c r="V18" s="62" t="s">
        <v>212</v>
      </c>
      <c r="W18" s="62"/>
    </row>
    <row r="19" customFormat="false" ht="15.75" hidden="false" customHeight="false" outlineLevel="0" collapsed="false">
      <c r="A19" s="62"/>
      <c r="B19" s="62"/>
      <c r="C19" s="62"/>
      <c r="D19" s="62"/>
      <c r="E19" s="62"/>
      <c r="F19" s="63"/>
      <c r="G19" s="63"/>
      <c r="H19" s="62"/>
      <c r="I19" s="62"/>
      <c r="J19" s="62"/>
      <c r="K19" s="63"/>
      <c r="L19" s="63"/>
      <c r="M19" s="62"/>
      <c r="N19" s="62"/>
      <c r="O19" s="65" t="s">
        <v>29213</v>
      </c>
      <c r="P19" s="65" t="s">
        <v>29213</v>
      </c>
      <c r="Q19" s="65" t="s">
        <v>29213</v>
      </c>
      <c r="R19" s="65" t="s">
        <v>29213</v>
      </c>
      <c r="S19" s="62" t="n">
        <v>352483</v>
      </c>
      <c r="T19" s="62" t="s">
        <v>15652</v>
      </c>
      <c r="U19" s="62" t="s">
        <v>2749</v>
      </c>
      <c r="V19" s="62"/>
      <c r="W19" s="62"/>
    </row>
    <row r="20" customFormat="false" ht="15.75" hidden="false" customHeight="true" outlineLevel="0" collapsed="false">
      <c r="A20" s="62"/>
      <c r="B20" s="62"/>
      <c r="C20" s="62"/>
      <c r="D20" s="62"/>
      <c r="E20" s="62"/>
      <c r="F20" s="63"/>
      <c r="G20" s="63"/>
      <c r="H20" s="62"/>
      <c r="I20" s="62"/>
      <c r="J20" s="62"/>
      <c r="K20" s="62" t="s">
        <v>29215</v>
      </c>
      <c r="L20" s="62" t="s">
        <v>29216</v>
      </c>
      <c r="M20" s="62" t="s">
        <v>29217</v>
      </c>
      <c r="N20" s="62" t="s">
        <v>29218</v>
      </c>
      <c r="O20" s="62" t="s">
        <v>29219</v>
      </c>
      <c r="P20" s="62" t="s">
        <v>29220</v>
      </c>
      <c r="Q20" s="62" t="s">
        <v>29221</v>
      </c>
      <c r="R20" s="62" t="s">
        <v>29222</v>
      </c>
      <c r="S20" s="62" t="s">
        <v>29223</v>
      </c>
      <c r="T20" s="62" t="s">
        <v>16914</v>
      </c>
      <c r="U20" s="62" t="s">
        <v>9108</v>
      </c>
      <c r="V20" s="62"/>
      <c r="W20" s="62"/>
    </row>
    <row r="21" customFormat="false" ht="15.75" hidden="false" customHeight="false" outlineLevel="0" collapsed="false">
      <c r="A21" s="62"/>
      <c r="B21" s="62"/>
      <c r="C21" s="62"/>
      <c r="D21" s="62"/>
      <c r="E21" s="62"/>
      <c r="F21" s="63"/>
      <c r="G21" s="63"/>
      <c r="H21" s="62"/>
      <c r="I21" s="62"/>
      <c r="J21" s="62"/>
      <c r="K21" s="62"/>
      <c r="L21" s="62"/>
      <c r="M21" s="62"/>
      <c r="N21" s="62"/>
      <c r="O21" s="62"/>
      <c r="P21" s="62"/>
      <c r="Q21" s="62"/>
      <c r="R21" s="62"/>
      <c r="S21" s="62" t="s">
        <v>29224</v>
      </c>
      <c r="T21" s="62" t="s">
        <v>16914</v>
      </c>
      <c r="U21" s="62" t="s">
        <v>9108</v>
      </c>
      <c r="V21" s="62"/>
      <c r="W21" s="62"/>
    </row>
    <row r="22" customFormat="false" ht="15.75" hidden="false" customHeight="false" outlineLevel="0" collapsed="false">
      <c r="A22" s="62"/>
      <c r="B22" s="62"/>
      <c r="C22" s="62"/>
      <c r="D22" s="62"/>
      <c r="E22" s="62"/>
      <c r="F22" s="63"/>
      <c r="G22" s="63"/>
      <c r="H22" s="62"/>
      <c r="I22" s="62"/>
      <c r="J22" s="62"/>
      <c r="K22" s="62"/>
      <c r="L22" s="62"/>
      <c r="M22" s="62"/>
      <c r="N22" s="62"/>
      <c r="O22" s="62"/>
      <c r="P22" s="62"/>
      <c r="Q22" s="62"/>
      <c r="R22" s="62"/>
      <c r="S22" s="62" t="s">
        <v>29225</v>
      </c>
      <c r="T22" s="62" t="s">
        <v>16914</v>
      </c>
      <c r="U22" s="62" t="s">
        <v>9108</v>
      </c>
      <c r="V22" s="62"/>
      <c r="W22" s="62"/>
    </row>
    <row r="23" customFormat="false" ht="15.75" hidden="false" customHeight="true" outlineLevel="0" collapsed="false">
      <c r="A23" s="62"/>
      <c r="B23" s="62"/>
      <c r="C23" s="62"/>
      <c r="D23" s="62"/>
      <c r="E23" s="62"/>
      <c r="F23" s="63"/>
      <c r="G23" s="63"/>
      <c r="H23" s="62"/>
      <c r="I23" s="62"/>
      <c r="J23" s="62"/>
      <c r="K23" s="63"/>
      <c r="L23" s="63"/>
      <c r="M23" s="62" t="s">
        <v>29226</v>
      </c>
      <c r="N23" s="62" t="s">
        <v>29227</v>
      </c>
      <c r="O23" s="62" t="s">
        <v>29228</v>
      </c>
      <c r="P23" s="65" t="s">
        <v>29229</v>
      </c>
      <c r="Q23" s="65" t="s">
        <v>29229</v>
      </c>
      <c r="R23" s="65" t="s">
        <v>29229</v>
      </c>
      <c r="S23" s="62" t="n">
        <v>359831</v>
      </c>
      <c r="T23" s="62" t="s">
        <v>29230</v>
      </c>
      <c r="U23" s="62" t="s">
        <v>2749</v>
      </c>
      <c r="V23" s="62"/>
      <c r="W23" s="62"/>
    </row>
    <row r="24" customFormat="false" ht="15.75" hidden="false" customHeight="true" outlineLevel="0" collapsed="false">
      <c r="A24" s="62"/>
      <c r="B24" s="62"/>
      <c r="C24" s="62"/>
      <c r="D24" s="62"/>
      <c r="E24" s="62"/>
      <c r="F24" s="63"/>
      <c r="G24" s="63"/>
      <c r="H24" s="62"/>
      <c r="I24" s="62"/>
      <c r="J24" s="62"/>
      <c r="K24" s="63"/>
      <c r="L24" s="63"/>
      <c r="M24" s="62"/>
      <c r="N24" s="62"/>
      <c r="O24" s="62"/>
      <c r="P24" s="62" t="s">
        <v>29231</v>
      </c>
      <c r="Q24" s="65" t="s">
        <v>29232</v>
      </c>
      <c r="R24" s="65" t="s">
        <v>29232</v>
      </c>
      <c r="S24" s="62" t="s">
        <v>29233</v>
      </c>
      <c r="T24" s="62" t="s">
        <v>29214</v>
      </c>
      <c r="U24" s="62" t="s">
        <v>9108</v>
      </c>
      <c r="V24" s="62"/>
      <c r="W24" s="62"/>
    </row>
    <row r="25" customFormat="false" ht="15.75" hidden="false" customHeight="false" outlineLevel="0" collapsed="false">
      <c r="A25" s="62"/>
      <c r="B25" s="62"/>
      <c r="C25" s="62"/>
      <c r="D25" s="62"/>
      <c r="E25" s="62"/>
      <c r="F25" s="63"/>
      <c r="G25" s="63"/>
      <c r="H25" s="62"/>
      <c r="I25" s="62"/>
      <c r="J25" s="62"/>
      <c r="K25" s="63"/>
      <c r="L25" s="63"/>
      <c r="M25" s="62"/>
      <c r="N25" s="62"/>
      <c r="O25" s="62"/>
      <c r="P25" s="62"/>
      <c r="Q25" s="65" t="s">
        <v>29232</v>
      </c>
      <c r="R25" s="65" t="s">
        <v>29232</v>
      </c>
      <c r="S25" s="62" t="n">
        <v>52143</v>
      </c>
      <c r="T25" s="62" t="s">
        <v>15526</v>
      </c>
      <c r="U25" s="62" t="s">
        <v>9108</v>
      </c>
      <c r="V25" s="62"/>
      <c r="W25" s="62"/>
    </row>
    <row r="26" customFormat="false" ht="15.75" hidden="false" customHeight="true" outlineLevel="0" collapsed="false">
      <c r="A26" s="62"/>
      <c r="B26" s="62"/>
      <c r="C26" s="62"/>
      <c r="D26" s="62"/>
      <c r="E26" s="62"/>
      <c r="F26" s="62" t="s">
        <v>29234</v>
      </c>
      <c r="G26" s="63"/>
      <c r="H26" s="63"/>
      <c r="I26" s="63"/>
      <c r="J26" s="63"/>
      <c r="K26" s="63"/>
      <c r="L26" s="65" t="s">
        <v>29235</v>
      </c>
      <c r="M26" s="65" t="s">
        <v>29235</v>
      </c>
      <c r="N26" s="65" t="s">
        <v>29235</v>
      </c>
      <c r="O26" s="65" t="s">
        <v>29235</v>
      </c>
      <c r="P26" s="65" t="s">
        <v>29235</v>
      </c>
      <c r="Q26" s="65" t="s">
        <v>29235</v>
      </c>
      <c r="R26" s="65" t="s">
        <v>29235</v>
      </c>
      <c r="S26" s="62" t="s">
        <v>29236</v>
      </c>
      <c r="T26" s="62" t="s">
        <v>29237</v>
      </c>
      <c r="U26" s="62" t="s">
        <v>9108</v>
      </c>
      <c r="V26" s="62"/>
      <c r="W26" s="62"/>
    </row>
    <row r="27" customFormat="false" ht="15.75" hidden="false" customHeight="false" outlineLevel="0" collapsed="false">
      <c r="A27" s="62"/>
      <c r="B27" s="62"/>
      <c r="C27" s="62"/>
      <c r="D27" s="62"/>
      <c r="E27" s="62"/>
      <c r="F27" s="62"/>
      <c r="G27" s="63"/>
      <c r="H27" s="63"/>
      <c r="I27" s="63"/>
      <c r="J27" s="63"/>
      <c r="K27" s="63"/>
      <c r="L27" s="65" t="s">
        <v>29235</v>
      </c>
      <c r="M27" s="65" t="s">
        <v>29235</v>
      </c>
      <c r="N27" s="65" t="s">
        <v>29235</v>
      </c>
      <c r="O27" s="65" t="s">
        <v>29235</v>
      </c>
      <c r="P27" s="65" t="s">
        <v>29235</v>
      </c>
      <c r="Q27" s="65" t="s">
        <v>29235</v>
      </c>
      <c r="R27" s="65" t="s">
        <v>29235</v>
      </c>
      <c r="S27" s="62" t="n">
        <v>367907</v>
      </c>
      <c r="T27" s="62" t="s">
        <v>29238</v>
      </c>
      <c r="U27" s="62" t="s">
        <v>9108</v>
      </c>
      <c r="V27" s="62"/>
      <c r="W27" s="62"/>
    </row>
    <row r="28" customFormat="false" ht="15.75" hidden="false" customHeight="false" outlineLevel="0" collapsed="false">
      <c r="A28" s="62"/>
      <c r="B28" s="62"/>
      <c r="C28" s="62"/>
      <c r="D28" s="62"/>
      <c r="E28" s="62"/>
      <c r="F28" s="62"/>
      <c r="G28" s="63"/>
      <c r="H28" s="63"/>
      <c r="I28" s="63"/>
      <c r="J28" s="63"/>
      <c r="K28" s="63"/>
      <c r="L28" s="65" t="s">
        <v>29235</v>
      </c>
      <c r="M28" s="65" t="s">
        <v>29235</v>
      </c>
      <c r="N28" s="65" t="s">
        <v>29235</v>
      </c>
      <c r="O28" s="65" t="s">
        <v>29235</v>
      </c>
      <c r="P28" s="65" t="s">
        <v>29235</v>
      </c>
      <c r="Q28" s="65" t="s">
        <v>29235</v>
      </c>
      <c r="R28" s="65" t="s">
        <v>29235</v>
      </c>
      <c r="S28" s="62" t="s">
        <v>29239</v>
      </c>
      <c r="T28" s="62" t="s">
        <v>16914</v>
      </c>
      <c r="U28" s="62" t="s">
        <v>9108</v>
      </c>
      <c r="V28" s="62"/>
      <c r="W28" s="62"/>
    </row>
    <row r="29" customFormat="false" ht="15.75" hidden="false" customHeight="false" outlineLevel="0" collapsed="false">
      <c r="A29" s="62"/>
      <c r="B29" s="62"/>
      <c r="C29" s="62"/>
      <c r="D29" s="62"/>
      <c r="E29" s="62"/>
      <c r="F29" s="62"/>
      <c r="G29" s="63"/>
      <c r="H29" s="63"/>
      <c r="I29" s="63"/>
      <c r="J29" s="63"/>
      <c r="K29" s="63"/>
      <c r="L29" s="65" t="s">
        <v>29235</v>
      </c>
      <c r="M29" s="65" t="s">
        <v>29235</v>
      </c>
      <c r="N29" s="65" t="s">
        <v>29235</v>
      </c>
      <c r="O29" s="65" t="s">
        <v>29235</v>
      </c>
      <c r="P29" s="65" t="s">
        <v>29235</v>
      </c>
      <c r="Q29" s="65" t="s">
        <v>29235</v>
      </c>
      <c r="R29" s="65" t="s">
        <v>29235</v>
      </c>
      <c r="S29" s="62" t="s">
        <v>9126</v>
      </c>
      <c r="T29" s="62" t="s">
        <v>9126</v>
      </c>
      <c r="U29" s="62" t="s">
        <v>9108</v>
      </c>
      <c r="V29" s="62"/>
      <c r="W29" s="62"/>
    </row>
    <row r="30" customFormat="false" ht="15.75" hidden="false" customHeight="true" outlineLevel="0" collapsed="false">
      <c r="A30" s="62"/>
      <c r="B30" s="62"/>
      <c r="C30" s="62"/>
      <c r="D30" s="62"/>
      <c r="E30" s="62"/>
      <c r="F30" s="62"/>
      <c r="G30" s="62" t="s">
        <v>29240</v>
      </c>
      <c r="H30" s="62" t="s">
        <v>29241</v>
      </c>
      <c r="I30" s="63"/>
      <c r="J30" s="63"/>
      <c r="K30" s="63"/>
      <c r="L30" s="63"/>
      <c r="M30" s="65" t="s">
        <v>29242</v>
      </c>
      <c r="N30" s="65" t="s">
        <v>29242</v>
      </c>
      <c r="O30" s="65" t="s">
        <v>29242</v>
      </c>
      <c r="P30" s="65" t="s">
        <v>29242</v>
      </c>
      <c r="Q30" s="65" t="s">
        <v>29242</v>
      </c>
      <c r="R30" s="65" t="s">
        <v>29242</v>
      </c>
      <c r="S30" s="62" t="s">
        <v>29243</v>
      </c>
      <c r="T30" s="62" t="s">
        <v>29244</v>
      </c>
      <c r="U30" s="62" t="s">
        <v>9108</v>
      </c>
      <c r="V30" s="62"/>
      <c r="W30" s="62"/>
    </row>
    <row r="31" customFormat="false" ht="15.75" hidden="false" customHeight="true" outlineLevel="0" collapsed="false">
      <c r="A31" s="62"/>
      <c r="B31" s="62"/>
      <c r="C31" s="62"/>
      <c r="D31" s="62"/>
      <c r="E31" s="62"/>
      <c r="F31" s="62"/>
      <c r="G31" s="62"/>
      <c r="H31" s="62"/>
      <c r="I31" s="62" t="s">
        <v>29245</v>
      </c>
      <c r="J31" s="62" t="s">
        <v>29246</v>
      </c>
      <c r="K31" s="62" t="s">
        <v>29247</v>
      </c>
      <c r="L31" s="62" t="s">
        <v>29248</v>
      </c>
      <c r="M31" s="65" t="s">
        <v>29249</v>
      </c>
      <c r="N31" s="65" t="s">
        <v>29249</v>
      </c>
      <c r="O31" s="65" t="s">
        <v>29249</v>
      </c>
      <c r="P31" s="65" t="s">
        <v>29249</v>
      </c>
      <c r="Q31" s="65" t="s">
        <v>29249</v>
      </c>
      <c r="R31" s="65" t="s">
        <v>29249</v>
      </c>
      <c r="S31" s="62" t="n">
        <v>716482</v>
      </c>
      <c r="T31" s="62" t="s">
        <v>16914</v>
      </c>
      <c r="U31" s="62" t="s">
        <v>9142</v>
      </c>
      <c r="V31" s="62"/>
      <c r="W31" s="62"/>
    </row>
    <row r="32" customFormat="false" ht="15.75" hidden="false" customHeight="false" outlineLevel="0" collapsed="false">
      <c r="A32" s="62"/>
      <c r="B32" s="62"/>
      <c r="C32" s="62"/>
      <c r="D32" s="62"/>
      <c r="E32" s="62"/>
      <c r="F32" s="62"/>
      <c r="G32" s="62"/>
      <c r="H32" s="62"/>
      <c r="I32" s="62"/>
      <c r="J32" s="62"/>
      <c r="K32" s="62"/>
      <c r="L32" s="62"/>
      <c r="M32" s="65" t="s">
        <v>29249</v>
      </c>
      <c r="N32" s="65" t="s">
        <v>29249</v>
      </c>
      <c r="O32" s="65" t="s">
        <v>29249</v>
      </c>
      <c r="P32" s="65" t="s">
        <v>29249</v>
      </c>
      <c r="Q32" s="65" t="s">
        <v>29249</v>
      </c>
      <c r="R32" s="65" t="s">
        <v>29249</v>
      </c>
      <c r="S32" s="62" t="n">
        <v>124720</v>
      </c>
      <c r="T32" s="62" t="s">
        <v>29214</v>
      </c>
      <c r="U32" s="62" t="s">
        <v>44</v>
      </c>
      <c r="V32" s="62"/>
      <c r="W32" s="62"/>
    </row>
    <row r="33" customFormat="false" ht="15.75" hidden="false" customHeight="true" outlineLevel="0" collapsed="false">
      <c r="A33" s="62"/>
      <c r="B33" s="62"/>
      <c r="C33" s="62"/>
      <c r="D33" s="62"/>
      <c r="E33" s="62"/>
      <c r="F33" s="62"/>
      <c r="G33" s="63"/>
      <c r="H33" s="63"/>
      <c r="I33" s="63"/>
      <c r="J33" s="63"/>
      <c r="K33" s="63"/>
      <c r="L33" s="62" t="s">
        <v>29250</v>
      </c>
      <c r="M33" s="62" t="s">
        <v>29251</v>
      </c>
      <c r="N33" s="62" t="s">
        <v>29252</v>
      </c>
      <c r="O33" s="62" t="s">
        <v>29253</v>
      </c>
      <c r="P33" s="62" t="s">
        <v>29254</v>
      </c>
      <c r="Q33" s="62" t="s">
        <v>29255</v>
      </c>
      <c r="R33" s="65" t="s">
        <v>29256</v>
      </c>
      <c r="S33" s="62" t="s">
        <v>29257</v>
      </c>
      <c r="T33" s="62" t="s">
        <v>16914</v>
      </c>
      <c r="U33" s="62" t="s">
        <v>9108</v>
      </c>
      <c r="V33" s="62" t="s">
        <v>287</v>
      </c>
      <c r="W33" s="62"/>
    </row>
    <row r="34" customFormat="false" ht="15.75" hidden="false" customHeight="false" outlineLevel="0" collapsed="false">
      <c r="A34" s="62"/>
      <c r="B34" s="62"/>
      <c r="C34" s="62"/>
      <c r="D34" s="62"/>
      <c r="E34" s="62"/>
      <c r="F34" s="62"/>
      <c r="G34" s="63"/>
      <c r="H34" s="63"/>
      <c r="I34" s="63"/>
      <c r="J34" s="63"/>
      <c r="K34" s="63"/>
      <c r="L34" s="62"/>
      <c r="M34" s="62"/>
      <c r="N34" s="62"/>
      <c r="O34" s="62"/>
      <c r="P34" s="62"/>
      <c r="Q34" s="62"/>
      <c r="R34" s="65" t="s">
        <v>29256</v>
      </c>
      <c r="S34" s="62" t="s">
        <v>9126</v>
      </c>
      <c r="T34" s="62" t="s">
        <v>9126</v>
      </c>
      <c r="U34" s="62" t="s">
        <v>9108</v>
      </c>
      <c r="V34" s="62"/>
      <c r="W34" s="62"/>
    </row>
    <row r="35" customFormat="false" ht="15.75" hidden="false" customHeight="false" outlineLevel="0" collapsed="false">
      <c r="A35" s="62"/>
      <c r="B35" s="62"/>
      <c r="C35" s="62"/>
      <c r="D35" s="62"/>
      <c r="E35" s="62"/>
      <c r="F35" s="62"/>
      <c r="G35" s="63"/>
      <c r="H35" s="63"/>
      <c r="I35" s="63"/>
      <c r="J35" s="63"/>
      <c r="K35" s="63"/>
      <c r="L35" s="62"/>
      <c r="M35" s="62"/>
      <c r="N35" s="62"/>
      <c r="O35" s="62"/>
      <c r="P35" s="62"/>
      <c r="Q35" s="62"/>
      <c r="R35" s="65" t="s">
        <v>29256</v>
      </c>
      <c r="S35" s="62" t="s">
        <v>9126</v>
      </c>
      <c r="T35" s="62" t="s">
        <v>9126</v>
      </c>
      <c r="U35" s="62" t="s">
        <v>9108</v>
      </c>
      <c r="V35" s="62"/>
      <c r="W35" s="62"/>
    </row>
    <row r="36" customFormat="false" ht="15.75" hidden="false" customHeight="true" outlineLevel="0" collapsed="false">
      <c r="A36" s="62"/>
      <c r="B36" s="62"/>
      <c r="C36" s="62"/>
      <c r="D36" s="62"/>
      <c r="E36" s="62"/>
      <c r="F36" s="62"/>
      <c r="G36" s="63"/>
      <c r="H36" s="63"/>
      <c r="I36" s="63"/>
      <c r="J36" s="63"/>
      <c r="K36" s="63"/>
      <c r="L36" s="63"/>
      <c r="M36" s="62" t="s">
        <v>29258</v>
      </c>
      <c r="N36" s="65" t="s">
        <v>29259</v>
      </c>
      <c r="O36" s="65" t="s">
        <v>29259</v>
      </c>
      <c r="P36" s="65" t="s">
        <v>29259</v>
      </c>
      <c r="Q36" s="65" t="s">
        <v>29259</v>
      </c>
      <c r="R36" s="65" t="s">
        <v>29259</v>
      </c>
      <c r="S36" s="62" t="n">
        <v>919153</v>
      </c>
      <c r="T36" s="62" t="s">
        <v>16914</v>
      </c>
      <c r="U36" s="62" t="s">
        <v>9108</v>
      </c>
      <c r="V36" s="62"/>
      <c r="W36" s="62"/>
    </row>
    <row r="37" customFormat="false" ht="15.75" hidden="false" customHeight="false" outlineLevel="0" collapsed="false">
      <c r="A37" s="62"/>
      <c r="B37" s="62"/>
      <c r="C37" s="62"/>
      <c r="D37" s="62"/>
      <c r="E37" s="62"/>
      <c r="F37" s="62"/>
      <c r="G37" s="63"/>
      <c r="H37" s="63"/>
      <c r="I37" s="63"/>
      <c r="J37" s="63"/>
      <c r="K37" s="63"/>
      <c r="L37" s="63"/>
      <c r="M37" s="62"/>
      <c r="N37" s="65" t="s">
        <v>29259</v>
      </c>
      <c r="O37" s="65" t="s">
        <v>29259</v>
      </c>
      <c r="P37" s="65" t="s">
        <v>29259</v>
      </c>
      <c r="Q37" s="65" t="s">
        <v>29259</v>
      </c>
      <c r="R37" s="65" t="s">
        <v>29259</v>
      </c>
      <c r="S37" s="62" t="s">
        <v>9126</v>
      </c>
      <c r="T37" s="62" t="s">
        <v>9126</v>
      </c>
      <c r="U37" s="62" t="s">
        <v>9142</v>
      </c>
      <c r="V37" s="62"/>
      <c r="W37" s="62"/>
    </row>
    <row r="38" customFormat="false" ht="15.75" hidden="false" customHeight="true" outlineLevel="0" collapsed="false">
      <c r="A38" s="62"/>
      <c r="B38" s="62"/>
      <c r="C38" s="62"/>
      <c r="D38" s="62"/>
      <c r="E38" s="62"/>
      <c r="F38" s="62"/>
      <c r="G38" s="63"/>
      <c r="H38" s="63"/>
      <c r="I38" s="63"/>
      <c r="J38" s="63"/>
      <c r="K38" s="63"/>
      <c r="L38" s="63"/>
      <c r="M38" s="62"/>
      <c r="N38" s="62" t="s">
        <v>29260</v>
      </c>
      <c r="O38" s="65" t="s">
        <v>29261</v>
      </c>
      <c r="P38" s="65" t="s">
        <v>29261</v>
      </c>
      <c r="Q38" s="65" t="s">
        <v>29261</v>
      </c>
      <c r="R38" s="65" t="s">
        <v>29261</v>
      </c>
      <c r="S38" s="62" t="s">
        <v>29262</v>
      </c>
      <c r="T38" s="62" t="s">
        <v>16914</v>
      </c>
      <c r="U38" s="62" t="s">
        <v>9108</v>
      </c>
      <c r="V38" s="62"/>
      <c r="W38" s="62"/>
    </row>
    <row r="39" customFormat="false" ht="15.75" hidden="false" customHeight="false" outlineLevel="0" collapsed="false">
      <c r="A39" s="62"/>
      <c r="B39" s="62"/>
      <c r="C39" s="62"/>
      <c r="D39" s="62"/>
      <c r="E39" s="62"/>
      <c r="F39" s="62"/>
      <c r="G39" s="63"/>
      <c r="H39" s="63"/>
      <c r="I39" s="63"/>
      <c r="J39" s="63"/>
      <c r="K39" s="63"/>
      <c r="L39" s="63"/>
      <c r="M39" s="62"/>
      <c r="N39" s="62"/>
      <c r="O39" s="65" t="s">
        <v>29261</v>
      </c>
      <c r="P39" s="65" t="s">
        <v>29261</v>
      </c>
      <c r="Q39" s="65" t="s">
        <v>29261</v>
      </c>
      <c r="R39" s="65" t="s">
        <v>29261</v>
      </c>
      <c r="S39" s="62" t="n">
        <v>862179</v>
      </c>
      <c r="T39" s="62" t="s">
        <v>12319</v>
      </c>
      <c r="U39" s="62" t="s">
        <v>2744</v>
      </c>
      <c r="V39" s="62"/>
      <c r="W39" s="62"/>
    </row>
    <row r="40" customFormat="false" ht="15.75" hidden="false" customHeight="true" outlineLevel="0" collapsed="false">
      <c r="A40" s="62"/>
      <c r="B40" s="62"/>
      <c r="C40" s="62"/>
      <c r="D40" s="62"/>
      <c r="E40" s="62"/>
      <c r="F40" s="62"/>
      <c r="G40" s="63"/>
      <c r="H40" s="63"/>
      <c r="I40" s="62" t="s">
        <v>29263</v>
      </c>
      <c r="J40" s="62" t="s">
        <v>29264</v>
      </c>
      <c r="K40" s="63"/>
      <c r="L40" s="63"/>
      <c r="M40" s="65" t="s">
        <v>29265</v>
      </c>
      <c r="N40" s="65" t="s">
        <v>29265</v>
      </c>
      <c r="O40" s="65" t="s">
        <v>29265</v>
      </c>
      <c r="P40" s="65" t="s">
        <v>29265</v>
      </c>
      <c r="Q40" s="65" t="s">
        <v>29265</v>
      </c>
      <c r="R40" s="65" t="s">
        <v>29265</v>
      </c>
      <c r="S40" s="62" t="n">
        <v>370664</v>
      </c>
      <c r="T40" s="62" t="s">
        <v>29266</v>
      </c>
      <c r="U40" s="62" t="s">
        <v>9108</v>
      </c>
      <c r="V40" s="62" t="s">
        <v>75</v>
      </c>
      <c r="W40" s="62"/>
    </row>
    <row r="41" customFormat="false" ht="15.75" hidden="false" customHeight="false" outlineLevel="0" collapsed="false">
      <c r="A41" s="62"/>
      <c r="B41" s="62"/>
      <c r="C41" s="62"/>
      <c r="D41" s="62"/>
      <c r="E41" s="62"/>
      <c r="F41" s="62"/>
      <c r="G41" s="63"/>
      <c r="H41" s="63"/>
      <c r="I41" s="62"/>
      <c r="J41" s="62"/>
      <c r="K41" s="63"/>
      <c r="L41" s="63"/>
      <c r="M41" s="65" t="s">
        <v>29265</v>
      </c>
      <c r="N41" s="65" t="s">
        <v>29265</v>
      </c>
      <c r="O41" s="65" t="s">
        <v>29265</v>
      </c>
      <c r="P41" s="65" t="s">
        <v>29265</v>
      </c>
      <c r="Q41" s="65" t="s">
        <v>29265</v>
      </c>
      <c r="R41" s="65" t="s">
        <v>29265</v>
      </c>
      <c r="S41" s="62" t="s">
        <v>29267</v>
      </c>
      <c r="T41" s="62" t="s">
        <v>16914</v>
      </c>
      <c r="U41" s="62" t="s">
        <v>9108</v>
      </c>
      <c r="V41" s="62"/>
      <c r="W41" s="62"/>
    </row>
    <row r="42" customFormat="false" ht="15.75" hidden="false" customHeight="false" outlineLevel="0" collapsed="false">
      <c r="A42" s="62"/>
      <c r="B42" s="62"/>
      <c r="C42" s="62"/>
      <c r="D42" s="62"/>
      <c r="E42" s="62"/>
      <c r="F42" s="62"/>
      <c r="G42" s="63"/>
      <c r="H42" s="63"/>
      <c r="I42" s="62"/>
      <c r="J42" s="62"/>
      <c r="K42" s="63"/>
      <c r="L42" s="63"/>
      <c r="M42" s="65" t="s">
        <v>29265</v>
      </c>
      <c r="N42" s="65" t="s">
        <v>29265</v>
      </c>
      <c r="O42" s="65" t="s">
        <v>29265</v>
      </c>
      <c r="P42" s="65" t="s">
        <v>29265</v>
      </c>
      <c r="Q42" s="65" t="s">
        <v>29265</v>
      </c>
      <c r="R42" s="65" t="s">
        <v>29265</v>
      </c>
      <c r="S42" s="62" t="s">
        <v>9126</v>
      </c>
      <c r="T42" s="62" t="s">
        <v>9126</v>
      </c>
      <c r="U42" s="62" t="s">
        <v>9108</v>
      </c>
      <c r="V42" s="62"/>
      <c r="W42" s="62"/>
    </row>
    <row r="43" customFormat="false" ht="15.75" hidden="false" customHeight="false" outlineLevel="0" collapsed="false">
      <c r="A43" s="62"/>
      <c r="B43" s="62"/>
      <c r="C43" s="62"/>
      <c r="D43" s="62"/>
      <c r="E43" s="62"/>
      <c r="F43" s="62"/>
      <c r="G43" s="63"/>
      <c r="H43" s="63"/>
      <c r="I43" s="62"/>
      <c r="J43" s="62"/>
      <c r="K43" s="63"/>
      <c r="L43" s="63"/>
      <c r="M43" s="65" t="s">
        <v>29265</v>
      </c>
      <c r="N43" s="65" t="s">
        <v>29265</v>
      </c>
      <c r="O43" s="65" t="s">
        <v>29265</v>
      </c>
      <c r="P43" s="65" t="s">
        <v>29265</v>
      </c>
      <c r="Q43" s="65" t="s">
        <v>29265</v>
      </c>
      <c r="R43" s="65" t="s">
        <v>29265</v>
      </c>
      <c r="S43" s="62" t="s">
        <v>9126</v>
      </c>
      <c r="T43" s="62" t="s">
        <v>9126</v>
      </c>
      <c r="U43" s="62" t="s">
        <v>9108</v>
      </c>
      <c r="V43" s="62"/>
      <c r="W43" s="62"/>
    </row>
    <row r="44" customFormat="false" ht="15.75" hidden="false" customHeight="false" outlineLevel="0" collapsed="false">
      <c r="A44" s="62"/>
      <c r="B44" s="62"/>
      <c r="C44" s="62"/>
      <c r="D44" s="62"/>
      <c r="E44" s="62"/>
      <c r="F44" s="62"/>
      <c r="G44" s="63"/>
      <c r="H44" s="63"/>
      <c r="I44" s="62"/>
      <c r="J44" s="62"/>
      <c r="K44" s="63"/>
      <c r="L44" s="63"/>
      <c r="M44" s="65" t="s">
        <v>29265</v>
      </c>
      <c r="N44" s="65" t="s">
        <v>29265</v>
      </c>
      <c r="O44" s="65" t="s">
        <v>29265</v>
      </c>
      <c r="P44" s="65" t="s">
        <v>29265</v>
      </c>
      <c r="Q44" s="65" t="s">
        <v>29265</v>
      </c>
      <c r="R44" s="65" t="s">
        <v>29265</v>
      </c>
      <c r="S44" s="62" t="s">
        <v>9126</v>
      </c>
      <c r="T44" s="62" t="s">
        <v>9126</v>
      </c>
      <c r="U44" s="62" t="s">
        <v>9108</v>
      </c>
      <c r="V44" s="62"/>
      <c r="W44" s="62"/>
    </row>
    <row r="45" customFormat="false" ht="15.75" hidden="false" customHeight="false" outlineLevel="0" collapsed="false">
      <c r="A45" s="62"/>
      <c r="B45" s="62"/>
      <c r="C45" s="62"/>
      <c r="D45" s="62"/>
      <c r="E45" s="62"/>
      <c r="F45" s="62"/>
      <c r="G45" s="63"/>
      <c r="H45" s="63"/>
      <c r="I45" s="62"/>
      <c r="J45" s="62"/>
      <c r="K45" s="63"/>
      <c r="L45" s="63"/>
      <c r="M45" s="65" t="s">
        <v>29265</v>
      </c>
      <c r="N45" s="65" t="s">
        <v>29265</v>
      </c>
      <c r="O45" s="65" t="s">
        <v>29265</v>
      </c>
      <c r="P45" s="65" t="s">
        <v>29265</v>
      </c>
      <c r="Q45" s="65" t="s">
        <v>29265</v>
      </c>
      <c r="R45" s="65" t="s">
        <v>29265</v>
      </c>
      <c r="S45" s="62" t="n">
        <v>248835</v>
      </c>
      <c r="T45" s="62" t="s">
        <v>29268</v>
      </c>
      <c r="U45" s="62" t="s">
        <v>2749</v>
      </c>
      <c r="V45" s="62" t="s">
        <v>4059</v>
      </c>
      <c r="W45" s="62"/>
    </row>
    <row r="46" customFormat="false" ht="15.75" hidden="false" customHeight="false" outlineLevel="0" collapsed="false">
      <c r="A46" s="62"/>
      <c r="B46" s="62"/>
      <c r="C46" s="62"/>
      <c r="D46" s="62"/>
      <c r="E46" s="62"/>
      <c r="F46" s="62"/>
      <c r="G46" s="63"/>
      <c r="H46" s="63"/>
      <c r="I46" s="62"/>
      <c r="J46" s="62"/>
      <c r="K46" s="63"/>
      <c r="L46" s="63"/>
      <c r="M46" s="65" t="s">
        <v>29265</v>
      </c>
      <c r="N46" s="65" t="s">
        <v>29265</v>
      </c>
      <c r="O46" s="65" t="s">
        <v>29265</v>
      </c>
      <c r="P46" s="65" t="s">
        <v>29265</v>
      </c>
      <c r="Q46" s="65" t="s">
        <v>29265</v>
      </c>
      <c r="R46" s="65" t="s">
        <v>29265</v>
      </c>
      <c r="S46" s="62" t="n">
        <v>944618</v>
      </c>
      <c r="T46" s="62" t="s">
        <v>29266</v>
      </c>
      <c r="U46" s="62" t="s">
        <v>44</v>
      </c>
      <c r="V46" s="62"/>
      <c r="W46" s="62"/>
    </row>
    <row r="47" customFormat="false" ht="15.75" hidden="false" customHeight="false" outlineLevel="0" collapsed="false">
      <c r="A47" s="62"/>
      <c r="B47" s="62"/>
      <c r="C47" s="62"/>
      <c r="D47" s="62"/>
      <c r="E47" s="62"/>
      <c r="F47" s="62"/>
      <c r="G47" s="63"/>
      <c r="H47" s="63"/>
      <c r="I47" s="62"/>
      <c r="J47" s="62"/>
      <c r="K47" s="63"/>
      <c r="L47" s="63"/>
      <c r="M47" s="65" t="s">
        <v>29265</v>
      </c>
      <c r="N47" s="65" t="s">
        <v>29265</v>
      </c>
      <c r="O47" s="65" t="s">
        <v>29265</v>
      </c>
      <c r="P47" s="65" t="s">
        <v>29265</v>
      </c>
      <c r="Q47" s="65" t="s">
        <v>29265</v>
      </c>
      <c r="R47" s="65" t="s">
        <v>29265</v>
      </c>
      <c r="S47" s="62" t="s">
        <v>9126</v>
      </c>
      <c r="T47" s="62" t="s">
        <v>9126</v>
      </c>
      <c r="U47" s="62" t="s">
        <v>44</v>
      </c>
      <c r="V47" s="62"/>
      <c r="W47" s="62"/>
    </row>
    <row r="48" customFormat="false" ht="15.75" hidden="false" customHeight="false" outlineLevel="0" collapsed="false">
      <c r="A48" s="62"/>
      <c r="B48" s="62"/>
      <c r="C48" s="62"/>
      <c r="D48" s="62"/>
      <c r="E48" s="62"/>
      <c r="F48" s="62"/>
      <c r="G48" s="63"/>
      <c r="H48" s="63"/>
      <c r="I48" s="62"/>
      <c r="J48" s="62"/>
      <c r="K48" s="63"/>
      <c r="L48" s="63"/>
      <c r="M48" s="65" t="s">
        <v>29265</v>
      </c>
      <c r="N48" s="65" t="s">
        <v>29265</v>
      </c>
      <c r="O48" s="65" t="s">
        <v>29265</v>
      </c>
      <c r="P48" s="65" t="s">
        <v>29265</v>
      </c>
      <c r="Q48" s="65" t="s">
        <v>29265</v>
      </c>
      <c r="R48" s="65" t="s">
        <v>29265</v>
      </c>
      <c r="S48" s="62" t="s">
        <v>9126</v>
      </c>
      <c r="T48" s="62" t="s">
        <v>9126</v>
      </c>
      <c r="U48" s="62" t="s">
        <v>44</v>
      </c>
      <c r="V48" s="62"/>
      <c r="W48" s="62"/>
    </row>
    <row r="49" customFormat="false" ht="15.75" hidden="false" customHeight="true" outlineLevel="0" collapsed="false">
      <c r="A49" s="62"/>
      <c r="B49" s="62"/>
      <c r="C49" s="62"/>
      <c r="D49" s="62"/>
      <c r="E49" s="62"/>
      <c r="F49" s="62"/>
      <c r="G49" s="63"/>
      <c r="H49" s="63"/>
      <c r="I49" s="62"/>
      <c r="J49" s="62"/>
      <c r="K49" s="62" t="s">
        <v>29269</v>
      </c>
      <c r="L49" s="62" t="s">
        <v>29270</v>
      </c>
      <c r="M49" s="62" t="s">
        <v>29271</v>
      </c>
      <c r="N49" s="65" t="s">
        <v>29272</v>
      </c>
      <c r="O49" s="65" t="s">
        <v>29272</v>
      </c>
      <c r="P49" s="65" t="s">
        <v>29272</v>
      </c>
      <c r="Q49" s="65" t="s">
        <v>29272</v>
      </c>
      <c r="R49" s="65" t="s">
        <v>29272</v>
      </c>
      <c r="S49" s="62" t="s">
        <v>9126</v>
      </c>
      <c r="T49" s="62" t="s">
        <v>9126</v>
      </c>
      <c r="U49" s="62" t="s">
        <v>9108</v>
      </c>
      <c r="V49" s="62"/>
      <c r="W49" s="62"/>
    </row>
    <row r="50" customFormat="false" ht="15.75" hidden="false" customHeight="false" outlineLevel="0" collapsed="false">
      <c r="A50" s="62"/>
      <c r="B50" s="62"/>
      <c r="C50" s="62"/>
      <c r="D50" s="62"/>
      <c r="E50" s="62"/>
      <c r="F50" s="62"/>
      <c r="G50" s="63"/>
      <c r="H50" s="63"/>
      <c r="I50" s="62"/>
      <c r="J50" s="62"/>
      <c r="K50" s="62"/>
      <c r="L50" s="62"/>
      <c r="M50" s="62"/>
      <c r="N50" s="65" t="s">
        <v>29272</v>
      </c>
      <c r="O50" s="65" t="s">
        <v>29272</v>
      </c>
      <c r="P50" s="65" t="s">
        <v>29272</v>
      </c>
      <c r="Q50" s="65" t="s">
        <v>29272</v>
      </c>
      <c r="R50" s="65" t="s">
        <v>29272</v>
      </c>
      <c r="S50" s="62" t="n">
        <v>68668</v>
      </c>
      <c r="T50" s="62" t="s">
        <v>29273</v>
      </c>
      <c r="U50" s="62" t="s">
        <v>2749</v>
      </c>
      <c r="V50" s="62"/>
      <c r="W50" s="62"/>
    </row>
    <row r="51" customFormat="false" ht="15.75" hidden="false" customHeight="true" outlineLevel="0" collapsed="false">
      <c r="A51" s="62"/>
      <c r="B51" s="62"/>
      <c r="C51" s="62"/>
      <c r="D51" s="62"/>
      <c r="E51" s="62"/>
      <c r="F51" s="62"/>
      <c r="G51" s="63"/>
      <c r="H51" s="63"/>
      <c r="I51" s="62"/>
      <c r="J51" s="62"/>
      <c r="K51" s="63"/>
      <c r="L51" s="63"/>
      <c r="M51" s="63"/>
      <c r="N51" s="63"/>
      <c r="O51" s="62" t="s">
        <v>29274</v>
      </c>
      <c r="P51" s="62" t="s">
        <v>29275</v>
      </c>
      <c r="Q51" s="65" t="s">
        <v>29276</v>
      </c>
      <c r="R51" s="65" t="s">
        <v>29276</v>
      </c>
      <c r="S51" s="62" t="s">
        <v>9126</v>
      </c>
      <c r="T51" s="62" t="s">
        <v>9126</v>
      </c>
      <c r="U51" s="62" t="s">
        <v>9108</v>
      </c>
      <c r="V51" s="62"/>
      <c r="W51" s="62"/>
    </row>
    <row r="52" customFormat="false" ht="15.75" hidden="false" customHeight="false" outlineLevel="0" collapsed="false">
      <c r="A52" s="62"/>
      <c r="B52" s="62"/>
      <c r="C52" s="62"/>
      <c r="D52" s="62"/>
      <c r="E52" s="62"/>
      <c r="F52" s="62"/>
      <c r="G52" s="63"/>
      <c r="H52" s="63"/>
      <c r="I52" s="62"/>
      <c r="J52" s="62"/>
      <c r="K52" s="63"/>
      <c r="L52" s="63"/>
      <c r="M52" s="63"/>
      <c r="N52" s="63"/>
      <c r="O52" s="62"/>
      <c r="P52" s="62"/>
      <c r="Q52" s="65" t="s">
        <v>29276</v>
      </c>
      <c r="R52" s="65" t="s">
        <v>29276</v>
      </c>
      <c r="S52" s="62" t="n">
        <v>974774</v>
      </c>
      <c r="T52" s="62" t="s">
        <v>29214</v>
      </c>
      <c r="U52" s="62" t="s">
        <v>9142</v>
      </c>
      <c r="V52" s="62"/>
      <c r="W52" s="62"/>
    </row>
    <row r="53" customFormat="false" ht="15.75" hidden="false" customHeight="true" outlineLevel="0" collapsed="false">
      <c r="A53" s="62"/>
      <c r="B53" s="62"/>
      <c r="C53" s="62"/>
      <c r="D53" s="62"/>
      <c r="E53" s="62"/>
      <c r="F53" s="62"/>
      <c r="G53" s="63"/>
      <c r="H53" s="63"/>
      <c r="I53" s="62"/>
      <c r="J53" s="62"/>
      <c r="K53" s="63"/>
      <c r="L53" s="62" t="s">
        <v>29277</v>
      </c>
      <c r="M53" s="65" t="s">
        <v>29278</v>
      </c>
      <c r="N53" s="65" t="s">
        <v>29278</v>
      </c>
      <c r="O53" s="65" t="s">
        <v>29278</v>
      </c>
      <c r="P53" s="65" t="s">
        <v>29278</v>
      </c>
      <c r="Q53" s="65" t="s">
        <v>29278</v>
      </c>
      <c r="R53" s="65" t="s">
        <v>29278</v>
      </c>
      <c r="S53" s="62" t="s">
        <v>29279</v>
      </c>
      <c r="T53" s="62" t="s">
        <v>16914</v>
      </c>
      <c r="U53" s="62" t="s">
        <v>9108</v>
      </c>
      <c r="V53" s="62" t="s">
        <v>112</v>
      </c>
      <c r="W53" s="62"/>
    </row>
    <row r="54" customFormat="false" ht="15.75" hidden="false" customHeight="false" outlineLevel="0" collapsed="false">
      <c r="A54" s="62"/>
      <c r="B54" s="62"/>
      <c r="C54" s="62"/>
      <c r="D54" s="62"/>
      <c r="E54" s="62"/>
      <c r="F54" s="62"/>
      <c r="G54" s="63"/>
      <c r="H54" s="63"/>
      <c r="I54" s="62"/>
      <c r="J54" s="62"/>
      <c r="K54" s="63"/>
      <c r="L54" s="62"/>
      <c r="M54" s="65" t="s">
        <v>29278</v>
      </c>
      <c r="N54" s="65" t="s">
        <v>29278</v>
      </c>
      <c r="O54" s="65" t="s">
        <v>29278</v>
      </c>
      <c r="P54" s="65" t="s">
        <v>29278</v>
      </c>
      <c r="Q54" s="65" t="s">
        <v>29278</v>
      </c>
      <c r="R54" s="65" t="s">
        <v>29278</v>
      </c>
      <c r="S54" s="62" t="n">
        <v>327725</v>
      </c>
      <c r="T54" s="62" t="s">
        <v>10278</v>
      </c>
      <c r="U54" s="62" t="s">
        <v>9108</v>
      </c>
      <c r="V54" s="62" t="s">
        <v>112</v>
      </c>
      <c r="W54" s="62"/>
    </row>
    <row r="55" customFormat="false" ht="15.75" hidden="false" customHeight="true" outlineLevel="0" collapsed="false">
      <c r="A55" s="62"/>
      <c r="B55" s="62"/>
      <c r="C55" s="62"/>
      <c r="D55" s="62"/>
      <c r="E55" s="62"/>
      <c r="F55" s="62"/>
      <c r="G55" s="62" t="s">
        <v>29280</v>
      </c>
      <c r="H55" s="62" t="s">
        <v>29281</v>
      </c>
      <c r="I55" s="62" t="s">
        <v>29282</v>
      </c>
      <c r="J55" s="62" t="s">
        <v>29283</v>
      </c>
      <c r="K55" s="62" t="s">
        <v>29284</v>
      </c>
      <c r="L55" s="62" t="s">
        <v>29285</v>
      </c>
      <c r="M55" s="62" t="s">
        <v>29286</v>
      </c>
      <c r="N55" s="62" t="s">
        <v>29287</v>
      </c>
      <c r="O55" s="65" t="s">
        <v>29288</v>
      </c>
      <c r="P55" s="65" t="s">
        <v>29288</v>
      </c>
      <c r="Q55" s="65" t="s">
        <v>29288</v>
      </c>
      <c r="R55" s="65" t="s">
        <v>29288</v>
      </c>
      <c r="S55" s="62" t="s">
        <v>29289</v>
      </c>
      <c r="T55" s="62" t="s">
        <v>14163</v>
      </c>
      <c r="U55" s="62" t="s">
        <v>9108</v>
      </c>
      <c r="V55" s="62" t="s">
        <v>112</v>
      </c>
      <c r="W55" s="62"/>
    </row>
    <row r="56" customFormat="false" ht="15.75" hidden="false" customHeight="false" outlineLevel="0" collapsed="false">
      <c r="A56" s="62"/>
      <c r="B56" s="62"/>
      <c r="C56" s="62"/>
      <c r="D56" s="62"/>
      <c r="E56" s="62"/>
      <c r="F56" s="62"/>
      <c r="G56" s="62"/>
      <c r="H56" s="62"/>
      <c r="I56" s="62"/>
      <c r="J56" s="62"/>
      <c r="K56" s="62"/>
      <c r="L56" s="62"/>
      <c r="M56" s="62"/>
      <c r="N56" s="62"/>
      <c r="O56" s="65" t="s">
        <v>29288</v>
      </c>
      <c r="P56" s="65" t="s">
        <v>29288</v>
      </c>
      <c r="Q56" s="65" t="s">
        <v>29288</v>
      </c>
      <c r="R56" s="65" t="s">
        <v>29288</v>
      </c>
      <c r="S56" s="62" t="n">
        <v>893315</v>
      </c>
      <c r="T56" s="62" t="s">
        <v>9126</v>
      </c>
      <c r="U56" s="62" t="s">
        <v>44</v>
      </c>
      <c r="V56" s="62"/>
      <c r="W56" s="62"/>
    </row>
    <row r="57" customFormat="false" ht="15.75" hidden="false" customHeight="false" outlineLevel="0" collapsed="false">
      <c r="A57" s="62"/>
      <c r="B57" s="62"/>
      <c r="C57" s="62"/>
      <c r="D57" s="62"/>
      <c r="E57" s="62"/>
      <c r="F57" s="62"/>
      <c r="G57" s="62"/>
      <c r="H57" s="62"/>
      <c r="I57" s="62"/>
      <c r="J57" s="62"/>
      <c r="K57" s="62"/>
      <c r="L57" s="62"/>
      <c r="M57" s="62"/>
      <c r="N57" s="62"/>
      <c r="O57" s="65" t="s">
        <v>29288</v>
      </c>
      <c r="P57" s="65" t="s">
        <v>29288</v>
      </c>
      <c r="Q57" s="65" t="s">
        <v>29288</v>
      </c>
      <c r="R57" s="65" t="s">
        <v>29288</v>
      </c>
      <c r="S57" s="62" t="s">
        <v>9126</v>
      </c>
      <c r="T57" s="62" t="s">
        <v>9126</v>
      </c>
      <c r="U57" s="62" t="s">
        <v>44</v>
      </c>
      <c r="V57" s="62"/>
      <c r="W57" s="62"/>
    </row>
    <row r="58" customFormat="false" ht="15.75" hidden="false" customHeight="true" outlineLevel="0" collapsed="false">
      <c r="A58" s="62"/>
      <c r="B58" s="62"/>
      <c r="C58" s="62"/>
      <c r="D58" s="62"/>
      <c r="E58" s="62"/>
      <c r="F58" s="62"/>
      <c r="G58" s="62"/>
      <c r="H58" s="62"/>
      <c r="I58" s="62"/>
      <c r="J58" s="62"/>
      <c r="K58" s="62"/>
      <c r="L58" s="62"/>
      <c r="M58" s="62"/>
      <c r="N58" s="62"/>
      <c r="O58" s="62" t="s">
        <v>29290</v>
      </c>
      <c r="P58" s="62" t="s">
        <v>29291</v>
      </c>
      <c r="Q58" s="62" t="s">
        <v>29292</v>
      </c>
      <c r="R58" s="65" t="s">
        <v>29293</v>
      </c>
      <c r="S58" s="62" t="s">
        <v>29294</v>
      </c>
      <c r="T58" s="62" t="s">
        <v>29214</v>
      </c>
      <c r="U58" s="62" t="s">
        <v>9142</v>
      </c>
      <c r="V58" s="62"/>
      <c r="W58" s="62"/>
    </row>
    <row r="59" customFormat="false" ht="15.75" hidden="false" customHeight="false" outlineLevel="0" collapsed="false">
      <c r="A59" s="62"/>
      <c r="B59" s="62"/>
      <c r="C59" s="62"/>
      <c r="D59" s="62"/>
      <c r="E59" s="62"/>
      <c r="F59" s="62"/>
      <c r="G59" s="62"/>
      <c r="H59" s="62"/>
      <c r="I59" s="62"/>
      <c r="J59" s="62"/>
      <c r="K59" s="62"/>
      <c r="L59" s="62"/>
      <c r="M59" s="62"/>
      <c r="N59" s="62"/>
      <c r="O59" s="62"/>
      <c r="P59" s="62"/>
      <c r="Q59" s="62"/>
      <c r="R59" s="65" t="s">
        <v>29293</v>
      </c>
      <c r="S59" s="62" t="s">
        <v>29295</v>
      </c>
      <c r="T59" s="62" t="s">
        <v>29214</v>
      </c>
      <c r="U59" s="62" t="s">
        <v>9142</v>
      </c>
      <c r="V59" s="62"/>
      <c r="W59" s="62"/>
    </row>
    <row r="60" customFormat="false" ht="15.75" hidden="false" customHeight="false" outlineLevel="0" collapsed="false">
      <c r="A60" s="62"/>
      <c r="B60" s="62"/>
      <c r="C60" s="62"/>
      <c r="D60" s="62"/>
      <c r="E60" s="62"/>
      <c r="F60" s="62"/>
      <c r="G60" s="62"/>
      <c r="H60" s="62"/>
      <c r="I60" s="62"/>
      <c r="J60" s="62"/>
      <c r="K60" s="62"/>
      <c r="L60" s="62"/>
      <c r="M60" s="62"/>
      <c r="N60" s="62"/>
      <c r="O60" s="62"/>
      <c r="P60" s="62"/>
      <c r="Q60" s="62"/>
      <c r="R60" s="65" t="s">
        <v>29293</v>
      </c>
      <c r="S60" s="62" t="s">
        <v>29296</v>
      </c>
      <c r="T60" s="62" t="s">
        <v>29214</v>
      </c>
      <c r="U60" s="62" t="s">
        <v>9142</v>
      </c>
      <c r="V60" s="62"/>
      <c r="W60" s="62"/>
    </row>
    <row r="61" customFormat="false" ht="15.75" hidden="false" customHeight="true" outlineLevel="0" collapsed="false">
      <c r="A61" s="62"/>
      <c r="B61" s="62"/>
      <c r="C61" s="62"/>
      <c r="D61" s="62"/>
      <c r="E61" s="62"/>
      <c r="F61" s="62"/>
      <c r="G61" s="62"/>
      <c r="H61" s="62"/>
      <c r="I61" s="62"/>
      <c r="J61" s="62"/>
      <c r="K61" s="63"/>
      <c r="L61" s="63"/>
      <c r="M61" s="62" t="s">
        <v>1434</v>
      </c>
      <c r="N61" s="62" t="s">
        <v>29297</v>
      </c>
      <c r="O61" s="62" t="s">
        <v>29298</v>
      </c>
      <c r="P61" s="65" t="s">
        <v>29299</v>
      </c>
      <c r="Q61" s="65" t="s">
        <v>29299</v>
      </c>
      <c r="R61" s="65" t="s">
        <v>29299</v>
      </c>
      <c r="S61" s="62" t="n">
        <v>364436</v>
      </c>
      <c r="T61" s="62" t="s">
        <v>29214</v>
      </c>
      <c r="U61" s="62" t="s">
        <v>9108</v>
      </c>
      <c r="V61" s="62"/>
      <c r="W61" s="62"/>
    </row>
    <row r="62" customFormat="false" ht="15.75" hidden="false" customHeight="false" outlineLevel="0" collapsed="false">
      <c r="A62" s="62"/>
      <c r="B62" s="62"/>
      <c r="C62" s="62"/>
      <c r="D62" s="62"/>
      <c r="E62" s="62"/>
      <c r="F62" s="62"/>
      <c r="G62" s="62"/>
      <c r="H62" s="62"/>
      <c r="I62" s="62"/>
      <c r="J62" s="62"/>
      <c r="K62" s="63"/>
      <c r="L62" s="63"/>
      <c r="M62" s="62"/>
      <c r="N62" s="62"/>
      <c r="O62" s="62"/>
      <c r="P62" s="65" t="s">
        <v>29299</v>
      </c>
      <c r="Q62" s="65" t="s">
        <v>29299</v>
      </c>
      <c r="R62" s="65" t="s">
        <v>29299</v>
      </c>
      <c r="S62" s="62" t="n">
        <v>258512</v>
      </c>
      <c r="T62" s="62" t="s">
        <v>29214</v>
      </c>
      <c r="U62" s="62" t="s">
        <v>9142</v>
      </c>
      <c r="V62" s="62"/>
      <c r="W62" s="62"/>
    </row>
    <row r="63" customFormat="false" ht="15.75" hidden="false" customHeight="false" outlineLevel="0" collapsed="false">
      <c r="A63" s="63"/>
      <c r="B63" s="63"/>
      <c r="C63" s="63"/>
      <c r="D63" s="63"/>
      <c r="E63" s="63"/>
      <c r="F63" s="63"/>
      <c r="G63" s="63"/>
      <c r="H63" s="63"/>
      <c r="I63" s="63"/>
      <c r="J63" s="63"/>
      <c r="K63" s="63"/>
      <c r="L63" s="63"/>
      <c r="M63" s="63"/>
      <c r="N63" s="63"/>
      <c r="O63" s="63"/>
      <c r="P63" s="63"/>
      <c r="Q63" s="63"/>
      <c r="R63" s="63"/>
      <c r="S63" s="63"/>
      <c r="T63" s="63"/>
      <c r="U63" s="63"/>
      <c r="V63" s="63"/>
      <c r="W63" s="63"/>
    </row>
    <row r="64" customFormat="false" ht="15.75" hidden="false" customHeight="false" outlineLevel="0" collapsed="false">
      <c r="A64" s="63"/>
      <c r="B64" s="63"/>
      <c r="C64" s="63"/>
      <c r="D64" s="63"/>
      <c r="E64" s="63"/>
      <c r="F64" s="63"/>
      <c r="G64" s="63"/>
      <c r="H64" s="63"/>
      <c r="I64" s="63"/>
      <c r="J64" s="63"/>
      <c r="K64" s="63"/>
      <c r="L64" s="63"/>
      <c r="M64" s="63"/>
      <c r="N64" s="63"/>
      <c r="O64" s="63"/>
      <c r="P64" s="63"/>
      <c r="Q64" s="63"/>
      <c r="R64" s="63"/>
      <c r="S64" s="63"/>
      <c r="T64" s="63"/>
      <c r="U64" s="63"/>
      <c r="V64" s="63"/>
      <c r="W64" s="63"/>
    </row>
    <row r="65" customFormat="false" ht="15.75" hidden="false" customHeight="false" outlineLevel="0" collapsed="false">
      <c r="A65" s="63"/>
      <c r="B65" s="63"/>
      <c r="C65" s="63"/>
      <c r="D65" s="63"/>
      <c r="E65" s="63"/>
      <c r="F65" s="63"/>
      <c r="G65" s="63"/>
      <c r="H65" s="63"/>
      <c r="I65" s="63"/>
      <c r="J65" s="63"/>
      <c r="K65" s="63"/>
      <c r="L65" s="63"/>
      <c r="M65" s="63"/>
      <c r="N65" s="63"/>
      <c r="O65" s="63"/>
      <c r="P65" s="63"/>
      <c r="Q65" s="63"/>
      <c r="R65" s="63"/>
      <c r="S65" s="63"/>
      <c r="T65" s="63"/>
      <c r="U65" s="63"/>
      <c r="V65" s="63"/>
      <c r="W65" s="63"/>
    </row>
  </sheetData>
  <mergeCells count="96">
    <mergeCell ref="A3:A62"/>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B5:B62"/>
    <mergeCell ref="C5:C62"/>
    <mergeCell ref="D5:D62"/>
    <mergeCell ref="E5:E62"/>
    <mergeCell ref="I5:I6"/>
    <mergeCell ref="J5:J6"/>
    <mergeCell ref="K5:K6"/>
    <mergeCell ref="L5:L6"/>
    <mergeCell ref="M5:M6"/>
    <mergeCell ref="W5:W62"/>
    <mergeCell ref="I7:I8"/>
    <mergeCell ref="J7:J8"/>
    <mergeCell ref="K7:K8"/>
    <mergeCell ref="L7:L8"/>
    <mergeCell ref="M7:M8"/>
    <mergeCell ref="N7:N8"/>
    <mergeCell ref="O7:O8"/>
    <mergeCell ref="P7:P8"/>
    <mergeCell ref="H9:H25"/>
    <mergeCell ref="I9:I25"/>
    <mergeCell ref="J11:J25"/>
    <mergeCell ref="L14:L15"/>
    <mergeCell ref="M14:M15"/>
    <mergeCell ref="N14:N15"/>
    <mergeCell ref="O14:O15"/>
    <mergeCell ref="P14:P15"/>
    <mergeCell ref="M16:M17"/>
    <mergeCell ref="N16:N17"/>
    <mergeCell ref="M18:M19"/>
    <mergeCell ref="N18:N19"/>
    <mergeCell ref="K20:K22"/>
    <mergeCell ref="L20:L22"/>
    <mergeCell ref="M20:M22"/>
    <mergeCell ref="N20:N22"/>
    <mergeCell ref="O20:O22"/>
    <mergeCell ref="P20:P22"/>
    <mergeCell ref="Q20:Q22"/>
    <mergeCell ref="R20:R22"/>
    <mergeCell ref="M23:M25"/>
    <mergeCell ref="N23:N25"/>
    <mergeCell ref="O23:O25"/>
    <mergeCell ref="P24:P25"/>
    <mergeCell ref="F26:F62"/>
    <mergeCell ref="G30:G32"/>
    <mergeCell ref="H30:H32"/>
    <mergeCell ref="I31:I32"/>
    <mergeCell ref="J31:J32"/>
    <mergeCell ref="K31:K32"/>
    <mergeCell ref="L31:L32"/>
    <mergeCell ref="L33:L35"/>
    <mergeCell ref="M33:M35"/>
    <mergeCell ref="N33:N35"/>
    <mergeCell ref="O33:O35"/>
    <mergeCell ref="P33:P35"/>
    <mergeCell ref="Q33:Q35"/>
    <mergeCell ref="M36:M39"/>
    <mergeCell ref="N38:N39"/>
    <mergeCell ref="I40:I54"/>
    <mergeCell ref="J40:J54"/>
    <mergeCell ref="K49:K50"/>
    <mergeCell ref="L49:L50"/>
    <mergeCell ref="M49:M50"/>
    <mergeCell ref="O51:O52"/>
    <mergeCell ref="P51:P52"/>
    <mergeCell ref="L53:L54"/>
    <mergeCell ref="G55:G62"/>
    <mergeCell ref="H55:H62"/>
    <mergeCell ref="I55:I62"/>
    <mergeCell ref="J55:J62"/>
    <mergeCell ref="K55:K60"/>
    <mergeCell ref="L55:L60"/>
    <mergeCell ref="M55:M60"/>
    <mergeCell ref="N55:N60"/>
    <mergeCell ref="O58:O60"/>
    <mergeCell ref="P58:P60"/>
    <mergeCell ref="Q58:Q60"/>
    <mergeCell ref="M61:M62"/>
    <mergeCell ref="N61:N62"/>
    <mergeCell ref="O61:O62"/>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E9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26</v>
      </c>
      <c r="B1" s="60" t="n">
        <v>25</v>
      </c>
      <c r="C1" s="60" t="n">
        <v>24</v>
      </c>
      <c r="D1" s="60" t="n">
        <v>23</v>
      </c>
      <c r="E1" s="60" t="n">
        <v>22</v>
      </c>
      <c r="F1" s="60" t="n">
        <v>21</v>
      </c>
      <c r="G1" s="60" t="n">
        <v>20</v>
      </c>
      <c r="H1" s="60" t="n">
        <v>19</v>
      </c>
      <c r="I1" s="60" t="n">
        <v>18</v>
      </c>
      <c r="J1" s="60" t="n">
        <v>17</v>
      </c>
      <c r="K1" s="60" t="n">
        <v>16</v>
      </c>
      <c r="L1" s="60" t="n">
        <v>15</v>
      </c>
      <c r="M1" s="60" t="n">
        <v>14</v>
      </c>
      <c r="N1" s="60" t="n">
        <v>13</v>
      </c>
      <c r="O1" s="60" t="n">
        <v>12</v>
      </c>
      <c r="P1" s="60" t="n">
        <v>11</v>
      </c>
      <c r="Q1" s="60" t="n">
        <v>10</v>
      </c>
      <c r="R1" s="60" t="n">
        <v>9</v>
      </c>
      <c r="S1" s="60" t="n">
        <v>8</v>
      </c>
      <c r="T1" s="60" t="n">
        <v>7</v>
      </c>
      <c r="U1" s="60" t="n">
        <v>6</v>
      </c>
      <c r="V1" s="60" t="n">
        <v>5</v>
      </c>
      <c r="W1" s="60" t="n">
        <v>4</v>
      </c>
      <c r="X1" s="60" t="n">
        <v>3</v>
      </c>
      <c r="Y1" s="60" t="n">
        <v>2</v>
      </c>
      <c r="Z1" s="60" t="n">
        <v>1</v>
      </c>
      <c r="AA1" s="60" t="s">
        <v>9078</v>
      </c>
      <c r="AB1" s="60" t="s">
        <v>9079</v>
      </c>
      <c r="AC1" s="60" t="s">
        <v>2738</v>
      </c>
      <c r="AD1" s="60" t="s">
        <v>9080</v>
      </c>
      <c r="AE1" s="60" t="s">
        <v>9081</v>
      </c>
    </row>
    <row r="2" customFormat="false" ht="15.75" hidden="false" customHeight="false" outlineLevel="0" collapsed="false">
      <c r="A2" s="60" t="n">
        <f aca="false">B2-65</f>
        <v>325</v>
      </c>
      <c r="B2" s="60" t="n">
        <f aca="false">C2-65</f>
        <v>390</v>
      </c>
      <c r="C2" s="60" t="n">
        <f aca="false">D2-65</f>
        <v>455</v>
      </c>
      <c r="D2" s="60" t="n">
        <f aca="false">E2-65</f>
        <v>520</v>
      </c>
      <c r="E2" s="60" t="n">
        <f aca="false">F2-65</f>
        <v>585</v>
      </c>
      <c r="F2" s="60" t="n">
        <f aca="false">G2-65</f>
        <v>650</v>
      </c>
      <c r="G2" s="60" t="n">
        <f aca="false">H2-65</f>
        <v>715</v>
      </c>
      <c r="H2" s="60" t="n">
        <f aca="false">I2-65</f>
        <v>780</v>
      </c>
      <c r="I2" s="60" t="n">
        <f aca="false">J2-65</f>
        <v>845</v>
      </c>
      <c r="J2" s="60" t="n">
        <f aca="false">K2-65</f>
        <v>910</v>
      </c>
      <c r="K2" s="60" t="n">
        <f aca="false">L2-65</f>
        <v>975</v>
      </c>
      <c r="L2" s="60" t="n">
        <f aca="false">M2-65</f>
        <v>1040</v>
      </c>
      <c r="M2" s="60" t="n">
        <f aca="false">N2-65</f>
        <v>1105</v>
      </c>
      <c r="N2" s="60" t="n">
        <f aca="false">O2-65</f>
        <v>1170</v>
      </c>
      <c r="O2" s="60" t="n">
        <f aca="false">P2-65</f>
        <v>1235</v>
      </c>
      <c r="P2" s="60" t="n">
        <f aca="false">Q2-65</f>
        <v>1300</v>
      </c>
      <c r="Q2" s="60" t="n">
        <f aca="false">R2-65</f>
        <v>1365</v>
      </c>
      <c r="R2" s="60" t="n">
        <f aca="false">S2-65</f>
        <v>1430</v>
      </c>
      <c r="S2" s="60" t="n">
        <f aca="false">T2-65</f>
        <v>1495</v>
      </c>
      <c r="T2" s="60" t="n">
        <f aca="false">U2-65</f>
        <v>1560</v>
      </c>
      <c r="U2" s="60" t="n">
        <f aca="false">V2-65</f>
        <v>1625</v>
      </c>
      <c r="V2" s="60" t="n">
        <f aca="false">W2-65</f>
        <v>1690</v>
      </c>
      <c r="W2" s="60" t="n">
        <f aca="false">X2-65</f>
        <v>1755</v>
      </c>
      <c r="X2" s="60" t="n">
        <f aca="false">Y2-65</f>
        <v>1820</v>
      </c>
      <c r="Y2" s="60" t="n">
        <f aca="false">Z2-65</f>
        <v>1885</v>
      </c>
      <c r="Z2" s="60" t="n">
        <f aca="false">1950</f>
        <v>1950</v>
      </c>
      <c r="AA2" s="60" t="s">
        <v>9083</v>
      </c>
      <c r="AB2" s="60" t="s">
        <v>9084</v>
      </c>
      <c r="AC2" s="60" t="s">
        <v>9085</v>
      </c>
      <c r="AD2" s="60" t="s">
        <v>9086</v>
      </c>
      <c r="AE2" s="60" t="s">
        <v>9087</v>
      </c>
    </row>
    <row r="3" customFormat="false" ht="15.75" hidden="false" customHeight="true" outlineLevel="0" collapsed="false">
      <c r="A3" s="62" t="s">
        <v>29300</v>
      </c>
      <c r="B3" s="63"/>
      <c r="C3" s="63"/>
      <c r="D3" s="63"/>
      <c r="E3" s="63"/>
      <c r="F3" s="63"/>
      <c r="G3" s="63"/>
      <c r="H3" s="63"/>
      <c r="I3" s="63"/>
      <c r="J3" s="63"/>
      <c r="K3" s="65" t="s">
        <v>8737</v>
      </c>
      <c r="L3" s="65" t="s">
        <v>8737</v>
      </c>
      <c r="M3" s="65" t="s">
        <v>8737</v>
      </c>
      <c r="N3" s="65" t="s">
        <v>8737</v>
      </c>
      <c r="O3" s="65" t="s">
        <v>8737</v>
      </c>
      <c r="P3" s="65" t="s">
        <v>8737</v>
      </c>
      <c r="Q3" s="65" t="s">
        <v>8737</v>
      </c>
      <c r="R3" s="65" t="s">
        <v>8737</v>
      </c>
      <c r="S3" s="65" t="s">
        <v>8737</v>
      </c>
      <c r="T3" s="65" t="s">
        <v>8737</v>
      </c>
      <c r="U3" s="65" t="s">
        <v>8737</v>
      </c>
      <c r="V3" s="65" t="s">
        <v>8737</v>
      </c>
      <c r="W3" s="65" t="s">
        <v>8737</v>
      </c>
      <c r="X3" s="65" t="s">
        <v>8737</v>
      </c>
      <c r="Y3" s="65" t="s">
        <v>8737</v>
      </c>
      <c r="Z3" s="65" t="s">
        <v>8737</v>
      </c>
      <c r="AA3" s="62" t="s">
        <v>29301</v>
      </c>
      <c r="AB3" s="62" t="s">
        <v>9205</v>
      </c>
      <c r="AC3" s="62" t="s">
        <v>9108</v>
      </c>
      <c r="AD3" s="62"/>
      <c r="AE3" s="62"/>
    </row>
    <row r="4" customFormat="false" ht="15.75" hidden="false" customHeight="false" outlineLevel="0" collapsed="false">
      <c r="A4" s="62"/>
      <c r="B4" s="63"/>
      <c r="C4" s="63"/>
      <c r="D4" s="63"/>
      <c r="E4" s="63"/>
      <c r="F4" s="63"/>
      <c r="G4" s="63"/>
      <c r="H4" s="63"/>
      <c r="I4" s="63"/>
      <c r="J4" s="63"/>
      <c r="K4" s="65" t="s">
        <v>8737</v>
      </c>
      <c r="L4" s="65" t="s">
        <v>8737</v>
      </c>
      <c r="M4" s="65" t="s">
        <v>8737</v>
      </c>
      <c r="N4" s="65" t="s">
        <v>8737</v>
      </c>
      <c r="O4" s="65" t="s">
        <v>8737</v>
      </c>
      <c r="P4" s="65" t="s">
        <v>8737</v>
      </c>
      <c r="Q4" s="65" t="s">
        <v>8737</v>
      </c>
      <c r="R4" s="65" t="s">
        <v>8737</v>
      </c>
      <c r="S4" s="65" t="s">
        <v>8737</v>
      </c>
      <c r="T4" s="65" t="s">
        <v>8737</v>
      </c>
      <c r="U4" s="65" t="s">
        <v>8737</v>
      </c>
      <c r="V4" s="65" t="s">
        <v>8737</v>
      </c>
      <c r="W4" s="65" t="s">
        <v>8737</v>
      </c>
      <c r="X4" s="65" t="s">
        <v>8737</v>
      </c>
      <c r="Y4" s="65" t="s">
        <v>8737</v>
      </c>
      <c r="Z4" s="65" t="s">
        <v>8737</v>
      </c>
      <c r="AA4" s="62" t="n">
        <v>144806</v>
      </c>
      <c r="AB4" s="62" t="s">
        <v>29302</v>
      </c>
      <c r="AC4" s="62" t="s">
        <v>9108</v>
      </c>
      <c r="AD4" s="62"/>
      <c r="AE4" s="62"/>
    </row>
    <row r="5" customFormat="false" ht="15.75" hidden="false" customHeight="false" outlineLevel="0" collapsed="false">
      <c r="A5" s="62"/>
      <c r="B5" s="63"/>
      <c r="C5" s="63"/>
      <c r="D5" s="63"/>
      <c r="E5" s="63"/>
      <c r="F5" s="63"/>
      <c r="G5" s="63"/>
      <c r="H5" s="63"/>
      <c r="I5" s="63"/>
      <c r="J5" s="63"/>
      <c r="K5" s="65" t="s">
        <v>8737</v>
      </c>
      <c r="L5" s="65" t="s">
        <v>8737</v>
      </c>
      <c r="M5" s="65" t="s">
        <v>8737</v>
      </c>
      <c r="N5" s="65" t="s">
        <v>8737</v>
      </c>
      <c r="O5" s="65" t="s">
        <v>8737</v>
      </c>
      <c r="P5" s="65" t="s">
        <v>8737</v>
      </c>
      <c r="Q5" s="65" t="s">
        <v>8737</v>
      </c>
      <c r="R5" s="65" t="s">
        <v>8737</v>
      </c>
      <c r="S5" s="65" t="s">
        <v>8737</v>
      </c>
      <c r="T5" s="65" t="s">
        <v>8737</v>
      </c>
      <c r="U5" s="65" t="s">
        <v>8737</v>
      </c>
      <c r="V5" s="65" t="s">
        <v>8737</v>
      </c>
      <c r="W5" s="65" t="s">
        <v>8737</v>
      </c>
      <c r="X5" s="65" t="s">
        <v>8737</v>
      </c>
      <c r="Y5" s="65" t="s">
        <v>8737</v>
      </c>
      <c r="Z5" s="65" t="s">
        <v>8737</v>
      </c>
      <c r="AA5" s="62" t="n">
        <v>216105</v>
      </c>
      <c r="AB5" s="62" t="s">
        <v>19247</v>
      </c>
      <c r="AC5" s="62" t="s">
        <v>9108</v>
      </c>
      <c r="AD5" s="62"/>
      <c r="AE5" s="62"/>
    </row>
    <row r="6" customFormat="false" ht="15.75" hidden="false" customHeight="false" outlineLevel="0" collapsed="false">
      <c r="A6" s="62"/>
      <c r="B6" s="63"/>
      <c r="C6" s="63"/>
      <c r="D6" s="63"/>
      <c r="E6" s="63"/>
      <c r="F6" s="63"/>
      <c r="G6" s="63"/>
      <c r="H6" s="63"/>
      <c r="I6" s="63"/>
      <c r="J6" s="63"/>
      <c r="K6" s="65" t="s">
        <v>8737</v>
      </c>
      <c r="L6" s="65" t="s">
        <v>8737</v>
      </c>
      <c r="M6" s="65" t="s">
        <v>8737</v>
      </c>
      <c r="N6" s="65" t="s">
        <v>8737</v>
      </c>
      <c r="O6" s="65" t="s">
        <v>8737</v>
      </c>
      <c r="P6" s="65" t="s">
        <v>8737</v>
      </c>
      <c r="Q6" s="65" t="s">
        <v>8737</v>
      </c>
      <c r="R6" s="65" t="s">
        <v>8737</v>
      </c>
      <c r="S6" s="65" t="s">
        <v>8737</v>
      </c>
      <c r="T6" s="65" t="s">
        <v>8737</v>
      </c>
      <c r="U6" s="65" t="s">
        <v>8737</v>
      </c>
      <c r="V6" s="65" t="s">
        <v>8737</v>
      </c>
      <c r="W6" s="65" t="s">
        <v>8737</v>
      </c>
      <c r="X6" s="65" t="s">
        <v>8737</v>
      </c>
      <c r="Y6" s="65" t="s">
        <v>8737</v>
      </c>
      <c r="Z6" s="65" t="s">
        <v>8737</v>
      </c>
      <c r="AA6" s="62" t="s">
        <v>29303</v>
      </c>
      <c r="AB6" s="62" t="s">
        <v>10261</v>
      </c>
      <c r="AC6" s="62" t="s">
        <v>9108</v>
      </c>
      <c r="AD6" s="62" t="s">
        <v>112</v>
      </c>
      <c r="AE6" s="62"/>
    </row>
    <row r="7" customFormat="false" ht="15.75" hidden="false" customHeight="false" outlineLevel="0" collapsed="false">
      <c r="A7" s="62"/>
      <c r="B7" s="63"/>
      <c r="C7" s="63"/>
      <c r="D7" s="63"/>
      <c r="E7" s="63"/>
      <c r="F7" s="63"/>
      <c r="G7" s="63"/>
      <c r="H7" s="63"/>
      <c r="I7" s="63"/>
      <c r="J7" s="63"/>
      <c r="K7" s="63"/>
      <c r="L7" s="63"/>
      <c r="M7" s="63"/>
      <c r="N7" s="63"/>
      <c r="O7" s="63"/>
      <c r="P7" s="63"/>
      <c r="Q7" s="63"/>
      <c r="R7" s="65" t="s">
        <v>29304</v>
      </c>
      <c r="S7" s="65" t="s">
        <v>29304</v>
      </c>
      <c r="T7" s="65" t="s">
        <v>29304</v>
      </c>
      <c r="U7" s="65" t="s">
        <v>29304</v>
      </c>
      <c r="V7" s="65" t="s">
        <v>29304</v>
      </c>
      <c r="W7" s="65" t="s">
        <v>29304</v>
      </c>
      <c r="X7" s="65" t="s">
        <v>29304</v>
      </c>
      <c r="Y7" s="65" t="s">
        <v>29304</v>
      </c>
      <c r="Z7" s="65" t="s">
        <v>29304</v>
      </c>
      <c r="AA7" s="62" t="s">
        <v>29305</v>
      </c>
      <c r="AB7" s="62" t="s">
        <v>29306</v>
      </c>
      <c r="AC7" s="62" t="s">
        <v>9108</v>
      </c>
      <c r="AD7" s="62" t="s">
        <v>29307</v>
      </c>
      <c r="AE7" s="62"/>
    </row>
    <row r="8" customFormat="false" ht="15.75" hidden="false" customHeight="false" outlineLevel="0" collapsed="false">
      <c r="A8" s="62"/>
      <c r="B8" s="63"/>
      <c r="C8" s="63"/>
      <c r="D8" s="63"/>
      <c r="E8" s="63"/>
      <c r="F8" s="63"/>
      <c r="G8" s="63"/>
      <c r="H8" s="63"/>
      <c r="I8" s="63"/>
      <c r="J8" s="63"/>
      <c r="K8" s="63"/>
      <c r="L8" s="63"/>
      <c r="M8" s="63"/>
      <c r="N8" s="63"/>
      <c r="O8" s="63"/>
      <c r="P8" s="63"/>
      <c r="Q8" s="63"/>
      <c r="R8" s="65" t="s">
        <v>29304</v>
      </c>
      <c r="S8" s="65" t="s">
        <v>29304</v>
      </c>
      <c r="T8" s="65" t="s">
        <v>29304</v>
      </c>
      <c r="U8" s="65" t="s">
        <v>29304</v>
      </c>
      <c r="V8" s="65" t="s">
        <v>29304</v>
      </c>
      <c r="W8" s="65" t="s">
        <v>29304</v>
      </c>
      <c r="X8" s="65" t="s">
        <v>29304</v>
      </c>
      <c r="Y8" s="65" t="s">
        <v>29304</v>
      </c>
      <c r="Z8" s="65" t="s">
        <v>29304</v>
      </c>
      <c r="AA8" s="62" t="s">
        <v>29308</v>
      </c>
      <c r="AB8" s="62" t="s">
        <v>29309</v>
      </c>
      <c r="AC8" s="62" t="s">
        <v>9108</v>
      </c>
      <c r="AD8" s="62"/>
      <c r="AE8" s="62"/>
    </row>
    <row r="9" customFormat="false" ht="15.75" hidden="false" customHeight="true" outlineLevel="0" collapsed="false">
      <c r="A9" s="62"/>
      <c r="B9" s="63"/>
      <c r="C9" s="63"/>
      <c r="D9" s="62" t="s">
        <v>29310</v>
      </c>
      <c r="E9" s="62" t="s">
        <v>29311</v>
      </c>
      <c r="F9" s="62" t="s">
        <v>29312</v>
      </c>
      <c r="G9" s="62" t="s">
        <v>29313</v>
      </c>
      <c r="H9" s="62" t="s">
        <v>29314</v>
      </c>
      <c r="I9" s="62" t="s">
        <v>29315</v>
      </c>
      <c r="J9" s="62" t="s">
        <v>29316</v>
      </c>
      <c r="K9" s="62" t="s">
        <v>29317</v>
      </c>
      <c r="L9" s="62" t="s">
        <v>29318</v>
      </c>
      <c r="M9" s="62" t="s">
        <v>29319</v>
      </c>
      <c r="N9" s="62" t="s">
        <v>29320</v>
      </c>
      <c r="O9" s="63"/>
      <c r="P9" s="63"/>
      <c r="Q9" s="63"/>
      <c r="R9" s="63"/>
      <c r="S9" s="65" t="s">
        <v>29321</v>
      </c>
      <c r="T9" s="65" t="s">
        <v>29321</v>
      </c>
      <c r="U9" s="65" t="s">
        <v>29321</v>
      </c>
      <c r="V9" s="65" t="s">
        <v>29321</v>
      </c>
      <c r="W9" s="65" t="s">
        <v>29321</v>
      </c>
      <c r="X9" s="65" t="s">
        <v>29321</v>
      </c>
      <c r="Y9" s="65" t="s">
        <v>29321</v>
      </c>
      <c r="Z9" s="65" t="s">
        <v>29321</v>
      </c>
      <c r="AA9" s="62" t="s">
        <v>9126</v>
      </c>
      <c r="AB9" s="62" t="s">
        <v>9126</v>
      </c>
      <c r="AC9" s="62" t="s">
        <v>44</v>
      </c>
      <c r="AD9" s="62"/>
      <c r="AE9" s="62"/>
    </row>
    <row r="10" customFormat="false" ht="15.75" hidden="false" customHeight="true" outlineLevel="0" collapsed="false">
      <c r="A10" s="62"/>
      <c r="B10" s="63"/>
      <c r="C10" s="63"/>
      <c r="D10" s="62"/>
      <c r="E10" s="62"/>
      <c r="F10" s="62"/>
      <c r="G10" s="62"/>
      <c r="H10" s="62"/>
      <c r="I10" s="62"/>
      <c r="J10" s="62"/>
      <c r="K10" s="62"/>
      <c r="L10" s="62"/>
      <c r="M10" s="62"/>
      <c r="N10" s="62"/>
      <c r="O10" s="62" t="s">
        <v>29322</v>
      </c>
      <c r="P10" s="62" t="s">
        <v>29323</v>
      </c>
      <c r="Q10" s="62" t="s">
        <v>29324</v>
      </c>
      <c r="R10" s="62" t="s">
        <v>29325</v>
      </c>
      <c r="S10" s="62" t="s">
        <v>29326</v>
      </c>
      <c r="T10" s="62" t="s">
        <v>29327</v>
      </c>
      <c r="U10" s="62" t="s">
        <v>29328</v>
      </c>
      <c r="V10" s="62" t="s">
        <v>29329</v>
      </c>
      <c r="W10" s="62" t="s">
        <v>29330</v>
      </c>
      <c r="X10" s="62" t="s">
        <v>29331</v>
      </c>
      <c r="Y10" s="62" t="s">
        <v>29332</v>
      </c>
      <c r="Z10" s="65" t="s">
        <v>29333</v>
      </c>
      <c r="AA10" s="62" t="n">
        <v>975322</v>
      </c>
      <c r="AB10" s="62" t="s">
        <v>29334</v>
      </c>
      <c r="AC10" s="62" t="s">
        <v>9142</v>
      </c>
      <c r="AD10" s="62"/>
      <c r="AE10" s="62"/>
    </row>
    <row r="11" customFormat="false" ht="15.75" hidden="false" customHeight="false" outlineLevel="0" collapsed="false">
      <c r="A11" s="62"/>
      <c r="B11" s="63"/>
      <c r="C11" s="63"/>
      <c r="D11" s="62"/>
      <c r="E11" s="62"/>
      <c r="F11" s="62"/>
      <c r="G11" s="62"/>
      <c r="H11" s="62"/>
      <c r="I11" s="62"/>
      <c r="J11" s="62"/>
      <c r="K11" s="62"/>
      <c r="L11" s="62"/>
      <c r="M11" s="62"/>
      <c r="N11" s="62"/>
      <c r="O11" s="62"/>
      <c r="P11" s="62"/>
      <c r="Q11" s="62"/>
      <c r="R11" s="62"/>
      <c r="S11" s="62"/>
      <c r="T11" s="62"/>
      <c r="U11" s="62"/>
      <c r="V11" s="62"/>
      <c r="W11" s="62"/>
      <c r="X11" s="62"/>
      <c r="Y11" s="62"/>
      <c r="Z11" s="65" t="s">
        <v>29333</v>
      </c>
      <c r="AA11" s="62" t="n">
        <v>975324</v>
      </c>
      <c r="AB11" s="62" t="s">
        <v>29334</v>
      </c>
      <c r="AC11" s="62" t="s">
        <v>9142</v>
      </c>
      <c r="AD11" s="62"/>
      <c r="AE11" s="62"/>
    </row>
    <row r="12" customFormat="false" ht="15.75" hidden="false" customHeight="true" outlineLevel="0" collapsed="false">
      <c r="A12" s="62"/>
      <c r="B12" s="63"/>
      <c r="C12" s="63"/>
      <c r="D12" s="62"/>
      <c r="E12" s="62"/>
      <c r="F12" s="62"/>
      <c r="G12" s="62"/>
      <c r="H12" s="62"/>
      <c r="I12" s="63"/>
      <c r="J12" s="63"/>
      <c r="K12" s="62" t="s">
        <v>29335</v>
      </c>
      <c r="L12" s="62" t="s">
        <v>29336</v>
      </c>
      <c r="M12" s="62" t="s">
        <v>29337</v>
      </c>
      <c r="N12" s="62" t="s">
        <v>29338</v>
      </c>
      <c r="O12" s="62" t="s">
        <v>29339</v>
      </c>
      <c r="P12" s="62" t="s">
        <v>29340</v>
      </c>
      <c r="Q12" s="62" t="s">
        <v>29341</v>
      </c>
      <c r="R12" s="62" t="s">
        <v>29342</v>
      </c>
      <c r="S12" s="62" t="s">
        <v>29343</v>
      </c>
      <c r="T12" s="62" t="s">
        <v>29344</v>
      </c>
      <c r="U12" s="62" t="s">
        <v>29345</v>
      </c>
      <c r="V12" s="62" t="s">
        <v>29346</v>
      </c>
      <c r="W12" s="65" t="s">
        <v>29347</v>
      </c>
      <c r="X12" s="65" t="s">
        <v>29347</v>
      </c>
      <c r="Y12" s="65" t="s">
        <v>29347</v>
      </c>
      <c r="Z12" s="65" t="s">
        <v>29347</v>
      </c>
      <c r="AA12" s="62" t="n">
        <v>449574</v>
      </c>
      <c r="AB12" s="62" t="s">
        <v>9367</v>
      </c>
      <c r="AC12" s="62" t="s">
        <v>9142</v>
      </c>
      <c r="AD12" s="62"/>
      <c r="AE12" s="62"/>
    </row>
    <row r="13" customFormat="false" ht="15.75" hidden="false" customHeight="false" outlineLevel="0" collapsed="false">
      <c r="A13" s="62"/>
      <c r="B13" s="63"/>
      <c r="C13" s="63"/>
      <c r="D13" s="62"/>
      <c r="E13" s="62"/>
      <c r="F13" s="62"/>
      <c r="G13" s="62"/>
      <c r="H13" s="62"/>
      <c r="I13" s="63"/>
      <c r="J13" s="63"/>
      <c r="K13" s="62"/>
      <c r="L13" s="62"/>
      <c r="M13" s="62"/>
      <c r="N13" s="62"/>
      <c r="O13" s="62"/>
      <c r="P13" s="62"/>
      <c r="Q13" s="62"/>
      <c r="R13" s="62"/>
      <c r="S13" s="62"/>
      <c r="T13" s="62"/>
      <c r="U13" s="62"/>
      <c r="V13" s="62"/>
      <c r="W13" s="65" t="s">
        <v>29347</v>
      </c>
      <c r="X13" s="65" t="s">
        <v>29347</v>
      </c>
      <c r="Y13" s="65" t="s">
        <v>29347</v>
      </c>
      <c r="Z13" s="65" t="s">
        <v>29347</v>
      </c>
      <c r="AA13" s="62" t="s">
        <v>9126</v>
      </c>
      <c r="AB13" s="62" t="s">
        <v>9126</v>
      </c>
      <c r="AC13" s="62" t="s">
        <v>9142</v>
      </c>
      <c r="AD13" s="62"/>
      <c r="AE13" s="62"/>
    </row>
    <row r="14" customFormat="false" ht="15.75" hidden="false" customHeight="true" outlineLevel="0" collapsed="false">
      <c r="A14" s="62"/>
      <c r="B14" s="63"/>
      <c r="C14" s="63"/>
      <c r="D14" s="62"/>
      <c r="E14" s="62"/>
      <c r="F14" s="62"/>
      <c r="G14" s="62"/>
      <c r="H14" s="62"/>
      <c r="I14" s="63"/>
      <c r="J14" s="63"/>
      <c r="K14" s="62"/>
      <c r="L14" s="62"/>
      <c r="M14" s="62"/>
      <c r="N14" s="62"/>
      <c r="O14" s="63"/>
      <c r="P14" s="63"/>
      <c r="Q14" s="63"/>
      <c r="R14" s="63"/>
      <c r="S14" s="63"/>
      <c r="T14" s="63"/>
      <c r="U14" s="62" t="s">
        <v>29348</v>
      </c>
      <c r="V14" s="62" t="s">
        <v>29349</v>
      </c>
      <c r="W14" s="65" t="s">
        <v>29350</v>
      </c>
      <c r="X14" s="65" t="s">
        <v>29350</v>
      </c>
      <c r="Y14" s="65" t="s">
        <v>29350</v>
      </c>
      <c r="Z14" s="65" t="s">
        <v>29350</v>
      </c>
      <c r="AA14" s="62" t="n">
        <v>865556</v>
      </c>
      <c r="AB14" s="62" t="s">
        <v>20251</v>
      </c>
      <c r="AC14" s="62" t="s">
        <v>44</v>
      </c>
      <c r="AD14" s="62"/>
      <c r="AE14" s="62"/>
    </row>
    <row r="15" customFormat="false" ht="15.75" hidden="false" customHeight="false" outlineLevel="0" collapsed="false">
      <c r="A15" s="62"/>
      <c r="B15" s="63"/>
      <c r="C15" s="63"/>
      <c r="D15" s="62"/>
      <c r="E15" s="62"/>
      <c r="F15" s="62"/>
      <c r="G15" s="62"/>
      <c r="H15" s="62"/>
      <c r="I15" s="63"/>
      <c r="J15" s="63"/>
      <c r="K15" s="62"/>
      <c r="L15" s="62"/>
      <c r="M15" s="62"/>
      <c r="N15" s="62"/>
      <c r="O15" s="63"/>
      <c r="P15" s="63"/>
      <c r="Q15" s="63"/>
      <c r="R15" s="63"/>
      <c r="S15" s="63"/>
      <c r="T15" s="63"/>
      <c r="U15" s="62"/>
      <c r="V15" s="62"/>
      <c r="W15" s="65" t="s">
        <v>29350</v>
      </c>
      <c r="X15" s="65" t="s">
        <v>29350</v>
      </c>
      <c r="Y15" s="65" t="s">
        <v>29350</v>
      </c>
      <c r="Z15" s="65" t="s">
        <v>29350</v>
      </c>
      <c r="AA15" s="62" t="s">
        <v>9126</v>
      </c>
      <c r="AB15" s="62" t="s">
        <v>9126</v>
      </c>
      <c r="AC15" s="62" t="s">
        <v>44</v>
      </c>
      <c r="AD15" s="62"/>
      <c r="AE15" s="62"/>
    </row>
    <row r="16" customFormat="false" ht="15.75" hidden="false" customHeight="true" outlineLevel="0" collapsed="false">
      <c r="A16" s="62"/>
      <c r="B16" s="63"/>
      <c r="C16" s="63"/>
      <c r="D16" s="63"/>
      <c r="E16" s="63"/>
      <c r="F16" s="62" t="s">
        <v>29351</v>
      </c>
      <c r="G16" s="62" t="s">
        <v>29352</v>
      </c>
      <c r="H16" s="62" t="s">
        <v>29353</v>
      </c>
      <c r="I16" s="62" t="s">
        <v>29354</v>
      </c>
      <c r="J16" s="62" t="s">
        <v>29355</v>
      </c>
      <c r="K16" s="62" t="s">
        <v>29356</v>
      </c>
      <c r="L16" s="62" t="s">
        <v>29357</v>
      </c>
      <c r="M16" s="62" t="s">
        <v>29358</v>
      </c>
      <c r="N16" s="63"/>
      <c r="O16" s="63"/>
      <c r="P16" s="63"/>
      <c r="Q16" s="63"/>
      <c r="R16" s="63"/>
      <c r="S16" s="63"/>
      <c r="T16" s="62" t="s">
        <v>29359</v>
      </c>
      <c r="U16" s="62" t="s">
        <v>29360</v>
      </c>
      <c r="V16" s="62" t="s">
        <v>29361</v>
      </c>
      <c r="W16" s="63"/>
      <c r="X16" s="65" t="s">
        <v>29362</v>
      </c>
      <c r="Y16" s="65" t="s">
        <v>29362</v>
      </c>
      <c r="Z16" s="65" t="s">
        <v>29362</v>
      </c>
      <c r="AA16" s="62" t="n">
        <v>360874</v>
      </c>
      <c r="AB16" s="62" t="s">
        <v>29363</v>
      </c>
      <c r="AC16" s="62" t="s">
        <v>9108</v>
      </c>
      <c r="AD16" s="62" t="s">
        <v>287</v>
      </c>
      <c r="AE16" s="62"/>
    </row>
    <row r="17" customFormat="false" ht="15.75" hidden="false" customHeight="true" outlineLevel="0" collapsed="false">
      <c r="A17" s="62"/>
      <c r="B17" s="63"/>
      <c r="C17" s="63"/>
      <c r="D17" s="63"/>
      <c r="E17" s="63"/>
      <c r="F17" s="62"/>
      <c r="G17" s="62"/>
      <c r="H17" s="62"/>
      <c r="I17" s="62"/>
      <c r="J17" s="62"/>
      <c r="K17" s="62"/>
      <c r="L17" s="62"/>
      <c r="M17" s="62"/>
      <c r="N17" s="63"/>
      <c r="O17" s="63"/>
      <c r="P17" s="63"/>
      <c r="Q17" s="63"/>
      <c r="R17" s="63"/>
      <c r="S17" s="63"/>
      <c r="T17" s="62"/>
      <c r="U17" s="62"/>
      <c r="V17" s="62"/>
      <c r="W17" s="62" t="s">
        <v>29364</v>
      </c>
      <c r="X17" s="65" t="s">
        <v>29365</v>
      </c>
      <c r="Y17" s="65" t="s">
        <v>29365</v>
      </c>
      <c r="Z17" s="65" t="s">
        <v>29365</v>
      </c>
      <c r="AA17" s="62"/>
      <c r="AB17" s="62"/>
      <c r="AC17" s="62" t="s">
        <v>9108</v>
      </c>
      <c r="AD17" s="62"/>
      <c r="AE17" s="62"/>
    </row>
    <row r="18" customFormat="false" ht="15.75" hidden="false" customHeight="false" outlineLevel="0" collapsed="false">
      <c r="A18" s="62"/>
      <c r="B18" s="63"/>
      <c r="C18" s="63"/>
      <c r="D18" s="63"/>
      <c r="E18" s="63"/>
      <c r="F18" s="62"/>
      <c r="G18" s="62"/>
      <c r="H18" s="62"/>
      <c r="I18" s="62"/>
      <c r="J18" s="62"/>
      <c r="K18" s="62"/>
      <c r="L18" s="62"/>
      <c r="M18" s="62"/>
      <c r="N18" s="63"/>
      <c r="O18" s="63"/>
      <c r="P18" s="63"/>
      <c r="Q18" s="63"/>
      <c r="R18" s="63"/>
      <c r="S18" s="63"/>
      <c r="T18" s="62"/>
      <c r="U18" s="62"/>
      <c r="V18" s="62"/>
      <c r="W18" s="62"/>
      <c r="X18" s="65" t="s">
        <v>29365</v>
      </c>
      <c r="Y18" s="65" t="s">
        <v>29365</v>
      </c>
      <c r="Z18" s="65" t="s">
        <v>29365</v>
      </c>
      <c r="AA18" s="62" t="n">
        <v>791366</v>
      </c>
      <c r="AB18" s="62" t="s">
        <v>26587</v>
      </c>
      <c r="AC18" s="62" t="s">
        <v>44</v>
      </c>
      <c r="AD18" s="62"/>
      <c r="AE18" s="62"/>
    </row>
    <row r="19" customFormat="false" ht="15.75" hidden="false" customHeight="true" outlineLevel="0" collapsed="false">
      <c r="A19" s="62"/>
      <c r="B19" s="63"/>
      <c r="C19" s="63"/>
      <c r="D19" s="63"/>
      <c r="E19" s="63"/>
      <c r="F19" s="62"/>
      <c r="G19" s="62"/>
      <c r="H19" s="62"/>
      <c r="I19" s="62"/>
      <c r="J19" s="62"/>
      <c r="K19" s="62"/>
      <c r="L19" s="62"/>
      <c r="M19" s="62"/>
      <c r="N19" s="62" t="s">
        <v>29366</v>
      </c>
      <c r="O19" s="62" t="s">
        <v>29367</v>
      </c>
      <c r="P19" s="62" t="s">
        <v>29368</v>
      </c>
      <c r="Q19" s="62" t="s">
        <v>29369</v>
      </c>
      <c r="R19" s="63"/>
      <c r="S19" s="63"/>
      <c r="T19" s="63"/>
      <c r="U19" s="63"/>
      <c r="V19" s="65" t="s">
        <v>29370</v>
      </c>
      <c r="W19" s="65" t="s">
        <v>29370</v>
      </c>
      <c r="X19" s="65" t="s">
        <v>29370</v>
      </c>
      <c r="Y19" s="65" t="s">
        <v>29370</v>
      </c>
      <c r="Z19" s="65" t="s">
        <v>29370</v>
      </c>
      <c r="AA19" s="62" t="s">
        <v>9126</v>
      </c>
      <c r="AB19" s="62" t="s">
        <v>9126</v>
      </c>
      <c r="AC19" s="62" t="s">
        <v>9108</v>
      </c>
      <c r="AD19" s="62"/>
      <c r="AE19" s="62"/>
    </row>
    <row r="20" customFormat="false" ht="15.75" hidden="false" customHeight="true" outlineLevel="0" collapsed="false">
      <c r="A20" s="62"/>
      <c r="B20" s="63"/>
      <c r="C20" s="63"/>
      <c r="D20" s="63"/>
      <c r="E20" s="63"/>
      <c r="F20" s="62"/>
      <c r="G20" s="62"/>
      <c r="H20" s="62"/>
      <c r="I20" s="62"/>
      <c r="J20" s="62"/>
      <c r="K20" s="62"/>
      <c r="L20" s="62"/>
      <c r="M20" s="62"/>
      <c r="N20" s="62"/>
      <c r="O20" s="62"/>
      <c r="P20" s="62"/>
      <c r="Q20" s="62"/>
      <c r="R20" s="62" t="s">
        <v>29371</v>
      </c>
      <c r="S20" s="62" t="s">
        <v>29372</v>
      </c>
      <c r="T20" s="65" t="s">
        <v>29373</v>
      </c>
      <c r="U20" s="65" t="s">
        <v>29373</v>
      </c>
      <c r="V20" s="65" t="s">
        <v>29373</v>
      </c>
      <c r="W20" s="65" t="s">
        <v>29373</v>
      </c>
      <c r="X20" s="65" t="s">
        <v>29373</v>
      </c>
      <c r="Y20" s="65" t="s">
        <v>29373</v>
      </c>
      <c r="Z20" s="65" t="s">
        <v>29373</v>
      </c>
      <c r="AA20" s="62" t="n">
        <v>467857</v>
      </c>
      <c r="AB20" s="62" t="s">
        <v>29374</v>
      </c>
      <c r="AC20" s="62" t="s">
        <v>9108</v>
      </c>
      <c r="AD20" s="62" t="s">
        <v>75</v>
      </c>
      <c r="AE20" s="62"/>
    </row>
    <row r="21" customFormat="false" ht="15.75" hidden="false" customHeight="false" outlineLevel="0" collapsed="false">
      <c r="A21" s="62"/>
      <c r="B21" s="63"/>
      <c r="C21" s="63"/>
      <c r="D21" s="63"/>
      <c r="E21" s="63"/>
      <c r="F21" s="62"/>
      <c r="G21" s="62"/>
      <c r="H21" s="62"/>
      <c r="I21" s="62"/>
      <c r="J21" s="62"/>
      <c r="K21" s="62"/>
      <c r="L21" s="62"/>
      <c r="M21" s="62"/>
      <c r="N21" s="62"/>
      <c r="O21" s="62"/>
      <c r="P21" s="62"/>
      <c r="Q21" s="62"/>
      <c r="R21" s="62"/>
      <c r="S21" s="62"/>
      <c r="T21" s="65" t="s">
        <v>29373</v>
      </c>
      <c r="U21" s="65" t="s">
        <v>29373</v>
      </c>
      <c r="V21" s="65" t="s">
        <v>29373</v>
      </c>
      <c r="W21" s="65" t="s">
        <v>29373</v>
      </c>
      <c r="X21" s="65" t="s">
        <v>29373</v>
      </c>
      <c r="Y21" s="65" t="s">
        <v>29373</v>
      </c>
      <c r="Z21" s="65" t="s">
        <v>29373</v>
      </c>
      <c r="AA21" s="62" t="n">
        <v>204525</v>
      </c>
      <c r="AB21" s="62" t="s">
        <v>29375</v>
      </c>
      <c r="AC21" s="62" t="s">
        <v>9170</v>
      </c>
      <c r="AD21" s="62"/>
      <c r="AE21" s="62"/>
    </row>
    <row r="22" customFormat="false" ht="15.75" hidden="false" customHeight="true" outlineLevel="0" collapsed="false">
      <c r="A22" s="62"/>
      <c r="B22" s="63"/>
      <c r="C22" s="63"/>
      <c r="D22" s="63"/>
      <c r="E22" s="63"/>
      <c r="F22" s="62"/>
      <c r="G22" s="62"/>
      <c r="H22" s="62"/>
      <c r="I22" s="62"/>
      <c r="J22" s="62"/>
      <c r="K22" s="62"/>
      <c r="L22" s="62"/>
      <c r="M22" s="62"/>
      <c r="N22" s="62"/>
      <c r="O22" s="62"/>
      <c r="P22" s="62"/>
      <c r="Q22" s="62"/>
      <c r="R22" s="62"/>
      <c r="S22" s="63"/>
      <c r="T22" s="62" t="s">
        <v>29376</v>
      </c>
      <c r="U22" s="62" t="s">
        <v>29377</v>
      </c>
      <c r="V22" s="62" t="s">
        <v>29378</v>
      </c>
      <c r="W22" s="62" t="s">
        <v>29379</v>
      </c>
      <c r="X22" s="65" t="s">
        <v>29380</v>
      </c>
      <c r="Y22" s="65" t="s">
        <v>29380</v>
      </c>
      <c r="Z22" s="65" t="s">
        <v>29380</v>
      </c>
      <c r="AA22" s="62" t="n">
        <v>292794</v>
      </c>
      <c r="AB22" s="62" t="s">
        <v>13313</v>
      </c>
      <c r="AC22" s="62" t="s">
        <v>9108</v>
      </c>
      <c r="AD22" s="62"/>
      <c r="AE22" s="62"/>
    </row>
    <row r="23" customFormat="false" ht="15.75" hidden="false" customHeight="false" outlineLevel="0" collapsed="false">
      <c r="A23" s="62"/>
      <c r="B23" s="63"/>
      <c r="C23" s="63"/>
      <c r="D23" s="63"/>
      <c r="E23" s="63"/>
      <c r="F23" s="62"/>
      <c r="G23" s="62"/>
      <c r="H23" s="62"/>
      <c r="I23" s="62"/>
      <c r="J23" s="62"/>
      <c r="K23" s="62"/>
      <c r="L23" s="62"/>
      <c r="M23" s="62"/>
      <c r="N23" s="62"/>
      <c r="O23" s="62"/>
      <c r="P23" s="62"/>
      <c r="Q23" s="62"/>
      <c r="R23" s="62"/>
      <c r="S23" s="63"/>
      <c r="T23" s="62"/>
      <c r="U23" s="62"/>
      <c r="V23" s="62"/>
      <c r="W23" s="62"/>
      <c r="X23" s="65" t="s">
        <v>29380</v>
      </c>
      <c r="Y23" s="65" t="s">
        <v>29380</v>
      </c>
      <c r="Z23" s="65" t="s">
        <v>29380</v>
      </c>
      <c r="AA23" s="62" t="s">
        <v>9126</v>
      </c>
      <c r="AB23" s="62" t="s">
        <v>9126</v>
      </c>
      <c r="AC23" s="62" t="s">
        <v>9108</v>
      </c>
      <c r="AD23" s="62"/>
      <c r="AE23" s="62"/>
    </row>
    <row r="24" customFormat="false" ht="15.75" hidden="false" customHeight="true" outlineLevel="0" collapsed="false">
      <c r="A24" s="62"/>
      <c r="B24" s="62" t="s">
        <v>29381</v>
      </c>
      <c r="C24" s="63"/>
      <c r="D24" s="63"/>
      <c r="E24" s="63"/>
      <c r="F24" s="63"/>
      <c r="G24" s="63"/>
      <c r="H24" s="63"/>
      <c r="I24" s="62" t="s">
        <v>29382</v>
      </c>
      <c r="J24" s="62" t="s">
        <v>29383</v>
      </c>
      <c r="K24" s="62" t="s">
        <v>29384</v>
      </c>
      <c r="L24" s="62" t="s">
        <v>29385</v>
      </c>
      <c r="M24" s="62" t="s">
        <v>29386</v>
      </c>
      <c r="N24" s="62" t="s">
        <v>29387</v>
      </c>
      <c r="O24" s="62" t="s">
        <v>29388</v>
      </c>
      <c r="P24" s="63"/>
      <c r="Q24" s="63"/>
      <c r="R24" s="63"/>
      <c r="S24" s="63"/>
      <c r="T24" s="63"/>
      <c r="U24" s="63"/>
      <c r="V24" s="63"/>
      <c r="W24" s="65" t="s">
        <v>29389</v>
      </c>
      <c r="X24" s="65" t="s">
        <v>29389</v>
      </c>
      <c r="Y24" s="65" t="s">
        <v>29389</v>
      </c>
      <c r="Z24" s="65" t="s">
        <v>29389</v>
      </c>
      <c r="AA24" s="62" t="s">
        <v>29390</v>
      </c>
      <c r="AB24" s="62" t="s">
        <v>9726</v>
      </c>
      <c r="AC24" s="62" t="s">
        <v>9108</v>
      </c>
      <c r="AD24" s="62" t="s">
        <v>352</v>
      </c>
      <c r="AE24" s="62" t="s">
        <v>29391</v>
      </c>
    </row>
    <row r="25" customFormat="false" ht="15.75" hidden="false" customHeight="false" outlineLevel="0" collapsed="false">
      <c r="A25" s="62"/>
      <c r="B25" s="62"/>
      <c r="C25" s="63"/>
      <c r="D25" s="63"/>
      <c r="E25" s="63"/>
      <c r="F25" s="63"/>
      <c r="G25" s="63"/>
      <c r="H25" s="63"/>
      <c r="I25" s="62"/>
      <c r="J25" s="62"/>
      <c r="K25" s="62"/>
      <c r="L25" s="62"/>
      <c r="M25" s="62"/>
      <c r="N25" s="62"/>
      <c r="O25" s="62"/>
      <c r="P25" s="63"/>
      <c r="Q25" s="63"/>
      <c r="R25" s="63"/>
      <c r="S25" s="63"/>
      <c r="T25" s="63"/>
      <c r="U25" s="63"/>
      <c r="V25" s="63"/>
      <c r="W25" s="65" t="s">
        <v>29389</v>
      </c>
      <c r="X25" s="65" t="s">
        <v>29389</v>
      </c>
      <c r="Y25" s="65" t="s">
        <v>29389</v>
      </c>
      <c r="Z25" s="65" t="s">
        <v>29389</v>
      </c>
      <c r="AA25" s="62" t="s">
        <v>29392</v>
      </c>
      <c r="AB25" s="62" t="s">
        <v>14420</v>
      </c>
      <c r="AC25" s="62" t="s">
        <v>9108</v>
      </c>
      <c r="AD25" s="62" t="s">
        <v>375</v>
      </c>
      <c r="AE25" s="62"/>
    </row>
    <row r="26" customFormat="false" ht="15.75" hidden="false" customHeight="false" outlineLevel="0" collapsed="false">
      <c r="A26" s="62"/>
      <c r="B26" s="62"/>
      <c r="C26" s="63"/>
      <c r="D26" s="63"/>
      <c r="E26" s="63"/>
      <c r="F26" s="63"/>
      <c r="G26" s="63"/>
      <c r="H26" s="63"/>
      <c r="I26" s="62"/>
      <c r="J26" s="62"/>
      <c r="K26" s="62"/>
      <c r="L26" s="62"/>
      <c r="M26" s="62"/>
      <c r="N26" s="62"/>
      <c r="O26" s="62"/>
      <c r="P26" s="63"/>
      <c r="Q26" s="63"/>
      <c r="R26" s="63"/>
      <c r="S26" s="63"/>
      <c r="T26" s="63"/>
      <c r="U26" s="63"/>
      <c r="V26" s="63"/>
      <c r="W26" s="65" t="s">
        <v>29389</v>
      </c>
      <c r="X26" s="65" t="s">
        <v>29389</v>
      </c>
      <c r="Y26" s="65" t="s">
        <v>29389</v>
      </c>
      <c r="Z26" s="65" t="s">
        <v>29389</v>
      </c>
      <c r="AA26" s="62" t="s">
        <v>9126</v>
      </c>
      <c r="AB26" s="62" t="s">
        <v>9126</v>
      </c>
      <c r="AC26" s="62" t="s">
        <v>9108</v>
      </c>
      <c r="AD26" s="62"/>
      <c r="AE26" s="62"/>
    </row>
    <row r="27" customFormat="false" ht="15.75" hidden="false" customHeight="true" outlineLevel="0" collapsed="false">
      <c r="A27" s="62"/>
      <c r="B27" s="62"/>
      <c r="C27" s="63"/>
      <c r="D27" s="63"/>
      <c r="E27" s="63"/>
      <c r="F27" s="63"/>
      <c r="G27" s="63"/>
      <c r="H27" s="63"/>
      <c r="I27" s="62"/>
      <c r="J27" s="62"/>
      <c r="K27" s="62"/>
      <c r="L27" s="62"/>
      <c r="M27" s="62"/>
      <c r="N27" s="62"/>
      <c r="O27" s="62"/>
      <c r="P27" s="62" t="s">
        <v>29393</v>
      </c>
      <c r="Q27" s="63"/>
      <c r="R27" s="63"/>
      <c r="S27" s="63"/>
      <c r="T27" s="63"/>
      <c r="U27" s="63"/>
      <c r="V27" s="63"/>
      <c r="W27" s="63"/>
      <c r="X27" s="63"/>
      <c r="Y27" s="65" t="s">
        <v>29394</v>
      </c>
      <c r="Z27" s="65" t="s">
        <v>29394</v>
      </c>
      <c r="AA27" s="62" t="s">
        <v>9126</v>
      </c>
      <c r="AB27" s="62" t="s">
        <v>9126</v>
      </c>
      <c r="AC27" s="62" t="s">
        <v>44</v>
      </c>
      <c r="AD27" s="62"/>
      <c r="AE27" s="62"/>
    </row>
    <row r="28" customFormat="false" ht="15.75" hidden="false" customHeight="true" outlineLevel="0" collapsed="false">
      <c r="A28" s="62"/>
      <c r="B28" s="62"/>
      <c r="C28" s="63"/>
      <c r="D28" s="63"/>
      <c r="E28" s="63"/>
      <c r="F28" s="63"/>
      <c r="G28" s="63"/>
      <c r="H28" s="63"/>
      <c r="I28" s="62"/>
      <c r="J28" s="62"/>
      <c r="K28" s="62"/>
      <c r="L28" s="62"/>
      <c r="M28" s="62"/>
      <c r="N28" s="62"/>
      <c r="O28" s="62"/>
      <c r="P28" s="62"/>
      <c r="Q28" s="63"/>
      <c r="R28" s="63"/>
      <c r="S28" s="63"/>
      <c r="T28" s="63"/>
      <c r="U28" s="62" t="s">
        <v>29395</v>
      </c>
      <c r="V28" s="63"/>
      <c r="W28" s="63"/>
      <c r="X28" s="63"/>
      <c r="Y28" s="63"/>
      <c r="Z28" s="62" t="s">
        <v>29396</v>
      </c>
      <c r="AA28" s="62" t="s">
        <v>29397</v>
      </c>
      <c r="AB28" s="62" t="s">
        <v>29398</v>
      </c>
      <c r="AC28" s="62" t="s">
        <v>9108</v>
      </c>
      <c r="AD28" s="62" t="s">
        <v>54</v>
      </c>
      <c r="AE28" s="62"/>
    </row>
    <row r="29" customFormat="false" ht="15.75" hidden="false" customHeight="false" outlineLevel="0" collapsed="false">
      <c r="A29" s="62"/>
      <c r="B29" s="62"/>
      <c r="C29" s="63"/>
      <c r="D29" s="63"/>
      <c r="E29" s="63"/>
      <c r="F29" s="63"/>
      <c r="G29" s="63"/>
      <c r="H29" s="63"/>
      <c r="I29" s="62"/>
      <c r="J29" s="62"/>
      <c r="K29" s="62"/>
      <c r="L29" s="62"/>
      <c r="M29" s="62"/>
      <c r="N29" s="62"/>
      <c r="O29" s="62"/>
      <c r="P29" s="62"/>
      <c r="Q29" s="63"/>
      <c r="R29" s="63"/>
      <c r="S29" s="63"/>
      <c r="T29" s="63"/>
      <c r="U29" s="62"/>
      <c r="V29" s="63"/>
      <c r="W29" s="63"/>
      <c r="X29" s="63"/>
      <c r="Y29" s="63"/>
      <c r="Z29" s="62"/>
      <c r="AA29" s="62" t="s">
        <v>9126</v>
      </c>
      <c r="AB29" s="62" t="s">
        <v>9126</v>
      </c>
      <c r="AC29" s="62" t="s">
        <v>44</v>
      </c>
      <c r="AD29" s="62"/>
      <c r="AE29" s="62"/>
    </row>
    <row r="30" customFormat="false" ht="15.75" hidden="false" customHeight="true" outlineLevel="0" collapsed="false">
      <c r="A30" s="62"/>
      <c r="B30" s="62"/>
      <c r="C30" s="63"/>
      <c r="D30" s="63"/>
      <c r="E30" s="63"/>
      <c r="F30" s="63"/>
      <c r="G30" s="63"/>
      <c r="H30" s="63"/>
      <c r="I30" s="62"/>
      <c r="J30" s="62"/>
      <c r="K30" s="62"/>
      <c r="L30" s="62"/>
      <c r="M30" s="62"/>
      <c r="N30" s="62"/>
      <c r="O30" s="62"/>
      <c r="P30" s="62"/>
      <c r="Q30" s="63"/>
      <c r="R30" s="63"/>
      <c r="S30" s="63"/>
      <c r="T30" s="63"/>
      <c r="U30" s="62"/>
      <c r="V30" s="62" t="s">
        <v>29399</v>
      </c>
      <c r="W30" s="65" t="s">
        <v>29400</v>
      </c>
      <c r="X30" s="65" t="s">
        <v>29400</v>
      </c>
      <c r="Y30" s="65" t="s">
        <v>29400</v>
      </c>
      <c r="Z30" s="65" t="s">
        <v>29400</v>
      </c>
      <c r="AA30" s="62" t="s">
        <v>9126</v>
      </c>
      <c r="AB30" s="62" t="s">
        <v>9126</v>
      </c>
      <c r="AC30" s="62" t="s">
        <v>44</v>
      </c>
      <c r="AD30" s="62"/>
      <c r="AE30" s="62"/>
    </row>
    <row r="31" customFormat="false" ht="15.75" hidden="false" customHeight="false" outlineLevel="0" collapsed="false">
      <c r="A31" s="62"/>
      <c r="B31" s="62"/>
      <c r="C31" s="63"/>
      <c r="D31" s="63"/>
      <c r="E31" s="63"/>
      <c r="F31" s="63"/>
      <c r="G31" s="63"/>
      <c r="H31" s="63"/>
      <c r="I31" s="62"/>
      <c r="J31" s="62"/>
      <c r="K31" s="62"/>
      <c r="L31" s="62"/>
      <c r="M31" s="62"/>
      <c r="N31" s="62"/>
      <c r="O31" s="62"/>
      <c r="P31" s="62"/>
      <c r="Q31" s="63"/>
      <c r="R31" s="63"/>
      <c r="S31" s="63"/>
      <c r="T31" s="63"/>
      <c r="U31" s="62"/>
      <c r="V31" s="62"/>
      <c r="W31" s="65" t="s">
        <v>29400</v>
      </c>
      <c r="X31" s="65" t="s">
        <v>29400</v>
      </c>
      <c r="Y31" s="65" t="s">
        <v>29400</v>
      </c>
      <c r="Z31" s="65" t="s">
        <v>29400</v>
      </c>
      <c r="AA31" s="62" t="s">
        <v>9126</v>
      </c>
      <c r="AB31" s="62" t="s">
        <v>9126</v>
      </c>
      <c r="AC31" s="62" t="s">
        <v>44</v>
      </c>
      <c r="AD31" s="62"/>
      <c r="AE31" s="62"/>
    </row>
    <row r="32" customFormat="false" ht="15.75" hidden="false" customHeight="true" outlineLevel="0" collapsed="false">
      <c r="A32" s="62"/>
      <c r="B32" s="62"/>
      <c r="C32" s="63"/>
      <c r="D32" s="63"/>
      <c r="E32" s="63"/>
      <c r="F32" s="63"/>
      <c r="G32" s="63"/>
      <c r="H32" s="63"/>
      <c r="I32" s="62"/>
      <c r="J32" s="62"/>
      <c r="K32" s="62"/>
      <c r="L32" s="62"/>
      <c r="M32" s="62"/>
      <c r="N32" s="62"/>
      <c r="O32" s="62"/>
      <c r="P32" s="62"/>
      <c r="Q32" s="62" t="s">
        <v>29401</v>
      </c>
      <c r="R32" s="62" t="s">
        <v>29402</v>
      </c>
      <c r="S32" s="62" t="s">
        <v>29403</v>
      </c>
      <c r="T32" s="62" t="s">
        <v>29404</v>
      </c>
      <c r="U32" s="62" t="s">
        <v>29405</v>
      </c>
      <c r="V32" s="63"/>
      <c r="W32" s="63"/>
      <c r="X32" s="65" t="s">
        <v>29406</v>
      </c>
      <c r="Y32" s="65" t="s">
        <v>29406</v>
      </c>
      <c r="Z32" s="65" t="s">
        <v>29406</v>
      </c>
      <c r="AA32" s="62" t="s">
        <v>29407</v>
      </c>
      <c r="AB32" s="62" t="s">
        <v>29408</v>
      </c>
      <c r="AC32" s="62" t="s">
        <v>2749</v>
      </c>
      <c r="AD32" s="62"/>
      <c r="AE32" s="62"/>
    </row>
    <row r="33" customFormat="false" ht="15.75" hidden="false" customHeight="false" outlineLevel="0" collapsed="false">
      <c r="A33" s="62"/>
      <c r="B33" s="62"/>
      <c r="C33" s="63"/>
      <c r="D33" s="63"/>
      <c r="E33" s="63"/>
      <c r="F33" s="63"/>
      <c r="G33" s="63"/>
      <c r="H33" s="63"/>
      <c r="I33" s="62"/>
      <c r="J33" s="62"/>
      <c r="K33" s="62"/>
      <c r="L33" s="62"/>
      <c r="M33" s="62"/>
      <c r="N33" s="62"/>
      <c r="O33" s="62"/>
      <c r="P33" s="62"/>
      <c r="Q33" s="62"/>
      <c r="R33" s="62"/>
      <c r="S33" s="62"/>
      <c r="T33" s="62"/>
      <c r="U33" s="62"/>
      <c r="V33" s="63"/>
      <c r="W33" s="63"/>
      <c r="X33" s="65" t="s">
        <v>29406</v>
      </c>
      <c r="Y33" s="65" t="s">
        <v>29406</v>
      </c>
      <c r="Z33" s="65" t="s">
        <v>29406</v>
      </c>
      <c r="AA33" s="62" t="n">
        <v>956087</v>
      </c>
      <c r="AB33" s="62" t="s">
        <v>29408</v>
      </c>
      <c r="AC33" s="62" t="s">
        <v>9142</v>
      </c>
      <c r="AD33" s="62"/>
      <c r="AE33" s="62"/>
    </row>
    <row r="34" customFormat="false" ht="15.75" hidden="false" customHeight="false" outlineLevel="0" collapsed="false">
      <c r="A34" s="62"/>
      <c r="B34" s="62"/>
      <c r="C34" s="63"/>
      <c r="D34" s="63"/>
      <c r="E34" s="63"/>
      <c r="F34" s="63"/>
      <c r="G34" s="63"/>
      <c r="H34" s="63"/>
      <c r="I34" s="62"/>
      <c r="J34" s="62"/>
      <c r="K34" s="62"/>
      <c r="L34" s="62"/>
      <c r="M34" s="62"/>
      <c r="N34" s="62"/>
      <c r="O34" s="62"/>
      <c r="P34" s="62"/>
      <c r="Q34" s="62"/>
      <c r="R34" s="62"/>
      <c r="S34" s="62"/>
      <c r="T34" s="62"/>
      <c r="U34" s="62"/>
      <c r="V34" s="63"/>
      <c r="W34" s="63"/>
      <c r="X34" s="65" t="s">
        <v>29406</v>
      </c>
      <c r="Y34" s="65" t="s">
        <v>29406</v>
      </c>
      <c r="Z34" s="65" t="s">
        <v>29406</v>
      </c>
      <c r="AA34" s="62" t="n">
        <v>855971</v>
      </c>
      <c r="AB34" s="62" t="s">
        <v>29408</v>
      </c>
      <c r="AC34" s="62" t="s">
        <v>9142</v>
      </c>
      <c r="AD34" s="62"/>
      <c r="AE34" s="62"/>
    </row>
    <row r="35" customFormat="false" ht="15.75" hidden="false" customHeight="false" outlineLevel="0" collapsed="false">
      <c r="A35" s="62"/>
      <c r="B35" s="62"/>
      <c r="C35" s="63"/>
      <c r="D35" s="63"/>
      <c r="E35" s="63"/>
      <c r="F35" s="63"/>
      <c r="G35" s="63"/>
      <c r="H35" s="63"/>
      <c r="I35" s="62"/>
      <c r="J35" s="62"/>
      <c r="K35" s="62"/>
      <c r="L35" s="62"/>
      <c r="M35" s="62"/>
      <c r="N35" s="62"/>
      <c r="O35" s="62"/>
      <c r="P35" s="62"/>
      <c r="Q35" s="62"/>
      <c r="R35" s="62"/>
      <c r="S35" s="62"/>
      <c r="T35" s="62"/>
      <c r="U35" s="62"/>
      <c r="V35" s="63"/>
      <c r="W35" s="63"/>
      <c r="X35" s="65" t="s">
        <v>29406</v>
      </c>
      <c r="Y35" s="65" t="s">
        <v>29406</v>
      </c>
      <c r="Z35" s="65" t="s">
        <v>29406</v>
      </c>
      <c r="AA35" s="62" t="s">
        <v>9126</v>
      </c>
      <c r="AB35" s="62" t="s">
        <v>9126</v>
      </c>
      <c r="AC35" s="62" t="s">
        <v>44</v>
      </c>
      <c r="AD35" s="62"/>
      <c r="AE35" s="62"/>
    </row>
    <row r="36" customFormat="false" ht="15.75" hidden="false" customHeight="true" outlineLevel="0" collapsed="false">
      <c r="A36" s="62"/>
      <c r="B36" s="62"/>
      <c r="C36" s="63"/>
      <c r="D36" s="63"/>
      <c r="E36" s="63"/>
      <c r="F36" s="63"/>
      <c r="G36" s="63"/>
      <c r="H36" s="63"/>
      <c r="I36" s="62"/>
      <c r="J36" s="62"/>
      <c r="K36" s="62"/>
      <c r="L36" s="62"/>
      <c r="M36" s="62"/>
      <c r="N36" s="62"/>
      <c r="O36" s="62"/>
      <c r="P36" s="62"/>
      <c r="Q36" s="62"/>
      <c r="R36" s="62"/>
      <c r="S36" s="62"/>
      <c r="T36" s="62"/>
      <c r="U36" s="62"/>
      <c r="V36" s="63"/>
      <c r="W36" s="62" t="s">
        <v>29409</v>
      </c>
      <c r="X36" s="65" t="s">
        <v>29410</v>
      </c>
      <c r="Y36" s="65" t="s">
        <v>29410</v>
      </c>
      <c r="Z36" s="65" t="s">
        <v>29410</v>
      </c>
      <c r="AA36" s="62" t="n">
        <v>907158</v>
      </c>
      <c r="AB36" s="62" t="s">
        <v>29408</v>
      </c>
      <c r="AC36" s="62" t="s">
        <v>9142</v>
      </c>
      <c r="AD36" s="62"/>
      <c r="AE36" s="62"/>
    </row>
    <row r="37" customFormat="false" ht="15.75" hidden="false" customHeight="false" outlineLevel="0" collapsed="false">
      <c r="A37" s="62"/>
      <c r="B37" s="62"/>
      <c r="C37" s="63"/>
      <c r="D37" s="63"/>
      <c r="E37" s="63"/>
      <c r="F37" s="63"/>
      <c r="G37" s="63"/>
      <c r="H37" s="63"/>
      <c r="I37" s="62"/>
      <c r="J37" s="62"/>
      <c r="K37" s="62"/>
      <c r="L37" s="62"/>
      <c r="M37" s="62"/>
      <c r="N37" s="62"/>
      <c r="O37" s="62"/>
      <c r="P37" s="62"/>
      <c r="Q37" s="62"/>
      <c r="R37" s="62"/>
      <c r="S37" s="62"/>
      <c r="T37" s="62"/>
      <c r="U37" s="62"/>
      <c r="V37" s="63"/>
      <c r="W37" s="62"/>
      <c r="X37" s="65" t="s">
        <v>29410</v>
      </c>
      <c r="Y37" s="65" t="s">
        <v>29410</v>
      </c>
      <c r="Z37" s="65" t="s">
        <v>29410</v>
      </c>
      <c r="AA37" s="62" t="n">
        <v>285497</v>
      </c>
      <c r="AB37" s="62" t="s">
        <v>29408</v>
      </c>
      <c r="AC37" s="62" t="s">
        <v>44</v>
      </c>
      <c r="AD37" s="62"/>
      <c r="AE37" s="62"/>
    </row>
    <row r="38" customFormat="false" ht="15.75" hidden="false" customHeight="false" outlineLevel="0" collapsed="false">
      <c r="A38" s="62"/>
      <c r="B38" s="62"/>
      <c r="C38" s="63"/>
      <c r="D38" s="63"/>
      <c r="E38" s="63"/>
      <c r="F38" s="63"/>
      <c r="G38" s="63"/>
      <c r="H38" s="63"/>
      <c r="I38" s="62"/>
      <c r="J38" s="62"/>
      <c r="K38" s="62"/>
      <c r="L38" s="62"/>
      <c r="M38" s="62"/>
      <c r="N38" s="62"/>
      <c r="O38" s="62"/>
      <c r="P38" s="62"/>
      <c r="Q38" s="62"/>
      <c r="R38" s="62"/>
      <c r="S38" s="62"/>
      <c r="T38" s="62"/>
      <c r="U38" s="62"/>
      <c r="V38" s="63"/>
      <c r="W38" s="62"/>
      <c r="X38" s="65" t="s">
        <v>29410</v>
      </c>
      <c r="Y38" s="65" t="s">
        <v>29410</v>
      </c>
      <c r="Z38" s="65" t="s">
        <v>29410</v>
      </c>
      <c r="AA38" s="62" t="n">
        <v>216973</v>
      </c>
      <c r="AB38" s="62" t="s">
        <v>29411</v>
      </c>
      <c r="AC38" s="62" t="s">
        <v>44</v>
      </c>
      <c r="AD38" s="62"/>
      <c r="AE38" s="62"/>
    </row>
    <row r="39" customFormat="false" ht="15.75" hidden="false" customHeight="false" outlineLevel="0" collapsed="false">
      <c r="A39" s="62"/>
      <c r="B39" s="62"/>
      <c r="C39" s="63"/>
      <c r="D39" s="63"/>
      <c r="E39" s="63"/>
      <c r="F39" s="63"/>
      <c r="G39" s="63"/>
      <c r="H39" s="63"/>
      <c r="I39" s="62"/>
      <c r="J39" s="62"/>
      <c r="K39" s="62"/>
      <c r="L39" s="62"/>
      <c r="M39" s="62"/>
      <c r="N39" s="62"/>
      <c r="O39" s="62"/>
      <c r="P39" s="62"/>
      <c r="Q39" s="62"/>
      <c r="R39" s="62"/>
      <c r="S39" s="62"/>
      <c r="T39" s="62"/>
      <c r="U39" s="62"/>
      <c r="V39" s="63"/>
      <c r="W39" s="62"/>
      <c r="X39" s="65" t="s">
        <v>29410</v>
      </c>
      <c r="Y39" s="65" t="s">
        <v>29410</v>
      </c>
      <c r="Z39" s="65" t="s">
        <v>29410</v>
      </c>
      <c r="AA39" s="62" t="s">
        <v>9126</v>
      </c>
      <c r="AB39" s="62" t="s">
        <v>9126</v>
      </c>
      <c r="AC39" s="62" t="s">
        <v>44</v>
      </c>
      <c r="AD39" s="62"/>
      <c r="AE39" s="62"/>
    </row>
    <row r="40" customFormat="false" ht="15.75" hidden="false" customHeight="true" outlineLevel="0" collapsed="false">
      <c r="A40" s="62"/>
      <c r="B40" s="62"/>
      <c r="C40" s="63"/>
      <c r="D40" s="63"/>
      <c r="E40" s="63"/>
      <c r="F40" s="63"/>
      <c r="G40" s="63"/>
      <c r="H40" s="63"/>
      <c r="I40" s="62"/>
      <c r="J40" s="62"/>
      <c r="K40" s="62"/>
      <c r="L40" s="62"/>
      <c r="M40" s="62"/>
      <c r="N40" s="62"/>
      <c r="O40" s="62"/>
      <c r="P40" s="62"/>
      <c r="Q40" s="62"/>
      <c r="R40" s="62"/>
      <c r="S40" s="62"/>
      <c r="T40" s="62"/>
      <c r="U40" s="62"/>
      <c r="V40" s="62" t="s">
        <v>29412</v>
      </c>
      <c r="W40" s="62" t="s">
        <v>29413</v>
      </c>
      <c r="X40" s="62" t="s">
        <v>29414</v>
      </c>
      <c r="Y40" s="65" t="s">
        <v>29415</v>
      </c>
      <c r="Z40" s="65" t="s">
        <v>29415</v>
      </c>
      <c r="AA40" s="62" t="n">
        <v>916646</v>
      </c>
      <c r="AB40" s="62" t="s">
        <v>29416</v>
      </c>
      <c r="AC40" s="62" t="s">
        <v>9142</v>
      </c>
      <c r="AD40" s="62"/>
      <c r="AE40" s="62"/>
    </row>
    <row r="41" customFormat="false" ht="15.75" hidden="false" customHeight="false" outlineLevel="0" collapsed="false">
      <c r="A41" s="62"/>
      <c r="B41" s="62"/>
      <c r="C41" s="63"/>
      <c r="D41" s="63"/>
      <c r="E41" s="63"/>
      <c r="F41" s="63"/>
      <c r="G41" s="63"/>
      <c r="H41" s="63"/>
      <c r="I41" s="62"/>
      <c r="J41" s="62"/>
      <c r="K41" s="62"/>
      <c r="L41" s="62"/>
      <c r="M41" s="62"/>
      <c r="N41" s="62"/>
      <c r="O41" s="62"/>
      <c r="P41" s="62"/>
      <c r="Q41" s="62"/>
      <c r="R41" s="62"/>
      <c r="S41" s="62"/>
      <c r="T41" s="62"/>
      <c r="U41" s="62"/>
      <c r="V41" s="62"/>
      <c r="W41" s="62"/>
      <c r="X41" s="62"/>
      <c r="Y41" s="65" t="s">
        <v>29415</v>
      </c>
      <c r="Z41" s="65" t="s">
        <v>29415</v>
      </c>
      <c r="AA41" s="62" t="n">
        <v>208150</v>
      </c>
      <c r="AB41" s="62" t="s">
        <v>29416</v>
      </c>
      <c r="AC41" s="62" t="s">
        <v>9142</v>
      </c>
      <c r="AD41" s="62"/>
      <c r="AE41" s="62"/>
    </row>
    <row r="42" customFormat="false" ht="15.75" hidden="false" customHeight="false" outlineLevel="0" collapsed="false">
      <c r="A42" s="62"/>
      <c r="B42" s="62"/>
      <c r="C42" s="63"/>
      <c r="D42" s="63"/>
      <c r="E42" s="63"/>
      <c r="F42" s="63"/>
      <c r="G42" s="63"/>
      <c r="H42" s="63"/>
      <c r="I42" s="62"/>
      <c r="J42" s="62"/>
      <c r="K42" s="62"/>
      <c r="L42" s="62"/>
      <c r="M42" s="62"/>
      <c r="N42" s="62"/>
      <c r="O42" s="62"/>
      <c r="P42" s="62"/>
      <c r="Q42" s="62"/>
      <c r="R42" s="62"/>
      <c r="S42" s="62"/>
      <c r="T42" s="62"/>
      <c r="U42" s="62"/>
      <c r="V42" s="62"/>
      <c r="W42" s="62"/>
      <c r="X42" s="62"/>
      <c r="Y42" s="65" t="s">
        <v>29415</v>
      </c>
      <c r="Z42" s="65" t="s">
        <v>29415</v>
      </c>
      <c r="AA42" s="62" t="n">
        <v>913067</v>
      </c>
      <c r="AB42" s="62" t="s">
        <v>29408</v>
      </c>
      <c r="AC42" s="62" t="s">
        <v>44</v>
      </c>
      <c r="AD42" s="62"/>
      <c r="AE42" s="62"/>
    </row>
    <row r="43" customFormat="false" ht="15.75" hidden="false" customHeight="true" outlineLevel="0" collapsed="false">
      <c r="A43" s="62"/>
      <c r="B43" s="62"/>
      <c r="C43" s="62" t="s">
        <v>12413</v>
      </c>
      <c r="D43" s="62" t="s">
        <v>29417</v>
      </c>
      <c r="E43" s="63"/>
      <c r="F43" s="63"/>
      <c r="G43" s="63"/>
      <c r="H43" s="63"/>
      <c r="I43" s="63"/>
      <c r="J43" s="63"/>
      <c r="K43" s="63"/>
      <c r="L43" s="63"/>
      <c r="M43" s="63"/>
      <c r="N43" s="63"/>
      <c r="O43" s="65" t="s">
        <v>29418</v>
      </c>
      <c r="P43" s="65" t="s">
        <v>29418</v>
      </c>
      <c r="Q43" s="65" t="s">
        <v>29418</v>
      </c>
      <c r="R43" s="65" t="s">
        <v>29418</v>
      </c>
      <c r="S43" s="65" t="s">
        <v>29418</v>
      </c>
      <c r="T43" s="65" t="s">
        <v>29418</v>
      </c>
      <c r="U43" s="65" t="s">
        <v>29418</v>
      </c>
      <c r="V43" s="65" t="s">
        <v>29418</v>
      </c>
      <c r="W43" s="65" t="s">
        <v>29418</v>
      </c>
      <c r="X43" s="65" t="s">
        <v>29418</v>
      </c>
      <c r="Y43" s="65" t="s">
        <v>29418</v>
      </c>
      <c r="Z43" s="65" t="s">
        <v>29418</v>
      </c>
      <c r="AA43" s="62" t="n">
        <v>895391</v>
      </c>
      <c r="AB43" s="62" t="s">
        <v>29419</v>
      </c>
      <c r="AC43" s="62" t="s">
        <v>9108</v>
      </c>
      <c r="AD43" s="62" t="s">
        <v>112</v>
      </c>
      <c r="AE43" s="62"/>
    </row>
    <row r="44" customFormat="false" ht="15.75" hidden="false" customHeight="true" outlineLevel="0" collapsed="false">
      <c r="A44" s="62"/>
      <c r="B44" s="62"/>
      <c r="C44" s="62"/>
      <c r="D44" s="62"/>
      <c r="E44" s="62" t="s">
        <v>29420</v>
      </c>
      <c r="F44" s="62" t="s">
        <v>29421</v>
      </c>
      <c r="G44" s="62" t="s">
        <v>29422</v>
      </c>
      <c r="H44" s="63"/>
      <c r="I44" s="63"/>
      <c r="J44" s="63"/>
      <c r="K44" s="63"/>
      <c r="L44" s="63"/>
      <c r="M44" s="63"/>
      <c r="N44" s="63"/>
      <c r="O44" s="63"/>
      <c r="P44" s="63"/>
      <c r="Q44" s="63"/>
      <c r="R44" s="63"/>
      <c r="S44" s="65" t="s">
        <v>29423</v>
      </c>
      <c r="T44" s="65" t="s">
        <v>29423</v>
      </c>
      <c r="U44" s="65" t="s">
        <v>29423</v>
      </c>
      <c r="V44" s="65" t="s">
        <v>29423</v>
      </c>
      <c r="W44" s="65" t="s">
        <v>29423</v>
      </c>
      <c r="X44" s="65" t="s">
        <v>29423</v>
      </c>
      <c r="Y44" s="65" t="s">
        <v>29423</v>
      </c>
      <c r="Z44" s="65" t="s">
        <v>29423</v>
      </c>
      <c r="AA44" s="62" t="s">
        <v>29424</v>
      </c>
      <c r="AB44" s="62" t="s">
        <v>9631</v>
      </c>
      <c r="AC44" s="62" t="s">
        <v>9108</v>
      </c>
      <c r="AD44" s="62"/>
      <c r="AE44" s="62"/>
    </row>
    <row r="45" customFormat="false" ht="15.75" hidden="false" customHeight="false" outlineLevel="0" collapsed="false">
      <c r="A45" s="62"/>
      <c r="B45" s="62"/>
      <c r="C45" s="62"/>
      <c r="D45" s="62"/>
      <c r="E45" s="62"/>
      <c r="F45" s="62"/>
      <c r="G45" s="62"/>
      <c r="H45" s="63"/>
      <c r="I45" s="63"/>
      <c r="J45" s="63"/>
      <c r="K45" s="63"/>
      <c r="L45" s="63"/>
      <c r="M45" s="63"/>
      <c r="N45" s="63"/>
      <c r="O45" s="63"/>
      <c r="P45" s="63"/>
      <c r="Q45" s="63"/>
      <c r="R45" s="63"/>
      <c r="S45" s="65" t="s">
        <v>29423</v>
      </c>
      <c r="T45" s="65" t="s">
        <v>29423</v>
      </c>
      <c r="U45" s="65" t="s">
        <v>29423</v>
      </c>
      <c r="V45" s="65" t="s">
        <v>29423</v>
      </c>
      <c r="W45" s="65" t="s">
        <v>29423</v>
      </c>
      <c r="X45" s="65" t="s">
        <v>29423</v>
      </c>
      <c r="Y45" s="65" t="s">
        <v>29423</v>
      </c>
      <c r="Z45" s="65" t="s">
        <v>29423</v>
      </c>
      <c r="AA45" s="62" t="n">
        <v>65840</v>
      </c>
      <c r="AB45" s="62" t="s">
        <v>15319</v>
      </c>
      <c r="AC45" s="62" t="s">
        <v>9108</v>
      </c>
      <c r="AD45" s="62"/>
      <c r="AE45" s="62"/>
    </row>
    <row r="46" customFormat="false" ht="15.75" hidden="false" customHeight="false" outlineLevel="0" collapsed="false">
      <c r="A46" s="62"/>
      <c r="B46" s="62"/>
      <c r="C46" s="62"/>
      <c r="D46" s="62"/>
      <c r="E46" s="62"/>
      <c r="F46" s="62"/>
      <c r="G46" s="62"/>
      <c r="H46" s="63"/>
      <c r="I46" s="63"/>
      <c r="J46" s="63"/>
      <c r="K46" s="63"/>
      <c r="L46" s="63"/>
      <c r="M46" s="63"/>
      <c r="N46" s="63"/>
      <c r="O46" s="63"/>
      <c r="P46" s="63"/>
      <c r="Q46" s="63"/>
      <c r="R46" s="63"/>
      <c r="S46" s="65" t="s">
        <v>29423</v>
      </c>
      <c r="T46" s="65" t="s">
        <v>29423</v>
      </c>
      <c r="U46" s="65" t="s">
        <v>29423</v>
      </c>
      <c r="V46" s="65" t="s">
        <v>29423</v>
      </c>
      <c r="W46" s="65" t="s">
        <v>29423</v>
      </c>
      <c r="X46" s="65" t="s">
        <v>29423</v>
      </c>
      <c r="Y46" s="65" t="s">
        <v>29423</v>
      </c>
      <c r="Z46" s="65" t="s">
        <v>29423</v>
      </c>
      <c r="AA46" s="62" t="n">
        <v>76306</v>
      </c>
      <c r="AB46" s="62" t="s">
        <v>9934</v>
      </c>
      <c r="AC46" s="62" t="s">
        <v>9142</v>
      </c>
      <c r="AD46" s="62"/>
      <c r="AE46" s="62"/>
    </row>
    <row r="47" customFormat="false" ht="15.75" hidden="false" customHeight="true" outlineLevel="0" collapsed="false">
      <c r="A47" s="62"/>
      <c r="B47" s="62"/>
      <c r="C47" s="62"/>
      <c r="D47" s="62"/>
      <c r="E47" s="62"/>
      <c r="F47" s="62"/>
      <c r="G47" s="62"/>
      <c r="H47" s="63"/>
      <c r="I47" s="63"/>
      <c r="J47" s="63"/>
      <c r="K47" s="63"/>
      <c r="L47" s="63"/>
      <c r="M47" s="63"/>
      <c r="N47" s="63"/>
      <c r="O47" s="62" t="s">
        <v>29425</v>
      </c>
      <c r="P47" s="62" t="s">
        <v>29426</v>
      </c>
      <c r="Q47" s="62" t="s">
        <v>29427</v>
      </c>
      <c r="R47" s="62" t="s">
        <v>29428</v>
      </c>
      <c r="S47" s="62" t="s">
        <v>29429</v>
      </c>
      <c r="T47" s="62" t="s">
        <v>29430</v>
      </c>
      <c r="U47" s="62" t="s">
        <v>29431</v>
      </c>
      <c r="V47" s="62" t="s">
        <v>29432</v>
      </c>
      <c r="W47" s="65" t="s">
        <v>29433</v>
      </c>
      <c r="X47" s="65" t="s">
        <v>29433</v>
      </c>
      <c r="Y47" s="65" t="s">
        <v>29433</v>
      </c>
      <c r="Z47" s="65" t="s">
        <v>29433</v>
      </c>
      <c r="AA47" s="62" t="n">
        <v>629111</v>
      </c>
      <c r="AB47" s="62" t="s">
        <v>29434</v>
      </c>
      <c r="AC47" s="62" t="s">
        <v>9108</v>
      </c>
      <c r="AD47" s="62"/>
      <c r="AE47" s="62"/>
    </row>
    <row r="48" customFormat="false" ht="15.75" hidden="false" customHeight="false" outlineLevel="0" collapsed="false">
      <c r="A48" s="62"/>
      <c r="B48" s="62"/>
      <c r="C48" s="62"/>
      <c r="D48" s="62"/>
      <c r="E48" s="62"/>
      <c r="F48" s="62"/>
      <c r="G48" s="62"/>
      <c r="H48" s="63"/>
      <c r="I48" s="63"/>
      <c r="J48" s="63"/>
      <c r="K48" s="63"/>
      <c r="L48" s="63"/>
      <c r="M48" s="63"/>
      <c r="N48" s="63"/>
      <c r="O48" s="62"/>
      <c r="P48" s="62"/>
      <c r="Q48" s="62"/>
      <c r="R48" s="62"/>
      <c r="S48" s="62"/>
      <c r="T48" s="62"/>
      <c r="U48" s="62"/>
      <c r="V48" s="62"/>
      <c r="W48" s="65" t="s">
        <v>29433</v>
      </c>
      <c r="X48" s="65" t="s">
        <v>29433</v>
      </c>
      <c r="Y48" s="65" t="s">
        <v>29433</v>
      </c>
      <c r="Z48" s="65" t="s">
        <v>29433</v>
      </c>
      <c r="AA48" s="62" t="s">
        <v>9126</v>
      </c>
      <c r="AB48" s="62" t="s">
        <v>9126</v>
      </c>
      <c r="AC48" s="62" t="s">
        <v>9108</v>
      </c>
      <c r="AD48" s="62"/>
      <c r="AE48" s="62"/>
    </row>
    <row r="49" customFormat="false" ht="15.75" hidden="false" customHeight="true" outlineLevel="0" collapsed="false">
      <c r="A49" s="62"/>
      <c r="B49" s="62"/>
      <c r="C49" s="62"/>
      <c r="D49" s="62"/>
      <c r="E49" s="62"/>
      <c r="F49" s="62"/>
      <c r="G49" s="62"/>
      <c r="H49" s="63"/>
      <c r="I49" s="63"/>
      <c r="J49" s="63"/>
      <c r="K49" s="63"/>
      <c r="L49" s="63"/>
      <c r="M49" s="63"/>
      <c r="N49" s="63"/>
      <c r="O49" s="63"/>
      <c r="P49" s="63"/>
      <c r="Q49" s="62" t="s">
        <v>29435</v>
      </c>
      <c r="R49" s="65" t="s">
        <v>29436</v>
      </c>
      <c r="S49" s="65" t="s">
        <v>29436</v>
      </c>
      <c r="T49" s="65" t="s">
        <v>29436</v>
      </c>
      <c r="U49" s="65" t="s">
        <v>29436</v>
      </c>
      <c r="V49" s="65" t="s">
        <v>29436</v>
      </c>
      <c r="W49" s="65" t="s">
        <v>29436</v>
      </c>
      <c r="X49" s="65" t="s">
        <v>29436</v>
      </c>
      <c r="Y49" s="65" t="s">
        <v>29436</v>
      </c>
      <c r="Z49" s="65" t="s">
        <v>29436</v>
      </c>
      <c r="AA49" s="62" t="n">
        <v>210550</v>
      </c>
      <c r="AB49" s="62" t="s">
        <v>12150</v>
      </c>
      <c r="AC49" s="62" t="s">
        <v>9108</v>
      </c>
      <c r="AD49" s="62"/>
      <c r="AE49" s="62"/>
    </row>
    <row r="50" customFormat="false" ht="15.75" hidden="false" customHeight="true" outlineLevel="0" collapsed="false">
      <c r="A50" s="62"/>
      <c r="B50" s="62"/>
      <c r="C50" s="62"/>
      <c r="D50" s="62"/>
      <c r="E50" s="62"/>
      <c r="F50" s="62"/>
      <c r="G50" s="62"/>
      <c r="H50" s="63"/>
      <c r="I50" s="63"/>
      <c r="J50" s="63"/>
      <c r="K50" s="63"/>
      <c r="L50" s="63"/>
      <c r="M50" s="63"/>
      <c r="N50" s="63"/>
      <c r="O50" s="63"/>
      <c r="P50" s="63"/>
      <c r="Q50" s="62"/>
      <c r="R50" s="62" t="s">
        <v>29437</v>
      </c>
      <c r="S50" s="62" t="s">
        <v>29438</v>
      </c>
      <c r="T50" s="62" t="s">
        <v>29439</v>
      </c>
      <c r="U50" s="62" t="s">
        <v>29440</v>
      </c>
      <c r="V50" s="62" t="s">
        <v>29441</v>
      </c>
      <c r="W50" s="65" t="s">
        <v>29442</v>
      </c>
      <c r="X50" s="65" t="s">
        <v>29442</v>
      </c>
      <c r="Y50" s="65" t="s">
        <v>29442</v>
      </c>
      <c r="Z50" s="65" t="s">
        <v>29442</v>
      </c>
      <c r="AA50" s="62" t="s">
        <v>29443</v>
      </c>
      <c r="AB50" s="62" t="s">
        <v>15021</v>
      </c>
      <c r="AC50" s="62" t="s">
        <v>9108</v>
      </c>
      <c r="AD50" s="62"/>
      <c r="AE50" s="62"/>
    </row>
    <row r="51" customFormat="false" ht="15.75" hidden="false" customHeight="false" outlineLevel="0" collapsed="false">
      <c r="A51" s="62"/>
      <c r="B51" s="62"/>
      <c r="C51" s="62"/>
      <c r="D51" s="62"/>
      <c r="E51" s="62"/>
      <c r="F51" s="62"/>
      <c r="G51" s="62"/>
      <c r="H51" s="63"/>
      <c r="I51" s="63"/>
      <c r="J51" s="63"/>
      <c r="K51" s="63"/>
      <c r="L51" s="63"/>
      <c r="M51" s="63"/>
      <c r="N51" s="63"/>
      <c r="O51" s="63"/>
      <c r="P51" s="63"/>
      <c r="Q51" s="62"/>
      <c r="R51" s="62"/>
      <c r="S51" s="62"/>
      <c r="T51" s="62"/>
      <c r="U51" s="62"/>
      <c r="V51" s="62"/>
      <c r="W51" s="65" t="s">
        <v>29442</v>
      </c>
      <c r="X51" s="65" t="s">
        <v>29442</v>
      </c>
      <c r="Y51" s="65" t="s">
        <v>29442</v>
      </c>
      <c r="Z51" s="65" t="s">
        <v>29442</v>
      </c>
      <c r="AA51" s="62" t="s">
        <v>9126</v>
      </c>
      <c r="AB51" s="62" t="s">
        <v>9126</v>
      </c>
      <c r="AC51" s="62" t="s">
        <v>44</v>
      </c>
      <c r="AD51" s="62"/>
      <c r="AE51" s="62"/>
    </row>
    <row r="52" customFormat="false" ht="15.75" hidden="false" customHeight="true" outlineLevel="0" collapsed="false">
      <c r="A52" s="62"/>
      <c r="B52" s="62"/>
      <c r="C52" s="62"/>
      <c r="D52" s="62"/>
      <c r="E52" s="62"/>
      <c r="F52" s="62"/>
      <c r="G52" s="62"/>
      <c r="H52" s="63"/>
      <c r="I52" s="63"/>
      <c r="J52" s="63"/>
      <c r="K52" s="63"/>
      <c r="L52" s="63"/>
      <c r="M52" s="63"/>
      <c r="N52" s="62" t="s">
        <v>29444</v>
      </c>
      <c r="O52" s="62" t="s">
        <v>29445</v>
      </c>
      <c r="P52" s="62" t="s">
        <v>29446</v>
      </c>
      <c r="Q52" s="62" t="s">
        <v>29447</v>
      </c>
      <c r="R52" s="62" t="s">
        <v>29448</v>
      </c>
      <c r="S52" s="62" t="s">
        <v>29449</v>
      </c>
      <c r="T52" s="65" t="s">
        <v>29450</v>
      </c>
      <c r="U52" s="65" t="s">
        <v>29450</v>
      </c>
      <c r="V52" s="65" t="s">
        <v>29450</v>
      </c>
      <c r="W52" s="65" t="s">
        <v>29450</v>
      </c>
      <c r="X52" s="65" t="s">
        <v>29450</v>
      </c>
      <c r="Y52" s="65" t="s">
        <v>29450</v>
      </c>
      <c r="Z52" s="65" t="s">
        <v>29450</v>
      </c>
      <c r="AA52" s="62" t="n">
        <v>488219</v>
      </c>
      <c r="AB52" s="62" t="s">
        <v>25280</v>
      </c>
      <c r="AC52" s="62" t="s">
        <v>9108</v>
      </c>
      <c r="AD52" s="62" t="s">
        <v>352</v>
      </c>
      <c r="AE52" s="62"/>
    </row>
    <row r="53" customFormat="false" ht="15.75" hidden="false" customHeight="false" outlineLevel="0" collapsed="false">
      <c r="A53" s="62"/>
      <c r="B53" s="62"/>
      <c r="C53" s="62"/>
      <c r="D53" s="62"/>
      <c r="E53" s="62"/>
      <c r="F53" s="62"/>
      <c r="G53" s="62"/>
      <c r="H53" s="63"/>
      <c r="I53" s="63"/>
      <c r="J53" s="63"/>
      <c r="K53" s="63"/>
      <c r="L53" s="63"/>
      <c r="M53" s="63"/>
      <c r="N53" s="62"/>
      <c r="O53" s="62"/>
      <c r="P53" s="62"/>
      <c r="Q53" s="62"/>
      <c r="R53" s="62"/>
      <c r="S53" s="62"/>
      <c r="T53" s="65" t="s">
        <v>29450</v>
      </c>
      <c r="U53" s="65" t="s">
        <v>29450</v>
      </c>
      <c r="V53" s="65" t="s">
        <v>29450</v>
      </c>
      <c r="W53" s="65" t="s">
        <v>29450</v>
      </c>
      <c r="X53" s="65" t="s">
        <v>29450</v>
      </c>
      <c r="Y53" s="65" t="s">
        <v>29450</v>
      </c>
      <c r="Z53" s="65" t="s">
        <v>29450</v>
      </c>
      <c r="AA53" s="62" t="s">
        <v>9126</v>
      </c>
      <c r="AB53" s="62" t="s">
        <v>9126</v>
      </c>
      <c r="AC53" s="62" t="s">
        <v>44</v>
      </c>
      <c r="AD53" s="62"/>
      <c r="AE53" s="62"/>
    </row>
    <row r="54" customFormat="false" ht="15.75" hidden="false" customHeight="true" outlineLevel="0" collapsed="false">
      <c r="A54" s="62"/>
      <c r="B54" s="62"/>
      <c r="C54" s="62"/>
      <c r="D54" s="62"/>
      <c r="E54" s="62"/>
      <c r="F54" s="62"/>
      <c r="G54" s="62"/>
      <c r="H54" s="63"/>
      <c r="I54" s="63"/>
      <c r="J54" s="63"/>
      <c r="K54" s="63"/>
      <c r="L54" s="63"/>
      <c r="M54" s="63"/>
      <c r="N54" s="63"/>
      <c r="O54" s="63"/>
      <c r="P54" s="63"/>
      <c r="Q54" s="63"/>
      <c r="R54" s="63"/>
      <c r="S54" s="63"/>
      <c r="T54" s="63"/>
      <c r="U54" s="62" t="s">
        <v>29451</v>
      </c>
      <c r="V54" s="62" t="s">
        <v>29452</v>
      </c>
      <c r="W54" s="62" t="s">
        <v>29453</v>
      </c>
      <c r="X54" s="65" t="s">
        <v>29454</v>
      </c>
      <c r="Y54" s="65" t="s">
        <v>29454</v>
      </c>
      <c r="Z54" s="65" t="s">
        <v>29454</v>
      </c>
      <c r="AA54" s="62" t="s">
        <v>9126</v>
      </c>
      <c r="AB54" s="62" t="s">
        <v>9126</v>
      </c>
      <c r="AC54" s="62" t="s">
        <v>9108</v>
      </c>
      <c r="AD54" s="62"/>
      <c r="AE54" s="62"/>
    </row>
    <row r="55" customFormat="false" ht="15.75" hidden="false" customHeight="false" outlineLevel="0" collapsed="false">
      <c r="A55" s="62"/>
      <c r="B55" s="62"/>
      <c r="C55" s="62"/>
      <c r="D55" s="62"/>
      <c r="E55" s="62"/>
      <c r="F55" s="62"/>
      <c r="G55" s="62"/>
      <c r="H55" s="63"/>
      <c r="I55" s="63"/>
      <c r="J55" s="63"/>
      <c r="K55" s="63"/>
      <c r="L55" s="63"/>
      <c r="M55" s="63"/>
      <c r="N55" s="63"/>
      <c r="O55" s="63"/>
      <c r="P55" s="63"/>
      <c r="Q55" s="63"/>
      <c r="R55" s="63"/>
      <c r="S55" s="63"/>
      <c r="T55" s="63"/>
      <c r="U55" s="62"/>
      <c r="V55" s="62"/>
      <c r="W55" s="62"/>
      <c r="X55" s="65" t="s">
        <v>29454</v>
      </c>
      <c r="Y55" s="65" t="s">
        <v>29454</v>
      </c>
      <c r="Z55" s="65" t="s">
        <v>29454</v>
      </c>
      <c r="AA55" s="62" t="s">
        <v>29455</v>
      </c>
      <c r="AB55" s="62" t="s">
        <v>29456</v>
      </c>
      <c r="AC55" s="62" t="s">
        <v>2749</v>
      </c>
      <c r="AD55" s="62"/>
      <c r="AE55" s="62"/>
    </row>
    <row r="56" customFormat="false" ht="15.75" hidden="false" customHeight="true" outlineLevel="0" collapsed="false">
      <c r="A56" s="62"/>
      <c r="B56" s="62"/>
      <c r="C56" s="62"/>
      <c r="D56" s="62"/>
      <c r="E56" s="62"/>
      <c r="F56" s="62"/>
      <c r="G56" s="62"/>
      <c r="H56" s="62" t="s">
        <v>2191</v>
      </c>
      <c r="I56" s="62" t="s">
        <v>29457</v>
      </c>
      <c r="J56" s="63"/>
      <c r="K56" s="63"/>
      <c r="L56" s="63"/>
      <c r="M56" s="63"/>
      <c r="N56" s="63"/>
      <c r="O56" s="65" t="s">
        <v>29458</v>
      </c>
      <c r="P56" s="65" t="s">
        <v>29458</v>
      </c>
      <c r="Q56" s="65" t="s">
        <v>29458</v>
      </c>
      <c r="R56" s="65" t="s">
        <v>29458</v>
      </c>
      <c r="S56" s="65" t="s">
        <v>29458</v>
      </c>
      <c r="T56" s="65" t="s">
        <v>29458</v>
      </c>
      <c r="U56" s="65" t="s">
        <v>29458</v>
      </c>
      <c r="V56" s="65" t="s">
        <v>29458</v>
      </c>
      <c r="W56" s="65" t="s">
        <v>29458</v>
      </c>
      <c r="X56" s="65" t="s">
        <v>29458</v>
      </c>
      <c r="Y56" s="65" t="s">
        <v>29458</v>
      </c>
      <c r="Z56" s="65" t="s">
        <v>29458</v>
      </c>
      <c r="AA56" s="62" t="n">
        <v>434839</v>
      </c>
      <c r="AB56" s="62" t="s">
        <v>13387</v>
      </c>
      <c r="AC56" s="62" t="s">
        <v>9108</v>
      </c>
      <c r="AD56" s="62" t="s">
        <v>212</v>
      </c>
      <c r="AE56" s="62"/>
    </row>
    <row r="57" customFormat="false" ht="15.75" hidden="false" customHeight="false" outlineLevel="0" collapsed="false">
      <c r="A57" s="62"/>
      <c r="B57" s="62"/>
      <c r="C57" s="62"/>
      <c r="D57" s="62"/>
      <c r="E57" s="62"/>
      <c r="F57" s="62"/>
      <c r="G57" s="62"/>
      <c r="H57" s="62"/>
      <c r="I57" s="62"/>
      <c r="J57" s="63"/>
      <c r="K57" s="63"/>
      <c r="L57" s="63"/>
      <c r="M57" s="63"/>
      <c r="N57" s="63"/>
      <c r="O57" s="65" t="s">
        <v>29458</v>
      </c>
      <c r="P57" s="65" t="s">
        <v>29458</v>
      </c>
      <c r="Q57" s="65" t="s">
        <v>29458</v>
      </c>
      <c r="R57" s="65" t="s">
        <v>29458</v>
      </c>
      <c r="S57" s="65" t="s">
        <v>29458</v>
      </c>
      <c r="T57" s="65" t="s">
        <v>29458</v>
      </c>
      <c r="U57" s="65" t="s">
        <v>29458</v>
      </c>
      <c r="V57" s="65" t="s">
        <v>29458</v>
      </c>
      <c r="W57" s="65" t="s">
        <v>29458</v>
      </c>
      <c r="X57" s="65" t="s">
        <v>29458</v>
      </c>
      <c r="Y57" s="65" t="s">
        <v>29458</v>
      </c>
      <c r="Z57" s="65" t="s">
        <v>29458</v>
      </c>
      <c r="AA57" s="62" t="s">
        <v>29459</v>
      </c>
      <c r="AB57" s="62" t="s">
        <v>29460</v>
      </c>
      <c r="AC57" s="62" t="s">
        <v>2749</v>
      </c>
      <c r="AD57" s="62"/>
      <c r="AE57" s="62"/>
    </row>
    <row r="58" customFormat="false" ht="15.75" hidden="false" customHeight="false" outlineLevel="0" collapsed="false">
      <c r="A58" s="62"/>
      <c r="B58" s="62"/>
      <c r="C58" s="62"/>
      <c r="D58" s="62"/>
      <c r="E58" s="62"/>
      <c r="F58" s="62"/>
      <c r="G58" s="62"/>
      <c r="H58" s="62"/>
      <c r="I58" s="62"/>
      <c r="J58" s="63"/>
      <c r="K58" s="63"/>
      <c r="L58" s="63"/>
      <c r="M58" s="63"/>
      <c r="N58" s="63"/>
      <c r="O58" s="65" t="s">
        <v>29458</v>
      </c>
      <c r="P58" s="65" t="s">
        <v>29458</v>
      </c>
      <c r="Q58" s="65" t="s">
        <v>29458</v>
      </c>
      <c r="R58" s="65" t="s">
        <v>29458</v>
      </c>
      <c r="S58" s="65" t="s">
        <v>29458</v>
      </c>
      <c r="T58" s="65" t="s">
        <v>29458</v>
      </c>
      <c r="U58" s="65" t="s">
        <v>29458</v>
      </c>
      <c r="V58" s="65" t="s">
        <v>29458</v>
      </c>
      <c r="W58" s="65" t="s">
        <v>29458</v>
      </c>
      <c r="X58" s="65" t="s">
        <v>29458</v>
      </c>
      <c r="Y58" s="65" t="s">
        <v>29458</v>
      </c>
      <c r="Z58" s="65" t="s">
        <v>29458</v>
      </c>
      <c r="AA58" s="62" t="n">
        <v>77421</v>
      </c>
      <c r="AB58" s="62" t="s">
        <v>29461</v>
      </c>
      <c r="AC58" s="62" t="s">
        <v>44</v>
      </c>
      <c r="AD58" s="62"/>
      <c r="AE58" s="62"/>
    </row>
    <row r="59" customFormat="false" ht="15.75" hidden="false" customHeight="false" outlineLevel="0" collapsed="false">
      <c r="A59" s="62"/>
      <c r="B59" s="62"/>
      <c r="C59" s="62"/>
      <c r="D59" s="62"/>
      <c r="E59" s="62"/>
      <c r="F59" s="62"/>
      <c r="G59" s="62"/>
      <c r="H59" s="62"/>
      <c r="I59" s="62"/>
      <c r="J59" s="63"/>
      <c r="K59" s="63"/>
      <c r="L59" s="63"/>
      <c r="M59" s="63"/>
      <c r="N59" s="63"/>
      <c r="O59" s="65" t="s">
        <v>29458</v>
      </c>
      <c r="P59" s="65" t="s">
        <v>29458</v>
      </c>
      <c r="Q59" s="65" t="s">
        <v>29458</v>
      </c>
      <c r="R59" s="65" t="s">
        <v>29458</v>
      </c>
      <c r="S59" s="65" t="s">
        <v>29458</v>
      </c>
      <c r="T59" s="65" t="s">
        <v>29458</v>
      </c>
      <c r="U59" s="65" t="s">
        <v>29458</v>
      </c>
      <c r="V59" s="65" t="s">
        <v>29458</v>
      </c>
      <c r="W59" s="65" t="s">
        <v>29458</v>
      </c>
      <c r="X59" s="65" t="s">
        <v>29458</v>
      </c>
      <c r="Y59" s="65" t="s">
        <v>29458</v>
      </c>
      <c r="Z59" s="65" t="s">
        <v>29458</v>
      </c>
      <c r="AA59" s="62" t="s">
        <v>9126</v>
      </c>
      <c r="AB59" s="62" t="s">
        <v>9126</v>
      </c>
      <c r="AC59" s="62" t="s">
        <v>44</v>
      </c>
      <c r="AD59" s="62"/>
      <c r="AE59" s="62"/>
    </row>
    <row r="60" customFormat="false" ht="15.75" hidden="false" customHeight="true" outlineLevel="0" collapsed="false">
      <c r="A60" s="62"/>
      <c r="B60" s="62"/>
      <c r="C60" s="62"/>
      <c r="D60" s="62"/>
      <c r="E60" s="62"/>
      <c r="F60" s="62"/>
      <c r="G60" s="62"/>
      <c r="H60" s="62"/>
      <c r="I60" s="62"/>
      <c r="J60" s="62" t="s">
        <v>29462</v>
      </c>
      <c r="K60" s="62" t="s">
        <v>29463</v>
      </c>
      <c r="L60" s="62" t="s">
        <v>29464</v>
      </c>
      <c r="M60" s="62" t="s">
        <v>29465</v>
      </c>
      <c r="N60" s="62" t="s">
        <v>29466</v>
      </c>
      <c r="O60" s="62" t="s">
        <v>29467</v>
      </c>
      <c r="P60" s="62" t="s">
        <v>29468</v>
      </c>
      <c r="Q60" s="62" t="s">
        <v>29469</v>
      </c>
      <c r="R60" s="62" t="s">
        <v>29470</v>
      </c>
      <c r="S60" s="62" t="s">
        <v>29471</v>
      </c>
      <c r="T60" s="62" t="s">
        <v>29472</v>
      </c>
      <c r="U60" s="62" t="s">
        <v>29473</v>
      </c>
      <c r="V60" s="62" t="s">
        <v>29474</v>
      </c>
      <c r="W60" s="65" t="s">
        <v>29475</v>
      </c>
      <c r="X60" s="65" t="s">
        <v>29475</v>
      </c>
      <c r="Y60" s="65" t="s">
        <v>29475</v>
      </c>
      <c r="Z60" s="65" t="s">
        <v>29475</v>
      </c>
      <c r="AA60" s="62" t="n">
        <v>218112</v>
      </c>
      <c r="AB60" s="62" t="s">
        <v>14507</v>
      </c>
      <c r="AC60" s="62" t="s">
        <v>9108</v>
      </c>
      <c r="AD60" s="62" t="s">
        <v>375</v>
      </c>
      <c r="AE60" s="62"/>
    </row>
    <row r="61" customFormat="false" ht="15.75" hidden="false" customHeight="false" outlineLevel="0" collapsed="false">
      <c r="A61" s="62"/>
      <c r="B61" s="62"/>
      <c r="C61" s="62"/>
      <c r="D61" s="62"/>
      <c r="E61" s="62"/>
      <c r="F61" s="62"/>
      <c r="G61" s="62"/>
      <c r="H61" s="62"/>
      <c r="I61" s="62"/>
      <c r="J61" s="62"/>
      <c r="K61" s="62"/>
      <c r="L61" s="62"/>
      <c r="M61" s="62"/>
      <c r="N61" s="62"/>
      <c r="O61" s="62"/>
      <c r="P61" s="62"/>
      <c r="Q61" s="62"/>
      <c r="R61" s="62"/>
      <c r="S61" s="62"/>
      <c r="T61" s="62"/>
      <c r="U61" s="62"/>
      <c r="V61" s="62"/>
      <c r="W61" s="65" t="s">
        <v>29475</v>
      </c>
      <c r="X61" s="65" t="s">
        <v>29475</v>
      </c>
      <c r="Y61" s="65" t="s">
        <v>29475</v>
      </c>
      <c r="Z61" s="65" t="s">
        <v>29475</v>
      </c>
      <c r="AA61" s="62" t="s">
        <v>9126</v>
      </c>
      <c r="AB61" s="62" t="s">
        <v>9126</v>
      </c>
      <c r="AC61" s="62" t="s">
        <v>9108</v>
      </c>
      <c r="AD61" s="62"/>
      <c r="AE61" s="62"/>
    </row>
    <row r="62" customFormat="false" ht="15.75" hidden="false" customHeight="true" outlineLevel="0" collapsed="false">
      <c r="A62" s="62"/>
      <c r="B62" s="62"/>
      <c r="C62" s="62"/>
      <c r="D62" s="62"/>
      <c r="E62" s="62"/>
      <c r="F62" s="62"/>
      <c r="G62" s="62"/>
      <c r="H62" s="62"/>
      <c r="I62" s="62"/>
      <c r="J62" s="63"/>
      <c r="K62" s="63"/>
      <c r="L62" s="63"/>
      <c r="M62" s="63"/>
      <c r="N62" s="63"/>
      <c r="O62" s="63"/>
      <c r="P62" s="63"/>
      <c r="Q62" s="63"/>
      <c r="R62" s="63"/>
      <c r="S62" s="63"/>
      <c r="T62" s="63"/>
      <c r="U62" s="62" t="s">
        <v>29476</v>
      </c>
      <c r="V62" s="62" t="s">
        <v>29477</v>
      </c>
      <c r="W62" s="65" t="s">
        <v>29478</v>
      </c>
      <c r="X62" s="65" t="s">
        <v>29478</v>
      </c>
      <c r="Y62" s="65" t="s">
        <v>29478</v>
      </c>
      <c r="Z62" s="65" t="s">
        <v>29478</v>
      </c>
      <c r="AA62" s="62" t="s">
        <v>29479</v>
      </c>
      <c r="AB62" s="62" t="s">
        <v>22400</v>
      </c>
      <c r="AC62" s="62" t="s">
        <v>2744</v>
      </c>
      <c r="AD62" s="62"/>
      <c r="AE62" s="62"/>
    </row>
    <row r="63" customFormat="false" ht="15.75" hidden="false" customHeight="false" outlineLevel="0" collapsed="false">
      <c r="A63" s="62"/>
      <c r="B63" s="62"/>
      <c r="C63" s="62"/>
      <c r="D63" s="62"/>
      <c r="E63" s="62"/>
      <c r="F63" s="62"/>
      <c r="G63" s="62"/>
      <c r="H63" s="62"/>
      <c r="I63" s="62"/>
      <c r="J63" s="63"/>
      <c r="K63" s="63"/>
      <c r="L63" s="63"/>
      <c r="M63" s="63"/>
      <c r="N63" s="63"/>
      <c r="O63" s="63"/>
      <c r="P63" s="63"/>
      <c r="Q63" s="63"/>
      <c r="R63" s="63"/>
      <c r="S63" s="63"/>
      <c r="T63" s="63"/>
      <c r="U63" s="62"/>
      <c r="V63" s="62"/>
      <c r="W63" s="65" t="s">
        <v>29478</v>
      </c>
      <c r="X63" s="65" t="s">
        <v>29478</v>
      </c>
      <c r="Y63" s="65" t="s">
        <v>29478</v>
      </c>
      <c r="Z63" s="65" t="s">
        <v>29478</v>
      </c>
      <c r="AA63" s="62" t="s">
        <v>9126</v>
      </c>
      <c r="AB63" s="62" t="s">
        <v>9126</v>
      </c>
      <c r="AC63" s="62" t="s">
        <v>44</v>
      </c>
      <c r="AD63" s="62"/>
      <c r="AE63" s="62"/>
    </row>
    <row r="64" customFormat="false" ht="15.75" hidden="false" customHeight="true" outlineLevel="0" collapsed="false">
      <c r="A64" s="62"/>
      <c r="B64" s="62"/>
      <c r="C64" s="62"/>
      <c r="D64" s="62"/>
      <c r="E64" s="62"/>
      <c r="F64" s="62"/>
      <c r="G64" s="62"/>
      <c r="H64" s="62"/>
      <c r="I64" s="62"/>
      <c r="J64" s="63"/>
      <c r="K64" s="63"/>
      <c r="L64" s="63"/>
      <c r="M64" s="63"/>
      <c r="N64" s="62" t="s">
        <v>29480</v>
      </c>
      <c r="O64" s="62" t="s">
        <v>29481</v>
      </c>
      <c r="P64" s="63"/>
      <c r="Q64" s="63"/>
      <c r="R64" s="63"/>
      <c r="S64" s="63"/>
      <c r="T64" s="63"/>
      <c r="U64" s="65" t="s">
        <v>29482</v>
      </c>
      <c r="V64" s="65" t="s">
        <v>29482</v>
      </c>
      <c r="W64" s="65" t="s">
        <v>29482</v>
      </c>
      <c r="X64" s="65" t="s">
        <v>29482</v>
      </c>
      <c r="Y64" s="65" t="s">
        <v>29482</v>
      </c>
      <c r="Z64" s="65" t="s">
        <v>29482</v>
      </c>
      <c r="AA64" s="62" t="s">
        <v>9126</v>
      </c>
      <c r="AB64" s="62" t="s">
        <v>9126</v>
      </c>
      <c r="AC64" s="62" t="s">
        <v>9108</v>
      </c>
      <c r="AD64" s="62"/>
      <c r="AE64" s="62" t="s">
        <v>29483</v>
      </c>
    </row>
    <row r="65" customFormat="false" ht="15.75" hidden="false" customHeight="true" outlineLevel="0" collapsed="false">
      <c r="A65" s="62"/>
      <c r="B65" s="62"/>
      <c r="C65" s="62"/>
      <c r="D65" s="62"/>
      <c r="E65" s="62"/>
      <c r="F65" s="62"/>
      <c r="G65" s="62"/>
      <c r="H65" s="62"/>
      <c r="I65" s="62"/>
      <c r="J65" s="63"/>
      <c r="K65" s="63"/>
      <c r="L65" s="63"/>
      <c r="M65" s="63"/>
      <c r="N65" s="62"/>
      <c r="O65" s="62"/>
      <c r="P65" s="62" t="s">
        <v>29484</v>
      </c>
      <c r="Q65" s="62" t="s">
        <v>29485</v>
      </c>
      <c r="R65" s="62" t="s">
        <v>29486</v>
      </c>
      <c r="S65" s="62" t="s">
        <v>29487</v>
      </c>
      <c r="T65" s="62" t="s">
        <v>29488</v>
      </c>
      <c r="U65" s="62" t="s">
        <v>29489</v>
      </c>
      <c r="V65" s="62" t="s">
        <v>29490</v>
      </c>
      <c r="W65" s="65" t="s">
        <v>29491</v>
      </c>
      <c r="X65" s="65" t="s">
        <v>29491</v>
      </c>
      <c r="Y65" s="65" t="s">
        <v>29491</v>
      </c>
      <c r="Z65" s="65" t="s">
        <v>29491</v>
      </c>
      <c r="AA65" s="62" t="n">
        <v>245696</v>
      </c>
      <c r="AB65" s="62" t="s">
        <v>29492</v>
      </c>
      <c r="AC65" s="62" t="s">
        <v>9108</v>
      </c>
      <c r="AD65" s="62"/>
      <c r="AE65" s="62"/>
    </row>
    <row r="66" customFormat="false" ht="15.75" hidden="false" customHeight="false" outlineLevel="0" collapsed="false">
      <c r="A66" s="62"/>
      <c r="B66" s="62"/>
      <c r="C66" s="62"/>
      <c r="D66" s="62"/>
      <c r="E66" s="62"/>
      <c r="F66" s="62"/>
      <c r="G66" s="62"/>
      <c r="H66" s="62"/>
      <c r="I66" s="62"/>
      <c r="J66" s="63"/>
      <c r="K66" s="63"/>
      <c r="L66" s="63"/>
      <c r="M66" s="63"/>
      <c r="N66" s="62"/>
      <c r="O66" s="62"/>
      <c r="P66" s="62"/>
      <c r="Q66" s="62"/>
      <c r="R66" s="62"/>
      <c r="S66" s="62"/>
      <c r="T66" s="62"/>
      <c r="U66" s="62"/>
      <c r="V66" s="62"/>
      <c r="W66" s="65" t="s">
        <v>29491</v>
      </c>
      <c r="X66" s="65" t="s">
        <v>29491</v>
      </c>
      <c r="Y66" s="65" t="s">
        <v>29491</v>
      </c>
      <c r="Z66" s="65" t="s">
        <v>29491</v>
      </c>
      <c r="AA66" s="62" t="s">
        <v>9126</v>
      </c>
      <c r="AB66" s="62" t="s">
        <v>9126</v>
      </c>
      <c r="AC66" s="62" t="s">
        <v>44</v>
      </c>
      <c r="AD66" s="62"/>
      <c r="AE66" s="62"/>
    </row>
    <row r="67" customFormat="false" ht="15.75" hidden="false" customHeight="true" outlineLevel="0" collapsed="false">
      <c r="A67" s="62"/>
      <c r="B67" s="62"/>
      <c r="C67" s="62"/>
      <c r="D67" s="62"/>
      <c r="E67" s="62"/>
      <c r="F67" s="62"/>
      <c r="G67" s="62"/>
      <c r="H67" s="62"/>
      <c r="I67" s="62"/>
      <c r="J67" s="63"/>
      <c r="K67" s="63"/>
      <c r="L67" s="63"/>
      <c r="M67" s="63"/>
      <c r="N67" s="62"/>
      <c r="O67" s="62"/>
      <c r="P67" s="63"/>
      <c r="Q67" s="63"/>
      <c r="R67" s="62" t="s">
        <v>29493</v>
      </c>
      <c r="S67" s="62" t="s">
        <v>29494</v>
      </c>
      <c r="T67" s="62" t="s">
        <v>29495</v>
      </c>
      <c r="U67" s="62" t="s">
        <v>29496</v>
      </c>
      <c r="V67" s="65" t="s">
        <v>29497</v>
      </c>
      <c r="W67" s="65" t="s">
        <v>29497</v>
      </c>
      <c r="X67" s="65" t="s">
        <v>29497</v>
      </c>
      <c r="Y67" s="65" t="s">
        <v>29497</v>
      </c>
      <c r="Z67" s="65" t="s">
        <v>29497</v>
      </c>
      <c r="AA67" s="62" t="n">
        <v>762893</v>
      </c>
      <c r="AB67" s="62" t="s">
        <v>25178</v>
      </c>
      <c r="AC67" s="62" t="s">
        <v>44</v>
      </c>
      <c r="AD67" s="62"/>
      <c r="AE67" s="62"/>
    </row>
    <row r="68" customFormat="false" ht="15.75" hidden="false" customHeight="true" outlineLevel="0" collapsed="false">
      <c r="A68" s="62"/>
      <c r="B68" s="62"/>
      <c r="C68" s="62"/>
      <c r="D68" s="62"/>
      <c r="E68" s="62"/>
      <c r="F68" s="62"/>
      <c r="G68" s="62"/>
      <c r="H68" s="62"/>
      <c r="I68" s="62"/>
      <c r="J68" s="63"/>
      <c r="K68" s="63"/>
      <c r="L68" s="63"/>
      <c r="M68" s="63"/>
      <c r="N68" s="62"/>
      <c r="O68" s="62"/>
      <c r="P68" s="63"/>
      <c r="Q68" s="63"/>
      <c r="R68" s="62"/>
      <c r="S68" s="62"/>
      <c r="T68" s="62"/>
      <c r="U68" s="62"/>
      <c r="V68" s="63"/>
      <c r="W68" s="63"/>
      <c r="X68" s="63"/>
      <c r="Y68" s="62" t="s">
        <v>29498</v>
      </c>
      <c r="Z68" s="62" t="s">
        <v>29499</v>
      </c>
      <c r="AA68" s="62" t="n">
        <v>443955</v>
      </c>
      <c r="AB68" s="62" t="s">
        <v>21189</v>
      </c>
      <c r="AC68" s="62" t="s">
        <v>9108</v>
      </c>
      <c r="AD68" s="62" t="s">
        <v>307</v>
      </c>
      <c r="AE68" s="62"/>
    </row>
    <row r="69" customFormat="false" ht="15.75" hidden="false" customHeight="false" outlineLevel="0" collapsed="false">
      <c r="A69" s="62"/>
      <c r="B69" s="62"/>
      <c r="C69" s="62"/>
      <c r="D69" s="62"/>
      <c r="E69" s="62"/>
      <c r="F69" s="62"/>
      <c r="G69" s="62"/>
      <c r="H69" s="62"/>
      <c r="I69" s="62"/>
      <c r="J69" s="63"/>
      <c r="K69" s="63"/>
      <c r="L69" s="63"/>
      <c r="M69" s="63"/>
      <c r="N69" s="62"/>
      <c r="O69" s="62"/>
      <c r="P69" s="63"/>
      <c r="Q69" s="63"/>
      <c r="R69" s="62"/>
      <c r="S69" s="62"/>
      <c r="T69" s="62"/>
      <c r="U69" s="62"/>
      <c r="V69" s="63"/>
      <c r="W69" s="63"/>
      <c r="X69" s="63"/>
      <c r="Y69" s="62"/>
      <c r="Z69" s="62"/>
      <c r="AA69" s="62" t="s">
        <v>9126</v>
      </c>
      <c r="AB69" s="62" t="s">
        <v>9126</v>
      </c>
      <c r="AC69" s="62" t="s">
        <v>9108</v>
      </c>
      <c r="AD69" s="62"/>
      <c r="AE69" s="62"/>
    </row>
    <row r="70" customFormat="false" ht="15.75" hidden="false" customHeight="true" outlineLevel="0" collapsed="false">
      <c r="A70" s="62"/>
      <c r="B70" s="62"/>
      <c r="C70" s="62"/>
      <c r="D70" s="62"/>
      <c r="E70" s="62"/>
      <c r="F70" s="62"/>
      <c r="G70" s="62"/>
      <c r="H70" s="62"/>
      <c r="I70" s="62"/>
      <c r="J70" s="63"/>
      <c r="K70" s="63"/>
      <c r="L70" s="63"/>
      <c r="M70" s="63"/>
      <c r="N70" s="63"/>
      <c r="O70" s="63"/>
      <c r="P70" s="63"/>
      <c r="Q70" s="63"/>
      <c r="R70" s="63"/>
      <c r="S70" s="62" t="s">
        <v>29500</v>
      </c>
      <c r="T70" s="65" t="s">
        <v>29501</v>
      </c>
      <c r="U70" s="65" t="s">
        <v>29501</v>
      </c>
      <c r="V70" s="65" t="s">
        <v>29501</v>
      </c>
      <c r="W70" s="65" t="s">
        <v>29501</v>
      </c>
      <c r="X70" s="65" t="s">
        <v>29501</v>
      </c>
      <c r="Y70" s="65" t="s">
        <v>29501</v>
      </c>
      <c r="Z70" s="65" t="s">
        <v>29501</v>
      </c>
      <c r="AA70" s="62" t="n">
        <v>70983</v>
      </c>
      <c r="AB70" s="62" t="s">
        <v>9380</v>
      </c>
      <c r="AC70" s="62" t="s">
        <v>44</v>
      </c>
      <c r="AD70" s="62"/>
      <c r="AE70" s="62"/>
    </row>
    <row r="71" customFormat="false" ht="15.75" hidden="false" customHeight="false" outlineLevel="0" collapsed="false">
      <c r="A71" s="62"/>
      <c r="B71" s="62"/>
      <c r="C71" s="62"/>
      <c r="D71" s="62"/>
      <c r="E71" s="62"/>
      <c r="F71" s="62"/>
      <c r="G71" s="62"/>
      <c r="H71" s="62"/>
      <c r="I71" s="62"/>
      <c r="J71" s="63"/>
      <c r="K71" s="63"/>
      <c r="L71" s="63"/>
      <c r="M71" s="63"/>
      <c r="N71" s="63"/>
      <c r="O71" s="63"/>
      <c r="P71" s="63"/>
      <c r="Q71" s="63"/>
      <c r="R71" s="63"/>
      <c r="S71" s="62"/>
      <c r="T71" s="65" t="s">
        <v>29501</v>
      </c>
      <c r="U71" s="65" t="s">
        <v>29501</v>
      </c>
      <c r="V71" s="65" t="s">
        <v>29501</v>
      </c>
      <c r="W71" s="65" t="s">
        <v>29501</v>
      </c>
      <c r="X71" s="65" t="s">
        <v>29501</v>
      </c>
      <c r="Y71" s="65" t="s">
        <v>29501</v>
      </c>
      <c r="Z71" s="65" t="s">
        <v>29501</v>
      </c>
      <c r="AA71" s="62" t="n">
        <v>91126</v>
      </c>
      <c r="AB71" s="62" t="s">
        <v>20871</v>
      </c>
      <c r="AC71" s="62" t="s">
        <v>44</v>
      </c>
      <c r="AD71" s="62"/>
      <c r="AE71" s="62"/>
    </row>
    <row r="72" customFormat="false" ht="15.75" hidden="false" customHeight="true" outlineLevel="0" collapsed="false">
      <c r="A72" s="62"/>
      <c r="B72" s="62"/>
      <c r="C72" s="62"/>
      <c r="D72" s="62"/>
      <c r="E72" s="62"/>
      <c r="F72" s="62"/>
      <c r="G72" s="62"/>
      <c r="H72" s="62"/>
      <c r="I72" s="62"/>
      <c r="J72" s="62" t="s">
        <v>29502</v>
      </c>
      <c r="K72" s="62" t="s">
        <v>29503</v>
      </c>
      <c r="L72" s="62" t="s">
        <v>29504</v>
      </c>
      <c r="M72" s="62" t="s">
        <v>29505</v>
      </c>
      <c r="N72" s="62" t="s">
        <v>29506</v>
      </c>
      <c r="O72" s="62" t="s">
        <v>29507</v>
      </c>
      <c r="P72" s="62" t="s">
        <v>29508</v>
      </c>
      <c r="Q72" s="62" t="s">
        <v>29509</v>
      </c>
      <c r="R72" s="62" t="s">
        <v>29510</v>
      </c>
      <c r="S72" s="63"/>
      <c r="T72" s="63"/>
      <c r="U72" s="63"/>
      <c r="V72" s="63"/>
      <c r="W72" s="63"/>
      <c r="X72" s="65" t="s">
        <v>29511</v>
      </c>
      <c r="Y72" s="65" t="s">
        <v>29511</v>
      </c>
      <c r="Z72" s="65" t="s">
        <v>29511</v>
      </c>
      <c r="AA72" s="62" t="n">
        <v>955389</v>
      </c>
      <c r="AB72" s="62" t="s">
        <v>29512</v>
      </c>
      <c r="AC72" s="62" t="s">
        <v>9108</v>
      </c>
      <c r="AD72" s="62" t="s">
        <v>307</v>
      </c>
      <c r="AE72" s="62" t="s">
        <v>29513</v>
      </c>
    </row>
    <row r="73" customFormat="false" ht="15.75" hidden="false" customHeight="false" outlineLevel="0" collapsed="false">
      <c r="A73" s="62"/>
      <c r="B73" s="62"/>
      <c r="C73" s="62"/>
      <c r="D73" s="62"/>
      <c r="E73" s="62"/>
      <c r="F73" s="62"/>
      <c r="G73" s="62"/>
      <c r="H73" s="62"/>
      <c r="I73" s="62"/>
      <c r="J73" s="62"/>
      <c r="K73" s="62"/>
      <c r="L73" s="62"/>
      <c r="M73" s="62"/>
      <c r="N73" s="62"/>
      <c r="O73" s="62"/>
      <c r="P73" s="62"/>
      <c r="Q73" s="62"/>
      <c r="R73" s="62"/>
      <c r="S73" s="63"/>
      <c r="T73" s="63"/>
      <c r="U73" s="63"/>
      <c r="V73" s="63"/>
      <c r="W73" s="63"/>
      <c r="X73" s="65" t="s">
        <v>29511</v>
      </c>
      <c r="Y73" s="65" t="s">
        <v>29511</v>
      </c>
      <c r="Z73" s="65" t="s">
        <v>29511</v>
      </c>
      <c r="AA73" s="62" t="n">
        <v>955591</v>
      </c>
      <c r="AB73" s="62" t="s">
        <v>29512</v>
      </c>
      <c r="AC73" s="62" t="s">
        <v>9108</v>
      </c>
      <c r="AD73" s="62" t="s">
        <v>307</v>
      </c>
      <c r="AE73" s="62"/>
    </row>
    <row r="74" customFormat="false" ht="15.75" hidden="false" customHeight="true" outlineLevel="0" collapsed="false">
      <c r="A74" s="62"/>
      <c r="B74" s="62"/>
      <c r="C74" s="62"/>
      <c r="D74" s="62"/>
      <c r="E74" s="62"/>
      <c r="F74" s="62"/>
      <c r="G74" s="62"/>
      <c r="H74" s="62"/>
      <c r="I74" s="62"/>
      <c r="J74" s="62"/>
      <c r="K74" s="62"/>
      <c r="L74" s="62"/>
      <c r="M74" s="62"/>
      <c r="N74" s="62"/>
      <c r="O74" s="62"/>
      <c r="P74" s="62"/>
      <c r="Q74" s="62"/>
      <c r="R74" s="62"/>
      <c r="S74" s="63"/>
      <c r="T74" s="63"/>
      <c r="U74" s="63"/>
      <c r="V74" s="63"/>
      <c r="W74" s="62" t="s">
        <v>29514</v>
      </c>
      <c r="X74" s="65" t="s">
        <v>29515</v>
      </c>
      <c r="Y74" s="65" t="s">
        <v>29515</v>
      </c>
      <c r="Z74" s="65" t="s">
        <v>29515</v>
      </c>
      <c r="AA74" s="62" t="n">
        <v>371123</v>
      </c>
      <c r="AB74" s="62" t="s">
        <v>29512</v>
      </c>
      <c r="AC74" s="62" t="s">
        <v>9108</v>
      </c>
      <c r="AD74" s="62" t="s">
        <v>307</v>
      </c>
      <c r="AE74" s="62"/>
    </row>
    <row r="75" customFormat="false" ht="15.75" hidden="false" customHeight="false" outlineLevel="0" collapsed="false">
      <c r="A75" s="62"/>
      <c r="B75" s="62"/>
      <c r="C75" s="62"/>
      <c r="D75" s="62"/>
      <c r="E75" s="62"/>
      <c r="F75" s="62"/>
      <c r="G75" s="62"/>
      <c r="H75" s="62"/>
      <c r="I75" s="62"/>
      <c r="J75" s="62"/>
      <c r="K75" s="62"/>
      <c r="L75" s="62"/>
      <c r="M75" s="62"/>
      <c r="N75" s="62"/>
      <c r="O75" s="62"/>
      <c r="P75" s="62"/>
      <c r="Q75" s="62"/>
      <c r="R75" s="62"/>
      <c r="S75" s="63"/>
      <c r="T75" s="63"/>
      <c r="U75" s="63"/>
      <c r="V75" s="63"/>
      <c r="W75" s="62"/>
      <c r="X75" s="65" t="s">
        <v>29515</v>
      </c>
      <c r="Y75" s="65" t="s">
        <v>29515</v>
      </c>
      <c r="Z75" s="65" t="s">
        <v>29515</v>
      </c>
      <c r="AA75" s="62" t="s">
        <v>29516</v>
      </c>
      <c r="AB75" s="62" t="s">
        <v>29512</v>
      </c>
      <c r="AC75" s="62" t="s">
        <v>9108</v>
      </c>
      <c r="AD75" s="62" t="s">
        <v>307</v>
      </c>
      <c r="AE75" s="62"/>
    </row>
    <row r="76" customFormat="false" ht="15.75" hidden="false" customHeight="false" outlineLevel="0" collapsed="false">
      <c r="A76" s="62"/>
      <c r="B76" s="62"/>
      <c r="C76" s="62"/>
      <c r="D76" s="62"/>
      <c r="E76" s="62"/>
      <c r="F76" s="62"/>
      <c r="G76" s="62"/>
      <c r="H76" s="62"/>
      <c r="I76" s="62"/>
      <c r="J76" s="62"/>
      <c r="K76" s="62"/>
      <c r="L76" s="62"/>
      <c r="M76" s="62"/>
      <c r="N76" s="62"/>
      <c r="O76" s="62"/>
      <c r="P76" s="62"/>
      <c r="Q76" s="62"/>
      <c r="R76" s="62"/>
      <c r="S76" s="63"/>
      <c r="T76" s="63"/>
      <c r="U76" s="63"/>
      <c r="V76" s="63"/>
      <c r="W76" s="62"/>
      <c r="X76" s="65" t="s">
        <v>29515</v>
      </c>
      <c r="Y76" s="65" t="s">
        <v>29515</v>
      </c>
      <c r="Z76" s="65" t="s">
        <v>29515</v>
      </c>
      <c r="AA76" s="62" t="s">
        <v>9126</v>
      </c>
      <c r="AB76" s="62" t="s">
        <v>9126</v>
      </c>
      <c r="AC76" s="62" t="s">
        <v>9108</v>
      </c>
      <c r="AD76" s="62"/>
      <c r="AE76" s="62"/>
    </row>
    <row r="77" customFormat="false" ht="15.75" hidden="false" customHeight="false" outlineLevel="0" collapsed="false">
      <c r="A77" s="62"/>
      <c r="B77" s="62"/>
      <c r="C77" s="62"/>
      <c r="D77" s="62"/>
      <c r="E77" s="62"/>
      <c r="F77" s="62"/>
      <c r="G77" s="62"/>
      <c r="H77" s="62"/>
      <c r="I77" s="62"/>
      <c r="J77" s="62"/>
      <c r="K77" s="62"/>
      <c r="L77" s="62"/>
      <c r="M77" s="62"/>
      <c r="N77" s="62"/>
      <c r="O77" s="62"/>
      <c r="P77" s="62"/>
      <c r="Q77" s="62"/>
      <c r="R77" s="62"/>
      <c r="S77" s="63"/>
      <c r="T77" s="63"/>
      <c r="U77" s="63"/>
      <c r="V77" s="63"/>
      <c r="W77" s="62"/>
      <c r="X77" s="65" t="s">
        <v>29515</v>
      </c>
      <c r="Y77" s="65" t="s">
        <v>29515</v>
      </c>
      <c r="Z77" s="65" t="s">
        <v>29515</v>
      </c>
      <c r="AA77" s="62" t="s">
        <v>9126</v>
      </c>
      <c r="AB77" s="62" t="s">
        <v>9126</v>
      </c>
      <c r="AC77" s="62" t="s">
        <v>9108</v>
      </c>
      <c r="AD77" s="62"/>
      <c r="AE77" s="62"/>
    </row>
    <row r="78" customFormat="false" ht="15.75" hidden="false" customHeight="true" outlineLevel="0" collapsed="false">
      <c r="A78" s="62"/>
      <c r="B78" s="62"/>
      <c r="C78" s="62"/>
      <c r="D78" s="62"/>
      <c r="E78" s="62"/>
      <c r="F78" s="62"/>
      <c r="G78" s="62"/>
      <c r="H78" s="62"/>
      <c r="I78" s="62"/>
      <c r="J78" s="62"/>
      <c r="K78" s="62"/>
      <c r="L78" s="62"/>
      <c r="M78" s="62"/>
      <c r="N78" s="62"/>
      <c r="O78" s="62"/>
      <c r="P78" s="62"/>
      <c r="Q78" s="62"/>
      <c r="R78" s="62"/>
      <c r="S78" s="63"/>
      <c r="T78" s="63"/>
      <c r="U78" s="63"/>
      <c r="V78" s="63"/>
      <c r="W78" s="63"/>
      <c r="X78" s="62" t="s">
        <v>29517</v>
      </c>
      <c r="Y78" s="65" t="s">
        <v>29518</v>
      </c>
      <c r="Z78" s="65" t="s">
        <v>29518</v>
      </c>
      <c r="AA78" s="62" t="s">
        <v>29519</v>
      </c>
      <c r="AB78" s="62" t="s">
        <v>29512</v>
      </c>
      <c r="AC78" s="62" t="s">
        <v>9108</v>
      </c>
      <c r="AD78" s="62" t="s">
        <v>307</v>
      </c>
      <c r="AE78" s="62"/>
    </row>
    <row r="79" customFormat="false" ht="15.75" hidden="false" customHeight="false" outlineLevel="0" collapsed="false">
      <c r="A79" s="62"/>
      <c r="B79" s="62"/>
      <c r="C79" s="62"/>
      <c r="D79" s="62"/>
      <c r="E79" s="62"/>
      <c r="F79" s="62"/>
      <c r="G79" s="62"/>
      <c r="H79" s="62"/>
      <c r="I79" s="62"/>
      <c r="J79" s="62"/>
      <c r="K79" s="62"/>
      <c r="L79" s="62"/>
      <c r="M79" s="62"/>
      <c r="N79" s="62"/>
      <c r="O79" s="62"/>
      <c r="P79" s="62"/>
      <c r="Q79" s="62"/>
      <c r="R79" s="62"/>
      <c r="S79" s="63"/>
      <c r="T79" s="63"/>
      <c r="U79" s="63"/>
      <c r="V79" s="63"/>
      <c r="W79" s="63"/>
      <c r="X79" s="62"/>
      <c r="Y79" s="65" t="s">
        <v>29518</v>
      </c>
      <c r="Z79" s="65" t="s">
        <v>29518</v>
      </c>
      <c r="AA79" s="62" t="s">
        <v>29520</v>
      </c>
      <c r="AB79" s="62" t="s">
        <v>29512</v>
      </c>
      <c r="AC79" s="62" t="s">
        <v>9108</v>
      </c>
      <c r="AD79" s="62" t="s">
        <v>307</v>
      </c>
      <c r="AE79" s="62"/>
    </row>
    <row r="80" customFormat="false" ht="15.75" hidden="false" customHeight="false" outlineLevel="0" collapsed="false">
      <c r="A80" s="62"/>
      <c r="B80" s="62"/>
      <c r="C80" s="62"/>
      <c r="D80" s="62"/>
      <c r="E80" s="62"/>
      <c r="F80" s="62"/>
      <c r="G80" s="62"/>
      <c r="H80" s="62"/>
      <c r="I80" s="62"/>
      <c r="J80" s="62"/>
      <c r="K80" s="62"/>
      <c r="L80" s="62"/>
      <c r="M80" s="62"/>
      <c r="N80" s="62"/>
      <c r="O80" s="62"/>
      <c r="P80" s="62"/>
      <c r="Q80" s="62"/>
      <c r="R80" s="62"/>
      <c r="S80" s="63"/>
      <c r="T80" s="63"/>
      <c r="U80" s="63"/>
      <c r="V80" s="63"/>
      <c r="W80" s="63"/>
      <c r="X80" s="62"/>
      <c r="Y80" s="65" t="s">
        <v>29518</v>
      </c>
      <c r="Z80" s="65" t="s">
        <v>29518</v>
      </c>
      <c r="AA80" s="62" t="n">
        <v>248536</v>
      </c>
      <c r="AB80" s="62" t="s">
        <v>29512</v>
      </c>
      <c r="AC80" s="62" t="s">
        <v>9108</v>
      </c>
      <c r="AD80" s="62" t="s">
        <v>307</v>
      </c>
      <c r="AE80" s="62"/>
    </row>
    <row r="81" customFormat="false" ht="15.75" hidden="false" customHeight="false" outlineLevel="0" collapsed="false">
      <c r="A81" s="62"/>
      <c r="B81" s="62"/>
      <c r="C81" s="62"/>
      <c r="D81" s="62"/>
      <c r="E81" s="62"/>
      <c r="F81" s="62"/>
      <c r="G81" s="62"/>
      <c r="H81" s="62"/>
      <c r="I81" s="62"/>
      <c r="J81" s="62"/>
      <c r="K81" s="62"/>
      <c r="L81" s="62"/>
      <c r="M81" s="62"/>
      <c r="N81" s="62"/>
      <c r="O81" s="62"/>
      <c r="P81" s="62"/>
      <c r="Q81" s="62"/>
      <c r="R81" s="62"/>
      <c r="S81" s="63"/>
      <c r="T81" s="63"/>
      <c r="U81" s="63"/>
      <c r="V81" s="63"/>
      <c r="W81" s="63"/>
      <c r="X81" s="62"/>
      <c r="Y81" s="65" t="s">
        <v>29518</v>
      </c>
      <c r="Z81" s="65" t="s">
        <v>29518</v>
      </c>
      <c r="AA81" s="62" t="s">
        <v>9126</v>
      </c>
      <c r="AB81" s="62" t="s">
        <v>9126</v>
      </c>
      <c r="AC81" s="62" t="s">
        <v>9108</v>
      </c>
      <c r="AD81" s="62"/>
      <c r="AE81" s="62"/>
    </row>
    <row r="82" customFormat="false" ht="15.75" hidden="false" customHeight="false" outlineLevel="0" collapsed="false">
      <c r="A82" s="62"/>
      <c r="B82" s="62"/>
      <c r="C82" s="62"/>
      <c r="D82" s="62"/>
      <c r="E82" s="62"/>
      <c r="F82" s="62"/>
      <c r="G82" s="62"/>
      <c r="H82" s="62"/>
      <c r="I82" s="62"/>
      <c r="J82" s="62"/>
      <c r="K82" s="62"/>
      <c r="L82" s="62"/>
      <c r="M82" s="62"/>
      <c r="N82" s="62"/>
      <c r="O82" s="62"/>
      <c r="P82" s="62"/>
      <c r="Q82" s="62"/>
      <c r="R82" s="62"/>
      <c r="S82" s="63"/>
      <c r="T82" s="63"/>
      <c r="U82" s="63"/>
      <c r="V82" s="63"/>
      <c r="W82" s="63"/>
      <c r="X82" s="62"/>
      <c r="Y82" s="65" t="s">
        <v>29518</v>
      </c>
      <c r="Z82" s="65" t="s">
        <v>29518</v>
      </c>
      <c r="AA82" s="62" t="s">
        <v>9126</v>
      </c>
      <c r="AB82" s="62" t="s">
        <v>9126</v>
      </c>
      <c r="AC82" s="62" t="s">
        <v>9108</v>
      </c>
      <c r="AD82" s="62"/>
      <c r="AE82" s="62"/>
    </row>
    <row r="83" customFormat="false" ht="15.75" hidden="false" customHeight="true" outlineLevel="0" collapsed="false">
      <c r="A83" s="62"/>
      <c r="B83" s="62"/>
      <c r="C83" s="62"/>
      <c r="D83" s="62"/>
      <c r="E83" s="62"/>
      <c r="F83" s="62"/>
      <c r="G83" s="62"/>
      <c r="H83" s="62"/>
      <c r="I83" s="62"/>
      <c r="J83" s="62"/>
      <c r="K83" s="62"/>
      <c r="L83" s="62"/>
      <c r="M83" s="62"/>
      <c r="N83" s="62"/>
      <c r="O83" s="62"/>
      <c r="P83" s="62"/>
      <c r="Q83" s="62"/>
      <c r="R83" s="62"/>
      <c r="S83" s="62" t="s">
        <v>29521</v>
      </c>
      <c r="T83" s="62" t="s">
        <v>29522</v>
      </c>
      <c r="U83" s="62" t="s">
        <v>29523</v>
      </c>
      <c r="V83" s="62" t="s">
        <v>29524</v>
      </c>
      <c r="W83" s="65" t="s">
        <v>29525</v>
      </c>
      <c r="X83" s="65" t="s">
        <v>29525</v>
      </c>
      <c r="Y83" s="65" t="s">
        <v>29525</v>
      </c>
      <c r="Z83" s="65" t="s">
        <v>29525</v>
      </c>
      <c r="AA83" s="62" t="s">
        <v>29526</v>
      </c>
      <c r="AB83" s="62" t="s">
        <v>29512</v>
      </c>
      <c r="AC83" s="62" t="s">
        <v>9108</v>
      </c>
      <c r="AD83" s="62" t="s">
        <v>307</v>
      </c>
      <c r="AE83" s="62"/>
    </row>
    <row r="84" customFormat="false" ht="15.75" hidden="false" customHeight="false" outlineLevel="0" collapsed="false">
      <c r="A84" s="62"/>
      <c r="B84" s="62"/>
      <c r="C84" s="62"/>
      <c r="D84" s="62"/>
      <c r="E84" s="62"/>
      <c r="F84" s="62"/>
      <c r="G84" s="62"/>
      <c r="H84" s="62"/>
      <c r="I84" s="62"/>
      <c r="J84" s="62"/>
      <c r="K84" s="62"/>
      <c r="L84" s="62"/>
      <c r="M84" s="62"/>
      <c r="N84" s="62"/>
      <c r="O84" s="62"/>
      <c r="P84" s="62"/>
      <c r="Q84" s="62"/>
      <c r="R84" s="62"/>
      <c r="S84" s="62"/>
      <c r="T84" s="62"/>
      <c r="U84" s="62"/>
      <c r="V84" s="62"/>
      <c r="W84" s="65" t="s">
        <v>29525</v>
      </c>
      <c r="X84" s="65" t="s">
        <v>29525</v>
      </c>
      <c r="Y84" s="65" t="s">
        <v>29525</v>
      </c>
      <c r="Z84" s="65" t="s">
        <v>29525</v>
      </c>
      <c r="AA84" s="62" t="n">
        <v>411984</v>
      </c>
      <c r="AB84" s="62" t="s">
        <v>29512</v>
      </c>
      <c r="AC84" s="62" t="s">
        <v>9108</v>
      </c>
      <c r="AD84" s="62" t="s">
        <v>307</v>
      </c>
      <c r="AE84" s="62"/>
    </row>
    <row r="85" customFormat="false" ht="15.75" hidden="false" customHeight="false" outlineLevel="0" collapsed="false">
      <c r="A85" s="62"/>
      <c r="B85" s="62"/>
      <c r="C85" s="62"/>
      <c r="D85" s="62"/>
      <c r="E85" s="62"/>
      <c r="F85" s="62"/>
      <c r="G85" s="62"/>
      <c r="H85" s="62"/>
      <c r="I85" s="62"/>
      <c r="J85" s="62"/>
      <c r="K85" s="62"/>
      <c r="L85" s="62"/>
      <c r="M85" s="62"/>
      <c r="N85" s="62"/>
      <c r="O85" s="62"/>
      <c r="P85" s="62"/>
      <c r="Q85" s="62"/>
      <c r="R85" s="62"/>
      <c r="S85" s="62"/>
      <c r="T85" s="63"/>
      <c r="U85" s="63"/>
      <c r="V85" s="63"/>
      <c r="W85" s="63"/>
      <c r="X85" s="63"/>
      <c r="Y85" s="63"/>
      <c r="Z85" s="63"/>
      <c r="AA85" s="62" t="n">
        <v>371063</v>
      </c>
      <c r="AB85" s="62" t="s">
        <v>29512</v>
      </c>
      <c r="AC85" s="62" t="s">
        <v>9108</v>
      </c>
      <c r="AD85" s="62" t="s">
        <v>307</v>
      </c>
      <c r="AE85" s="62"/>
    </row>
    <row r="86" customFormat="false" ht="15.75" hidden="false" customHeight="true" outlineLevel="0" collapsed="false">
      <c r="A86" s="62"/>
      <c r="B86" s="62"/>
      <c r="C86" s="62"/>
      <c r="D86" s="62"/>
      <c r="E86" s="62"/>
      <c r="F86" s="62"/>
      <c r="G86" s="62"/>
      <c r="H86" s="62"/>
      <c r="I86" s="62"/>
      <c r="J86" s="62"/>
      <c r="K86" s="62"/>
      <c r="L86" s="62"/>
      <c r="M86" s="62"/>
      <c r="N86" s="62"/>
      <c r="O86" s="62"/>
      <c r="P86" s="62"/>
      <c r="Q86" s="62"/>
      <c r="R86" s="62"/>
      <c r="S86" s="63"/>
      <c r="T86" s="63"/>
      <c r="U86" s="63"/>
      <c r="V86" s="62" t="s">
        <v>29527</v>
      </c>
      <c r="W86" s="62" t="s">
        <v>29528</v>
      </c>
      <c r="X86" s="63"/>
      <c r="Y86" s="63"/>
      <c r="Z86" s="65" t="s">
        <v>29529</v>
      </c>
      <c r="AA86" s="62" t="s">
        <v>29530</v>
      </c>
      <c r="AB86" s="62" t="s">
        <v>29512</v>
      </c>
      <c r="AC86" s="62" t="s">
        <v>9108</v>
      </c>
      <c r="AD86" s="62" t="s">
        <v>307</v>
      </c>
      <c r="AE86" s="62"/>
    </row>
    <row r="87" customFormat="false" ht="15.75" hidden="false" customHeight="false" outlineLevel="0" collapsed="false">
      <c r="A87" s="62"/>
      <c r="B87" s="62"/>
      <c r="C87" s="62"/>
      <c r="D87" s="62"/>
      <c r="E87" s="62"/>
      <c r="F87" s="62"/>
      <c r="G87" s="62"/>
      <c r="H87" s="62"/>
      <c r="I87" s="62"/>
      <c r="J87" s="62"/>
      <c r="K87" s="62"/>
      <c r="L87" s="62"/>
      <c r="M87" s="62"/>
      <c r="N87" s="62"/>
      <c r="O87" s="62"/>
      <c r="P87" s="62"/>
      <c r="Q87" s="62"/>
      <c r="R87" s="62"/>
      <c r="S87" s="63"/>
      <c r="T87" s="63"/>
      <c r="U87" s="63"/>
      <c r="V87" s="62"/>
      <c r="W87" s="62"/>
      <c r="X87" s="63"/>
      <c r="Y87" s="63"/>
      <c r="Z87" s="65" t="s">
        <v>29529</v>
      </c>
      <c r="AA87" s="62" t="s">
        <v>9126</v>
      </c>
      <c r="AB87" s="62" t="s">
        <v>9126</v>
      </c>
      <c r="AC87" s="62" t="s">
        <v>9108</v>
      </c>
      <c r="AD87" s="62"/>
      <c r="AE87" s="62"/>
    </row>
    <row r="88" customFormat="false" ht="15.75" hidden="false" customHeight="false" outlineLevel="0" collapsed="false">
      <c r="A88" s="62"/>
      <c r="B88" s="62"/>
      <c r="C88" s="62"/>
      <c r="D88" s="62"/>
      <c r="E88" s="62"/>
      <c r="F88" s="62"/>
      <c r="G88" s="62"/>
      <c r="H88" s="62"/>
      <c r="I88" s="62"/>
      <c r="J88" s="62"/>
      <c r="K88" s="62"/>
      <c r="L88" s="62"/>
      <c r="M88" s="62"/>
      <c r="N88" s="62"/>
      <c r="O88" s="62"/>
      <c r="P88" s="62"/>
      <c r="Q88" s="62"/>
      <c r="R88" s="62"/>
      <c r="S88" s="63"/>
      <c r="T88" s="63"/>
      <c r="U88" s="63"/>
      <c r="V88" s="62"/>
      <c r="W88" s="62"/>
      <c r="X88" s="63"/>
      <c r="Y88" s="63"/>
      <c r="Z88" s="65" t="s">
        <v>29529</v>
      </c>
      <c r="AA88" s="62" t="s">
        <v>9126</v>
      </c>
      <c r="AB88" s="62" t="s">
        <v>9126</v>
      </c>
      <c r="AC88" s="62" t="s">
        <v>9108</v>
      </c>
      <c r="AD88" s="62"/>
      <c r="AE88" s="62"/>
    </row>
    <row r="89" customFormat="false" ht="15.75" hidden="false" customHeight="true" outlineLevel="0" collapsed="false">
      <c r="A89" s="62"/>
      <c r="B89" s="62"/>
      <c r="C89" s="62"/>
      <c r="D89" s="62"/>
      <c r="E89" s="62"/>
      <c r="F89" s="62"/>
      <c r="G89" s="62"/>
      <c r="H89" s="62"/>
      <c r="I89" s="62"/>
      <c r="J89" s="62"/>
      <c r="K89" s="62"/>
      <c r="L89" s="62"/>
      <c r="M89" s="62"/>
      <c r="N89" s="62"/>
      <c r="O89" s="62"/>
      <c r="P89" s="62"/>
      <c r="Q89" s="62"/>
      <c r="R89" s="62"/>
      <c r="S89" s="63"/>
      <c r="T89" s="63"/>
      <c r="U89" s="63"/>
      <c r="V89" s="62"/>
      <c r="W89" s="62"/>
      <c r="X89" s="62" t="s">
        <v>29531</v>
      </c>
      <c r="Y89" s="65" t="s">
        <v>29532</v>
      </c>
      <c r="Z89" s="65" t="s">
        <v>29532</v>
      </c>
      <c r="AA89" s="62" t="s">
        <v>29533</v>
      </c>
      <c r="AB89" s="62" t="s">
        <v>29534</v>
      </c>
      <c r="AC89" s="62" t="s">
        <v>9108</v>
      </c>
      <c r="AD89" s="62" t="s">
        <v>307</v>
      </c>
      <c r="AE89" s="62"/>
    </row>
    <row r="90" customFormat="false" ht="15.75" hidden="false" customHeight="false" outlineLevel="0" collapsed="false">
      <c r="A90" s="62"/>
      <c r="B90" s="62"/>
      <c r="C90" s="62"/>
      <c r="D90" s="62"/>
      <c r="E90" s="62"/>
      <c r="F90" s="62"/>
      <c r="G90" s="62"/>
      <c r="H90" s="62"/>
      <c r="I90" s="62"/>
      <c r="J90" s="62"/>
      <c r="K90" s="62"/>
      <c r="L90" s="62"/>
      <c r="M90" s="62"/>
      <c r="N90" s="62"/>
      <c r="O90" s="62"/>
      <c r="P90" s="62"/>
      <c r="Q90" s="62"/>
      <c r="R90" s="62"/>
      <c r="S90" s="63"/>
      <c r="T90" s="63"/>
      <c r="U90" s="63"/>
      <c r="V90" s="62"/>
      <c r="W90" s="62"/>
      <c r="X90" s="62"/>
      <c r="Y90" s="65" t="s">
        <v>29532</v>
      </c>
      <c r="Z90" s="65" t="s">
        <v>29532</v>
      </c>
      <c r="AA90" s="62" t="n">
        <v>664334</v>
      </c>
      <c r="AB90" s="62" t="s">
        <v>29535</v>
      </c>
      <c r="AC90" s="62" t="s">
        <v>9108</v>
      </c>
      <c r="AD90" s="62" t="s">
        <v>307</v>
      </c>
      <c r="AE90" s="62"/>
    </row>
    <row r="91" customFormat="false" ht="15.75" hidden="false" customHeight="false" outlineLevel="0" collapsed="false">
      <c r="A91" s="62"/>
      <c r="B91" s="62"/>
      <c r="C91" s="62"/>
      <c r="D91" s="62"/>
      <c r="E91" s="62"/>
      <c r="F91" s="62"/>
      <c r="G91" s="62"/>
      <c r="H91" s="62"/>
      <c r="I91" s="62"/>
      <c r="J91" s="62"/>
      <c r="K91" s="62"/>
      <c r="L91" s="62"/>
      <c r="M91" s="62"/>
      <c r="N91" s="62"/>
      <c r="O91" s="62"/>
      <c r="P91" s="62"/>
      <c r="Q91" s="62"/>
      <c r="R91" s="62"/>
      <c r="S91" s="63"/>
      <c r="T91" s="63"/>
      <c r="U91" s="63"/>
      <c r="V91" s="62"/>
      <c r="W91" s="62"/>
      <c r="X91" s="62"/>
      <c r="Y91" s="65" t="s">
        <v>29532</v>
      </c>
      <c r="Z91" s="65" t="s">
        <v>29532</v>
      </c>
      <c r="AA91" s="62" t="n">
        <v>332588</v>
      </c>
      <c r="AB91" s="62" t="s">
        <v>29536</v>
      </c>
      <c r="AC91" s="62" t="s">
        <v>9108</v>
      </c>
      <c r="AD91" s="62" t="s">
        <v>307</v>
      </c>
      <c r="AE91" s="62"/>
    </row>
    <row r="92" customFormat="false" ht="15.75" hidden="false" customHeight="false" outlineLevel="0" collapsed="false">
      <c r="A92" s="62"/>
      <c r="B92" s="62"/>
      <c r="C92" s="62"/>
      <c r="D92" s="62"/>
      <c r="E92" s="62"/>
      <c r="F92" s="62"/>
      <c r="G92" s="62"/>
      <c r="H92" s="62"/>
      <c r="I92" s="62"/>
      <c r="J92" s="62"/>
      <c r="K92" s="62"/>
      <c r="L92" s="62"/>
      <c r="M92" s="62"/>
      <c r="N92" s="62"/>
      <c r="O92" s="62"/>
      <c r="P92" s="62"/>
      <c r="Q92" s="62"/>
      <c r="R92" s="62"/>
      <c r="S92" s="63"/>
      <c r="T92" s="63"/>
      <c r="U92" s="63"/>
      <c r="V92" s="62"/>
      <c r="W92" s="62"/>
      <c r="X92" s="62"/>
      <c r="Y92" s="65" t="s">
        <v>29532</v>
      </c>
      <c r="Z92" s="65" t="s">
        <v>29532</v>
      </c>
      <c r="AA92" s="62" t="n">
        <v>955430</v>
      </c>
      <c r="AB92" s="62" t="s">
        <v>29512</v>
      </c>
      <c r="AC92" s="62" t="s">
        <v>9108</v>
      </c>
      <c r="AD92" s="62" t="s">
        <v>307</v>
      </c>
      <c r="AE92" s="62"/>
    </row>
    <row r="93" customFormat="false" ht="15.75" hidden="false" customHeight="false" outlineLevel="0" collapsed="false">
      <c r="A93" s="62"/>
      <c r="B93" s="62"/>
      <c r="C93" s="62"/>
      <c r="D93" s="62"/>
      <c r="E93" s="62"/>
      <c r="F93" s="62"/>
      <c r="G93" s="62"/>
      <c r="H93" s="62"/>
      <c r="I93" s="62"/>
      <c r="J93" s="62"/>
      <c r="K93" s="62"/>
      <c r="L93" s="62"/>
      <c r="M93" s="62"/>
      <c r="N93" s="62"/>
      <c r="O93" s="62"/>
      <c r="P93" s="62"/>
      <c r="Q93" s="62"/>
      <c r="R93" s="62"/>
      <c r="S93" s="63"/>
      <c r="T93" s="63"/>
      <c r="U93" s="63"/>
      <c r="V93" s="62"/>
      <c r="W93" s="62"/>
      <c r="X93" s="62"/>
      <c r="Y93" s="65" t="s">
        <v>29532</v>
      </c>
      <c r="Z93" s="65" t="s">
        <v>29532</v>
      </c>
      <c r="AA93" s="62" t="s">
        <v>9126</v>
      </c>
      <c r="AB93" s="62" t="s">
        <v>9126</v>
      </c>
      <c r="AC93" s="62" t="s">
        <v>9108</v>
      </c>
      <c r="AD93" s="62"/>
      <c r="AE93" s="62"/>
    </row>
    <row r="94" customFormat="false" ht="15.75" hidden="false" customHeight="false" outlineLevel="0" collapsed="false">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row>
  </sheetData>
  <mergeCells count="162">
    <mergeCell ref="A3:A93"/>
    <mergeCell ref="D9:D15"/>
    <mergeCell ref="E9:E15"/>
    <mergeCell ref="F9:F15"/>
    <mergeCell ref="G9:G15"/>
    <mergeCell ref="H9:H15"/>
    <mergeCell ref="I9:I11"/>
    <mergeCell ref="J9:J11"/>
    <mergeCell ref="K9:K11"/>
    <mergeCell ref="L9:L11"/>
    <mergeCell ref="M9:M11"/>
    <mergeCell ref="N9:N11"/>
    <mergeCell ref="O10:O11"/>
    <mergeCell ref="P10:P11"/>
    <mergeCell ref="Q10:Q11"/>
    <mergeCell ref="R10:R11"/>
    <mergeCell ref="S10:S11"/>
    <mergeCell ref="T10:T11"/>
    <mergeCell ref="U10:U11"/>
    <mergeCell ref="V10:V11"/>
    <mergeCell ref="W10:W11"/>
    <mergeCell ref="X10:X11"/>
    <mergeCell ref="Y10:Y11"/>
    <mergeCell ref="K12:K15"/>
    <mergeCell ref="L12:L15"/>
    <mergeCell ref="M12:M15"/>
    <mergeCell ref="N12:N15"/>
    <mergeCell ref="O12:O13"/>
    <mergeCell ref="P12:P13"/>
    <mergeCell ref="Q12:Q13"/>
    <mergeCell ref="R12:R13"/>
    <mergeCell ref="S12:S13"/>
    <mergeCell ref="T12:T13"/>
    <mergeCell ref="U12:U13"/>
    <mergeCell ref="V12:V13"/>
    <mergeCell ref="U14:U15"/>
    <mergeCell ref="V14:V15"/>
    <mergeCell ref="F16:F23"/>
    <mergeCell ref="G16:G23"/>
    <mergeCell ref="H16:H23"/>
    <mergeCell ref="I16:I23"/>
    <mergeCell ref="J16:J23"/>
    <mergeCell ref="K16:K23"/>
    <mergeCell ref="L16:L23"/>
    <mergeCell ref="M16:M23"/>
    <mergeCell ref="T16:T18"/>
    <mergeCell ref="U16:U18"/>
    <mergeCell ref="V16:V18"/>
    <mergeCell ref="W17:W18"/>
    <mergeCell ref="N19:N23"/>
    <mergeCell ref="O19:O23"/>
    <mergeCell ref="P19:P23"/>
    <mergeCell ref="Q19:Q23"/>
    <mergeCell ref="R20:R23"/>
    <mergeCell ref="S20:S21"/>
    <mergeCell ref="T22:T23"/>
    <mergeCell ref="U22:U23"/>
    <mergeCell ref="V22:V23"/>
    <mergeCell ref="W22:W23"/>
    <mergeCell ref="B24:B93"/>
    <mergeCell ref="I24:I42"/>
    <mergeCell ref="J24:J42"/>
    <mergeCell ref="K24:K42"/>
    <mergeCell ref="L24:L42"/>
    <mergeCell ref="M24:M42"/>
    <mergeCell ref="N24:N42"/>
    <mergeCell ref="O24:O42"/>
    <mergeCell ref="AE24:AE26"/>
    <mergeCell ref="P27:P42"/>
    <mergeCell ref="U28:U31"/>
    <mergeCell ref="Z28:Z29"/>
    <mergeCell ref="V30:V31"/>
    <mergeCell ref="Q32:Q42"/>
    <mergeCell ref="R32:R42"/>
    <mergeCell ref="S32:S42"/>
    <mergeCell ref="T32:T42"/>
    <mergeCell ref="U32:U42"/>
    <mergeCell ref="W36:W39"/>
    <mergeCell ref="V40:V42"/>
    <mergeCell ref="W40:W42"/>
    <mergeCell ref="X40:X42"/>
    <mergeCell ref="C43:C93"/>
    <mergeCell ref="D43:D93"/>
    <mergeCell ref="E44:E93"/>
    <mergeCell ref="F44:F93"/>
    <mergeCell ref="G44:G93"/>
    <mergeCell ref="O47:O48"/>
    <mergeCell ref="P47:P48"/>
    <mergeCell ref="Q47:Q48"/>
    <mergeCell ref="R47:R48"/>
    <mergeCell ref="S47:S48"/>
    <mergeCell ref="T47:T48"/>
    <mergeCell ref="U47:U48"/>
    <mergeCell ref="V47:V48"/>
    <mergeCell ref="Q49:Q51"/>
    <mergeCell ref="R50:R51"/>
    <mergeCell ref="S50:S51"/>
    <mergeCell ref="T50:T51"/>
    <mergeCell ref="U50:U51"/>
    <mergeCell ref="V50:V51"/>
    <mergeCell ref="N52:N53"/>
    <mergeCell ref="O52:O53"/>
    <mergeCell ref="P52:P53"/>
    <mergeCell ref="Q52:Q53"/>
    <mergeCell ref="R52:R53"/>
    <mergeCell ref="S52:S53"/>
    <mergeCell ref="U54:U55"/>
    <mergeCell ref="V54:V55"/>
    <mergeCell ref="W54:W55"/>
    <mergeCell ref="H56:H93"/>
    <mergeCell ref="I56:I93"/>
    <mergeCell ref="J60:J61"/>
    <mergeCell ref="K60:K61"/>
    <mergeCell ref="L60:L61"/>
    <mergeCell ref="M60:M61"/>
    <mergeCell ref="N60:N61"/>
    <mergeCell ref="O60:O61"/>
    <mergeCell ref="P60:P61"/>
    <mergeCell ref="Q60:Q61"/>
    <mergeCell ref="R60:R61"/>
    <mergeCell ref="S60:S61"/>
    <mergeCell ref="T60:T61"/>
    <mergeCell ref="U60:U61"/>
    <mergeCell ref="V60:V61"/>
    <mergeCell ref="U62:U63"/>
    <mergeCell ref="V62:V63"/>
    <mergeCell ref="N64:N69"/>
    <mergeCell ref="O64:O69"/>
    <mergeCell ref="AE64:AE69"/>
    <mergeCell ref="P65:P66"/>
    <mergeCell ref="Q65:Q66"/>
    <mergeCell ref="R65:R66"/>
    <mergeCell ref="S65:S66"/>
    <mergeCell ref="T65:T66"/>
    <mergeCell ref="U65:U66"/>
    <mergeCell ref="V65:V66"/>
    <mergeCell ref="R67:R69"/>
    <mergeCell ref="S67:S69"/>
    <mergeCell ref="T67:T69"/>
    <mergeCell ref="U67:U69"/>
    <mergeCell ref="Y68:Y69"/>
    <mergeCell ref="Z68:Z69"/>
    <mergeCell ref="S70:S71"/>
    <mergeCell ref="J72:J93"/>
    <mergeCell ref="K72:K93"/>
    <mergeCell ref="L72:L93"/>
    <mergeCell ref="M72:M93"/>
    <mergeCell ref="N72:N93"/>
    <mergeCell ref="O72:O93"/>
    <mergeCell ref="P72:P93"/>
    <mergeCell ref="Q72:Q93"/>
    <mergeCell ref="R72:R93"/>
    <mergeCell ref="AE72:AE93"/>
    <mergeCell ref="W74:W77"/>
    <mergeCell ref="X78:X82"/>
    <mergeCell ref="S83:S85"/>
    <mergeCell ref="T83:T84"/>
    <mergeCell ref="U83:U84"/>
    <mergeCell ref="V83:V84"/>
    <mergeCell ref="V86:V93"/>
    <mergeCell ref="W86:W93"/>
    <mergeCell ref="X89:X9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D6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25</v>
      </c>
      <c r="B1" s="60" t="n">
        <v>24</v>
      </c>
      <c r="C1" s="60" t="n">
        <v>23</v>
      </c>
      <c r="D1" s="60" t="n">
        <v>22</v>
      </c>
      <c r="E1" s="60" t="n">
        <v>21</v>
      </c>
      <c r="F1" s="60" t="n">
        <v>20</v>
      </c>
      <c r="G1" s="60" t="n">
        <v>19</v>
      </c>
      <c r="H1" s="60" t="n">
        <v>18</v>
      </c>
      <c r="I1" s="60" t="n">
        <v>17</v>
      </c>
      <c r="J1" s="60" t="n">
        <v>16</v>
      </c>
      <c r="K1" s="60" t="n">
        <v>15</v>
      </c>
      <c r="L1" s="60" t="n">
        <v>14</v>
      </c>
      <c r="M1" s="60" t="n">
        <v>13</v>
      </c>
      <c r="N1" s="60" t="n">
        <v>12</v>
      </c>
      <c r="O1" s="60" t="n">
        <v>11</v>
      </c>
      <c r="P1" s="60" t="n">
        <v>10</v>
      </c>
      <c r="Q1" s="60" t="n">
        <v>9</v>
      </c>
      <c r="R1" s="60" t="n">
        <v>8</v>
      </c>
      <c r="S1" s="60" t="n">
        <v>7</v>
      </c>
      <c r="T1" s="60" t="n">
        <v>6</v>
      </c>
      <c r="U1" s="60" t="n">
        <v>5</v>
      </c>
      <c r="V1" s="60" t="n">
        <v>4</v>
      </c>
      <c r="W1" s="60" t="n">
        <v>3</v>
      </c>
      <c r="X1" s="60" t="n">
        <v>2</v>
      </c>
      <c r="Y1" s="60" t="n">
        <v>1</v>
      </c>
      <c r="Z1" s="60" t="s">
        <v>9078</v>
      </c>
      <c r="AA1" s="60" t="s">
        <v>9079</v>
      </c>
      <c r="AB1" s="60" t="s">
        <v>2738</v>
      </c>
      <c r="AC1" s="60" t="s">
        <v>9080</v>
      </c>
      <c r="AD1" s="60" t="s">
        <v>9081</v>
      </c>
    </row>
    <row r="2" customFormat="false" ht="15.75" hidden="false" customHeight="false" outlineLevel="0" collapsed="false">
      <c r="A2" s="60" t="n">
        <f aca="false">B2-65</f>
        <v>390</v>
      </c>
      <c r="B2" s="60" t="n">
        <f aca="false">C2-65</f>
        <v>455</v>
      </c>
      <c r="C2" s="60" t="n">
        <f aca="false">D2-65</f>
        <v>520</v>
      </c>
      <c r="D2" s="60" t="n">
        <f aca="false">E2-65</f>
        <v>585</v>
      </c>
      <c r="E2" s="60" t="n">
        <f aca="false">F2-65</f>
        <v>650</v>
      </c>
      <c r="F2" s="60" t="n">
        <f aca="false">G2-65</f>
        <v>715</v>
      </c>
      <c r="G2" s="60" t="n">
        <f aca="false">H2-65</f>
        <v>780</v>
      </c>
      <c r="H2" s="60" t="n">
        <f aca="false">I2-65</f>
        <v>845</v>
      </c>
      <c r="I2" s="60" t="n">
        <f aca="false">J2-65</f>
        <v>910</v>
      </c>
      <c r="J2" s="60" t="n">
        <f aca="false">K2-65</f>
        <v>975</v>
      </c>
      <c r="K2" s="60" t="n">
        <f aca="false">L2-65</f>
        <v>1040</v>
      </c>
      <c r="L2" s="60" t="n">
        <f aca="false">M2-65</f>
        <v>1105</v>
      </c>
      <c r="M2" s="60" t="n">
        <f aca="false">N2-65</f>
        <v>1170</v>
      </c>
      <c r="N2" s="60" t="n">
        <f aca="false">O2-65</f>
        <v>1235</v>
      </c>
      <c r="O2" s="60" t="n">
        <f aca="false">P2-65</f>
        <v>1300</v>
      </c>
      <c r="P2" s="60" t="n">
        <f aca="false">Q2-65</f>
        <v>1365</v>
      </c>
      <c r="Q2" s="60" t="n">
        <f aca="false">R2-65</f>
        <v>1430</v>
      </c>
      <c r="R2" s="60" t="n">
        <f aca="false">S2-65</f>
        <v>1495</v>
      </c>
      <c r="S2" s="60" t="n">
        <f aca="false">T2-65</f>
        <v>1560</v>
      </c>
      <c r="T2" s="60" t="n">
        <f aca="false">U2-65</f>
        <v>1625</v>
      </c>
      <c r="U2" s="60" t="n">
        <f aca="false">V2-65</f>
        <v>1690</v>
      </c>
      <c r="V2" s="60" t="n">
        <f aca="false">W2-65</f>
        <v>1755</v>
      </c>
      <c r="W2" s="60" t="n">
        <f aca="false">X2-65</f>
        <v>1820</v>
      </c>
      <c r="X2" s="60" t="n">
        <f aca="false">Y2-65</f>
        <v>1885</v>
      </c>
      <c r="Y2" s="60" t="n">
        <f aca="false">1950</f>
        <v>1950</v>
      </c>
      <c r="Z2" s="60" t="s">
        <v>9083</v>
      </c>
      <c r="AA2" s="60" t="s">
        <v>9084</v>
      </c>
      <c r="AB2" s="60" t="s">
        <v>9085</v>
      </c>
      <c r="AC2" s="60" t="s">
        <v>9086</v>
      </c>
      <c r="AD2" s="60" t="s">
        <v>9087</v>
      </c>
    </row>
    <row r="3" customFormat="false" ht="15.75" hidden="false" customHeight="true" outlineLevel="0" collapsed="false">
      <c r="A3" s="62" t="s">
        <v>29537</v>
      </c>
      <c r="B3" s="63"/>
      <c r="C3" s="63"/>
      <c r="D3" s="63"/>
      <c r="E3" s="63"/>
      <c r="F3" s="63"/>
      <c r="G3" s="63"/>
      <c r="H3" s="63"/>
      <c r="I3" s="63"/>
      <c r="J3" s="63"/>
      <c r="K3" s="63"/>
      <c r="L3" s="63"/>
      <c r="M3" s="63"/>
      <c r="N3" s="63"/>
      <c r="O3" s="65" t="s">
        <v>29538</v>
      </c>
      <c r="P3" s="65" t="s">
        <v>29538</v>
      </c>
      <c r="Q3" s="65" t="s">
        <v>29538</v>
      </c>
      <c r="R3" s="65" t="s">
        <v>29538</v>
      </c>
      <c r="S3" s="65" t="s">
        <v>29538</v>
      </c>
      <c r="T3" s="65" t="s">
        <v>29538</v>
      </c>
      <c r="U3" s="65" t="s">
        <v>29538</v>
      </c>
      <c r="V3" s="65" t="s">
        <v>29538</v>
      </c>
      <c r="W3" s="65" t="s">
        <v>29538</v>
      </c>
      <c r="X3" s="65" t="s">
        <v>29538</v>
      </c>
      <c r="Y3" s="65" t="s">
        <v>29538</v>
      </c>
      <c r="Z3" s="62" t="s">
        <v>9126</v>
      </c>
      <c r="AA3" s="62" t="s">
        <v>9126</v>
      </c>
      <c r="AB3" s="62" t="s">
        <v>44</v>
      </c>
      <c r="AC3" s="62"/>
      <c r="AD3" s="62"/>
    </row>
    <row r="4" customFormat="false" ht="15.75" hidden="false" customHeight="false" outlineLevel="0" collapsed="false">
      <c r="A4" s="62"/>
      <c r="B4" s="63"/>
      <c r="C4" s="63"/>
      <c r="D4" s="63"/>
      <c r="E4" s="63"/>
      <c r="F4" s="63"/>
      <c r="G4" s="63"/>
      <c r="H4" s="63"/>
      <c r="I4" s="63"/>
      <c r="J4" s="63"/>
      <c r="K4" s="63"/>
      <c r="L4" s="63"/>
      <c r="M4" s="63"/>
      <c r="N4" s="63"/>
      <c r="O4" s="65" t="s">
        <v>29538</v>
      </c>
      <c r="P4" s="65" t="s">
        <v>29538</v>
      </c>
      <c r="Q4" s="65" t="s">
        <v>29538</v>
      </c>
      <c r="R4" s="65" t="s">
        <v>29538</v>
      </c>
      <c r="S4" s="65" t="s">
        <v>29538</v>
      </c>
      <c r="T4" s="65" t="s">
        <v>29538</v>
      </c>
      <c r="U4" s="65" t="s">
        <v>29538</v>
      </c>
      <c r="V4" s="65" t="s">
        <v>29538</v>
      </c>
      <c r="W4" s="65" t="s">
        <v>29538</v>
      </c>
      <c r="X4" s="65" t="s">
        <v>29538</v>
      </c>
      <c r="Y4" s="65" t="s">
        <v>29538</v>
      </c>
      <c r="Z4" s="62" t="s">
        <v>9126</v>
      </c>
      <c r="AA4" s="62" t="s">
        <v>9126</v>
      </c>
      <c r="AB4" s="62" t="s">
        <v>44</v>
      </c>
      <c r="AC4" s="62"/>
      <c r="AD4" s="62"/>
    </row>
    <row r="5" customFormat="false" ht="15.75" hidden="false" customHeight="true" outlineLevel="0" collapsed="false">
      <c r="A5" s="62"/>
      <c r="B5" s="62" t="s">
        <v>29539</v>
      </c>
      <c r="C5" s="62" t="s">
        <v>29540</v>
      </c>
      <c r="D5" s="63"/>
      <c r="E5" s="63"/>
      <c r="F5" s="63"/>
      <c r="G5" s="63"/>
      <c r="H5" s="63"/>
      <c r="I5" s="63"/>
      <c r="J5" s="63"/>
      <c r="K5" s="63"/>
      <c r="L5" s="63"/>
      <c r="M5" s="65" t="s">
        <v>29541</v>
      </c>
      <c r="N5" s="65" t="s">
        <v>29541</v>
      </c>
      <c r="O5" s="65" t="s">
        <v>29541</v>
      </c>
      <c r="P5" s="65" t="s">
        <v>29541</v>
      </c>
      <c r="Q5" s="65" t="s">
        <v>29541</v>
      </c>
      <c r="R5" s="65" t="s">
        <v>29541</v>
      </c>
      <c r="S5" s="65" t="s">
        <v>29541</v>
      </c>
      <c r="T5" s="65" t="s">
        <v>29541</v>
      </c>
      <c r="U5" s="65" t="s">
        <v>29541</v>
      </c>
      <c r="V5" s="65" t="s">
        <v>29541</v>
      </c>
      <c r="W5" s="65" t="s">
        <v>29541</v>
      </c>
      <c r="X5" s="65" t="s">
        <v>29541</v>
      </c>
      <c r="Y5" s="65" t="s">
        <v>29541</v>
      </c>
      <c r="Z5" s="62" t="n">
        <v>359286</v>
      </c>
      <c r="AA5" s="62" t="s">
        <v>29542</v>
      </c>
      <c r="AB5" s="62" t="s">
        <v>9108</v>
      </c>
      <c r="AC5" s="62"/>
      <c r="AD5" s="62"/>
    </row>
    <row r="6" customFormat="false" ht="15.75" hidden="false" customHeight="false" outlineLevel="0" collapsed="false">
      <c r="A6" s="62"/>
      <c r="B6" s="62"/>
      <c r="C6" s="62"/>
      <c r="D6" s="63"/>
      <c r="E6" s="63"/>
      <c r="F6" s="63"/>
      <c r="G6" s="63"/>
      <c r="H6" s="63"/>
      <c r="I6" s="63"/>
      <c r="J6" s="63"/>
      <c r="K6" s="63"/>
      <c r="L6" s="63"/>
      <c r="M6" s="65" t="s">
        <v>29541</v>
      </c>
      <c r="N6" s="65" t="s">
        <v>29541</v>
      </c>
      <c r="O6" s="65" t="s">
        <v>29541</v>
      </c>
      <c r="P6" s="65" t="s">
        <v>29541</v>
      </c>
      <c r="Q6" s="65" t="s">
        <v>29541</v>
      </c>
      <c r="R6" s="65" t="s">
        <v>29541</v>
      </c>
      <c r="S6" s="65" t="s">
        <v>29541</v>
      </c>
      <c r="T6" s="65" t="s">
        <v>29541</v>
      </c>
      <c r="U6" s="65" t="s">
        <v>29541</v>
      </c>
      <c r="V6" s="65" t="s">
        <v>29541</v>
      </c>
      <c r="W6" s="65" t="s">
        <v>29541</v>
      </c>
      <c r="X6" s="65" t="s">
        <v>29541</v>
      </c>
      <c r="Y6" s="65" t="s">
        <v>29541</v>
      </c>
      <c r="Z6" s="62" t="s">
        <v>9126</v>
      </c>
      <c r="AA6" s="62" t="s">
        <v>9126</v>
      </c>
      <c r="AB6" s="62" t="s">
        <v>9108</v>
      </c>
      <c r="AC6" s="62"/>
      <c r="AD6" s="62"/>
    </row>
    <row r="7" customFormat="false" ht="15.75" hidden="false" customHeight="false" outlineLevel="0" collapsed="false">
      <c r="A7" s="62"/>
      <c r="B7" s="62"/>
      <c r="C7" s="62"/>
      <c r="D7" s="63"/>
      <c r="E7" s="63"/>
      <c r="F7" s="63"/>
      <c r="G7" s="62" t="s">
        <v>29543</v>
      </c>
      <c r="H7" s="62" t="s">
        <v>29544</v>
      </c>
      <c r="I7" s="62" t="s">
        <v>29545</v>
      </c>
      <c r="J7" s="62" t="s">
        <v>29546</v>
      </c>
      <c r="K7" s="62" t="s">
        <v>29547</v>
      </c>
      <c r="L7" s="62" t="s">
        <v>29548</v>
      </c>
      <c r="M7" s="62" t="s">
        <v>29549</v>
      </c>
      <c r="N7" s="62" t="s">
        <v>29550</v>
      </c>
      <c r="O7" s="62" t="s">
        <v>29551</v>
      </c>
      <c r="P7" s="62" t="s">
        <v>29552</v>
      </c>
      <c r="Q7" s="62" t="s">
        <v>29553</v>
      </c>
      <c r="R7" s="62" t="s">
        <v>29554</v>
      </c>
      <c r="S7" s="62" t="s">
        <v>29555</v>
      </c>
      <c r="T7" s="62" t="s">
        <v>29556</v>
      </c>
      <c r="U7" s="62" t="s">
        <v>29557</v>
      </c>
      <c r="V7" s="62" t="s">
        <v>29558</v>
      </c>
      <c r="W7" s="62" t="s">
        <v>29559</v>
      </c>
      <c r="X7" s="62" t="s">
        <v>29560</v>
      </c>
      <c r="Y7" s="65" t="s">
        <v>29561</v>
      </c>
      <c r="Z7" s="62" t="n">
        <v>5789</v>
      </c>
      <c r="AA7" s="62" t="s">
        <v>29562</v>
      </c>
      <c r="AB7" s="62" t="s">
        <v>2749</v>
      </c>
      <c r="AC7" s="62"/>
      <c r="AD7" s="62"/>
    </row>
    <row r="8" customFormat="false" ht="15.75" hidden="false" customHeight="true" outlineLevel="0" collapsed="false">
      <c r="A8" s="62"/>
      <c r="B8" s="62"/>
      <c r="C8" s="62"/>
      <c r="D8" s="63"/>
      <c r="E8" s="63"/>
      <c r="F8" s="63"/>
      <c r="G8" s="63"/>
      <c r="H8" s="63"/>
      <c r="I8" s="63"/>
      <c r="J8" s="63"/>
      <c r="K8" s="63"/>
      <c r="L8" s="63"/>
      <c r="M8" s="63"/>
      <c r="N8" s="62" t="s">
        <v>29563</v>
      </c>
      <c r="O8" s="62" t="s">
        <v>29564</v>
      </c>
      <c r="P8" s="63"/>
      <c r="Q8" s="63"/>
      <c r="R8" s="63"/>
      <c r="S8" s="63"/>
      <c r="T8" s="63"/>
      <c r="U8" s="63"/>
      <c r="V8" s="63"/>
      <c r="W8" s="62" t="s">
        <v>29565</v>
      </c>
      <c r="X8" s="62" t="s">
        <v>29566</v>
      </c>
      <c r="Y8" s="65" t="s">
        <v>29567</v>
      </c>
      <c r="Z8" s="62" t="n">
        <v>146318</v>
      </c>
      <c r="AA8" s="62" t="s">
        <v>9808</v>
      </c>
      <c r="AB8" s="62" t="s">
        <v>8970</v>
      </c>
      <c r="AC8" s="62"/>
      <c r="AD8" s="62"/>
    </row>
    <row r="9" customFormat="false" ht="15.75" hidden="false" customHeight="false" outlineLevel="0" collapsed="false">
      <c r="A9" s="62"/>
      <c r="B9" s="62"/>
      <c r="C9" s="62"/>
      <c r="D9" s="63"/>
      <c r="E9" s="63"/>
      <c r="F9" s="63"/>
      <c r="G9" s="63"/>
      <c r="H9" s="63"/>
      <c r="I9" s="63"/>
      <c r="J9" s="63"/>
      <c r="K9" s="63"/>
      <c r="L9" s="63"/>
      <c r="M9" s="63"/>
      <c r="N9" s="62"/>
      <c r="O9" s="62"/>
      <c r="P9" s="63"/>
      <c r="Q9" s="63"/>
      <c r="R9" s="63"/>
      <c r="S9" s="63"/>
      <c r="T9" s="63"/>
      <c r="U9" s="63"/>
      <c r="V9" s="63"/>
      <c r="W9" s="62"/>
      <c r="X9" s="62"/>
      <c r="Y9" s="65" t="s">
        <v>29567</v>
      </c>
      <c r="Z9" s="62" t="n">
        <v>102866</v>
      </c>
      <c r="AA9" s="62" t="s">
        <v>9808</v>
      </c>
      <c r="AB9" s="62" t="s">
        <v>9108</v>
      </c>
      <c r="AC9" s="62"/>
      <c r="AD9" s="62"/>
    </row>
    <row r="10" customFormat="false" ht="15.75" hidden="false" customHeight="false" outlineLevel="0" collapsed="false">
      <c r="A10" s="62"/>
      <c r="B10" s="62"/>
      <c r="C10" s="62"/>
      <c r="D10" s="63"/>
      <c r="E10" s="63"/>
      <c r="F10" s="63"/>
      <c r="G10" s="63"/>
      <c r="H10" s="63"/>
      <c r="I10" s="63"/>
      <c r="J10" s="63"/>
      <c r="K10" s="63"/>
      <c r="L10" s="63"/>
      <c r="M10" s="63"/>
      <c r="N10" s="62"/>
      <c r="O10" s="62"/>
      <c r="P10" s="63"/>
      <c r="Q10" s="63"/>
      <c r="R10" s="63"/>
      <c r="S10" s="63"/>
      <c r="T10" s="63"/>
      <c r="U10" s="63"/>
      <c r="V10" s="62" t="s">
        <v>29568</v>
      </c>
      <c r="W10" s="65" t="s">
        <v>29569</v>
      </c>
      <c r="X10" s="65" t="s">
        <v>29569</v>
      </c>
      <c r="Y10" s="65" t="s">
        <v>29569</v>
      </c>
      <c r="Z10" s="62" t="n">
        <v>26384</v>
      </c>
      <c r="AA10" s="62" t="s">
        <v>9808</v>
      </c>
      <c r="AB10" s="62" t="s">
        <v>8970</v>
      </c>
      <c r="AC10" s="62" t="s">
        <v>125</v>
      </c>
      <c r="AD10" s="62"/>
    </row>
    <row r="11" customFormat="false" ht="15.75" hidden="false" customHeight="true" outlineLevel="0" collapsed="false">
      <c r="A11" s="62"/>
      <c r="B11" s="62"/>
      <c r="C11" s="62"/>
      <c r="D11" s="63"/>
      <c r="E11" s="63"/>
      <c r="F11" s="63"/>
      <c r="G11" s="63"/>
      <c r="H11" s="63"/>
      <c r="I11" s="63"/>
      <c r="J11" s="63"/>
      <c r="K11" s="63"/>
      <c r="L11" s="63"/>
      <c r="M11" s="63"/>
      <c r="N11" s="62"/>
      <c r="O11" s="62"/>
      <c r="P11" s="62" t="s">
        <v>2137</v>
      </c>
      <c r="Q11" s="62" t="s">
        <v>29570</v>
      </c>
      <c r="R11" s="62" t="s">
        <v>29571</v>
      </c>
      <c r="S11" s="62" t="s">
        <v>29572</v>
      </c>
      <c r="T11" s="62" t="s">
        <v>29573</v>
      </c>
      <c r="U11" s="62" t="s">
        <v>29574</v>
      </c>
      <c r="V11" s="62" t="s">
        <v>29575</v>
      </c>
      <c r="W11" s="62" t="s">
        <v>29576</v>
      </c>
      <c r="X11" s="62" t="s">
        <v>29577</v>
      </c>
      <c r="Y11" s="65" t="s">
        <v>29578</v>
      </c>
      <c r="Z11" s="62" t="n">
        <v>518391</v>
      </c>
      <c r="AA11" s="62" t="s">
        <v>29579</v>
      </c>
      <c r="AB11" s="62" t="s">
        <v>2744</v>
      </c>
      <c r="AC11" s="62"/>
      <c r="AD11" s="62"/>
    </row>
    <row r="12" customFormat="false" ht="15.75" hidden="false" customHeight="false" outlineLevel="0" collapsed="false">
      <c r="A12" s="62"/>
      <c r="B12" s="62"/>
      <c r="C12" s="62"/>
      <c r="D12" s="63"/>
      <c r="E12" s="63"/>
      <c r="F12" s="63"/>
      <c r="G12" s="63"/>
      <c r="H12" s="63"/>
      <c r="I12" s="63"/>
      <c r="J12" s="63"/>
      <c r="K12" s="63"/>
      <c r="L12" s="63"/>
      <c r="M12" s="63"/>
      <c r="N12" s="62"/>
      <c r="O12" s="62"/>
      <c r="P12" s="62"/>
      <c r="Q12" s="62"/>
      <c r="R12" s="62"/>
      <c r="S12" s="62"/>
      <c r="T12" s="62"/>
      <c r="U12" s="62"/>
      <c r="V12" s="62"/>
      <c r="W12" s="62"/>
      <c r="X12" s="62"/>
      <c r="Y12" s="65" t="s">
        <v>29578</v>
      </c>
      <c r="Z12" s="62" t="s">
        <v>9126</v>
      </c>
      <c r="AA12" s="62" t="s">
        <v>9126</v>
      </c>
      <c r="AB12" s="62" t="s">
        <v>44</v>
      </c>
      <c r="AC12" s="62"/>
      <c r="AD12" s="62"/>
    </row>
    <row r="13" customFormat="false" ht="15.75" hidden="false" customHeight="true" outlineLevel="0" collapsed="false">
      <c r="A13" s="62"/>
      <c r="B13" s="62"/>
      <c r="C13" s="62"/>
      <c r="D13" s="63"/>
      <c r="E13" s="63"/>
      <c r="F13" s="63"/>
      <c r="G13" s="63"/>
      <c r="H13" s="63"/>
      <c r="I13" s="63"/>
      <c r="J13" s="63"/>
      <c r="K13" s="63"/>
      <c r="L13" s="63"/>
      <c r="M13" s="63"/>
      <c r="N13" s="62"/>
      <c r="O13" s="62"/>
      <c r="P13" s="62"/>
      <c r="Q13" s="62"/>
      <c r="R13" s="62"/>
      <c r="S13" s="62"/>
      <c r="T13" s="63"/>
      <c r="U13" s="63"/>
      <c r="V13" s="62" t="s">
        <v>29580</v>
      </c>
      <c r="W13" s="65" t="s">
        <v>29581</v>
      </c>
      <c r="X13" s="65" t="s">
        <v>29581</v>
      </c>
      <c r="Y13" s="65" t="s">
        <v>29581</v>
      </c>
      <c r="Z13" s="62" t="s">
        <v>29582</v>
      </c>
      <c r="AA13" s="62" t="s">
        <v>29137</v>
      </c>
      <c r="AB13" s="62" t="s">
        <v>9108</v>
      </c>
      <c r="AC13" s="62"/>
      <c r="AD13" s="62"/>
    </row>
    <row r="14" customFormat="false" ht="15.75" hidden="false" customHeight="false" outlineLevel="0" collapsed="false">
      <c r="A14" s="62"/>
      <c r="B14" s="62"/>
      <c r="C14" s="62"/>
      <c r="D14" s="63"/>
      <c r="E14" s="63"/>
      <c r="F14" s="63"/>
      <c r="G14" s="63"/>
      <c r="H14" s="63"/>
      <c r="I14" s="63"/>
      <c r="J14" s="63"/>
      <c r="K14" s="63"/>
      <c r="L14" s="63"/>
      <c r="M14" s="63"/>
      <c r="N14" s="62"/>
      <c r="O14" s="62"/>
      <c r="P14" s="62"/>
      <c r="Q14" s="62"/>
      <c r="R14" s="62"/>
      <c r="S14" s="62"/>
      <c r="T14" s="63"/>
      <c r="U14" s="63"/>
      <c r="V14" s="62"/>
      <c r="W14" s="65" t="s">
        <v>29581</v>
      </c>
      <c r="X14" s="65" t="s">
        <v>29581</v>
      </c>
      <c r="Y14" s="65" t="s">
        <v>29581</v>
      </c>
      <c r="Z14" s="62" t="n">
        <v>187591</v>
      </c>
      <c r="AA14" s="62" t="s">
        <v>15764</v>
      </c>
      <c r="AB14" s="62" t="s">
        <v>44</v>
      </c>
      <c r="AC14" s="62"/>
      <c r="AD14" s="62"/>
    </row>
    <row r="15" customFormat="false" ht="15.75" hidden="false" customHeight="true" outlineLevel="0" collapsed="false">
      <c r="A15" s="62"/>
      <c r="B15" s="62"/>
      <c r="C15" s="62"/>
      <c r="D15" s="62" t="s">
        <v>29583</v>
      </c>
      <c r="E15" s="63"/>
      <c r="F15" s="63"/>
      <c r="G15" s="63"/>
      <c r="H15" s="63"/>
      <c r="I15" s="63"/>
      <c r="J15" s="63"/>
      <c r="K15" s="63"/>
      <c r="L15" s="63"/>
      <c r="M15" s="63"/>
      <c r="N15" s="63"/>
      <c r="O15" s="63"/>
      <c r="P15" s="63"/>
      <c r="Q15" s="63"/>
      <c r="R15" s="63"/>
      <c r="S15" s="63"/>
      <c r="T15" s="63"/>
      <c r="U15" s="63"/>
      <c r="V15" s="65" t="s">
        <v>29584</v>
      </c>
      <c r="W15" s="65" t="s">
        <v>29584</v>
      </c>
      <c r="X15" s="65" t="s">
        <v>29584</v>
      </c>
      <c r="Y15" s="65" t="s">
        <v>29584</v>
      </c>
      <c r="Z15" s="62" t="n">
        <v>176000</v>
      </c>
      <c r="AA15" s="62" t="s">
        <v>11734</v>
      </c>
      <c r="AB15" s="62" t="s">
        <v>9765</v>
      </c>
      <c r="AC15" s="62"/>
      <c r="AD15" s="62"/>
    </row>
    <row r="16" customFormat="false" ht="15.75" hidden="false" customHeight="true" outlineLevel="0" collapsed="false">
      <c r="A16" s="62"/>
      <c r="B16" s="62"/>
      <c r="C16" s="62"/>
      <c r="D16" s="62"/>
      <c r="E16" s="62" t="s">
        <v>29585</v>
      </c>
      <c r="F16" s="63"/>
      <c r="G16" s="63"/>
      <c r="H16" s="63"/>
      <c r="I16" s="63"/>
      <c r="J16" s="63"/>
      <c r="K16" s="63"/>
      <c r="L16" s="63"/>
      <c r="M16" s="62" t="s">
        <v>29586</v>
      </c>
      <c r="N16" s="62" t="s">
        <v>29587</v>
      </c>
      <c r="O16" s="62" t="s">
        <v>29588</v>
      </c>
      <c r="P16" s="62" t="s">
        <v>29589</v>
      </c>
      <c r="Q16" s="62" t="s">
        <v>29590</v>
      </c>
      <c r="R16" s="62" t="s">
        <v>29591</v>
      </c>
      <c r="S16" s="62" t="s">
        <v>29592</v>
      </c>
      <c r="T16" s="65" t="s">
        <v>29593</v>
      </c>
      <c r="U16" s="65" t="s">
        <v>29593</v>
      </c>
      <c r="V16" s="65" t="s">
        <v>29593</v>
      </c>
      <c r="W16" s="65" t="s">
        <v>29593</v>
      </c>
      <c r="X16" s="65" t="s">
        <v>29593</v>
      </c>
      <c r="Y16" s="65" t="s">
        <v>29593</v>
      </c>
      <c r="Z16" s="62" t="n">
        <v>237627</v>
      </c>
      <c r="AA16" s="62" t="s">
        <v>27684</v>
      </c>
      <c r="AB16" s="62" t="s">
        <v>9108</v>
      </c>
      <c r="AC16" s="62"/>
      <c r="AD16" s="62" t="s">
        <v>29594</v>
      </c>
    </row>
    <row r="17" customFormat="false" ht="15.75" hidden="false" customHeight="false" outlineLevel="0" collapsed="false">
      <c r="A17" s="62"/>
      <c r="B17" s="62"/>
      <c r="C17" s="62"/>
      <c r="D17" s="62"/>
      <c r="E17" s="62"/>
      <c r="F17" s="63"/>
      <c r="G17" s="63"/>
      <c r="H17" s="63"/>
      <c r="I17" s="63"/>
      <c r="J17" s="63"/>
      <c r="K17" s="63"/>
      <c r="L17" s="63"/>
      <c r="M17" s="62"/>
      <c r="N17" s="62"/>
      <c r="O17" s="62"/>
      <c r="P17" s="62"/>
      <c r="Q17" s="62"/>
      <c r="R17" s="62"/>
      <c r="S17" s="62"/>
      <c r="T17" s="65" t="s">
        <v>29593</v>
      </c>
      <c r="U17" s="65" t="s">
        <v>29593</v>
      </c>
      <c r="V17" s="65" t="s">
        <v>29593</v>
      </c>
      <c r="W17" s="65" t="s">
        <v>29593</v>
      </c>
      <c r="X17" s="65" t="s">
        <v>29593</v>
      </c>
      <c r="Y17" s="65" t="s">
        <v>29593</v>
      </c>
      <c r="Z17" s="62" t="n">
        <v>485315</v>
      </c>
      <c r="AA17" s="62" t="s">
        <v>10839</v>
      </c>
      <c r="AB17" s="62" t="s">
        <v>44</v>
      </c>
      <c r="AC17" s="62"/>
      <c r="AD17" s="62"/>
    </row>
    <row r="18" customFormat="false" ht="15.75" hidden="false" customHeight="true" outlineLevel="0" collapsed="false">
      <c r="A18" s="62"/>
      <c r="B18" s="62"/>
      <c r="C18" s="62"/>
      <c r="D18" s="62"/>
      <c r="E18" s="62"/>
      <c r="F18" s="62" t="s">
        <v>29595</v>
      </c>
      <c r="G18" s="62" t="s">
        <v>29596</v>
      </c>
      <c r="H18" s="62" t="s">
        <v>29597</v>
      </c>
      <c r="I18" s="62" t="s">
        <v>29598</v>
      </c>
      <c r="J18" s="62" t="s">
        <v>29599</v>
      </c>
      <c r="K18" s="62" t="s">
        <v>29600</v>
      </c>
      <c r="L18" s="62" t="s">
        <v>29601</v>
      </c>
      <c r="M18" s="62" t="s">
        <v>29602</v>
      </c>
      <c r="N18" s="62" t="s">
        <v>29603</v>
      </c>
      <c r="O18" s="62" t="s">
        <v>29604</v>
      </c>
      <c r="P18" s="62" t="s">
        <v>29605</v>
      </c>
      <c r="Q18" s="62" t="s">
        <v>29606</v>
      </c>
      <c r="R18" s="62" t="s">
        <v>29607</v>
      </c>
      <c r="S18" s="62" t="s">
        <v>29608</v>
      </c>
      <c r="T18" s="62" t="s">
        <v>29609</v>
      </c>
      <c r="U18" s="62" t="s">
        <v>29610</v>
      </c>
      <c r="V18" s="63"/>
      <c r="W18" s="63"/>
      <c r="X18" s="65" t="s">
        <v>29611</v>
      </c>
      <c r="Y18" s="65" t="s">
        <v>29611</v>
      </c>
      <c r="Z18" s="62" t="n">
        <v>482933</v>
      </c>
      <c r="AA18" s="62" t="s">
        <v>9934</v>
      </c>
      <c r="AB18" s="62" t="s">
        <v>9108</v>
      </c>
      <c r="AC18" s="62"/>
      <c r="AD18" s="62" t="s">
        <v>29612</v>
      </c>
    </row>
    <row r="19" customFormat="false" ht="15.75" hidden="false" customHeight="false" outlineLevel="0" collapsed="false">
      <c r="A19" s="62"/>
      <c r="B19" s="62"/>
      <c r="C19" s="62"/>
      <c r="D19" s="62"/>
      <c r="E19" s="62"/>
      <c r="F19" s="62"/>
      <c r="G19" s="62"/>
      <c r="H19" s="62"/>
      <c r="I19" s="62"/>
      <c r="J19" s="62"/>
      <c r="K19" s="62"/>
      <c r="L19" s="62"/>
      <c r="M19" s="62"/>
      <c r="N19" s="62"/>
      <c r="O19" s="62"/>
      <c r="P19" s="62"/>
      <c r="Q19" s="62"/>
      <c r="R19" s="62"/>
      <c r="S19" s="62"/>
      <c r="T19" s="62"/>
      <c r="U19" s="62"/>
      <c r="V19" s="63"/>
      <c r="W19" s="63"/>
      <c r="X19" s="65" t="s">
        <v>29611</v>
      </c>
      <c r="Y19" s="65" t="s">
        <v>29611</v>
      </c>
      <c r="Z19" s="62" t="s">
        <v>9126</v>
      </c>
      <c r="AA19" s="62" t="s">
        <v>9126</v>
      </c>
      <c r="AB19" s="62" t="s">
        <v>44</v>
      </c>
      <c r="AC19" s="62"/>
      <c r="AD19" s="62"/>
    </row>
    <row r="20" customFormat="false" ht="15.75" hidden="false" customHeight="true" outlineLevel="0" collapsed="false">
      <c r="A20" s="62"/>
      <c r="B20" s="62"/>
      <c r="C20" s="62"/>
      <c r="D20" s="62"/>
      <c r="E20" s="62"/>
      <c r="F20" s="62"/>
      <c r="G20" s="62"/>
      <c r="H20" s="62"/>
      <c r="I20" s="62"/>
      <c r="J20" s="62"/>
      <c r="K20" s="62"/>
      <c r="L20" s="62"/>
      <c r="M20" s="62"/>
      <c r="N20" s="62"/>
      <c r="O20" s="62"/>
      <c r="P20" s="62"/>
      <c r="Q20" s="62"/>
      <c r="R20" s="62"/>
      <c r="S20" s="62"/>
      <c r="T20" s="62"/>
      <c r="U20" s="62"/>
      <c r="V20" s="62" t="s">
        <v>29613</v>
      </c>
      <c r="W20" s="62" t="s">
        <v>29614</v>
      </c>
      <c r="X20" s="62" t="s">
        <v>29615</v>
      </c>
      <c r="Y20" s="65" t="s">
        <v>29616</v>
      </c>
      <c r="Z20" s="62" t="n">
        <v>178605</v>
      </c>
      <c r="AA20" s="62" t="s">
        <v>9934</v>
      </c>
      <c r="AB20" s="62" t="s">
        <v>44</v>
      </c>
      <c r="AC20" s="62"/>
      <c r="AD20" s="62"/>
    </row>
    <row r="21" customFormat="false" ht="15.75" hidden="false" customHeight="false" outlineLevel="0" collapsed="false">
      <c r="A21" s="62"/>
      <c r="B21" s="62"/>
      <c r="C21" s="62"/>
      <c r="D21" s="62"/>
      <c r="E21" s="62"/>
      <c r="F21" s="62"/>
      <c r="G21" s="62"/>
      <c r="H21" s="62"/>
      <c r="I21" s="62"/>
      <c r="J21" s="62"/>
      <c r="K21" s="62"/>
      <c r="L21" s="62"/>
      <c r="M21" s="62"/>
      <c r="N21" s="62"/>
      <c r="O21" s="62"/>
      <c r="P21" s="62"/>
      <c r="Q21" s="62"/>
      <c r="R21" s="62"/>
      <c r="S21" s="62"/>
      <c r="T21" s="62"/>
      <c r="U21" s="62"/>
      <c r="V21" s="62"/>
      <c r="W21" s="62"/>
      <c r="X21" s="62"/>
      <c r="Y21" s="65" t="s">
        <v>29616</v>
      </c>
      <c r="Z21" s="62" t="n">
        <v>122847</v>
      </c>
      <c r="AA21" s="62" t="s">
        <v>9934</v>
      </c>
      <c r="AB21" s="62" t="s">
        <v>44</v>
      </c>
      <c r="AC21" s="62"/>
      <c r="AD21" s="62"/>
    </row>
    <row r="22" customFormat="false" ht="15.75" hidden="false" customHeight="true" outlineLevel="0" collapsed="false">
      <c r="A22" s="62"/>
      <c r="B22" s="62"/>
      <c r="C22" s="62"/>
      <c r="D22" s="62" t="s">
        <v>29617</v>
      </c>
      <c r="E22" s="62" t="s">
        <v>29618</v>
      </c>
      <c r="F22" s="62" t="s">
        <v>29619</v>
      </c>
      <c r="G22" s="63"/>
      <c r="H22" s="63"/>
      <c r="I22" s="63"/>
      <c r="J22" s="63"/>
      <c r="K22" s="63"/>
      <c r="L22" s="63"/>
      <c r="M22" s="63"/>
      <c r="N22" s="62" t="s">
        <v>29620</v>
      </c>
      <c r="O22" s="62" t="s">
        <v>29621</v>
      </c>
      <c r="P22" s="62" t="s">
        <v>29622</v>
      </c>
      <c r="Q22" s="62" t="s">
        <v>29623</v>
      </c>
      <c r="R22" s="62" t="s">
        <v>29624</v>
      </c>
      <c r="S22" s="62" t="s">
        <v>29625</v>
      </c>
      <c r="T22" s="62" t="s">
        <v>29626</v>
      </c>
      <c r="U22" s="62" t="s">
        <v>29627</v>
      </c>
      <c r="V22" s="62" t="s">
        <v>29628</v>
      </c>
      <c r="W22" s="65" t="s">
        <v>29629</v>
      </c>
      <c r="X22" s="65" t="s">
        <v>29629</v>
      </c>
      <c r="Y22" s="65" t="s">
        <v>29629</v>
      </c>
      <c r="Z22" s="62" t="n">
        <v>193185</v>
      </c>
      <c r="AA22" s="62" t="s">
        <v>29630</v>
      </c>
      <c r="AB22" s="62" t="s">
        <v>2749</v>
      </c>
      <c r="AC22" s="62"/>
      <c r="AD22" s="62"/>
    </row>
    <row r="23" customFormat="false" ht="15.75" hidden="false" customHeight="false" outlineLevel="0" collapsed="false">
      <c r="A23" s="62"/>
      <c r="B23" s="62"/>
      <c r="C23" s="62"/>
      <c r="D23" s="62"/>
      <c r="E23" s="62"/>
      <c r="F23" s="62"/>
      <c r="G23" s="63"/>
      <c r="H23" s="63"/>
      <c r="I23" s="63"/>
      <c r="J23" s="63"/>
      <c r="K23" s="63"/>
      <c r="L23" s="63"/>
      <c r="M23" s="63"/>
      <c r="N23" s="62"/>
      <c r="O23" s="62"/>
      <c r="P23" s="62"/>
      <c r="Q23" s="62"/>
      <c r="R23" s="62"/>
      <c r="S23" s="62"/>
      <c r="T23" s="62"/>
      <c r="U23" s="62"/>
      <c r="V23" s="62"/>
      <c r="W23" s="65" t="s">
        <v>29629</v>
      </c>
      <c r="X23" s="65" t="s">
        <v>29629</v>
      </c>
      <c r="Y23" s="65" t="s">
        <v>29629</v>
      </c>
      <c r="Z23" s="62" t="n">
        <v>201059</v>
      </c>
      <c r="AA23" s="62" t="s">
        <v>29630</v>
      </c>
      <c r="AB23" s="62" t="s">
        <v>2749</v>
      </c>
      <c r="AC23" s="62"/>
      <c r="AD23" s="62"/>
    </row>
    <row r="24" customFormat="false" ht="15.75" hidden="false" customHeight="true" outlineLevel="0" collapsed="false">
      <c r="A24" s="62"/>
      <c r="B24" s="62"/>
      <c r="C24" s="62"/>
      <c r="D24" s="62"/>
      <c r="E24" s="62"/>
      <c r="F24" s="62"/>
      <c r="G24" s="63"/>
      <c r="H24" s="63"/>
      <c r="I24" s="63"/>
      <c r="J24" s="62" t="s">
        <v>29631</v>
      </c>
      <c r="K24" s="62" t="s">
        <v>29632</v>
      </c>
      <c r="L24" s="63"/>
      <c r="M24" s="63"/>
      <c r="N24" s="63"/>
      <c r="O24" s="63"/>
      <c r="P24" s="63"/>
      <c r="Q24" s="63"/>
      <c r="R24" s="63"/>
      <c r="S24" s="63"/>
      <c r="T24" s="65" t="s">
        <v>29633</v>
      </c>
      <c r="U24" s="65" t="s">
        <v>29633</v>
      </c>
      <c r="V24" s="65" t="s">
        <v>29633</v>
      </c>
      <c r="W24" s="65" t="s">
        <v>29633</v>
      </c>
      <c r="X24" s="65" t="s">
        <v>29633</v>
      </c>
      <c r="Y24" s="65" t="s">
        <v>29633</v>
      </c>
      <c r="Z24" s="62" t="n">
        <v>301950</v>
      </c>
      <c r="AA24" s="62" t="s">
        <v>9872</v>
      </c>
      <c r="AB24" s="62" t="s">
        <v>9142</v>
      </c>
      <c r="AC24" s="62"/>
      <c r="AD24" s="62"/>
    </row>
    <row r="25" customFormat="false" ht="15.75" hidden="false" customHeight="true" outlineLevel="0" collapsed="false">
      <c r="A25" s="62"/>
      <c r="B25" s="62"/>
      <c r="C25" s="62"/>
      <c r="D25" s="62"/>
      <c r="E25" s="62"/>
      <c r="F25" s="62"/>
      <c r="G25" s="63"/>
      <c r="H25" s="63"/>
      <c r="I25" s="63"/>
      <c r="J25" s="62"/>
      <c r="K25" s="62"/>
      <c r="L25" s="63"/>
      <c r="M25" s="63"/>
      <c r="N25" s="63"/>
      <c r="O25" s="63"/>
      <c r="P25" s="63"/>
      <c r="Q25" s="63"/>
      <c r="R25" s="63"/>
      <c r="S25" s="62" t="s">
        <v>29634</v>
      </c>
      <c r="T25" s="62" t="s">
        <v>29635</v>
      </c>
      <c r="U25" s="62" t="s">
        <v>29636</v>
      </c>
      <c r="V25" s="62" t="s">
        <v>29637</v>
      </c>
      <c r="W25" s="62" t="s">
        <v>29638</v>
      </c>
      <c r="X25" s="65" t="s">
        <v>29639</v>
      </c>
      <c r="Y25" s="65" t="s">
        <v>29639</v>
      </c>
      <c r="Z25" s="62" t="n">
        <v>188545</v>
      </c>
      <c r="AA25" s="62" t="s">
        <v>29640</v>
      </c>
      <c r="AB25" s="62" t="s">
        <v>9170</v>
      </c>
      <c r="AC25" s="62" t="s">
        <v>3283</v>
      </c>
      <c r="AD25" s="62"/>
    </row>
    <row r="26" customFormat="false" ht="15.75" hidden="false" customHeight="false" outlineLevel="0" collapsed="false">
      <c r="A26" s="62"/>
      <c r="B26" s="62"/>
      <c r="C26" s="62"/>
      <c r="D26" s="62"/>
      <c r="E26" s="62"/>
      <c r="F26" s="62"/>
      <c r="G26" s="63"/>
      <c r="H26" s="63"/>
      <c r="I26" s="63"/>
      <c r="J26" s="62"/>
      <c r="K26" s="62"/>
      <c r="L26" s="63"/>
      <c r="M26" s="63"/>
      <c r="N26" s="63"/>
      <c r="O26" s="63"/>
      <c r="P26" s="63"/>
      <c r="Q26" s="63"/>
      <c r="R26" s="63"/>
      <c r="S26" s="62"/>
      <c r="T26" s="62"/>
      <c r="U26" s="62"/>
      <c r="V26" s="62"/>
      <c r="W26" s="62"/>
      <c r="X26" s="65" t="s">
        <v>29639</v>
      </c>
      <c r="Y26" s="65" t="s">
        <v>29639</v>
      </c>
      <c r="Z26" s="62" t="s">
        <v>9126</v>
      </c>
      <c r="AA26" s="62" t="s">
        <v>9126</v>
      </c>
      <c r="AB26" s="62" t="s">
        <v>44</v>
      </c>
      <c r="AC26" s="62"/>
      <c r="AD26" s="62"/>
    </row>
    <row r="27" customFormat="false" ht="15.75" hidden="false" customHeight="true" outlineLevel="0" collapsed="false">
      <c r="A27" s="62"/>
      <c r="B27" s="62"/>
      <c r="C27" s="62"/>
      <c r="D27" s="62"/>
      <c r="E27" s="62"/>
      <c r="F27" s="62"/>
      <c r="G27" s="63"/>
      <c r="H27" s="63"/>
      <c r="I27" s="63"/>
      <c r="J27" s="62"/>
      <c r="K27" s="62"/>
      <c r="L27" s="63"/>
      <c r="M27" s="63"/>
      <c r="N27" s="63"/>
      <c r="O27" s="63"/>
      <c r="P27" s="63"/>
      <c r="Q27" s="63"/>
      <c r="R27" s="63"/>
      <c r="S27" s="63"/>
      <c r="T27" s="63"/>
      <c r="U27" s="63"/>
      <c r="V27" s="62" t="s">
        <v>29641</v>
      </c>
      <c r="W27" s="62" t="s">
        <v>29642</v>
      </c>
      <c r="X27" s="65" t="s">
        <v>29643</v>
      </c>
      <c r="Y27" s="65" t="s">
        <v>29643</v>
      </c>
      <c r="Z27" s="62" t="n">
        <v>282328</v>
      </c>
      <c r="AA27" s="62" t="s">
        <v>29644</v>
      </c>
      <c r="AB27" s="62" t="s">
        <v>9170</v>
      </c>
      <c r="AC27" s="62" t="s">
        <v>3283</v>
      </c>
      <c r="AD27" s="62"/>
    </row>
    <row r="28" customFormat="false" ht="15.75" hidden="false" customHeight="false" outlineLevel="0" collapsed="false">
      <c r="A28" s="62"/>
      <c r="B28" s="62"/>
      <c r="C28" s="62"/>
      <c r="D28" s="62"/>
      <c r="E28" s="62"/>
      <c r="F28" s="62"/>
      <c r="G28" s="63"/>
      <c r="H28" s="63"/>
      <c r="I28" s="63"/>
      <c r="J28" s="62"/>
      <c r="K28" s="62"/>
      <c r="L28" s="63"/>
      <c r="M28" s="63"/>
      <c r="N28" s="63"/>
      <c r="O28" s="63"/>
      <c r="P28" s="63"/>
      <c r="Q28" s="63"/>
      <c r="R28" s="63"/>
      <c r="S28" s="63"/>
      <c r="T28" s="63"/>
      <c r="U28" s="63"/>
      <c r="V28" s="62"/>
      <c r="W28" s="62"/>
      <c r="X28" s="65" t="s">
        <v>29643</v>
      </c>
      <c r="Y28" s="65" t="s">
        <v>29643</v>
      </c>
      <c r="Z28" s="62" t="s">
        <v>9126</v>
      </c>
      <c r="AA28" s="62" t="s">
        <v>9126</v>
      </c>
      <c r="AB28" s="62" t="s">
        <v>9170</v>
      </c>
      <c r="AC28" s="62"/>
      <c r="AD28" s="62"/>
    </row>
    <row r="29" customFormat="false" ht="15.75" hidden="false" customHeight="true" outlineLevel="0" collapsed="false">
      <c r="A29" s="62"/>
      <c r="B29" s="62"/>
      <c r="C29" s="62"/>
      <c r="D29" s="62"/>
      <c r="E29" s="62"/>
      <c r="F29" s="62"/>
      <c r="G29" s="63"/>
      <c r="H29" s="63"/>
      <c r="I29" s="63"/>
      <c r="J29" s="62"/>
      <c r="K29" s="62"/>
      <c r="L29" s="62" t="s">
        <v>29645</v>
      </c>
      <c r="M29" s="62" t="s">
        <v>29646</v>
      </c>
      <c r="N29" s="62" t="s">
        <v>29647</v>
      </c>
      <c r="O29" s="62" t="s">
        <v>29648</v>
      </c>
      <c r="P29" s="62" t="s">
        <v>29649</v>
      </c>
      <c r="Q29" s="63"/>
      <c r="R29" s="63"/>
      <c r="S29" s="63"/>
      <c r="T29" s="65" t="s">
        <v>29650</v>
      </c>
      <c r="U29" s="65" t="s">
        <v>29650</v>
      </c>
      <c r="V29" s="65" t="s">
        <v>29650</v>
      </c>
      <c r="W29" s="65" t="s">
        <v>29650</v>
      </c>
      <c r="X29" s="65" t="s">
        <v>29650</v>
      </c>
      <c r="Y29" s="65" t="s">
        <v>29650</v>
      </c>
      <c r="Z29" s="62" t="n">
        <v>114270</v>
      </c>
      <c r="AA29" s="62" t="s">
        <v>10104</v>
      </c>
      <c r="AB29" s="62" t="s">
        <v>44</v>
      </c>
      <c r="AC29" s="62"/>
      <c r="AD29" s="62"/>
    </row>
    <row r="30" customFormat="false" ht="15.75" hidden="false" customHeight="true" outlineLevel="0" collapsed="false">
      <c r="A30" s="62"/>
      <c r="B30" s="62"/>
      <c r="C30" s="62"/>
      <c r="D30" s="62"/>
      <c r="E30" s="62"/>
      <c r="F30" s="62"/>
      <c r="G30" s="63"/>
      <c r="H30" s="63"/>
      <c r="I30" s="63"/>
      <c r="J30" s="62"/>
      <c r="K30" s="62"/>
      <c r="L30" s="62"/>
      <c r="M30" s="62"/>
      <c r="N30" s="62"/>
      <c r="O30" s="62"/>
      <c r="P30" s="62"/>
      <c r="Q30" s="62" t="s">
        <v>29651</v>
      </c>
      <c r="R30" s="62" t="s">
        <v>29652</v>
      </c>
      <c r="S30" s="62" t="s">
        <v>29653</v>
      </c>
      <c r="T30" s="62" t="s">
        <v>29654</v>
      </c>
      <c r="U30" s="62" t="s">
        <v>29655</v>
      </c>
      <c r="V30" s="63"/>
      <c r="W30" s="63"/>
      <c r="X30" s="63"/>
      <c r="Y30" s="65" t="s">
        <v>29656</v>
      </c>
      <c r="Z30" s="62" t="n">
        <v>174997</v>
      </c>
      <c r="AA30" s="62" t="s">
        <v>29657</v>
      </c>
      <c r="AB30" s="62" t="s">
        <v>9108</v>
      </c>
      <c r="AC30" s="62"/>
      <c r="AD30" s="62"/>
    </row>
    <row r="31" customFormat="false" ht="15.75" hidden="false" customHeight="true" outlineLevel="0" collapsed="false">
      <c r="A31" s="62"/>
      <c r="B31" s="62"/>
      <c r="C31" s="62"/>
      <c r="D31" s="62"/>
      <c r="E31" s="62"/>
      <c r="F31" s="62"/>
      <c r="G31" s="63"/>
      <c r="H31" s="63"/>
      <c r="I31" s="63"/>
      <c r="J31" s="62"/>
      <c r="K31" s="62"/>
      <c r="L31" s="62"/>
      <c r="M31" s="62"/>
      <c r="N31" s="62"/>
      <c r="O31" s="62"/>
      <c r="P31" s="62"/>
      <c r="Q31" s="62"/>
      <c r="R31" s="62"/>
      <c r="S31" s="62"/>
      <c r="T31" s="62"/>
      <c r="U31" s="62"/>
      <c r="V31" s="62" t="s">
        <v>29658</v>
      </c>
      <c r="W31" s="62" t="s">
        <v>29659</v>
      </c>
      <c r="X31" s="65" t="s">
        <v>29660</v>
      </c>
      <c r="Y31" s="65" t="s">
        <v>29660</v>
      </c>
      <c r="Z31" s="62" t="s">
        <v>29661</v>
      </c>
      <c r="AA31" s="62" t="s">
        <v>29657</v>
      </c>
      <c r="AB31" s="62" t="s">
        <v>9108</v>
      </c>
      <c r="AC31" s="62"/>
      <c r="AD31" s="62"/>
    </row>
    <row r="32" customFormat="false" ht="15.75" hidden="false" customHeight="false" outlineLevel="0" collapsed="false">
      <c r="A32" s="62"/>
      <c r="B32" s="62"/>
      <c r="C32" s="62"/>
      <c r="D32" s="62"/>
      <c r="E32" s="62"/>
      <c r="F32" s="62"/>
      <c r="G32" s="63"/>
      <c r="H32" s="63"/>
      <c r="I32" s="63"/>
      <c r="J32" s="62"/>
      <c r="K32" s="62"/>
      <c r="L32" s="62"/>
      <c r="M32" s="62"/>
      <c r="N32" s="62"/>
      <c r="O32" s="62"/>
      <c r="P32" s="62"/>
      <c r="Q32" s="62"/>
      <c r="R32" s="62"/>
      <c r="S32" s="62"/>
      <c r="T32" s="62"/>
      <c r="U32" s="62"/>
      <c r="V32" s="62"/>
      <c r="W32" s="62"/>
      <c r="X32" s="65" t="s">
        <v>29660</v>
      </c>
      <c r="Y32" s="65" t="s">
        <v>29660</v>
      </c>
      <c r="Z32" s="62" t="n">
        <v>188577</v>
      </c>
      <c r="AA32" s="62" t="s">
        <v>29657</v>
      </c>
      <c r="AB32" s="62" t="s">
        <v>44</v>
      </c>
      <c r="AC32" s="62"/>
      <c r="AD32" s="62"/>
    </row>
    <row r="33" customFormat="false" ht="15.75" hidden="false" customHeight="true" outlineLevel="0" collapsed="false">
      <c r="A33" s="62"/>
      <c r="B33" s="62"/>
      <c r="C33" s="62"/>
      <c r="D33" s="62"/>
      <c r="E33" s="62"/>
      <c r="F33" s="62"/>
      <c r="G33" s="62" t="s">
        <v>29662</v>
      </c>
      <c r="H33" s="62" t="s">
        <v>29663</v>
      </c>
      <c r="I33" s="62" t="s">
        <v>29664</v>
      </c>
      <c r="J33" s="63"/>
      <c r="K33" s="63"/>
      <c r="L33" s="63"/>
      <c r="N33" s="63"/>
      <c r="O33" s="63"/>
      <c r="P33" s="63"/>
      <c r="Q33" s="63"/>
      <c r="R33" s="63"/>
      <c r="S33" s="63"/>
      <c r="T33" s="65" t="s">
        <v>29665</v>
      </c>
      <c r="U33" s="65" t="s">
        <v>29665</v>
      </c>
      <c r="V33" s="65" t="s">
        <v>29665</v>
      </c>
      <c r="W33" s="65" t="s">
        <v>29665</v>
      </c>
      <c r="X33" s="65" t="s">
        <v>29665</v>
      </c>
      <c r="Y33" s="65" t="s">
        <v>29665</v>
      </c>
      <c r="Z33" s="62" t="n">
        <v>357761</v>
      </c>
      <c r="AA33" s="62" t="s">
        <v>26455</v>
      </c>
      <c r="AB33" s="62" t="s">
        <v>44</v>
      </c>
      <c r="AC33" s="62"/>
      <c r="AD33" s="62"/>
    </row>
    <row r="34" customFormat="false" ht="15.75" hidden="false" customHeight="false" outlineLevel="0" collapsed="false">
      <c r="A34" s="62"/>
      <c r="B34" s="62"/>
      <c r="C34" s="62"/>
      <c r="D34" s="62"/>
      <c r="E34" s="62"/>
      <c r="F34" s="62"/>
      <c r="G34" s="62"/>
      <c r="H34" s="62"/>
      <c r="I34" s="62"/>
      <c r="J34" s="73" t="s">
        <v>29666</v>
      </c>
      <c r="K34" s="73" t="s">
        <v>29667</v>
      </c>
      <c r="L34" s="73" t="s">
        <v>29668</v>
      </c>
      <c r="M34" s="73" t="s">
        <v>29669</v>
      </c>
      <c r="N34" s="63"/>
      <c r="O34" s="63"/>
      <c r="P34" s="63"/>
      <c r="Q34" s="63"/>
      <c r="R34" s="63"/>
      <c r="S34" s="63"/>
      <c r="T34" s="63"/>
      <c r="U34" s="63"/>
      <c r="V34" s="65" t="s">
        <v>29670</v>
      </c>
      <c r="W34" s="65" t="s">
        <v>29670</v>
      </c>
      <c r="X34" s="65" t="s">
        <v>29670</v>
      </c>
      <c r="Y34" s="65" t="s">
        <v>29670</v>
      </c>
      <c r="Z34" s="62" t="s">
        <v>9126</v>
      </c>
      <c r="AA34" s="62" t="s">
        <v>9126</v>
      </c>
      <c r="AB34" s="62" t="s">
        <v>44</v>
      </c>
      <c r="AC34" s="62"/>
      <c r="AD34" s="62"/>
    </row>
    <row r="35" customFormat="false" ht="15.75" hidden="false" customHeight="true" outlineLevel="0" collapsed="false">
      <c r="A35" s="62"/>
      <c r="B35" s="62"/>
      <c r="C35" s="62"/>
      <c r="D35" s="62"/>
      <c r="E35" s="62"/>
      <c r="F35" s="62"/>
      <c r="G35" s="62"/>
      <c r="H35" s="62"/>
      <c r="I35" s="62"/>
      <c r="J35" s="62"/>
      <c r="K35" s="62"/>
      <c r="L35" s="62"/>
      <c r="M35" s="62"/>
      <c r="N35" s="62" t="s">
        <v>29671</v>
      </c>
      <c r="O35" s="62" t="s">
        <v>29672</v>
      </c>
      <c r="P35" s="62" t="s">
        <v>29673</v>
      </c>
      <c r="Q35" s="62" t="s">
        <v>29674</v>
      </c>
      <c r="R35" s="62" t="s">
        <v>29675</v>
      </c>
      <c r="S35" s="62" t="s">
        <v>29676</v>
      </c>
      <c r="T35" s="62" t="s">
        <v>29677</v>
      </c>
      <c r="U35" s="62" t="s">
        <v>29678</v>
      </c>
      <c r="V35" s="62" t="s">
        <v>29679</v>
      </c>
      <c r="W35" s="63"/>
      <c r="X35" s="63"/>
      <c r="Y35" s="65" t="s">
        <v>29680</v>
      </c>
      <c r="Z35" s="62" t="n">
        <v>956907</v>
      </c>
      <c r="AA35" s="62" t="s">
        <v>10892</v>
      </c>
      <c r="AB35" s="62" t="s">
        <v>9142</v>
      </c>
      <c r="AC35" s="62"/>
      <c r="AD35" s="62"/>
    </row>
    <row r="36" customFormat="false" ht="15.75" hidden="false" customHeight="true" outlineLevel="0" collapsed="false">
      <c r="A36" s="62"/>
      <c r="B36" s="62"/>
      <c r="C36" s="62"/>
      <c r="D36" s="62"/>
      <c r="E36" s="62"/>
      <c r="F36" s="62"/>
      <c r="G36" s="62"/>
      <c r="H36" s="62"/>
      <c r="I36" s="62"/>
      <c r="J36" s="62"/>
      <c r="K36" s="62"/>
      <c r="L36" s="62"/>
      <c r="M36" s="62"/>
      <c r="N36" s="62"/>
      <c r="O36" s="62"/>
      <c r="P36" s="62"/>
      <c r="Q36" s="62"/>
      <c r="R36" s="62"/>
      <c r="S36" s="62"/>
      <c r="T36" s="62"/>
      <c r="U36" s="62"/>
      <c r="V36" s="62"/>
      <c r="W36" s="62" t="s">
        <v>29681</v>
      </c>
      <c r="X36" s="62" t="s">
        <v>29682</v>
      </c>
      <c r="Y36" s="65" t="s">
        <v>29683</v>
      </c>
      <c r="Z36" s="62" t="n">
        <v>268758</v>
      </c>
      <c r="AA36" s="62" t="s">
        <v>10892</v>
      </c>
      <c r="AB36" s="62" t="s">
        <v>9142</v>
      </c>
      <c r="AC36" s="62"/>
      <c r="AD36" s="62"/>
    </row>
    <row r="37" customFormat="false" ht="15.75" hidden="false" customHeight="false" outlineLevel="0" collapsed="false">
      <c r="A37" s="62"/>
      <c r="B37" s="62"/>
      <c r="C37" s="62"/>
      <c r="D37" s="62"/>
      <c r="E37" s="62"/>
      <c r="F37" s="62"/>
      <c r="G37" s="62"/>
      <c r="H37" s="62"/>
      <c r="I37" s="62"/>
      <c r="J37" s="62"/>
      <c r="K37" s="62"/>
      <c r="L37" s="62"/>
      <c r="M37" s="62"/>
      <c r="N37" s="62"/>
      <c r="O37" s="62"/>
      <c r="P37" s="62"/>
      <c r="Q37" s="62"/>
      <c r="R37" s="62"/>
      <c r="S37" s="62"/>
      <c r="T37" s="62"/>
      <c r="U37" s="62"/>
      <c r="V37" s="62"/>
      <c r="W37" s="62"/>
      <c r="X37" s="62"/>
      <c r="Y37" s="65" t="s">
        <v>29683</v>
      </c>
      <c r="Z37" s="62" t="s">
        <v>9126</v>
      </c>
      <c r="AA37" s="62" t="s">
        <v>9126</v>
      </c>
      <c r="AB37" s="62" t="s">
        <v>9142</v>
      </c>
      <c r="AC37" s="62"/>
      <c r="AD37" s="62"/>
    </row>
    <row r="38" customFormat="false" ht="15.75" hidden="false" customHeight="true" outlineLevel="0" collapsed="false">
      <c r="A38" s="62"/>
      <c r="B38" s="62"/>
      <c r="C38" s="62"/>
      <c r="D38" s="62"/>
      <c r="E38" s="62"/>
      <c r="F38" s="62"/>
      <c r="G38" s="62"/>
      <c r="H38" s="62"/>
      <c r="I38" s="62"/>
      <c r="J38" s="62"/>
      <c r="K38" s="62"/>
      <c r="L38" s="62"/>
      <c r="M38" s="62"/>
      <c r="N38" s="62"/>
      <c r="O38" s="62"/>
      <c r="P38" s="62"/>
      <c r="Q38" s="62"/>
      <c r="R38" s="62"/>
      <c r="S38" s="62"/>
      <c r="T38" s="62"/>
      <c r="U38" s="62"/>
      <c r="V38" s="62"/>
      <c r="W38" s="63"/>
      <c r="X38" s="63"/>
      <c r="Y38" s="62" t="s">
        <v>29684</v>
      </c>
      <c r="Z38" s="62" t="s">
        <v>29685</v>
      </c>
      <c r="AA38" s="62" t="s">
        <v>10892</v>
      </c>
      <c r="AB38" s="62" t="s">
        <v>9142</v>
      </c>
      <c r="AC38" s="62"/>
      <c r="AD38" s="62"/>
    </row>
    <row r="39" customFormat="false" ht="15.75" hidden="false" customHeight="false" outlineLevel="0" collapsed="false">
      <c r="A39" s="62"/>
      <c r="B39" s="62"/>
      <c r="C39" s="62"/>
      <c r="D39" s="62"/>
      <c r="E39" s="62"/>
      <c r="F39" s="62"/>
      <c r="G39" s="62"/>
      <c r="H39" s="62"/>
      <c r="I39" s="62"/>
      <c r="J39" s="73"/>
      <c r="K39" s="73"/>
      <c r="L39" s="73"/>
      <c r="M39" s="73"/>
      <c r="N39" s="73"/>
      <c r="O39" s="73"/>
      <c r="P39" s="73"/>
      <c r="Q39" s="73"/>
      <c r="R39" s="73"/>
      <c r="S39" s="73"/>
      <c r="T39" s="73"/>
      <c r="U39" s="73"/>
      <c r="V39" s="73"/>
      <c r="W39" s="63"/>
      <c r="X39" s="63"/>
      <c r="Y39" s="62"/>
      <c r="Z39" s="62" t="s">
        <v>29686</v>
      </c>
      <c r="AA39" s="62" t="s">
        <v>10892</v>
      </c>
      <c r="AB39" s="62" t="s">
        <v>9142</v>
      </c>
      <c r="AC39" s="62"/>
      <c r="AD39" s="62"/>
    </row>
    <row r="40" customFormat="false" ht="15.75" hidden="false" customHeight="true" outlineLevel="0" collapsed="false">
      <c r="A40" s="62"/>
      <c r="B40" s="62"/>
      <c r="C40" s="62"/>
      <c r="D40" s="62"/>
      <c r="E40" s="62"/>
      <c r="F40" s="62"/>
      <c r="G40" s="62"/>
      <c r="H40" s="62"/>
      <c r="I40" s="62"/>
      <c r="J40" s="62" t="s">
        <v>29687</v>
      </c>
      <c r="K40" s="62" t="s">
        <v>29688</v>
      </c>
      <c r="L40" s="62" t="s">
        <v>29689</v>
      </c>
      <c r="M40" s="62" t="s">
        <v>29690</v>
      </c>
      <c r="R40" s="63"/>
      <c r="S40" s="65" t="s">
        <v>29691</v>
      </c>
      <c r="T40" s="65" t="s">
        <v>29691</v>
      </c>
      <c r="U40" s="65" t="s">
        <v>29691</v>
      </c>
      <c r="V40" s="65" t="s">
        <v>29691</v>
      </c>
      <c r="W40" s="65" t="s">
        <v>29691</v>
      </c>
      <c r="X40" s="65" t="s">
        <v>29691</v>
      </c>
      <c r="Y40" s="65" t="s">
        <v>29691</v>
      </c>
      <c r="Z40" s="62" t="n">
        <v>212914</v>
      </c>
      <c r="AA40" s="62" t="s">
        <v>11691</v>
      </c>
      <c r="AB40" s="62" t="s">
        <v>9108</v>
      </c>
      <c r="AC40" s="62"/>
      <c r="AD40" s="62" t="s">
        <v>29692</v>
      </c>
    </row>
    <row r="41" customFormat="false" ht="15.75" hidden="false" customHeight="true" outlineLevel="0" collapsed="false">
      <c r="A41" s="62"/>
      <c r="B41" s="62"/>
      <c r="C41" s="62"/>
      <c r="D41" s="62"/>
      <c r="E41" s="62"/>
      <c r="F41" s="62"/>
      <c r="G41" s="62"/>
      <c r="H41" s="62"/>
      <c r="I41" s="62"/>
      <c r="J41" s="62"/>
      <c r="K41" s="62"/>
      <c r="L41" s="62"/>
      <c r="M41" s="62"/>
      <c r="N41" s="62" t="s">
        <v>29693</v>
      </c>
      <c r="O41" s="62" t="s">
        <v>29694</v>
      </c>
      <c r="P41" s="62" t="s">
        <v>29695</v>
      </c>
      <c r="Q41" s="62" t="s">
        <v>29696</v>
      </c>
      <c r="R41" s="62" t="s">
        <v>29697</v>
      </c>
      <c r="S41" s="62" t="s">
        <v>29698</v>
      </c>
      <c r="T41" s="62" t="s">
        <v>29699</v>
      </c>
      <c r="U41" s="62" t="s">
        <v>29700</v>
      </c>
      <c r="V41" s="62" t="s">
        <v>29701</v>
      </c>
      <c r="W41" s="62" t="s">
        <v>29702</v>
      </c>
      <c r="X41" s="62" t="s">
        <v>29703</v>
      </c>
      <c r="Y41" s="62" t="s">
        <v>2141</v>
      </c>
      <c r="Z41" s="62" t="s">
        <v>29704</v>
      </c>
      <c r="AA41" s="62" t="s">
        <v>17645</v>
      </c>
      <c r="AB41" s="62" t="s">
        <v>9108</v>
      </c>
      <c r="AC41" s="62"/>
      <c r="AD41" s="62"/>
    </row>
    <row r="42" customFormat="false" ht="15.75" hidden="false" customHeight="false" outlineLevel="0" collapsed="false">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t="n">
        <v>876502</v>
      </c>
      <c r="AA42" s="62" t="s">
        <v>17645</v>
      </c>
      <c r="AB42" s="62" t="s">
        <v>9108</v>
      </c>
      <c r="AC42" s="62"/>
      <c r="AD42" s="62"/>
    </row>
    <row r="43" customFormat="false" ht="15.75" hidden="false" customHeight="true" outlineLevel="0" collapsed="false">
      <c r="A43" s="62"/>
      <c r="B43" s="62"/>
      <c r="C43" s="62"/>
      <c r="D43" s="62"/>
      <c r="E43" s="62"/>
      <c r="F43" s="62"/>
      <c r="G43" s="62"/>
      <c r="H43" s="62"/>
      <c r="I43" s="62"/>
      <c r="J43" s="62"/>
      <c r="K43" s="62"/>
      <c r="L43" s="62"/>
      <c r="M43" s="63"/>
      <c r="R43" s="63"/>
      <c r="S43" s="62" t="s">
        <v>29705</v>
      </c>
      <c r="T43" s="62" t="s">
        <v>29706</v>
      </c>
      <c r="U43" s="65" t="s">
        <v>29707</v>
      </c>
      <c r="V43" s="65" t="s">
        <v>29707</v>
      </c>
      <c r="W43" s="65" t="s">
        <v>29707</v>
      </c>
      <c r="X43" s="65" t="s">
        <v>29707</v>
      </c>
      <c r="Y43" s="65" t="s">
        <v>29707</v>
      </c>
      <c r="Z43" s="62" t="n">
        <v>207303</v>
      </c>
      <c r="AA43" s="62" t="s">
        <v>17645</v>
      </c>
      <c r="AB43" s="62" t="s">
        <v>9108</v>
      </c>
      <c r="AC43" s="62"/>
      <c r="AD43" s="62"/>
    </row>
    <row r="44" customFormat="false" ht="15.75" hidden="false" customHeight="false" outlineLevel="0" collapsed="false">
      <c r="A44" s="62"/>
      <c r="B44" s="62"/>
      <c r="C44" s="62"/>
      <c r="D44" s="62"/>
      <c r="E44" s="62"/>
      <c r="F44" s="62"/>
      <c r="G44" s="62"/>
      <c r="H44" s="62"/>
      <c r="I44" s="62"/>
      <c r="J44" s="62"/>
      <c r="K44" s="62"/>
      <c r="L44" s="62"/>
      <c r="M44" s="63"/>
      <c r="R44" s="63"/>
      <c r="S44" s="62"/>
      <c r="T44" s="62"/>
      <c r="U44" s="65" t="s">
        <v>29707</v>
      </c>
      <c r="V44" s="65" t="s">
        <v>29707</v>
      </c>
      <c r="W44" s="65" t="s">
        <v>29707</v>
      </c>
      <c r="X44" s="65" t="s">
        <v>29707</v>
      </c>
      <c r="Y44" s="65" t="s">
        <v>29707</v>
      </c>
      <c r="Z44" s="62" t="n">
        <v>257808</v>
      </c>
      <c r="AA44" s="62" t="s">
        <v>17645</v>
      </c>
      <c r="AB44" s="62" t="s">
        <v>9108</v>
      </c>
      <c r="AC44" s="62"/>
      <c r="AD44" s="62"/>
    </row>
    <row r="45" customFormat="false" ht="15.75" hidden="false" customHeight="true" outlineLevel="0" collapsed="false">
      <c r="A45" s="62"/>
      <c r="B45" s="62"/>
      <c r="C45" s="62"/>
      <c r="D45" s="62"/>
      <c r="E45" s="62"/>
      <c r="F45" s="62"/>
      <c r="G45" s="62"/>
      <c r="H45" s="62"/>
      <c r="I45" s="62"/>
      <c r="J45" s="63"/>
      <c r="K45" s="63"/>
      <c r="L45" s="63"/>
      <c r="M45" s="63"/>
      <c r="N45" s="63"/>
      <c r="O45" s="62" t="s">
        <v>29708</v>
      </c>
      <c r="P45" s="63"/>
      <c r="Q45" s="63"/>
      <c r="R45" s="63"/>
      <c r="S45" s="63"/>
      <c r="T45" s="65" t="s">
        <v>29709</v>
      </c>
      <c r="U45" s="65" t="s">
        <v>29709</v>
      </c>
      <c r="V45" s="65" t="s">
        <v>29709</v>
      </c>
      <c r="W45" s="65" t="s">
        <v>29709</v>
      </c>
      <c r="X45" s="65" t="s">
        <v>29709</v>
      </c>
      <c r="Y45" s="65" t="s">
        <v>29709</v>
      </c>
      <c r="Z45" s="62" t="n">
        <v>204897</v>
      </c>
      <c r="AA45" s="62" t="s">
        <v>9412</v>
      </c>
      <c r="AB45" s="62" t="s">
        <v>9108</v>
      </c>
      <c r="AC45" s="62"/>
      <c r="AD45" s="62" t="s">
        <v>29710</v>
      </c>
    </row>
    <row r="46" customFormat="false" ht="15.75" hidden="false" customHeight="true" outlineLevel="0" collapsed="false">
      <c r="A46" s="62"/>
      <c r="B46" s="62"/>
      <c r="C46" s="62"/>
      <c r="D46" s="62"/>
      <c r="E46" s="62"/>
      <c r="F46" s="62"/>
      <c r="G46" s="62"/>
      <c r="H46" s="62"/>
      <c r="I46" s="62"/>
      <c r="J46" s="63"/>
      <c r="K46" s="63"/>
      <c r="L46" s="63"/>
      <c r="M46" s="63"/>
      <c r="N46" s="63"/>
      <c r="O46" s="62"/>
      <c r="P46" s="63"/>
      <c r="Q46" s="63"/>
      <c r="R46" s="63"/>
      <c r="S46" s="63"/>
      <c r="T46" s="63"/>
      <c r="U46" s="62" t="s">
        <v>29711</v>
      </c>
      <c r="V46" s="62" t="s">
        <v>29712</v>
      </c>
      <c r="W46" s="65" t="s">
        <v>29713</v>
      </c>
      <c r="X46" s="65" t="s">
        <v>29713</v>
      </c>
      <c r="Y46" s="65" t="s">
        <v>29713</v>
      </c>
      <c r="Z46" s="62" t="n">
        <v>205429</v>
      </c>
      <c r="AA46" s="62" t="s">
        <v>9412</v>
      </c>
      <c r="AB46" s="62" t="s">
        <v>9108</v>
      </c>
      <c r="AC46" s="62" t="s">
        <v>162</v>
      </c>
      <c r="AD46" s="62"/>
    </row>
    <row r="47" customFormat="false" ht="15.75" hidden="false" customHeight="false" outlineLevel="0" collapsed="false">
      <c r="A47" s="62"/>
      <c r="B47" s="62"/>
      <c r="C47" s="62"/>
      <c r="D47" s="62"/>
      <c r="E47" s="62"/>
      <c r="F47" s="62"/>
      <c r="G47" s="62"/>
      <c r="H47" s="62"/>
      <c r="I47" s="62"/>
      <c r="J47" s="63"/>
      <c r="K47" s="63"/>
      <c r="L47" s="63"/>
      <c r="M47" s="63"/>
      <c r="N47" s="63"/>
      <c r="O47" s="62"/>
      <c r="P47" s="63"/>
      <c r="Q47" s="63"/>
      <c r="R47" s="63"/>
      <c r="S47" s="63"/>
      <c r="T47" s="63"/>
      <c r="U47" s="62"/>
      <c r="V47" s="62"/>
      <c r="W47" s="65" t="s">
        <v>29713</v>
      </c>
      <c r="X47" s="65" t="s">
        <v>29713</v>
      </c>
      <c r="Y47" s="65" t="s">
        <v>29713</v>
      </c>
      <c r="Z47" s="62" t="s">
        <v>29714</v>
      </c>
      <c r="AA47" s="62" t="s">
        <v>9409</v>
      </c>
      <c r="AB47" s="62" t="s">
        <v>9108</v>
      </c>
      <c r="AC47" s="62"/>
      <c r="AD47" s="62"/>
    </row>
    <row r="48" customFormat="false" ht="15.75" hidden="false" customHeight="false" outlineLevel="0" collapsed="false">
      <c r="A48" s="62"/>
      <c r="B48" s="62"/>
      <c r="C48" s="62"/>
      <c r="D48" s="62"/>
      <c r="E48" s="62"/>
      <c r="F48" s="62"/>
      <c r="G48" s="62"/>
      <c r="H48" s="62"/>
      <c r="I48" s="62"/>
      <c r="J48" s="63"/>
      <c r="K48" s="63"/>
      <c r="L48" s="63"/>
      <c r="M48" s="63"/>
      <c r="N48" s="63"/>
      <c r="O48" s="62"/>
      <c r="P48" s="63"/>
      <c r="Q48" s="63"/>
      <c r="R48" s="63"/>
      <c r="S48" s="63"/>
      <c r="T48" s="63"/>
      <c r="U48" s="62"/>
      <c r="V48" s="62"/>
      <c r="W48" s="65" t="s">
        <v>29713</v>
      </c>
      <c r="X48" s="65" t="s">
        <v>29713</v>
      </c>
      <c r="Y48" s="65" t="s">
        <v>29713</v>
      </c>
      <c r="Z48" s="62" t="s">
        <v>9126</v>
      </c>
      <c r="AA48" s="62" t="s">
        <v>9126</v>
      </c>
      <c r="AB48" s="62" t="s">
        <v>44</v>
      </c>
      <c r="AC48" s="62"/>
      <c r="AD48" s="62"/>
    </row>
    <row r="49" customFormat="false" ht="15.75" hidden="false" customHeight="true" outlineLevel="0" collapsed="false">
      <c r="A49" s="62"/>
      <c r="B49" s="62"/>
      <c r="C49" s="62"/>
      <c r="D49" s="62"/>
      <c r="E49" s="62"/>
      <c r="F49" s="62"/>
      <c r="G49" s="62"/>
      <c r="H49" s="62"/>
      <c r="I49" s="62"/>
      <c r="J49" s="63"/>
      <c r="K49" s="63"/>
      <c r="L49" s="63"/>
      <c r="M49" s="63"/>
      <c r="N49" s="63"/>
      <c r="O49" s="62"/>
      <c r="P49" s="62" t="s">
        <v>29715</v>
      </c>
      <c r="Q49" s="62" t="s">
        <v>29716</v>
      </c>
      <c r="R49" s="63"/>
      <c r="S49" s="63"/>
      <c r="T49" s="63"/>
      <c r="U49" s="65" t="s">
        <v>29717</v>
      </c>
      <c r="V49" s="65" t="s">
        <v>29717</v>
      </c>
      <c r="W49" s="65" t="s">
        <v>29717</v>
      </c>
      <c r="X49" s="65" t="s">
        <v>29717</v>
      </c>
      <c r="Y49" s="65" t="s">
        <v>29717</v>
      </c>
      <c r="Z49" s="62" t="n">
        <v>114197</v>
      </c>
      <c r="AA49" s="62" t="s">
        <v>9412</v>
      </c>
      <c r="AB49" s="62" t="s">
        <v>9108</v>
      </c>
      <c r="AC49" s="62" t="s">
        <v>1567</v>
      </c>
      <c r="AD49" s="62"/>
    </row>
    <row r="50" customFormat="false" ht="15.75" hidden="false" customHeight="false" outlineLevel="0" collapsed="false">
      <c r="A50" s="62"/>
      <c r="B50" s="62"/>
      <c r="C50" s="62"/>
      <c r="D50" s="62"/>
      <c r="E50" s="62"/>
      <c r="F50" s="62"/>
      <c r="G50" s="62"/>
      <c r="H50" s="62"/>
      <c r="I50" s="62"/>
      <c r="J50" s="63"/>
      <c r="K50" s="63"/>
      <c r="L50" s="63"/>
      <c r="M50" s="63"/>
      <c r="N50" s="63"/>
      <c r="O50" s="62"/>
      <c r="P50" s="62"/>
      <c r="Q50" s="62"/>
      <c r="R50" s="63"/>
      <c r="S50" s="63"/>
      <c r="T50" s="63"/>
      <c r="U50" s="65" t="s">
        <v>29717</v>
      </c>
      <c r="V50" s="65" t="s">
        <v>29717</v>
      </c>
      <c r="W50" s="65" t="s">
        <v>29717</v>
      </c>
      <c r="X50" s="65" t="s">
        <v>29717</v>
      </c>
      <c r="Y50" s="65" t="s">
        <v>29717</v>
      </c>
      <c r="Z50" s="62" t="s">
        <v>9126</v>
      </c>
      <c r="AA50" s="62" t="s">
        <v>9126</v>
      </c>
      <c r="AB50" s="62" t="s">
        <v>9142</v>
      </c>
      <c r="AC50" s="62"/>
      <c r="AD50" s="62"/>
    </row>
    <row r="51" customFormat="false" ht="15.75" hidden="false" customHeight="true" outlineLevel="0" collapsed="false">
      <c r="A51" s="62"/>
      <c r="B51" s="62"/>
      <c r="C51" s="62"/>
      <c r="D51" s="62"/>
      <c r="E51" s="62"/>
      <c r="F51" s="62"/>
      <c r="G51" s="62"/>
      <c r="H51" s="62"/>
      <c r="I51" s="62"/>
      <c r="J51" s="63"/>
      <c r="K51" s="63"/>
      <c r="L51" s="63"/>
      <c r="M51" s="63"/>
      <c r="N51" s="63"/>
      <c r="O51" s="62"/>
      <c r="P51" s="62"/>
      <c r="Q51" s="62"/>
      <c r="R51" s="62" t="s">
        <v>29718</v>
      </c>
      <c r="S51" s="62" t="s">
        <v>29719</v>
      </c>
      <c r="T51" s="63"/>
      <c r="U51" s="63"/>
      <c r="V51" s="65" t="s">
        <v>2145</v>
      </c>
      <c r="W51" s="65" t="s">
        <v>2145</v>
      </c>
      <c r="X51" s="65" t="s">
        <v>2145</v>
      </c>
      <c r="Y51" s="65" t="s">
        <v>2145</v>
      </c>
      <c r="Z51" s="62" t="n">
        <v>638260</v>
      </c>
      <c r="AA51" s="62" t="s">
        <v>9412</v>
      </c>
      <c r="AB51" s="62" t="s">
        <v>9108</v>
      </c>
      <c r="AC51" s="62"/>
      <c r="AD51" s="62"/>
    </row>
    <row r="52" customFormat="false" ht="15.75" hidden="false" customHeight="false" outlineLevel="0" collapsed="false">
      <c r="A52" s="62"/>
      <c r="B52" s="62"/>
      <c r="C52" s="62"/>
      <c r="D52" s="62"/>
      <c r="E52" s="62"/>
      <c r="F52" s="62"/>
      <c r="G52" s="62"/>
      <c r="H52" s="62"/>
      <c r="I52" s="62"/>
      <c r="J52" s="63"/>
      <c r="K52" s="63"/>
      <c r="L52" s="63"/>
      <c r="M52" s="63"/>
      <c r="N52" s="63"/>
      <c r="O52" s="62"/>
      <c r="P52" s="62"/>
      <c r="Q52" s="62"/>
      <c r="R52" s="62"/>
      <c r="S52" s="62"/>
      <c r="T52" s="63"/>
      <c r="U52" s="63"/>
      <c r="V52" s="65" t="s">
        <v>2145</v>
      </c>
      <c r="W52" s="65" t="s">
        <v>2145</v>
      </c>
      <c r="X52" s="65" t="s">
        <v>2145</v>
      </c>
      <c r="Y52" s="65" t="s">
        <v>2145</v>
      </c>
      <c r="Z52" s="62" t="n">
        <v>184136</v>
      </c>
      <c r="AA52" s="62" t="s">
        <v>9409</v>
      </c>
      <c r="AB52" s="62" t="s">
        <v>9108</v>
      </c>
      <c r="AC52" s="62"/>
      <c r="AD52" s="62"/>
    </row>
    <row r="53" customFormat="false" ht="15.75" hidden="false" customHeight="true" outlineLevel="0" collapsed="false">
      <c r="A53" s="62"/>
      <c r="B53" s="62"/>
      <c r="C53" s="62"/>
      <c r="D53" s="62"/>
      <c r="E53" s="62"/>
      <c r="F53" s="62"/>
      <c r="G53" s="62"/>
      <c r="H53" s="62"/>
      <c r="I53" s="62"/>
      <c r="J53" s="63"/>
      <c r="K53" s="63"/>
      <c r="L53" s="63"/>
      <c r="M53" s="63"/>
      <c r="N53" s="63"/>
      <c r="O53" s="62"/>
      <c r="P53" s="62"/>
      <c r="Q53" s="62"/>
      <c r="R53" s="62"/>
      <c r="S53" s="62"/>
      <c r="T53" s="62" t="s">
        <v>29720</v>
      </c>
      <c r="U53" s="65" t="s">
        <v>29721</v>
      </c>
      <c r="V53" s="65" t="s">
        <v>29721</v>
      </c>
      <c r="W53" s="65" t="s">
        <v>29721</v>
      </c>
      <c r="X53" s="65" t="s">
        <v>29721</v>
      </c>
      <c r="Y53" s="65" t="s">
        <v>29721</v>
      </c>
      <c r="Z53" s="62" t="n">
        <v>639611</v>
      </c>
      <c r="AA53" s="62" t="s">
        <v>9412</v>
      </c>
      <c r="AB53" s="62" t="s">
        <v>9108</v>
      </c>
      <c r="AC53" s="62"/>
      <c r="AD53" s="62"/>
    </row>
    <row r="54" customFormat="false" ht="15.75" hidden="false" customHeight="false" outlineLevel="0" collapsed="false">
      <c r="A54" s="62"/>
      <c r="B54" s="62"/>
      <c r="C54" s="62"/>
      <c r="D54" s="62"/>
      <c r="E54" s="62"/>
      <c r="F54" s="62"/>
      <c r="G54" s="62"/>
      <c r="H54" s="62"/>
      <c r="I54" s="62"/>
      <c r="J54" s="63"/>
      <c r="K54" s="63"/>
      <c r="L54" s="63"/>
      <c r="M54" s="63"/>
      <c r="N54" s="63"/>
      <c r="O54" s="62"/>
      <c r="P54" s="62"/>
      <c r="Q54" s="62"/>
      <c r="R54" s="62"/>
      <c r="S54" s="62"/>
      <c r="T54" s="62"/>
      <c r="U54" s="65" t="s">
        <v>29721</v>
      </c>
      <c r="V54" s="65" t="s">
        <v>29721</v>
      </c>
      <c r="W54" s="65" t="s">
        <v>29721</v>
      </c>
      <c r="X54" s="65" t="s">
        <v>29721</v>
      </c>
      <c r="Y54" s="65" t="s">
        <v>29721</v>
      </c>
      <c r="Z54" s="62" t="s">
        <v>29722</v>
      </c>
      <c r="AA54" s="62" t="s">
        <v>9126</v>
      </c>
      <c r="AB54" s="62" t="s">
        <v>9108</v>
      </c>
      <c r="AC54" s="62"/>
      <c r="AD54" s="62"/>
    </row>
    <row r="55" customFormat="false" ht="15.75" hidden="false" customHeight="true" outlineLevel="0" collapsed="false">
      <c r="A55" s="62"/>
      <c r="B55" s="62"/>
      <c r="C55" s="62"/>
      <c r="D55" s="62"/>
      <c r="E55" s="62"/>
      <c r="F55" s="62"/>
      <c r="G55" s="62"/>
      <c r="H55" s="62"/>
      <c r="I55" s="62"/>
      <c r="J55" s="63"/>
      <c r="K55" s="63"/>
      <c r="L55" s="63"/>
      <c r="M55" s="63"/>
      <c r="N55" s="63"/>
      <c r="O55" s="63"/>
      <c r="P55" s="62" t="s">
        <v>29723</v>
      </c>
      <c r="Q55" s="62" t="s">
        <v>29724</v>
      </c>
      <c r="R55" s="63"/>
      <c r="S55" s="65" t="s">
        <v>29725</v>
      </c>
      <c r="T55" s="65" t="s">
        <v>29725</v>
      </c>
      <c r="U55" s="65" t="s">
        <v>29725</v>
      </c>
      <c r="V55" s="65" t="s">
        <v>29725</v>
      </c>
      <c r="W55" s="65" t="s">
        <v>29725</v>
      </c>
      <c r="X55" s="65" t="s">
        <v>29725</v>
      </c>
      <c r="Y55" s="65" t="s">
        <v>29725</v>
      </c>
      <c r="Z55" s="62" t="n">
        <v>500993</v>
      </c>
      <c r="AA55" s="62" t="s">
        <v>20432</v>
      </c>
      <c r="AB55" s="62" t="s">
        <v>9108</v>
      </c>
      <c r="AC55" s="62"/>
      <c r="AD55" s="62" t="s">
        <v>29726</v>
      </c>
    </row>
    <row r="56" customFormat="false" ht="15.75" hidden="false" customHeight="false" outlineLevel="0" collapsed="false">
      <c r="A56" s="62"/>
      <c r="B56" s="62"/>
      <c r="C56" s="62"/>
      <c r="D56" s="62"/>
      <c r="E56" s="62"/>
      <c r="F56" s="62"/>
      <c r="G56" s="62"/>
      <c r="H56" s="62"/>
      <c r="I56" s="62"/>
      <c r="J56" s="63"/>
      <c r="K56" s="63"/>
      <c r="L56" s="63"/>
      <c r="M56" s="63"/>
      <c r="N56" s="63"/>
      <c r="O56" s="63"/>
      <c r="P56" s="62"/>
      <c r="Q56" s="62"/>
      <c r="R56" s="63"/>
      <c r="S56" s="65" t="s">
        <v>29725</v>
      </c>
      <c r="T56" s="65" t="s">
        <v>29725</v>
      </c>
      <c r="U56" s="65" t="s">
        <v>29725</v>
      </c>
      <c r="V56" s="65" t="s">
        <v>29725</v>
      </c>
      <c r="W56" s="65" t="s">
        <v>29725</v>
      </c>
      <c r="X56" s="65" t="s">
        <v>29725</v>
      </c>
      <c r="Y56" s="65" t="s">
        <v>29725</v>
      </c>
      <c r="Z56" s="62" t="n">
        <v>591176</v>
      </c>
      <c r="AA56" s="62" t="s">
        <v>9126</v>
      </c>
      <c r="AB56" s="62" t="s">
        <v>44</v>
      </c>
      <c r="AC56" s="62"/>
      <c r="AD56" s="62"/>
    </row>
    <row r="57" customFormat="false" ht="15.75" hidden="false" customHeight="true" outlineLevel="0" collapsed="false">
      <c r="A57" s="62"/>
      <c r="B57" s="62"/>
      <c r="C57" s="62"/>
      <c r="D57" s="62"/>
      <c r="E57" s="62"/>
      <c r="F57" s="62"/>
      <c r="G57" s="62"/>
      <c r="H57" s="62"/>
      <c r="I57" s="62"/>
      <c r="J57" s="63"/>
      <c r="K57" s="63"/>
      <c r="L57" s="63"/>
      <c r="M57" s="63"/>
      <c r="N57" s="63"/>
      <c r="O57" s="63"/>
      <c r="P57" s="62"/>
      <c r="Q57" s="62"/>
      <c r="R57" s="62" t="s">
        <v>29727</v>
      </c>
      <c r="S57" s="62" t="s">
        <v>29728</v>
      </c>
      <c r="T57" s="62" t="s">
        <v>29729</v>
      </c>
      <c r="U57" s="62" t="s">
        <v>29730</v>
      </c>
      <c r="V57" s="62" t="s">
        <v>29731</v>
      </c>
      <c r="W57" s="65" t="s">
        <v>29732</v>
      </c>
      <c r="X57" s="65" t="s">
        <v>29732</v>
      </c>
      <c r="Y57" s="65" t="s">
        <v>29732</v>
      </c>
      <c r="Z57" s="62" t="n">
        <v>291311</v>
      </c>
      <c r="AA57" s="62" t="s">
        <v>29733</v>
      </c>
      <c r="AB57" s="62" t="s">
        <v>44</v>
      </c>
      <c r="AC57" s="62"/>
      <c r="AD57" s="62"/>
    </row>
    <row r="58" customFormat="false" ht="15.75" hidden="false" customHeight="false" outlineLevel="0" collapsed="false">
      <c r="A58" s="62"/>
      <c r="B58" s="62"/>
      <c r="C58" s="62"/>
      <c r="D58" s="62"/>
      <c r="E58" s="62"/>
      <c r="F58" s="62"/>
      <c r="G58" s="62"/>
      <c r="H58" s="62"/>
      <c r="I58" s="62"/>
      <c r="J58" s="63"/>
      <c r="K58" s="63"/>
      <c r="L58" s="63"/>
      <c r="M58" s="63"/>
      <c r="N58" s="63"/>
      <c r="O58" s="63"/>
      <c r="P58" s="62"/>
      <c r="Q58" s="62"/>
      <c r="R58" s="62"/>
      <c r="S58" s="62"/>
      <c r="T58" s="62"/>
      <c r="U58" s="62"/>
      <c r="V58" s="62"/>
      <c r="W58" s="65" t="s">
        <v>29732</v>
      </c>
      <c r="X58" s="65" t="s">
        <v>29732</v>
      </c>
      <c r="Y58" s="65" t="s">
        <v>29732</v>
      </c>
      <c r="Z58" s="62" t="s">
        <v>9126</v>
      </c>
      <c r="AA58" s="62" t="s">
        <v>9126</v>
      </c>
      <c r="AB58" s="62" t="s">
        <v>44</v>
      </c>
      <c r="AC58" s="62"/>
      <c r="AD58" s="62"/>
    </row>
    <row r="59" customFormat="false" ht="15.75" hidden="false" customHeight="true" outlineLevel="0" collapsed="false">
      <c r="A59" s="62"/>
      <c r="B59" s="62"/>
      <c r="C59" s="62"/>
      <c r="D59" s="62"/>
      <c r="E59" s="62"/>
      <c r="F59" s="62"/>
      <c r="G59" s="62"/>
      <c r="H59" s="62"/>
      <c r="I59" s="62"/>
      <c r="J59" s="63"/>
      <c r="K59" s="63"/>
      <c r="L59" s="63"/>
      <c r="M59" s="63"/>
      <c r="N59" s="63"/>
      <c r="O59" s="63"/>
      <c r="P59" s="62"/>
      <c r="Q59" s="62"/>
      <c r="R59" s="63"/>
      <c r="S59" s="62" t="s">
        <v>29734</v>
      </c>
      <c r="T59" s="63"/>
      <c r="U59" s="63"/>
      <c r="V59" s="63"/>
      <c r="W59" s="65" t="s">
        <v>29735</v>
      </c>
      <c r="X59" s="65" t="s">
        <v>29735</v>
      </c>
      <c r="Y59" s="65" t="s">
        <v>29735</v>
      </c>
      <c r="Z59" s="62" t="n">
        <v>345428</v>
      </c>
      <c r="AA59" s="62" t="s">
        <v>29736</v>
      </c>
      <c r="AB59" s="62" t="s">
        <v>9142</v>
      </c>
      <c r="AC59" s="62"/>
      <c r="AD59" s="62"/>
    </row>
    <row r="60" customFormat="false" ht="15.75" hidden="false" customHeight="true" outlineLevel="0" collapsed="false">
      <c r="A60" s="62"/>
      <c r="B60" s="62"/>
      <c r="C60" s="62"/>
      <c r="D60" s="62"/>
      <c r="E60" s="62"/>
      <c r="F60" s="62"/>
      <c r="G60" s="62"/>
      <c r="H60" s="62"/>
      <c r="I60" s="62"/>
      <c r="J60" s="63"/>
      <c r="K60" s="63"/>
      <c r="L60" s="63"/>
      <c r="M60" s="63"/>
      <c r="N60" s="63"/>
      <c r="O60" s="63"/>
      <c r="P60" s="62"/>
      <c r="Q60" s="62"/>
      <c r="R60" s="63"/>
      <c r="S60" s="62"/>
      <c r="T60" s="62" t="s">
        <v>29737</v>
      </c>
      <c r="U60" s="62" t="s">
        <v>29738</v>
      </c>
      <c r="V60" s="65" t="s">
        <v>29739</v>
      </c>
      <c r="W60" s="65" t="s">
        <v>29739</v>
      </c>
      <c r="X60" s="65" t="s">
        <v>29739</v>
      </c>
      <c r="Y60" s="65" t="s">
        <v>29739</v>
      </c>
      <c r="Z60" s="62" t="n">
        <v>386433</v>
      </c>
      <c r="AA60" s="62" t="s">
        <v>12902</v>
      </c>
      <c r="AB60" s="62" t="s">
        <v>9108</v>
      </c>
      <c r="AC60" s="62"/>
      <c r="AD60" s="62"/>
    </row>
    <row r="61" customFormat="false" ht="15.75" hidden="false" customHeight="false" outlineLevel="0" collapsed="false">
      <c r="A61" s="62"/>
      <c r="B61" s="62"/>
      <c r="C61" s="62"/>
      <c r="D61" s="62"/>
      <c r="E61" s="62"/>
      <c r="F61" s="62"/>
      <c r="G61" s="62"/>
      <c r="H61" s="62"/>
      <c r="I61" s="62"/>
      <c r="J61" s="63"/>
      <c r="K61" s="63"/>
      <c r="L61" s="63"/>
      <c r="M61" s="63"/>
      <c r="N61" s="63"/>
      <c r="O61" s="63"/>
      <c r="P61" s="62"/>
      <c r="Q61" s="62"/>
      <c r="R61" s="63"/>
      <c r="S61" s="62"/>
      <c r="T61" s="62"/>
      <c r="U61" s="62"/>
      <c r="V61" s="65" t="s">
        <v>29739</v>
      </c>
      <c r="W61" s="65" t="s">
        <v>29739</v>
      </c>
      <c r="X61" s="65" t="s">
        <v>29739</v>
      </c>
      <c r="Y61" s="65" t="s">
        <v>29739</v>
      </c>
      <c r="Z61" s="62" t="n">
        <v>173897</v>
      </c>
      <c r="AA61" s="62" t="s">
        <v>9143</v>
      </c>
      <c r="AB61" s="62" t="s">
        <v>44</v>
      </c>
      <c r="AC61" s="62"/>
      <c r="AD61" s="62"/>
    </row>
    <row r="62" customFormat="false" ht="15.75" hidden="false" customHeight="true" outlineLevel="0" collapsed="false">
      <c r="A62" s="62"/>
      <c r="B62" s="62"/>
      <c r="C62" s="62"/>
      <c r="D62" s="62"/>
      <c r="E62" s="62"/>
      <c r="F62" s="62"/>
      <c r="G62" s="62"/>
      <c r="H62" s="62"/>
      <c r="I62" s="62"/>
      <c r="J62" s="63"/>
      <c r="K62" s="63"/>
      <c r="L62" s="63"/>
      <c r="M62" s="63"/>
      <c r="N62" s="63"/>
      <c r="O62" s="63"/>
      <c r="P62" s="62"/>
      <c r="Q62" s="62"/>
      <c r="R62" s="63"/>
      <c r="S62" s="62"/>
      <c r="T62" s="63"/>
      <c r="U62" s="62" t="s">
        <v>29740</v>
      </c>
      <c r="V62" s="62" t="s">
        <v>29741</v>
      </c>
      <c r="W62" s="65" t="s">
        <v>29742</v>
      </c>
      <c r="X62" s="65" t="s">
        <v>29742</v>
      </c>
      <c r="Y62" s="65" t="s">
        <v>29742</v>
      </c>
      <c r="Z62" s="62" t="n">
        <v>530771</v>
      </c>
      <c r="AA62" s="62" t="s">
        <v>12902</v>
      </c>
      <c r="AB62" s="62" t="s">
        <v>9108</v>
      </c>
      <c r="AC62" s="62"/>
      <c r="AD62" s="62"/>
    </row>
    <row r="63" customFormat="false" ht="15.75" hidden="false" customHeight="false" outlineLevel="0" collapsed="false">
      <c r="A63" s="62"/>
      <c r="B63" s="62"/>
      <c r="C63" s="62"/>
      <c r="D63" s="62"/>
      <c r="E63" s="62"/>
      <c r="F63" s="62"/>
      <c r="G63" s="62"/>
      <c r="H63" s="62"/>
      <c r="I63" s="62"/>
      <c r="J63" s="63"/>
      <c r="K63" s="63"/>
      <c r="L63" s="63"/>
      <c r="M63" s="63"/>
      <c r="N63" s="63"/>
      <c r="O63" s="63"/>
      <c r="P63" s="62"/>
      <c r="Q63" s="62"/>
      <c r="R63" s="63"/>
      <c r="S63" s="62"/>
      <c r="T63" s="63"/>
      <c r="U63" s="62"/>
      <c r="V63" s="62"/>
      <c r="W63" s="65" t="s">
        <v>29742</v>
      </c>
      <c r="X63" s="65" t="s">
        <v>29742</v>
      </c>
      <c r="Y63" s="65" t="s">
        <v>29742</v>
      </c>
      <c r="Z63" s="62" t="n">
        <v>45131</v>
      </c>
      <c r="AA63" s="62" t="s">
        <v>20432</v>
      </c>
      <c r="AB63" s="62" t="s">
        <v>44</v>
      </c>
      <c r="AC63" s="62"/>
      <c r="AD63" s="62"/>
    </row>
    <row r="64" customFormat="false" ht="15.75" hidden="false" customHeight="false" outlineLevel="0" collapsed="false">
      <c r="A64" s="62"/>
      <c r="B64" s="62"/>
      <c r="C64" s="62"/>
      <c r="D64" s="62"/>
      <c r="E64" s="62"/>
      <c r="F64" s="62"/>
      <c r="G64" s="62"/>
      <c r="H64" s="62"/>
      <c r="I64" s="62"/>
      <c r="J64" s="63"/>
      <c r="K64" s="63"/>
      <c r="L64" s="63"/>
      <c r="M64" s="63"/>
      <c r="N64" s="63"/>
      <c r="O64" s="63"/>
      <c r="P64" s="62"/>
      <c r="Q64" s="62"/>
      <c r="R64" s="63"/>
      <c r="S64" s="62"/>
      <c r="T64" s="63"/>
      <c r="U64" s="62"/>
      <c r="V64" s="62"/>
      <c r="W64" s="65" t="s">
        <v>29742</v>
      </c>
      <c r="X64" s="65" t="s">
        <v>29742</v>
      </c>
      <c r="Y64" s="65" t="s">
        <v>29742</v>
      </c>
      <c r="Z64" s="62" t="n">
        <v>131617</v>
      </c>
      <c r="AA64" s="62" t="s">
        <v>20432</v>
      </c>
      <c r="AB64" s="62" t="s">
        <v>44</v>
      </c>
      <c r="AC64" s="62"/>
      <c r="AD64" s="62"/>
    </row>
    <row r="65" customFormat="false" ht="15.75" hidden="false" customHeight="false" outlineLevel="0" collapsed="false">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row>
    <row r="66" customFormat="false" ht="15.75" hidden="false" customHeight="false" outlineLevel="0" collapsed="false">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row>
  </sheetData>
  <mergeCells count="140">
    <mergeCell ref="A3:A64"/>
    <mergeCell ref="B5:B64"/>
    <mergeCell ref="C5:C64"/>
    <mergeCell ref="N8:N14"/>
    <mergeCell ref="O8:O14"/>
    <mergeCell ref="W8:W9"/>
    <mergeCell ref="X8:X9"/>
    <mergeCell ref="P11:P14"/>
    <mergeCell ref="Q11:Q14"/>
    <mergeCell ref="R11:R14"/>
    <mergeCell ref="S11:S14"/>
    <mergeCell ref="T11:T12"/>
    <mergeCell ref="U11:U12"/>
    <mergeCell ref="V11:V12"/>
    <mergeCell ref="W11:W12"/>
    <mergeCell ref="X11:X12"/>
    <mergeCell ref="V13:V14"/>
    <mergeCell ref="D15:D21"/>
    <mergeCell ref="E16:E21"/>
    <mergeCell ref="M16:M17"/>
    <mergeCell ref="N16:N17"/>
    <mergeCell ref="O16:O17"/>
    <mergeCell ref="P16:P17"/>
    <mergeCell ref="Q16:Q17"/>
    <mergeCell ref="R16:R17"/>
    <mergeCell ref="S16:S17"/>
    <mergeCell ref="AD16:AD17"/>
    <mergeCell ref="F18:F21"/>
    <mergeCell ref="G18:G21"/>
    <mergeCell ref="H18:H21"/>
    <mergeCell ref="I18:I21"/>
    <mergeCell ref="J18:J21"/>
    <mergeCell ref="K18:K21"/>
    <mergeCell ref="L18:L21"/>
    <mergeCell ref="M18:M21"/>
    <mergeCell ref="N18:N21"/>
    <mergeCell ref="O18:O21"/>
    <mergeCell ref="P18:P21"/>
    <mergeCell ref="Q18:Q21"/>
    <mergeCell ref="R18:R21"/>
    <mergeCell ref="S18:S21"/>
    <mergeCell ref="T18:T21"/>
    <mergeCell ref="U18:U21"/>
    <mergeCell ref="AD18:AD21"/>
    <mergeCell ref="V20:V21"/>
    <mergeCell ref="W20:W21"/>
    <mergeCell ref="X20:X21"/>
    <mergeCell ref="D22:D64"/>
    <mergeCell ref="E22:E64"/>
    <mergeCell ref="F22:F64"/>
    <mergeCell ref="N22:N23"/>
    <mergeCell ref="O22:O23"/>
    <mergeCell ref="P22:P23"/>
    <mergeCell ref="Q22:Q23"/>
    <mergeCell ref="R22:R23"/>
    <mergeCell ref="S22:S23"/>
    <mergeCell ref="T22:T23"/>
    <mergeCell ref="U22:U23"/>
    <mergeCell ref="V22:V23"/>
    <mergeCell ref="J24:J32"/>
    <mergeCell ref="K24:K32"/>
    <mergeCell ref="S25:S26"/>
    <mergeCell ref="T25:T26"/>
    <mergeCell ref="U25:U26"/>
    <mergeCell ref="V25:V26"/>
    <mergeCell ref="W25:W26"/>
    <mergeCell ref="V27:V28"/>
    <mergeCell ref="W27:W28"/>
    <mergeCell ref="L29:L32"/>
    <mergeCell ref="M29:M32"/>
    <mergeCell ref="N29:N32"/>
    <mergeCell ref="O29:O32"/>
    <mergeCell ref="P29:P32"/>
    <mergeCell ref="Q30:Q32"/>
    <mergeCell ref="R30:R32"/>
    <mergeCell ref="S30:S32"/>
    <mergeCell ref="T30:T32"/>
    <mergeCell ref="U30:U32"/>
    <mergeCell ref="V31:V32"/>
    <mergeCell ref="W31:W32"/>
    <mergeCell ref="G33:G64"/>
    <mergeCell ref="H33:H64"/>
    <mergeCell ref="I33:I64"/>
    <mergeCell ref="J34:J39"/>
    <mergeCell ref="K34:K39"/>
    <mergeCell ref="L34:L39"/>
    <mergeCell ref="M34:M39"/>
    <mergeCell ref="N35:N39"/>
    <mergeCell ref="O35:O39"/>
    <mergeCell ref="P35:P39"/>
    <mergeCell ref="Q35:Q39"/>
    <mergeCell ref="R35:R39"/>
    <mergeCell ref="S35:S39"/>
    <mergeCell ref="T35:T39"/>
    <mergeCell ref="U35:U39"/>
    <mergeCell ref="V35:V39"/>
    <mergeCell ref="W36:W37"/>
    <mergeCell ref="X36:X37"/>
    <mergeCell ref="Y38:Y39"/>
    <mergeCell ref="J40:J44"/>
    <mergeCell ref="K40:K44"/>
    <mergeCell ref="L40:L44"/>
    <mergeCell ref="M40:M42"/>
    <mergeCell ref="AD40:AD44"/>
    <mergeCell ref="N41:N42"/>
    <mergeCell ref="O41:O42"/>
    <mergeCell ref="P41:P42"/>
    <mergeCell ref="Q41:Q42"/>
    <mergeCell ref="R41:R42"/>
    <mergeCell ref="S41:S42"/>
    <mergeCell ref="T41:T42"/>
    <mergeCell ref="U41:U42"/>
    <mergeCell ref="V41:V42"/>
    <mergeCell ref="W41:W42"/>
    <mergeCell ref="X41:X42"/>
    <mergeCell ref="Y41:Y42"/>
    <mergeCell ref="S43:S44"/>
    <mergeCell ref="T43:T44"/>
    <mergeCell ref="O45:O54"/>
    <mergeCell ref="AD45:AD54"/>
    <mergeCell ref="U46:U48"/>
    <mergeCell ref="V46:V48"/>
    <mergeCell ref="P49:P54"/>
    <mergeCell ref="Q49:Q54"/>
    <mergeCell ref="R51:R54"/>
    <mergeCell ref="S51:S54"/>
    <mergeCell ref="T53:T54"/>
    <mergeCell ref="P55:P64"/>
    <mergeCell ref="Q55:Q64"/>
    <mergeCell ref="AD55:AD64"/>
    <mergeCell ref="R57:R58"/>
    <mergeCell ref="S57:S58"/>
    <mergeCell ref="T57:T58"/>
    <mergeCell ref="U57:U58"/>
    <mergeCell ref="V57:V58"/>
    <mergeCell ref="S59:S64"/>
    <mergeCell ref="T60:T61"/>
    <mergeCell ref="U60:U61"/>
    <mergeCell ref="U62:U64"/>
    <mergeCell ref="V62:V64"/>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Y1048576"/>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1" ySplit="1" topLeftCell="C2" activePane="bottomRight" state="frozen"/>
      <selection pane="topLeft" activeCell="A1" activeCellId="0" sqref="A1"/>
      <selection pane="topRight" activeCell="C1" activeCellId="0" sqref="C1"/>
      <selection pane="bottomLeft" activeCell="A2" activeCellId="0" sqref="A2"/>
      <selection pane="bottomRight" activeCell="AP121" activeCellId="0" sqref="AP121"/>
    </sheetView>
  </sheetViews>
  <sheetFormatPr defaultColWidth="12.640625" defaultRowHeight="15.75" zeroHeight="false" outlineLevelRow="0" outlineLevelCol="0"/>
  <cols>
    <col collapsed="false" customWidth="true" hidden="false" outlineLevel="0" max="1" min="1" style="0" width="20.94"/>
    <col collapsed="false" customWidth="true" hidden="false" outlineLevel="0" max="2" min="2" style="0" width="7.29"/>
    <col collapsed="false" customWidth="true" hidden="false" outlineLevel="0" max="4" min="3" style="0" width="6.96"/>
    <col collapsed="false" customWidth="true" hidden="false" outlineLevel="0" max="5" min="5" style="0" width="8.7"/>
    <col collapsed="false" customWidth="true" hidden="false" outlineLevel="0" max="6" min="6" style="0" width="9.57"/>
    <col collapsed="false" customWidth="true" hidden="false" outlineLevel="0" max="7" min="7" style="0" width="9.89"/>
    <col collapsed="false" customWidth="true" hidden="false" outlineLevel="0" max="8" min="8" style="0" width="6.96"/>
    <col collapsed="false" customWidth="true" hidden="false" outlineLevel="0" max="9" min="9" style="0" width="7.95"/>
    <col collapsed="false" customWidth="true" hidden="false" outlineLevel="0" max="10" min="10" style="0" width="12.38"/>
    <col collapsed="false" customWidth="true" hidden="false" outlineLevel="0" max="12" min="11" style="0" width="6.96"/>
    <col collapsed="false" customWidth="true" hidden="false" outlineLevel="0" max="13" min="13" style="0" width="7.29"/>
    <col collapsed="false" customWidth="true" hidden="false" outlineLevel="0" max="14" min="14" style="0" width="9.13"/>
    <col collapsed="false" customWidth="true" hidden="false" outlineLevel="0" max="15" min="15" style="0" width="11.3"/>
    <col collapsed="false" customWidth="true" hidden="false" outlineLevel="0" max="16" min="16" style="0" width="6.96"/>
    <col collapsed="false" customWidth="true" hidden="false" outlineLevel="0" max="17" min="17" style="0" width="8.06"/>
    <col collapsed="false" customWidth="true" hidden="false" outlineLevel="0" max="18" min="18" style="0" width="6.96"/>
    <col collapsed="false" customWidth="true" hidden="false" outlineLevel="0" max="20" min="19" style="0" width="8.06"/>
    <col collapsed="false" customWidth="true" hidden="false" outlineLevel="0" max="21" min="21" style="0" width="6.96"/>
    <col collapsed="false" customWidth="true" hidden="false" outlineLevel="0" max="22" min="22" style="0" width="8.81"/>
    <col collapsed="false" customWidth="true" hidden="false" outlineLevel="0" max="23" min="23" style="0" width="7.51"/>
    <col collapsed="false" customWidth="true" hidden="false" outlineLevel="0" max="24" min="24" style="0" width="8.6"/>
    <col collapsed="false" customWidth="true" hidden="false" outlineLevel="0" max="25" min="25" style="0" width="8.7"/>
    <col collapsed="false" customWidth="true" hidden="false" outlineLevel="0" max="26" min="26" style="0" width="7.07"/>
    <col collapsed="false" customWidth="true" hidden="false" outlineLevel="0" max="27" min="27" style="0" width="10.65"/>
    <col collapsed="false" customWidth="true" hidden="false" outlineLevel="0" max="28" min="28" style="0" width="8.7"/>
    <col collapsed="false" customWidth="true" hidden="false" outlineLevel="0" max="29" min="29" style="0" width="11.41"/>
    <col collapsed="false" customWidth="true" hidden="false" outlineLevel="0" max="30" min="30" style="0" width="7.4"/>
    <col collapsed="false" customWidth="true" hidden="false" outlineLevel="0" max="31" min="31" style="0" width="6.96"/>
    <col collapsed="false" customWidth="true" hidden="false" outlineLevel="0" max="32" min="32" style="0" width="8.27"/>
    <col collapsed="false" customWidth="true" hidden="false" outlineLevel="0" max="33" min="33" style="0" width="7.07"/>
    <col collapsed="false" customWidth="true" hidden="false" outlineLevel="0" max="34" min="34" style="0" width="6.96"/>
    <col collapsed="false" customWidth="true" hidden="false" outlineLevel="0" max="35" min="35" style="0" width="8.38"/>
    <col collapsed="false" customWidth="true" hidden="false" outlineLevel="0" max="36" min="36" style="0" width="9.46"/>
    <col collapsed="false" customWidth="true" hidden="false" outlineLevel="0" max="37" min="37" style="0" width="9.03"/>
    <col collapsed="false" customWidth="true" hidden="false" outlineLevel="0" max="38" min="38" style="0" width="10.43"/>
    <col collapsed="false" customWidth="true" hidden="false" outlineLevel="0" max="39" min="39" style="0" width="9.03"/>
    <col collapsed="false" customWidth="true" hidden="false" outlineLevel="0" max="40" min="40" style="0" width="6.96"/>
    <col collapsed="false" customWidth="true" hidden="false" outlineLevel="0" max="41" min="41" style="0" width="11.52"/>
    <col collapsed="false" customWidth="true" hidden="false" outlineLevel="0" max="42" min="42" style="0" width="7.18"/>
    <col collapsed="false" customWidth="true" hidden="false" outlineLevel="0" max="43" min="43" style="0" width="8.7"/>
    <col collapsed="false" customWidth="true" hidden="false" outlineLevel="0" max="44" min="44" style="0" width="7.07"/>
    <col collapsed="false" customWidth="true" hidden="false" outlineLevel="0" max="45" min="45" style="0" width="9.13"/>
    <col collapsed="false" customWidth="true" hidden="false" outlineLevel="0" max="46" min="46" style="0" width="6.96"/>
    <col collapsed="false" customWidth="true" hidden="false" outlineLevel="0" max="47" min="47" style="0" width="10.43"/>
    <col collapsed="false" customWidth="true" hidden="false" outlineLevel="0" max="49" min="48" style="0" width="10.32"/>
    <col collapsed="false" customWidth="true" hidden="false" outlineLevel="0" max="50" min="50" style="0" width="8.16"/>
    <col collapsed="false" customWidth="true" hidden="false" outlineLevel="0" max="51" min="51" style="0" width="7.29"/>
    <col collapsed="false" customWidth="true" hidden="false" outlineLevel="0" max="1024" min="1022" style="0" width="11.52"/>
  </cols>
  <sheetData>
    <row r="1" customFormat="false" ht="13.8" hidden="false" customHeight="false" outlineLevel="0" collapsed="false">
      <c r="A1" s="2" t="s">
        <v>8962</v>
      </c>
      <c r="B1" s="43" t="s">
        <v>8963</v>
      </c>
      <c r="C1" s="5" t="s">
        <v>352</v>
      </c>
      <c r="D1" s="5" t="s">
        <v>54</v>
      </c>
      <c r="E1" s="5" t="s">
        <v>212</v>
      </c>
      <c r="F1" s="5" t="s">
        <v>287</v>
      </c>
      <c r="G1" s="5" t="s">
        <v>173</v>
      </c>
      <c r="H1" s="43" t="s">
        <v>307</v>
      </c>
      <c r="I1" s="5" t="s">
        <v>112</v>
      </c>
      <c r="J1" s="5" t="s">
        <v>375</v>
      </c>
      <c r="K1" s="5" t="s">
        <v>75</v>
      </c>
      <c r="L1" s="5" t="s">
        <v>144</v>
      </c>
      <c r="M1" s="43" t="s">
        <v>621</v>
      </c>
      <c r="N1" s="5" t="s">
        <v>39</v>
      </c>
      <c r="O1" s="5" t="s">
        <v>117</v>
      </c>
      <c r="P1" s="5" t="s">
        <v>580</v>
      </c>
      <c r="Q1" s="5" t="s">
        <v>638</v>
      </c>
      <c r="R1" s="5" t="s">
        <v>299</v>
      </c>
      <c r="S1" s="5" t="s">
        <v>1567</v>
      </c>
      <c r="T1" s="5" t="s">
        <v>2214</v>
      </c>
      <c r="U1" s="5" t="s">
        <v>162</v>
      </c>
      <c r="V1" s="5" t="s">
        <v>148</v>
      </c>
      <c r="W1" s="5" t="s">
        <v>151</v>
      </c>
      <c r="X1" s="5" t="s">
        <v>86</v>
      </c>
      <c r="Y1" s="43" t="s">
        <v>79</v>
      </c>
      <c r="Z1" s="5" t="s">
        <v>229</v>
      </c>
      <c r="AA1" s="5" t="s">
        <v>194</v>
      </c>
      <c r="AB1" s="5" t="s">
        <v>33</v>
      </c>
      <c r="AC1" s="5" t="s">
        <v>232</v>
      </c>
      <c r="AD1" s="5" t="s">
        <v>8964</v>
      </c>
      <c r="AE1" s="5" t="s">
        <v>201</v>
      </c>
      <c r="AF1" s="5" t="s">
        <v>98</v>
      </c>
      <c r="AG1" s="5" t="s">
        <v>125</v>
      </c>
      <c r="AH1" s="5" t="s">
        <v>90</v>
      </c>
      <c r="AI1" s="43" t="s">
        <v>8965</v>
      </c>
      <c r="AJ1" s="1" t="s">
        <v>8966</v>
      </c>
      <c r="AK1" s="1" t="s">
        <v>8967</v>
      </c>
      <c r="AL1" s="1" t="s">
        <v>8968</v>
      </c>
      <c r="AM1" s="1" t="s">
        <v>8969</v>
      </c>
      <c r="AN1" s="1" t="s">
        <v>8970</v>
      </c>
      <c r="AO1" s="1"/>
      <c r="AP1" s="1" t="s">
        <v>8971</v>
      </c>
      <c r="AQ1" s="1" t="s">
        <v>8972</v>
      </c>
      <c r="AR1" s="1" t="s">
        <v>580</v>
      </c>
      <c r="AS1" s="1" t="s">
        <v>8973</v>
      </c>
      <c r="AT1" s="1" t="s">
        <v>8974</v>
      </c>
      <c r="AU1" s="1" t="s">
        <v>8968</v>
      </c>
      <c r="AV1" s="1" t="s">
        <v>8975</v>
      </c>
      <c r="AW1" s="1" t="s">
        <v>8976</v>
      </c>
      <c r="AX1" s="1" t="s">
        <v>8977</v>
      </c>
      <c r="AY1" s="1" t="s">
        <v>8978</v>
      </c>
    </row>
    <row r="2" customFormat="false" ht="13.8" hidden="false" customHeight="false" outlineLevel="0" collapsed="false">
      <c r="A2" s="6" t="s">
        <v>30</v>
      </c>
      <c r="B2" s="43"/>
      <c r="C2" s="5"/>
      <c r="D2" s="5"/>
      <c r="E2" s="5"/>
      <c r="F2" s="5"/>
      <c r="G2" s="5"/>
      <c r="H2" s="43"/>
      <c r="I2" s="5"/>
      <c r="J2" s="5"/>
      <c r="K2" s="5"/>
      <c r="L2" s="5"/>
      <c r="M2" s="43"/>
      <c r="N2" s="5"/>
      <c r="O2" s="5"/>
      <c r="P2" s="5"/>
      <c r="Q2" s="5"/>
      <c r="R2" s="5"/>
      <c r="S2" s="5"/>
      <c r="T2" s="5"/>
      <c r="U2" s="5"/>
      <c r="V2" s="5"/>
      <c r="W2" s="5"/>
      <c r="X2" s="5"/>
      <c r="Y2" s="43"/>
      <c r="Z2" s="5"/>
      <c r="AA2" s="5"/>
      <c r="AB2" s="5" t="n">
        <v>1</v>
      </c>
      <c r="AC2" s="5"/>
      <c r="AD2" s="5"/>
      <c r="AE2" s="5"/>
      <c r="AF2" s="5"/>
      <c r="AG2" s="5"/>
      <c r="AH2" s="5"/>
      <c r="AI2" s="43"/>
      <c r="AJ2" s="5" t="n">
        <f aca="false">SUM(B2:AI2)</f>
        <v>1</v>
      </c>
      <c r="AK2" s="5" t="n">
        <f aca="false">SUM(C2:H2)</f>
        <v>0</v>
      </c>
      <c r="AL2" s="5" t="n">
        <f aca="false">SUM(I2:M2)</f>
        <v>0</v>
      </c>
      <c r="AM2" s="5" t="n">
        <f aca="false">SUM(N2:Y2)</f>
        <v>0</v>
      </c>
      <c r="AN2" s="5" t="n">
        <f aca="false">SUM(Z2:AI2)</f>
        <v>1</v>
      </c>
      <c r="AO2" s="5"/>
      <c r="AP2" s="5" t="n">
        <f aca="false">SUM(W2:Y2,S2)</f>
        <v>0</v>
      </c>
      <c r="AQ2" s="5" t="n">
        <f aca="false">SUM(U2:V2)</f>
        <v>0</v>
      </c>
      <c r="AR2" s="5" t="n">
        <f aca="false">SUM(N2:R2,T2)</f>
        <v>0</v>
      </c>
      <c r="AS2" s="5" t="n">
        <f aca="false">SUM(AA2,AF2)</f>
        <v>0</v>
      </c>
      <c r="AT2" s="5" t="n">
        <f aca="false">SUM(AG2:AH2)</f>
        <v>0</v>
      </c>
      <c r="AU2" s="5" t="n">
        <f aca="false">SUM(I2:L2)</f>
        <v>0</v>
      </c>
      <c r="AV2" s="5" t="n">
        <f aca="false">SUM(E2,H2)</f>
        <v>0</v>
      </c>
      <c r="AW2" s="5" t="n">
        <f aca="false">SUM(C2:D2,F2,G2)</f>
        <v>0</v>
      </c>
      <c r="AX2" s="5" t="n">
        <f aca="false">SUM(Z2,M2)</f>
        <v>0</v>
      </c>
      <c r="AY2" s="5" t="n">
        <f aca="false">SUM(AB2:AE2)</f>
        <v>1</v>
      </c>
    </row>
    <row r="3" customFormat="false" ht="13.8" hidden="false" customHeight="false" outlineLevel="0" collapsed="false">
      <c r="A3" s="6" t="s">
        <v>2778</v>
      </c>
      <c r="B3" s="43" t="n">
        <v>2</v>
      </c>
      <c r="C3" s="5"/>
      <c r="D3" s="5"/>
      <c r="E3" s="5"/>
      <c r="F3" s="5"/>
      <c r="G3" s="5"/>
      <c r="H3" s="43"/>
      <c r="I3" s="5"/>
      <c r="J3" s="5"/>
      <c r="K3" s="5"/>
      <c r="L3" s="5"/>
      <c r="M3" s="43"/>
      <c r="N3" s="5" t="n">
        <v>1</v>
      </c>
      <c r="O3" s="5"/>
      <c r="P3" s="5"/>
      <c r="Q3" s="5"/>
      <c r="R3" s="5"/>
      <c r="S3" s="5"/>
      <c r="T3" s="5"/>
      <c r="U3" s="5"/>
      <c r="V3" s="5"/>
      <c r="W3" s="5"/>
      <c r="X3" s="5"/>
      <c r="Y3" s="43"/>
      <c r="Z3" s="5"/>
      <c r="AA3" s="5"/>
      <c r="AB3" s="5"/>
      <c r="AC3" s="5"/>
      <c r="AD3" s="5"/>
      <c r="AE3" s="5"/>
      <c r="AF3" s="5"/>
      <c r="AG3" s="5"/>
      <c r="AH3" s="5"/>
      <c r="AI3" s="43"/>
      <c r="AJ3" s="5" t="n">
        <f aca="false">SUM(B3:AI3)</f>
        <v>3</v>
      </c>
      <c r="AK3" s="5" t="n">
        <f aca="false">SUM(C3:H3)</f>
        <v>0</v>
      </c>
      <c r="AL3" s="5" t="n">
        <f aca="false">SUM(I3:M3)</f>
        <v>0</v>
      </c>
      <c r="AM3" s="5" t="n">
        <f aca="false">SUM(N3:Y3)</f>
        <v>1</v>
      </c>
      <c r="AN3" s="5" t="n">
        <f aca="false">SUM(Z3:AI3)</f>
        <v>0</v>
      </c>
      <c r="AO3" s="5"/>
      <c r="AP3" s="5" t="n">
        <f aca="false">SUM(W3:Y3,S3)</f>
        <v>0</v>
      </c>
      <c r="AQ3" s="5" t="n">
        <f aca="false">SUM(U3:V3)</f>
        <v>0</v>
      </c>
      <c r="AR3" s="5" t="n">
        <f aca="false">SUM(N3:R3,T3)</f>
        <v>1</v>
      </c>
      <c r="AS3" s="5" t="n">
        <f aca="false">SUM(AA3,AF3)</f>
        <v>0</v>
      </c>
      <c r="AT3" s="5" t="n">
        <f aca="false">SUM(AG3:AH3)</f>
        <v>0</v>
      </c>
      <c r="AU3" s="5" t="n">
        <f aca="false">SUM(I3:L3)</f>
        <v>0</v>
      </c>
      <c r="AV3" s="5" t="n">
        <f aca="false">SUM(E3,H3)</f>
        <v>0</v>
      </c>
      <c r="AW3" s="5" t="n">
        <f aca="false">SUM(C3:D3,F3,G3)</f>
        <v>0</v>
      </c>
      <c r="AX3" s="5" t="n">
        <f aca="false">SUM(Z3,M3)</f>
        <v>0</v>
      </c>
      <c r="AY3" s="5" t="n">
        <f aca="false">SUM(AB3:AE3)</f>
        <v>0</v>
      </c>
    </row>
    <row r="4" customFormat="false" ht="13.8" hidden="false" customHeight="false" outlineLevel="0" collapsed="false">
      <c r="A4" s="6" t="s">
        <v>8979</v>
      </c>
      <c r="B4" s="43" t="n">
        <v>1</v>
      </c>
      <c r="C4" s="5"/>
      <c r="D4" s="5" t="n">
        <v>1</v>
      </c>
      <c r="E4" s="5"/>
      <c r="F4" s="5"/>
      <c r="G4" s="5"/>
      <c r="H4" s="43"/>
      <c r="I4" s="5"/>
      <c r="J4" s="5"/>
      <c r="K4" s="5"/>
      <c r="L4" s="5"/>
      <c r="M4" s="43"/>
      <c r="N4" s="5"/>
      <c r="O4" s="5"/>
      <c r="P4" s="5"/>
      <c r="Q4" s="5"/>
      <c r="R4" s="5"/>
      <c r="S4" s="5"/>
      <c r="T4" s="5"/>
      <c r="U4" s="5"/>
      <c r="V4" s="5"/>
      <c r="W4" s="5"/>
      <c r="X4" s="5"/>
      <c r="Y4" s="43"/>
      <c r="Z4" s="5"/>
      <c r="AA4" s="5"/>
      <c r="AB4" s="5"/>
      <c r="AC4" s="5"/>
      <c r="AD4" s="5"/>
      <c r="AE4" s="5"/>
      <c r="AF4" s="5"/>
      <c r="AG4" s="5"/>
      <c r="AH4" s="5"/>
      <c r="AI4" s="43"/>
      <c r="AJ4" s="5" t="n">
        <f aca="false">SUM(B4:AI4)</f>
        <v>2</v>
      </c>
      <c r="AK4" s="5" t="n">
        <f aca="false">SUM(C4:H4)</f>
        <v>1</v>
      </c>
      <c r="AL4" s="5" t="n">
        <f aca="false">SUM(I4:M4)</f>
        <v>0</v>
      </c>
      <c r="AM4" s="5" t="n">
        <f aca="false">SUM(N4:Y4)</f>
        <v>0</v>
      </c>
      <c r="AN4" s="5" t="n">
        <f aca="false">SUM(Z4:AI4)</f>
        <v>0</v>
      </c>
      <c r="AO4" s="5"/>
      <c r="AP4" s="5" t="n">
        <f aca="false">SUM(W4:Y4,S4)</f>
        <v>0</v>
      </c>
      <c r="AQ4" s="5" t="n">
        <f aca="false">SUM(U4:V4)</f>
        <v>0</v>
      </c>
      <c r="AR4" s="5" t="n">
        <f aca="false">SUM(N4:R4,T4)</f>
        <v>0</v>
      </c>
      <c r="AS4" s="5" t="n">
        <f aca="false">SUM(AA4,AF4)</f>
        <v>0</v>
      </c>
      <c r="AT4" s="5" t="n">
        <f aca="false">SUM(AG4:AH4)</f>
        <v>0</v>
      </c>
      <c r="AU4" s="5" t="n">
        <f aca="false">SUM(I4:L4)</f>
        <v>0</v>
      </c>
      <c r="AV4" s="5" t="n">
        <f aca="false">SUM(E4,H4)</f>
        <v>0</v>
      </c>
      <c r="AW4" s="5" t="n">
        <f aca="false">SUM(C4:D4,F4,G4)</f>
        <v>1</v>
      </c>
      <c r="AX4" s="5" t="n">
        <f aca="false">SUM(Z4,M4)</f>
        <v>0</v>
      </c>
      <c r="AY4" s="5" t="n">
        <f aca="false">SUM(AB4:AE4)</f>
        <v>0</v>
      </c>
    </row>
    <row r="5" customFormat="false" ht="13.8" hidden="false" customHeight="false" outlineLevel="0" collapsed="false">
      <c r="A5" s="6" t="s">
        <v>8980</v>
      </c>
      <c r="B5" s="43" t="n">
        <v>2</v>
      </c>
      <c r="C5" s="5"/>
      <c r="D5" s="5"/>
      <c r="E5" s="5"/>
      <c r="F5" s="5"/>
      <c r="G5" s="5"/>
      <c r="H5" s="43"/>
      <c r="I5" s="5"/>
      <c r="J5" s="5"/>
      <c r="K5" s="5"/>
      <c r="L5" s="5"/>
      <c r="M5" s="43"/>
      <c r="N5" s="5"/>
      <c r="O5" s="5"/>
      <c r="P5" s="5"/>
      <c r="Q5" s="5"/>
      <c r="R5" s="5"/>
      <c r="S5" s="5"/>
      <c r="T5" s="5"/>
      <c r="U5" s="5"/>
      <c r="V5" s="5"/>
      <c r="W5" s="5"/>
      <c r="X5" s="5"/>
      <c r="Y5" s="43"/>
      <c r="Z5" s="5"/>
      <c r="AA5" s="5"/>
      <c r="AB5" s="5"/>
      <c r="AC5" s="5"/>
      <c r="AD5" s="5"/>
      <c r="AE5" s="5"/>
      <c r="AF5" s="5"/>
      <c r="AG5" s="5"/>
      <c r="AH5" s="5"/>
      <c r="AI5" s="43"/>
      <c r="AJ5" s="5" t="n">
        <f aca="false">SUM(B5:AI5)</f>
        <v>2</v>
      </c>
      <c r="AK5" s="5" t="n">
        <f aca="false">SUM(C5:H5)</f>
        <v>0</v>
      </c>
      <c r="AL5" s="5" t="n">
        <f aca="false">SUM(I5:M5)</f>
        <v>0</v>
      </c>
      <c r="AM5" s="5" t="n">
        <f aca="false">SUM(N5:Y5)</f>
        <v>0</v>
      </c>
      <c r="AN5" s="5" t="n">
        <f aca="false">SUM(Z5:AI5)</f>
        <v>0</v>
      </c>
      <c r="AO5" s="5"/>
      <c r="AP5" s="5" t="n">
        <f aca="false">SUM(W5:Y5,S5)</f>
        <v>0</v>
      </c>
      <c r="AQ5" s="5" t="n">
        <f aca="false">SUM(U5:V5)</f>
        <v>0</v>
      </c>
      <c r="AR5" s="5" t="n">
        <f aca="false">SUM(N5:R5,T5)</f>
        <v>0</v>
      </c>
      <c r="AS5" s="5" t="n">
        <f aca="false">SUM(AA5,AF5)</f>
        <v>0</v>
      </c>
      <c r="AT5" s="5" t="n">
        <f aca="false">SUM(AG5:AH5)</f>
        <v>0</v>
      </c>
      <c r="AU5" s="5" t="n">
        <f aca="false">SUM(I5:L5)</f>
        <v>0</v>
      </c>
      <c r="AV5" s="5" t="n">
        <f aca="false">SUM(E5,H5)</f>
        <v>0</v>
      </c>
      <c r="AW5" s="5" t="n">
        <f aca="false">SUM(C5:D5,F5,G5)</f>
        <v>0</v>
      </c>
      <c r="AX5" s="5" t="n">
        <f aca="false">SUM(Z5,M5)</f>
        <v>0</v>
      </c>
      <c r="AY5" s="5" t="n">
        <f aca="false">SUM(AB5:AE5)</f>
        <v>0</v>
      </c>
    </row>
    <row r="6" customFormat="false" ht="13.8" hidden="false" customHeight="false" outlineLevel="0" collapsed="false">
      <c r="A6" s="6" t="s">
        <v>8981</v>
      </c>
      <c r="B6" s="43" t="n">
        <v>1</v>
      </c>
      <c r="C6" s="5"/>
      <c r="D6" s="5"/>
      <c r="E6" s="5"/>
      <c r="F6" s="5"/>
      <c r="G6" s="5"/>
      <c r="H6" s="43"/>
      <c r="I6" s="5"/>
      <c r="J6" s="5"/>
      <c r="K6" s="5" t="n">
        <v>1</v>
      </c>
      <c r="L6" s="5"/>
      <c r="M6" s="43"/>
      <c r="N6" s="5"/>
      <c r="O6" s="5"/>
      <c r="P6" s="5"/>
      <c r="Q6" s="5"/>
      <c r="R6" s="5"/>
      <c r="S6" s="5"/>
      <c r="T6" s="5"/>
      <c r="U6" s="5"/>
      <c r="V6" s="5"/>
      <c r="W6" s="5"/>
      <c r="X6" s="5" t="n">
        <v>1</v>
      </c>
      <c r="Y6" s="43" t="n">
        <v>2</v>
      </c>
      <c r="Z6" s="5"/>
      <c r="AA6" s="5"/>
      <c r="AB6" s="5"/>
      <c r="AC6" s="5"/>
      <c r="AD6" s="5"/>
      <c r="AE6" s="5"/>
      <c r="AF6" s="5"/>
      <c r="AG6" s="5"/>
      <c r="AH6" s="5" t="n">
        <v>1</v>
      </c>
      <c r="AI6" s="43"/>
      <c r="AJ6" s="5" t="n">
        <f aca="false">SUM(B6:AI6)</f>
        <v>6</v>
      </c>
      <c r="AK6" s="5" t="n">
        <f aca="false">SUM(C6:H6)</f>
        <v>0</v>
      </c>
      <c r="AL6" s="5" t="n">
        <f aca="false">SUM(I6:M6)</f>
        <v>1</v>
      </c>
      <c r="AM6" s="5" t="n">
        <f aca="false">SUM(N6:Y6)</f>
        <v>3</v>
      </c>
      <c r="AN6" s="5" t="n">
        <f aca="false">SUM(Z6:AI6)</f>
        <v>1</v>
      </c>
      <c r="AO6" s="5"/>
      <c r="AP6" s="5" t="n">
        <f aca="false">SUM(W6:Y6,S6)</f>
        <v>3</v>
      </c>
      <c r="AQ6" s="5" t="n">
        <f aca="false">SUM(U6:V6)</f>
        <v>0</v>
      </c>
      <c r="AR6" s="5" t="n">
        <f aca="false">SUM(N6:R6,T6)</f>
        <v>0</v>
      </c>
      <c r="AS6" s="5" t="n">
        <f aca="false">SUM(AA6,AF6)</f>
        <v>0</v>
      </c>
      <c r="AT6" s="5" t="n">
        <f aca="false">SUM(AG6:AH6)</f>
        <v>1</v>
      </c>
      <c r="AU6" s="5" t="n">
        <f aca="false">SUM(I6:L6)</f>
        <v>1</v>
      </c>
      <c r="AV6" s="5" t="n">
        <f aca="false">SUM(E6,H6)</f>
        <v>0</v>
      </c>
      <c r="AW6" s="5" t="n">
        <f aca="false">SUM(C6:D6,F6,G6)</f>
        <v>0</v>
      </c>
      <c r="AX6" s="5" t="n">
        <f aca="false">SUM(Z6,M6)</f>
        <v>0</v>
      </c>
      <c r="AY6" s="5" t="n">
        <f aca="false">SUM(AB6:AE6)</f>
        <v>0</v>
      </c>
    </row>
    <row r="7" customFormat="false" ht="13.8" hidden="false" customHeight="false" outlineLevel="0" collapsed="false">
      <c r="A7" s="6" t="s">
        <v>8982</v>
      </c>
      <c r="B7" s="43" t="n">
        <v>1</v>
      </c>
      <c r="C7" s="5"/>
      <c r="D7" s="5"/>
      <c r="E7" s="5"/>
      <c r="F7" s="5"/>
      <c r="G7" s="5"/>
      <c r="H7" s="43"/>
      <c r="I7" s="5"/>
      <c r="J7" s="5"/>
      <c r="K7" s="5"/>
      <c r="L7" s="5"/>
      <c r="M7" s="43"/>
      <c r="N7" s="5"/>
      <c r="O7" s="5"/>
      <c r="P7" s="5"/>
      <c r="Q7" s="5"/>
      <c r="R7" s="5"/>
      <c r="S7" s="5"/>
      <c r="T7" s="5"/>
      <c r="U7" s="5"/>
      <c r="V7" s="5"/>
      <c r="W7" s="5"/>
      <c r="X7" s="5"/>
      <c r="Y7" s="43"/>
      <c r="Z7" s="5"/>
      <c r="AA7" s="5"/>
      <c r="AB7" s="5"/>
      <c r="AC7" s="5"/>
      <c r="AD7" s="5"/>
      <c r="AE7" s="5"/>
      <c r="AF7" s="5" t="n">
        <v>1</v>
      </c>
      <c r="AG7" s="5"/>
      <c r="AH7" s="5"/>
      <c r="AI7" s="43"/>
      <c r="AJ7" s="5" t="n">
        <f aca="false">SUM(B7:AI7)</f>
        <v>2</v>
      </c>
      <c r="AK7" s="5" t="n">
        <f aca="false">SUM(C7:H7)</f>
        <v>0</v>
      </c>
      <c r="AL7" s="5" t="n">
        <f aca="false">SUM(I7:M7)</f>
        <v>0</v>
      </c>
      <c r="AM7" s="5" t="n">
        <f aca="false">SUM(N7:Y7)</f>
        <v>0</v>
      </c>
      <c r="AN7" s="5" t="n">
        <f aca="false">SUM(Z7:AI7)</f>
        <v>1</v>
      </c>
      <c r="AO7" s="5"/>
      <c r="AP7" s="5" t="n">
        <f aca="false">SUM(W7:Y7,S7)</f>
        <v>0</v>
      </c>
      <c r="AQ7" s="5" t="n">
        <f aca="false">SUM(U7:V7)</f>
        <v>0</v>
      </c>
      <c r="AR7" s="5" t="n">
        <f aca="false">SUM(N7:R7,T7)</f>
        <v>0</v>
      </c>
      <c r="AS7" s="5" t="n">
        <f aca="false">SUM(AA7,AF7)</f>
        <v>1</v>
      </c>
      <c r="AT7" s="5" t="n">
        <f aca="false">SUM(AG7:AH7)</f>
        <v>0</v>
      </c>
      <c r="AU7" s="5" t="n">
        <f aca="false">SUM(I7:L7)</f>
        <v>0</v>
      </c>
      <c r="AV7" s="5" t="n">
        <f aca="false">SUM(E7,H7)</f>
        <v>0</v>
      </c>
      <c r="AW7" s="5" t="n">
        <f aca="false">SUM(C7:D7,F7,G7)</f>
        <v>0</v>
      </c>
      <c r="AX7" s="5" t="n">
        <f aca="false">SUM(Z7,M7)</f>
        <v>0</v>
      </c>
      <c r="AY7" s="5" t="n">
        <f aca="false">SUM(AB7:AE7)</f>
        <v>0</v>
      </c>
    </row>
    <row r="8" customFormat="false" ht="13.8" hidden="false" customHeight="false" outlineLevel="0" collapsed="false">
      <c r="A8" s="6" t="s">
        <v>8983</v>
      </c>
      <c r="B8" s="43"/>
      <c r="C8" s="5"/>
      <c r="D8" s="5" t="n">
        <v>1</v>
      </c>
      <c r="E8" s="5"/>
      <c r="F8" s="5"/>
      <c r="G8" s="5"/>
      <c r="H8" s="43"/>
      <c r="I8" s="5"/>
      <c r="J8" s="5"/>
      <c r="K8" s="5"/>
      <c r="L8" s="5"/>
      <c r="M8" s="43"/>
      <c r="N8" s="5"/>
      <c r="O8" s="5"/>
      <c r="P8" s="5"/>
      <c r="Q8" s="5"/>
      <c r="R8" s="5"/>
      <c r="S8" s="5"/>
      <c r="T8" s="5"/>
      <c r="U8" s="5"/>
      <c r="V8" s="5"/>
      <c r="W8" s="5"/>
      <c r="X8" s="5"/>
      <c r="Y8" s="43"/>
      <c r="Z8" s="5"/>
      <c r="AA8" s="5"/>
      <c r="AB8" s="5"/>
      <c r="AC8" s="5"/>
      <c r="AD8" s="5"/>
      <c r="AE8" s="5"/>
      <c r="AF8" s="5"/>
      <c r="AG8" s="5"/>
      <c r="AH8" s="5"/>
      <c r="AI8" s="43"/>
      <c r="AJ8" s="5" t="n">
        <f aca="false">SUM(B8:AI8)</f>
        <v>1</v>
      </c>
      <c r="AK8" s="5" t="n">
        <f aca="false">SUM(C8:H8)</f>
        <v>1</v>
      </c>
      <c r="AL8" s="5" t="n">
        <f aca="false">SUM(I8:M8)</f>
        <v>0</v>
      </c>
      <c r="AM8" s="5" t="n">
        <f aca="false">SUM(N8:Y8)</f>
        <v>0</v>
      </c>
      <c r="AN8" s="5" t="n">
        <f aca="false">SUM(Z8:AI8)</f>
        <v>0</v>
      </c>
      <c r="AO8" s="5"/>
      <c r="AP8" s="5" t="n">
        <f aca="false">SUM(W8:Y8,S8)</f>
        <v>0</v>
      </c>
      <c r="AQ8" s="5" t="n">
        <f aca="false">SUM(U8:V8)</f>
        <v>0</v>
      </c>
      <c r="AR8" s="5" t="n">
        <f aca="false">SUM(N8:R8,T8)</f>
        <v>0</v>
      </c>
      <c r="AS8" s="5" t="n">
        <f aca="false">SUM(AA8,AF8)</f>
        <v>0</v>
      </c>
      <c r="AT8" s="5" t="n">
        <f aca="false">SUM(AG8:AH8)</f>
        <v>0</v>
      </c>
      <c r="AU8" s="5" t="n">
        <f aca="false">SUM(I8:L8)</f>
        <v>0</v>
      </c>
      <c r="AV8" s="5" t="n">
        <f aca="false">SUM(E8,H8)</f>
        <v>0</v>
      </c>
      <c r="AW8" s="5" t="n">
        <f aca="false">SUM(C8:D8,F8,G8)</f>
        <v>1</v>
      </c>
      <c r="AX8" s="5" t="n">
        <f aca="false">SUM(Z8,M8)</f>
        <v>0</v>
      </c>
      <c r="AY8" s="5" t="n">
        <f aca="false">SUM(AB8:AE8)</f>
        <v>0</v>
      </c>
    </row>
    <row r="9" customFormat="false" ht="13.8" hidden="false" customHeight="false" outlineLevel="0" collapsed="false">
      <c r="A9" s="6" t="s">
        <v>8984</v>
      </c>
      <c r="B9" s="43" t="n">
        <v>1</v>
      </c>
      <c r="C9" s="5"/>
      <c r="D9" s="5"/>
      <c r="E9" s="5"/>
      <c r="F9" s="5"/>
      <c r="G9" s="5"/>
      <c r="H9" s="43"/>
      <c r="I9" s="5"/>
      <c r="J9" s="5"/>
      <c r="K9" s="5"/>
      <c r="L9" s="5"/>
      <c r="M9" s="43"/>
      <c r="N9" s="5"/>
      <c r="O9" s="5"/>
      <c r="P9" s="5"/>
      <c r="Q9" s="5"/>
      <c r="R9" s="5"/>
      <c r="S9" s="5"/>
      <c r="T9" s="5"/>
      <c r="U9" s="5"/>
      <c r="V9" s="5"/>
      <c r="W9" s="5"/>
      <c r="X9" s="5"/>
      <c r="Y9" s="43"/>
      <c r="Z9" s="5"/>
      <c r="AA9" s="5"/>
      <c r="AB9" s="5"/>
      <c r="AC9" s="5"/>
      <c r="AD9" s="5"/>
      <c r="AE9" s="5"/>
      <c r="AF9" s="5"/>
      <c r="AG9" s="5"/>
      <c r="AH9" s="5"/>
      <c r="AI9" s="43"/>
      <c r="AJ9" s="5" t="n">
        <f aca="false">SUM(B9:AI9)</f>
        <v>1</v>
      </c>
      <c r="AK9" s="5" t="n">
        <f aca="false">SUM(C9:H9)</f>
        <v>0</v>
      </c>
      <c r="AL9" s="5" t="n">
        <f aca="false">SUM(I9:M9)</f>
        <v>0</v>
      </c>
      <c r="AM9" s="5" t="n">
        <f aca="false">SUM(N9:Y9)</f>
        <v>0</v>
      </c>
      <c r="AN9" s="5" t="n">
        <f aca="false">SUM(Z9:AI9)</f>
        <v>0</v>
      </c>
      <c r="AO9" s="5"/>
      <c r="AP9" s="5" t="n">
        <f aca="false">SUM(W9:Y9,S9)</f>
        <v>0</v>
      </c>
      <c r="AQ9" s="5" t="n">
        <f aca="false">SUM(U9:V9)</f>
        <v>0</v>
      </c>
      <c r="AR9" s="5" t="n">
        <f aca="false">SUM(N9:R9,T9)</f>
        <v>0</v>
      </c>
      <c r="AS9" s="5" t="n">
        <f aca="false">SUM(AA9,AF9)</f>
        <v>0</v>
      </c>
      <c r="AT9" s="5" t="n">
        <f aca="false">SUM(AG9:AH9)</f>
        <v>0</v>
      </c>
      <c r="AU9" s="5" t="n">
        <f aca="false">SUM(I9:L9)</f>
        <v>0</v>
      </c>
      <c r="AV9" s="5" t="n">
        <f aca="false">SUM(E9,H9)</f>
        <v>0</v>
      </c>
      <c r="AW9" s="5" t="n">
        <f aca="false">SUM(C9:D9,F9,G9)</f>
        <v>0</v>
      </c>
      <c r="AX9" s="5" t="n">
        <f aca="false">SUM(Z9,M9)</f>
        <v>0</v>
      </c>
      <c r="AY9" s="5" t="n">
        <f aca="false">SUM(AB9:AE9)</f>
        <v>0</v>
      </c>
    </row>
    <row r="10" customFormat="false" ht="13.8" hidden="false" customHeight="false" outlineLevel="0" collapsed="false">
      <c r="A10" s="6" t="s">
        <v>8985</v>
      </c>
      <c r="B10" s="43" t="n">
        <v>1</v>
      </c>
      <c r="C10" s="5"/>
      <c r="D10" s="5" t="n">
        <v>1</v>
      </c>
      <c r="E10" s="5"/>
      <c r="F10" s="5"/>
      <c r="G10" s="5"/>
      <c r="H10" s="43"/>
      <c r="I10" s="5" t="n">
        <v>1</v>
      </c>
      <c r="J10" s="5"/>
      <c r="K10" s="5"/>
      <c r="L10" s="5"/>
      <c r="M10" s="43"/>
      <c r="N10" s="5"/>
      <c r="O10" s="5" t="n">
        <v>1</v>
      </c>
      <c r="P10" s="5"/>
      <c r="Q10" s="5"/>
      <c r="R10" s="5"/>
      <c r="S10" s="5"/>
      <c r="T10" s="5"/>
      <c r="U10" s="5"/>
      <c r="V10" s="5"/>
      <c r="W10" s="5"/>
      <c r="X10" s="5"/>
      <c r="Y10" s="43"/>
      <c r="Z10" s="5"/>
      <c r="AA10" s="5"/>
      <c r="AB10" s="5"/>
      <c r="AC10" s="5"/>
      <c r="AD10" s="5"/>
      <c r="AE10" s="5"/>
      <c r="AF10" s="5"/>
      <c r="AG10" s="5" t="n">
        <v>1</v>
      </c>
      <c r="AH10" s="5"/>
      <c r="AI10" s="43" t="n">
        <v>1</v>
      </c>
      <c r="AJ10" s="5" t="n">
        <f aca="false">SUM(B10:AI10)</f>
        <v>6</v>
      </c>
      <c r="AK10" s="5" t="n">
        <f aca="false">SUM(C10:H10)</f>
        <v>1</v>
      </c>
      <c r="AL10" s="5" t="n">
        <f aca="false">SUM(I10:M10)</f>
        <v>1</v>
      </c>
      <c r="AM10" s="5" t="n">
        <f aca="false">SUM(N10:Y10)</f>
        <v>1</v>
      </c>
      <c r="AN10" s="5" t="n">
        <f aca="false">SUM(Z10:AI10)</f>
        <v>2</v>
      </c>
      <c r="AO10" s="5"/>
      <c r="AP10" s="5" t="n">
        <f aca="false">SUM(W10:Y10,S10)</f>
        <v>0</v>
      </c>
      <c r="AQ10" s="5" t="n">
        <f aca="false">SUM(U10:V10)</f>
        <v>0</v>
      </c>
      <c r="AR10" s="5" t="n">
        <f aca="false">SUM(N10:R10,T10)</f>
        <v>1</v>
      </c>
      <c r="AS10" s="5" t="n">
        <f aca="false">SUM(AA10,AF10)</f>
        <v>0</v>
      </c>
      <c r="AT10" s="5" t="n">
        <f aca="false">SUM(AG10:AH10)</f>
        <v>1</v>
      </c>
      <c r="AU10" s="5" t="n">
        <f aca="false">SUM(I10:L10)</f>
        <v>1</v>
      </c>
      <c r="AV10" s="5" t="n">
        <f aca="false">SUM(E10,H10)</f>
        <v>0</v>
      </c>
      <c r="AW10" s="5" t="n">
        <f aca="false">SUM(C10:D10,F10,G10)</f>
        <v>1</v>
      </c>
      <c r="AX10" s="5" t="n">
        <f aca="false">SUM(Z10,M10)</f>
        <v>0</v>
      </c>
      <c r="AY10" s="5" t="n">
        <f aca="false">SUM(AB10:AE10)</f>
        <v>0</v>
      </c>
    </row>
    <row r="11" customFormat="false" ht="13.8" hidden="false" customHeight="false" outlineLevel="0" collapsed="false">
      <c r="A11" s="6" t="s">
        <v>8986</v>
      </c>
      <c r="B11" s="43" t="n">
        <v>3</v>
      </c>
      <c r="C11" s="5"/>
      <c r="D11" s="5"/>
      <c r="E11" s="5"/>
      <c r="F11" s="5"/>
      <c r="G11" s="5"/>
      <c r="H11" s="43"/>
      <c r="I11" s="5"/>
      <c r="J11" s="5"/>
      <c r="K11" s="5"/>
      <c r="L11" s="5" t="n">
        <v>1</v>
      </c>
      <c r="M11" s="43"/>
      <c r="N11" s="5"/>
      <c r="O11" s="5"/>
      <c r="P11" s="5"/>
      <c r="Q11" s="5"/>
      <c r="R11" s="5"/>
      <c r="S11" s="5"/>
      <c r="T11" s="5"/>
      <c r="U11" s="5"/>
      <c r="V11" s="5"/>
      <c r="W11" s="5"/>
      <c r="X11" s="5"/>
      <c r="Y11" s="43"/>
      <c r="Z11" s="5"/>
      <c r="AA11" s="5"/>
      <c r="AB11" s="5"/>
      <c r="AC11" s="5"/>
      <c r="AD11" s="5"/>
      <c r="AE11" s="5"/>
      <c r="AF11" s="5"/>
      <c r="AG11" s="5"/>
      <c r="AH11" s="5"/>
      <c r="AI11" s="43"/>
      <c r="AJ11" s="5" t="n">
        <f aca="false">SUM(B11:AI11)</f>
        <v>4</v>
      </c>
      <c r="AK11" s="5" t="n">
        <f aca="false">SUM(C11:H11)</f>
        <v>0</v>
      </c>
      <c r="AL11" s="5" t="n">
        <f aca="false">SUM(I11:M11)</f>
        <v>1</v>
      </c>
      <c r="AM11" s="5" t="n">
        <f aca="false">SUM(N11:Y11)</f>
        <v>0</v>
      </c>
      <c r="AN11" s="5" t="n">
        <f aca="false">SUM(Z11:AI11)</f>
        <v>0</v>
      </c>
      <c r="AO11" s="5"/>
      <c r="AP11" s="5" t="n">
        <f aca="false">SUM(W11:Y11,S11)</f>
        <v>0</v>
      </c>
      <c r="AQ11" s="5" t="n">
        <f aca="false">SUM(U11:V11)</f>
        <v>0</v>
      </c>
      <c r="AR11" s="5" t="n">
        <f aca="false">SUM(N11:R11,T11)</f>
        <v>0</v>
      </c>
      <c r="AS11" s="5" t="n">
        <f aca="false">SUM(AA11,AF11)</f>
        <v>0</v>
      </c>
      <c r="AT11" s="5" t="n">
        <f aca="false">SUM(AG11:AH11)</f>
        <v>0</v>
      </c>
      <c r="AU11" s="5" t="n">
        <f aca="false">SUM(I11:L11)</f>
        <v>1</v>
      </c>
      <c r="AV11" s="5" t="n">
        <f aca="false">SUM(E11,H11)</f>
        <v>0</v>
      </c>
      <c r="AW11" s="5" t="n">
        <f aca="false">SUM(C11:D11,F11,G11)</f>
        <v>0</v>
      </c>
      <c r="AX11" s="5" t="n">
        <f aca="false">SUM(Z11,M11)</f>
        <v>0</v>
      </c>
      <c r="AY11" s="5" t="n">
        <f aca="false">SUM(AB11:AE11)</f>
        <v>0</v>
      </c>
    </row>
    <row r="12" customFormat="false" ht="13.8" hidden="false" customHeight="false" outlineLevel="0" collapsed="false">
      <c r="A12" s="6" t="s">
        <v>145</v>
      </c>
      <c r="B12" s="43"/>
      <c r="C12" s="5"/>
      <c r="D12" s="5"/>
      <c r="E12" s="5"/>
      <c r="F12" s="5"/>
      <c r="G12" s="5"/>
      <c r="H12" s="43"/>
      <c r="I12" s="5"/>
      <c r="J12" s="5"/>
      <c r="K12" s="5"/>
      <c r="L12" s="5"/>
      <c r="M12" s="43"/>
      <c r="N12" s="5"/>
      <c r="O12" s="5"/>
      <c r="P12" s="5"/>
      <c r="Q12" s="5"/>
      <c r="R12" s="5"/>
      <c r="S12" s="5"/>
      <c r="T12" s="5"/>
      <c r="U12" s="5"/>
      <c r="V12" s="5"/>
      <c r="W12" s="5"/>
      <c r="X12" s="5" t="n">
        <v>1</v>
      </c>
      <c r="Y12" s="43"/>
      <c r="Z12" s="5"/>
      <c r="AA12" s="5"/>
      <c r="AB12" s="5"/>
      <c r="AC12" s="5"/>
      <c r="AD12" s="5"/>
      <c r="AE12" s="5"/>
      <c r="AF12" s="5"/>
      <c r="AG12" s="5"/>
      <c r="AH12" s="5"/>
      <c r="AI12" s="43"/>
      <c r="AJ12" s="5" t="n">
        <f aca="false">SUM(B12:AI12)</f>
        <v>1</v>
      </c>
      <c r="AK12" s="5" t="n">
        <f aca="false">SUM(C12:H12)</f>
        <v>0</v>
      </c>
      <c r="AL12" s="5" t="n">
        <f aca="false">SUM(I12:M12)</f>
        <v>0</v>
      </c>
      <c r="AM12" s="5" t="n">
        <f aca="false">SUM(N12:Y12)</f>
        <v>1</v>
      </c>
      <c r="AN12" s="5" t="n">
        <f aca="false">SUM(Z12:AI12)</f>
        <v>0</v>
      </c>
      <c r="AO12" s="5"/>
      <c r="AP12" s="5" t="n">
        <f aca="false">SUM(W12:Y12,S12)</f>
        <v>1</v>
      </c>
      <c r="AQ12" s="5" t="n">
        <f aca="false">SUM(U12:V12)</f>
        <v>0</v>
      </c>
      <c r="AR12" s="5" t="n">
        <f aca="false">SUM(N12:R12,T12)</f>
        <v>0</v>
      </c>
      <c r="AS12" s="5" t="n">
        <f aca="false">SUM(AA12,AF12)</f>
        <v>0</v>
      </c>
      <c r="AT12" s="5" t="n">
        <f aca="false">SUM(AG12:AH12)</f>
        <v>0</v>
      </c>
      <c r="AU12" s="5" t="n">
        <f aca="false">SUM(I12:L12)</f>
        <v>0</v>
      </c>
      <c r="AV12" s="5" t="n">
        <f aca="false">SUM(E12,H12)</f>
        <v>0</v>
      </c>
      <c r="AW12" s="5" t="n">
        <f aca="false">SUM(C12:D12,F12,G12)</f>
        <v>0</v>
      </c>
      <c r="AX12" s="5" t="n">
        <f aca="false">SUM(Z12,M12)</f>
        <v>0</v>
      </c>
      <c r="AY12" s="5" t="n">
        <f aca="false">SUM(AB12:AE12)</f>
        <v>0</v>
      </c>
    </row>
    <row r="13" customFormat="false" ht="13.8" hidden="false" customHeight="false" outlineLevel="0" collapsed="false">
      <c r="A13" s="6" t="s">
        <v>8987</v>
      </c>
      <c r="B13" s="43" t="n">
        <v>3</v>
      </c>
      <c r="C13" s="5"/>
      <c r="D13" s="5"/>
      <c r="E13" s="5"/>
      <c r="F13" s="5"/>
      <c r="G13" s="5" t="n">
        <v>2</v>
      </c>
      <c r="H13" s="43"/>
      <c r="I13" s="5"/>
      <c r="J13" s="5"/>
      <c r="K13" s="5"/>
      <c r="L13" s="5"/>
      <c r="M13" s="43"/>
      <c r="N13" s="5"/>
      <c r="O13" s="5"/>
      <c r="P13" s="5"/>
      <c r="Q13" s="5"/>
      <c r="R13" s="5"/>
      <c r="S13" s="5"/>
      <c r="T13" s="5"/>
      <c r="U13" s="5" t="n">
        <v>1</v>
      </c>
      <c r="V13" s="5"/>
      <c r="W13" s="5"/>
      <c r="X13" s="5"/>
      <c r="Y13" s="43"/>
      <c r="Z13" s="5"/>
      <c r="AA13" s="5"/>
      <c r="AB13" s="5"/>
      <c r="AC13" s="5"/>
      <c r="AD13" s="5"/>
      <c r="AE13" s="5"/>
      <c r="AF13" s="5"/>
      <c r="AG13" s="5" t="n">
        <v>1</v>
      </c>
      <c r="AH13" s="5" t="n">
        <v>1</v>
      </c>
      <c r="AI13" s="43"/>
      <c r="AJ13" s="5" t="n">
        <f aca="false">SUM(B13:AI13)</f>
        <v>8</v>
      </c>
      <c r="AK13" s="5" t="n">
        <f aca="false">SUM(C13:H13)</f>
        <v>2</v>
      </c>
      <c r="AL13" s="5" t="n">
        <f aca="false">SUM(I13:M13)</f>
        <v>0</v>
      </c>
      <c r="AM13" s="5" t="n">
        <f aca="false">SUM(N13:Y13)</f>
        <v>1</v>
      </c>
      <c r="AN13" s="5" t="n">
        <f aca="false">SUM(Z13:AI13)</f>
        <v>2</v>
      </c>
      <c r="AO13" s="5"/>
      <c r="AP13" s="5" t="n">
        <f aca="false">SUM(W13:Y13,S13)</f>
        <v>0</v>
      </c>
      <c r="AQ13" s="5" t="n">
        <f aca="false">SUM(U13:V13)</f>
        <v>1</v>
      </c>
      <c r="AR13" s="5" t="n">
        <f aca="false">SUM(N13:R13,T13)</f>
        <v>0</v>
      </c>
      <c r="AS13" s="5" t="n">
        <f aca="false">SUM(AA13,AF13)</f>
        <v>0</v>
      </c>
      <c r="AT13" s="5" t="n">
        <f aca="false">SUM(AG13:AH13)</f>
        <v>2</v>
      </c>
      <c r="AU13" s="5" t="n">
        <f aca="false">SUM(I13:L13)</f>
        <v>0</v>
      </c>
      <c r="AV13" s="5" t="n">
        <f aca="false">SUM(E13,H13)</f>
        <v>0</v>
      </c>
      <c r="AW13" s="5" t="n">
        <f aca="false">SUM(C13:D13,F13,G13)</f>
        <v>2</v>
      </c>
      <c r="AX13" s="5" t="n">
        <f aca="false">SUM(Z13,M13)</f>
        <v>0</v>
      </c>
      <c r="AY13" s="5" t="n">
        <f aca="false">SUM(AB13:AE13)</f>
        <v>0</v>
      </c>
    </row>
    <row r="14" customFormat="false" ht="13.8" hidden="false" customHeight="false" outlineLevel="0" collapsed="false">
      <c r="A14" s="6" t="s">
        <v>8988</v>
      </c>
      <c r="B14" s="43" t="n">
        <v>7</v>
      </c>
      <c r="C14" s="5"/>
      <c r="D14" s="5" t="n">
        <v>1</v>
      </c>
      <c r="E14" s="5" t="n">
        <v>3</v>
      </c>
      <c r="F14" s="5"/>
      <c r="G14" s="5" t="n">
        <v>1</v>
      </c>
      <c r="H14" s="43"/>
      <c r="I14" s="5"/>
      <c r="J14" s="5"/>
      <c r="K14" s="5"/>
      <c r="L14" s="5"/>
      <c r="M14" s="43"/>
      <c r="N14" s="5"/>
      <c r="O14" s="5" t="n">
        <v>1</v>
      </c>
      <c r="P14" s="5"/>
      <c r="Q14" s="5"/>
      <c r="R14" s="5"/>
      <c r="S14" s="5"/>
      <c r="T14" s="5"/>
      <c r="U14" s="5"/>
      <c r="V14" s="5"/>
      <c r="W14" s="5"/>
      <c r="X14" s="5"/>
      <c r="Y14" s="43" t="n">
        <v>1</v>
      </c>
      <c r="Z14" s="5" t="n">
        <v>1</v>
      </c>
      <c r="AA14" s="5" t="n">
        <v>3</v>
      </c>
      <c r="AB14" s="5" t="n">
        <v>1</v>
      </c>
      <c r="AC14" s="5" t="n">
        <v>1</v>
      </c>
      <c r="AD14" s="5"/>
      <c r="AE14" s="5" t="n">
        <v>1</v>
      </c>
      <c r="AF14" s="5"/>
      <c r="AG14" s="5" t="n">
        <v>2</v>
      </c>
      <c r="AH14" s="5"/>
      <c r="AI14" s="43" t="n">
        <v>1</v>
      </c>
      <c r="AJ14" s="5" t="n">
        <f aca="false">SUM(B14:AI14)</f>
        <v>24</v>
      </c>
      <c r="AK14" s="5" t="n">
        <f aca="false">SUM(C14:H14)</f>
        <v>5</v>
      </c>
      <c r="AL14" s="5" t="n">
        <f aca="false">SUM(I14:M14)</f>
        <v>0</v>
      </c>
      <c r="AM14" s="5" t="n">
        <f aca="false">SUM(N14:Y14)</f>
        <v>2</v>
      </c>
      <c r="AN14" s="5" t="n">
        <f aca="false">SUM(Z14:AI14)</f>
        <v>10</v>
      </c>
      <c r="AO14" s="5"/>
      <c r="AP14" s="5" t="n">
        <f aca="false">SUM(W14:Y14,S14)</f>
        <v>1</v>
      </c>
      <c r="AQ14" s="5" t="n">
        <f aca="false">SUM(U14:V14)</f>
        <v>0</v>
      </c>
      <c r="AR14" s="5" t="n">
        <f aca="false">SUM(N14:R14,T14)</f>
        <v>1</v>
      </c>
      <c r="AS14" s="5" t="n">
        <f aca="false">SUM(AA14,AF14)</f>
        <v>3</v>
      </c>
      <c r="AT14" s="5" t="n">
        <f aca="false">SUM(AG14:AH14)</f>
        <v>2</v>
      </c>
      <c r="AU14" s="5" t="n">
        <f aca="false">SUM(I14:L14)</f>
        <v>0</v>
      </c>
      <c r="AV14" s="5" t="n">
        <f aca="false">SUM(E14,H14)</f>
        <v>3</v>
      </c>
      <c r="AW14" s="5" t="n">
        <f aca="false">SUM(C14:D14,F14,G14)</f>
        <v>2</v>
      </c>
      <c r="AX14" s="5" t="n">
        <f aca="false">SUM(Z14,M14)</f>
        <v>1</v>
      </c>
      <c r="AY14" s="5" t="n">
        <f aca="false">SUM(AB14:AE14)</f>
        <v>3</v>
      </c>
    </row>
    <row r="15" customFormat="false" ht="13.8" hidden="false" customHeight="false" outlineLevel="0" collapsed="false">
      <c r="A15" s="6" t="s">
        <v>8989</v>
      </c>
      <c r="B15" s="43" t="n">
        <v>11</v>
      </c>
      <c r="C15" s="5"/>
      <c r="D15" s="5" t="n">
        <v>1</v>
      </c>
      <c r="E15" s="5"/>
      <c r="F15" s="5" t="n">
        <v>1</v>
      </c>
      <c r="G15" s="5"/>
      <c r="H15" s="43" t="n">
        <v>1</v>
      </c>
      <c r="I15" s="5" t="n">
        <v>1</v>
      </c>
      <c r="J15" s="5"/>
      <c r="K15" s="5"/>
      <c r="L15" s="5"/>
      <c r="M15" s="43"/>
      <c r="N15" s="5"/>
      <c r="O15" s="5" t="n">
        <v>1</v>
      </c>
      <c r="P15" s="5"/>
      <c r="Q15" s="5"/>
      <c r="R15" s="5" t="n">
        <v>1</v>
      </c>
      <c r="S15" s="5"/>
      <c r="T15" s="5"/>
      <c r="U15" s="5"/>
      <c r="V15" s="5" t="n">
        <v>1</v>
      </c>
      <c r="W15" s="5"/>
      <c r="X15" s="5"/>
      <c r="Y15" s="43"/>
      <c r="Z15" s="5"/>
      <c r="AA15" s="5"/>
      <c r="AB15" s="5" t="n">
        <v>2</v>
      </c>
      <c r="AC15" s="5"/>
      <c r="AD15" s="5"/>
      <c r="AE15" s="5"/>
      <c r="AF15" s="5"/>
      <c r="AG15" s="5" t="n">
        <v>2</v>
      </c>
      <c r="AH15" s="5"/>
      <c r="AI15" s="43"/>
      <c r="AJ15" s="5" t="n">
        <f aca="false">SUM(B15:AI15)</f>
        <v>22</v>
      </c>
      <c r="AK15" s="5" t="n">
        <f aca="false">SUM(C15:H15)</f>
        <v>3</v>
      </c>
      <c r="AL15" s="5" t="n">
        <f aca="false">SUM(I15:M15)</f>
        <v>1</v>
      </c>
      <c r="AM15" s="5" t="n">
        <f aca="false">SUM(N15:Y15)</f>
        <v>3</v>
      </c>
      <c r="AN15" s="5" t="n">
        <f aca="false">SUM(Z15:AI15)</f>
        <v>4</v>
      </c>
      <c r="AO15" s="5"/>
      <c r="AP15" s="5" t="n">
        <f aca="false">SUM(W15:Y15,S15)</f>
        <v>0</v>
      </c>
      <c r="AQ15" s="5" t="n">
        <f aca="false">SUM(U15:V15)</f>
        <v>1</v>
      </c>
      <c r="AR15" s="5" t="n">
        <f aca="false">SUM(N15:R15,T15)</f>
        <v>2</v>
      </c>
      <c r="AS15" s="5" t="n">
        <f aca="false">SUM(AA15,AF15)</f>
        <v>0</v>
      </c>
      <c r="AT15" s="5" t="n">
        <f aca="false">SUM(AG15:AH15)</f>
        <v>2</v>
      </c>
      <c r="AU15" s="5" t="n">
        <f aca="false">SUM(I15:L15)</f>
        <v>1</v>
      </c>
      <c r="AV15" s="5" t="n">
        <f aca="false">SUM(E15,H15)</f>
        <v>1</v>
      </c>
      <c r="AW15" s="5" t="n">
        <f aca="false">SUM(C15:D15,F15,G15)</f>
        <v>2</v>
      </c>
      <c r="AX15" s="5" t="n">
        <f aca="false">SUM(Z15,M15)</f>
        <v>0</v>
      </c>
      <c r="AY15" s="5" t="n">
        <f aca="false">SUM(AB15:AE15)</f>
        <v>2</v>
      </c>
    </row>
    <row r="16" customFormat="false" ht="13.8" hidden="false" customHeight="false" outlineLevel="0" collapsed="false">
      <c r="A16" s="6" t="s">
        <v>4136</v>
      </c>
      <c r="B16" s="43" t="n">
        <v>4</v>
      </c>
      <c r="C16" s="5" t="n">
        <v>3</v>
      </c>
      <c r="D16" s="5" t="n">
        <v>3</v>
      </c>
      <c r="E16" s="5" t="n">
        <v>1</v>
      </c>
      <c r="F16" s="5"/>
      <c r="G16" s="5" t="n">
        <v>1</v>
      </c>
      <c r="H16" s="43"/>
      <c r="I16" s="5"/>
      <c r="J16" s="5" t="n">
        <v>1</v>
      </c>
      <c r="K16" s="5"/>
      <c r="L16" s="5"/>
      <c r="M16" s="43"/>
      <c r="N16" s="5"/>
      <c r="O16" s="5"/>
      <c r="P16" s="5"/>
      <c r="Q16" s="5"/>
      <c r="R16" s="5"/>
      <c r="S16" s="5"/>
      <c r="T16" s="5"/>
      <c r="U16" s="5"/>
      <c r="V16" s="5"/>
      <c r="W16" s="5"/>
      <c r="X16" s="5"/>
      <c r="Y16" s="43"/>
      <c r="Z16" s="5"/>
      <c r="AA16" s="5" t="n">
        <v>1</v>
      </c>
      <c r="AB16" s="5"/>
      <c r="AC16" s="5"/>
      <c r="AD16" s="5"/>
      <c r="AE16" s="5"/>
      <c r="AF16" s="5"/>
      <c r="AG16" s="5" t="n">
        <v>1</v>
      </c>
      <c r="AH16" s="5" t="n">
        <v>1</v>
      </c>
      <c r="AI16" s="43"/>
      <c r="AJ16" s="5" t="n">
        <f aca="false">SUM(B16:AI16)</f>
        <v>16</v>
      </c>
      <c r="AK16" s="5" t="n">
        <f aca="false">SUM(C16:H16)</f>
        <v>8</v>
      </c>
      <c r="AL16" s="5" t="n">
        <f aca="false">SUM(I16:M16)</f>
        <v>1</v>
      </c>
      <c r="AM16" s="5" t="n">
        <f aca="false">SUM(N16:Y16)</f>
        <v>0</v>
      </c>
      <c r="AN16" s="5" t="n">
        <f aca="false">SUM(Z16:AI16)</f>
        <v>3</v>
      </c>
      <c r="AO16" s="5"/>
      <c r="AP16" s="5" t="n">
        <f aca="false">SUM(W16:Y16,S16)</f>
        <v>0</v>
      </c>
      <c r="AQ16" s="5" t="n">
        <f aca="false">SUM(U16:V16)</f>
        <v>0</v>
      </c>
      <c r="AR16" s="5" t="n">
        <f aca="false">SUM(N16:R16,T16)</f>
        <v>0</v>
      </c>
      <c r="AS16" s="5" t="n">
        <f aca="false">SUM(AA16,AF16)</f>
        <v>1</v>
      </c>
      <c r="AT16" s="5" t="n">
        <f aca="false">SUM(AG16:AH16)</f>
        <v>2</v>
      </c>
      <c r="AU16" s="5" t="n">
        <f aca="false">SUM(I16:L16)</f>
        <v>1</v>
      </c>
      <c r="AV16" s="5" t="n">
        <f aca="false">SUM(E16,H16)</f>
        <v>1</v>
      </c>
      <c r="AW16" s="5" t="n">
        <f aca="false">SUM(C16:D16,F16,G16)</f>
        <v>7</v>
      </c>
      <c r="AX16" s="5" t="n">
        <f aca="false">SUM(Z16,M16)</f>
        <v>0</v>
      </c>
      <c r="AY16" s="5" t="n">
        <f aca="false">SUM(AB16:AE16)</f>
        <v>0</v>
      </c>
    </row>
    <row r="17" customFormat="false" ht="13.8" hidden="false" customHeight="false" outlineLevel="0" collapsed="false">
      <c r="A17" s="6" t="s">
        <v>8990</v>
      </c>
      <c r="B17" s="43" t="n">
        <v>3</v>
      </c>
      <c r="C17" s="5"/>
      <c r="D17" s="5" t="n">
        <v>2</v>
      </c>
      <c r="E17" s="5"/>
      <c r="F17" s="5"/>
      <c r="G17" s="5"/>
      <c r="H17" s="43"/>
      <c r="I17" s="5"/>
      <c r="J17" s="5"/>
      <c r="K17" s="5" t="n">
        <v>1</v>
      </c>
      <c r="L17" s="5" t="n">
        <v>1</v>
      </c>
      <c r="M17" s="43"/>
      <c r="N17" s="5"/>
      <c r="O17" s="5"/>
      <c r="P17" s="5"/>
      <c r="Q17" s="5"/>
      <c r="R17" s="5"/>
      <c r="S17" s="5"/>
      <c r="T17" s="5"/>
      <c r="U17" s="5"/>
      <c r="V17" s="5"/>
      <c r="W17" s="5"/>
      <c r="X17" s="5"/>
      <c r="Y17" s="43"/>
      <c r="Z17" s="5"/>
      <c r="AA17" s="5" t="n">
        <v>1</v>
      </c>
      <c r="AB17" s="5" t="n">
        <v>2</v>
      </c>
      <c r="AC17" s="5"/>
      <c r="AD17" s="5" t="n">
        <v>2</v>
      </c>
      <c r="AE17" s="5" t="n">
        <v>1</v>
      </c>
      <c r="AF17" s="5" t="n">
        <v>1</v>
      </c>
      <c r="AG17" s="5" t="n">
        <v>3</v>
      </c>
      <c r="AH17" s="5" t="n">
        <v>2</v>
      </c>
      <c r="AI17" s="43" t="n">
        <v>1</v>
      </c>
      <c r="AJ17" s="5" t="n">
        <f aca="false">SUM(B17:AI17)</f>
        <v>20</v>
      </c>
      <c r="AK17" s="5" t="n">
        <f aca="false">SUM(C17:H17)</f>
        <v>2</v>
      </c>
      <c r="AL17" s="5" t="n">
        <f aca="false">SUM(I17:M17)</f>
        <v>2</v>
      </c>
      <c r="AM17" s="5" t="n">
        <f aca="false">SUM(N17:Y17)</f>
        <v>0</v>
      </c>
      <c r="AN17" s="5" t="n">
        <f aca="false">SUM(Z17:AI17)</f>
        <v>13</v>
      </c>
      <c r="AO17" s="5"/>
      <c r="AP17" s="5" t="n">
        <f aca="false">SUM(W17:Y17,S17)</f>
        <v>0</v>
      </c>
      <c r="AQ17" s="5" t="n">
        <f aca="false">SUM(U17:V17)</f>
        <v>0</v>
      </c>
      <c r="AR17" s="5" t="n">
        <f aca="false">SUM(N17:R17,T17)</f>
        <v>0</v>
      </c>
      <c r="AS17" s="5" t="n">
        <f aca="false">SUM(AA17,AF17)</f>
        <v>2</v>
      </c>
      <c r="AT17" s="5" t="n">
        <f aca="false">SUM(AG17:AH17)</f>
        <v>5</v>
      </c>
      <c r="AU17" s="5" t="n">
        <f aca="false">SUM(I17:L17)</f>
        <v>2</v>
      </c>
      <c r="AV17" s="5" t="n">
        <f aca="false">SUM(E17,H17)</f>
        <v>0</v>
      </c>
      <c r="AW17" s="5" t="n">
        <f aca="false">SUM(C17:D17,F17,G17)</f>
        <v>2</v>
      </c>
      <c r="AX17" s="5" t="n">
        <f aca="false">SUM(Z17,M17)</f>
        <v>0</v>
      </c>
      <c r="AY17" s="5" t="n">
        <f aca="false">SUM(AB17:AE17)</f>
        <v>5</v>
      </c>
    </row>
    <row r="18" customFormat="false" ht="13.8" hidden="false" customHeight="false" outlineLevel="0" collapsed="false">
      <c r="A18" s="6" t="s">
        <v>4321</v>
      </c>
      <c r="B18" s="43" t="n">
        <v>16</v>
      </c>
      <c r="C18" s="5" t="n">
        <v>1</v>
      </c>
      <c r="D18" s="5" t="n">
        <v>8</v>
      </c>
      <c r="E18" s="5" t="n">
        <v>3</v>
      </c>
      <c r="F18" s="5" t="n">
        <v>2</v>
      </c>
      <c r="G18" s="5"/>
      <c r="H18" s="43" t="n">
        <v>2</v>
      </c>
      <c r="I18" s="5" t="n">
        <v>3</v>
      </c>
      <c r="J18" s="5" t="n">
        <v>3</v>
      </c>
      <c r="K18" s="5" t="n">
        <v>2</v>
      </c>
      <c r="L18" s="5"/>
      <c r="M18" s="43"/>
      <c r="N18" s="5" t="n">
        <v>1</v>
      </c>
      <c r="O18" s="5" t="n">
        <v>2</v>
      </c>
      <c r="P18" s="5" t="n">
        <v>1</v>
      </c>
      <c r="Q18" s="5"/>
      <c r="R18" s="5"/>
      <c r="S18" s="5"/>
      <c r="T18" s="5"/>
      <c r="U18" s="5"/>
      <c r="V18" s="5" t="n">
        <v>1</v>
      </c>
      <c r="W18" s="5"/>
      <c r="X18" s="5"/>
      <c r="Y18" s="43"/>
      <c r="Z18" s="5" t="n">
        <v>1</v>
      </c>
      <c r="AA18" s="5"/>
      <c r="AB18" s="5"/>
      <c r="AC18" s="5"/>
      <c r="AD18" s="5"/>
      <c r="AE18" s="5"/>
      <c r="AF18" s="5"/>
      <c r="AG18" s="5" t="n">
        <v>2</v>
      </c>
      <c r="AH18" s="5"/>
      <c r="AI18" s="43"/>
      <c r="AJ18" s="5" t="n">
        <f aca="false">SUM(B18:AI18)</f>
        <v>48</v>
      </c>
      <c r="AK18" s="5" t="n">
        <f aca="false">SUM(C18:H18)</f>
        <v>16</v>
      </c>
      <c r="AL18" s="5" t="n">
        <f aca="false">SUM(I18:M18)</f>
        <v>8</v>
      </c>
      <c r="AM18" s="5" t="n">
        <f aca="false">SUM(N18:Y18)</f>
        <v>5</v>
      </c>
      <c r="AN18" s="5" t="n">
        <f aca="false">SUM(Z18:AI18)</f>
        <v>3</v>
      </c>
      <c r="AO18" s="5"/>
      <c r="AP18" s="5" t="n">
        <f aca="false">SUM(W18:Y18,S18)</f>
        <v>0</v>
      </c>
      <c r="AQ18" s="5" t="n">
        <f aca="false">SUM(U18:V18)</f>
        <v>1</v>
      </c>
      <c r="AR18" s="5" t="n">
        <f aca="false">SUM(N18:R18,T18)</f>
        <v>4</v>
      </c>
      <c r="AS18" s="5" t="n">
        <f aca="false">SUM(AA18,AF18)</f>
        <v>0</v>
      </c>
      <c r="AT18" s="5" t="n">
        <f aca="false">SUM(AG18:AH18)</f>
        <v>2</v>
      </c>
      <c r="AU18" s="5" t="n">
        <f aca="false">SUM(I18:L18)</f>
        <v>8</v>
      </c>
      <c r="AV18" s="5" t="n">
        <f aca="false">SUM(E18,H18)</f>
        <v>5</v>
      </c>
      <c r="AW18" s="5" t="n">
        <f aca="false">SUM(C18:D18,F18,G18)</f>
        <v>11</v>
      </c>
      <c r="AX18" s="5" t="n">
        <f aca="false">SUM(Z18,M18)</f>
        <v>1</v>
      </c>
      <c r="AY18" s="5" t="n">
        <f aca="false">SUM(AB18:AE18)</f>
        <v>0</v>
      </c>
    </row>
    <row r="19" customFormat="false" ht="13.8" hidden="false" customHeight="false" outlineLevel="0" collapsed="false">
      <c r="A19" s="6" t="s">
        <v>8991</v>
      </c>
      <c r="B19" s="43" t="n">
        <v>1</v>
      </c>
      <c r="C19" s="5"/>
      <c r="D19" s="5" t="n">
        <v>2</v>
      </c>
      <c r="E19" s="5"/>
      <c r="F19" s="5"/>
      <c r="G19" s="5"/>
      <c r="H19" s="43"/>
      <c r="I19" s="5"/>
      <c r="J19" s="5"/>
      <c r="K19" s="5"/>
      <c r="L19" s="5"/>
      <c r="M19" s="43" t="n">
        <v>1</v>
      </c>
      <c r="N19" s="5"/>
      <c r="O19" s="5"/>
      <c r="P19" s="5"/>
      <c r="Q19" s="5" t="n">
        <v>1</v>
      </c>
      <c r="R19" s="5"/>
      <c r="S19" s="5"/>
      <c r="T19" s="5"/>
      <c r="U19" s="5"/>
      <c r="V19" s="5"/>
      <c r="W19" s="5"/>
      <c r="X19" s="5"/>
      <c r="Y19" s="43"/>
      <c r="Z19" s="5"/>
      <c r="AA19" s="5"/>
      <c r="AB19" s="5"/>
      <c r="AC19" s="5"/>
      <c r="AD19" s="5"/>
      <c r="AE19" s="5"/>
      <c r="AF19" s="5"/>
      <c r="AG19" s="5"/>
      <c r="AH19" s="5"/>
      <c r="AI19" s="43"/>
      <c r="AJ19" s="5" t="n">
        <f aca="false">SUM(B19:AI19)</f>
        <v>5</v>
      </c>
      <c r="AK19" s="5" t="n">
        <f aca="false">SUM(C19:H19)</f>
        <v>2</v>
      </c>
      <c r="AL19" s="5" t="n">
        <f aca="false">SUM(I19:M19)</f>
        <v>1</v>
      </c>
      <c r="AM19" s="5" t="n">
        <f aca="false">SUM(N19:Y19)</f>
        <v>1</v>
      </c>
      <c r="AN19" s="5" t="n">
        <f aca="false">SUM(Z19:AI19)</f>
        <v>0</v>
      </c>
      <c r="AO19" s="5"/>
      <c r="AP19" s="5" t="n">
        <f aca="false">SUM(W19:Y19,S19)</f>
        <v>0</v>
      </c>
      <c r="AQ19" s="5" t="n">
        <f aca="false">SUM(U19:V19)</f>
        <v>0</v>
      </c>
      <c r="AR19" s="5" t="n">
        <f aca="false">SUM(N19:R19,T19)</f>
        <v>1</v>
      </c>
      <c r="AS19" s="5" t="n">
        <f aca="false">SUM(AA19,AF19)</f>
        <v>0</v>
      </c>
      <c r="AT19" s="5" t="n">
        <f aca="false">SUM(AG19:AH19)</f>
        <v>0</v>
      </c>
      <c r="AU19" s="5" t="n">
        <f aca="false">SUM(I19:L19)</f>
        <v>0</v>
      </c>
      <c r="AV19" s="5" t="n">
        <f aca="false">SUM(E19,H19)</f>
        <v>0</v>
      </c>
      <c r="AW19" s="5" t="n">
        <f aca="false">SUM(C19:D19,F19,G19)</f>
        <v>2</v>
      </c>
      <c r="AX19" s="5" t="n">
        <f aca="false">SUM(Z19,M19)</f>
        <v>1</v>
      </c>
      <c r="AY19" s="5" t="n">
        <f aca="false">SUM(AB19:AE19)</f>
        <v>0</v>
      </c>
    </row>
    <row r="20" customFormat="false" ht="13.8" hidden="false" customHeight="false" outlineLevel="0" collapsed="false">
      <c r="A20" s="6" t="s">
        <v>8992</v>
      </c>
      <c r="B20" s="43" t="n">
        <v>1</v>
      </c>
      <c r="C20" s="5"/>
      <c r="D20" s="5"/>
      <c r="E20" s="5"/>
      <c r="F20" s="5"/>
      <c r="G20" s="5"/>
      <c r="H20" s="43"/>
      <c r="I20" s="5"/>
      <c r="J20" s="5"/>
      <c r="K20" s="5" t="n">
        <v>1</v>
      </c>
      <c r="L20" s="5"/>
      <c r="M20" s="43"/>
      <c r="N20" s="5"/>
      <c r="O20" s="5"/>
      <c r="P20" s="5"/>
      <c r="Q20" s="5"/>
      <c r="R20" s="5"/>
      <c r="S20" s="5"/>
      <c r="T20" s="5"/>
      <c r="U20" s="5"/>
      <c r="V20" s="5"/>
      <c r="W20" s="5"/>
      <c r="X20" s="5"/>
      <c r="Y20" s="43"/>
      <c r="Z20" s="5"/>
      <c r="AA20" s="5"/>
      <c r="AB20" s="5"/>
      <c r="AC20" s="5"/>
      <c r="AD20" s="5"/>
      <c r="AE20" s="5" t="n">
        <v>1</v>
      </c>
      <c r="AF20" s="5" t="n">
        <v>1</v>
      </c>
      <c r="AG20" s="5" t="n">
        <v>1</v>
      </c>
      <c r="AH20" s="5"/>
      <c r="AI20" s="43"/>
      <c r="AJ20" s="5" t="n">
        <f aca="false">SUM(B20:AI20)</f>
        <v>5</v>
      </c>
      <c r="AK20" s="5" t="n">
        <f aca="false">SUM(C20:H20)</f>
        <v>0</v>
      </c>
      <c r="AL20" s="5" t="n">
        <f aca="false">SUM(I20:M20)</f>
        <v>1</v>
      </c>
      <c r="AM20" s="5" t="n">
        <f aca="false">SUM(N20:Y20)</f>
        <v>0</v>
      </c>
      <c r="AN20" s="5" t="n">
        <f aca="false">SUM(Z20:AI20)</f>
        <v>3</v>
      </c>
      <c r="AO20" s="5"/>
      <c r="AP20" s="5" t="n">
        <f aca="false">SUM(W20:Y20,S20)</f>
        <v>0</v>
      </c>
      <c r="AQ20" s="5" t="n">
        <f aca="false">SUM(U20:V20)</f>
        <v>0</v>
      </c>
      <c r="AR20" s="5" t="n">
        <f aca="false">SUM(N20:R20,T20)</f>
        <v>0</v>
      </c>
      <c r="AS20" s="5" t="n">
        <f aca="false">SUM(AA20,AF20)</f>
        <v>1</v>
      </c>
      <c r="AT20" s="5" t="n">
        <f aca="false">SUM(AG20:AH20)</f>
        <v>1</v>
      </c>
      <c r="AU20" s="5" t="n">
        <f aca="false">SUM(I20:L20)</f>
        <v>1</v>
      </c>
      <c r="AV20" s="5" t="n">
        <f aca="false">SUM(E20,H20)</f>
        <v>0</v>
      </c>
      <c r="AW20" s="5" t="n">
        <f aca="false">SUM(C20:D20,F20,G20)</f>
        <v>0</v>
      </c>
      <c r="AX20" s="5" t="n">
        <f aca="false">SUM(Z20,M20)</f>
        <v>0</v>
      </c>
      <c r="AY20" s="5" t="n">
        <f aca="false">SUM(AB20:AE20)</f>
        <v>1</v>
      </c>
    </row>
    <row r="21" customFormat="false" ht="13.8" hidden="false" customHeight="false" outlineLevel="0" collapsed="false">
      <c r="A21" s="6" t="s">
        <v>8993</v>
      </c>
      <c r="B21" s="43" t="n">
        <v>31</v>
      </c>
      <c r="C21" s="5"/>
      <c r="D21" s="5"/>
      <c r="E21" s="5"/>
      <c r="F21" s="5"/>
      <c r="G21" s="5"/>
      <c r="H21" s="43" t="n">
        <v>1</v>
      </c>
      <c r="I21" s="5" t="n">
        <v>3</v>
      </c>
      <c r="J21" s="5"/>
      <c r="K21" s="5"/>
      <c r="L21" s="5"/>
      <c r="M21" s="43" t="n">
        <v>1</v>
      </c>
      <c r="N21" s="5" t="n">
        <v>1</v>
      </c>
      <c r="O21" s="5" t="n">
        <v>2</v>
      </c>
      <c r="P21" s="5" t="n">
        <v>1</v>
      </c>
      <c r="Q21" s="5" t="n">
        <v>1</v>
      </c>
      <c r="R21" s="5"/>
      <c r="S21" s="5"/>
      <c r="T21" s="5"/>
      <c r="U21" s="5"/>
      <c r="V21" s="5" t="n">
        <v>1</v>
      </c>
      <c r="W21" s="5"/>
      <c r="X21" s="5"/>
      <c r="Y21" s="43"/>
      <c r="Z21" s="5" t="n">
        <v>1</v>
      </c>
      <c r="AA21" s="5" t="n">
        <v>2</v>
      </c>
      <c r="AB21" s="5" t="n">
        <v>1</v>
      </c>
      <c r="AC21" s="5" t="n">
        <v>1</v>
      </c>
      <c r="AD21" s="5" t="n">
        <v>1</v>
      </c>
      <c r="AE21" s="5" t="n">
        <v>1</v>
      </c>
      <c r="AF21" s="5" t="n">
        <v>1</v>
      </c>
      <c r="AG21" s="5" t="n">
        <v>5</v>
      </c>
      <c r="AH21" s="5" t="n">
        <v>6</v>
      </c>
      <c r="AI21" s="43" t="n">
        <v>2</v>
      </c>
      <c r="AJ21" s="5" t="n">
        <f aca="false">SUM(B21:AI21)</f>
        <v>63</v>
      </c>
      <c r="AK21" s="5" t="n">
        <f aca="false">SUM(C21:H21)</f>
        <v>1</v>
      </c>
      <c r="AL21" s="5" t="n">
        <f aca="false">SUM(I21:M21)</f>
        <v>4</v>
      </c>
      <c r="AM21" s="5" t="n">
        <f aca="false">SUM(N21:Y21)</f>
        <v>6</v>
      </c>
      <c r="AN21" s="5" t="n">
        <f aca="false">SUM(Z21:AI21)</f>
        <v>21</v>
      </c>
      <c r="AO21" s="5"/>
      <c r="AP21" s="5" t="n">
        <f aca="false">SUM(W21:Y21,S21)</f>
        <v>0</v>
      </c>
      <c r="AQ21" s="5" t="n">
        <f aca="false">SUM(U21:V21)</f>
        <v>1</v>
      </c>
      <c r="AR21" s="5" t="n">
        <f aca="false">SUM(N21:R21,T21)</f>
        <v>5</v>
      </c>
      <c r="AS21" s="5" t="n">
        <f aca="false">SUM(AA21,AF21)</f>
        <v>3</v>
      </c>
      <c r="AT21" s="5" t="n">
        <f aca="false">SUM(AG21:AH21)</f>
        <v>11</v>
      </c>
      <c r="AU21" s="5" t="n">
        <f aca="false">SUM(I21:L21)</f>
        <v>3</v>
      </c>
      <c r="AV21" s="5" t="n">
        <f aca="false">SUM(E21,H21)</f>
        <v>1</v>
      </c>
      <c r="AW21" s="5" t="n">
        <f aca="false">SUM(C21:D21,F21,G21)</f>
        <v>0</v>
      </c>
      <c r="AX21" s="5" t="n">
        <f aca="false">SUM(Z21,M21)</f>
        <v>2</v>
      </c>
      <c r="AY21" s="5" t="n">
        <f aca="false">SUM(AB21:AE21)</f>
        <v>4</v>
      </c>
    </row>
    <row r="22" customFormat="false" ht="13.8" hidden="false" customHeight="false" outlineLevel="0" collapsed="false">
      <c r="A22" s="6" t="s">
        <v>8994</v>
      </c>
      <c r="B22" s="43" t="n">
        <v>8</v>
      </c>
      <c r="C22" s="5"/>
      <c r="D22" s="5" t="n">
        <v>2</v>
      </c>
      <c r="E22" s="5"/>
      <c r="F22" s="5"/>
      <c r="G22" s="5"/>
      <c r="H22" s="43"/>
      <c r="I22" s="5" t="n">
        <v>1</v>
      </c>
      <c r="J22" s="5"/>
      <c r="K22" s="5"/>
      <c r="L22" s="5"/>
      <c r="M22" s="43"/>
      <c r="N22" s="5"/>
      <c r="O22" s="5"/>
      <c r="P22" s="5"/>
      <c r="Q22" s="5"/>
      <c r="R22" s="5" t="n">
        <v>2</v>
      </c>
      <c r="S22" s="5"/>
      <c r="T22" s="5"/>
      <c r="U22" s="5" t="n">
        <v>2</v>
      </c>
      <c r="V22" s="5"/>
      <c r="W22" s="5"/>
      <c r="X22" s="5" t="n">
        <v>1</v>
      </c>
      <c r="Y22" s="43" t="n">
        <v>2</v>
      </c>
      <c r="Z22" s="5"/>
      <c r="AA22" s="5"/>
      <c r="AB22" s="5" t="n">
        <v>1</v>
      </c>
      <c r="AC22" s="5"/>
      <c r="AD22" s="5"/>
      <c r="AE22" s="5" t="n">
        <v>1</v>
      </c>
      <c r="AF22" s="5" t="n">
        <v>1</v>
      </c>
      <c r="AG22" s="5" t="n">
        <v>1</v>
      </c>
      <c r="AH22" s="5"/>
      <c r="AI22" s="43" t="n">
        <v>1</v>
      </c>
      <c r="AJ22" s="5" t="n">
        <f aca="false">SUM(B22:AI22)</f>
        <v>23</v>
      </c>
      <c r="AK22" s="5" t="n">
        <f aca="false">SUM(C22:H22)</f>
        <v>2</v>
      </c>
      <c r="AL22" s="5" t="n">
        <f aca="false">SUM(I22:M22)</f>
        <v>1</v>
      </c>
      <c r="AM22" s="5" t="n">
        <f aca="false">SUM(N22:Y22)</f>
        <v>7</v>
      </c>
      <c r="AN22" s="5" t="n">
        <f aca="false">SUM(Z22:AI22)</f>
        <v>5</v>
      </c>
      <c r="AO22" s="5"/>
      <c r="AP22" s="5" t="n">
        <f aca="false">SUM(W22:Y22,S22)</f>
        <v>3</v>
      </c>
      <c r="AQ22" s="5" t="n">
        <f aca="false">SUM(U22:V22)</f>
        <v>2</v>
      </c>
      <c r="AR22" s="5" t="n">
        <f aca="false">SUM(N22:R22,T22)</f>
        <v>2</v>
      </c>
      <c r="AS22" s="5" t="n">
        <f aca="false">SUM(AA22,AF22)</f>
        <v>1</v>
      </c>
      <c r="AT22" s="5" t="n">
        <f aca="false">SUM(AG22:AH22)</f>
        <v>1</v>
      </c>
      <c r="AU22" s="5" t="n">
        <f aca="false">SUM(I22:L22)</f>
        <v>1</v>
      </c>
      <c r="AV22" s="5" t="n">
        <f aca="false">SUM(E22,H22)</f>
        <v>0</v>
      </c>
      <c r="AW22" s="5" t="n">
        <f aca="false">SUM(C22:D22,F22,G22)</f>
        <v>2</v>
      </c>
      <c r="AX22" s="5" t="n">
        <f aca="false">SUM(Z22,M22)</f>
        <v>0</v>
      </c>
      <c r="AY22" s="5" t="n">
        <f aca="false">SUM(AB22:AE22)</f>
        <v>2</v>
      </c>
    </row>
    <row r="23" customFormat="false" ht="13.8" hidden="false" customHeight="false" outlineLevel="0" collapsed="false">
      <c r="A23" s="6" t="s">
        <v>981</v>
      </c>
      <c r="B23" s="43" t="n">
        <v>1</v>
      </c>
      <c r="C23" s="5"/>
      <c r="D23" s="5"/>
      <c r="E23" s="5"/>
      <c r="F23" s="5"/>
      <c r="G23" s="5"/>
      <c r="H23" s="43"/>
      <c r="I23" s="5"/>
      <c r="J23" s="5"/>
      <c r="K23" s="5"/>
      <c r="L23" s="5"/>
      <c r="M23" s="43"/>
      <c r="N23" s="5" t="n">
        <v>1</v>
      </c>
      <c r="O23" s="5"/>
      <c r="P23" s="5"/>
      <c r="Q23" s="5"/>
      <c r="R23" s="5"/>
      <c r="S23" s="5"/>
      <c r="T23" s="5"/>
      <c r="U23" s="5"/>
      <c r="V23" s="5"/>
      <c r="W23" s="5"/>
      <c r="X23" s="5"/>
      <c r="Y23" s="43"/>
      <c r="Z23" s="5"/>
      <c r="AA23" s="5"/>
      <c r="AB23" s="5"/>
      <c r="AC23" s="5"/>
      <c r="AD23" s="5"/>
      <c r="AE23" s="5"/>
      <c r="AF23" s="5"/>
      <c r="AG23" s="5"/>
      <c r="AH23" s="5" t="n">
        <v>1</v>
      </c>
      <c r="AI23" s="43"/>
      <c r="AJ23" s="5" t="n">
        <f aca="false">SUM(B23:AI23)</f>
        <v>3</v>
      </c>
      <c r="AK23" s="5" t="n">
        <f aca="false">SUM(C23:H23)</f>
        <v>0</v>
      </c>
      <c r="AL23" s="5" t="n">
        <f aca="false">SUM(I23:M23)</f>
        <v>0</v>
      </c>
      <c r="AM23" s="5" t="n">
        <f aca="false">SUM(N23:Y23)</f>
        <v>1</v>
      </c>
      <c r="AN23" s="5" t="n">
        <f aca="false">SUM(Z23:AI23)</f>
        <v>1</v>
      </c>
      <c r="AO23" s="5"/>
      <c r="AP23" s="5" t="n">
        <f aca="false">SUM(W23:Y23,S23)</f>
        <v>0</v>
      </c>
      <c r="AQ23" s="5" t="n">
        <f aca="false">SUM(U23:V23)</f>
        <v>0</v>
      </c>
      <c r="AR23" s="5" t="n">
        <f aca="false">SUM(N23:R23,T23)</f>
        <v>1</v>
      </c>
      <c r="AS23" s="5" t="n">
        <f aca="false">SUM(AA23,AF23)</f>
        <v>0</v>
      </c>
      <c r="AT23" s="5" t="n">
        <f aca="false">SUM(AG23:AH23)</f>
        <v>1</v>
      </c>
      <c r="AU23" s="5" t="n">
        <f aca="false">SUM(I23:L23)</f>
        <v>0</v>
      </c>
      <c r="AV23" s="5" t="n">
        <f aca="false">SUM(E23,H23)</f>
        <v>0</v>
      </c>
      <c r="AW23" s="5" t="n">
        <f aca="false">SUM(C23:D23,F23,G23)</f>
        <v>0</v>
      </c>
      <c r="AX23" s="5" t="n">
        <f aca="false">SUM(Z23,M23)</f>
        <v>0</v>
      </c>
      <c r="AY23" s="5" t="n">
        <f aca="false">SUM(AB23:AE23)</f>
        <v>0</v>
      </c>
    </row>
    <row r="24" customFormat="false" ht="13.8" hidden="false" customHeight="false" outlineLevel="0" collapsed="false">
      <c r="A24" s="6" t="s">
        <v>976</v>
      </c>
      <c r="B24" s="43" t="n">
        <v>1</v>
      </c>
      <c r="C24" s="5"/>
      <c r="D24" s="5"/>
      <c r="E24" s="5"/>
      <c r="F24" s="5"/>
      <c r="G24" s="5"/>
      <c r="H24" s="43"/>
      <c r="I24" s="5"/>
      <c r="J24" s="5"/>
      <c r="K24" s="5"/>
      <c r="L24" s="5"/>
      <c r="M24" s="43"/>
      <c r="N24" s="5"/>
      <c r="O24" s="5"/>
      <c r="P24" s="5"/>
      <c r="Q24" s="5"/>
      <c r="R24" s="5"/>
      <c r="S24" s="5"/>
      <c r="T24" s="5"/>
      <c r="U24" s="5"/>
      <c r="V24" s="5"/>
      <c r="W24" s="5"/>
      <c r="X24" s="5"/>
      <c r="Y24" s="43"/>
      <c r="Z24" s="5"/>
      <c r="AA24" s="5"/>
      <c r="AB24" s="5"/>
      <c r="AC24" s="5"/>
      <c r="AD24" s="5"/>
      <c r="AE24" s="5"/>
      <c r="AF24" s="5"/>
      <c r="AG24" s="5"/>
      <c r="AH24" s="5"/>
      <c r="AI24" s="43"/>
      <c r="AJ24" s="5" t="n">
        <f aca="false">SUM(B24:AI24)</f>
        <v>1</v>
      </c>
      <c r="AK24" s="5" t="n">
        <f aca="false">SUM(C24:H24)</f>
        <v>0</v>
      </c>
      <c r="AL24" s="5" t="n">
        <f aca="false">SUM(I24:M24)</f>
        <v>0</v>
      </c>
      <c r="AM24" s="5" t="n">
        <f aca="false">SUM(N24:Y24)</f>
        <v>0</v>
      </c>
      <c r="AN24" s="5" t="n">
        <f aca="false">SUM(Z24:AI24)</f>
        <v>0</v>
      </c>
      <c r="AO24" s="5"/>
      <c r="AP24" s="5" t="n">
        <f aca="false">SUM(W24:Y24,S24)</f>
        <v>0</v>
      </c>
      <c r="AQ24" s="5" t="n">
        <f aca="false">SUM(U24:V24)</f>
        <v>0</v>
      </c>
      <c r="AR24" s="5" t="n">
        <f aca="false">SUM(N24:R24,T24)</f>
        <v>0</v>
      </c>
      <c r="AS24" s="5" t="n">
        <f aca="false">SUM(AA24,AF24)</f>
        <v>0</v>
      </c>
      <c r="AT24" s="5" t="n">
        <f aca="false">SUM(AG24:AH24)</f>
        <v>0</v>
      </c>
      <c r="AU24" s="5" t="n">
        <f aca="false">SUM(I24:L24)</f>
        <v>0</v>
      </c>
      <c r="AV24" s="5" t="n">
        <f aca="false">SUM(E24,H24)</f>
        <v>0</v>
      </c>
      <c r="AW24" s="5" t="n">
        <f aca="false">SUM(C24:D24,F24,G24)</f>
        <v>0</v>
      </c>
      <c r="AX24" s="5" t="n">
        <f aca="false">SUM(Z24,M24)</f>
        <v>0</v>
      </c>
      <c r="AY24" s="5" t="n">
        <f aca="false">SUM(AB24:AE24)</f>
        <v>0</v>
      </c>
    </row>
    <row r="25" customFormat="false" ht="13.8" hidden="false" customHeight="false" outlineLevel="0" collapsed="false">
      <c r="A25" s="6" t="s">
        <v>1005</v>
      </c>
      <c r="B25" s="43"/>
      <c r="C25" s="5"/>
      <c r="D25" s="5"/>
      <c r="E25" s="5" t="n">
        <v>1</v>
      </c>
      <c r="F25" s="5"/>
      <c r="G25" s="5"/>
      <c r="H25" s="43"/>
      <c r="I25" s="5"/>
      <c r="J25" s="5"/>
      <c r="K25" s="5"/>
      <c r="L25" s="5" t="n">
        <v>1</v>
      </c>
      <c r="M25" s="43"/>
      <c r="N25" s="5"/>
      <c r="O25" s="5"/>
      <c r="P25" s="5"/>
      <c r="Q25" s="5"/>
      <c r="R25" s="5"/>
      <c r="S25" s="5"/>
      <c r="T25" s="5"/>
      <c r="U25" s="5"/>
      <c r="V25" s="5"/>
      <c r="W25" s="5"/>
      <c r="X25" s="5"/>
      <c r="Y25" s="43"/>
      <c r="Z25" s="5"/>
      <c r="AA25" s="5" t="n">
        <v>1</v>
      </c>
      <c r="AB25" s="5"/>
      <c r="AC25" s="5"/>
      <c r="AD25" s="5"/>
      <c r="AE25" s="5"/>
      <c r="AF25" s="5"/>
      <c r="AG25" s="5"/>
      <c r="AH25" s="5"/>
      <c r="AI25" s="43"/>
      <c r="AJ25" s="5" t="n">
        <f aca="false">SUM(B25:AI25)</f>
        <v>3</v>
      </c>
      <c r="AK25" s="5" t="n">
        <f aca="false">SUM(C25:H25)</f>
        <v>1</v>
      </c>
      <c r="AL25" s="5" t="n">
        <f aca="false">SUM(I25:M25)</f>
        <v>1</v>
      </c>
      <c r="AM25" s="5" t="n">
        <f aca="false">SUM(N25:Y25)</f>
        <v>0</v>
      </c>
      <c r="AN25" s="5" t="n">
        <f aca="false">SUM(Z25:AI25)</f>
        <v>1</v>
      </c>
      <c r="AO25" s="5"/>
      <c r="AP25" s="5" t="n">
        <f aca="false">SUM(W25:Y25,S25)</f>
        <v>0</v>
      </c>
      <c r="AQ25" s="5" t="n">
        <f aca="false">SUM(U25:V25)</f>
        <v>0</v>
      </c>
      <c r="AR25" s="5" t="n">
        <f aca="false">SUM(N25:R25,T25)</f>
        <v>0</v>
      </c>
      <c r="AS25" s="5" t="n">
        <f aca="false">SUM(AA25,AF25)</f>
        <v>1</v>
      </c>
      <c r="AT25" s="5" t="n">
        <f aca="false">SUM(AG25:AH25)</f>
        <v>0</v>
      </c>
      <c r="AU25" s="5" t="n">
        <f aca="false">SUM(I25:L25)</f>
        <v>1</v>
      </c>
      <c r="AV25" s="5" t="n">
        <f aca="false">SUM(E25,H25)</f>
        <v>1</v>
      </c>
      <c r="AW25" s="5" t="n">
        <f aca="false">SUM(C25:D25,F25,G25)</f>
        <v>0</v>
      </c>
      <c r="AX25" s="5" t="n">
        <f aca="false">SUM(Z25,M25)</f>
        <v>0</v>
      </c>
      <c r="AY25" s="5" t="n">
        <f aca="false">SUM(AB25:AE25)</f>
        <v>0</v>
      </c>
    </row>
    <row r="26" customFormat="false" ht="13.8" hidden="false" customHeight="false" outlineLevel="0" collapsed="false">
      <c r="A26" s="6" t="s">
        <v>995</v>
      </c>
      <c r="B26" s="43"/>
      <c r="C26" s="5"/>
      <c r="D26" s="5"/>
      <c r="E26" s="5"/>
      <c r="F26" s="5"/>
      <c r="G26" s="5"/>
      <c r="H26" s="43"/>
      <c r="I26" s="5"/>
      <c r="J26" s="5"/>
      <c r="K26" s="5"/>
      <c r="L26" s="5"/>
      <c r="M26" s="43"/>
      <c r="N26" s="5"/>
      <c r="O26" s="5"/>
      <c r="P26" s="5"/>
      <c r="Q26" s="5"/>
      <c r="R26" s="5"/>
      <c r="S26" s="5"/>
      <c r="T26" s="5"/>
      <c r="U26" s="5"/>
      <c r="V26" s="5"/>
      <c r="W26" s="5"/>
      <c r="X26" s="5"/>
      <c r="Y26" s="43"/>
      <c r="Z26" s="5"/>
      <c r="AA26" s="5"/>
      <c r="AB26" s="5"/>
      <c r="AC26" s="5"/>
      <c r="AD26" s="5"/>
      <c r="AE26" s="5" t="n">
        <v>1</v>
      </c>
      <c r="AF26" s="5"/>
      <c r="AG26" s="5" t="n">
        <v>2</v>
      </c>
      <c r="AH26" s="5"/>
      <c r="AI26" s="43"/>
      <c r="AJ26" s="5" t="n">
        <f aca="false">SUM(B26:AI26)</f>
        <v>3</v>
      </c>
      <c r="AK26" s="5" t="n">
        <f aca="false">SUM(C26:H26)</f>
        <v>0</v>
      </c>
      <c r="AL26" s="5" t="n">
        <f aca="false">SUM(I26:M26)</f>
        <v>0</v>
      </c>
      <c r="AM26" s="5" t="n">
        <f aca="false">SUM(N26:Y26)</f>
        <v>0</v>
      </c>
      <c r="AN26" s="5" t="n">
        <f aca="false">SUM(Z26:AI26)</f>
        <v>3</v>
      </c>
      <c r="AO26" s="5"/>
      <c r="AP26" s="5" t="n">
        <f aca="false">SUM(W26:Y26,S26)</f>
        <v>0</v>
      </c>
      <c r="AQ26" s="5" t="n">
        <f aca="false">SUM(U26:V26)</f>
        <v>0</v>
      </c>
      <c r="AR26" s="5" t="n">
        <f aca="false">SUM(N26:R26,T26)</f>
        <v>0</v>
      </c>
      <c r="AS26" s="5" t="n">
        <f aca="false">SUM(AA26,AF26)</f>
        <v>0</v>
      </c>
      <c r="AT26" s="5" t="n">
        <f aca="false">SUM(AG26:AH26)</f>
        <v>2</v>
      </c>
      <c r="AU26" s="5" t="n">
        <f aca="false">SUM(I26:L26)</f>
        <v>0</v>
      </c>
      <c r="AV26" s="5" t="n">
        <f aca="false">SUM(E26,H26)</f>
        <v>0</v>
      </c>
      <c r="AW26" s="5" t="n">
        <f aca="false">SUM(C26:D26,F26,G26)</f>
        <v>0</v>
      </c>
      <c r="AX26" s="5" t="n">
        <f aca="false">SUM(Z26,M26)</f>
        <v>0</v>
      </c>
      <c r="AY26" s="5" t="n">
        <f aca="false">SUM(AB26:AE26)</f>
        <v>1</v>
      </c>
    </row>
    <row r="27" customFormat="false" ht="13.8" hidden="false" customHeight="false" outlineLevel="0" collapsed="false">
      <c r="A27" s="6" t="s">
        <v>992</v>
      </c>
      <c r="B27" s="43"/>
      <c r="C27" s="5"/>
      <c r="D27" s="5"/>
      <c r="E27" s="5"/>
      <c r="F27" s="5"/>
      <c r="G27" s="5"/>
      <c r="H27" s="43"/>
      <c r="I27" s="5"/>
      <c r="J27" s="5"/>
      <c r="K27" s="5"/>
      <c r="L27" s="5"/>
      <c r="M27" s="43"/>
      <c r="N27" s="5"/>
      <c r="O27" s="5"/>
      <c r="P27" s="5"/>
      <c r="Q27" s="5"/>
      <c r="R27" s="5"/>
      <c r="S27" s="5"/>
      <c r="T27" s="5"/>
      <c r="U27" s="5"/>
      <c r="V27" s="5"/>
      <c r="W27" s="5"/>
      <c r="X27" s="5"/>
      <c r="Y27" s="43"/>
      <c r="Z27" s="5"/>
      <c r="AA27" s="5"/>
      <c r="AB27" s="5"/>
      <c r="AC27" s="5"/>
      <c r="AD27" s="5"/>
      <c r="AE27" s="5"/>
      <c r="AF27" s="5" t="n">
        <v>1</v>
      </c>
      <c r="AG27" s="5"/>
      <c r="AH27" s="5"/>
      <c r="AI27" s="43"/>
      <c r="AJ27" s="5" t="n">
        <f aca="false">SUM(B27:AI27)</f>
        <v>1</v>
      </c>
      <c r="AK27" s="5" t="n">
        <f aca="false">SUM(C27:H27)</f>
        <v>0</v>
      </c>
      <c r="AL27" s="5" t="n">
        <f aca="false">SUM(I27:M27)</f>
        <v>0</v>
      </c>
      <c r="AM27" s="5" t="n">
        <f aca="false">SUM(N27:Y27)</f>
        <v>0</v>
      </c>
      <c r="AN27" s="5" t="n">
        <f aca="false">SUM(Z27:AI27)</f>
        <v>1</v>
      </c>
      <c r="AO27" s="5"/>
      <c r="AP27" s="5" t="n">
        <f aca="false">SUM(W27:Y27,S27)</f>
        <v>0</v>
      </c>
      <c r="AQ27" s="5" t="n">
        <f aca="false">SUM(U27:V27)</f>
        <v>0</v>
      </c>
      <c r="AR27" s="5" t="n">
        <f aca="false">SUM(N27:R27,T27)</f>
        <v>0</v>
      </c>
      <c r="AS27" s="5" t="n">
        <f aca="false">SUM(AA27,AF27)</f>
        <v>1</v>
      </c>
      <c r="AT27" s="5" t="n">
        <f aca="false">SUM(AG27:AH27)</f>
        <v>0</v>
      </c>
      <c r="AU27" s="5" t="n">
        <f aca="false">SUM(I27:L27)</f>
        <v>0</v>
      </c>
      <c r="AV27" s="5" t="n">
        <f aca="false">SUM(E27,H27)</f>
        <v>0</v>
      </c>
      <c r="AW27" s="5" t="n">
        <f aca="false">SUM(C27:D27,F27,G27)</f>
        <v>0</v>
      </c>
      <c r="AX27" s="5" t="n">
        <f aca="false">SUM(Z27,M27)</f>
        <v>0</v>
      </c>
      <c r="AY27" s="5" t="n">
        <f aca="false">SUM(AB27:AE27)</f>
        <v>0</v>
      </c>
    </row>
    <row r="28" customFormat="false" ht="13.8" hidden="false" customHeight="false" outlineLevel="0" collapsed="false">
      <c r="A28" s="6" t="s">
        <v>1017</v>
      </c>
      <c r="B28" s="43"/>
      <c r="C28" s="5"/>
      <c r="D28" s="5"/>
      <c r="E28" s="5" t="n">
        <v>1</v>
      </c>
      <c r="F28" s="5"/>
      <c r="G28" s="5"/>
      <c r="H28" s="43"/>
      <c r="I28" s="5"/>
      <c r="J28" s="5"/>
      <c r="K28" s="5"/>
      <c r="L28" s="5"/>
      <c r="M28" s="43"/>
      <c r="N28" s="5"/>
      <c r="O28" s="5"/>
      <c r="P28" s="5"/>
      <c r="Q28" s="5"/>
      <c r="R28" s="5"/>
      <c r="S28" s="5"/>
      <c r="T28" s="5"/>
      <c r="U28" s="5"/>
      <c r="V28" s="5"/>
      <c r="W28" s="5" t="n">
        <v>1</v>
      </c>
      <c r="X28" s="5"/>
      <c r="Y28" s="43"/>
      <c r="Z28" s="5"/>
      <c r="AA28" s="5"/>
      <c r="AB28" s="5"/>
      <c r="AC28" s="5"/>
      <c r="AD28" s="5"/>
      <c r="AE28" s="5"/>
      <c r="AF28" s="5"/>
      <c r="AG28" s="5"/>
      <c r="AH28" s="5"/>
      <c r="AI28" s="43"/>
      <c r="AJ28" s="5" t="n">
        <f aca="false">SUM(B28:AI28)</f>
        <v>2</v>
      </c>
      <c r="AK28" s="5" t="n">
        <f aca="false">SUM(C28:H28)</f>
        <v>1</v>
      </c>
      <c r="AL28" s="5" t="n">
        <f aca="false">SUM(I28:M28)</f>
        <v>0</v>
      </c>
      <c r="AM28" s="5" t="n">
        <f aca="false">SUM(N28:Y28)</f>
        <v>1</v>
      </c>
      <c r="AN28" s="5" t="n">
        <f aca="false">SUM(Z28:AI28)</f>
        <v>0</v>
      </c>
      <c r="AO28" s="5"/>
      <c r="AP28" s="5" t="n">
        <f aca="false">SUM(W28:Y28,S28)</f>
        <v>1</v>
      </c>
      <c r="AQ28" s="5" t="n">
        <f aca="false">SUM(U28:V28)</f>
        <v>0</v>
      </c>
      <c r="AR28" s="5" t="n">
        <f aca="false">SUM(N28:R28,T28)</f>
        <v>0</v>
      </c>
      <c r="AS28" s="5" t="n">
        <f aca="false">SUM(AA28,AF28)</f>
        <v>0</v>
      </c>
      <c r="AT28" s="5" t="n">
        <f aca="false">SUM(AG28:AH28)</f>
        <v>0</v>
      </c>
      <c r="AU28" s="5" t="n">
        <f aca="false">SUM(I28:L28)</f>
        <v>0</v>
      </c>
      <c r="AV28" s="5" t="n">
        <f aca="false">SUM(E28,H28)</f>
        <v>1</v>
      </c>
      <c r="AW28" s="5" t="n">
        <f aca="false">SUM(C28:D28,F28,G28)</f>
        <v>0</v>
      </c>
      <c r="AX28" s="5" t="n">
        <f aca="false">SUM(Z28,M28)</f>
        <v>0</v>
      </c>
      <c r="AY28" s="5" t="n">
        <f aca="false">SUM(AB28:AE28)</f>
        <v>0</v>
      </c>
    </row>
    <row r="29" customFormat="false" ht="13.8" hidden="false" customHeight="false" outlineLevel="0" collapsed="false">
      <c r="A29" s="27" t="s">
        <v>1024</v>
      </c>
      <c r="B29" s="43"/>
      <c r="C29" s="5"/>
      <c r="D29" s="5"/>
      <c r="E29" s="5"/>
      <c r="F29" s="5"/>
      <c r="G29" s="5"/>
      <c r="H29" s="43"/>
      <c r="I29" s="5"/>
      <c r="J29" s="5"/>
      <c r="K29" s="5"/>
      <c r="L29" s="5"/>
      <c r="M29" s="43"/>
      <c r="N29" s="5"/>
      <c r="O29" s="5"/>
      <c r="P29" s="5"/>
      <c r="Q29" s="5"/>
      <c r="R29" s="5"/>
      <c r="S29" s="5"/>
      <c r="T29" s="5"/>
      <c r="U29" s="5"/>
      <c r="V29" s="5"/>
      <c r="W29" s="5"/>
      <c r="X29" s="5"/>
      <c r="Y29" s="43"/>
      <c r="Z29" s="5"/>
      <c r="AA29" s="5"/>
      <c r="AB29" s="5"/>
      <c r="AC29" s="5"/>
      <c r="AD29" s="5"/>
      <c r="AE29" s="5"/>
      <c r="AF29" s="5"/>
      <c r="AG29" s="5" t="n">
        <v>1</v>
      </c>
      <c r="AH29" s="5"/>
      <c r="AI29" s="43"/>
      <c r="AJ29" s="5" t="n">
        <f aca="false">SUM(B29:AI29)</f>
        <v>1</v>
      </c>
      <c r="AK29" s="5" t="n">
        <f aca="false">SUM(C29:H29)</f>
        <v>0</v>
      </c>
      <c r="AL29" s="5" t="n">
        <f aca="false">SUM(I29:M29)</f>
        <v>0</v>
      </c>
      <c r="AM29" s="5" t="n">
        <f aca="false">SUM(N29:Y29)</f>
        <v>0</v>
      </c>
      <c r="AN29" s="5" t="n">
        <f aca="false">SUM(Z29:AI29)</f>
        <v>1</v>
      </c>
      <c r="AO29" s="5"/>
      <c r="AP29" s="5" t="n">
        <f aca="false">SUM(W29:Y29,S29)</f>
        <v>0</v>
      </c>
      <c r="AQ29" s="5" t="n">
        <f aca="false">SUM(U29:V29)</f>
        <v>0</v>
      </c>
      <c r="AR29" s="5" t="n">
        <f aca="false">SUM(N29:R29,T29)</f>
        <v>0</v>
      </c>
      <c r="AS29" s="5" t="n">
        <f aca="false">SUM(AA29,AF29)</f>
        <v>0</v>
      </c>
      <c r="AT29" s="5" t="n">
        <f aca="false">SUM(AG29:AH29)</f>
        <v>1</v>
      </c>
      <c r="AU29" s="5" t="n">
        <f aca="false">SUM(I29:L29)</f>
        <v>0</v>
      </c>
      <c r="AV29" s="5" t="n">
        <f aca="false">SUM(E29,H29)</f>
        <v>0</v>
      </c>
      <c r="AW29" s="5" t="n">
        <f aca="false">SUM(C29:D29,F29,G29)</f>
        <v>0</v>
      </c>
      <c r="AX29" s="5" t="n">
        <f aca="false">SUM(Z29,M29)</f>
        <v>0</v>
      </c>
      <c r="AY29" s="5" t="n">
        <f aca="false">SUM(AB29:AE29)</f>
        <v>0</v>
      </c>
    </row>
    <row r="30" customFormat="false" ht="13.8" hidden="false" customHeight="false" outlineLevel="0" collapsed="false">
      <c r="A30" s="27" t="s">
        <v>1029</v>
      </c>
      <c r="B30" s="43" t="n">
        <v>2</v>
      </c>
      <c r="C30" s="5"/>
      <c r="D30" s="5"/>
      <c r="E30" s="5"/>
      <c r="F30" s="5"/>
      <c r="G30" s="5"/>
      <c r="H30" s="43"/>
      <c r="I30" s="5"/>
      <c r="J30" s="5"/>
      <c r="K30" s="5"/>
      <c r="L30" s="5"/>
      <c r="M30" s="43"/>
      <c r="N30" s="5"/>
      <c r="O30" s="5"/>
      <c r="P30" s="5"/>
      <c r="Q30" s="5"/>
      <c r="R30" s="5"/>
      <c r="S30" s="5"/>
      <c r="T30" s="5"/>
      <c r="U30" s="5"/>
      <c r="V30" s="5"/>
      <c r="W30" s="5"/>
      <c r="X30" s="5"/>
      <c r="Y30" s="43"/>
      <c r="Z30" s="5"/>
      <c r="AA30" s="5"/>
      <c r="AB30" s="5"/>
      <c r="AC30" s="5"/>
      <c r="AD30" s="5"/>
      <c r="AE30" s="5"/>
      <c r="AF30" s="5"/>
      <c r="AG30" s="5"/>
      <c r="AH30" s="5"/>
      <c r="AI30" s="43"/>
      <c r="AJ30" s="5" t="n">
        <f aca="false">SUM(B30:AI30)</f>
        <v>2</v>
      </c>
      <c r="AK30" s="5" t="n">
        <f aca="false">SUM(C30:H30)</f>
        <v>0</v>
      </c>
      <c r="AL30" s="5" t="n">
        <f aca="false">SUM(I30:M30)</f>
        <v>0</v>
      </c>
      <c r="AM30" s="5" t="n">
        <f aca="false">SUM(N30:Y30)</f>
        <v>0</v>
      </c>
      <c r="AN30" s="5" t="n">
        <f aca="false">SUM(Z30:AI30)</f>
        <v>0</v>
      </c>
      <c r="AO30" s="5"/>
      <c r="AP30" s="5" t="n">
        <f aca="false">SUM(W30:Y30,S30)</f>
        <v>0</v>
      </c>
      <c r="AQ30" s="5" t="n">
        <f aca="false">SUM(U30:V30)</f>
        <v>0</v>
      </c>
      <c r="AR30" s="5" t="n">
        <f aca="false">SUM(N30:R30,T30)</f>
        <v>0</v>
      </c>
      <c r="AS30" s="5" t="n">
        <f aca="false">SUM(AA30,AF30)</f>
        <v>0</v>
      </c>
      <c r="AT30" s="5" t="n">
        <f aca="false">SUM(AG30:AH30)</f>
        <v>0</v>
      </c>
      <c r="AU30" s="5" t="n">
        <f aca="false">SUM(I30:L30)</f>
        <v>0</v>
      </c>
      <c r="AV30" s="5" t="n">
        <f aca="false">SUM(E30,H30)</f>
        <v>0</v>
      </c>
      <c r="AW30" s="5" t="n">
        <f aca="false">SUM(C30:D30,F30,G30)</f>
        <v>0</v>
      </c>
      <c r="AX30" s="5" t="n">
        <f aca="false">SUM(Z30,M30)</f>
        <v>0</v>
      </c>
      <c r="AY30" s="5" t="n">
        <f aca="false">SUM(AB30:AE30)</f>
        <v>0</v>
      </c>
    </row>
    <row r="31" customFormat="false" ht="13.8" hidden="false" customHeight="false" outlineLevel="0" collapsed="false">
      <c r="A31" s="27" t="s">
        <v>1038</v>
      </c>
      <c r="B31" s="43"/>
      <c r="C31" s="5"/>
      <c r="D31" s="5" t="n">
        <v>1</v>
      </c>
      <c r="E31" s="5"/>
      <c r="F31" s="5"/>
      <c r="G31" s="5"/>
      <c r="H31" s="43"/>
      <c r="I31" s="5"/>
      <c r="J31" s="5"/>
      <c r="K31" s="5"/>
      <c r="L31" s="5"/>
      <c r="M31" s="43"/>
      <c r="N31" s="5"/>
      <c r="O31" s="5"/>
      <c r="P31" s="5"/>
      <c r="Q31" s="5"/>
      <c r="R31" s="5"/>
      <c r="S31" s="5"/>
      <c r="T31" s="5"/>
      <c r="U31" s="5"/>
      <c r="V31" s="5"/>
      <c r="W31" s="5"/>
      <c r="X31" s="5"/>
      <c r="Y31" s="43"/>
      <c r="Z31" s="5"/>
      <c r="AA31" s="5"/>
      <c r="AB31" s="5"/>
      <c r="AC31" s="5"/>
      <c r="AD31" s="5"/>
      <c r="AE31" s="5"/>
      <c r="AF31" s="5"/>
      <c r="AG31" s="5"/>
      <c r="AH31" s="5"/>
      <c r="AI31" s="43"/>
      <c r="AJ31" s="5" t="n">
        <f aca="false">SUM(B31:AI31)</f>
        <v>1</v>
      </c>
      <c r="AK31" s="5" t="n">
        <f aca="false">SUM(C31:H31)</f>
        <v>1</v>
      </c>
      <c r="AL31" s="5" t="n">
        <f aca="false">SUM(I31:M31)</f>
        <v>0</v>
      </c>
      <c r="AM31" s="5" t="n">
        <f aca="false">SUM(N31:Y31)</f>
        <v>0</v>
      </c>
      <c r="AN31" s="5" t="n">
        <f aca="false">SUM(Z31:AI31)</f>
        <v>0</v>
      </c>
      <c r="AO31" s="5"/>
      <c r="AP31" s="5" t="n">
        <f aca="false">SUM(W31:Y31,S31)</f>
        <v>0</v>
      </c>
      <c r="AQ31" s="5" t="n">
        <f aca="false">SUM(U31:V31)</f>
        <v>0</v>
      </c>
      <c r="AR31" s="5" t="n">
        <f aca="false">SUM(N31:R31,T31)</f>
        <v>0</v>
      </c>
      <c r="AS31" s="5" t="n">
        <f aca="false">SUM(AA31,AF31)</f>
        <v>0</v>
      </c>
      <c r="AT31" s="5" t="n">
        <f aca="false">SUM(AG31:AH31)</f>
        <v>0</v>
      </c>
      <c r="AU31" s="5" t="n">
        <f aca="false">SUM(I31:L31)</f>
        <v>0</v>
      </c>
      <c r="AV31" s="5" t="n">
        <f aca="false">SUM(E31,H31)</f>
        <v>0</v>
      </c>
      <c r="AW31" s="5" t="n">
        <f aca="false">SUM(C31:D31,F31,G31)</f>
        <v>1</v>
      </c>
      <c r="AX31" s="5" t="n">
        <f aca="false">SUM(Z31,M31)</f>
        <v>0</v>
      </c>
      <c r="AY31" s="5" t="n">
        <f aca="false">SUM(AB31:AE31)</f>
        <v>0</v>
      </c>
    </row>
    <row r="32" customFormat="false" ht="13.8" hidden="false" customHeight="false" outlineLevel="0" collapsed="false">
      <c r="A32" s="27" t="s">
        <v>1043</v>
      </c>
      <c r="B32" s="43"/>
      <c r="C32" s="5"/>
      <c r="D32" s="5"/>
      <c r="E32" s="5" t="n">
        <v>1</v>
      </c>
      <c r="F32" s="5" t="n">
        <v>1</v>
      </c>
      <c r="G32" s="5" t="n">
        <v>1</v>
      </c>
      <c r="H32" s="43"/>
      <c r="I32" s="5" t="n">
        <v>1</v>
      </c>
      <c r="J32" s="5" t="n">
        <v>1</v>
      </c>
      <c r="K32" s="5"/>
      <c r="L32" s="5"/>
      <c r="M32" s="43"/>
      <c r="N32" s="5"/>
      <c r="O32" s="5"/>
      <c r="P32" s="5"/>
      <c r="Q32" s="5"/>
      <c r="R32" s="5"/>
      <c r="S32" s="5"/>
      <c r="T32" s="5"/>
      <c r="U32" s="5"/>
      <c r="V32" s="5"/>
      <c r="W32" s="5"/>
      <c r="X32" s="5"/>
      <c r="Y32" s="43"/>
      <c r="Z32" s="5"/>
      <c r="AA32" s="5"/>
      <c r="AB32" s="5"/>
      <c r="AC32" s="5"/>
      <c r="AD32" s="5" t="n">
        <v>1</v>
      </c>
      <c r="AE32" s="5"/>
      <c r="AF32" s="5"/>
      <c r="AG32" s="5"/>
      <c r="AH32" s="5"/>
      <c r="AI32" s="43"/>
      <c r="AJ32" s="5" t="n">
        <f aca="false">SUM(B32:AI32)</f>
        <v>6</v>
      </c>
      <c r="AK32" s="5" t="n">
        <f aca="false">SUM(C32:H32)</f>
        <v>3</v>
      </c>
      <c r="AL32" s="5" t="n">
        <f aca="false">SUM(I32:M32)</f>
        <v>2</v>
      </c>
      <c r="AM32" s="5" t="n">
        <f aca="false">SUM(N32:Y32)</f>
        <v>0</v>
      </c>
      <c r="AN32" s="5" t="n">
        <f aca="false">SUM(Z32:AI32)</f>
        <v>1</v>
      </c>
      <c r="AO32" s="5"/>
      <c r="AP32" s="5" t="n">
        <f aca="false">SUM(W32:Y32,S32)</f>
        <v>0</v>
      </c>
      <c r="AQ32" s="5" t="n">
        <f aca="false">SUM(U32:V32)</f>
        <v>0</v>
      </c>
      <c r="AR32" s="5" t="n">
        <f aca="false">SUM(N32:R32,T32)</f>
        <v>0</v>
      </c>
      <c r="AS32" s="5" t="n">
        <f aca="false">SUM(AA32,AF32)</f>
        <v>0</v>
      </c>
      <c r="AT32" s="5" t="n">
        <f aca="false">SUM(AG32:AH32)</f>
        <v>0</v>
      </c>
      <c r="AU32" s="5" t="n">
        <f aca="false">SUM(I32:L32)</f>
        <v>2</v>
      </c>
      <c r="AV32" s="5" t="n">
        <f aca="false">SUM(E32,H32)</f>
        <v>1</v>
      </c>
      <c r="AW32" s="5" t="n">
        <f aca="false">SUM(C32:D32,F32,G32)</f>
        <v>2</v>
      </c>
      <c r="AX32" s="5" t="n">
        <f aca="false">SUM(Z32,M32)</f>
        <v>0</v>
      </c>
      <c r="AY32" s="5" t="n">
        <f aca="false">SUM(AB32:AE32)</f>
        <v>1</v>
      </c>
    </row>
    <row r="33" customFormat="false" ht="13.8" hidden="false" customHeight="false" outlineLevel="0" collapsed="false">
      <c r="A33" s="27" t="s">
        <v>1065</v>
      </c>
      <c r="B33" s="43" t="n">
        <v>1</v>
      </c>
      <c r="C33" s="5"/>
      <c r="D33" s="5"/>
      <c r="E33" s="5"/>
      <c r="F33" s="5"/>
      <c r="G33" s="5"/>
      <c r="H33" s="43"/>
      <c r="I33" s="5"/>
      <c r="J33" s="5"/>
      <c r="K33" s="5"/>
      <c r="L33" s="5"/>
      <c r="M33" s="43"/>
      <c r="N33" s="5"/>
      <c r="O33" s="5"/>
      <c r="P33" s="5"/>
      <c r="Q33" s="5"/>
      <c r="R33" s="5"/>
      <c r="S33" s="5"/>
      <c r="T33" s="5"/>
      <c r="U33" s="5"/>
      <c r="V33" s="5"/>
      <c r="W33" s="5"/>
      <c r="X33" s="5"/>
      <c r="Y33" s="43"/>
      <c r="Z33" s="5"/>
      <c r="AA33" s="5"/>
      <c r="AB33" s="5"/>
      <c r="AC33" s="5"/>
      <c r="AD33" s="5"/>
      <c r="AE33" s="5"/>
      <c r="AF33" s="5"/>
      <c r="AG33" s="5"/>
      <c r="AH33" s="5"/>
      <c r="AI33" s="43"/>
      <c r="AJ33" s="5" t="n">
        <f aca="false">SUM(B33:AI33)</f>
        <v>1</v>
      </c>
      <c r="AK33" s="5" t="n">
        <f aca="false">SUM(C33:H33)</f>
        <v>0</v>
      </c>
      <c r="AL33" s="5" t="n">
        <f aca="false">SUM(I33:M33)</f>
        <v>0</v>
      </c>
      <c r="AM33" s="5" t="n">
        <f aca="false">SUM(N33:Y33)</f>
        <v>0</v>
      </c>
      <c r="AN33" s="5" t="n">
        <f aca="false">SUM(Z33:AI33)</f>
        <v>0</v>
      </c>
      <c r="AO33" s="5"/>
      <c r="AP33" s="5" t="n">
        <f aca="false">SUM(W33:Y33,S33)</f>
        <v>0</v>
      </c>
      <c r="AQ33" s="5" t="n">
        <f aca="false">SUM(U33:V33)</f>
        <v>0</v>
      </c>
      <c r="AR33" s="5" t="n">
        <f aca="false">SUM(N33:R33,T33)</f>
        <v>0</v>
      </c>
      <c r="AS33" s="5" t="n">
        <f aca="false">SUM(AA33,AF33)</f>
        <v>0</v>
      </c>
      <c r="AT33" s="5" t="n">
        <f aca="false">SUM(AG33:AH33)</f>
        <v>0</v>
      </c>
      <c r="AU33" s="5" t="n">
        <f aca="false">SUM(I33:L33)</f>
        <v>0</v>
      </c>
      <c r="AV33" s="5" t="n">
        <f aca="false">SUM(E33,H33)</f>
        <v>0</v>
      </c>
      <c r="AW33" s="5" t="n">
        <f aca="false">SUM(C33:D33,F33,G33)</f>
        <v>0</v>
      </c>
      <c r="AX33" s="5" t="n">
        <f aca="false">SUM(Z33,M33)</f>
        <v>0</v>
      </c>
      <c r="AY33" s="5" t="n">
        <f aca="false">SUM(AB33:AE33)</f>
        <v>0</v>
      </c>
    </row>
    <row r="34" customFormat="false" ht="13.8" hidden="false" customHeight="false" outlineLevel="0" collapsed="false">
      <c r="A34" s="27" t="s">
        <v>1069</v>
      </c>
      <c r="B34" s="43" t="n">
        <v>4</v>
      </c>
      <c r="C34" s="5"/>
      <c r="D34" s="5" t="n">
        <v>1</v>
      </c>
      <c r="E34" s="5"/>
      <c r="F34" s="5"/>
      <c r="G34" s="5"/>
      <c r="H34" s="43"/>
      <c r="I34" s="5"/>
      <c r="J34" s="5"/>
      <c r="K34" s="5"/>
      <c r="L34" s="5"/>
      <c r="M34" s="43"/>
      <c r="N34" s="5"/>
      <c r="O34" s="5"/>
      <c r="P34" s="5"/>
      <c r="Q34" s="5"/>
      <c r="R34" s="5"/>
      <c r="S34" s="5"/>
      <c r="T34" s="5"/>
      <c r="U34" s="5"/>
      <c r="V34" s="5"/>
      <c r="W34" s="5"/>
      <c r="X34" s="5"/>
      <c r="Y34" s="43"/>
      <c r="Z34" s="5" t="n">
        <v>2</v>
      </c>
      <c r="AA34" s="5" t="n">
        <v>1</v>
      </c>
      <c r="AB34" s="5"/>
      <c r="AC34" s="5" t="n">
        <v>1</v>
      </c>
      <c r="AD34" s="5" t="n">
        <v>4</v>
      </c>
      <c r="AE34" s="5"/>
      <c r="AF34" s="5"/>
      <c r="AG34" s="5" t="n">
        <v>2</v>
      </c>
      <c r="AH34" s="5" t="n">
        <v>3</v>
      </c>
      <c r="AI34" s="43"/>
      <c r="AJ34" s="5" t="n">
        <f aca="false">SUM(B34:AI34)</f>
        <v>18</v>
      </c>
      <c r="AK34" s="5" t="n">
        <f aca="false">SUM(C34:H34)</f>
        <v>1</v>
      </c>
      <c r="AL34" s="5" t="n">
        <f aca="false">SUM(I34:M34)</f>
        <v>0</v>
      </c>
      <c r="AM34" s="5" t="n">
        <f aca="false">SUM(N34:Y34)</f>
        <v>0</v>
      </c>
      <c r="AN34" s="5" t="n">
        <f aca="false">SUM(Z34:AI34)</f>
        <v>13</v>
      </c>
      <c r="AO34" s="5"/>
      <c r="AP34" s="5" t="n">
        <f aca="false">SUM(W34:Y34,S34)</f>
        <v>0</v>
      </c>
      <c r="AQ34" s="5" t="n">
        <f aca="false">SUM(U34:V34)</f>
        <v>0</v>
      </c>
      <c r="AR34" s="5" t="n">
        <f aca="false">SUM(N34:R34,T34)</f>
        <v>0</v>
      </c>
      <c r="AS34" s="5" t="n">
        <f aca="false">SUM(AA34,AF34)</f>
        <v>1</v>
      </c>
      <c r="AT34" s="5" t="n">
        <f aca="false">SUM(AG34:AH34)</f>
        <v>5</v>
      </c>
      <c r="AU34" s="5" t="n">
        <f aca="false">SUM(I34:L34)</f>
        <v>0</v>
      </c>
      <c r="AV34" s="5" t="n">
        <f aca="false">SUM(E34,H34)</f>
        <v>0</v>
      </c>
      <c r="AW34" s="5" t="n">
        <f aca="false">SUM(C34:D34,F34,G34)</f>
        <v>1</v>
      </c>
      <c r="AX34" s="5" t="n">
        <f aca="false">SUM(Z34,M34)</f>
        <v>2</v>
      </c>
      <c r="AY34" s="5" t="n">
        <f aca="false">SUM(AB34:AE34)</f>
        <v>5</v>
      </c>
    </row>
    <row r="35" customFormat="false" ht="13.8" hidden="false" customHeight="false" outlineLevel="0" collapsed="false">
      <c r="A35" s="6" t="s">
        <v>1118</v>
      </c>
      <c r="B35" s="43" t="n">
        <v>3</v>
      </c>
      <c r="C35" s="5"/>
      <c r="D35" s="5"/>
      <c r="E35" s="5"/>
      <c r="F35" s="5"/>
      <c r="G35" s="5"/>
      <c r="H35" s="43"/>
      <c r="I35" s="5"/>
      <c r="J35" s="5"/>
      <c r="K35" s="5"/>
      <c r="L35" s="5"/>
      <c r="M35" s="43" t="n">
        <v>1</v>
      </c>
      <c r="N35" s="5"/>
      <c r="O35" s="5"/>
      <c r="P35" s="5"/>
      <c r="Q35" s="5"/>
      <c r="R35" s="5"/>
      <c r="S35" s="5"/>
      <c r="T35" s="5"/>
      <c r="U35" s="5"/>
      <c r="V35" s="5"/>
      <c r="W35" s="5"/>
      <c r="X35" s="5"/>
      <c r="Y35" s="43"/>
      <c r="Z35" s="5"/>
      <c r="AA35" s="5"/>
      <c r="AB35" s="5" t="n">
        <v>1</v>
      </c>
      <c r="AC35" s="5"/>
      <c r="AD35" s="5"/>
      <c r="AE35" s="5"/>
      <c r="AF35" s="5"/>
      <c r="AG35" s="5"/>
      <c r="AH35" s="5" t="n">
        <v>1</v>
      </c>
      <c r="AI35" s="43"/>
      <c r="AJ35" s="5" t="n">
        <f aca="false">SUM(B35:AI35)</f>
        <v>6</v>
      </c>
      <c r="AK35" s="5" t="n">
        <f aca="false">SUM(C35:H35)</f>
        <v>0</v>
      </c>
      <c r="AL35" s="5" t="n">
        <f aca="false">SUM(I35:M35)</f>
        <v>1</v>
      </c>
      <c r="AM35" s="5" t="n">
        <f aca="false">SUM(N35:Y35)</f>
        <v>0</v>
      </c>
      <c r="AN35" s="5" t="n">
        <f aca="false">SUM(Z35:AI35)</f>
        <v>2</v>
      </c>
      <c r="AO35" s="5"/>
      <c r="AP35" s="5" t="n">
        <f aca="false">SUM(W35:Y35,S35)</f>
        <v>0</v>
      </c>
      <c r="AQ35" s="5" t="n">
        <f aca="false">SUM(U35:V35)</f>
        <v>0</v>
      </c>
      <c r="AR35" s="5" t="n">
        <f aca="false">SUM(N35:R35,T35)</f>
        <v>0</v>
      </c>
      <c r="AS35" s="5" t="n">
        <f aca="false">SUM(AA35,AF35)</f>
        <v>0</v>
      </c>
      <c r="AT35" s="5" t="n">
        <f aca="false">SUM(AG35:AH35)</f>
        <v>1</v>
      </c>
      <c r="AU35" s="5" t="n">
        <f aca="false">SUM(I35:L35)</f>
        <v>0</v>
      </c>
      <c r="AV35" s="5" t="n">
        <f aca="false">SUM(E35,H35)</f>
        <v>0</v>
      </c>
      <c r="AW35" s="5" t="n">
        <f aca="false">SUM(C35:D35,F35,G35)</f>
        <v>0</v>
      </c>
      <c r="AX35" s="5" t="n">
        <f aca="false">SUM(Z35,M35)</f>
        <v>1</v>
      </c>
      <c r="AY35" s="5" t="n">
        <f aca="false">SUM(AB35:AE35)</f>
        <v>1</v>
      </c>
    </row>
    <row r="36" customFormat="false" ht="13.8" hidden="false" customHeight="false" outlineLevel="0" collapsed="false">
      <c r="A36" s="6" t="s">
        <v>1138</v>
      </c>
      <c r="B36" s="43" t="n">
        <v>2</v>
      </c>
      <c r="C36" s="5"/>
      <c r="D36" s="5"/>
      <c r="E36" s="5"/>
      <c r="F36" s="5"/>
      <c r="G36" s="5"/>
      <c r="H36" s="43"/>
      <c r="I36" s="5"/>
      <c r="J36" s="5"/>
      <c r="K36" s="5"/>
      <c r="L36" s="5"/>
      <c r="M36" s="43"/>
      <c r="N36" s="5"/>
      <c r="O36" s="5"/>
      <c r="P36" s="5"/>
      <c r="Q36" s="5"/>
      <c r="R36" s="5"/>
      <c r="S36" s="5"/>
      <c r="T36" s="5"/>
      <c r="U36" s="5"/>
      <c r="V36" s="5"/>
      <c r="W36" s="5"/>
      <c r="X36" s="5"/>
      <c r="Y36" s="43"/>
      <c r="Z36" s="5"/>
      <c r="AA36" s="5"/>
      <c r="AB36" s="5" t="n">
        <v>1</v>
      </c>
      <c r="AC36" s="5"/>
      <c r="AD36" s="5"/>
      <c r="AE36" s="5"/>
      <c r="AF36" s="5"/>
      <c r="AG36" s="5"/>
      <c r="AH36" s="5"/>
      <c r="AI36" s="43"/>
      <c r="AJ36" s="5" t="n">
        <f aca="false">SUM(B36:AI36)</f>
        <v>3</v>
      </c>
      <c r="AK36" s="5" t="n">
        <f aca="false">SUM(C36:H36)</f>
        <v>0</v>
      </c>
      <c r="AL36" s="5" t="n">
        <f aca="false">SUM(I36:M36)</f>
        <v>0</v>
      </c>
      <c r="AM36" s="5" t="n">
        <f aca="false">SUM(N36:Y36)</f>
        <v>0</v>
      </c>
      <c r="AN36" s="5" t="n">
        <f aca="false">SUM(Z36:AI36)</f>
        <v>1</v>
      </c>
      <c r="AO36" s="5"/>
      <c r="AP36" s="5" t="n">
        <f aca="false">SUM(W36:Y36,S36)</f>
        <v>0</v>
      </c>
      <c r="AQ36" s="5" t="n">
        <f aca="false">SUM(U36:V36)</f>
        <v>0</v>
      </c>
      <c r="AR36" s="5" t="n">
        <f aca="false">SUM(N36:R36,T36)</f>
        <v>0</v>
      </c>
      <c r="AS36" s="5" t="n">
        <f aca="false">SUM(AA36,AF36)</f>
        <v>0</v>
      </c>
      <c r="AT36" s="5" t="n">
        <f aca="false">SUM(AG36:AH36)</f>
        <v>0</v>
      </c>
      <c r="AU36" s="5" t="n">
        <f aca="false">SUM(I36:L36)</f>
        <v>0</v>
      </c>
      <c r="AV36" s="5" t="n">
        <f aca="false">SUM(E36,H36)</f>
        <v>0</v>
      </c>
      <c r="AW36" s="5" t="n">
        <f aca="false">SUM(C36:D36,F36,G36)</f>
        <v>0</v>
      </c>
      <c r="AX36" s="5" t="n">
        <f aca="false">SUM(Z36,M36)</f>
        <v>0</v>
      </c>
      <c r="AY36" s="5" t="n">
        <f aca="false">SUM(AB36:AE36)</f>
        <v>1</v>
      </c>
    </row>
    <row r="37" customFormat="false" ht="13.8" hidden="false" customHeight="false" outlineLevel="0" collapsed="false">
      <c r="A37" s="6" t="s">
        <v>1239</v>
      </c>
      <c r="B37" s="43"/>
      <c r="C37" s="5"/>
      <c r="D37" s="5"/>
      <c r="E37" s="5"/>
      <c r="F37" s="5"/>
      <c r="G37" s="5"/>
      <c r="H37" s="43"/>
      <c r="I37" s="5"/>
      <c r="J37" s="5"/>
      <c r="K37" s="5"/>
      <c r="L37" s="5"/>
      <c r="M37" s="43"/>
      <c r="N37" s="5"/>
      <c r="O37" s="5"/>
      <c r="P37" s="5"/>
      <c r="Q37" s="5"/>
      <c r="R37" s="5"/>
      <c r="S37" s="5"/>
      <c r="T37" s="5"/>
      <c r="U37" s="5"/>
      <c r="V37" s="5"/>
      <c r="W37" s="5"/>
      <c r="X37" s="5"/>
      <c r="Y37" s="43"/>
      <c r="Z37" s="5"/>
      <c r="AA37" s="5"/>
      <c r="AB37" s="5" t="n">
        <v>1</v>
      </c>
      <c r="AC37" s="5"/>
      <c r="AD37" s="5"/>
      <c r="AE37" s="5"/>
      <c r="AF37" s="5"/>
      <c r="AG37" s="5" t="n">
        <v>1</v>
      </c>
      <c r="AH37" s="5"/>
      <c r="AI37" s="43"/>
      <c r="AJ37" s="5" t="n">
        <f aca="false">SUM(B37:AI37)</f>
        <v>2</v>
      </c>
      <c r="AK37" s="5" t="n">
        <f aca="false">SUM(C37:H37)</f>
        <v>0</v>
      </c>
      <c r="AL37" s="5" t="n">
        <f aca="false">SUM(I37:M37)</f>
        <v>0</v>
      </c>
      <c r="AM37" s="5" t="n">
        <f aca="false">SUM(N37:Y37)</f>
        <v>0</v>
      </c>
      <c r="AN37" s="5" t="n">
        <f aca="false">SUM(Z37:AI37)</f>
        <v>2</v>
      </c>
      <c r="AO37" s="5"/>
      <c r="AP37" s="5" t="n">
        <f aca="false">SUM(W37:Y37,S37)</f>
        <v>0</v>
      </c>
      <c r="AQ37" s="5" t="n">
        <f aca="false">SUM(U37:V37)</f>
        <v>0</v>
      </c>
      <c r="AR37" s="5" t="n">
        <f aca="false">SUM(N37:R37,T37)</f>
        <v>0</v>
      </c>
      <c r="AS37" s="5" t="n">
        <f aca="false">SUM(AA37,AF37)</f>
        <v>0</v>
      </c>
      <c r="AT37" s="5" t="n">
        <f aca="false">SUM(AG37:AH37)</f>
        <v>1</v>
      </c>
      <c r="AU37" s="5" t="n">
        <f aca="false">SUM(I37:L37)</f>
        <v>0</v>
      </c>
      <c r="AV37" s="5" t="n">
        <f aca="false">SUM(E37,H37)</f>
        <v>0</v>
      </c>
      <c r="AW37" s="5" t="n">
        <f aca="false">SUM(C37:D37,F37,G37)</f>
        <v>0</v>
      </c>
      <c r="AX37" s="5" t="n">
        <f aca="false">SUM(Z37,M37)</f>
        <v>0</v>
      </c>
      <c r="AY37" s="5" t="n">
        <f aca="false">SUM(AB37:AE37)</f>
        <v>1</v>
      </c>
    </row>
    <row r="38" customFormat="false" ht="13.8" hidden="false" customHeight="false" outlineLevel="0" collapsed="false">
      <c r="A38" s="6" t="s">
        <v>1145</v>
      </c>
      <c r="B38" s="43" t="n">
        <v>11</v>
      </c>
      <c r="C38" s="5" t="n">
        <v>1</v>
      </c>
      <c r="D38" s="5" t="n">
        <v>2</v>
      </c>
      <c r="E38" s="5"/>
      <c r="F38" s="5"/>
      <c r="G38" s="5" t="n">
        <v>2</v>
      </c>
      <c r="H38" s="43"/>
      <c r="I38" s="5"/>
      <c r="J38" s="5"/>
      <c r="K38" s="5"/>
      <c r="L38" s="5"/>
      <c r="M38" s="43"/>
      <c r="N38" s="5"/>
      <c r="O38" s="5"/>
      <c r="P38" s="5" t="n">
        <v>1</v>
      </c>
      <c r="Q38" s="5"/>
      <c r="R38" s="5" t="n">
        <v>3</v>
      </c>
      <c r="S38" s="5"/>
      <c r="T38" s="5"/>
      <c r="U38" s="5"/>
      <c r="V38" s="5" t="n">
        <v>3</v>
      </c>
      <c r="W38" s="5"/>
      <c r="X38" s="5" t="n">
        <v>1</v>
      </c>
      <c r="Y38" s="43"/>
      <c r="Z38" s="5" t="n">
        <v>1</v>
      </c>
      <c r="AA38" s="5" t="n">
        <v>1</v>
      </c>
      <c r="AB38" s="5" t="n">
        <v>1</v>
      </c>
      <c r="AC38" s="5" t="n">
        <v>1</v>
      </c>
      <c r="AD38" s="5"/>
      <c r="AE38" s="5"/>
      <c r="AF38" s="5"/>
      <c r="AG38" s="5" t="n">
        <v>4</v>
      </c>
      <c r="AH38" s="5"/>
      <c r="AI38" s="43" t="n">
        <v>3</v>
      </c>
      <c r="AJ38" s="5" t="n">
        <f aca="false">SUM(B38:AI38)</f>
        <v>35</v>
      </c>
      <c r="AK38" s="5" t="n">
        <f aca="false">SUM(C38:H38)</f>
        <v>5</v>
      </c>
      <c r="AL38" s="5" t="n">
        <f aca="false">SUM(I38:M38)</f>
        <v>0</v>
      </c>
      <c r="AM38" s="5" t="n">
        <f aca="false">SUM(N38:Y38)</f>
        <v>8</v>
      </c>
      <c r="AN38" s="5" t="n">
        <f aca="false">SUM(Z38:AI38)</f>
        <v>11</v>
      </c>
      <c r="AO38" s="5"/>
      <c r="AP38" s="5" t="n">
        <f aca="false">SUM(W38:Y38,S38)</f>
        <v>1</v>
      </c>
      <c r="AQ38" s="5" t="n">
        <f aca="false">SUM(U38:V38)</f>
        <v>3</v>
      </c>
      <c r="AR38" s="5" t="n">
        <f aca="false">SUM(N38:R38,T38)</f>
        <v>4</v>
      </c>
      <c r="AS38" s="5" t="n">
        <f aca="false">SUM(AA38,AF38)</f>
        <v>1</v>
      </c>
      <c r="AT38" s="5" t="n">
        <f aca="false">SUM(AG38:AH38)</f>
        <v>4</v>
      </c>
      <c r="AU38" s="5" t="n">
        <f aca="false">SUM(I38:L38)</f>
        <v>0</v>
      </c>
      <c r="AV38" s="5" t="n">
        <f aca="false">SUM(E38,H38)</f>
        <v>0</v>
      </c>
      <c r="AW38" s="5" t="n">
        <f aca="false">SUM(C38:D38,F38,G38)</f>
        <v>5</v>
      </c>
      <c r="AX38" s="5" t="n">
        <f aca="false">SUM(Z38,M38)</f>
        <v>1</v>
      </c>
      <c r="AY38" s="5" t="n">
        <f aca="false">SUM(AB38:AE38)</f>
        <v>2</v>
      </c>
    </row>
    <row r="39" customFormat="false" ht="13.8" hidden="false" customHeight="false" outlineLevel="0" collapsed="false">
      <c r="A39" s="6" t="s">
        <v>8995</v>
      </c>
      <c r="B39" s="43"/>
      <c r="C39" s="5"/>
      <c r="D39" s="5"/>
      <c r="E39" s="5"/>
      <c r="F39" s="5" t="n">
        <v>1</v>
      </c>
      <c r="G39" s="5"/>
      <c r="H39" s="43"/>
      <c r="I39" s="5"/>
      <c r="J39" s="5"/>
      <c r="K39" s="5"/>
      <c r="L39" s="5" t="n">
        <v>2</v>
      </c>
      <c r="M39" s="43"/>
      <c r="N39" s="5"/>
      <c r="O39" s="5"/>
      <c r="P39" s="5"/>
      <c r="Q39" s="5"/>
      <c r="R39" s="5"/>
      <c r="S39" s="5"/>
      <c r="T39" s="5"/>
      <c r="U39" s="5"/>
      <c r="V39" s="5" t="n">
        <v>1</v>
      </c>
      <c r="W39" s="5"/>
      <c r="X39" s="5"/>
      <c r="Y39" s="43"/>
      <c r="Z39" s="5"/>
      <c r="AA39" s="5"/>
      <c r="AB39" s="5"/>
      <c r="AC39" s="5"/>
      <c r="AD39" s="5"/>
      <c r="AE39" s="5"/>
      <c r="AF39" s="5" t="n">
        <v>1</v>
      </c>
      <c r="AG39" s="5" t="n">
        <v>1</v>
      </c>
      <c r="AH39" s="5"/>
      <c r="AI39" s="43"/>
      <c r="AJ39" s="5" t="n">
        <f aca="false">SUM(B39:AI39)</f>
        <v>6</v>
      </c>
      <c r="AK39" s="5" t="n">
        <f aca="false">SUM(C39:H39)</f>
        <v>1</v>
      </c>
      <c r="AL39" s="5" t="n">
        <f aca="false">SUM(I39:M39)</f>
        <v>2</v>
      </c>
      <c r="AM39" s="5" t="n">
        <f aca="false">SUM(N39:Y39)</f>
        <v>1</v>
      </c>
      <c r="AN39" s="5" t="n">
        <f aca="false">SUM(Z39:AI39)</f>
        <v>2</v>
      </c>
      <c r="AO39" s="5"/>
      <c r="AP39" s="5" t="n">
        <f aca="false">SUM(W39:Y39,S39)</f>
        <v>0</v>
      </c>
      <c r="AQ39" s="5" t="n">
        <f aca="false">SUM(U39:V39)</f>
        <v>1</v>
      </c>
      <c r="AR39" s="5" t="n">
        <f aca="false">SUM(N39:R39,T39)</f>
        <v>0</v>
      </c>
      <c r="AS39" s="5" t="n">
        <f aca="false">SUM(AA39,AF39)</f>
        <v>1</v>
      </c>
      <c r="AT39" s="5" t="n">
        <f aca="false">SUM(AG39:AH39)</f>
        <v>1</v>
      </c>
      <c r="AU39" s="5" t="n">
        <f aca="false">SUM(I39:L39)</f>
        <v>2</v>
      </c>
      <c r="AV39" s="5" t="n">
        <f aca="false">SUM(E39,H39)</f>
        <v>0</v>
      </c>
      <c r="AW39" s="5" t="n">
        <f aca="false">SUM(C39:D39,F39,G39)</f>
        <v>1</v>
      </c>
      <c r="AX39" s="5" t="n">
        <f aca="false">SUM(Z39,M39)</f>
        <v>0</v>
      </c>
      <c r="AY39" s="5" t="n">
        <f aca="false">SUM(AB39:AE39)</f>
        <v>0</v>
      </c>
    </row>
    <row r="40" customFormat="false" ht="13.8" hidden="false" customHeight="false" outlineLevel="0" collapsed="false">
      <c r="A40" s="6" t="s">
        <v>8996</v>
      </c>
      <c r="B40" s="43" t="n">
        <v>4</v>
      </c>
      <c r="C40" s="5"/>
      <c r="D40" s="5" t="n">
        <v>1</v>
      </c>
      <c r="E40" s="5"/>
      <c r="F40" s="5"/>
      <c r="G40" s="5"/>
      <c r="H40" s="43"/>
      <c r="I40" s="5"/>
      <c r="J40" s="5"/>
      <c r="K40" s="5"/>
      <c r="L40" s="5"/>
      <c r="M40" s="43"/>
      <c r="N40" s="5"/>
      <c r="O40" s="5"/>
      <c r="P40" s="5"/>
      <c r="Q40" s="5"/>
      <c r="R40" s="5"/>
      <c r="S40" s="5"/>
      <c r="T40" s="5"/>
      <c r="U40" s="5"/>
      <c r="V40" s="5"/>
      <c r="W40" s="5"/>
      <c r="X40" s="5"/>
      <c r="Y40" s="43"/>
      <c r="Z40" s="5" t="n">
        <v>1</v>
      </c>
      <c r="AA40" s="5"/>
      <c r="AB40" s="5"/>
      <c r="AC40" s="5"/>
      <c r="AD40" s="5"/>
      <c r="AE40" s="5"/>
      <c r="AF40" s="5"/>
      <c r="AG40" s="5"/>
      <c r="AH40" s="5"/>
      <c r="AI40" s="43"/>
      <c r="AJ40" s="5" t="n">
        <f aca="false">SUM(B40:AI40)</f>
        <v>6</v>
      </c>
      <c r="AK40" s="5" t="n">
        <f aca="false">SUM(C40:H40)</f>
        <v>1</v>
      </c>
      <c r="AL40" s="5" t="n">
        <f aca="false">SUM(I40:M40)</f>
        <v>0</v>
      </c>
      <c r="AM40" s="5" t="n">
        <f aca="false">SUM(N40:Y40)</f>
        <v>0</v>
      </c>
      <c r="AN40" s="5" t="n">
        <f aca="false">SUM(Z40:AI40)</f>
        <v>1</v>
      </c>
      <c r="AO40" s="5"/>
      <c r="AP40" s="5" t="n">
        <f aca="false">SUM(W40:Y40,S40)</f>
        <v>0</v>
      </c>
      <c r="AQ40" s="5" t="n">
        <f aca="false">SUM(U40:V40)</f>
        <v>0</v>
      </c>
      <c r="AR40" s="5" t="n">
        <f aca="false">SUM(N40:R40,T40)</f>
        <v>0</v>
      </c>
      <c r="AS40" s="5" t="n">
        <f aca="false">SUM(AA40,AF40)</f>
        <v>0</v>
      </c>
      <c r="AT40" s="5" t="n">
        <f aca="false">SUM(AG40:AH40)</f>
        <v>0</v>
      </c>
      <c r="AU40" s="5" t="n">
        <f aca="false">SUM(I40:L40)</f>
        <v>0</v>
      </c>
      <c r="AV40" s="5" t="n">
        <f aca="false">SUM(E40,H40)</f>
        <v>0</v>
      </c>
      <c r="AW40" s="5" t="n">
        <f aca="false">SUM(C40:D40,F40,G40)</f>
        <v>1</v>
      </c>
      <c r="AX40" s="5" t="n">
        <f aca="false">SUM(Z40,M40)</f>
        <v>1</v>
      </c>
      <c r="AY40" s="5" t="n">
        <f aca="false">SUM(AB40:AE40)</f>
        <v>0</v>
      </c>
    </row>
    <row r="41" customFormat="false" ht="13.8" hidden="false" customHeight="false" outlineLevel="0" collapsed="false">
      <c r="A41" s="6" t="s">
        <v>6789</v>
      </c>
      <c r="B41" s="43" t="n">
        <v>12</v>
      </c>
      <c r="C41" s="5"/>
      <c r="D41" s="5" t="n">
        <v>10</v>
      </c>
      <c r="E41" s="5"/>
      <c r="F41" s="5"/>
      <c r="G41" s="5" t="n">
        <v>1</v>
      </c>
      <c r="H41" s="43"/>
      <c r="I41" s="5"/>
      <c r="J41" s="5" t="n">
        <v>1</v>
      </c>
      <c r="K41" s="5"/>
      <c r="L41" s="5" t="n">
        <v>1</v>
      </c>
      <c r="M41" s="43"/>
      <c r="N41" s="5"/>
      <c r="O41" s="5"/>
      <c r="P41" s="5"/>
      <c r="Q41" s="5"/>
      <c r="R41" s="5" t="n">
        <v>2</v>
      </c>
      <c r="S41" s="5"/>
      <c r="T41" s="5"/>
      <c r="U41" s="5"/>
      <c r="V41" s="5"/>
      <c r="W41" s="5"/>
      <c r="X41" s="5"/>
      <c r="Y41" s="43" t="n">
        <v>2</v>
      </c>
      <c r="Z41" s="5"/>
      <c r="AA41" s="5"/>
      <c r="AB41" s="5" t="n">
        <v>1</v>
      </c>
      <c r="AC41" s="5"/>
      <c r="AD41" s="5"/>
      <c r="AE41" s="5"/>
      <c r="AF41" s="5"/>
      <c r="AG41" s="5"/>
      <c r="AH41" s="5" t="n">
        <v>1</v>
      </c>
      <c r="AI41" s="43"/>
      <c r="AJ41" s="5" t="n">
        <f aca="false">SUM(B41:AI41)</f>
        <v>31</v>
      </c>
      <c r="AK41" s="5" t="n">
        <f aca="false">SUM(C41:H41)</f>
        <v>11</v>
      </c>
      <c r="AL41" s="5" t="n">
        <f aca="false">SUM(I41:M41)</f>
        <v>2</v>
      </c>
      <c r="AM41" s="5" t="n">
        <f aca="false">SUM(N41:Y41)</f>
        <v>4</v>
      </c>
      <c r="AN41" s="5" t="n">
        <f aca="false">SUM(Z41:AI41)</f>
        <v>2</v>
      </c>
      <c r="AO41" s="5"/>
      <c r="AP41" s="5" t="n">
        <f aca="false">SUM(W41:Y41,S41)</f>
        <v>2</v>
      </c>
      <c r="AQ41" s="5" t="n">
        <f aca="false">SUM(U41:V41)</f>
        <v>0</v>
      </c>
      <c r="AR41" s="5" t="n">
        <f aca="false">SUM(N41:R41,T41)</f>
        <v>2</v>
      </c>
      <c r="AS41" s="5" t="n">
        <f aca="false">SUM(AA41,AF41)</f>
        <v>0</v>
      </c>
      <c r="AT41" s="5" t="n">
        <f aca="false">SUM(AG41:AH41)</f>
        <v>1</v>
      </c>
      <c r="AU41" s="5" t="n">
        <f aca="false">SUM(I41:L41)</f>
        <v>2</v>
      </c>
      <c r="AV41" s="5" t="n">
        <f aca="false">SUM(E41,H41)</f>
        <v>0</v>
      </c>
      <c r="AW41" s="5" t="n">
        <f aca="false">SUM(C41:D41,F41,G41)</f>
        <v>11</v>
      </c>
      <c r="AX41" s="5" t="n">
        <f aca="false">SUM(Z41,M41)</f>
        <v>0</v>
      </c>
      <c r="AY41" s="5" t="n">
        <f aca="false">SUM(AB41:AE41)</f>
        <v>1</v>
      </c>
    </row>
    <row r="42" customFormat="false" ht="13.8" hidden="false" customHeight="false" outlineLevel="0" collapsed="false">
      <c r="A42" s="6" t="s">
        <v>1371</v>
      </c>
      <c r="B42" s="43" t="n">
        <v>10</v>
      </c>
      <c r="C42" s="5" t="n">
        <v>1</v>
      </c>
      <c r="D42" s="5" t="n">
        <v>2</v>
      </c>
      <c r="E42" s="5" t="n">
        <v>1</v>
      </c>
      <c r="F42" s="5" t="n">
        <v>4</v>
      </c>
      <c r="G42" s="5"/>
      <c r="H42" s="43"/>
      <c r="I42" s="5" t="n">
        <v>1</v>
      </c>
      <c r="J42" s="5" t="n">
        <v>1</v>
      </c>
      <c r="K42" s="5"/>
      <c r="L42" s="5" t="n">
        <v>1</v>
      </c>
      <c r="M42" s="43"/>
      <c r="N42" s="5" t="n">
        <v>1</v>
      </c>
      <c r="O42" s="5"/>
      <c r="P42" s="5" t="n">
        <v>2</v>
      </c>
      <c r="Q42" s="5"/>
      <c r="R42" s="5" t="n">
        <v>1</v>
      </c>
      <c r="S42" s="5"/>
      <c r="T42" s="5"/>
      <c r="U42" s="5"/>
      <c r="V42" s="5" t="n">
        <v>1</v>
      </c>
      <c r="W42" s="5"/>
      <c r="X42" s="5"/>
      <c r="Y42" s="43"/>
      <c r="Z42" s="5" t="n">
        <v>1</v>
      </c>
      <c r="AA42" s="5"/>
      <c r="AB42" s="5" t="n">
        <v>1</v>
      </c>
      <c r="AC42" s="5"/>
      <c r="AD42" s="5"/>
      <c r="AE42" s="5"/>
      <c r="AF42" s="5" t="n">
        <v>3</v>
      </c>
      <c r="AG42" s="5" t="n">
        <v>4</v>
      </c>
      <c r="AH42" s="5" t="n">
        <v>1</v>
      </c>
      <c r="AI42" s="43"/>
      <c r="AJ42" s="5" t="n">
        <f aca="false">SUM(B42:AI42)</f>
        <v>36</v>
      </c>
      <c r="AK42" s="5" t="n">
        <f aca="false">SUM(C42:H42)</f>
        <v>8</v>
      </c>
      <c r="AL42" s="5" t="n">
        <f aca="false">SUM(I42:M42)</f>
        <v>3</v>
      </c>
      <c r="AM42" s="5" t="n">
        <f aca="false">SUM(N42:Y42)</f>
        <v>5</v>
      </c>
      <c r="AN42" s="5" t="n">
        <f aca="false">SUM(Z42:AI42)</f>
        <v>10</v>
      </c>
      <c r="AO42" s="5"/>
      <c r="AP42" s="5" t="n">
        <f aca="false">SUM(W42:Y42,S42)</f>
        <v>0</v>
      </c>
      <c r="AQ42" s="5" t="n">
        <f aca="false">SUM(U42:V42)</f>
        <v>1</v>
      </c>
      <c r="AR42" s="5" t="n">
        <f aca="false">SUM(N42:R42,T42)</f>
        <v>4</v>
      </c>
      <c r="AS42" s="5" t="n">
        <f aca="false">SUM(AA42,AF42)</f>
        <v>3</v>
      </c>
      <c r="AT42" s="5" t="n">
        <f aca="false">SUM(AG42:AH42)</f>
        <v>5</v>
      </c>
      <c r="AU42" s="5" t="n">
        <f aca="false">SUM(I42:L42)</f>
        <v>3</v>
      </c>
      <c r="AV42" s="5" t="n">
        <f aca="false">SUM(E42,H42)</f>
        <v>1</v>
      </c>
      <c r="AW42" s="5" t="n">
        <f aca="false">SUM(C42:D42,F42,G42)</f>
        <v>7</v>
      </c>
      <c r="AX42" s="5" t="n">
        <f aca="false">SUM(Z42,M42)</f>
        <v>1</v>
      </c>
      <c r="AY42" s="5" t="n">
        <f aca="false">SUM(AB42:AE42)</f>
        <v>1</v>
      </c>
    </row>
    <row r="43" customFormat="false" ht="13.8" hidden="false" customHeight="false" outlineLevel="0" collapsed="false">
      <c r="A43" s="6" t="s">
        <v>8997</v>
      </c>
      <c r="B43" s="43" t="n">
        <v>8</v>
      </c>
      <c r="C43" s="5"/>
      <c r="D43" s="5" t="n">
        <v>1</v>
      </c>
      <c r="E43" s="5" t="n">
        <v>1</v>
      </c>
      <c r="F43" s="5" t="n">
        <v>3</v>
      </c>
      <c r="G43" s="5"/>
      <c r="H43" s="43" t="n">
        <v>1</v>
      </c>
      <c r="I43" s="5"/>
      <c r="J43" s="5"/>
      <c r="K43" s="5" t="n">
        <v>1</v>
      </c>
      <c r="L43" s="5"/>
      <c r="M43" s="43"/>
      <c r="N43" s="5"/>
      <c r="O43" s="5" t="n">
        <v>1</v>
      </c>
      <c r="P43" s="5"/>
      <c r="Q43" s="5"/>
      <c r="R43" s="5"/>
      <c r="S43" s="5"/>
      <c r="T43" s="5"/>
      <c r="U43" s="5" t="n">
        <v>3</v>
      </c>
      <c r="V43" s="5" t="n">
        <v>1</v>
      </c>
      <c r="W43" s="5"/>
      <c r="X43" s="5"/>
      <c r="Y43" s="43"/>
      <c r="Z43" s="5"/>
      <c r="AA43" s="5"/>
      <c r="AB43" s="5" t="n">
        <v>1</v>
      </c>
      <c r="AC43" s="5" t="n">
        <v>1</v>
      </c>
      <c r="AD43" s="5"/>
      <c r="AE43" s="5"/>
      <c r="AF43" s="5"/>
      <c r="AG43" s="5" t="n">
        <v>1</v>
      </c>
      <c r="AH43" s="5" t="n">
        <v>1</v>
      </c>
      <c r="AI43" s="43"/>
      <c r="AJ43" s="5" t="n">
        <f aca="false">SUM(B43:AI43)</f>
        <v>24</v>
      </c>
      <c r="AK43" s="5" t="n">
        <f aca="false">SUM(C43:H43)</f>
        <v>6</v>
      </c>
      <c r="AL43" s="5" t="n">
        <f aca="false">SUM(I43:M43)</f>
        <v>1</v>
      </c>
      <c r="AM43" s="5" t="n">
        <f aca="false">SUM(N43:Y43)</f>
        <v>5</v>
      </c>
      <c r="AN43" s="5" t="n">
        <f aca="false">SUM(Z43:AI43)</f>
        <v>4</v>
      </c>
      <c r="AO43" s="5"/>
      <c r="AP43" s="5" t="n">
        <f aca="false">SUM(W43:Y43,S43)</f>
        <v>0</v>
      </c>
      <c r="AQ43" s="5" t="n">
        <f aca="false">SUM(U43:V43)</f>
        <v>4</v>
      </c>
      <c r="AR43" s="5" t="n">
        <f aca="false">SUM(N43:R43,T43)</f>
        <v>1</v>
      </c>
      <c r="AS43" s="5" t="n">
        <f aca="false">SUM(AA43,AF43)</f>
        <v>0</v>
      </c>
      <c r="AT43" s="5" t="n">
        <f aca="false">SUM(AG43:AH43)</f>
        <v>2</v>
      </c>
      <c r="AU43" s="5" t="n">
        <f aca="false">SUM(I43:L43)</f>
        <v>1</v>
      </c>
      <c r="AV43" s="5" t="n">
        <f aca="false">SUM(E43,H43)</f>
        <v>2</v>
      </c>
      <c r="AW43" s="5" t="n">
        <f aca="false">SUM(C43:D43,F43,G43)</f>
        <v>4</v>
      </c>
      <c r="AX43" s="5" t="n">
        <f aca="false">SUM(Z43,M43)</f>
        <v>0</v>
      </c>
      <c r="AY43" s="5" t="n">
        <f aca="false">SUM(AB43:AE43)</f>
        <v>2</v>
      </c>
    </row>
    <row r="44" customFormat="false" ht="13.8" hidden="false" customHeight="false" outlineLevel="0" collapsed="false">
      <c r="A44" s="6" t="s">
        <v>8998</v>
      </c>
      <c r="B44" s="43" t="n">
        <v>7</v>
      </c>
      <c r="C44" s="5" t="n">
        <v>2</v>
      </c>
      <c r="D44" s="5" t="n">
        <v>1</v>
      </c>
      <c r="E44" s="5" t="n">
        <v>2</v>
      </c>
      <c r="F44" s="5" t="n">
        <v>3</v>
      </c>
      <c r="G44" s="5" t="n">
        <v>1</v>
      </c>
      <c r="H44" s="43" t="n">
        <v>1</v>
      </c>
      <c r="I44" s="5" t="n">
        <v>2</v>
      </c>
      <c r="J44" s="5"/>
      <c r="K44" s="5" t="n">
        <v>1</v>
      </c>
      <c r="L44" s="5"/>
      <c r="M44" s="43"/>
      <c r="N44" s="5"/>
      <c r="O44" s="5"/>
      <c r="P44" s="5"/>
      <c r="Q44" s="5"/>
      <c r="R44" s="5"/>
      <c r="S44" s="5" t="n">
        <v>1</v>
      </c>
      <c r="T44" s="5"/>
      <c r="U44" s="5"/>
      <c r="V44" s="5"/>
      <c r="W44" s="5"/>
      <c r="X44" s="5" t="n">
        <v>3</v>
      </c>
      <c r="Y44" s="43" t="n">
        <v>3</v>
      </c>
      <c r="Z44" s="5"/>
      <c r="AA44" s="5"/>
      <c r="AB44" s="5"/>
      <c r="AC44" s="5"/>
      <c r="AD44" s="5"/>
      <c r="AE44" s="5" t="n">
        <v>1</v>
      </c>
      <c r="AF44" s="5"/>
      <c r="AG44" s="5"/>
      <c r="AH44" s="5"/>
      <c r="AI44" s="43"/>
      <c r="AJ44" s="5" t="n">
        <f aca="false">SUM(B44:AI44)</f>
        <v>28</v>
      </c>
      <c r="AK44" s="5" t="n">
        <f aca="false">SUM(C44:H44)</f>
        <v>10</v>
      </c>
      <c r="AL44" s="5" t="n">
        <f aca="false">SUM(I44:M44)</f>
        <v>3</v>
      </c>
      <c r="AM44" s="5" t="n">
        <f aca="false">SUM(N44:Y44)</f>
        <v>7</v>
      </c>
      <c r="AN44" s="5" t="n">
        <f aca="false">SUM(Z44:AI44)</f>
        <v>1</v>
      </c>
      <c r="AO44" s="5"/>
      <c r="AP44" s="5" t="n">
        <f aca="false">SUM(W44:Y44,S44)</f>
        <v>7</v>
      </c>
      <c r="AQ44" s="5" t="n">
        <f aca="false">SUM(U44:V44)</f>
        <v>0</v>
      </c>
      <c r="AR44" s="5" t="n">
        <f aca="false">SUM(N44:R44,T44)</f>
        <v>0</v>
      </c>
      <c r="AS44" s="5" t="n">
        <f aca="false">SUM(AA44,AF44)</f>
        <v>0</v>
      </c>
      <c r="AT44" s="5" t="n">
        <f aca="false">SUM(AG44:AH44)</f>
        <v>0</v>
      </c>
      <c r="AU44" s="5" t="n">
        <f aca="false">SUM(I44:L44)</f>
        <v>3</v>
      </c>
      <c r="AV44" s="5" t="n">
        <f aca="false">SUM(E44,H44)</f>
        <v>3</v>
      </c>
      <c r="AW44" s="5" t="n">
        <f aca="false">SUM(C44:D44,F44,G44)</f>
        <v>7</v>
      </c>
      <c r="AX44" s="5" t="n">
        <f aca="false">SUM(Z44,M44)</f>
        <v>0</v>
      </c>
      <c r="AY44" s="5" t="n">
        <f aca="false">SUM(AB44:AE44)</f>
        <v>1</v>
      </c>
    </row>
    <row r="45" customFormat="false" ht="13.8" hidden="false" customHeight="false" outlineLevel="0" collapsed="false">
      <c r="A45" s="6" t="s">
        <v>8999</v>
      </c>
      <c r="B45" s="43" t="n">
        <v>7</v>
      </c>
      <c r="C45" s="5" t="n">
        <v>1</v>
      </c>
      <c r="D45" s="5" t="n">
        <v>8</v>
      </c>
      <c r="E45" s="5"/>
      <c r="F45" s="5"/>
      <c r="G45" s="5" t="n">
        <v>1</v>
      </c>
      <c r="H45" s="43" t="n">
        <v>1</v>
      </c>
      <c r="I45" s="5"/>
      <c r="J45" s="5"/>
      <c r="K45" s="5"/>
      <c r="L45" s="5"/>
      <c r="M45" s="43"/>
      <c r="N45" s="5"/>
      <c r="O45" s="5"/>
      <c r="P45" s="5"/>
      <c r="Q45" s="5"/>
      <c r="R45" s="5"/>
      <c r="S45" s="5"/>
      <c r="T45" s="5"/>
      <c r="U45" s="5"/>
      <c r="V45" s="5"/>
      <c r="W45" s="5"/>
      <c r="X45" s="5"/>
      <c r="Y45" s="43"/>
      <c r="Z45" s="5" t="n">
        <v>1</v>
      </c>
      <c r="AA45" s="5" t="n">
        <v>2</v>
      </c>
      <c r="AB45" s="5"/>
      <c r="AC45" s="5"/>
      <c r="AD45" s="5"/>
      <c r="AE45" s="5"/>
      <c r="AF45" s="5"/>
      <c r="AG45" s="5"/>
      <c r="AH45" s="5"/>
      <c r="AI45" s="43"/>
      <c r="AJ45" s="5" t="n">
        <f aca="false">SUM(B45:AI45)</f>
        <v>21</v>
      </c>
      <c r="AK45" s="5" t="n">
        <f aca="false">SUM(C45:H45)</f>
        <v>11</v>
      </c>
      <c r="AL45" s="5" t="n">
        <f aca="false">SUM(I45:M45)</f>
        <v>0</v>
      </c>
      <c r="AM45" s="5" t="n">
        <f aca="false">SUM(N45:Y45)</f>
        <v>0</v>
      </c>
      <c r="AN45" s="5" t="n">
        <f aca="false">SUM(Z45:AI45)</f>
        <v>3</v>
      </c>
      <c r="AO45" s="5"/>
      <c r="AP45" s="5" t="n">
        <f aca="false">SUM(W45:Y45,S45)</f>
        <v>0</v>
      </c>
      <c r="AQ45" s="5" t="n">
        <f aca="false">SUM(U45:V45)</f>
        <v>0</v>
      </c>
      <c r="AR45" s="5" t="n">
        <f aca="false">SUM(N45:R45,T45)</f>
        <v>0</v>
      </c>
      <c r="AS45" s="5" t="n">
        <f aca="false">SUM(AA45,AF45)</f>
        <v>2</v>
      </c>
      <c r="AT45" s="5" t="n">
        <f aca="false">SUM(AG45:AH45)</f>
        <v>0</v>
      </c>
      <c r="AU45" s="5" t="n">
        <f aca="false">SUM(I45:L45)</f>
        <v>0</v>
      </c>
      <c r="AV45" s="5" t="n">
        <f aca="false">SUM(E45,H45)</f>
        <v>1</v>
      </c>
      <c r="AW45" s="5" t="n">
        <f aca="false">SUM(C45:D45,F45,G45)</f>
        <v>10</v>
      </c>
      <c r="AX45" s="5" t="n">
        <f aca="false">SUM(Z45,M45)</f>
        <v>1</v>
      </c>
      <c r="AY45" s="5" t="n">
        <f aca="false">SUM(AB45:AE45)</f>
        <v>0</v>
      </c>
    </row>
    <row r="46" customFormat="false" ht="13.8" hidden="false" customHeight="false" outlineLevel="0" collapsed="false">
      <c r="A46" s="6" t="s">
        <v>9000</v>
      </c>
      <c r="B46" s="43" t="n">
        <v>2</v>
      </c>
      <c r="C46" s="5"/>
      <c r="D46" s="5" t="n">
        <v>1</v>
      </c>
      <c r="E46" s="5"/>
      <c r="F46" s="5" t="n">
        <v>1</v>
      </c>
      <c r="G46" s="5"/>
      <c r="H46" s="43"/>
      <c r="I46" s="5" t="n">
        <v>1</v>
      </c>
      <c r="J46" s="5" t="n">
        <v>1</v>
      </c>
      <c r="K46" s="5"/>
      <c r="L46" s="5"/>
      <c r="M46" s="43"/>
      <c r="N46" s="5"/>
      <c r="O46" s="5"/>
      <c r="P46" s="5"/>
      <c r="Q46" s="5"/>
      <c r="R46" s="5"/>
      <c r="S46" s="5"/>
      <c r="T46" s="5"/>
      <c r="U46" s="5"/>
      <c r="V46" s="5"/>
      <c r="W46" s="5" t="n">
        <v>1</v>
      </c>
      <c r="X46" s="5"/>
      <c r="Y46" s="43"/>
      <c r="Z46" s="5"/>
      <c r="AA46" s="5"/>
      <c r="AB46" s="5"/>
      <c r="AC46" s="5"/>
      <c r="AD46" s="5"/>
      <c r="AE46" s="5"/>
      <c r="AF46" s="5"/>
      <c r="AG46" s="5"/>
      <c r="AH46" s="5"/>
      <c r="AI46" s="43"/>
      <c r="AJ46" s="5" t="n">
        <f aca="false">SUM(B46:AI46)</f>
        <v>7</v>
      </c>
      <c r="AK46" s="5" t="n">
        <f aca="false">SUM(C46:H46)</f>
        <v>2</v>
      </c>
      <c r="AL46" s="5" t="n">
        <f aca="false">SUM(I46:M46)</f>
        <v>2</v>
      </c>
      <c r="AM46" s="5" t="n">
        <f aca="false">SUM(N46:Y46)</f>
        <v>1</v>
      </c>
      <c r="AN46" s="5" t="n">
        <f aca="false">SUM(Z46:AI46)</f>
        <v>0</v>
      </c>
      <c r="AO46" s="5"/>
      <c r="AP46" s="5" t="n">
        <f aca="false">SUM(W46:Y46,S46)</f>
        <v>1</v>
      </c>
      <c r="AQ46" s="5" t="n">
        <f aca="false">SUM(U46:V46)</f>
        <v>0</v>
      </c>
      <c r="AR46" s="5" t="n">
        <f aca="false">SUM(N46:R46,T46)</f>
        <v>0</v>
      </c>
      <c r="AS46" s="5" t="n">
        <f aca="false">SUM(AA46,AF46)</f>
        <v>0</v>
      </c>
      <c r="AT46" s="5" t="n">
        <f aca="false">SUM(AG46:AH46)</f>
        <v>0</v>
      </c>
      <c r="AU46" s="5" t="n">
        <f aca="false">SUM(I46:L46)</f>
        <v>2</v>
      </c>
      <c r="AV46" s="5" t="n">
        <f aca="false">SUM(E46,H46)</f>
        <v>0</v>
      </c>
      <c r="AW46" s="5" t="n">
        <f aca="false">SUM(C46:D46,F46,G46)</f>
        <v>2</v>
      </c>
      <c r="AX46" s="5" t="n">
        <f aca="false">SUM(Z46,M46)</f>
        <v>0</v>
      </c>
      <c r="AY46" s="5" t="n">
        <f aca="false">SUM(AB46:AE46)</f>
        <v>0</v>
      </c>
    </row>
    <row r="47" customFormat="false" ht="13.8" hidden="false" customHeight="false" outlineLevel="0" collapsed="false">
      <c r="A47" s="6" t="s">
        <v>9001</v>
      </c>
      <c r="B47" s="43" t="n">
        <v>4</v>
      </c>
      <c r="C47" s="5"/>
      <c r="D47" s="5"/>
      <c r="E47" s="5"/>
      <c r="F47" s="5"/>
      <c r="G47" s="5"/>
      <c r="H47" s="43"/>
      <c r="I47" s="5" t="n">
        <v>1</v>
      </c>
      <c r="J47" s="5"/>
      <c r="K47" s="5"/>
      <c r="L47" s="5"/>
      <c r="M47" s="43"/>
      <c r="N47" s="5"/>
      <c r="O47" s="5"/>
      <c r="P47" s="5"/>
      <c r="Q47" s="5" t="n">
        <v>1</v>
      </c>
      <c r="R47" s="5"/>
      <c r="S47" s="5"/>
      <c r="T47" s="5"/>
      <c r="U47" s="5"/>
      <c r="V47" s="5"/>
      <c r="W47" s="5"/>
      <c r="X47" s="5"/>
      <c r="Y47" s="43"/>
      <c r="Z47" s="5"/>
      <c r="AA47" s="5"/>
      <c r="AB47" s="5"/>
      <c r="AC47" s="5"/>
      <c r="AD47" s="5"/>
      <c r="AE47" s="5"/>
      <c r="AF47" s="5"/>
      <c r="AG47" s="5" t="n">
        <v>1</v>
      </c>
      <c r="AH47" s="5" t="n">
        <v>2</v>
      </c>
      <c r="AI47" s="43"/>
      <c r="AJ47" s="5" t="n">
        <f aca="false">SUM(B47:AI47)</f>
        <v>9</v>
      </c>
      <c r="AK47" s="5" t="n">
        <f aca="false">SUM(C47:H47)</f>
        <v>0</v>
      </c>
      <c r="AL47" s="5" t="n">
        <f aca="false">SUM(I47:M47)</f>
        <v>1</v>
      </c>
      <c r="AM47" s="5" t="n">
        <f aca="false">SUM(N47:Y47)</f>
        <v>1</v>
      </c>
      <c r="AN47" s="5" t="n">
        <f aca="false">SUM(Z47:AI47)</f>
        <v>3</v>
      </c>
      <c r="AO47" s="5"/>
      <c r="AP47" s="5" t="n">
        <f aca="false">SUM(W47:Y47,S47)</f>
        <v>0</v>
      </c>
      <c r="AQ47" s="5" t="n">
        <f aca="false">SUM(U47:V47)</f>
        <v>0</v>
      </c>
      <c r="AR47" s="5" t="n">
        <f aca="false">SUM(N47:R47,T47)</f>
        <v>1</v>
      </c>
      <c r="AS47" s="5" t="n">
        <f aca="false">SUM(AA47,AF47)</f>
        <v>0</v>
      </c>
      <c r="AT47" s="5" t="n">
        <f aca="false">SUM(AG47:AH47)</f>
        <v>3</v>
      </c>
      <c r="AU47" s="5" t="n">
        <f aca="false">SUM(I47:L47)</f>
        <v>1</v>
      </c>
      <c r="AV47" s="5" t="n">
        <f aca="false">SUM(E47,H47)</f>
        <v>0</v>
      </c>
      <c r="AW47" s="5" t="n">
        <f aca="false">SUM(C47:D47,F47,G47)</f>
        <v>0</v>
      </c>
      <c r="AX47" s="5" t="n">
        <f aca="false">SUM(Z47,M47)</f>
        <v>0</v>
      </c>
      <c r="AY47" s="5" t="n">
        <f aca="false">SUM(AB47:AE47)</f>
        <v>0</v>
      </c>
    </row>
    <row r="48" customFormat="false" ht="13.8" hidden="false" customHeight="false" outlineLevel="0" collapsed="false">
      <c r="A48" s="6" t="s">
        <v>9002</v>
      </c>
      <c r="B48" s="43" t="n">
        <v>6</v>
      </c>
      <c r="C48" s="5"/>
      <c r="D48" s="5"/>
      <c r="E48" s="5"/>
      <c r="F48" s="5" t="n">
        <v>1</v>
      </c>
      <c r="G48" s="5"/>
      <c r="H48" s="43"/>
      <c r="I48" s="5"/>
      <c r="J48" s="5"/>
      <c r="K48" s="5"/>
      <c r="L48" s="5"/>
      <c r="M48" s="43" t="n">
        <v>2</v>
      </c>
      <c r="N48" s="5"/>
      <c r="O48" s="5"/>
      <c r="P48" s="5"/>
      <c r="Q48" s="5" t="n">
        <v>2</v>
      </c>
      <c r="R48" s="5"/>
      <c r="S48" s="5"/>
      <c r="T48" s="5"/>
      <c r="U48" s="5"/>
      <c r="V48" s="5"/>
      <c r="W48" s="5"/>
      <c r="X48" s="5" t="n">
        <v>1</v>
      </c>
      <c r="Y48" s="43"/>
      <c r="Z48" s="5"/>
      <c r="AA48" s="5"/>
      <c r="AB48" s="5" t="n">
        <v>2</v>
      </c>
      <c r="AC48" s="5"/>
      <c r="AD48" s="5"/>
      <c r="AE48" s="5"/>
      <c r="AF48" s="5"/>
      <c r="AG48" s="5" t="n">
        <v>2</v>
      </c>
      <c r="AH48" s="5" t="n">
        <v>1</v>
      </c>
      <c r="AI48" s="43"/>
      <c r="AJ48" s="5" t="n">
        <f aca="false">SUM(B48:AI48)</f>
        <v>17</v>
      </c>
      <c r="AK48" s="5" t="n">
        <f aca="false">SUM(C48:H48)</f>
        <v>1</v>
      </c>
      <c r="AL48" s="5" t="n">
        <f aca="false">SUM(I48:M48)</f>
        <v>2</v>
      </c>
      <c r="AM48" s="5" t="n">
        <f aca="false">SUM(N48:Y48)</f>
        <v>3</v>
      </c>
      <c r="AN48" s="5" t="n">
        <f aca="false">SUM(Z48:AI48)</f>
        <v>5</v>
      </c>
      <c r="AO48" s="5"/>
      <c r="AP48" s="5" t="n">
        <f aca="false">SUM(W48:Y48,S48)</f>
        <v>1</v>
      </c>
      <c r="AQ48" s="5" t="n">
        <f aca="false">SUM(U48:V48)</f>
        <v>0</v>
      </c>
      <c r="AR48" s="5" t="n">
        <f aca="false">SUM(N48:R48,T48)</f>
        <v>2</v>
      </c>
      <c r="AS48" s="5" t="n">
        <f aca="false">SUM(AA48,AF48)</f>
        <v>0</v>
      </c>
      <c r="AT48" s="5" t="n">
        <f aca="false">SUM(AG48:AH48)</f>
        <v>3</v>
      </c>
      <c r="AU48" s="5" t="n">
        <f aca="false">SUM(I48:L48)</f>
        <v>0</v>
      </c>
      <c r="AV48" s="5" t="n">
        <f aca="false">SUM(E48,H48)</f>
        <v>0</v>
      </c>
      <c r="AW48" s="5" t="n">
        <f aca="false">SUM(C48:D48,F48,G48)</f>
        <v>1</v>
      </c>
      <c r="AX48" s="5" t="n">
        <f aca="false">SUM(Z48,M48)</f>
        <v>2</v>
      </c>
      <c r="AY48" s="5" t="n">
        <f aca="false">SUM(AB48:AE48)</f>
        <v>2</v>
      </c>
    </row>
    <row r="49" customFormat="false" ht="13.8" hidden="false" customHeight="false" outlineLevel="0" collapsed="false">
      <c r="A49" s="6" t="s">
        <v>9003</v>
      </c>
      <c r="B49" s="43" t="n">
        <v>12</v>
      </c>
      <c r="C49" s="5" t="n">
        <v>1</v>
      </c>
      <c r="D49" s="5" t="n">
        <v>1</v>
      </c>
      <c r="E49" s="5" t="n">
        <v>1</v>
      </c>
      <c r="F49" s="5"/>
      <c r="G49" s="5" t="n">
        <v>1</v>
      </c>
      <c r="H49" s="43"/>
      <c r="I49" s="5"/>
      <c r="J49" s="5" t="n">
        <v>1</v>
      </c>
      <c r="K49" s="5"/>
      <c r="L49" s="5"/>
      <c r="M49" s="43" t="n">
        <v>1</v>
      </c>
      <c r="N49" s="5"/>
      <c r="O49" s="5"/>
      <c r="P49" s="5"/>
      <c r="Q49" s="5"/>
      <c r="R49" s="5" t="n">
        <v>1</v>
      </c>
      <c r="S49" s="5"/>
      <c r="T49" s="5"/>
      <c r="U49" s="5"/>
      <c r="V49" s="5"/>
      <c r="W49" s="5"/>
      <c r="X49" s="5"/>
      <c r="Y49" s="43"/>
      <c r="Z49" s="5" t="n">
        <v>1</v>
      </c>
      <c r="AA49" s="5"/>
      <c r="AB49" s="5" t="n">
        <v>1</v>
      </c>
      <c r="AC49" s="5" t="n">
        <v>3</v>
      </c>
      <c r="AD49" s="5" t="n">
        <v>1</v>
      </c>
      <c r="AE49" s="5" t="n">
        <v>1</v>
      </c>
      <c r="AF49" s="5" t="n">
        <v>1</v>
      </c>
      <c r="AG49" s="5" t="n">
        <v>1</v>
      </c>
      <c r="AH49" s="5" t="n">
        <v>2</v>
      </c>
      <c r="AI49" s="43"/>
      <c r="AJ49" s="5" t="n">
        <f aca="false">SUM(B49:AI49)</f>
        <v>30</v>
      </c>
      <c r="AK49" s="5" t="n">
        <f aca="false">SUM(C49:H49)</f>
        <v>4</v>
      </c>
      <c r="AL49" s="5" t="n">
        <f aca="false">SUM(I49:M49)</f>
        <v>2</v>
      </c>
      <c r="AM49" s="5" t="n">
        <f aca="false">SUM(N49:Y49)</f>
        <v>1</v>
      </c>
      <c r="AN49" s="5" t="n">
        <f aca="false">SUM(Z49:AI49)</f>
        <v>11</v>
      </c>
      <c r="AO49" s="5"/>
      <c r="AP49" s="5" t="n">
        <f aca="false">SUM(W49:Y49,S49)</f>
        <v>0</v>
      </c>
      <c r="AQ49" s="5" t="n">
        <f aca="false">SUM(U49:V49)</f>
        <v>0</v>
      </c>
      <c r="AR49" s="5" t="n">
        <f aca="false">SUM(N49:R49,T49)</f>
        <v>1</v>
      </c>
      <c r="AS49" s="5" t="n">
        <f aca="false">SUM(AA49,AF49)</f>
        <v>1</v>
      </c>
      <c r="AT49" s="5" t="n">
        <f aca="false">SUM(AG49:AH49)</f>
        <v>3</v>
      </c>
      <c r="AU49" s="5" t="n">
        <f aca="false">SUM(I49:L49)</f>
        <v>1</v>
      </c>
      <c r="AV49" s="5" t="n">
        <f aca="false">SUM(E49,H49)</f>
        <v>1</v>
      </c>
      <c r="AW49" s="5" t="n">
        <f aca="false">SUM(C49:D49,F49,G49)</f>
        <v>3</v>
      </c>
      <c r="AX49" s="5" t="n">
        <f aca="false">SUM(Z49,M49)</f>
        <v>2</v>
      </c>
      <c r="AY49" s="5" t="n">
        <f aca="false">SUM(AB49:AE49)</f>
        <v>6</v>
      </c>
    </row>
    <row r="50" customFormat="false" ht="13.8" hidden="false" customHeight="false" outlineLevel="0" collapsed="false">
      <c r="A50" s="6" t="s">
        <v>9004</v>
      </c>
      <c r="B50" s="43" t="n">
        <v>12</v>
      </c>
      <c r="C50" s="5" t="n">
        <v>4</v>
      </c>
      <c r="D50" s="5" t="n">
        <v>4</v>
      </c>
      <c r="E50" s="5" t="n">
        <v>1</v>
      </c>
      <c r="F50" s="5" t="n">
        <v>2</v>
      </c>
      <c r="G50" s="5" t="n">
        <v>2</v>
      </c>
      <c r="H50" s="43" t="n">
        <v>6</v>
      </c>
      <c r="I50" s="5" t="n">
        <v>4</v>
      </c>
      <c r="J50" s="5"/>
      <c r="K50" s="5" t="n">
        <v>1</v>
      </c>
      <c r="L50" s="5"/>
      <c r="M50" s="43" t="n">
        <v>1</v>
      </c>
      <c r="N50" s="5" t="n">
        <v>1</v>
      </c>
      <c r="O50" s="5" t="n">
        <v>1</v>
      </c>
      <c r="P50" s="5"/>
      <c r="Q50" s="5"/>
      <c r="R50" s="5" t="n">
        <v>1</v>
      </c>
      <c r="S50" s="5" t="n">
        <v>1</v>
      </c>
      <c r="T50" s="5"/>
      <c r="U50" s="5"/>
      <c r="V50" s="5" t="n">
        <v>2</v>
      </c>
      <c r="W50" s="5" t="n">
        <v>1</v>
      </c>
      <c r="X50" s="5"/>
      <c r="Y50" s="43"/>
      <c r="Z50" s="5" t="n">
        <v>2</v>
      </c>
      <c r="AA50" s="5" t="n">
        <v>1</v>
      </c>
      <c r="AB50" s="5" t="n">
        <v>2</v>
      </c>
      <c r="AC50" s="5"/>
      <c r="AD50" s="5"/>
      <c r="AE50" s="5"/>
      <c r="AF50" s="5"/>
      <c r="AG50" s="5"/>
      <c r="AH50" s="5"/>
      <c r="AI50" s="43"/>
      <c r="AJ50" s="5" t="n">
        <f aca="false">SUM(B50:AI50)</f>
        <v>49</v>
      </c>
      <c r="AK50" s="5" t="n">
        <f aca="false">SUM(C50:H50)</f>
        <v>19</v>
      </c>
      <c r="AL50" s="5" t="n">
        <f aca="false">SUM(I50:M50)</f>
        <v>6</v>
      </c>
      <c r="AM50" s="5" t="n">
        <f aca="false">SUM(N50:Y50)</f>
        <v>7</v>
      </c>
      <c r="AN50" s="5" t="n">
        <f aca="false">SUM(Z50:AI50)</f>
        <v>5</v>
      </c>
      <c r="AO50" s="5"/>
      <c r="AP50" s="5" t="n">
        <f aca="false">SUM(W50:Y50,S50)</f>
        <v>2</v>
      </c>
      <c r="AQ50" s="5" t="n">
        <f aca="false">SUM(U50:V50)</f>
        <v>2</v>
      </c>
      <c r="AR50" s="5" t="n">
        <f aca="false">SUM(N50:R50,T50)</f>
        <v>3</v>
      </c>
      <c r="AS50" s="5" t="n">
        <f aca="false">SUM(AA50,AF50)</f>
        <v>1</v>
      </c>
      <c r="AT50" s="5" t="n">
        <f aca="false">SUM(AG50:AH50)</f>
        <v>0</v>
      </c>
      <c r="AU50" s="5" t="n">
        <f aca="false">SUM(I50:L50)</f>
        <v>5</v>
      </c>
      <c r="AV50" s="5" t="n">
        <f aca="false">SUM(E50,H50)</f>
        <v>7</v>
      </c>
      <c r="AW50" s="5" t="n">
        <f aca="false">SUM(C50:D50,F50,G50)</f>
        <v>12</v>
      </c>
      <c r="AX50" s="5" t="n">
        <f aca="false">SUM(Z50,M50)</f>
        <v>3</v>
      </c>
      <c r="AY50" s="5" t="n">
        <f aca="false">SUM(AB50:AE50)</f>
        <v>2</v>
      </c>
    </row>
    <row r="51" customFormat="false" ht="13.8" hidden="false" customHeight="false" outlineLevel="0" collapsed="false">
      <c r="A51" s="6" t="s">
        <v>9005</v>
      </c>
      <c r="B51" s="43" t="n">
        <v>9</v>
      </c>
      <c r="C51" s="5" t="n">
        <v>4</v>
      </c>
      <c r="D51" s="5" t="n">
        <v>1</v>
      </c>
      <c r="E51" s="5" t="n">
        <v>2</v>
      </c>
      <c r="F51" s="5" t="n">
        <v>6</v>
      </c>
      <c r="G51" s="5" t="n">
        <v>1</v>
      </c>
      <c r="H51" s="43" t="n">
        <v>2</v>
      </c>
      <c r="I51" s="5" t="n">
        <v>3</v>
      </c>
      <c r="J51" s="5" t="n">
        <v>2</v>
      </c>
      <c r="K51" s="5"/>
      <c r="L51" s="5"/>
      <c r="M51" s="43"/>
      <c r="N51" s="5"/>
      <c r="O51" s="5" t="n">
        <v>1</v>
      </c>
      <c r="P51" s="5"/>
      <c r="Q51" s="5"/>
      <c r="R51" s="5" t="n">
        <v>2</v>
      </c>
      <c r="S51" s="5"/>
      <c r="T51" s="5" t="n">
        <v>2</v>
      </c>
      <c r="U51" s="5" t="n">
        <v>2</v>
      </c>
      <c r="V51" s="5" t="n">
        <v>2</v>
      </c>
      <c r="W51" s="5"/>
      <c r="X51" s="5" t="n">
        <v>1</v>
      </c>
      <c r="Y51" s="43" t="n">
        <v>1</v>
      </c>
      <c r="Z51" s="5"/>
      <c r="AA51" s="5" t="n">
        <v>4</v>
      </c>
      <c r="AB51" s="5"/>
      <c r="AC51" s="5" t="n">
        <v>1</v>
      </c>
      <c r="AD51" s="5"/>
      <c r="AE51" s="5" t="n">
        <v>2</v>
      </c>
      <c r="AF51" s="5" t="n">
        <v>1</v>
      </c>
      <c r="AG51" s="5" t="n">
        <v>2</v>
      </c>
      <c r="AH51" s="5" t="n">
        <v>2</v>
      </c>
      <c r="AI51" s="43" t="n">
        <v>1</v>
      </c>
      <c r="AJ51" s="5" t="n">
        <f aca="false">SUM(B51:AI51)</f>
        <v>54</v>
      </c>
      <c r="AK51" s="5" t="n">
        <f aca="false">SUM(C51:H51)</f>
        <v>16</v>
      </c>
      <c r="AL51" s="5" t="n">
        <f aca="false">SUM(I51:M51)</f>
        <v>5</v>
      </c>
      <c r="AM51" s="5" t="n">
        <f aca="false">SUM(N51:Y51)</f>
        <v>11</v>
      </c>
      <c r="AN51" s="5" t="n">
        <f aca="false">SUM(Z51:AI51)</f>
        <v>13</v>
      </c>
      <c r="AO51" s="5"/>
      <c r="AP51" s="5" t="n">
        <f aca="false">SUM(W51:Y51,S51)</f>
        <v>2</v>
      </c>
      <c r="AQ51" s="5" t="n">
        <f aca="false">SUM(U51:V51)</f>
        <v>4</v>
      </c>
      <c r="AR51" s="5" t="n">
        <f aca="false">SUM(N51:R51,T51)</f>
        <v>5</v>
      </c>
      <c r="AS51" s="5" t="n">
        <f aca="false">SUM(AA51,AF51)</f>
        <v>5</v>
      </c>
      <c r="AT51" s="5" t="n">
        <f aca="false">SUM(AG51:AH51)</f>
        <v>4</v>
      </c>
      <c r="AU51" s="5" t="n">
        <f aca="false">SUM(I51:L51)</f>
        <v>5</v>
      </c>
      <c r="AV51" s="5" t="n">
        <f aca="false">SUM(E51,H51)</f>
        <v>4</v>
      </c>
      <c r="AW51" s="5" t="n">
        <f aca="false">SUM(C51:D51,F51,G51)</f>
        <v>12</v>
      </c>
      <c r="AX51" s="5" t="n">
        <f aca="false">SUM(Z51,M51)</f>
        <v>0</v>
      </c>
      <c r="AY51" s="5" t="n">
        <f aca="false">SUM(AB51:AE51)</f>
        <v>3</v>
      </c>
    </row>
    <row r="52" customFormat="false" ht="13.8" hidden="false" customHeight="false" outlineLevel="0" collapsed="false">
      <c r="A52" s="6" t="s">
        <v>9006</v>
      </c>
      <c r="B52" s="43" t="n">
        <v>3</v>
      </c>
      <c r="C52" s="5"/>
      <c r="D52" s="5"/>
      <c r="E52" s="5"/>
      <c r="F52" s="5" t="n">
        <v>2</v>
      </c>
      <c r="G52" s="5"/>
      <c r="H52" s="43"/>
      <c r="I52" s="5" t="n">
        <v>1</v>
      </c>
      <c r="J52" s="5" t="n">
        <v>1</v>
      </c>
      <c r="K52" s="5"/>
      <c r="L52" s="5"/>
      <c r="M52" s="43" t="n">
        <v>1</v>
      </c>
      <c r="N52" s="5"/>
      <c r="O52" s="5"/>
      <c r="P52" s="5"/>
      <c r="Q52" s="5" t="n">
        <v>1</v>
      </c>
      <c r="R52" s="5"/>
      <c r="S52" s="5"/>
      <c r="T52" s="5"/>
      <c r="U52" s="5"/>
      <c r="V52" s="5"/>
      <c r="W52" s="5"/>
      <c r="X52" s="5"/>
      <c r="Y52" s="43"/>
      <c r="Z52" s="5"/>
      <c r="AA52" s="5" t="n">
        <v>1</v>
      </c>
      <c r="AB52" s="5" t="n">
        <v>1</v>
      </c>
      <c r="AC52" s="5"/>
      <c r="AD52" s="5"/>
      <c r="AE52" s="5"/>
      <c r="AF52" s="5"/>
      <c r="AG52" s="5" t="n">
        <v>1</v>
      </c>
      <c r="AH52" s="5"/>
      <c r="AI52" s="43"/>
      <c r="AJ52" s="5" t="n">
        <f aca="false">SUM(B52:AI52)</f>
        <v>12</v>
      </c>
      <c r="AK52" s="5" t="n">
        <f aca="false">SUM(C52:H52)</f>
        <v>2</v>
      </c>
      <c r="AL52" s="5" t="n">
        <f aca="false">SUM(I52:M52)</f>
        <v>3</v>
      </c>
      <c r="AM52" s="5" t="n">
        <f aca="false">SUM(N52:Y52)</f>
        <v>1</v>
      </c>
      <c r="AN52" s="5" t="n">
        <f aca="false">SUM(Z52:AI52)</f>
        <v>3</v>
      </c>
      <c r="AO52" s="5"/>
      <c r="AP52" s="5" t="n">
        <f aca="false">SUM(W52:Y52,S52)</f>
        <v>0</v>
      </c>
      <c r="AQ52" s="5" t="n">
        <f aca="false">SUM(U52:V52)</f>
        <v>0</v>
      </c>
      <c r="AR52" s="5" t="n">
        <f aca="false">SUM(N52:R52,T52)</f>
        <v>1</v>
      </c>
      <c r="AS52" s="5" t="n">
        <f aca="false">SUM(AA52,AF52)</f>
        <v>1</v>
      </c>
      <c r="AT52" s="5" t="n">
        <f aca="false">SUM(AG52:AH52)</f>
        <v>1</v>
      </c>
      <c r="AU52" s="5" t="n">
        <f aca="false">SUM(I52:L52)</f>
        <v>2</v>
      </c>
      <c r="AV52" s="5" t="n">
        <f aca="false">SUM(E52,H52)</f>
        <v>0</v>
      </c>
      <c r="AW52" s="5" t="n">
        <f aca="false">SUM(C52:D52,F52,G52)</f>
        <v>2</v>
      </c>
      <c r="AX52" s="5" t="n">
        <f aca="false">SUM(Z52,M52)</f>
        <v>1</v>
      </c>
      <c r="AY52" s="5" t="n">
        <f aca="false">SUM(AB52:AE52)</f>
        <v>1</v>
      </c>
    </row>
    <row r="53" customFormat="false" ht="13.8" hidden="false" customHeight="false" outlineLevel="0" collapsed="false">
      <c r="A53" s="6" t="s">
        <v>9007</v>
      </c>
      <c r="B53" s="43" t="n">
        <v>47</v>
      </c>
      <c r="C53" s="5"/>
      <c r="D53" s="5" t="n">
        <v>2</v>
      </c>
      <c r="E53" s="5"/>
      <c r="F53" s="5" t="n">
        <v>1</v>
      </c>
      <c r="G53" s="5"/>
      <c r="H53" s="43" t="n">
        <v>1</v>
      </c>
      <c r="I53" s="5" t="n">
        <v>8</v>
      </c>
      <c r="J53" s="5" t="n">
        <v>5</v>
      </c>
      <c r="K53" s="5" t="n">
        <v>4</v>
      </c>
      <c r="L53" s="5" t="n">
        <v>4</v>
      </c>
      <c r="M53" s="43" t="n">
        <v>2</v>
      </c>
      <c r="N53" s="5" t="n">
        <v>2</v>
      </c>
      <c r="O53" s="5" t="n">
        <v>2</v>
      </c>
      <c r="P53" s="5" t="n">
        <v>1</v>
      </c>
      <c r="Q53" s="5" t="n">
        <v>5</v>
      </c>
      <c r="R53" s="5" t="n">
        <v>3</v>
      </c>
      <c r="S53" s="5" t="n">
        <v>2</v>
      </c>
      <c r="T53" s="5" t="n">
        <v>8</v>
      </c>
      <c r="U53" s="5" t="n">
        <v>2</v>
      </c>
      <c r="V53" s="5"/>
      <c r="W53" s="5" t="n">
        <v>3</v>
      </c>
      <c r="X53" s="5"/>
      <c r="Y53" s="43"/>
      <c r="Z53" s="5" t="n">
        <v>2</v>
      </c>
      <c r="AA53" s="5" t="n">
        <v>2</v>
      </c>
      <c r="AB53" s="5" t="n">
        <v>17</v>
      </c>
      <c r="AC53" s="5" t="n">
        <v>1</v>
      </c>
      <c r="AD53" s="5" t="n">
        <v>2</v>
      </c>
      <c r="AE53" s="5" t="n">
        <v>5</v>
      </c>
      <c r="AF53" s="5" t="n">
        <v>2</v>
      </c>
      <c r="AG53" s="5" t="n">
        <v>6</v>
      </c>
      <c r="AH53" s="5" t="n">
        <v>3</v>
      </c>
      <c r="AI53" s="43" t="n">
        <v>1</v>
      </c>
      <c r="AJ53" s="5" t="n">
        <f aca="false">SUM(B53:AI53)</f>
        <v>143</v>
      </c>
      <c r="AK53" s="5" t="n">
        <f aca="false">SUM(C53:H53)</f>
        <v>4</v>
      </c>
      <c r="AL53" s="5" t="n">
        <f aca="false">SUM(I53:M53)</f>
        <v>23</v>
      </c>
      <c r="AM53" s="5" t="n">
        <f aca="false">SUM(N53:Y53)</f>
        <v>28</v>
      </c>
      <c r="AN53" s="5" t="n">
        <f aca="false">SUM(Z53:AI53)</f>
        <v>41</v>
      </c>
      <c r="AO53" s="5"/>
      <c r="AP53" s="5" t="n">
        <f aca="false">SUM(W53:Y53,S53)</f>
        <v>5</v>
      </c>
      <c r="AQ53" s="5" t="n">
        <f aca="false">SUM(U53:V53)</f>
        <v>2</v>
      </c>
      <c r="AR53" s="5" t="n">
        <f aca="false">SUM(N53:R53,T53)</f>
        <v>21</v>
      </c>
      <c r="AS53" s="5" t="n">
        <f aca="false">SUM(AA53,AF53)</f>
        <v>4</v>
      </c>
      <c r="AT53" s="5" t="n">
        <f aca="false">SUM(AG53:AH53)</f>
        <v>9</v>
      </c>
      <c r="AU53" s="5" t="n">
        <f aca="false">SUM(I53:L53)</f>
        <v>21</v>
      </c>
      <c r="AV53" s="5" t="n">
        <f aca="false">SUM(E53,H53)</f>
        <v>1</v>
      </c>
      <c r="AW53" s="5" t="n">
        <f aca="false">SUM(C53:D53,F53,G53)</f>
        <v>3</v>
      </c>
      <c r="AX53" s="5" t="n">
        <f aca="false">SUM(Z53,M53)</f>
        <v>4</v>
      </c>
      <c r="AY53" s="5" t="n">
        <f aca="false">SUM(AB53:AE53)</f>
        <v>25</v>
      </c>
    </row>
    <row r="54" customFormat="false" ht="13.8" hidden="false" customHeight="false" outlineLevel="0" collapsed="false">
      <c r="A54" s="44" t="s">
        <v>9008</v>
      </c>
      <c r="B54" s="45" t="n">
        <f aca="false">SUM(B2:B53)</f>
        <v>265</v>
      </c>
      <c r="C54" s="45" t="n">
        <f aca="false">SUM(C2:C53)</f>
        <v>18</v>
      </c>
      <c r="D54" s="45" t="n">
        <f aca="false">SUM(D2:D53)</f>
        <v>58</v>
      </c>
      <c r="E54" s="45" t="n">
        <f aca="false">SUM(E2:E53)</f>
        <v>18</v>
      </c>
      <c r="F54" s="45" t="n">
        <f aca="false">SUM(F2:F53)</f>
        <v>28</v>
      </c>
      <c r="G54" s="45" t="n">
        <f aca="false">SUM(G2:G53)</f>
        <v>14</v>
      </c>
      <c r="H54" s="45" t="n">
        <f aca="false">SUM(H2:H53)</f>
        <v>16</v>
      </c>
      <c r="I54" s="45" t="n">
        <f aca="false">SUM(I2:I53)</f>
        <v>31</v>
      </c>
      <c r="J54" s="45" t="n">
        <f aca="false">SUM(J2:J53)</f>
        <v>17</v>
      </c>
      <c r="K54" s="45" t="n">
        <f aca="false">SUM(K2:K53)</f>
        <v>12</v>
      </c>
      <c r="L54" s="45" t="n">
        <f aca="false">SUM(L2:L53)</f>
        <v>11</v>
      </c>
      <c r="M54" s="45" t="n">
        <f aca="false">SUM(M2:M53)</f>
        <v>10</v>
      </c>
      <c r="N54" s="45" t="n">
        <f aca="false">SUM(N2:N53)</f>
        <v>8</v>
      </c>
      <c r="O54" s="45" t="n">
        <f aca="false">SUM(O2:O53)</f>
        <v>12</v>
      </c>
      <c r="P54" s="45" t="n">
        <f aca="false">SUM(P2:P53)</f>
        <v>6</v>
      </c>
      <c r="Q54" s="45" t="n">
        <f aca="false">SUM(Q2:Q53)</f>
        <v>11</v>
      </c>
      <c r="R54" s="45" t="n">
        <f aca="false">SUM(R2:R53)</f>
        <v>16</v>
      </c>
      <c r="S54" s="45" t="n">
        <f aca="false">SUM(S2:S53)</f>
        <v>4</v>
      </c>
      <c r="T54" s="45" t="n">
        <f aca="false">SUM(T2:T53)</f>
        <v>10</v>
      </c>
      <c r="U54" s="45" t="n">
        <f aca="false">SUM(U2:U53)</f>
        <v>10</v>
      </c>
      <c r="V54" s="45" t="n">
        <f aca="false">SUM(V2:V53)</f>
        <v>13</v>
      </c>
      <c r="W54" s="45" t="n">
        <f aca="false">SUM(W2:W53)</f>
        <v>6</v>
      </c>
      <c r="X54" s="45" t="n">
        <f aca="false">SUM(X2:X53)</f>
        <v>9</v>
      </c>
      <c r="Y54" s="45" t="n">
        <f aca="false">SUM(Y2:Y53)</f>
        <v>11</v>
      </c>
      <c r="Z54" s="45" t="n">
        <f aca="false">SUM(Z2:Z53)</f>
        <v>14</v>
      </c>
      <c r="AA54" s="45" t="n">
        <f aca="false">SUM(AA2:AA53)</f>
        <v>20</v>
      </c>
      <c r="AB54" s="45" t="n">
        <f aca="false">SUM(AB2:AB53)</f>
        <v>38</v>
      </c>
      <c r="AC54" s="45" t="n">
        <f aca="false">SUM(AC2:AC53)</f>
        <v>10</v>
      </c>
      <c r="AD54" s="45" t="n">
        <f aca="false">SUM(AD2:AD53)</f>
        <v>11</v>
      </c>
      <c r="AE54" s="45" t="n">
        <f aca="false">SUM(AE2:AE53)</f>
        <v>15</v>
      </c>
      <c r="AF54" s="45" t="n">
        <f aca="false">SUM(AF2:AF53)</f>
        <v>14</v>
      </c>
      <c r="AG54" s="45" t="n">
        <f aca="false">SUM(AG2:AG53)</f>
        <v>48</v>
      </c>
      <c r="AH54" s="45" t="n">
        <f aca="false">SUM(AH2:AH53)</f>
        <v>29</v>
      </c>
      <c r="AI54" s="45" t="n">
        <f aca="false">SUM(AI2:AI53)</f>
        <v>11</v>
      </c>
      <c r="AJ54" s="45" t="n">
        <f aca="false">SUM(B54:AI54)</f>
        <v>824</v>
      </c>
      <c r="AK54" s="45" t="n">
        <f aca="false">SUM(C54:H54)</f>
        <v>152</v>
      </c>
      <c r="AL54" s="45" t="n">
        <f aca="false">SUM(I54:M54)</f>
        <v>81</v>
      </c>
      <c r="AM54" s="45" t="n">
        <f aca="false">SUM(N54:Y54)</f>
        <v>116</v>
      </c>
      <c r="AN54" s="45" t="n">
        <f aca="false">SUM(Z54:AI54)</f>
        <v>210</v>
      </c>
      <c r="AO54" s="1"/>
      <c r="AP54" s="45" t="n">
        <f aca="false">SUM(AP2:AP53)</f>
        <v>30</v>
      </c>
      <c r="AQ54" s="45" t="n">
        <f aca="false">SUM(AQ2:AQ53)</f>
        <v>23</v>
      </c>
      <c r="AR54" s="45" t="n">
        <f aca="false">SUM(AR2:AR53)</f>
        <v>63</v>
      </c>
      <c r="AS54" s="45" t="n">
        <f aca="false">SUM(AS2:AS53)</f>
        <v>34</v>
      </c>
      <c r="AT54" s="45" t="n">
        <f aca="false">SUM(AT2:AT53)</f>
        <v>77</v>
      </c>
      <c r="AU54" s="45" t="n">
        <f aca="false">SUM(AU2:AU53)</f>
        <v>71</v>
      </c>
      <c r="AV54" s="45" t="n">
        <f aca="false">SUM(AV2:AV53)</f>
        <v>34</v>
      </c>
      <c r="AW54" s="45" t="n">
        <f aca="false">SUM(AW2:AW53)</f>
        <v>118</v>
      </c>
      <c r="AX54" s="45" t="n">
        <f aca="false">SUM(AX2:AX53)</f>
        <v>24</v>
      </c>
      <c r="AY54" s="45" t="n">
        <f aca="false">SUM(AY2:AY53)</f>
        <v>74</v>
      </c>
    </row>
    <row r="55" customFormat="false" ht="13.8" hidden="false" customHeight="false" outlineLevel="0" collapsed="false">
      <c r="A55" s="6" t="s">
        <v>30</v>
      </c>
      <c r="B55" s="46" t="n">
        <f aca="false">B2/B$54</f>
        <v>0</v>
      </c>
      <c r="C55" s="46" t="n">
        <f aca="false">C2/C$54</f>
        <v>0</v>
      </c>
      <c r="D55" s="46" t="n">
        <f aca="false">D2/D$54</f>
        <v>0</v>
      </c>
      <c r="E55" s="46" t="n">
        <f aca="false">E2/E$54</f>
        <v>0</v>
      </c>
      <c r="F55" s="46" t="n">
        <f aca="false">F2/F$54</f>
        <v>0</v>
      </c>
      <c r="G55" s="46" t="n">
        <f aca="false">G2/G$54</f>
        <v>0</v>
      </c>
      <c r="H55" s="46" t="n">
        <f aca="false">H2/H$54</f>
        <v>0</v>
      </c>
      <c r="I55" s="46" t="n">
        <f aca="false">I2/I$54</f>
        <v>0</v>
      </c>
      <c r="J55" s="46" t="n">
        <f aca="false">J2/J$54</f>
        <v>0</v>
      </c>
      <c r="K55" s="46" t="n">
        <f aca="false">K2/K$54</f>
        <v>0</v>
      </c>
      <c r="L55" s="46" t="n">
        <f aca="false">L2/L$54</f>
        <v>0</v>
      </c>
      <c r="M55" s="46" t="n">
        <f aca="false">M2/M$54</f>
        <v>0</v>
      </c>
      <c r="N55" s="46" t="n">
        <f aca="false">N2/N$54</f>
        <v>0</v>
      </c>
      <c r="O55" s="46" t="n">
        <f aca="false">O2/O$54</f>
        <v>0</v>
      </c>
      <c r="P55" s="46" t="n">
        <f aca="false">P2/P$54</f>
        <v>0</v>
      </c>
      <c r="Q55" s="46" t="n">
        <f aca="false">Q2/Q$54</f>
        <v>0</v>
      </c>
      <c r="R55" s="46" t="n">
        <f aca="false">R2/R$54</f>
        <v>0</v>
      </c>
      <c r="S55" s="46" t="n">
        <f aca="false">S2/S$54</f>
        <v>0</v>
      </c>
      <c r="T55" s="46" t="n">
        <f aca="false">T2/T$54</f>
        <v>0</v>
      </c>
      <c r="U55" s="46" t="n">
        <f aca="false">U2/U$54</f>
        <v>0</v>
      </c>
      <c r="V55" s="46" t="n">
        <f aca="false">V2/V$54</f>
        <v>0</v>
      </c>
      <c r="W55" s="46" t="n">
        <f aca="false">W2/W$54</f>
        <v>0</v>
      </c>
      <c r="X55" s="46" t="n">
        <f aca="false">X2/X$54</f>
        <v>0</v>
      </c>
      <c r="Y55" s="46" t="n">
        <f aca="false">Y2/Y$54</f>
        <v>0</v>
      </c>
      <c r="Z55" s="46" t="n">
        <f aca="false">Z2/Z$54</f>
        <v>0</v>
      </c>
      <c r="AA55" s="46" t="n">
        <f aca="false">AA2/AA$54</f>
        <v>0</v>
      </c>
      <c r="AB55" s="46" t="n">
        <f aca="false">AB2/AB$54</f>
        <v>0.0263157894736842</v>
      </c>
      <c r="AC55" s="46" t="n">
        <f aca="false">AC2/AC$54</f>
        <v>0</v>
      </c>
      <c r="AD55" s="46" t="n">
        <f aca="false">AD2/AD$54</f>
        <v>0</v>
      </c>
      <c r="AE55" s="46" t="n">
        <f aca="false">AE2/AE$54</f>
        <v>0</v>
      </c>
      <c r="AF55" s="46" t="n">
        <f aca="false">AF2/AF$54</f>
        <v>0</v>
      </c>
      <c r="AG55" s="46" t="n">
        <f aca="false">AG2/AG$54</f>
        <v>0</v>
      </c>
      <c r="AH55" s="46" t="n">
        <f aca="false">AH2/AH$54</f>
        <v>0</v>
      </c>
      <c r="AI55" s="46" t="n">
        <f aca="false">AI2/AI$54</f>
        <v>0</v>
      </c>
      <c r="AJ55" s="47" t="n">
        <f aca="false">AJ2/AJ$54</f>
        <v>0.00121359223300971</v>
      </c>
      <c r="AK55" s="46" t="n">
        <f aca="false">AK2/AK$54</f>
        <v>0</v>
      </c>
      <c r="AL55" s="46" t="n">
        <f aca="false">AL2/AL$54</f>
        <v>0</v>
      </c>
      <c r="AM55" s="46" t="n">
        <f aca="false">AM2/AM$54</f>
        <v>0</v>
      </c>
      <c r="AN55" s="46" t="n">
        <f aca="false">AN2/AN$54</f>
        <v>0.00476190476190476</v>
      </c>
      <c r="AO55" s="46"/>
      <c r="AP55" s="46" t="n">
        <f aca="false">AP2/AP$54</f>
        <v>0</v>
      </c>
      <c r="AQ55" s="46" t="n">
        <f aca="false">AQ2/AQ$54</f>
        <v>0</v>
      </c>
      <c r="AR55" s="46" t="n">
        <f aca="false">AR2/AR$54</f>
        <v>0</v>
      </c>
      <c r="AS55" s="46" t="n">
        <f aca="false">AS2/AS$54</f>
        <v>0</v>
      </c>
      <c r="AT55" s="46" t="n">
        <f aca="false">AT2/AT$54</f>
        <v>0</v>
      </c>
      <c r="AU55" s="46" t="n">
        <f aca="false">AU2/AU$54</f>
        <v>0</v>
      </c>
      <c r="AV55" s="46" t="n">
        <f aca="false">AV2/AV$54</f>
        <v>0</v>
      </c>
      <c r="AW55" s="46" t="n">
        <f aca="false">AW2/AW$54</f>
        <v>0</v>
      </c>
      <c r="AX55" s="46" t="n">
        <f aca="false">AX2/AX$54</f>
        <v>0</v>
      </c>
      <c r="AY55" s="46" t="n">
        <f aca="false">AY2/AY$54</f>
        <v>0.0135135135135135</v>
      </c>
    </row>
    <row r="56" customFormat="false" ht="13.8" hidden="false" customHeight="false" outlineLevel="0" collapsed="false">
      <c r="A56" s="6" t="s">
        <v>2778</v>
      </c>
      <c r="B56" s="46" t="n">
        <f aca="false">B3/B$54</f>
        <v>0.00754716981132076</v>
      </c>
      <c r="C56" s="46" t="n">
        <f aca="false">C3/C$54</f>
        <v>0</v>
      </c>
      <c r="D56" s="46" t="n">
        <f aca="false">D3/D$54</f>
        <v>0</v>
      </c>
      <c r="E56" s="46" t="n">
        <f aca="false">E3/E$54</f>
        <v>0</v>
      </c>
      <c r="F56" s="46" t="n">
        <f aca="false">F3/F$54</f>
        <v>0</v>
      </c>
      <c r="G56" s="46" t="n">
        <f aca="false">G3/G$54</f>
        <v>0</v>
      </c>
      <c r="H56" s="46" t="n">
        <f aca="false">H3/H$54</f>
        <v>0</v>
      </c>
      <c r="I56" s="46" t="n">
        <f aca="false">I3/I$54</f>
        <v>0</v>
      </c>
      <c r="J56" s="46" t="n">
        <f aca="false">J3/J$54</f>
        <v>0</v>
      </c>
      <c r="K56" s="46" t="n">
        <f aca="false">K3/K$54</f>
        <v>0</v>
      </c>
      <c r="L56" s="46" t="n">
        <f aca="false">L3/L$54</f>
        <v>0</v>
      </c>
      <c r="M56" s="46" t="n">
        <f aca="false">M3/M$54</f>
        <v>0</v>
      </c>
      <c r="N56" s="46" t="n">
        <f aca="false">N3/N$54</f>
        <v>0.125</v>
      </c>
      <c r="O56" s="46" t="n">
        <f aca="false">O3/O$54</f>
        <v>0</v>
      </c>
      <c r="P56" s="46" t="n">
        <f aca="false">P3/P$54</f>
        <v>0</v>
      </c>
      <c r="Q56" s="46" t="n">
        <f aca="false">Q3/Q$54</f>
        <v>0</v>
      </c>
      <c r="R56" s="46" t="n">
        <f aca="false">R3/R$54</f>
        <v>0</v>
      </c>
      <c r="S56" s="46" t="n">
        <f aca="false">S3/S$54</f>
        <v>0</v>
      </c>
      <c r="T56" s="46" t="n">
        <f aca="false">T3/T$54</f>
        <v>0</v>
      </c>
      <c r="U56" s="46" t="n">
        <f aca="false">U3/U$54</f>
        <v>0</v>
      </c>
      <c r="V56" s="46" t="n">
        <f aca="false">V3/V$54</f>
        <v>0</v>
      </c>
      <c r="W56" s="46" t="n">
        <f aca="false">W3/W$54</f>
        <v>0</v>
      </c>
      <c r="X56" s="46" t="n">
        <f aca="false">X3/X$54</f>
        <v>0</v>
      </c>
      <c r="Y56" s="46" t="n">
        <f aca="false">Y3/Y$54</f>
        <v>0</v>
      </c>
      <c r="Z56" s="46" t="n">
        <f aca="false">Z3/Z$54</f>
        <v>0</v>
      </c>
      <c r="AA56" s="46" t="n">
        <f aca="false">AA3/AA$54</f>
        <v>0</v>
      </c>
      <c r="AB56" s="46" t="n">
        <f aca="false">AB3/AB$54</f>
        <v>0</v>
      </c>
      <c r="AC56" s="46" t="n">
        <f aca="false">AC3/AC$54</f>
        <v>0</v>
      </c>
      <c r="AD56" s="46" t="n">
        <f aca="false">AD3/AD$54</f>
        <v>0</v>
      </c>
      <c r="AE56" s="46" t="n">
        <f aca="false">AE3/AE$54</f>
        <v>0</v>
      </c>
      <c r="AF56" s="46" t="n">
        <f aca="false">AF3/AF$54</f>
        <v>0</v>
      </c>
      <c r="AG56" s="46" t="n">
        <f aca="false">AG3/AG$54</f>
        <v>0</v>
      </c>
      <c r="AH56" s="46" t="n">
        <f aca="false">AH3/AH$54</f>
        <v>0</v>
      </c>
      <c r="AI56" s="46" t="n">
        <f aca="false">AI3/AI$54</f>
        <v>0</v>
      </c>
      <c r="AJ56" s="47" t="n">
        <f aca="false">AJ3/AJ$54</f>
        <v>0.00364077669902913</v>
      </c>
      <c r="AK56" s="46" t="n">
        <f aca="false">AK3/AK$54</f>
        <v>0</v>
      </c>
      <c r="AL56" s="46" t="n">
        <f aca="false">AL3/AL$54</f>
        <v>0</v>
      </c>
      <c r="AM56" s="46" t="n">
        <f aca="false">AM3/AM$54</f>
        <v>0.00862068965517241</v>
      </c>
      <c r="AN56" s="46" t="n">
        <f aca="false">AN3/AN$54</f>
        <v>0</v>
      </c>
      <c r="AO56" s="46"/>
      <c r="AP56" s="46" t="n">
        <f aca="false">AP3/AP$54</f>
        <v>0</v>
      </c>
      <c r="AQ56" s="46" t="n">
        <f aca="false">AQ3/AQ$54</f>
        <v>0</v>
      </c>
      <c r="AR56" s="46" t="n">
        <f aca="false">AR3/AR$54</f>
        <v>0.0158730158730159</v>
      </c>
      <c r="AS56" s="46" t="n">
        <f aca="false">AS3/AS$54</f>
        <v>0</v>
      </c>
      <c r="AT56" s="46" t="n">
        <f aca="false">AT3/AT$54</f>
        <v>0</v>
      </c>
      <c r="AU56" s="46" t="n">
        <f aca="false">AU3/AU$54</f>
        <v>0</v>
      </c>
      <c r="AV56" s="46" t="n">
        <f aca="false">AV3/AV$54</f>
        <v>0</v>
      </c>
      <c r="AW56" s="46" t="n">
        <f aca="false">AW3/AW$54</f>
        <v>0</v>
      </c>
      <c r="AX56" s="46" t="n">
        <f aca="false">AX3/AX$54</f>
        <v>0</v>
      </c>
      <c r="AY56" s="46" t="n">
        <f aca="false">AY3/AY$54</f>
        <v>0</v>
      </c>
    </row>
    <row r="57" customFormat="false" ht="13.8" hidden="false" customHeight="false" outlineLevel="0" collapsed="false">
      <c r="A57" s="6" t="s">
        <v>8979</v>
      </c>
      <c r="B57" s="46" t="n">
        <f aca="false">B4/B$54</f>
        <v>0.00377358490566038</v>
      </c>
      <c r="C57" s="46" t="n">
        <f aca="false">C4/C$54</f>
        <v>0</v>
      </c>
      <c r="D57" s="46" t="n">
        <f aca="false">D4/D$54</f>
        <v>0.0172413793103448</v>
      </c>
      <c r="E57" s="46" t="n">
        <f aca="false">E4/E$54</f>
        <v>0</v>
      </c>
      <c r="F57" s="46" t="n">
        <f aca="false">F4/F$54</f>
        <v>0</v>
      </c>
      <c r="G57" s="46" t="n">
        <f aca="false">G4/G$54</f>
        <v>0</v>
      </c>
      <c r="H57" s="46" t="n">
        <f aca="false">H4/H$54</f>
        <v>0</v>
      </c>
      <c r="I57" s="46" t="n">
        <f aca="false">I4/I$54</f>
        <v>0</v>
      </c>
      <c r="J57" s="46" t="n">
        <f aca="false">J4/J$54</f>
        <v>0</v>
      </c>
      <c r="K57" s="46" t="n">
        <f aca="false">K4/K$54</f>
        <v>0</v>
      </c>
      <c r="L57" s="46" t="n">
        <f aca="false">L4/L$54</f>
        <v>0</v>
      </c>
      <c r="M57" s="46" t="n">
        <f aca="false">M4/M$54</f>
        <v>0</v>
      </c>
      <c r="N57" s="46" t="n">
        <f aca="false">N4/N$54</f>
        <v>0</v>
      </c>
      <c r="O57" s="46" t="n">
        <f aca="false">O4/O$54</f>
        <v>0</v>
      </c>
      <c r="P57" s="46" t="n">
        <f aca="false">P4/P$54</f>
        <v>0</v>
      </c>
      <c r="Q57" s="46" t="n">
        <f aca="false">Q4/Q$54</f>
        <v>0</v>
      </c>
      <c r="R57" s="46" t="n">
        <f aca="false">R4/R$54</f>
        <v>0</v>
      </c>
      <c r="S57" s="46" t="n">
        <f aca="false">S4/S$54</f>
        <v>0</v>
      </c>
      <c r="T57" s="46" t="n">
        <f aca="false">T4/T$54</f>
        <v>0</v>
      </c>
      <c r="U57" s="46" t="n">
        <f aca="false">U4/U$54</f>
        <v>0</v>
      </c>
      <c r="V57" s="46" t="n">
        <f aca="false">V4/V$54</f>
        <v>0</v>
      </c>
      <c r="W57" s="46" t="n">
        <f aca="false">W4/W$54</f>
        <v>0</v>
      </c>
      <c r="X57" s="46" t="n">
        <f aca="false">X4/X$54</f>
        <v>0</v>
      </c>
      <c r="Y57" s="46" t="n">
        <f aca="false">Y4/Y$54</f>
        <v>0</v>
      </c>
      <c r="Z57" s="46" t="n">
        <f aca="false">Z4/Z$54</f>
        <v>0</v>
      </c>
      <c r="AA57" s="46" t="n">
        <f aca="false">AA4/AA$54</f>
        <v>0</v>
      </c>
      <c r="AB57" s="46" t="n">
        <f aca="false">AB4/AB$54</f>
        <v>0</v>
      </c>
      <c r="AC57" s="46" t="n">
        <f aca="false">AC4/AC$54</f>
        <v>0</v>
      </c>
      <c r="AD57" s="46" t="n">
        <f aca="false">AD4/AD$54</f>
        <v>0</v>
      </c>
      <c r="AE57" s="46" t="n">
        <f aca="false">AE4/AE$54</f>
        <v>0</v>
      </c>
      <c r="AF57" s="46" t="n">
        <f aca="false">AF4/AF$54</f>
        <v>0</v>
      </c>
      <c r="AG57" s="46" t="n">
        <f aca="false">AG4/AG$54</f>
        <v>0</v>
      </c>
      <c r="AH57" s="46" t="n">
        <f aca="false">AH4/AH$54</f>
        <v>0</v>
      </c>
      <c r="AI57" s="46" t="n">
        <f aca="false">AI4/AI$54</f>
        <v>0</v>
      </c>
      <c r="AJ57" s="47" t="n">
        <f aca="false">AJ4/AJ$54</f>
        <v>0.00242718446601942</v>
      </c>
      <c r="AK57" s="46" t="n">
        <f aca="false">AK4/AK$54</f>
        <v>0.00657894736842105</v>
      </c>
      <c r="AL57" s="46" t="n">
        <f aca="false">AL4/AL$54</f>
        <v>0</v>
      </c>
      <c r="AM57" s="46" t="n">
        <f aca="false">AM4/AM$54</f>
        <v>0</v>
      </c>
      <c r="AN57" s="46" t="n">
        <f aca="false">AN4/AN$54</f>
        <v>0</v>
      </c>
      <c r="AO57" s="46"/>
      <c r="AP57" s="46" t="n">
        <f aca="false">AP4/AP$54</f>
        <v>0</v>
      </c>
      <c r="AQ57" s="46" t="n">
        <f aca="false">AQ4/AQ$54</f>
        <v>0</v>
      </c>
      <c r="AR57" s="46" t="n">
        <f aca="false">AR4/AR$54</f>
        <v>0</v>
      </c>
      <c r="AS57" s="46" t="n">
        <f aca="false">AS4/AS$54</f>
        <v>0</v>
      </c>
      <c r="AT57" s="46" t="n">
        <f aca="false">AT4/AT$54</f>
        <v>0</v>
      </c>
      <c r="AU57" s="46" t="n">
        <f aca="false">AU4/AU$54</f>
        <v>0</v>
      </c>
      <c r="AV57" s="46" t="n">
        <f aca="false">AV4/AV$54</f>
        <v>0</v>
      </c>
      <c r="AW57" s="46" t="n">
        <f aca="false">AW4/AW$54</f>
        <v>0.00847457627118644</v>
      </c>
      <c r="AX57" s="46" t="n">
        <f aca="false">AX4/AX$54</f>
        <v>0</v>
      </c>
      <c r="AY57" s="46" t="n">
        <f aca="false">AY4/AY$54</f>
        <v>0</v>
      </c>
    </row>
    <row r="58" customFormat="false" ht="13.8" hidden="false" customHeight="false" outlineLevel="0" collapsed="false">
      <c r="A58" s="6" t="s">
        <v>8980</v>
      </c>
      <c r="B58" s="46" t="n">
        <f aca="false">B5/B$54</f>
        <v>0.00754716981132076</v>
      </c>
      <c r="C58" s="46" t="n">
        <f aca="false">C5/C$54</f>
        <v>0</v>
      </c>
      <c r="D58" s="46" t="n">
        <f aca="false">D5/D$54</f>
        <v>0</v>
      </c>
      <c r="E58" s="46" t="n">
        <f aca="false">E5/E$54</f>
        <v>0</v>
      </c>
      <c r="F58" s="46" t="n">
        <f aca="false">F5/F$54</f>
        <v>0</v>
      </c>
      <c r="G58" s="46" t="n">
        <f aca="false">G5/G$54</f>
        <v>0</v>
      </c>
      <c r="H58" s="46" t="n">
        <f aca="false">H5/H$54</f>
        <v>0</v>
      </c>
      <c r="I58" s="46" t="n">
        <f aca="false">I5/I$54</f>
        <v>0</v>
      </c>
      <c r="J58" s="46" t="n">
        <f aca="false">J5/J$54</f>
        <v>0</v>
      </c>
      <c r="K58" s="46" t="n">
        <f aca="false">K5/K$54</f>
        <v>0</v>
      </c>
      <c r="L58" s="46" t="n">
        <f aca="false">L5/L$54</f>
        <v>0</v>
      </c>
      <c r="M58" s="46" t="n">
        <f aca="false">M5/M$54</f>
        <v>0</v>
      </c>
      <c r="N58" s="46" t="n">
        <f aca="false">N5/N$54</f>
        <v>0</v>
      </c>
      <c r="O58" s="46" t="n">
        <f aca="false">O5/O$54</f>
        <v>0</v>
      </c>
      <c r="P58" s="46" t="n">
        <f aca="false">P5/P$54</f>
        <v>0</v>
      </c>
      <c r="Q58" s="46" t="n">
        <f aca="false">Q5/Q$54</f>
        <v>0</v>
      </c>
      <c r="R58" s="46" t="n">
        <f aca="false">R5/R$54</f>
        <v>0</v>
      </c>
      <c r="S58" s="46" t="n">
        <f aca="false">S5/S$54</f>
        <v>0</v>
      </c>
      <c r="T58" s="46" t="n">
        <f aca="false">T5/T$54</f>
        <v>0</v>
      </c>
      <c r="U58" s="46" t="n">
        <f aca="false">U5/U$54</f>
        <v>0</v>
      </c>
      <c r="V58" s="46" t="n">
        <f aca="false">V5/V$54</f>
        <v>0</v>
      </c>
      <c r="W58" s="46" t="n">
        <f aca="false">W5/W$54</f>
        <v>0</v>
      </c>
      <c r="X58" s="46" t="n">
        <f aca="false">X5/X$54</f>
        <v>0</v>
      </c>
      <c r="Y58" s="46" t="n">
        <f aca="false">Y5/Y$54</f>
        <v>0</v>
      </c>
      <c r="Z58" s="46" t="n">
        <f aca="false">Z5/Z$54</f>
        <v>0</v>
      </c>
      <c r="AA58" s="46" t="n">
        <f aca="false">AA5/AA$54</f>
        <v>0</v>
      </c>
      <c r="AB58" s="46" t="n">
        <f aca="false">AB5/AB$54</f>
        <v>0</v>
      </c>
      <c r="AC58" s="46" t="n">
        <f aca="false">AC5/AC$54</f>
        <v>0</v>
      </c>
      <c r="AD58" s="46" t="n">
        <f aca="false">AD5/AD$54</f>
        <v>0</v>
      </c>
      <c r="AE58" s="46" t="n">
        <f aca="false">AE5/AE$54</f>
        <v>0</v>
      </c>
      <c r="AF58" s="46" t="n">
        <f aca="false">AF5/AF$54</f>
        <v>0</v>
      </c>
      <c r="AG58" s="46" t="n">
        <f aca="false">AG5/AG$54</f>
        <v>0</v>
      </c>
      <c r="AH58" s="46" t="n">
        <f aca="false">AH5/AH$54</f>
        <v>0</v>
      </c>
      <c r="AI58" s="46" t="n">
        <f aca="false">AI5/AI$54</f>
        <v>0</v>
      </c>
      <c r="AJ58" s="47" t="n">
        <f aca="false">AJ5/AJ$54</f>
        <v>0.00242718446601942</v>
      </c>
      <c r="AK58" s="46" t="n">
        <f aca="false">AK5/AK$54</f>
        <v>0</v>
      </c>
      <c r="AL58" s="46" t="n">
        <f aca="false">AL5/AL$54</f>
        <v>0</v>
      </c>
      <c r="AM58" s="46" t="n">
        <f aca="false">AM5/AM$54</f>
        <v>0</v>
      </c>
      <c r="AN58" s="46" t="n">
        <f aca="false">AN5/AN$54</f>
        <v>0</v>
      </c>
      <c r="AO58" s="46"/>
      <c r="AP58" s="46" t="n">
        <f aca="false">AP5/AP$54</f>
        <v>0</v>
      </c>
      <c r="AQ58" s="46" t="n">
        <f aca="false">AQ5/AQ$54</f>
        <v>0</v>
      </c>
      <c r="AR58" s="46" t="n">
        <f aca="false">AR5/AR$54</f>
        <v>0</v>
      </c>
      <c r="AS58" s="46" t="n">
        <f aca="false">AS5/AS$54</f>
        <v>0</v>
      </c>
      <c r="AT58" s="46" t="n">
        <f aca="false">AT5/AT$54</f>
        <v>0</v>
      </c>
      <c r="AU58" s="46" t="n">
        <f aca="false">AU5/AU$54</f>
        <v>0</v>
      </c>
      <c r="AV58" s="46" t="n">
        <f aca="false">AV5/AV$54</f>
        <v>0</v>
      </c>
      <c r="AW58" s="46" t="n">
        <f aca="false">AW5/AW$54</f>
        <v>0</v>
      </c>
      <c r="AX58" s="46" t="n">
        <f aca="false">AX5/AX$54</f>
        <v>0</v>
      </c>
      <c r="AY58" s="46" t="n">
        <f aca="false">AY5/AY$54</f>
        <v>0</v>
      </c>
    </row>
    <row r="59" customFormat="false" ht="13.8" hidden="false" customHeight="false" outlineLevel="0" collapsed="false">
      <c r="A59" s="6" t="s">
        <v>8981</v>
      </c>
      <c r="B59" s="46" t="n">
        <f aca="false">B6/B$54</f>
        <v>0.00377358490566038</v>
      </c>
      <c r="C59" s="46" t="n">
        <f aca="false">C6/C$54</f>
        <v>0</v>
      </c>
      <c r="D59" s="46" t="n">
        <f aca="false">D6/D$54</f>
        <v>0</v>
      </c>
      <c r="E59" s="46" t="n">
        <f aca="false">E6/E$54</f>
        <v>0</v>
      </c>
      <c r="F59" s="46" t="n">
        <f aca="false">F6/F$54</f>
        <v>0</v>
      </c>
      <c r="G59" s="46" t="n">
        <f aca="false">G6/G$54</f>
        <v>0</v>
      </c>
      <c r="H59" s="46" t="n">
        <f aca="false">H6/H$54</f>
        <v>0</v>
      </c>
      <c r="I59" s="46" t="n">
        <f aca="false">I6/I$54</f>
        <v>0</v>
      </c>
      <c r="J59" s="46" t="n">
        <f aca="false">J6/J$54</f>
        <v>0</v>
      </c>
      <c r="K59" s="46" t="n">
        <f aca="false">K6/K$54</f>
        <v>0.0833333333333333</v>
      </c>
      <c r="L59" s="46" t="n">
        <f aca="false">L6/L$54</f>
        <v>0</v>
      </c>
      <c r="M59" s="46" t="n">
        <f aca="false">M6/M$54</f>
        <v>0</v>
      </c>
      <c r="N59" s="46" t="n">
        <f aca="false">N6/N$54</f>
        <v>0</v>
      </c>
      <c r="O59" s="46" t="n">
        <f aca="false">O6/O$54</f>
        <v>0</v>
      </c>
      <c r="P59" s="46" t="n">
        <f aca="false">P6/P$54</f>
        <v>0</v>
      </c>
      <c r="Q59" s="46" t="n">
        <f aca="false">Q6/Q$54</f>
        <v>0</v>
      </c>
      <c r="R59" s="46" t="n">
        <f aca="false">R6/R$54</f>
        <v>0</v>
      </c>
      <c r="S59" s="46" t="n">
        <f aca="false">S6/S$54</f>
        <v>0</v>
      </c>
      <c r="T59" s="46" t="n">
        <f aca="false">T6/T$54</f>
        <v>0</v>
      </c>
      <c r="U59" s="46" t="n">
        <f aca="false">U6/U$54</f>
        <v>0</v>
      </c>
      <c r="V59" s="46" t="n">
        <f aca="false">V6/V$54</f>
        <v>0</v>
      </c>
      <c r="W59" s="46" t="n">
        <f aca="false">W6/W$54</f>
        <v>0</v>
      </c>
      <c r="X59" s="48" t="n">
        <f aca="false">X6/X$54</f>
        <v>0.111111111111111</v>
      </c>
      <c r="Y59" s="48" t="n">
        <f aca="false">Y6/Y$54</f>
        <v>0.181818181818182</v>
      </c>
      <c r="Z59" s="46" t="n">
        <f aca="false">Z6/Z$54</f>
        <v>0</v>
      </c>
      <c r="AA59" s="46" t="n">
        <f aca="false">AA6/AA$54</f>
        <v>0</v>
      </c>
      <c r="AB59" s="46" t="n">
        <f aca="false">AB6/AB$54</f>
        <v>0</v>
      </c>
      <c r="AC59" s="46" t="n">
        <f aca="false">AC6/AC$54</f>
        <v>0</v>
      </c>
      <c r="AD59" s="46" t="n">
        <f aca="false">AD6/AD$54</f>
        <v>0</v>
      </c>
      <c r="AE59" s="46" t="n">
        <f aca="false">AE6/AE$54</f>
        <v>0</v>
      </c>
      <c r="AF59" s="46" t="n">
        <f aca="false">AF6/AF$54</f>
        <v>0</v>
      </c>
      <c r="AG59" s="46" t="n">
        <f aca="false">AG6/AG$54</f>
        <v>0</v>
      </c>
      <c r="AH59" s="46" t="n">
        <f aca="false">AH6/AH$54</f>
        <v>0.0344827586206897</v>
      </c>
      <c r="AI59" s="46" t="n">
        <f aca="false">AI6/AI$54</f>
        <v>0</v>
      </c>
      <c r="AJ59" s="47" t="n">
        <f aca="false">AJ6/AJ$54</f>
        <v>0.00728155339805825</v>
      </c>
      <c r="AK59" s="46" t="n">
        <f aca="false">AK6/AK$54</f>
        <v>0</v>
      </c>
      <c r="AL59" s="46" t="n">
        <f aca="false">AL6/AL$54</f>
        <v>0.0123456790123457</v>
      </c>
      <c r="AM59" s="46" t="n">
        <f aca="false">AM6/AM$54</f>
        <v>0.0258620689655172</v>
      </c>
      <c r="AN59" s="46" t="n">
        <f aca="false">AN6/AN$54</f>
        <v>0.00476190476190476</v>
      </c>
      <c r="AO59" s="46"/>
      <c r="AP59" s="48" t="n">
        <f aca="false">AP6/AP$54</f>
        <v>0.1</v>
      </c>
      <c r="AQ59" s="46" t="n">
        <f aca="false">AQ6/AQ$54</f>
        <v>0</v>
      </c>
      <c r="AR59" s="46" t="n">
        <f aca="false">AR6/AR$54</f>
        <v>0</v>
      </c>
      <c r="AS59" s="46" t="n">
        <f aca="false">AS6/AS$54</f>
        <v>0</v>
      </c>
      <c r="AT59" s="46" t="n">
        <f aca="false">AT6/AT$54</f>
        <v>0.012987012987013</v>
      </c>
      <c r="AU59" s="46" t="n">
        <f aca="false">AU6/AU$54</f>
        <v>0.0140845070422535</v>
      </c>
      <c r="AV59" s="46" t="n">
        <f aca="false">AV6/AV$54</f>
        <v>0</v>
      </c>
      <c r="AW59" s="46" t="n">
        <f aca="false">AW6/AW$54</f>
        <v>0</v>
      </c>
      <c r="AX59" s="46" t="n">
        <f aca="false">AX6/AX$54</f>
        <v>0</v>
      </c>
      <c r="AY59" s="46" t="n">
        <f aca="false">AY6/AY$54</f>
        <v>0</v>
      </c>
    </row>
    <row r="60" customFormat="false" ht="13.8" hidden="false" customHeight="false" outlineLevel="0" collapsed="false">
      <c r="A60" s="6" t="s">
        <v>8982</v>
      </c>
      <c r="B60" s="46" t="n">
        <f aca="false">B7/B$54</f>
        <v>0.00377358490566038</v>
      </c>
      <c r="C60" s="46" t="n">
        <f aca="false">C7/C$54</f>
        <v>0</v>
      </c>
      <c r="D60" s="46" t="n">
        <f aca="false">D7/D$54</f>
        <v>0</v>
      </c>
      <c r="E60" s="46" t="n">
        <f aca="false">E7/E$54</f>
        <v>0</v>
      </c>
      <c r="F60" s="46" t="n">
        <f aca="false">F7/F$54</f>
        <v>0</v>
      </c>
      <c r="G60" s="46" t="n">
        <f aca="false">G7/G$54</f>
        <v>0</v>
      </c>
      <c r="H60" s="46" t="n">
        <f aca="false">H7/H$54</f>
        <v>0</v>
      </c>
      <c r="I60" s="46" t="n">
        <f aca="false">I7/I$54</f>
        <v>0</v>
      </c>
      <c r="J60" s="46" t="n">
        <f aca="false">J7/J$54</f>
        <v>0</v>
      </c>
      <c r="K60" s="46" t="n">
        <f aca="false">K7/K$54</f>
        <v>0</v>
      </c>
      <c r="L60" s="46" t="n">
        <f aca="false">L7/L$54</f>
        <v>0</v>
      </c>
      <c r="M60" s="46" t="n">
        <f aca="false">M7/M$54</f>
        <v>0</v>
      </c>
      <c r="N60" s="46" t="n">
        <f aca="false">N7/N$54</f>
        <v>0</v>
      </c>
      <c r="O60" s="46" t="n">
        <f aca="false">O7/O$54</f>
        <v>0</v>
      </c>
      <c r="P60" s="46" t="n">
        <f aca="false">P7/P$54</f>
        <v>0</v>
      </c>
      <c r="Q60" s="46" t="n">
        <f aca="false">Q7/Q$54</f>
        <v>0</v>
      </c>
      <c r="R60" s="46" t="n">
        <f aca="false">R7/R$54</f>
        <v>0</v>
      </c>
      <c r="S60" s="46" t="n">
        <f aca="false">S7/S$54</f>
        <v>0</v>
      </c>
      <c r="T60" s="46" t="n">
        <f aca="false">T7/T$54</f>
        <v>0</v>
      </c>
      <c r="U60" s="46" t="n">
        <f aca="false">U7/U$54</f>
        <v>0</v>
      </c>
      <c r="V60" s="46" t="n">
        <f aca="false">V7/V$54</f>
        <v>0</v>
      </c>
      <c r="W60" s="46" t="n">
        <f aca="false">W7/W$54</f>
        <v>0</v>
      </c>
      <c r="X60" s="46" t="n">
        <f aca="false">X7/X$54</f>
        <v>0</v>
      </c>
      <c r="Y60" s="46" t="n">
        <f aca="false">Y7/Y$54</f>
        <v>0</v>
      </c>
      <c r="Z60" s="46" t="n">
        <f aca="false">Z7/Z$54</f>
        <v>0</v>
      </c>
      <c r="AA60" s="46" t="n">
        <f aca="false">AA7/AA$54</f>
        <v>0</v>
      </c>
      <c r="AB60" s="46" t="n">
        <f aca="false">AB7/AB$54</f>
        <v>0</v>
      </c>
      <c r="AC60" s="46" t="n">
        <f aca="false">AC7/AC$54</f>
        <v>0</v>
      </c>
      <c r="AD60" s="46" t="n">
        <f aca="false">AD7/AD$54</f>
        <v>0</v>
      </c>
      <c r="AE60" s="46" t="n">
        <f aca="false">AE7/AE$54</f>
        <v>0</v>
      </c>
      <c r="AF60" s="46" t="n">
        <f aca="false">AF7/AF$54</f>
        <v>0.0714285714285714</v>
      </c>
      <c r="AG60" s="46" t="n">
        <f aca="false">AG7/AG$54</f>
        <v>0</v>
      </c>
      <c r="AH60" s="46" t="n">
        <f aca="false">AH7/AH$54</f>
        <v>0</v>
      </c>
      <c r="AI60" s="46" t="n">
        <f aca="false">AI7/AI$54</f>
        <v>0</v>
      </c>
      <c r="AJ60" s="47" t="n">
        <f aca="false">AJ7/AJ$54</f>
        <v>0.00242718446601942</v>
      </c>
      <c r="AK60" s="46" t="n">
        <f aca="false">AK7/AK$54</f>
        <v>0</v>
      </c>
      <c r="AL60" s="46" t="n">
        <f aca="false">AL7/AL$54</f>
        <v>0</v>
      </c>
      <c r="AM60" s="46" t="n">
        <f aca="false">AM7/AM$54</f>
        <v>0</v>
      </c>
      <c r="AN60" s="46" t="n">
        <f aca="false">AN7/AN$54</f>
        <v>0.00476190476190476</v>
      </c>
      <c r="AO60" s="46"/>
      <c r="AP60" s="46" t="n">
        <f aca="false">AP7/AP$54</f>
        <v>0</v>
      </c>
      <c r="AQ60" s="46" t="n">
        <f aca="false">AQ7/AQ$54</f>
        <v>0</v>
      </c>
      <c r="AR60" s="46" t="n">
        <f aca="false">AR7/AR$54</f>
        <v>0</v>
      </c>
      <c r="AS60" s="46" t="n">
        <f aca="false">AS7/AS$54</f>
        <v>0.0294117647058823</v>
      </c>
      <c r="AT60" s="46" t="n">
        <f aca="false">AT7/AT$54</f>
        <v>0</v>
      </c>
      <c r="AU60" s="46" t="n">
        <f aca="false">AU7/AU$54</f>
        <v>0</v>
      </c>
      <c r="AV60" s="46" t="n">
        <f aca="false">AV7/AV$54</f>
        <v>0</v>
      </c>
      <c r="AW60" s="46" t="n">
        <f aca="false">AW7/AW$54</f>
        <v>0</v>
      </c>
      <c r="AX60" s="46" t="n">
        <f aca="false">AX7/AX$54</f>
        <v>0</v>
      </c>
      <c r="AY60" s="46" t="n">
        <f aca="false">AY7/AY$54</f>
        <v>0</v>
      </c>
    </row>
    <row r="61" customFormat="false" ht="13.8" hidden="false" customHeight="false" outlineLevel="0" collapsed="false">
      <c r="A61" s="6" t="s">
        <v>8983</v>
      </c>
      <c r="B61" s="46" t="n">
        <f aca="false">B8/B$54</f>
        <v>0</v>
      </c>
      <c r="C61" s="46" t="n">
        <f aca="false">C8/C$54</f>
        <v>0</v>
      </c>
      <c r="D61" s="46" t="n">
        <f aca="false">D8/D$54</f>
        <v>0.0172413793103448</v>
      </c>
      <c r="E61" s="46" t="n">
        <f aca="false">E8/E$54</f>
        <v>0</v>
      </c>
      <c r="F61" s="46" t="n">
        <f aca="false">F8/F$54</f>
        <v>0</v>
      </c>
      <c r="G61" s="46" t="n">
        <f aca="false">G8/G$54</f>
        <v>0</v>
      </c>
      <c r="H61" s="46" t="n">
        <f aca="false">H8/H$54</f>
        <v>0</v>
      </c>
      <c r="I61" s="46" t="n">
        <f aca="false">I8/I$54</f>
        <v>0</v>
      </c>
      <c r="J61" s="46" t="n">
        <f aca="false">J8/J$54</f>
        <v>0</v>
      </c>
      <c r="K61" s="46" t="n">
        <f aca="false">K8/K$54</f>
        <v>0</v>
      </c>
      <c r="L61" s="46" t="n">
        <f aca="false">L8/L$54</f>
        <v>0</v>
      </c>
      <c r="M61" s="46" t="n">
        <f aca="false">M8/M$54</f>
        <v>0</v>
      </c>
      <c r="N61" s="46" t="n">
        <f aca="false">N8/N$54</f>
        <v>0</v>
      </c>
      <c r="O61" s="46" t="n">
        <f aca="false">O8/O$54</f>
        <v>0</v>
      </c>
      <c r="P61" s="46" t="n">
        <f aca="false">P8/P$54</f>
        <v>0</v>
      </c>
      <c r="Q61" s="46" t="n">
        <f aca="false">Q8/Q$54</f>
        <v>0</v>
      </c>
      <c r="R61" s="46" t="n">
        <f aca="false">R8/R$54</f>
        <v>0</v>
      </c>
      <c r="S61" s="46" t="n">
        <f aca="false">S8/S$54</f>
        <v>0</v>
      </c>
      <c r="T61" s="46" t="n">
        <f aca="false">T8/T$54</f>
        <v>0</v>
      </c>
      <c r="U61" s="46" t="n">
        <f aca="false">U8/U$54</f>
        <v>0</v>
      </c>
      <c r="V61" s="46" t="n">
        <f aca="false">V8/V$54</f>
        <v>0</v>
      </c>
      <c r="W61" s="46" t="n">
        <f aca="false">W8/W$54</f>
        <v>0</v>
      </c>
      <c r="X61" s="46" t="n">
        <f aca="false">X8/X$54</f>
        <v>0</v>
      </c>
      <c r="Y61" s="46" t="n">
        <f aca="false">Y8/Y$54</f>
        <v>0</v>
      </c>
      <c r="Z61" s="46" t="n">
        <f aca="false">Z8/Z$54</f>
        <v>0</v>
      </c>
      <c r="AA61" s="46" t="n">
        <f aca="false">AA8/AA$54</f>
        <v>0</v>
      </c>
      <c r="AB61" s="46" t="n">
        <f aca="false">AB8/AB$54</f>
        <v>0</v>
      </c>
      <c r="AC61" s="46" t="n">
        <f aca="false">AC8/AC$54</f>
        <v>0</v>
      </c>
      <c r="AD61" s="46" t="n">
        <f aca="false">AD8/AD$54</f>
        <v>0</v>
      </c>
      <c r="AE61" s="46" t="n">
        <f aca="false">AE8/AE$54</f>
        <v>0</v>
      </c>
      <c r="AF61" s="46" t="n">
        <f aca="false">AF8/AF$54</f>
        <v>0</v>
      </c>
      <c r="AG61" s="46" t="n">
        <f aca="false">AG8/AG$54</f>
        <v>0</v>
      </c>
      <c r="AH61" s="46" t="n">
        <f aca="false">AH8/AH$54</f>
        <v>0</v>
      </c>
      <c r="AI61" s="46" t="n">
        <f aca="false">AI8/AI$54</f>
        <v>0</v>
      </c>
      <c r="AJ61" s="47" t="n">
        <f aca="false">AJ8/AJ$54</f>
        <v>0.00121359223300971</v>
      </c>
      <c r="AK61" s="46" t="n">
        <f aca="false">AK8/AK$54</f>
        <v>0.00657894736842105</v>
      </c>
      <c r="AL61" s="46" t="n">
        <f aca="false">AL8/AL$54</f>
        <v>0</v>
      </c>
      <c r="AM61" s="46" t="n">
        <f aca="false">AM8/AM$54</f>
        <v>0</v>
      </c>
      <c r="AN61" s="46" t="n">
        <f aca="false">AN8/AN$54</f>
        <v>0</v>
      </c>
      <c r="AO61" s="46"/>
      <c r="AP61" s="46" t="n">
        <f aca="false">AP8/AP$54</f>
        <v>0</v>
      </c>
      <c r="AQ61" s="46" t="n">
        <f aca="false">AQ8/AQ$54</f>
        <v>0</v>
      </c>
      <c r="AR61" s="46" t="n">
        <f aca="false">AR8/AR$54</f>
        <v>0</v>
      </c>
      <c r="AS61" s="46" t="n">
        <f aca="false">AS8/AS$54</f>
        <v>0</v>
      </c>
      <c r="AT61" s="46" t="n">
        <f aca="false">AT8/AT$54</f>
        <v>0</v>
      </c>
      <c r="AU61" s="46" t="n">
        <f aca="false">AU8/AU$54</f>
        <v>0</v>
      </c>
      <c r="AV61" s="46" t="n">
        <f aca="false">AV8/AV$54</f>
        <v>0</v>
      </c>
      <c r="AW61" s="46" t="n">
        <f aca="false">AW8/AW$54</f>
        <v>0.00847457627118644</v>
      </c>
      <c r="AX61" s="46" t="n">
        <f aca="false">AX8/AX$54</f>
        <v>0</v>
      </c>
      <c r="AY61" s="46" t="n">
        <f aca="false">AY8/AY$54</f>
        <v>0</v>
      </c>
    </row>
    <row r="62" customFormat="false" ht="13.8" hidden="false" customHeight="false" outlineLevel="0" collapsed="false">
      <c r="A62" s="6" t="s">
        <v>8984</v>
      </c>
      <c r="B62" s="46" t="n">
        <f aca="false">B9/B$54</f>
        <v>0.00377358490566038</v>
      </c>
      <c r="C62" s="46" t="n">
        <f aca="false">C9/C$54</f>
        <v>0</v>
      </c>
      <c r="D62" s="46" t="n">
        <f aca="false">D9/D$54</f>
        <v>0</v>
      </c>
      <c r="E62" s="46" t="n">
        <f aca="false">E9/E$54</f>
        <v>0</v>
      </c>
      <c r="F62" s="46" t="n">
        <f aca="false">F9/F$54</f>
        <v>0</v>
      </c>
      <c r="G62" s="46" t="n">
        <f aca="false">G9/G$54</f>
        <v>0</v>
      </c>
      <c r="H62" s="46" t="n">
        <f aca="false">H9/H$54</f>
        <v>0</v>
      </c>
      <c r="I62" s="46" t="n">
        <f aca="false">I9/I$54</f>
        <v>0</v>
      </c>
      <c r="J62" s="46" t="n">
        <f aca="false">J9/J$54</f>
        <v>0</v>
      </c>
      <c r="K62" s="46" t="n">
        <f aca="false">K9/K$54</f>
        <v>0</v>
      </c>
      <c r="L62" s="46" t="n">
        <f aca="false">L9/L$54</f>
        <v>0</v>
      </c>
      <c r="M62" s="46" t="n">
        <f aca="false">M9/M$54</f>
        <v>0</v>
      </c>
      <c r="N62" s="46" t="n">
        <f aca="false">N9/N$54</f>
        <v>0</v>
      </c>
      <c r="O62" s="46" t="n">
        <f aca="false">O9/O$54</f>
        <v>0</v>
      </c>
      <c r="P62" s="46" t="n">
        <f aca="false">P9/P$54</f>
        <v>0</v>
      </c>
      <c r="Q62" s="46" t="n">
        <f aca="false">Q9/Q$54</f>
        <v>0</v>
      </c>
      <c r="R62" s="46" t="n">
        <f aca="false">R9/R$54</f>
        <v>0</v>
      </c>
      <c r="S62" s="46" t="n">
        <f aca="false">S9/S$54</f>
        <v>0</v>
      </c>
      <c r="T62" s="46" t="n">
        <f aca="false">T9/T$54</f>
        <v>0</v>
      </c>
      <c r="U62" s="46" t="n">
        <f aca="false">U9/U$54</f>
        <v>0</v>
      </c>
      <c r="V62" s="46" t="n">
        <f aca="false">V9/V$54</f>
        <v>0</v>
      </c>
      <c r="W62" s="46" t="n">
        <f aca="false">W9/W$54</f>
        <v>0</v>
      </c>
      <c r="X62" s="46" t="n">
        <f aca="false">X9/X$54</f>
        <v>0</v>
      </c>
      <c r="Y62" s="46" t="n">
        <f aca="false">Y9/Y$54</f>
        <v>0</v>
      </c>
      <c r="Z62" s="46" t="n">
        <f aca="false">Z9/Z$54</f>
        <v>0</v>
      </c>
      <c r="AA62" s="46" t="n">
        <f aca="false">AA9/AA$54</f>
        <v>0</v>
      </c>
      <c r="AB62" s="46" t="n">
        <f aca="false">AB9/AB$54</f>
        <v>0</v>
      </c>
      <c r="AC62" s="46" t="n">
        <f aca="false">AC9/AC$54</f>
        <v>0</v>
      </c>
      <c r="AD62" s="46" t="n">
        <f aca="false">AD9/AD$54</f>
        <v>0</v>
      </c>
      <c r="AE62" s="46" t="n">
        <f aca="false">AE9/AE$54</f>
        <v>0</v>
      </c>
      <c r="AF62" s="46" t="n">
        <f aca="false">AF9/AF$54</f>
        <v>0</v>
      </c>
      <c r="AG62" s="46" t="n">
        <f aca="false">AG9/AG$54</f>
        <v>0</v>
      </c>
      <c r="AH62" s="46" t="n">
        <f aca="false">AH9/AH$54</f>
        <v>0</v>
      </c>
      <c r="AI62" s="46" t="n">
        <f aca="false">AI9/AI$54</f>
        <v>0</v>
      </c>
      <c r="AJ62" s="47" t="n">
        <f aca="false">AJ9/AJ$54</f>
        <v>0.00121359223300971</v>
      </c>
      <c r="AK62" s="46" t="n">
        <f aca="false">AK9/AK$54</f>
        <v>0</v>
      </c>
      <c r="AL62" s="46" t="n">
        <f aca="false">AL9/AL$54</f>
        <v>0</v>
      </c>
      <c r="AM62" s="46" t="n">
        <f aca="false">AM9/AM$54</f>
        <v>0</v>
      </c>
      <c r="AN62" s="46" t="n">
        <f aca="false">AN9/AN$54</f>
        <v>0</v>
      </c>
      <c r="AO62" s="46"/>
      <c r="AP62" s="46" t="n">
        <f aca="false">AP9/AP$54</f>
        <v>0</v>
      </c>
      <c r="AQ62" s="46" t="n">
        <f aca="false">AQ9/AQ$54</f>
        <v>0</v>
      </c>
      <c r="AR62" s="46" t="n">
        <f aca="false">AR9/AR$54</f>
        <v>0</v>
      </c>
      <c r="AS62" s="46" t="n">
        <f aca="false">AS9/AS$54</f>
        <v>0</v>
      </c>
      <c r="AT62" s="46" t="n">
        <f aca="false">AT9/AT$54</f>
        <v>0</v>
      </c>
      <c r="AU62" s="46" t="n">
        <f aca="false">AU9/AU$54</f>
        <v>0</v>
      </c>
      <c r="AV62" s="46" t="n">
        <f aca="false">AV9/AV$54</f>
        <v>0</v>
      </c>
      <c r="AW62" s="46" t="n">
        <f aca="false">AW9/AW$54</f>
        <v>0</v>
      </c>
      <c r="AX62" s="46" t="n">
        <f aca="false">AX9/AX$54</f>
        <v>0</v>
      </c>
      <c r="AY62" s="46" t="n">
        <f aca="false">AY9/AY$54</f>
        <v>0</v>
      </c>
    </row>
    <row r="63" customFormat="false" ht="13.8" hidden="false" customHeight="false" outlineLevel="0" collapsed="false">
      <c r="A63" s="6" t="s">
        <v>8985</v>
      </c>
      <c r="B63" s="46" t="n">
        <f aca="false">B10/B$54</f>
        <v>0.00377358490566038</v>
      </c>
      <c r="C63" s="46" t="n">
        <f aca="false">C10/C$54</f>
        <v>0</v>
      </c>
      <c r="D63" s="46" t="n">
        <f aca="false">D10/D$54</f>
        <v>0.0172413793103448</v>
      </c>
      <c r="E63" s="46" t="n">
        <f aca="false">E10/E$54</f>
        <v>0</v>
      </c>
      <c r="F63" s="46" t="n">
        <f aca="false">F10/F$54</f>
        <v>0</v>
      </c>
      <c r="G63" s="46" t="n">
        <f aca="false">G10/G$54</f>
        <v>0</v>
      </c>
      <c r="H63" s="46" t="n">
        <f aca="false">H10/H$54</f>
        <v>0</v>
      </c>
      <c r="I63" s="46" t="n">
        <f aca="false">I10/I$54</f>
        <v>0.032258064516129</v>
      </c>
      <c r="J63" s="46" t="n">
        <f aca="false">J10/J$54</f>
        <v>0</v>
      </c>
      <c r="K63" s="46" t="n">
        <f aca="false">K10/K$54</f>
        <v>0</v>
      </c>
      <c r="L63" s="46" t="n">
        <f aca="false">L10/L$54</f>
        <v>0</v>
      </c>
      <c r="M63" s="46" t="n">
        <f aca="false">M10/M$54</f>
        <v>0</v>
      </c>
      <c r="N63" s="46" t="n">
        <f aca="false">N10/N$54</f>
        <v>0</v>
      </c>
      <c r="O63" s="46" t="n">
        <f aca="false">O10/O$54</f>
        <v>0.0833333333333333</v>
      </c>
      <c r="P63" s="46" t="n">
        <f aca="false">P10/P$54</f>
        <v>0</v>
      </c>
      <c r="Q63" s="46" t="n">
        <f aca="false">Q10/Q$54</f>
        <v>0</v>
      </c>
      <c r="R63" s="46" t="n">
        <f aca="false">R10/R$54</f>
        <v>0</v>
      </c>
      <c r="S63" s="46" t="n">
        <f aca="false">S10/S$54</f>
        <v>0</v>
      </c>
      <c r="T63" s="46" t="n">
        <f aca="false">T10/T$54</f>
        <v>0</v>
      </c>
      <c r="U63" s="46" t="n">
        <f aca="false">U10/U$54</f>
        <v>0</v>
      </c>
      <c r="V63" s="46" t="n">
        <f aca="false">V10/V$54</f>
        <v>0</v>
      </c>
      <c r="W63" s="46" t="n">
        <f aca="false">W10/W$54</f>
        <v>0</v>
      </c>
      <c r="X63" s="46" t="n">
        <f aca="false">X10/X$54</f>
        <v>0</v>
      </c>
      <c r="Y63" s="46" t="n">
        <f aca="false">Y10/Y$54</f>
        <v>0</v>
      </c>
      <c r="Z63" s="46" t="n">
        <f aca="false">Z10/Z$54</f>
        <v>0</v>
      </c>
      <c r="AA63" s="46" t="n">
        <f aca="false">AA10/AA$54</f>
        <v>0</v>
      </c>
      <c r="AB63" s="46" t="n">
        <f aca="false">AB10/AB$54</f>
        <v>0</v>
      </c>
      <c r="AC63" s="46" t="n">
        <f aca="false">AC10/AC$54</f>
        <v>0</v>
      </c>
      <c r="AD63" s="46" t="n">
        <f aca="false">AD10/AD$54</f>
        <v>0</v>
      </c>
      <c r="AE63" s="46" t="n">
        <f aca="false">AE10/AE$54</f>
        <v>0</v>
      </c>
      <c r="AF63" s="46" t="n">
        <f aca="false">AF10/AF$54</f>
        <v>0</v>
      </c>
      <c r="AG63" s="46" t="n">
        <f aca="false">AG10/AG$54</f>
        <v>0.0208333333333333</v>
      </c>
      <c r="AH63" s="46" t="n">
        <f aca="false">AH10/AH$54</f>
        <v>0</v>
      </c>
      <c r="AI63" s="46" t="n">
        <f aca="false">AI10/AI$54</f>
        <v>0.0909090909090909</v>
      </c>
      <c r="AJ63" s="47" t="n">
        <f aca="false">AJ10/AJ$54</f>
        <v>0.00728155339805825</v>
      </c>
      <c r="AK63" s="46" t="n">
        <f aca="false">AK10/AK$54</f>
        <v>0.00657894736842105</v>
      </c>
      <c r="AL63" s="46" t="n">
        <f aca="false">AL10/AL$54</f>
        <v>0.0123456790123457</v>
      </c>
      <c r="AM63" s="46" t="n">
        <f aca="false">AM10/AM$54</f>
        <v>0.00862068965517241</v>
      </c>
      <c r="AN63" s="46" t="n">
        <f aca="false">AN10/AN$54</f>
        <v>0.00952380952380952</v>
      </c>
      <c r="AO63" s="46"/>
      <c r="AP63" s="46" t="n">
        <f aca="false">AP10/AP$54</f>
        <v>0</v>
      </c>
      <c r="AQ63" s="46" t="n">
        <f aca="false">AQ10/AQ$54</f>
        <v>0</v>
      </c>
      <c r="AR63" s="46" t="n">
        <f aca="false">AR10/AR$54</f>
        <v>0.0158730158730159</v>
      </c>
      <c r="AS63" s="46" t="n">
        <f aca="false">AS10/AS$54</f>
        <v>0</v>
      </c>
      <c r="AT63" s="46" t="n">
        <f aca="false">AT10/AT$54</f>
        <v>0.012987012987013</v>
      </c>
      <c r="AU63" s="46" t="n">
        <f aca="false">AU10/AU$54</f>
        <v>0.0140845070422535</v>
      </c>
      <c r="AV63" s="46" t="n">
        <f aca="false">AV10/AV$54</f>
        <v>0</v>
      </c>
      <c r="AW63" s="46" t="n">
        <f aca="false">AW10/AW$54</f>
        <v>0.00847457627118644</v>
      </c>
      <c r="AX63" s="46" t="n">
        <f aca="false">AX10/AX$54</f>
        <v>0</v>
      </c>
      <c r="AY63" s="46" t="n">
        <f aca="false">AY10/AY$54</f>
        <v>0</v>
      </c>
    </row>
    <row r="64" customFormat="false" ht="13.8" hidden="false" customHeight="false" outlineLevel="0" collapsed="false">
      <c r="A64" s="6" t="s">
        <v>8986</v>
      </c>
      <c r="B64" s="46" t="n">
        <f aca="false">B11/B$54</f>
        <v>0.0113207547169811</v>
      </c>
      <c r="C64" s="46" t="n">
        <f aca="false">C11/C$54</f>
        <v>0</v>
      </c>
      <c r="D64" s="46" t="n">
        <f aca="false">D11/D$54</f>
        <v>0</v>
      </c>
      <c r="E64" s="46" t="n">
        <f aca="false">E11/E$54</f>
        <v>0</v>
      </c>
      <c r="F64" s="46" t="n">
        <f aca="false">F11/F$54</f>
        <v>0</v>
      </c>
      <c r="G64" s="46" t="n">
        <f aca="false">G11/G$54</f>
        <v>0</v>
      </c>
      <c r="H64" s="46" t="n">
        <f aca="false">H11/H$54</f>
        <v>0</v>
      </c>
      <c r="I64" s="46" t="n">
        <f aca="false">I11/I$54</f>
        <v>0</v>
      </c>
      <c r="J64" s="46" t="n">
        <f aca="false">J11/J$54</f>
        <v>0</v>
      </c>
      <c r="K64" s="46" t="n">
        <f aca="false">K11/K$54</f>
        <v>0</v>
      </c>
      <c r="L64" s="46" t="n">
        <f aca="false">L11/L$54</f>
        <v>0.0909090909090909</v>
      </c>
      <c r="M64" s="46" t="n">
        <f aca="false">M11/M$54</f>
        <v>0</v>
      </c>
      <c r="N64" s="46" t="n">
        <f aca="false">N11/N$54</f>
        <v>0</v>
      </c>
      <c r="O64" s="46" t="n">
        <f aca="false">O11/O$54</f>
        <v>0</v>
      </c>
      <c r="P64" s="46" t="n">
        <f aca="false">P11/P$54</f>
        <v>0</v>
      </c>
      <c r="Q64" s="46" t="n">
        <f aca="false">Q11/Q$54</f>
        <v>0</v>
      </c>
      <c r="R64" s="46" t="n">
        <f aca="false">R11/R$54</f>
        <v>0</v>
      </c>
      <c r="S64" s="46" t="n">
        <f aca="false">S11/S$54</f>
        <v>0</v>
      </c>
      <c r="T64" s="46" t="n">
        <f aca="false">T11/T$54</f>
        <v>0</v>
      </c>
      <c r="U64" s="46" t="n">
        <f aca="false">U11/U$54</f>
        <v>0</v>
      </c>
      <c r="V64" s="46" t="n">
        <f aca="false">V11/V$54</f>
        <v>0</v>
      </c>
      <c r="W64" s="46" t="n">
        <f aca="false">W11/W$54</f>
        <v>0</v>
      </c>
      <c r="X64" s="46" t="n">
        <f aca="false">X11/X$54</f>
        <v>0</v>
      </c>
      <c r="Y64" s="46" t="n">
        <f aca="false">Y11/Y$54</f>
        <v>0</v>
      </c>
      <c r="Z64" s="46" t="n">
        <f aca="false">Z11/Z$54</f>
        <v>0</v>
      </c>
      <c r="AA64" s="46" t="n">
        <f aca="false">AA11/AA$54</f>
        <v>0</v>
      </c>
      <c r="AB64" s="46" t="n">
        <f aca="false">AB11/AB$54</f>
        <v>0</v>
      </c>
      <c r="AC64" s="46" t="n">
        <f aca="false">AC11/AC$54</f>
        <v>0</v>
      </c>
      <c r="AD64" s="46" t="n">
        <f aca="false">AD11/AD$54</f>
        <v>0</v>
      </c>
      <c r="AE64" s="46" t="n">
        <f aca="false">AE11/AE$54</f>
        <v>0</v>
      </c>
      <c r="AF64" s="46" t="n">
        <f aca="false">AF11/AF$54</f>
        <v>0</v>
      </c>
      <c r="AG64" s="46" t="n">
        <f aca="false">AG11/AG$54</f>
        <v>0</v>
      </c>
      <c r="AH64" s="46" t="n">
        <f aca="false">AH11/AH$54</f>
        <v>0</v>
      </c>
      <c r="AI64" s="46" t="n">
        <f aca="false">AI11/AI$54</f>
        <v>0</v>
      </c>
      <c r="AJ64" s="47" t="n">
        <f aca="false">AJ11/AJ$54</f>
        <v>0.00485436893203883</v>
      </c>
      <c r="AK64" s="46" t="n">
        <f aca="false">AK11/AK$54</f>
        <v>0</v>
      </c>
      <c r="AL64" s="46" t="n">
        <f aca="false">AL11/AL$54</f>
        <v>0.0123456790123457</v>
      </c>
      <c r="AM64" s="46" t="n">
        <f aca="false">AM11/AM$54</f>
        <v>0</v>
      </c>
      <c r="AN64" s="46" t="n">
        <f aca="false">AN11/AN$54</f>
        <v>0</v>
      </c>
      <c r="AO64" s="46"/>
      <c r="AP64" s="46" t="n">
        <f aca="false">AP11/AP$54</f>
        <v>0</v>
      </c>
      <c r="AQ64" s="46" t="n">
        <f aca="false">AQ11/AQ$54</f>
        <v>0</v>
      </c>
      <c r="AR64" s="46" t="n">
        <f aca="false">AR11/AR$54</f>
        <v>0</v>
      </c>
      <c r="AS64" s="46" t="n">
        <f aca="false">AS11/AS$54</f>
        <v>0</v>
      </c>
      <c r="AT64" s="46" t="n">
        <f aca="false">AT11/AT$54</f>
        <v>0</v>
      </c>
      <c r="AU64" s="46" t="n">
        <f aca="false">AU11/AU$54</f>
        <v>0.0140845070422535</v>
      </c>
      <c r="AV64" s="46" t="n">
        <f aca="false">AV11/AV$54</f>
        <v>0</v>
      </c>
      <c r="AW64" s="46" t="n">
        <f aca="false">AW11/AW$54</f>
        <v>0</v>
      </c>
      <c r="AX64" s="46" t="n">
        <f aca="false">AX11/AX$54</f>
        <v>0</v>
      </c>
      <c r="AY64" s="46" t="n">
        <f aca="false">AY11/AY$54</f>
        <v>0</v>
      </c>
    </row>
    <row r="65" customFormat="false" ht="13.8" hidden="false" customHeight="false" outlineLevel="0" collapsed="false">
      <c r="A65" s="6" t="s">
        <v>145</v>
      </c>
      <c r="B65" s="46" t="n">
        <f aca="false">B12/B$54</f>
        <v>0</v>
      </c>
      <c r="C65" s="46" t="n">
        <f aca="false">C12/C$54</f>
        <v>0</v>
      </c>
      <c r="D65" s="46" t="n">
        <f aca="false">D12/D$54</f>
        <v>0</v>
      </c>
      <c r="E65" s="46" t="n">
        <f aca="false">E12/E$54</f>
        <v>0</v>
      </c>
      <c r="F65" s="46" t="n">
        <f aca="false">F12/F$54</f>
        <v>0</v>
      </c>
      <c r="G65" s="46" t="n">
        <f aca="false">G12/G$54</f>
        <v>0</v>
      </c>
      <c r="H65" s="46" t="n">
        <f aca="false">H12/H$54</f>
        <v>0</v>
      </c>
      <c r="I65" s="46" t="n">
        <f aca="false">I12/I$54</f>
        <v>0</v>
      </c>
      <c r="J65" s="46" t="n">
        <f aca="false">J12/J$54</f>
        <v>0</v>
      </c>
      <c r="K65" s="46" t="n">
        <f aca="false">K12/K$54</f>
        <v>0</v>
      </c>
      <c r="L65" s="46" t="n">
        <f aca="false">L12/L$54</f>
        <v>0</v>
      </c>
      <c r="M65" s="46" t="n">
        <f aca="false">M12/M$54</f>
        <v>0</v>
      </c>
      <c r="N65" s="46" t="n">
        <f aca="false">N12/N$54</f>
        <v>0</v>
      </c>
      <c r="O65" s="46" t="n">
        <f aca="false">O12/O$54</f>
        <v>0</v>
      </c>
      <c r="P65" s="46" t="n">
        <f aca="false">P12/P$54</f>
        <v>0</v>
      </c>
      <c r="Q65" s="46" t="n">
        <f aca="false">Q12/Q$54</f>
        <v>0</v>
      </c>
      <c r="R65" s="46" t="n">
        <f aca="false">R12/R$54</f>
        <v>0</v>
      </c>
      <c r="S65" s="46" t="n">
        <f aca="false">S12/S$54</f>
        <v>0</v>
      </c>
      <c r="T65" s="46" t="n">
        <f aca="false">T12/T$54</f>
        <v>0</v>
      </c>
      <c r="U65" s="46" t="n">
        <f aca="false">U12/U$54</f>
        <v>0</v>
      </c>
      <c r="V65" s="46" t="n">
        <f aca="false">V12/V$54</f>
        <v>0</v>
      </c>
      <c r="W65" s="46" t="n">
        <f aca="false">W12/W$54</f>
        <v>0</v>
      </c>
      <c r="X65" s="46" t="n">
        <f aca="false">X12/X$54</f>
        <v>0.111111111111111</v>
      </c>
      <c r="Y65" s="46" t="n">
        <f aca="false">Y12/Y$54</f>
        <v>0</v>
      </c>
      <c r="Z65" s="46" t="n">
        <f aca="false">Z12/Z$54</f>
        <v>0</v>
      </c>
      <c r="AA65" s="46" t="n">
        <f aca="false">AA12/AA$54</f>
        <v>0</v>
      </c>
      <c r="AB65" s="46" t="n">
        <f aca="false">AB12/AB$54</f>
        <v>0</v>
      </c>
      <c r="AC65" s="46" t="n">
        <f aca="false">AC12/AC$54</f>
        <v>0</v>
      </c>
      <c r="AD65" s="46" t="n">
        <f aca="false">AD12/AD$54</f>
        <v>0</v>
      </c>
      <c r="AE65" s="46" t="n">
        <f aca="false">AE12/AE$54</f>
        <v>0</v>
      </c>
      <c r="AF65" s="46" t="n">
        <f aca="false">AF12/AF$54</f>
        <v>0</v>
      </c>
      <c r="AG65" s="46" t="n">
        <f aca="false">AG12/AG$54</f>
        <v>0</v>
      </c>
      <c r="AH65" s="46" t="n">
        <f aca="false">AH12/AH$54</f>
        <v>0</v>
      </c>
      <c r="AI65" s="46" t="n">
        <f aca="false">AI12/AI$54</f>
        <v>0</v>
      </c>
      <c r="AJ65" s="47" t="n">
        <f aca="false">AJ12/AJ$54</f>
        <v>0.00121359223300971</v>
      </c>
      <c r="AK65" s="46" t="n">
        <f aca="false">AK12/AK$54</f>
        <v>0</v>
      </c>
      <c r="AL65" s="46" t="n">
        <f aca="false">AL12/AL$54</f>
        <v>0</v>
      </c>
      <c r="AM65" s="46" t="n">
        <f aca="false">AM12/AM$54</f>
        <v>0.00862068965517241</v>
      </c>
      <c r="AN65" s="46" t="n">
        <f aca="false">AN12/AN$54</f>
        <v>0</v>
      </c>
      <c r="AO65" s="46"/>
      <c r="AP65" s="46" t="n">
        <f aca="false">AP12/AP$54</f>
        <v>0.0333333333333333</v>
      </c>
      <c r="AQ65" s="46" t="n">
        <f aca="false">AQ12/AQ$54</f>
        <v>0</v>
      </c>
      <c r="AR65" s="46" t="n">
        <f aca="false">AR12/AR$54</f>
        <v>0</v>
      </c>
      <c r="AS65" s="46" t="n">
        <f aca="false">AS12/AS$54</f>
        <v>0</v>
      </c>
      <c r="AT65" s="46" t="n">
        <f aca="false">AT12/AT$54</f>
        <v>0</v>
      </c>
      <c r="AU65" s="46" t="n">
        <f aca="false">AU12/AU$54</f>
        <v>0</v>
      </c>
      <c r="AV65" s="46" t="n">
        <f aca="false">AV12/AV$54</f>
        <v>0</v>
      </c>
      <c r="AW65" s="46" t="n">
        <f aca="false">AW12/AW$54</f>
        <v>0</v>
      </c>
      <c r="AX65" s="46" t="n">
        <f aca="false">AX12/AX$54</f>
        <v>0</v>
      </c>
      <c r="AY65" s="46" t="n">
        <f aca="false">AY12/AY$54</f>
        <v>0</v>
      </c>
    </row>
    <row r="66" customFormat="false" ht="13.8" hidden="false" customHeight="false" outlineLevel="0" collapsed="false">
      <c r="A66" s="6" t="s">
        <v>8987</v>
      </c>
      <c r="B66" s="46" t="n">
        <f aca="false">B13/B$54</f>
        <v>0.0113207547169811</v>
      </c>
      <c r="C66" s="46" t="n">
        <f aca="false">C13/C$54</f>
        <v>0</v>
      </c>
      <c r="D66" s="46" t="n">
        <f aca="false">D13/D$54</f>
        <v>0</v>
      </c>
      <c r="E66" s="46" t="n">
        <f aca="false">E13/E$54</f>
        <v>0</v>
      </c>
      <c r="F66" s="46" t="n">
        <f aca="false">F13/F$54</f>
        <v>0</v>
      </c>
      <c r="G66" s="48" t="n">
        <f aca="false">G13/G$54</f>
        <v>0.142857142857143</v>
      </c>
      <c r="H66" s="46" t="n">
        <f aca="false">H13/H$54</f>
        <v>0</v>
      </c>
      <c r="I66" s="46" t="n">
        <f aca="false">I13/I$54</f>
        <v>0</v>
      </c>
      <c r="J66" s="46" t="n">
        <f aca="false">J13/J$54</f>
        <v>0</v>
      </c>
      <c r="K66" s="46" t="n">
        <f aca="false">K13/K$54</f>
        <v>0</v>
      </c>
      <c r="L66" s="46" t="n">
        <f aca="false">L13/L$54</f>
        <v>0</v>
      </c>
      <c r="M66" s="46" t="n">
        <f aca="false">M13/M$54</f>
        <v>0</v>
      </c>
      <c r="N66" s="46" t="n">
        <f aca="false">N13/N$54</f>
        <v>0</v>
      </c>
      <c r="O66" s="46" t="n">
        <f aca="false">O13/O$54</f>
        <v>0</v>
      </c>
      <c r="P66" s="46" t="n">
        <f aca="false">P13/P$54</f>
        <v>0</v>
      </c>
      <c r="Q66" s="46" t="n">
        <f aca="false">Q13/Q$54</f>
        <v>0</v>
      </c>
      <c r="R66" s="46" t="n">
        <f aca="false">R13/R$54</f>
        <v>0</v>
      </c>
      <c r="S66" s="46" t="n">
        <f aca="false">S13/S$54</f>
        <v>0</v>
      </c>
      <c r="T66" s="46" t="n">
        <f aca="false">T13/T$54</f>
        <v>0</v>
      </c>
      <c r="U66" s="46" t="n">
        <f aca="false">U13/U$54</f>
        <v>0.1</v>
      </c>
      <c r="V66" s="46" t="n">
        <f aca="false">V13/V$54</f>
        <v>0</v>
      </c>
      <c r="W66" s="46" t="n">
        <f aca="false">W13/W$54</f>
        <v>0</v>
      </c>
      <c r="X66" s="46" t="n">
        <f aca="false">X13/X$54</f>
        <v>0</v>
      </c>
      <c r="Y66" s="46" t="n">
        <f aca="false">Y13/Y$54</f>
        <v>0</v>
      </c>
      <c r="Z66" s="46" t="n">
        <f aca="false">Z13/Z$54</f>
        <v>0</v>
      </c>
      <c r="AA66" s="46" t="n">
        <f aca="false">AA13/AA$54</f>
        <v>0</v>
      </c>
      <c r="AB66" s="46" t="n">
        <f aca="false">AB13/AB$54</f>
        <v>0</v>
      </c>
      <c r="AC66" s="46" t="n">
        <f aca="false">AC13/AC$54</f>
        <v>0</v>
      </c>
      <c r="AD66" s="46" t="n">
        <f aca="false">AD13/AD$54</f>
        <v>0</v>
      </c>
      <c r="AE66" s="46" t="n">
        <f aca="false">AE13/AE$54</f>
        <v>0</v>
      </c>
      <c r="AF66" s="46" t="n">
        <f aca="false">AF13/AF$54</f>
        <v>0</v>
      </c>
      <c r="AG66" s="46" t="n">
        <f aca="false">AG13/AG$54</f>
        <v>0.0208333333333333</v>
      </c>
      <c r="AH66" s="46" t="n">
        <f aca="false">AH13/AH$54</f>
        <v>0.0344827586206897</v>
      </c>
      <c r="AI66" s="46" t="n">
        <f aca="false">AI13/AI$54</f>
        <v>0</v>
      </c>
      <c r="AJ66" s="47" t="n">
        <f aca="false">AJ13/AJ$54</f>
        <v>0.00970873786407767</v>
      </c>
      <c r="AK66" s="46" t="n">
        <f aca="false">AK13/AK$54</f>
        <v>0.0131578947368421</v>
      </c>
      <c r="AL66" s="46" t="n">
        <f aca="false">AL13/AL$54</f>
        <v>0</v>
      </c>
      <c r="AM66" s="46" t="n">
        <f aca="false">AM13/AM$54</f>
        <v>0.00862068965517241</v>
      </c>
      <c r="AN66" s="46" t="n">
        <f aca="false">AN13/AN$54</f>
        <v>0.00952380952380952</v>
      </c>
      <c r="AO66" s="46"/>
      <c r="AP66" s="46" t="n">
        <f aca="false">AP13/AP$54</f>
        <v>0</v>
      </c>
      <c r="AQ66" s="46" t="n">
        <f aca="false">AQ13/AQ$54</f>
        <v>0.0434782608695652</v>
      </c>
      <c r="AR66" s="46" t="n">
        <f aca="false">AR13/AR$54</f>
        <v>0</v>
      </c>
      <c r="AS66" s="46" t="n">
        <f aca="false">AS13/AS$54</f>
        <v>0</v>
      </c>
      <c r="AT66" s="46" t="n">
        <f aca="false">AT13/AT$54</f>
        <v>0.025974025974026</v>
      </c>
      <c r="AU66" s="46" t="n">
        <f aca="false">AU13/AU$54</f>
        <v>0</v>
      </c>
      <c r="AV66" s="46" t="n">
        <f aca="false">AV13/AV$54</f>
        <v>0</v>
      </c>
      <c r="AW66" s="46" t="n">
        <f aca="false">AW13/AW$54</f>
        <v>0.0169491525423729</v>
      </c>
      <c r="AX66" s="46" t="n">
        <f aca="false">AX13/AX$54</f>
        <v>0</v>
      </c>
      <c r="AY66" s="46" t="n">
        <f aca="false">AY13/AY$54</f>
        <v>0</v>
      </c>
    </row>
    <row r="67" customFormat="false" ht="13.8" hidden="false" customHeight="false" outlineLevel="0" collapsed="false">
      <c r="A67" s="6" t="s">
        <v>8988</v>
      </c>
      <c r="B67" s="46" t="n">
        <f aca="false">B14/B$54</f>
        <v>0.0264150943396226</v>
      </c>
      <c r="C67" s="46" t="n">
        <f aca="false">C14/C$54</f>
        <v>0</v>
      </c>
      <c r="D67" s="46" t="n">
        <f aca="false">D14/D$54</f>
        <v>0.0172413793103448</v>
      </c>
      <c r="E67" s="48" t="n">
        <f aca="false">E14/E$54</f>
        <v>0.166666666666667</v>
      </c>
      <c r="F67" s="46" t="n">
        <f aca="false">F14/F$54</f>
        <v>0</v>
      </c>
      <c r="G67" s="48" t="n">
        <f aca="false">G14/G$54</f>
        <v>0.0714285714285714</v>
      </c>
      <c r="H67" s="46" t="n">
        <f aca="false">H14/H$54</f>
        <v>0</v>
      </c>
      <c r="I67" s="46" t="n">
        <f aca="false">I14/I$54</f>
        <v>0</v>
      </c>
      <c r="J67" s="46" t="n">
        <f aca="false">J14/J$54</f>
        <v>0</v>
      </c>
      <c r="K67" s="46" t="n">
        <f aca="false">K14/K$54</f>
        <v>0</v>
      </c>
      <c r="L67" s="46" t="n">
        <f aca="false">L14/L$54</f>
        <v>0</v>
      </c>
      <c r="M67" s="46" t="n">
        <f aca="false">M14/M$54</f>
        <v>0</v>
      </c>
      <c r="N67" s="46" t="n">
        <f aca="false">N14/N$54</f>
        <v>0</v>
      </c>
      <c r="O67" s="46" t="n">
        <f aca="false">O14/O$54</f>
        <v>0.0833333333333333</v>
      </c>
      <c r="P67" s="46" t="n">
        <f aca="false">P14/P$54</f>
        <v>0</v>
      </c>
      <c r="Q67" s="46" t="n">
        <f aca="false">Q14/Q$54</f>
        <v>0</v>
      </c>
      <c r="R67" s="46" t="n">
        <f aca="false">R14/R$54</f>
        <v>0</v>
      </c>
      <c r="S67" s="46" t="n">
        <f aca="false">S14/S$54</f>
        <v>0</v>
      </c>
      <c r="T67" s="46" t="n">
        <f aca="false">T14/T$54</f>
        <v>0</v>
      </c>
      <c r="U67" s="46" t="n">
        <f aca="false">U14/U$54</f>
        <v>0</v>
      </c>
      <c r="V67" s="46" t="n">
        <f aca="false">V14/V$54</f>
        <v>0</v>
      </c>
      <c r="W67" s="46" t="n">
        <f aca="false">W14/W$54</f>
        <v>0</v>
      </c>
      <c r="X67" s="46" t="n">
        <f aca="false">X14/X$54</f>
        <v>0</v>
      </c>
      <c r="Y67" s="46" t="n">
        <f aca="false">Y14/Y$54</f>
        <v>0.0909090909090909</v>
      </c>
      <c r="Z67" s="46" t="n">
        <f aca="false">Z14/Z$54</f>
        <v>0.0714285714285714</v>
      </c>
      <c r="AA67" s="46" t="n">
        <f aca="false">AA14/AA$54</f>
        <v>0.15</v>
      </c>
      <c r="AB67" s="46" t="n">
        <f aca="false">AB14/AB$54</f>
        <v>0.0263157894736842</v>
      </c>
      <c r="AC67" s="46" t="n">
        <f aca="false">AC14/AC$54</f>
        <v>0.1</v>
      </c>
      <c r="AD67" s="46" t="n">
        <f aca="false">AD14/AD$54</f>
        <v>0</v>
      </c>
      <c r="AE67" s="46" t="n">
        <f aca="false">AE14/AE$54</f>
        <v>0.0666666666666667</v>
      </c>
      <c r="AF67" s="46" t="n">
        <f aca="false">AF14/AF$54</f>
        <v>0</v>
      </c>
      <c r="AG67" s="46" t="n">
        <f aca="false">AG14/AG$54</f>
        <v>0.0416666666666667</v>
      </c>
      <c r="AH67" s="46" t="n">
        <f aca="false">AH14/AH$54</f>
        <v>0</v>
      </c>
      <c r="AI67" s="46" t="n">
        <f aca="false">AI14/AI$54</f>
        <v>0.0909090909090909</v>
      </c>
      <c r="AJ67" s="47" t="n">
        <f aca="false">AJ14/AJ$54</f>
        <v>0.029126213592233</v>
      </c>
      <c r="AK67" s="46" t="n">
        <f aca="false">AK14/AK$54</f>
        <v>0.0328947368421053</v>
      </c>
      <c r="AL67" s="46" t="n">
        <f aca="false">AL14/AL$54</f>
        <v>0</v>
      </c>
      <c r="AM67" s="46" t="n">
        <f aca="false">AM14/AM$54</f>
        <v>0.0172413793103448</v>
      </c>
      <c r="AN67" s="46" t="n">
        <f aca="false">AN14/AN$54</f>
        <v>0.0476190476190476</v>
      </c>
      <c r="AO67" s="46"/>
      <c r="AP67" s="46" t="n">
        <f aca="false">AP14/AP$54</f>
        <v>0.0333333333333333</v>
      </c>
      <c r="AQ67" s="46" t="n">
        <f aca="false">AQ14/AQ$54</f>
        <v>0</v>
      </c>
      <c r="AR67" s="46" t="n">
        <f aca="false">AR14/AR$54</f>
        <v>0.0158730158730159</v>
      </c>
      <c r="AS67" s="46" t="n">
        <f aca="false">AS14/AS$54</f>
        <v>0.0882352941176471</v>
      </c>
      <c r="AT67" s="46" t="n">
        <f aca="false">AT14/AT$54</f>
        <v>0.025974025974026</v>
      </c>
      <c r="AU67" s="46" t="n">
        <f aca="false">AU14/AU$54</f>
        <v>0</v>
      </c>
      <c r="AV67" s="46" t="n">
        <f aca="false">AV14/AV$54</f>
        <v>0.0882352941176471</v>
      </c>
      <c r="AW67" s="46" t="n">
        <f aca="false">AW14/AW$54</f>
        <v>0.0169491525423729</v>
      </c>
      <c r="AX67" s="46" t="n">
        <f aca="false">AX14/AX$54</f>
        <v>0.0416666666666667</v>
      </c>
      <c r="AY67" s="46" t="n">
        <f aca="false">AY14/AY$54</f>
        <v>0.0405405405405405</v>
      </c>
    </row>
    <row r="68" customFormat="false" ht="13.8" hidden="false" customHeight="false" outlineLevel="0" collapsed="false">
      <c r="A68" s="6" t="s">
        <v>8989</v>
      </c>
      <c r="B68" s="46" t="n">
        <f aca="false">B15/B$54</f>
        <v>0.0415094339622642</v>
      </c>
      <c r="C68" s="46" t="n">
        <f aca="false">C15/C$54</f>
        <v>0</v>
      </c>
      <c r="D68" s="46" t="n">
        <f aca="false">D15/D$54</f>
        <v>0.0172413793103448</v>
      </c>
      <c r="E68" s="46" t="n">
        <f aca="false">E15/E$54</f>
        <v>0</v>
      </c>
      <c r="F68" s="46" t="n">
        <f aca="false">F15/F$54</f>
        <v>0.0357142857142857</v>
      </c>
      <c r="G68" s="46" t="n">
        <f aca="false">G15/G$54</f>
        <v>0</v>
      </c>
      <c r="H68" s="46" t="n">
        <f aca="false">H15/H$54</f>
        <v>0.0625</v>
      </c>
      <c r="I68" s="46" t="n">
        <f aca="false">I15/I$54</f>
        <v>0.032258064516129</v>
      </c>
      <c r="J68" s="46" t="n">
        <f aca="false">J15/J$54</f>
        <v>0</v>
      </c>
      <c r="K68" s="46" t="n">
        <f aca="false">K15/K$54</f>
        <v>0</v>
      </c>
      <c r="L68" s="46" t="n">
        <f aca="false">L15/L$54</f>
        <v>0</v>
      </c>
      <c r="M68" s="46" t="n">
        <f aca="false">M15/M$54</f>
        <v>0</v>
      </c>
      <c r="N68" s="46" t="n">
        <f aca="false">N15/N$54</f>
        <v>0</v>
      </c>
      <c r="O68" s="46" t="n">
        <f aca="false">O15/O$54</f>
        <v>0.0833333333333333</v>
      </c>
      <c r="P68" s="46" t="n">
        <f aca="false">P15/P$54</f>
        <v>0</v>
      </c>
      <c r="Q68" s="46" t="n">
        <f aca="false">Q15/Q$54</f>
        <v>0</v>
      </c>
      <c r="R68" s="46" t="n">
        <f aca="false">R15/R$54</f>
        <v>0.0625</v>
      </c>
      <c r="S68" s="46" t="n">
        <f aca="false">S15/S$54</f>
        <v>0</v>
      </c>
      <c r="T68" s="46" t="n">
        <f aca="false">T15/T$54</f>
        <v>0</v>
      </c>
      <c r="U68" s="46" t="n">
        <f aca="false">U15/U$54</f>
        <v>0</v>
      </c>
      <c r="V68" s="46" t="n">
        <f aca="false">V15/V$54</f>
        <v>0.0769230769230769</v>
      </c>
      <c r="W68" s="46" t="n">
        <f aca="false">W15/W$54</f>
        <v>0</v>
      </c>
      <c r="X68" s="46" t="n">
        <f aca="false">X15/X$54</f>
        <v>0</v>
      </c>
      <c r="Y68" s="46" t="n">
        <f aca="false">Y15/Y$54</f>
        <v>0</v>
      </c>
      <c r="Z68" s="46" t="n">
        <f aca="false">Z15/Z$54</f>
        <v>0</v>
      </c>
      <c r="AA68" s="46" t="n">
        <f aca="false">AA15/AA$54</f>
        <v>0</v>
      </c>
      <c r="AB68" s="46" t="n">
        <f aca="false">AB15/AB$54</f>
        <v>0.0526315789473684</v>
      </c>
      <c r="AC68" s="46" t="n">
        <f aca="false">AC15/AC$54</f>
        <v>0</v>
      </c>
      <c r="AD68" s="46" t="n">
        <f aca="false">AD15/AD$54</f>
        <v>0</v>
      </c>
      <c r="AE68" s="46" t="n">
        <f aca="false">AE15/AE$54</f>
        <v>0</v>
      </c>
      <c r="AF68" s="46" t="n">
        <f aca="false">AF15/AF$54</f>
        <v>0</v>
      </c>
      <c r="AG68" s="46" t="n">
        <f aca="false">AG15/AG$54</f>
        <v>0.0416666666666667</v>
      </c>
      <c r="AH68" s="46" t="n">
        <f aca="false">AH15/AH$54</f>
        <v>0</v>
      </c>
      <c r="AI68" s="46" t="n">
        <f aca="false">AI15/AI$54</f>
        <v>0</v>
      </c>
      <c r="AJ68" s="47" t="n">
        <f aca="false">AJ15/AJ$54</f>
        <v>0.0266990291262136</v>
      </c>
      <c r="AK68" s="46" t="n">
        <f aca="false">AK15/AK$54</f>
        <v>0.0197368421052632</v>
      </c>
      <c r="AL68" s="46" t="n">
        <f aca="false">AL15/AL$54</f>
        <v>0.0123456790123457</v>
      </c>
      <c r="AM68" s="46" t="n">
        <f aca="false">AM15/AM$54</f>
        <v>0.0258620689655172</v>
      </c>
      <c r="AN68" s="46" t="n">
        <f aca="false">AN15/AN$54</f>
        <v>0.0190476190476191</v>
      </c>
      <c r="AO68" s="46"/>
      <c r="AP68" s="46" t="n">
        <f aca="false">AP15/AP$54</f>
        <v>0</v>
      </c>
      <c r="AQ68" s="46" t="n">
        <f aca="false">AQ15/AQ$54</f>
        <v>0.0434782608695652</v>
      </c>
      <c r="AR68" s="46" t="n">
        <f aca="false">AR15/AR$54</f>
        <v>0.0317460317460317</v>
      </c>
      <c r="AS68" s="46" t="n">
        <f aca="false">AS15/AS$54</f>
        <v>0</v>
      </c>
      <c r="AT68" s="46" t="n">
        <f aca="false">AT15/AT$54</f>
        <v>0.025974025974026</v>
      </c>
      <c r="AU68" s="46" t="n">
        <f aca="false">AU15/AU$54</f>
        <v>0.0140845070422535</v>
      </c>
      <c r="AV68" s="46" t="n">
        <f aca="false">AV15/AV$54</f>
        <v>0.0294117647058823</v>
      </c>
      <c r="AW68" s="46" t="n">
        <f aca="false">AW15/AW$54</f>
        <v>0.0169491525423729</v>
      </c>
      <c r="AX68" s="46" t="n">
        <f aca="false">AX15/AX$54</f>
        <v>0</v>
      </c>
      <c r="AY68" s="46" t="n">
        <f aca="false">AY15/AY$54</f>
        <v>0.027027027027027</v>
      </c>
    </row>
    <row r="69" customFormat="false" ht="13.8" hidden="false" customHeight="false" outlineLevel="0" collapsed="false">
      <c r="A69" s="6" t="s">
        <v>4136</v>
      </c>
      <c r="B69" s="46" t="n">
        <f aca="false">B16/B$54</f>
        <v>0.0150943396226415</v>
      </c>
      <c r="C69" s="46" t="n">
        <f aca="false">C16/C$54</f>
        <v>0.166666666666667</v>
      </c>
      <c r="D69" s="46" t="n">
        <f aca="false">D16/D$54</f>
        <v>0.0517241379310345</v>
      </c>
      <c r="E69" s="46" t="n">
        <f aca="false">E16/E$54</f>
        <v>0.0555555555555556</v>
      </c>
      <c r="F69" s="46" t="n">
        <f aca="false">F16/F$54</f>
        <v>0</v>
      </c>
      <c r="G69" s="46" t="n">
        <f aca="false">G16/G$54</f>
        <v>0.0714285714285714</v>
      </c>
      <c r="H69" s="46" t="n">
        <f aca="false">H16/H$54</f>
        <v>0</v>
      </c>
      <c r="I69" s="46" t="n">
        <f aca="false">I16/I$54</f>
        <v>0</v>
      </c>
      <c r="J69" s="46" t="n">
        <f aca="false">J16/J$54</f>
        <v>0.0588235294117647</v>
      </c>
      <c r="K69" s="46" t="n">
        <f aca="false">K16/K$54</f>
        <v>0</v>
      </c>
      <c r="L69" s="46" t="n">
        <f aca="false">L16/L$54</f>
        <v>0</v>
      </c>
      <c r="M69" s="46" t="n">
        <f aca="false">M16/M$54</f>
        <v>0</v>
      </c>
      <c r="N69" s="46" t="n">
        <f aca="false">N16/N$54</f>
        <v>0</v>
      </c>
      <c r="O69" s="46" t="n">
        <f aca="false">O16/O$54</f>
        <v>0</v>
      </c>
      <c r="P69" s="46" t="n">
        <f aca="false">P16/P$54</f>
        <v>0</v>
      </c>
      <c r="Q69" s="46" t="n">
        <f aca="false">Q16/Q$54</f>
        <v>0</v>
      </c>
      <c r="R69" s="46" t="n">
        <f aca="false">R16/R$54</f>
        <v>0</v>
      </c>
      <c r="S69" s="46" t="n">
        <f aca="false">S16/S$54</f>
        <v>0</v>
      </c>
      <c r="T69" s="46" t="n">
        <f aca="false">T16/T$54</f>
        <v>0</v>
      </c>
      <c r="U69" s="46" t="n">
        <f aca="false">U16/U$54</f>
        <v>0</v>
      </c>
      <c r="V69" s="46" t="n">
        <f aca="false">V16/V$54</f>
        <v>0</v>
      </c>
      <c r="W69" s="46" t="n">
        <f aca="false">W16/W$54</f>
        <v>0</v>
      </c>
      <c r="X69" s="46" t="n">
        <f aca="false">X16/X$54</f>
        <v>0</v>
      </c>
      <c r="Y69" s="46" t="n">
        <f aca="false">Y16/Y$54</f>
        <v>0</v>
      </c>
      <c r="Z69" s="46" t="n">
        <f aca="false">Z16/Z$54</f>
        <v>0</v>
      </c>
      <c r="AA69" s="46" t="n">
        <f aca="false">AA16/AA$54</f>
        <v>0.05</v>
      </c>
      <c r="AB69" s="46" t="n">
        <f aca="false">AB16/AB$54</f>
        <v>0</v>
      </c>
      <c r="AC69" s="46" t="n">
        <f aca="false">AC16/AC$54</f>
        <v>0</v>
      </c>
      <c r="AD69" s="46" t="n">
        <f aca="false">AD16/AD$54</f>
        <v>0</v>
      </c>
      <c r="AE69" s="46" t="n">
        <f aca="false">AE16/AE$54</f>
        <v>0</v>
      </c>
      <c r="AF69" s="46" t="n">
        <f aca="false">AF16/AF$54</f>
        <v>0</v>
      </c>
      <c r="AG69" s="46" t="n">
        <f aca="false">AG16/AG$54</f>
        <v>0.0208333333333333</v>
      </c>
      <c r="AH69" s="46" t="n">
        <f aca="false">AH16/AH$54</f>
        <v>0.0344827586206897</v>
      </c>
      <c r="AI69" s="46" t="n">
        <f aca="false">AI16/AI$54</f>
        <v>0</v>
      </c>
      <c r="AJ69" s="47" t="n">
        <f aca="false">AJ16/AJ$54</f>
        <v>0.0194174757281553</v>
      </c>
      <c r="AK69" s="48" t="n">
        <f aca="false">AK16/AK$54</f>
        <v>0.0526315789473684</v>
      </c>
      <c r="AL69" s="46" t="n">
        <f aca="false">AL16/AL$54</f>
        <v>0.0123456790123457</v>
      </c>
      <c r="AM69" s="46" t="n">
        <f aca="false">AM16/AM$54</f>
        <v>0</v>
      </c>
      <c r="AN69" s="46" t="n">
        <f aca="false">AN16/AN$54</f>
        <v>0.0142857142857143</v>
      </c>
      <c r="AO69" s="46"/>
      <c r="AP69" s="46" t="n">
        <f aca="false">AP16/AP$54</f>
        <v>0</v>
      </c>
      <c r="AQ69" s="46" t="n">
        <f aca="false">AQ16/AQ$54</f>
        <v>0</v>
      </c>
      <c r="AR69" s="46" t="n">
        <f aca="false">AR16/AR$54</f>
        <v>0</v>
      </c>
      <c r="AS69" s="46" t="n">
        <f aca="false">AS16/AS$54</f>
        <v>0.0294117647058823</v>
      </c>
      <c r="AT69" s="46" t="n">
        <f aca="false">AT16/AT$54</f>
        <v>0.025974025974026</v>
      </c>
      <c r="AU69" s="46" t="n">
        <f aca="false">AU16/AU$54</f>
        <v>0.0140845070422535</v>
      </c>
      <c r="AV69" s="46" t="n">
        <f aca="false">AV16/AV$54</f>
        <v>0.0294117647058823</v>
      </c>
      <c r="AW69" s="46" t="n">
        <f aca="false">AW16/AW$54</f>
        <v>0.0593220338983051</v>
      </c>
      <c r="AX69" s="46" t="n">
        <f aca="false">AX16/AX$54</f>
        <v>0</v>
      </c>
      <c r="AY69" s="46" t="n">
        <f aca="false">AY16/AY$54</f>
        <v>0</v>
      </c>
    </row>
    <row r="70" customFormat="false" ht="13.8" hidden="false" customHeight="false" outlineLevel="0" collapsed="false">
      <c r="A70" s="6" t="s">
        <v>8990</v>
      </c>
      <c r="B70" s="46" t="n">
        <f aca="false">B17/B$54</f>
        <v>0.0113207547169811</v>
      </c>
      <c r="C70" s="46" t="n">
        <f aca="false">C17/C$54</f>
        <v>0</v>
      </c>
      <c r="D70" s="46" t="n">
        <f aca="false">D17/D$54</f>
        <v>0.0344827586206897</v>
      </c>
      <c r="E70" s="46" t="n">
        <f aca="false">E17/E$54</f>
        <v>0</v>
      </c>
      <c r="F70" s="46" t="n">
        <f aca="false">F17/F$54</f>
        <v>0</v>
      </c>
      <c r="G70" s="46" t="n">
        <f aca="false">G17/G$54</f>
        <v>0</v>
      </c>
      <c r="H70" s="46" t="n">
        <f aca="false">H17/H$54</f>
        <v>0</v>
      </c>
      <c r="I70" s="46" t="n">
        <f aca="false">I17/I$54</f>
        <v>0</v>
      </c>
      <c r="J70" s="46" t="n">
        <f aca="false">J17/J$54</f>
        <v>0</v>
      </c>
      <c r="K70" s="46" t="n">
        <f aca="false">K17/K$54</f>
        <v>0.0833333333333333</v>
      </c>
      <c r="L70" s="46" t="n">
        <f aca="false">L17/L$54</f>
        <v>0.0909090909090909</v>
      </c>
      <c r="M70" s="46" t="n">
        <f aca="false">M17/M$54</f>
        <v>0</v>
      </c>
      <c r="N70" s="46" t="n">
        <f aca="false">N17/N$54</f>
        <v>0</v>
      </c>
      <c r="O70" s="46" t="n">
        <f aca="false">O17/O$54</f>
        <v>0</v>
      </c>
      <c r="P70" s="46" t="n">
        <f aca="false">P17/P$54</f>
        <v>0</v>
      </c>
      <c r="Q70" s="46" t="n">
        <f aca="false">Q17/Q$54</f>
        <v>0</v>
      </c>
      <c r="R70" s="46" t="n">
        <f aca="false">R17/R$54</f>
        <v>0</v>
      </c>
      <c r="S70" s="46" t="n">
        <f aca="false">S17/S$54</f>
        <v>0</v>
      </c>
      <c r="T70" s="46" t="n">
        <f aca="false">T17/T$54</f>
        <v>0</v>
      </c>
      <c r="U70" s="46" t="n">
        <f aca="false">U17/U$54</f>
        <v>0</v>
      </c>
      <c r="V70" s="46" t="n">
        <f aca="false">V17/V$54</f>
        <v>0</v>
      </c>
      <c r="W70" s="46" t="n">
        <f aca="false">W17/W$54</f>
        <v>0</v>
      </c>
      <c r="X70" s="46" t="n">
        <f aca="false">X17/X$54</f>
        <v>0</v>
      </c>
      <c r="Y70" s="46" t="n">
        <f aca="false">Y17/Y$54</f>
        <v>0</v>
      </c>
      <c r="Z70" s="46" t="n">
        <f aca="false">Z17/Z$54</f>
        <v>0</v>
      </c>
      <c r="AA70" s="46" t="n">
        <f aca="false">AA17/AA$54</f>
        <v>0.05</v>
      </c>
      <c r="AB70" s="46" t="n">
        <f aca="false">AB17/AB$54</f>
        <v>0.0526315789473684</v>
      </c>
      <c r="AC70" s="46" t="n">
        <f aca="false">AC17/AC$54</f>
        <v>0</v>
      </c>
      <c r="AD70" s="48" t="n">
        <f aca="false">AD17/AD$54</f>
        <v>0.181818181818182</v>
      </c>
      <c r="AE70" s="46" t="n">
        <f aca="false">AE17/AE$54</f>
        <v>0.0666666666666667</v>
      </c>
      <c r="AF70" s="46" t="n">
        <f aca="false">AF17/AF$54</f>
        <v>0.0714285714285714</v>
      </c>
      <c r="AG70" s="46" t="n">
        <f aca="false">AG17/AG$54</f>
        <v>0.0625</v>
      </c>
      <c r="AH70" s="46" t="n">
        <f aca="false">AH17/AH$54</f>
        <v>0.0689655172413793</v>
      </c>
      <c r="AI70" s="46" t="n">
        <f aca="false">AI17/AI$54</f>
        <v>0.0909090909090909</v>
      </c>
      <c r="AJ70" s="47" t="n">
        <f aca="false">AJ17/AJ$54</f>
        <v>0.0242718446601942</v>
      </c>
      <c r="AK70" s="46" t="n">
        <f aca="false">AK17/AK$54</f>
        <v>0.0131578947368421</v>
      </c>
      <c r="AL70" s="46" t="n">
        <f aca="false">AL17/AL$54</f>
        <v>0.0246913580246914</v>
      </c>
      <c r="AM70" s="46" t="n">
        <f aca="false">AM17/AM$54</f>
        <v>0</v>
      </c>
      <c r="AN70" s="48" t="n">
        <f aca="false">AN17/AN$54</f>
        <v>0.0619047619047619</v>
      </c>
      <c r="AO70" s="46"/>
      <c r="AP70" s="46" t="n">
        <f aca="false">AP17/AP$54</f>
        <v>0</v>
      </c>
      <c r="AQ70" s="46" t="n">
        <f aca="false">AQ17/AQ$54</f>
        <v>0</v>
      </c>
      <c r="AR70" s="46" t="n">
        <f aca="false">AR17/AR$54</f>
        <v>0</v>
      </c>
      <c r="AS70" s="48" t="n">
        <f aca="false">AS17/AS$54</f>
        <v>0.0588235294117647</v>
      </c>
      <c r="AT70" s="46" t="n">
        <f aca="false">AT17/AT$54</f>
        <v>0.0649350649350649</v>
      </c>
      <c r="AU70" s="46" t="n">
        <f aca="false">AU17/AU$54</f>
        <v>0.028169014084507</v>
      </c>
      <c r="AV70" s="46" t="n">
        <f aca="false">AV17/AV$54</f>
        <v>0</v>
      </c>
      <c r="AW70" s="46" t="n">
        <f aca="false">AW17/AW$54</f>
        <v>0.0169491525423729</v>
      </c>
      <c r="AX70" s="46" t="n">
        <f aca="false">AX17/AX$54</f>
        <v>0</v>
      </c>
      <c r="AY70" s="46" t="n">
        <f aca="false">AY17/AY$54</f>
        <v>0.0675675675675676</v>
      </c>
    </row>
    <row r="71" customFormat="false" ht="13.8" hidden="false" customHeight="false" outlineLevel="0" collapsed="false">
      <c r="A71" s="6" t="s">
        <v>4321</v>
      </c>
      <c r="B71" s="46" t="n">
        <f aca="false">B18/B$54</f>
        <v>0.060377358490566</v>
      </c>
      <c r="C71" s="46" t="n">
        <f aca="false">C18/C$54</f>
        <v>0.0555555555555556</v>
      </c>
      <c r="D71" s="48" t="n">
        <f aca="false">D18/D$54</f>
        <v>0.137931034482759</v>
      </c>
      <c r="E71" s="48" t="n">
        <f aca="false">E18/E$54</f>
        <v>0.166666666666667</v>
      </c>
      <c r="F71" s="46" t="n">
        <f aca="false">F18/F$54</f>
        <v>0.0714285714285714</v>
      </c>
      <c r="G71" s="46" t="n">
        <f aca="false">G18/G$54</f>
        <v>0</v>
      </c>
      <c r="H71" s="48" t="n">
        <f aca="false">H18/H$54</f>
        <v>0.125</v>
      </c>
      <c r="I71" s="48" t="n">
        <f aca="false">I18/I$54</f>
        <v>0.0967741935483871</v>
      </c>
      <c r="J71" s="48" t="n">
        <f aca="false">J18/J$54</f>
        <v>0.176470588235294</v>
      </c>
      <c r="K71" s="48" t="n">
        <f aca="false">K18/K$54</f>
        <v>0.166666666666667</v>
      </c>
      <c r="L71" s="46" t="n">
        <f aca="false">L18/L$54</f>
        <v>0</v>
      </c>
      <c r="M71" s="46" t="n">
        <f aca="false">M18/M$54</f>
        <v>0</v>
      </c>
      <c r="N71" s="48" t="n">
        <f aca="false">N18/N$54</f>
        <v>0.125</v>
      </c>
      <c r="O71" s="48" t="n">
        <f aca="false">O18/O$54</f>
        <v>0.166666666666667</v>
      </c>
      <c r="P71" s="48" t="n">
        <f aca="false">P18/P$54</f>
        <v>0.166666666666667</v>
      </c>
      <c r="Q71" s="46" t="n">
        <f aca="false">Q18/Q$54</f>
        <v>0</v>
      </c>
      <c r="R71" s="46" t="n">
        <f aca="false">R18/R$54</f>
        <v>0</v>
      </c>
      <c r="S71" s="46" t="n">
        <f aca="false">S18/S$54</f>
        <v>0</v>
      </c>
      <c r="T71" s="46" t="n">
        <f aca="false">T18/T$54</f>
        <v>0</v>
      </c>
      <c r="U71" s="46" t="n">
        <f aca="false">U18/U$54</f>
        <v>0</v>
      </c>
      <c r="V71" s="46" t="n">
        <f aca="false">V18/V$54</f>
        <v>0.0769230769230769</v>
      </c>
      <c r="W71" s="46" t="n">
        <f aca="false">W18/W$54</f>
        <v>0</v>
      </c>
      <c r="X71" s="46" t="n">
        <f aca="false">X18/X$54</f>
        <v>0</v>
      </c>
      <c r="Y71" s="46" t="n">
        <f aca="false">Y18/Y$54</f>
        <v>0</v>
      </c>
      <c r="Z71" s="46" t="n">
        <f aca="false">Z18/Z$54</f>
        <v>0.0714285714285714</v>
      </c>
      <c r="AA71" s="46" t="n">
        <f aca="false">AA18/AA$54</f>
        <v>0</v>
      </c>
      <c r="AB71" s="46" t="n">
        <f aca="false">AB18/AB$54</f>
        <v>0</v>
      </c>
      <c r="AC71" s="46" t="n">
        <f aca="false">AC18/AC$54</f>
        <v>0</v>
      </c>
      <c r="AD71" s="46" t="n">
        <f aca="false">AD18/AD$54</f>
        <v>0</v>
      </c>
      <c r="AE71" s="46" t="n">
        <f aca="false">AE18/AE$54</f>
        <v>0</v>
      </c>
      <c r="AF71" s="46" t="n">
        <f aca="false">AF18/AF$54</f>
        <v>0</v>
      </c>
      <c r="AG71" s="46" t="n">
        <f aca="false">AG18/AG$54</f>
        <v>0.0416666666666667</v>
      </c>
      <c r="AH71" s="46" t="n">
        <f aca="false">AH18/AH$54</f>
        <v>0</v>
      </c>
      <c r="AI71" s="46" t="n">
        <f aca="false">AI18/AI$54</f>
        <v>0</v>
      </c>
      <c r="AJ71" s="47" t="n">
        <f aca="false">AJ18/AJ$54</f>
        <v>0.058252427184466</v>
      </c>
      <c r="AK71" s="48" t="n">
        <f aca="false">AK18/AK$54</f>
        <v>0.105263157894737</v>
      </c>
      <c r="AL71" s="48" t="n">
        <f aca="false">AL18/AL$54</f>
        <v>0.0987654320987654</v>
      </c>
      <c r="AM71" s="46" t="n">
        <f aca="false">AM18/AM$54</f>
        <v>0.0431034482758621</v>
      </c>
      <c r="AN71" s="46" t="n">
        <f aca="false">AN18/AN$54</f>
        <v>0.0142857142857143</v>
      </c>
      <c r="AO71" s="46"/>
      <c r="AP71" s="46" t="n">
        <f aca="false">AP18/AP$54</f>
        <v>0</v>
      </c>
      <c r="AQ71" s="46" t="n">
        <f aca="false">AQ18/AQ$54</f>
        <v>0.0434782608695652</v>
      </c>
      <c r="AR71" s="46" t="n">
        <f aca="false">AR18/AR$54</f>
        <v>0.0634920634920635</v>
      </c>
      <c r="AS71" s="46" t="n">
        <f aca="false">AS18/AS$54</f>
        <v>0</v>
      </c>
      <c r="AT71" s="46" t="n">
        <f aca="false">AT18/AT$54</f>
        <v>0.025974025974026</v>
      </c>
      <c r="AU71" s="48" t="n">
        <f aca="false">AU18/AU$54</f>
        <v>0.112676056338028</v>
      </c>
      <c r="AV71" s="48" t="n">
        <f aca="false">AV18/AV$54</f>
        <v>0.147058823529412</v>
      </c>
      <c r="AW71" s="46" t="n">
        <f aca="false">AW18/AW$54</f>
        <v>0.0932203389830509</v>
      </c>
      <c r="AX71" s="46" t="n">
        <f aca="false">AX18/AX$54</f>
        <v>0.0416666666666667</v>
      </c>
      <c r="AY71" s="46" t="n">
        <f aca="false">AY18/AY$54</f>
        <v>0</v>
      </c>
    </row>
    <row r="72" customFormat="false" ht="13.8" hidden="false" customHeight="false" outlineLevel="0" collapsed="false">
      <c r="A72" s="6" t="s">
        <v>8991</v>
      </c>
      <c r="B72" s="46" t="n">
        <f aca="false">B19/B$54</f>
        <v>0.00377358490566038</v>
      </c>
      <c r="C72" s="46" t="n">
        <f aca="false">C19/C$54</f>
        <v>0</v>
      </c>
      <c r="D72" s="46" t="n">
        <f aca="false">D19/D$54</f>
        <v>0.0344827586206897</v>
      </c>
      <c r="E72" s="46" t="n">
        <f aca="false">E19/E$54</f>
        <v>0</v>
      </c>
      <c r="F72" s="46" t="n">
        <f aca="false">F19/F$54</f>
        <v>0</v>
      </c>
      <c r="G72" s="46" t="n">
        <f aca="false">G19/G$54</f>
        <v>0</v>
      </c>
      <c r="H72" s="46" t="n">
        <f aca="false">H19/H$54</f>
        <v>0</v>
      </c>
      <c r="I72" s="46" t="n">
        <f aca="false">I19/I$54</f>
        <v>0</v>
      </c>
      <c r="J72" s="46" t="n">
        <f aca="false">J19/J$54</f>
        <v>0</v>
      </c>
      <c r="K72" s="46" t="n">
        <f aca="false">K19/K$54</f>
        <v>0</v>
      </c>
      <c r="L72" s="46" t="n">
        <f aca="false">L19/L$54</f>
        <v>0</v>
      </c>
      <c r="M72" s="46" t="n">
        <f aca="false">M19/M$54</f>
        <v>0.1</v>
      </c>
      <c r="N72" s="46" t="n">
        <f aca="false">N19/N$54</f>
        <v>0</v>
      </c>
      <c r="O72" s="46" t="n">
        <f aca="false">O19/O$54</f>
        <v>0</v>
      </c>
      <c r="P72" s="46" t="n">
        <f aca="false">P19/P$54</f>
        <v>0</v>
      </c>
      <c r="Q72" s="46" t="n">
        <f aca="false">Q19/Q$54</f>
        <v>0.0909090909090909</v>
      </c>
      <c r="R72" s="46" t="n">
        <f aca="false">R19/R$54</f>
        <v>0</v>
      </c>
      <c r="S72" s="46" t="n">
        <f aca="false">S19/S$54</f>
        <v>0</v>
      </c>
      <c r="T72" s="46" t="n">
        <f aca="false">T19/T$54</f>
        <v>0</v>
      </c>
      <c r="U72" s="46" t="n">
        <f aca="false">U19/U$54</f>
        <v>0</v>
      </c>
      <c r="V72" s="46" t="n">
        <f aca="false">V19/V$54</f>
        <v>0</v>
      </c>
      <c r="W72" s="46" t="n">
        <f aca="false">W19/W$54</f>
        <v>0</v>
      </c>
      <c r="X72" s="46" t="n">
        <f aca="false">X19/X$54</f>
        <v>0</v>
      </c>
      <c r="Y72" s="46" t="n">
        <f aca="false">Y19/Y$54</f>
        <v>0</v>
      </c>
      <c r="Z72" s="46" t="n">
        <f aca="false">Z19/Z$54</f>
        <v>0</v>
      </c>
      <c r="AA72" s="46" t="n">
        <f aca="false">AA19/AA$54</f>
        <v>0</v>
      </c>
      <c r="AB72" s="46" t="n">
        <f aca="false">AB19/AB$54</f>
        <v>0</v>
      </c>
      <c r="AC72" s="46" t="n">
        <f aca="false">AC19/AC$54</f>
        <v>0</v>
      </c>
      <c r="AD72" s="46" t="n">
        <f aca="false">AD19/AD$54</f>
        <v>0</v>
      </c>
      <c r="AE72" s="46" t="n">
        <f aca="false">AE19/AE$54</f>
        <v>0</v>
      </c>
      <c r="AF72" s="46" t="n">
        <f aca="false">AF19/AF$54</f>
        <v>0</v>
      </c>
      <c r="AG72" s="46" t="n">
        <f aca="false">AG19/AG$54</f>
        <v>0</v>
      </c>
      <c r="AH72" s="46" t="n">
        <f aca="false">AH19/AH$54</f>
        <v>0</v>
      </c>
      <c r="AI72" s="46" t="n">
        <f aca="false">AI19/AI$54</f>
        <v>0</v>
      </c>
      <c r="AJ72" s="47" t="n">
        <f aca="false">AJ19/AJ$54</f>
        <v>0.00606796116504854</v>
      </c>
      <c r="AK72" s="46" t="n">
        <f aca="false">AK19/AK$54</f>
        <v>0.0131578947368421</v>
      </c>
      <c r="AL72" s="46" t="n">
        <f aca="false">AL19/AL$54</f>
        <v>0.0123456790123457</v>
      </c>
      <c r="AM72" s="46" t="n">
        <f aca="false">AM19/AM$54</f>
        <v>0.00862068965517241</v>
      </c>
      <c r="AN72" s="46" t="n">
        <f aca="false">AN19/AN$54</f>
        <v>0</v>
      </c>
      <c r="AO72" s="46"/>
      <c r="AP72" s="46" t="n">
        <f aca="false">AP19/AP$54</f>
        <v>0</v>
      </c>
      <c r="AQ72" s="46" t="n">
        <f aca="false">AQ19/AQ$54</f>
        <v>0</v>
      </c>
      <c r="AR72" s="46" t="n">
        <f aca="false">AR19/AR$54</f>
        <v>0.0158730158730159</v>
      </c>
      <c r="AS72" s="46" t="n">
        <f aca="false">AS19/AS$54</f>
        <v>0</v>
      </c>
      <c r="AT72" s="46" t="n">
        <f aca="false">AT19/AT$54</f>
        <v>0</v>
      </c>
      <c r="AU72" s="46" t="n">
        <f aca="false">AU19/AU$54</f>
        <v>0</v>
      </c>
      <c r="AV72" s="46" t="n">
        <f aca="false">AV19/AV$54</f>
        <v>0</v>
      </c>
      <c r="AW72" s="46" t="n">
        <f aca="false">AW19/AW$54</f>
        <v>0.0169491525423729</v>
      </c>
      <c r="AX72" s="46" t="n">
        <f aca="false">AX19/AX$54</f>
        <v>0.0416666666666667</v>
      </c>
      <c r="AY72" s="46" t="n">
        <f aca="false">AY19/AY$54</f>
        <v>0</v>
      </c>
    </row>
    <row r="73" customFormat="false" ht="13.8" hidden="false" customHeight="false" outlineLevel="0" collapsed="false">
      <c r="A73" s="6" t="s">
        <v>8992</v>
      </c>
      <c r="B73" s="46" t="n">
        <f aca="false">B20/B$54</f>
        <v>0.00377358490566038</v>
      </c>
      <c r="C73" s="46" t="n">
        <f aca="false">C20/C$54</f>
        <v>0</v>
      </c>
      <c r="D73" s="46" t="n">
        <f aca="false">D20/D$54</f>
        <v>0</v>
      </c>
      <c r="E73" s="46" t="n">
        <f aca="false">E20/E$54</f>
        <v>0</v>
      </c>
      <c r="F73" s="46" t="n">
        <f aca="false">F20/F$54</f>
        <v>0</v>
      </c>
      <c r="G73" s="46" t="n">
        <f aca="false">G20/G$54</f>
        <v>0</v>
      </c>
      <c r="H73" s="46" t="n">
        <f aca="false">H20/H$54</f>
        <v>0</v>
      </c>
      <c r="I73" s="46" t="n">
        <f aca="false">I20/I$54</f>
        <v>0</v>
      </c>
      <c r="J73" s="46" t="n">
        <f aca="false">J20/J$54</f>
        <v>0</v>
      </c>
      <c r="K73" s="46" t="n">
        <f aca="false">K20/K$54</f>
        <v>0.0833333333333333</v>
      </c>
      <c r="L73" s="46" t="n">
        <f aca="false">L20/L$54</f>
        <v>0</v>
      </c>
      <c r="M73" s="46" t="n">
        <f aca="false">M20/M$54</f>
        <v>0</v>
      </c>
      <c r="N73" s="46" t="n">
        <f aca="false">N20/N$54</f>
        <v>0</v>
      </c>
      <c r="O73" s="46" t="n">
        <f aca="false">O20/O$54</f>
        <v>0</v>
      </c>
      <c r="P73" s="46" t="n">
        <f aca="false">P20/P$54</f>
        <v>0</v>
      </c>
      <c r="Q73" s="46" t="n">
        <f aca="false">Q20/Q$54</f>
        <v>0</v>
      </c>
      <c r="R73" s="46" t="n">
        <f aca="false">R20/R$54</f>
        <v>0</v>
      </c>
      <c r="S73" s="46" t="n">
        <f aca="false">S20/S$54</f>
        <v>0</v>
      </c>
      <c r="T73" s="46" t="n">
        <f aca="false">T20/T$54</f>
        <v>0</v>
      </c>
      <c r="U73" s="46" t="n">
        <f aca="false">U20/U$54</f>
        <v>0</v>
      </c>
      <c r="V73" s="46" t="n">
        <f aca="false">V20/V$54</f>
        <v>0</v>
      </c>
      <c r="W73" s="46" t="n">
        <f aca="false">W20/W$54</f>
        <v>0</v>
      </c>
      <c r="X73" s="46" t="n">
        <f aca="false">X20/X$54</f>
        <v>0</v>
      </c>
      <c r="Y73" s="46" t="n">
        <f aca="false">Y20/Y$54</f>
        <v>0</v>
      </c>
      <c r="Z73" s="46" t="n">
        <f aca="false">Z20/Z$54</f>
        <v>0</v>
      </c>
      <c r="AA73" s="46" t="n">
        <f aca="false">AA20/AA$54</f>
        <v>0</v>
      </c>
      <c r="AB73" s="46" t="n">
        <f aca="false">AB20/AB$54</f>
        <v>0</v>
      </c>
      <c r="AC73" s="46" t="n">
        <f aca="false">AC20/AC$54</f>
        <v>0</v>
      </c>
      <c r="AD73" s="46" t="n">
        <f aca="false">AD20/AD$54</f>
        <v>0</v>
      </c>
      <c r="AE73" s="46" t="n">
        <f aca="false">AE20/AE$54</f>
        <v>0.0666666666666667</v>
      </c>
      <c r="AF73" s="46" t="n">
        <f aca="false">AF20/AF$54</f>
        <v>0.0714285714285714</v>
      </c>
      <c r="AG73" s="46" t="n">
        <f aca="false">AG20/AG$54</f>
        <v>0.0208333333333333</v>
      </c>
      <c r="AH73" s="46" t="n">
        <f aca="false">AH20/AH$54</f>
        <v>0</v>
      </c>
      <c r="AI73" s="46" t="n">
        <f aca="false">AI20/AI$54</f>
        <v>0</v>
      </c>
      <c r="AJ73" s="47" t="n">
        <f aca="false">AJ20/AJ$54</f>
        <v>0.00606796116504854</v>
      </c>
      <c r="AK73" s="46" t="n">
        <f aca="false">AK20/AK$54</f>
        <v>0</v>
      </c>
      <c r="AL73" s="46" t="n">
        <f aca="false">AL20/AL$54</f>
        <v>0.0123456790123457</v>
      </c>
      <c r="AM73" s="46" t="n">
        <f aca="false">AM20/AM$54</f>
        <v>0</v>
      </c>
      <c r="AN73" s="46" t="n">
        <f aca="false">AN20/AN$54</f>
        <v>0.0142857142857143</v>
      </c>
      <c r="AO73" s="46"/>
      <c r="AP73" s="46" t="n">
        <f aca="false">AP20/AP$54</f>
        <v>0</v>
      </c>
      <c r="AQ73" s="46" t="n">
        <f aca="false">AQ20/AQ$54</f>
        <v>0</v>
      </c>
      <c r="AR73" s="46" t="n">
        <f aca="false">AR20/AR$54</f>
        <v>0</v>
      </c>
      <c r="AS73" s="46" t="n">
        <f aca="false">AS20/AS$54</f>
        <v>0.0294117647058823</v>
      </c>
      <c r="AT73" s="46" t="n">
        <f aca="false">AT20/AT$54</f>
        <v>0.012987012987013</v>
      </c>
      <c r="AU73" s="46" t="n">
        <f aca="false">AU20/AU$54</f>
        <v>0.0140845070422535</v>
      </c>
      <c r="AV73" s="46" t="n">
        <f aca="false">AV20/AV$54</f>
        <v>0</v>
      </c>
      <c r="AW73" s="46" t="n">
        <f aca="false">AW20/AW$54</f>
        <v>0</v>
      </c>
      <c r="AX73" s="46" t="n">
        <f aca="false">AX20/AX$54</f>
        <v>0</v>
      </c>
      <c r="AY73" s="46" t="n">
        <f aca="false">AY20/AY$54</f>
        <v>0.0135135135135135</v>
      </c>
    </row>
    <row r="74" customFormat="false" ht="13.8" hidden="false" customHeight="false" outlineLevel="0" collapsed="false">
      <c r="A74" s="6" t="s">
        <v>8993</v>
      </c>
      <c r="B74" s="46" t="n">
        <f aca="false">B21/B$54</f>
        <v>0.116981132075472</v>
      </c>
      <c r="C74" s="46" t="n">
        <f aca="false">C21/C$54</f>
        <v>0</v>
      </c>
      <c r="D74" s="46" t="n">
        <f aca="false">D21/D$54</f>
        <v>0</v>
      </c>
      <c r="E74" s="46" t="n">
        <f aca="false">E21/E$54</f>
        <v>0</v>
      </c>
      <c r="F74" s="46" t="n">
        <f aca="false">F21/F$54</f>
        <v>0</v>
      </c>
      <c r="G74" s="46" t="n">
        <f aca="false">G21/G$54</f>
        <v>0</v>
      </c>
      <c r="H74" s="46" t="n">
        <f aca="false">H21/H$54</f>
        <v>0.0625</v>
      </c>
      <c r="I74" s="46" t="n">
        <f aca="false">I21/I$54</f>
        <v>0.0967741935483871</v>
      </c>
      <c r="J74" s="46" t="n">
        <f aca="false">J21/J$54</f>
        <v>0</v>
      </c>
      <c r="K74" s="46" t="n">
        <f aca="false">K21/K$54</f>
        <v>0</v>
      </c>
      <c r="L74" s="46" t="n">
        <f aca="false">L21/L$54</f>
        <v>0</v>
      </c>
      <c r="M74" s="46" t="n">
        <f aca="false">M21/M$54</f>
        <v>0.1</v>
      </c>
      <c r="N74" s="46" t="n">
        <f aca="false">N21/N$54</f>
        <v>0.125</v>
      </c>
      <c r="O74" s="46" t="n">
        <f aca="false">O21/O$54</f>
        <v>0.166666666666667</v>
      </c>
      <c r="P74" s="46" t="n">
        <f aca="false">P21/P$54</f>
        <v>0.166666666666667</v>
      </c>
      <c r="Q74" s="46" t="n">
        <f aca="false">Q21/Q$54</f>
        <v>0.0909090909090909</v>
      </c>
      <c r="R74" s="46" t="n">
        <f aca="false">R21/R$54</f>
        <v>0</v>
      </c>
      <c r="S74" s="46" t="n">
        <f aca="false">S21/S$54</f>
        <v>0</v>
      </c>
      <c r="T74" s="46" t="n">
        <f aca="false">T21/T$54</f>
        <v>0</v>
      </c>
      <c r="U74" s="46" t="n">
        <f aca="false">U21/U$54</f>
        <v>0</v>
      </c>
      <c r="V74" s="46" t="n">
        <f aca="false">V21/V$54</f>
        <v>0.0769230769230769</v>
      </c>
      <c r="W74" s="46" t="n">
        <f aca="false">W21/W$54</f>
        <v>0</v>
      </c>
      <c r="X74" s="46" t="n">
        <f aca="false">X21/X$54</f>
        <v>0</v>
      </c>
      <c r="Y74" s="46" t="n">
        <f aca="false">Y21/Y$54</f>
        <v>0</v>
      </c>
      <c r="Z74" s="46" t="n">
        <f aca="false">Z21/Z$54</f>
        <v>0.0714285714285714</v>
      </c>
      <c r="AA74" s="46" t="n">
        <f aca="false">AA21/AA$54</f>
        <v>0.1</v>
      </c>
      <c r="AB74" s="46" t="n">
        <f aca="false">AB21/AB$54</f>
        <v>0.0263157894736842</v>
      </c>
      <c r="AC74" s="46" t="n">
        <f aca="false">AC21/AC$54</f>
        <v>0.1</v>
      </c>
      <c r="AD74" s="46" t="n">
        <f aca="false">AD21/AD$54</f>
        <v>0.0909090909090909</v>
      </c>
      <c r="AE74" s="46" t="n">
        <f aca="false">AE21/AE$54</f>
        <v>0.0666666666666667</v>
      </c>
      <c r="AF74" s="46" t="n">
        <f aca="false">AF21/AF$54</f>
        <v>0.0714285714285714</v>
      </c>
      <c r="AG74" s="46" t="n">
        <f aca="false">AG21/AG$54</f>
        <v>0.104166666666667</v>
      </c>
      <c r="AH74" s="46" t="n">
        <f aca="false">AH21/AH$54</f>
        <v>0.206896551724138</v>
      </c>
      <c r="AI74" s="46" t="n">
        <f aca="false">AI21/AI$54</f>
        <v>0.181818181818182</v>
      </c>
      <c r="AJ74" s="47" t="n">
        <f aca="false">AJ21/AJ$54</f>
        <v>0.0764563106796116</v>
      </c>
      <c r="AK74" s="46" t="n">
        <f aca="false">AK21/AK$54</f>
        <v>0.00657894736842105</v>
      </c>
      <c r="AL74" s="46" t="n">
        <f aca="false">AL21/AL$54</f>
        <v>0.0493827160493827</v>
      </c>
      <c r="AM74" s="46" t="n">
        <f aca="false">AM21/AM$54</f>
        <v>0.0517241379310345</v>
      </c>
      <c r="AN74" s="48" t="n">
        <f aca="false">AN21/AN$54</f>
        <v>0.1</v>
      </c>
      <c r="AO74" s="46"/>
      <c r="AP74" s="46" t="n">
        <f aca="false">AP21/AP$54</f>
        <v>0</v>
      </c>
      <c r="AQ74" s="46" t="n">
        <f aca="false">AQ21/AQ$54</f>
        <v>0.0434782608695652</v>
      </c>
      <c r="AR74" s="46" t="n">
        <f aca="false">AR21/AR$54</f>
        <v>0.0793650793650794</v>
      </c>
      <c r="AS74" s="46" t="n">
        <f aca="false">AS21/AS$54</f>
        <v>0.0882352941176471</v>
      </c>
      <c r="AT74" s="48" t="n">
        <f aca="false">AT21/AT$54</f>
        <v>0.142857142857143</v>
      </c>
      <c r="AU74" s="46" t="n">
        <f aca="false">AU21/AU$54</f>
        <v>0.0422535211267606</v>
      </c>
      <c r="AV74" s="46" t="n">
        <f aca="false">AV21/AV$54</f>
        <v>0.0294117647058823</v>
      </c>
      <c r="AW74" s="46" t="n">
        <f aca="false">AW21/AW$54</f>
        <v>0</v>
      </c>
      <c r="AX74" s="46" t="n">
        <f aca="false">AX21/AX$54</f>
        <v>0.0833333333333333</v>
      </c>
      <c r="AY74" s="46" t="n">
        <f aca="false">AY21/AY$54</f>
        <v>0.0540540540540541</v>
      </c>
    </row>
    <row r="75" customFormat="false" ht="13.8" hidden="false" customHeight="false" outlineLevel="0" collapsed="false">
      <c r="A75" s="6" t="s">
        <v>8994</v>
      </c>
      <c r="B75" s="46" t="n">
        <f aca="false">B22/B$54</f>
        <v>0.030188679245283</v>
      </c>
      <c r="C75" s="46" t="n">
        <f aca="false">C22/C$54</f>
        <v>0</v>
      </c>
      <c r="D75" s="46" t="n">
        <f aca="false">D22/D$54</f>
        <v>0.0344827586206897</v>
      </c>
      <c r="E75" s="46" t="n">
        <f aca="false">E22/E$54</f>
        <v>0</v>
      </c>
      <c r="F75" s="46" t="n">
        <f aca="false">F22/F$54</f>
        <v>0</v>
      </c>
      <c r="G75" s="46" t="n">
        <f aca="false">G22/G$54</f>
        <v>0</v>
      </c>
      <c r="H75" s="46" t="n">
        <f aca="false">H22/H$54</f>
        <v>0</v>
      </c>
      <c r="I75" s="46" t="n">
        <f aca="false">I22/I$54</f>
        <v>0.032258064516129</v>
      </c>
      <c r="J75" s="46" t="n">
        <f aca="false">J22/J$54</f>
        <v>0</v>
      </c>
      <c r="K75" s="46" t="n">
        <f aca="false">K22/K$54</f>
        <v>0</v>
      </c>
      <c r="L75" s="46" t="n">
        <f aca="false">L22/L$54</f>
        <v>0</v>
      </c>
      <c r="M75" s="46" t="n">
        <f aca="false">M22/M$54</f>
        <v>0</v>
      </c>
      <c r="N75" s="46" t="n">
        <f aca="false">N22/N$54</f>
        <v>0</v>
      </c>
      <c r="O75" s="46" t="n">
        <f aca="false">O22/O$54</f>
        <v>0</v>
      </c>
      <c r="P75" s="46" t="n">
        <f aca="false">P22/P$54</f>
        <v>0</v>
      </c>
      <c r="Q75" s="46" t="n">
        <f aca="false">Q22/Q$54</f>
        <v>0</v>
      </c>
      <c r="R75" s="46" t="n">
        <f aca="false">R22/R$54</f>
        <v>0.125</v>
      </c>
      <c r="S75" s="46" t="n">
        <f aca="false">S22/S$54</f>
        <v>0</v>
      </c>
      <c r="T75" s="46" t="n">
        <f aca="false">T22/T$54</f>
        <v>0</v>
      </c>
      <c r="U75" s="46" t="n">
        <f aca="false">U22/U$54</f>
        <v>0.2</v>
      </c>
      <c r="V75" s="46" t="n">
        <f aca="false">V22/V$54</f>
        <v>0</v>
      </c>
      <c r="W75" s="46" t="n">
        <f aca="false">W22/W$54</f>
        <v>0</v>
      </c>
      <c r="X75" s="46" t="n">
        <f aca="false">X22/X$54</f>
        <v>0.111111111111111</v>
      </c>
      <c r="Y75" s="46" t="n">
        <f aca="false">Y22/Y$54</f>
        <v>0.181818181818182</v>
      </c>
      <c r="Z75" s="46" t="n">
        <f aca="false">Z22/Z$54</f>
        <v>0</v>
      </c>
      <c r="AA75" s="46" t="n">
        <f aca="false">AA22/AA$54</f>
        <v>0</v>
      </c>
      <c r="AB75" s="46" t="n">
        <f aca="false">AB22/AB$54</f>
        <v>0.0263157894736842</v>
      </c>
      <c r="AC75" s="46" t="n">
        <f aca="false">AC22/AC$54</f>
        <v>0</v>
      </c>
      <c r="AD75" s="46" t="n">
        <f aca="false">AD22/AD$54</f>
        <v>0</v>
      </c>
      <c r="AE75" s="46" t="n">
        <f aca="false">AE22/AE$54</f>
        <v>0.0666666666666667</v>
      </c>
      <c r="AF75" s="46" t="n">
        <f aca="false">AF22/AF$54</f>
        <v>0.0714285714285714</v>
      </c>
      <c r="AG75" s="46" t="n">
        <f aca="false">AG22/AG$54</f>
        <v>0.0208333333333333</v>
      </c>
      <c r="AH75" s="46" t="n">
        <f aca="false">AH22/AH$54</f>
        <v>0</v>
      </c>
      <c r="AI75" s="46" t="n">
        <f aca="false">AI22/AI$54</f>
        <v>0.0909090909090909</v>
      </c>
      <c r="AJ75" s="47" t="n">
        <f aca="false">AJ22/AJ$54</f>
        <v>0.0279126213592233</v>
      </c>
      <c r="AK75" s="46" t="n">
        <f aca="false">AK22/AK$54</f>
        <v>0.0131578947368421</v>
      </c>
      <c r="AL75" s="46" t="n">
        <f aca="false">AL22/AL$54</f>
        <v>0.0123456790123457</v>
      </c>
      <c r="AM75" s="48" t="n">
        <f aca="false">AM22/AM$54</f>
        <v>0.0603448275862069</v>
      </c>
      <c r="AN75" s="46" t="n">
        <f aca="false">AN22/AN$54</f>
        <v>0.0238095238095238</v>
      </c>
      <c r="AO75" s="46"/>
      <c r="AP75" s="48" t="n">
        <f aca="false">AP22/AP$54</f>
        <v>0.1</v>
      </c>
      <c r="AQ75" s="48" t="n">
        <f aca="false">AQ22/AQ$54</f>
        <v>0.0869565217391304</v>
      </c>
      <c r="AR75" s="46" t="n">
        <f aca="false">AR22/AR$54</f>
        <v>0.0317460317460317</v>
      </c>
      <c r="AS75" s="46" t="n">
        <f aca="false">AS22/AS$54</f>
        <v>0.0294117647058823</v>
      </c>
      <c r="AT75" s="46" t="n">
        <f aca="false">AT22/AT$54</f>
        <v>0.012987012987013</v>
      </c>
      <c r="AU75" s="46" t="n">
        <f aca="false">AU22/AU$54</f>
        <v>0.0140845070422535</v>
      </c>
      <c r="AV75" s="46" t="n">
        <f aca="false">AV22/AV$54</f>
        <v>0</v>
      </c>
      <c r="AW75" s="46" t="n">
        <f aca="false">AW22/AW$54</f>
        <v>0.0169491525423729</v>
      </c>
      <c r="AX75" s="46" t="n">
        <f aca="false">AX22/AX$54</f>
        <v>0</v>
      </c>
      <c r="AY75" s="46" t="n">
        <f aca="false">AY22/AY$54</f>
        <v>0.027027027027027</v>
      </c>
    </row>
    <row r="76" customFormat="false" ht="13.8" hidden="false" customHeight="false" outlineLevel="0" collapsed="false">
      <c r="A76" s="6" t="s">
        <v>981</v>
      </c>
      <c r="B76" s="46" t="n">
        <f aca="false">B23/B$54</f>
        <v>0.00377358490566038</v>
      </c>
      <c r="C76" s="46" t="n">
        <f aca="false">C23/C$54</f>
        <v>0</v>
      </c>
      <c r="D76" s="46" t="n">
        <f aca="false">D23/D$54</f>
        <v>0</v>
      </c>
      <c r="E76" s="46" t="n">
        <f aca="false">E23/E$54</f>
        <v>0</v>
      </c>
      <c r="F76" s="46" t="n">
        <f aca="false">F23/F$54</f>
        <v>0</v>
      </c>
      <c r="G76" s="46" t="n">
        <f aca="false">G23/G$54</f>
        <v>0</v>
      </c>
      <c r="H76" s="46" t="n">
        <f aca="false">H23/H$54</f>
        <v>0</v>
      </c>
      <c r="I76" s="46" t="n">
        <f aca="false">I23/I$54</f>
        <v>0</v>
      </c>
      <c r="J76" s="46" t="n">
        <f aca="false">J23/J$54</f>
        <v>0</v>
      </c>
      <c r="K76" s="46" t="n">
        <f aca="false">K23/K$54</f>
        <v>0</v>
      </c>
      <c r="L76" s="46" t="n">
        <f aca="false">L23/L$54</f>
        <v>0</v>
      </c>
      <c r="M76" s="46" t="n">
        <f aca="false">M23/M$54</f>
        <v>0</v>
      </c>
      <c r="N76" s="46" t="n">
        <f aca="false">N23/N$54</f>
        <v>0.125</v>
      </c>
      <c r="O76" s="46" t="n">
        <f aca="false">O23/O$54</f>
        <v>0</v>
      </c>
      <c r="P76" s="46" t="n">
        <f aca="false">P23/P$54</f>
        <v>0</v>
      </c>
      <c r="Q76" s="46" t="n">
        <f aca="false">Q23/Q$54</f>
        <v>0</v>
      </c>
      <c r="R76" s="46" t="n">
        <f aca="false">R23/R$54</f>
        <v>0</v>
      </c>
      <c r="S76" s="46" t="n">
        <f aca="false">S23/S$54</f>
        <v>0</v>
      </c>
      <c r="T76" s="46" t="n">
        <f aca="false">T23/T$54</f>
        <v>0</v>
      </c>
      <c r="U76" s="46" t="n">
        <f aca="false">U23/U$54</f>
        <v>0</v>
      </c>
      <c r="V76" s="46" t="n">
        <f aca="false">V23/V$54</f>
        <v>0</v>
      </c>
      <c r="W76" s="46" t="n">
        <f aca="false">W23/W$54</f>
        <v>0</v>
      </c>
      <c r="X76" s="46" t="n">
        <f aca="false">X23/X$54</f>
        <v>0</v>
      </c>
      <c r="Y76" s="46" t="n">
        <f aca="false">Y23/Y$54</f>
        <v>0</v>
      </c>
      <c r="Z76" s="46" t="n">
        <f aca="false">Z23/Z$54</f>
        <v>0</v>
      </c>
      <c r="AA76" s="46" t="n">
        <f aca="false">AA23/AA$54</f>
        <v>0</v>
      </c>
      <c r="AB76" s="46" t="n">
        <f aca="false">AB23/AB$54</f>
        <v>0</v>
      </c>
      <c r="AC76" s="46" t="n">
        <f aca="false">AC23/AC$54</f>
        <v>0</v>
      </c>
      <c r="AD76" s="46" t="n">
        <f aca="false">AD23/AD$54</f>
        <v>0</v>
      </c>
      <c r="AE76" s="46" t="n">
        <f aca="false">AE23/AE$54</f>
        <v>0</v>
      </c>
      <c r="AF76" s="46" t="n">
        <f aca="false">AF23/AF$54</f>
        <v>0</v>
      </c>
      <c r="AG76" s="46" t="n">
        <f aca="false">AG23/AG$54</f>
        <v>0</v>
      </c>
      <c r="AH76" s="46" t="n">
        <f aca="false">AH23/AH$54</f>
        <v>0.0344827586206897</v>
      </c>
      <c r="AI76" s="46" t="n">
        <f aca="false">AI23/AI$54</f>
        <v>0</v>
      </c>
      <c r="AJ76" s="47" t="n">
        <f aca="false">AJ23/AJ$54</f>
        <v>0.00364077669902913</v>
      </c>
      <c r="AK76" s="46" t="n">
        <f aca="false">AK23/AK$54</f>
        <v>0</v>
      </c>
      <c r="AL76" s="46" t="n">
        <f aca="false">AL23/AL$54</f>
        <v>0</v>
      </c>
      <c r="AM76" s="46" t="n">
        <f aca="false">AM23/AM$54</f>
        <v>0.00862068965517241</v>
      </c>
      <c r="AN76" s="46" t="n">
        <f aca="false">AN23/AN$54</f>
        <v>0.00476190476190476</v>
      </c>
      <c r="AO76" s="46"/>
      <c r="AP76" s="46" t="n">
        <f aca="false">AP23/AP$54</f>
        <v>0</v>
      </c>
      <c r="AQ76" s="46" t="n">
        <f aca="false">AQ23/AQ$54</f>
        <v>0</v>
      </c>
      <c r="AR76" s="46" t="n">
        <f aca="false">AR23/AR$54</f>
        <v>0.0158730158730159</v>
      </c>
      <c r="AS76" s="46" t="n">
        <f aca="false">AS23/AS$54</f>
        <v>0</v>
      </c>
      <c r="AT76" s="46" t="n">
        <f aca="false">AT23/AT$54</f>
        <v>0.012987012987013</v>
      </c>
      <c r="AU76" s="46" t="n">
        <f aca="false">AU23/AU$54</f>
        <v>0</v>
      </c>
      <c r="AV76" s="46" t="n">
        <f aca="false">AV23/AV$54</f>
        <v>0</v>
      </c>
      <c r="AW76" s="46" t="n">
        <f aca="false">AW23/AW$54</f>
        <v>0</v>
      </c>
      <c r="AX76" s="46" t="n">
        <f aca="false">AX23/AX$54</f>
        <v>0</v>
      </c>
      <c r="AY76" s="46" t="n">
        <f aca="false">AY23/AY$54</f>
        <v>0</v>
      </c>
    </row>
    <row r="77" customFormat="false" ht="13.8" hidden="false" customHeight="false" outlineLevel="0" collapsed="false">
      <c r="A77" s="6" t="s">
        <v>976</v>
      </c>
      <c r="B77" s="46" t="n">
        <f aca="false">B24/B$54</f>
        <v>0.00377358490566038</v>
      </c>
      <c r="C77" s="46" t="n">
        <f aca="false">C24/C$54</f>
        <v>0</v>
      </c>
      <c r="D77" s="46" t="n">
        <f aca="false">D24/D$54</f>
        <v>0</v>
      </c>
      <c r="E77" s="46" t="n">
        <f aca="false">E24/E$54</f>
        <v>0</v>
      </c>
      <c r="F77" s="46" t="n">
        <f aca="false">F24/F$54</f>
        <v>0</v>
      </c>
      <c r="G77" s="46" t="n">
        <f aca="false">G24/G$54</f>
        <v>0</v>
      </c>
      <c r="H77" s="46" t="n">
        <f aca="false">H24/H$54</f>
        <v>0</v>
      </c>
      <c r="I77" s="46" t="n">
        <f aca="false">I24/I$54</f>
        <v>0</v>
      </c>
      <c r="J77" s="46" t="n">
        <f aca="false">J24/J$54</f>
        <v>0</v>
      </c>
      <c r="K77" s="46" t="n">
        <f aca="false">K24/K$54</f>
        <v>0</v>
      </c>
      <c r="L77" s="46" t="n">
        <f aca="false">L24/L$54</f>
        <v>0</v>
      </c>
      <c r="M77" s="46" t="n">
        <f aca="false">M24/M$54</f>
        <v>0</v>
      </c>
      <c r="N77" s="46" t="n">
        <f aca="false">N24/N$54</f>
        <v>0</v>
      </c>
      <c r="O77" s="46" t="n">
        <f aca="false">O24/O$54</f>
        <v>0</v>
      </c>
      <c r="P77" s="46" t="n">
        <f aca="false">P24/P$54</f>
        <v>0</v>
      </c>
      <c r="Q77" s="46" t="n">
        <f aca="false">Q24/Q$54</f>
        <v>0</v>
      </c>
      <c r="R77" s="46" t="n">
        <f aca="false">R24/R$54</f>
        <v>0</v>
      </c>
      <c r="S77" s="46" t="n">
        <f aca="false">S24/S$54</f>
        <v>0</v>
      </c>
      <c r="T77" s="46" t="n">
        <f aca="false">T24/T$54</f>
        <v>0</v>
      </c>
      <c r="U77" s="46" t="n">
        <f aca="false">U24/U$54</f>
        <v>0</v>
      </c>
      <c r="V77" s="46" t="n">
        <f aca="false">V24/V$54</f>
        <v>0</v>
      </c>
      <c r="W77" s="46" t="n">
        <f aca="false">W24/W$54</f>
        <v>0</v>
      </c>
      <c r="X77" s="46" t="n">
        <f aca="false">X24/X$54</f>
        <v>0</v>
      </c>
      <c r="Y77" s="46" t="n">
        <f aca="false">Y24/Y$54</f>
        <v>0</v>
      </c>
      <c r="Z77" s="46" t="n">
        <f aca="false">Z24/Z$54</f>
        <v>0</v>
      </c>
      <c r="AA77" s="46" t="n">
        <f aca="false">AA24/AA$54</f>
        <v>0</v>
      </c>
      <c r="AB77" s="46" t="n">
        <f aca="false">AB24/AB$54</f>
        <v>0</v>
      </c>
      <c r="AC77" s="46" t="n">
        <f aca="false">AC24/AC$54</f>
        <v>0</v>
      </c>
      <c r="AD77" s="46" t="n">
        <f aca="false">AD24/AD$54</f>
        <v>0</v>
      </c>
      <c r="AE77" s="46" t="n">
        <f aca="false">AE24/AE$54</f>
        <v>0</v>
      </c>
      <c r="AF77" s="46" t="n">
        <f aca="false">AF24/AF$54</f>
        <v>0</v>
      </c>
      <c r="AG77" s="46" t="n">
        <f aca="false">AG24/AG$54</f>
        <v>0</v>
      </c>
      <c r="AH77" s="46" t="n">
        <f aca="false">AH24/AH$54</f>
        <v>0</v>
      </c>
      <c r="AI77" s="46" t="n">
        <f aca="false">AI24/AI$54</f>
        <v>0</v>
      </c>
      <c r="AJ77" s="47" t="n">
        <f aca="false">AJ24/AJ$54</f>
        <v>0.00121359223300971</v>
      </c>
      <c r="AK77" s="46" t="n">
        <f aca="false">AK24/AK$54</f>
        <v>0</v>
      </c>
      <c r="AL77" s="46" t="n">
        <f aca="false">AL24/AL$54</f>
        <v>0</v>
      </c>
      <c r="AM77" s="46" t="n">
        <f aca="false">AM24/AM$54</f>
        <v>0</v>
      </c>
      <c r="AN77" s="46" t="n">
        <f aca="false">AN24/AN$54</f>
        <v>0</v>
      </c>
      <c r="AO77" s="46"/>
      <c r="AP77" s="46" t="n">
        <f aca="false">AP24/AP$54</f>
        <v>0</v>
      </c>
      <c r="AQ77" s="46" t="n">
        <f aca="false">AQ24/AQ$54</f>
        <v>0</v>
      </c>
      <c r="AR77" s="46" t="n">
        <f aca="false">AR24/AR$54</f>
        <v>0</v>
      </c>
      <c r="AS77" s="46" t="n">
        <f aca="false">AS24/AS$54</f>
        <v>0</v>
      </c>
      <c r="AT77" s="46" t="n">
        <f aca="false">AT24/AT$54</f>
        <v>0</v>
      </c>
      <c r="AU77" s="46" t="n">
        <f aca="false">AU24/AU$54</f>
        <v>0</v>
      </c>
      <c r="AV77" s="46" t="n">
        <f aca="false">AV24/AV$54</f>
        <v>0</v>
      </c>
      <c r="AW77" s="46" t="n">
        <f aca="false">AW24/AW$54</f>
        <v>0</v>
      </c>
      <c r="AX77" s="46" t="n">
        <f aca="false">AX24/AX$54</f>
        <v>0</v>
      </c>
      <c r="AY77" s="46" t="n">
        <f aca="false">AY24/AY$54</f>
        <v>0</v>
      </c>
    </row>
    <row r="78" customFormat="false" ht="13.8" hidden="false" customHeight="false" outlineLevel="0" collapsed="false">
      <c r="A78" s="6" t="s">
        <v>1005</v>
      </c>
      <c r="B78" s="46" t="n">
        <f aca="false">B25/B$54</f>
        <v>0</v>
      </c>
      <c r="C78" s="46" t="n">
        <f aca="false">C25/C$54</f>
        <v>0</v>
      </c>
      <c r="D78" s="46" t="n">
        <f aca="false">D25/D$54</f>
        <v>0</v>
      </c>
      <c r="E78" s="46" t="n">
        <f aca="false">E25/E$54</f>
        <v>0.0555555555555556</v>
      </c>
      <c r="F78" s="46" t="n">
        <f aca="false">F25/F$54</f>
        <v>0</v>
      </c>
      <c r="G78" s="46" t="n">
        <f aca="false">G25/G$54</f>
        <v>0</v>
      </c>
      <c r="H78" s="46" t="n">
        <f aca="false">H25/H$54</f>
        <v>0</v>
      </c>
      <c r="I78" s="46" t="n">
        <f aca="false">I25/I$54</f>
        <v>0</v>
      </c>
      <c r="J78" s="46" t="n">
        <f aca="false">J25/J$54</f>
        <v>0</v>
      </c>
      <c r="K78" s="46" t="n">
        <f aca="false">K25/K$54</f>
        <v>0</v>
      </c>
      <c r="L78" s="46" t="n">
        <f aca="false">L25/L$54</f>
        <v>0.0909090909090909</v>
      </c>
      <c r="M78" s="46" t="n">
        <f aca="false">M25/M$54</f>
        <v>0</v>
      </c>
      <c r="N78" s="46" t="n">
        <f aca="false">N25/N$54</f>
        <v>0</v>
      </c>
      <c r="O78" s="46" t="n">
        <f aca="false">O25/O$54</f>
        <v>0</v>
      </c>
      <c r="P78" s="46" t="n">
        <f aca="false">P25/P$54</f>
        <v>0</v>
      </c>
      <c r="Q78" s="46" t="n">
        <f aca="false">Q25/Q$54</f>
        <v>0</v>
      </c>
      <c r="R78" s="46" t="n">
        <f aca="false">R25/R$54</f>
        <v>0</v>
      </c>
      <c r="S78" s="46" t="n">
        <f aca="false">S25/S$54</f>
        <v>0</v>
      </c>
      <c r="T78" s="46" t="n">
        <f aca="false">T25/T$54</f>
        <v>0</v>
      </c>
      <c r="U78" s="46" t="n">
        <f aca="false">U25/U$54</f>
        <v>0</v>
      </c>
      <c r="V78" s="46" t="n">
        <f aca="false">V25/V$54</f>
        <v>0</v>
      </c>
      <c r="W78" s="46" t="n">
        <f aca="false">W25/W$54</f>
        <v>0</v>
      </c>
      <c r="X78" s="46" t="n">
        <f aca="false">X25/X$54</f>
        <v>0</v>
      </c>
      <c r="Y78" s="46" t="n">
        <f aca="false">Y25/Y$54</f>
        <v>0</v>
      </c>
      <c r="Z78" s="46" t="n">
        <f aca="false">Z25/Z$54</f>
        <v>0</v>
      </c>
      <c r="AA78" s="46" t="n">
        <f aca="false">AA25/AA$54</f>
        <v>0.05</v>
      </c>
      <c r="AB78" s="46" t="n">
        <f aca="false">AB25/AB$54</f>
        <v>0</v>
      </c>
      <c r="AC78" s="46" t="n">
        <f aca="false">AC25/AC$54</f>
        <v>0</v>
      </c>
      <c r="AD78" s="46" t="n">
        <f aca="false">AD25/AD$54</f>
        <v>0</v>
      </c>
      <c r="AE78" s="46" t="n">
        <f aca="false">AE25/AE$54</f>
        <v>0</v>
      </c>
      <c r="AF78" s="46" t="n">
        <f aca="false">AF25/AF$54</f>
        <v>0</v>
      </c>
      <c r="AG78" s="46" t="n">
        <f aca="false">AG25/AG$54</f>
        <v>0</v>
      </c>
      <c r="AH78" s="46" t="n">
        <f aca="false">AH25/AH$54</f>
        <v>0</v>
      </c>
      <c r="AI78" s="46" t="n">
        <f aca="false">AI25/AI$54</f>
        <v>0</v>
      </c>
      <c r="AJ78" s="47" t="n">
        <f aca="false">AJ25/AJ$54</f>
        <v>0.00364077669902913</v>
      </c>
      <c r="AK78" s="46" t="n">
        <f aca="false">AK25/AK$54</f>
        <v>0.00657894736842105</v>
      </c>
      <c r="AL78" s="46" t="n">
        <f aca="false">AL25/AL$54</f>
        <v>0.0123456790123457</v>
      </c>
      <c r="AM78" s="46" t="n">
        <f aca="false">AM25/AM$54</f>
        <v>0</v>
      </c>
      <c r="AN78" s="46" t="n">
        <f aca="false">AN25/AN$54</f>
        <v>0.00476190476190476</v>
      </c>
      <c r="AO78" s="46"/>
      <c r="AP78" s="46" t="n">
        <f aca="false">AP25/AP$54</f>
        <v>0</v>
      </c>
      <c r="AQ78" s="46" t="n">
        <f aca="false">AQ25/AQ$54</f>
        <v>0</v>
      </c>
      <c r="AR78" s="46" t="n">
        <f aca="false">AR25/AR$54</f>
        <v>0</v>
      </c>
      <c r="AS78" s="46" t="n">
        <f aca="false">AS25/AS$54</f>
        <v>0.0294117647058823</v>
      </c>
      <c r="AT78" s="46" t="n">
        <f aca="false">AT25/AT$54</f>
        <v>0</v>
      </c>
      <c r="AU78" s="46" t="n">
        <f aca="false">AU25/AU$54</f>
        <v>0.0140845070422535</v>
      </c>
      <c r="AV78" s="46" t="n">
        <f aca="false">AV25/AV$54</f>
        <v>0.0294117647058823</v>
      </c>
      <c r="AW78" s="46" t="n">
        <f aca="false">AW25/AW$54</f>
        <v>0</v>
      </c>
      <c r="AX78" s="46" t="n">
        <f aca="false">AX25/AX$54</f>
        <v>0</v>
      </c>
      <c r="AY78" s="46" t="n">
        <f aca="false">AY25/AY$54</f>
        <v>0</v>
      </c>
    </row>
    <row r="79" customFormat="false" ht="13.8" hidden="false" customHeight="false" outlineLevel="0" collapsed="false">
      <c r="A79" s="6" t="s">
        <v>995</v>
      </c>
      <c r="B79" s="46" t="n">
        <f aca="false">B26/B$54</f>
        <v>0</v>
      </c>
      <c r="C79" s="46" t="n">
        <f aca="false">C26/C$54</f>
        <v>0</v>
      </c>
      <c r="D79" s="46" t="n">
        <f aca="false">D26/D$54</f>
        <v>0</v>
      </c>
      <c r="E79" s="46" t="n">
        <f aca="false">E26/E$54</f>
        <v>0</v>
      </c>
      <c r="F79" s="46" t="n">
        <f aca="false">F26/F$54</f>
        <v>0</v>
      </c>
      <c r="G79" s="46" t="n">
        <f aca="false">G26/G$54</f>
        <v>0</v>
      </c>
      <c r="H79" s="46" t="n">
        <f aca="false">H26/H$54</f>
        <v>0</v>
      </c>
      <c r="I79" s="46" t="n">
        <f aca="false">I26/I$54</f>
        <v>0</v>
      </c>
      <c r="J79" s="46" t="n">
        <f aca="false">J26/J$54</f>
        <v>0</v>
      </c>
      <c r="K79" s="46" t="n">
        <f aca="false">K26/K$54</f>
        <v>0</v>
      </c>
      <c r="L79" s="46" t="n">
        <f aca="false">L26/L$54</f>
        <v>0</v>
      </c>
      <c r="M79" s="46" t="n">
        <f aca="false">M26/M$54</f>
        <v>0</v>
      </c>
      <c r="N79" s="46" t="n">
        <f aca="false">N26/N$54</f>
        <v>0</v>
      </c>
      <c r="O79" s="46" t="n">
        <f aca="false">O26/O$54</f>
        <v>0</v>
      </c>
      <c r="P79" s="46" t="n">
        <f aca="false">P26/P$54</f>
        <v>0</v>
      </c>
      <c r="Q79" s="46" t="n">
        <f aca="false">Q26/Q$54</f>
        <v>0</v>
      </c>
      <c r="R79" s="46" t="n">
        <f aca="false">R26/R$54</f>
        <v>0</v>
      </c>
      <c r="S79" s="46" t="n">
        <f aca="false">S26/S$54</f>
        <v>0</v>
      </c>
      <c r="T79" s="46" t="n">
        <f aca="false">T26/T$54</f>
        <v>0</v>
      </c>
      <c r="U79" s="46" t="n">
        <f aca="false">U26/U$54</f>
        <v>0</v>
      </c>
      <c r="V79" s="46" t="n">
        <f aca="false">V26/V$54</f>
        <v>0</v>
      </c>
      <c r="W79" s="46" t="n">
        <f aca="false">W26/W$54</f>
        <v>0</v>
      </c>
      <c r="X79" s="46" t="n">
        <f aca="false">X26/X$54</f>
        <v>0</v>
      </c>
      <c r="Y79" s="46" t="n">
        <f aca="false">Y26/Y$54</f>
        <v>0</v>
      </c>
      <c r="Z79" s="46" t="n">
        <f aca="false">Z26/Z$54</f>
        <v>0</v>
      </c>
      <c r="AA79" s="46" t="n">
        <f aca="false">AA26/AA$54</f>
        <v>0</v>
      </c>
      <c r="AB79" s="46" t="n">
        <f aca="false">AB26/AB$54</f>
        <v>0</v>
      </c>
      <c r="AC79" s="46" t="n">
        <f aca="false">AC26/AC$54</f>
        <v>0</v>
      </c>
      <c r="AD79" s="46" t="n">
        <f aca="false">AD26/AD$54</f>
        <v>0</v>
      </c>
      <c r="AE79" s="46" t="n">
        <f aca="false">AE26/AE$54</f>
        <v>0.0666666666666667</v>
      </c>
      <c r="AF79" s="46" t="n">
        <f aca="false">AF26/AF$54</f>
        <v>0</v>
      </c>
      <c r="AG79" s="46" t="n">
        <f aca="false">AG26/AG$54</f>
        <v>0.0416666666666667</v>
      </c>
      <c r="AH79" s="46" t="n">
        <f aca="false">AH26/AH$54</f>
        <v>0</v>
      </c>
      <c r="AI79" s="46" t="n">
        <f aca="false">AI26/AI$54</f>
        <v>0</v>
      </c>
      <c r="AJ79" s="47" t="n">
        <f aca="false">AJ26/AJ$54</f>
        <v>0.00364077669902913</v>
      </c>
      <c r="AK79" s="46" t="n">
        <f aca="false">AK26/AK$54</f>
        <v>0</v>
      </c>
      <c r="AL79" s="46" t="n">
        <f aca="false">AL26/AL$54</f>
        <v>0</v>
      </c>
      <c r="AM79" s="46" t="n">
        <f aca="false">AM26/AM$54</f>
        <v>0</v>
      </c>
      <c r="AN79" s="46" t="n">
        <f aca="false">AN26/AN$54</f>
        <v>0.0142857142857143</v>
      </c>
      <c r="AO79" s="46"/>
      <c r="AP79" s="46" t="n">
        <f aca="false">AP26/AP$54</f>
        <v>0</v>
      </c>
      <c r="AQ79" s="46" t="n">
        <f aca="false">AQ26/AQ$54</f>
        <v>0</v>
      </c>
      <c r="AR79" s="46" t="n">
        <f aca="false">AR26/AR$54</f>
        <v>0</v>
      </c>
      <c r="AS79" s="46" t="n">
        <f aca="false">AS26/AS$54</f>
        <v>0</v>
      </c>
      <c r="AT79" s="46" t="n">
        <f aca="false">AT26/AT$54</f>
        <v>0.025974025974026</v>
      </c>
      <c r="AU79" s="46" t="n">
        <f aca="false">AU26/AU$54</f>
        <v>0</v>
      </c>
      <c r="AV79" s="46" t="n">
        <f aca="false">AV26/AV$54</f>
        <v>0</v>
      </c>
      <c r="AW79" s="46" t="n">
        <f aca="false">AW26/AW$54</f>
        <v>0</v>
      </c>
      <c r="AX79" s="46" t="n">
        <f aca="false">AX26/AX$54</f>
        <v>0</v>
      </c>
      <c r="AY79" s="46" t="n">
        <f aca="false">AY26/AY$54</f>
        <v>0.0135135135135135</v>
      </c>
    </row>
    <row r="80" customFormat="false" ht="13.8" hidden="false" customHeight="false" outlineLevel="0" collapsed="false">
      <c r="A80" s="6" t="s">
        <v>992</v>
      </c>
      <c r="B80" s="46" t="n">
        <f aca="false">B27/B$54</f>
        <v>0</v>
      </c>
      <c r="C80" s="46" t="n">
        <f aca="false">C27/C$54</f>
        <v>0</v>
      </c>
      <c r="D80" s="46" t="n">
        <f aca="false">D27/D$54</f>
        <v>0</v>
      </c>
      <c r="E80" s="46" t="n">
        <f aca="false">E27/E$54</f>
        <v>0</v>
      </c>
      <c r="F80" s="46" t="n">
        <f aca="false">F27/F$54</f>
        <v>0</v>
      </c>
      <c r="G80" s="46" t="n">
        <f aca="false">G27/G$54</f>
        <v>0</v>
      </c>
      <c r="H80" s="46" t="n">
        <f aca="false">H27/H$54</f>
        <v>0</v>
      </c>
      <c r="I80" s="46" t="n">
        <f aca="false">I27/I$54</f>
        <v>0</v>
      </c>
      <c r="J80" s="46" t="n">
        <f aca="false">J27/J$54</f>
        <v>0</v>
      </c>
      <c r="K80" s="46" t="n">
        <f aca="false">K27/K$54</f>
        <v>0</v>
      </c>
      <c r="L80" s="46" t="n">
        <f aca="false">L27/L$54</f>
        <v>0</v>
      </c>
      <c r="M80" s="46" t="n">
        <f aca="false">M27/M$54</f>
        <v>0</v>
      </c>
      <c r="N80" s="46" t="n">
        <f aca="false">N27/N$54</f>
        <v>0</v>
      </c>
      <c r="O80" s="46" t="n">
        <f aca="false">O27/O$54</f>
        <v>0</v>
      </c>
      <c r="P80" s="46" t="n">
        <f aca="false">P27/P$54</f>
        <v>0</v>
      </c>
      <c r="Q80" s="46" t="n">
        <f aca="false">Q27/Q$54</f>
        <v>0</v>
      </c>
      <c r="R80" s="46" t="n">
        <f aca="false">R27/R$54</f>
        <v>0</v>
      </c>
      <c r="S80" s="46" t="n">
        <f aca="false">S27/S$54</f>
        <v>0</v>
      </c>
      <c r="T80" s="46" t="n">
        <f aca="false">T27/T$54</f>
        <v>0</v>
      </c>
      <c r="U80" s="46" t="n">
        <f aca="false">U27/U$54</f>
        <v>0</v>
      </c>
      <c r="V80" s="46" t="n">
        <f aca="false">V27/V$54</f>
        <v>0</v>
      </c>
      <c r="W80" s="46" t="n">
        <f aca="false">W27/W$54</f>
        <v>0</v>
      </c>
      <c r="X80" s="46" t="n">
        <f aca="false">X27/X$54</f>
        <v>0</v>
      </c>
      <c r="Y80" s="46" t="n">
        <f aca="false">Y27/Y$54</f>
        <v>0</v>
      </c>
      <c r="Z80" s="46" t="n">
        <f aca="false">Z27/Z$54</f>
        <v>0</v>
      </c>
      <c r="AA80" s="46" t="n">
        <f aca="false">AA27/AA$54</f>
        <v>0</v>
      </c>
      <c r="AB80" s="46" t="n">
        <f aca="false">AB27/AB$54</f>
        <v>0</v>
      </c>
      <c r="AC80" s="46" t="n">
        <f aca="false">AC27/AC$54</f>
        <v>0</v>
      </c>
      <c r="AD80" s="46" t="n">
        <f aca="false">AD27/AD$54</f>
        <v>0</v>
      </c>
      <c r="AE80" s="46" t="n">
        <f aca="false">AE27/AE$54</f>
        <v>0</v>
      </c>
      <c r="AF80" s="46" t="n">
        <f aca="false">AF27/AF$54</f>
        <v>0.0714285714285714</v>
      </c>
      <c r="AG80" s="46" t="n">
        <f aca="false">AG27/AG$54</f>
        <v>0</v>
      </c>
      <c r="AH80" s="46" t="n">
        <f aca="false">AH27/AH$54</f>
        <v>0</v>
      </c>
      <c r="AI80" s="46" t="n">
        <f aca="false">AI27/AI$54</f>
        <v>0</v>
      </c>
      <c r="AJ80" s="47" t="n">
        <f aca="false">AJ27/AJ$54</f>
        <v>0.00121359223300971</v>
      </c>
      <c r="AK80" s="46" t="n">
        <f aca="false">AK27/AK$54</f>
        <v>0</v>
      </c>
      <c r="AL80" s="46" t="n">
        <f aca="false">AL27/AL$54</f>
        <v>0</v>
      </c>
      <c r="AM80" s="46" t="n">
        <f aca="false">AM27/AM$54</f>
        <v>0</v>
      </c>
      <c r="AN80" s="46" t="n">
        <f aca="false">AN27/AN$54</f>
        <v>0.00476190476190476</v>
      </c>
      <c r="AO80" s="46"/>
      <c r="AP80" s="46" t="n">
        <f aca="false">AP27/AP$54</f>
        <v>0</v>
      </c>
      <c r="AQ80" s="46" t="n">
        <f aca="false">AQ27/AQ$54</f>
        <v>0</v>
      </c>
      <c r="AR80" s="46" t="n">
        <f aca="false">AR27/AR$54</f>
        <v>0</v>
      </c>
      <c r="AS80" s="46" t="n">
        <f aca="false">AS27/AS$54</f>
        <v>0.0294117647058823</v>
      </c>
      <c r="AT80" s="46" t="n">
        <f aca="false">AT27/AT$54</f>
        <v>0</v>
      </c>
      <c r="AU80" s="46" t="n">
        <f aca="false">AU27/AU$54</f>
        <v>0</v>
      </c>
      <c r="AV80" s="46" t="n">
        <f aca="false">AV27/AV$54</f>
        <v>0</v>
      </c>
      <c r="AW80" s="46" t="n">
        <f aca="false">AW27/AW$54</f>
        <v>0</v>
      </c>
      <c r="AX80" s="46" t="n">
        <f aca="false">AX27/AX$54</f>
        <v>0</v>
      </c>
      <c r="AY80" s="46" t="n">
        <f aca="false">AY27/AY$54</f>
        <v>0</v>
      </c>
    </row>
    <row r="81" customFormat="false" ht="13.8" hidden="false" customHeight="false" outlineLevel="0" collapsed="false">
      <c r="A81" s="6" t="s">
        <v>1017</v>
      </c>
      <c r="B81" s="46" t="n">
        <f aca="false">B28/B$54</f>
        <v>0</v>
      </c>
      <c r="C81" s="46" t="n">
        <f aca="false">C28/C$54</f>
        <v>0</v>
      </c>
      <c r="D81" s="46" t="n">
        <f aca="false">D28/D$54</f>
        <v>0</v>
      </c>
      <c r="E81" s="46" t="n">
        <f aca="false">E28/E$54</f>
        <v>0.0555555555555556</v>
      </c>
      <c r="F81" s="46" t="n">
        <f aca="false">F28/F$54</f>
        <v>0</v>
      </c>
      <c r="G81" s="46" t="n">
        <f aca="false">G28/G$54</f>
        <v>0</v>
      </c>
      <c r="H81" s="46" t="n">
        <f aca="false">H28/H$54</f>
        <v>0</v>
      </c>
      <c r="I81" s="46" t="n">
        <f aca="false">I28/I$54</f>
        <v>0</v>
      </c>
      <c r="J81" s="46" t="n">
        <f aca="false">J28/J$54</f>
        <v>0</v>
      </c>
      <c r="K81" s="46" t="n">
        <f aca="false">K28/K$54</f>
        <v>0</v>
      </c>
      <c r="L81" s="46" t="n">
        <f aca="false">L28/L$54</f>
        <v>0</v>
      </c>
      <c r="M81" s="46" t="n">
        <f aca="false">M28/M$54</f>
        <v>0</v>
      </c>
      <c r="N81" s="46" t="n">
        <f aca="false">N28/N$54</f>
        <v>0</v>
      </c>
      <c r="O81" s="46" t="n">
        <f aca="false">O28/O$54</f>
        <v>0</v>
      </c>
      <c r="P81" s="46" t="n">
        <f aca="false">P28/P$54</f>
        <v>0</v>
      </c>
      <c r="Q81" s="46" t="n">
        <f aca="false">Q28/Q$54</f>
        <v>0</v>
      </c>
      <c r="R81" s="46" t="n">
        <f aca="false">R28/R$54</f>
        <v>0</v>
      </c>
      <c r="S81" s="46" t="n">
        <f aca="false">S28/S$54</f>
        <v>0</v>
      </c>
      <c r="T81" s="46" t="n">
        <f aca="false">T28/T$54</f>
        <v>0</v>
      </c>
      <c r="U81" s="46" t="n">
        <f aca="false">U28/U$54</f>
        <v>0</v>
      </c>
      <c r="V81" s="46" t="n">
        <f aca="false">V28/V$54</f>
        <v>0</v>
      </c>
      <c r="W81" s="46" t="n">
        <f aca="false">W28/W$54</f>
        <v>0.166666666666667</v>
      </c>
      <c r="X81" s="46" t="n">
        <f aca="false">X28/X$54</f>
        <v>0</v>
      </c>
      <c r="Y81" s="46" t="n">
        <f aca="false">Y28/Y$54</f>
        <v>0</v>
      </c>
      <c r="Z81" s="46" t="n">
        <f aca="false">Z28/Z$54</f>
        <v>0</v>
      </c>
      <c r="AA81" s="46" t="n">
        <f aca="false">AA28/AA$54</f>
        <v>0</v>
      </c>
      <c r="AB81" s="46" t="n">
        <f aca="false">AB28/AB$54</f>
        <v>0</v>
      </c>
      <c r="AC81" s="46" t="n">
        <f aca="false">AC28/AC$54</f>
        <v>0</v>
      </c>
      <c r="AD81" s="46" t="n">
        <f aca="false">AD28/AD$54</f>
        <v>0</v>
      </c>
      <c r="AE81" s="46" t="n">
        <f aca="false">AE28/AE$54</f>
        <v>0</v>
      </c>
      <c r="AF81" s="46" t="n">
        <f aca="false">AF28/AF$54</f>
        <v>0</v>
      </c>
      <c r="AG81" s="46" t="n">
        <f aca="false">AG28/AG$54</f>
        <v>0</v>
      </c>
      <c r="AH81" s="46" t="n">
        <f aca="false">AH28/AH$54</f>
        <v>0</v>
      </c>
      <c r="AI81" s="46" t="n">
        <f aca="false">AI28/AI$54</f>
        <v>0</v>
      </c>
      <c r="AJ81" s="47" t="n">
        <f aca="false">AJ28/AJ$54</f>
        <v>0.00242718446601942</v>
      </c>
      <c r="AK81" s="46" t="n">
        <f aca="false">AK28/AK$54</f>
        <v>0.00657894736842105</v>
      </c>
      <c r="AL81" s="46" t="n">
        <f aca="false">AL28/AL$54</f>
        <v>0</v>
      </c>
      <c r="AM81" s="46" t="n">
        <f aca="false">AM28/AM$54</f>
        <v>0.00862068965517241</v>
      </c>
      <c r="AN81" s="46" t="n">
        <f aca="false">AN28/AN$54</f>
        <v>0</v>
      </c>
      <c r="AO81" s="46"/>
      <c r="AP81" s="46" t="n">
        <f aca="false">AP28/AP$54</f>
        <v>0.0333333333333333</v>
      </c>
      <c r="AQ81" s="46" t="n">
        <f aca="false">AQ28/AQ$54</f>
        <v>0</v>
      </c>
      <c r="AR81" s="46" t="n">
        <f aca="false">AR28/AR$54</f>
        <v>0</v>
      </c>
      <c r="AS81" s="46" t="n">
        <f aca="false">AS28/AS$54</f>
        <v>0</v>
      </c>
      <c r="AT81" s="46" t="n">
        <f aca="false">AT28/AT$54</f>
        <v>0</v>
      </c>
      <c r="AU81" s="46" t="n">
        <f aca="false">AU28/AU$54</f>
        <v>0</v>
      </c>
      <c r="AV81" s="46" t="n">
        <f aca="false">AV28/AV$54</f>
        <v>0.0294117647058823</v>
      </c>
      <c r="AW81" s="46" t="n">
        <f aca="false">AW28/AW$54</f>
        <v>0</v>
      </c>
      <c r="AX81" s="46" t="n">
        <f aca="false">AX28/AX$54</f>
        <v>0</v>
      </c>
      <c r="AY81" s="46" t="n">
        <f aca="false">AY28/AY$54</f>
        <v>0</v>
      </c>
    </row>
    <row r="82" customFormat="false" ht="13.8" hidden="false" customHeight="false" outlineLevel="0" collapsed="false">
      <c r="A82" s="27" t="s">
        <v>1024</v>
      </c>
      <c r="B82" s="46" t="n">
        <f aca="false">B29/B$54</f>
        <v>0</v>
      </c>
      <c r="C82" s="46" t="n">
        <f aca="false">C29/C$54</f>
        <v>0</v>
      </c>
      <c r="D82" s="46" t="n">
        <f aca="false">D29/D$54</f>
        <v>0</v>
      </c>
      <c r="E82" s="46" t="n">
        <f aca="false">E29/E$54</f>
        <v>0</v>
      </c>
      <c r="F82" s="46" t="n">
        <f aca="false">F29/F$54</f>
        <v>0</v>
      </c>
      <c r="G82" s="46" t="n">
        <f aca="false">G29/G$54</f>
        <v>0</v>
      </c>
      <c r="H82" s="46" t="n">
        <f aca="false">H29/H$54</f>
        <v>0</v>
      </c>
      <c r="I82" s="46" t="n">
        <f aca="false">I29/I$54</f>
        <v>0</v>
      </c>
      <c r="J82" s="46" t="n">
        <f aca="false">J29/J$54</f>
        <v>0</v>
      </c>
      <c r="K82" s="46" t="n">
        <f aca="false">K29/K$54</f>
        <v>0</v>
      </c>
      <c r="L82" s="46" t="n">
        <f aca="false">L29/L$54</f>
        <v>0</v>
      </c>
      <c r="M82" s="46" t="n">
        <f aca="false">M29/M$54</f>
        <v>0</v>
      </c>
      <c r="N82" s="46" t="n">
        <f aca="false">N29/N$54</f>
        <v>0</v>
      </c>
      <c r="O82" s="46" t="n">
        <f aca="false">O29/O$54</f>
        <v>0</v>
      </c>
      <c r="P82" s="46" t="n">
        <f aca="false">P29/P$54</f>
        <v>0</v>
      </c>
      <c r="Q82" s="46" t="n">
        <f aca="false">Q29/Q$54</f>
        <v>0</v>
      </c>
      <c r="R82" s="46" t="n">
        <f aca="false">R29/R$54</f>
        <v>0</v>
      </c>
      <c r="S82" s="46" t="n">
        <f aca="false">S29/S$54</f>
        <v>0</v>
      </c>
      <c r="T82" s="46" t="n">
        <f aca="false">T29/T$54</f>
        <v>0</v>
      </c>
      <c r="U82" s="46" t="n">
        <f aca="false">U29/U$54</f>
        <v>0</v>
      </c>
      <c r="V82" s="46" t="n">
        <f aca="false">V29/V$54</f>
        <v>0</v>
      </c>
      <c r="W82" s="46" t="n">
        <f aca="false">W29/W$54</f>
        <v>0</v>
      </c>
      <c r="X82" s="46" t="n">
        <f aca="false">X29/X$54</f>
        <v>0</v>
      </c>
      <c r="Y82" s="46" t="n">
        <f aca="false">Y29/Y$54</f>
        <v>0</v>
      </c>
      <c r="Z82" s="46" t="n">
        <f aca="false">Z29/Z$54</f>
        <v>0</v>
      </c>
      <c r="AA82" s="46" t="n">
        <f aca="false">AA29/AA$54</f>
        <v>0</v>
      </c>
      <c r="AB82" s="46" t="n">
        <f aca="false">AB29/AB$54</f>
        <v>0</v>
      </c>
      <c r="AC82" s="46" t="n">
        <f aca="false">AC29/AC$54</f>
        <v>0</v>
      </c>
      <c r="AD82" s="46" t="n">
        <f aca="false">AD29/AD$54</f>
        <v>0</v>
      </c>
      <c r="AE82" s="46" t="n">
        <f aca="false">AE29/AE$54</f>
        <v>0</v>
      </c>
      <c r="AF82" s="46" t="n">
        <f aca="false">AF29/AF$54</f>
        <v>0</v>
      </c>
      <c r="AG82" s="46" t="n">
        <f aca="false">AG29/AG$54</f>
        <v>0.0208333333333333</v>
      </c>
      <c r="AH82" s="46" t="n">
        <f aca="false">AH29/AH$54</f>
        <v>0</v>
      </c>
      <c r="AI82" s="46" t="n">
        <f aca="false">AI29/AI$54</f>
        <v>0</v>
      </c>
      <c r="AJ82" s="47" t="n">
        <f aca="false">AJ29/AJ$54</f>
        <v>0.00121359223300971</v>
      </c>
      <c r="AK82" s="46" t="n">
        <f aca="false">AK29/AK$54</f>
        <v>0</v>
      </c>
      <c r="AL82" s="46" t="n">
        <f aca="false">AL29/AL$54</f>
        <v>0</v>
      </c>
      <c r="AM82" s="46" t="n">
        <f aca="false">AM29/AM$54</f>
        <v>0</v>
      </c>
      <c r="AN82" s="46" t="n">
        <f aca="false">AN29/AN$54</f>
        <v>0.00476190476190476</v>
      </c>
      <c r="AO82" s="46"/>
      <c r="AP82" s="46" t="n">
        <f aca="false">AP29/AP$54</f>
        <v>0</v>
      </c>
      <c r="AQ82" s="46" t="n">
        <f aca="false">AQ29/AQ$54</f>
        <v>0</v>
      </c>
      <c r="AR82" s="46" t="n">
        <f aca="false">AR29/AR$54</f>
        <v>0</v>
      </c>
      <c r="AS82" s="46" t="n">
        <f aca="false">AS29/AS$54</f>
        <v>0</v>
      </c>
      <c r="AT82" s="46" t="n">
        <f aca="false">AT29/AT$54</f>
        <v>0.012987012987013</v>
      </c>
      <c r="AU82" s="46" t="n">
        <f aca="false">AU29/AU$54</f>
        <v>0</v>
      </c>
      <c r="AV82" s="46" t="n">
        <f aca="false">AV29/AV$54</f>
        <v>0</v>
      </c>
      <c r="AW82" s="46" t="n">
        <f aca="false">AW29/AW$54</f>
        <v>0</v>
      </c>
      <c r="AX82" s="46" t="n">
        <f aca="false">AX29/AX$54</f>
        <v>0</v>
      </c>
      <c r="AY82" s="46" t="n">
        <f aca="false">AY29/AY$54</f>
        <v>0</v>
      </c>
    </row>
    <row r="83" customFormat="false" ht="13.8" hidden="false" customHeight="false" outlineLevel="0" collapsed="false">
      <c r="A83" s="27" t="s">
        <v>1029</v>
      </c>
      <c r="B83" s="46" t="n">
        <f aca="false">B30/B$54</f>
        <v>0.00754716981132076</v>
      </c>
      <c r="C83" s="46" t="n">
        <f aca="false">C30/C$54</f>
        <v>0</v>
      </c>
      <c r="D83" s="46" t="n">
        <f aca="false">D30/D$54</f>
        <v>0</v>
      </c>
      <c r="E83" s="46" t="n">
        <f aca="false">E30/E$54</f>
        <v>0</v>
      </c>
      <c r="F83" s="46" t="n">
        <f aca="false">F30/F$54</f>
        <v>0</v>
      </c>
      <c r="G83" s="46" t="n">
        <f aca="false">G30/G$54</f>
        <v>0</v>
      </c>
      <c r="H83" s="46" t="n">
        <f aca="false">H30/H$54</f>
        <v>0</v>
      </c>
      <c r="I83" s="46" t="n">
        <f aca="false">I30/I$54</f>
        <v>0</v>
      </c>
      <c r="J83" s="46" t="n">
        <f aca="false">J30/J$54</f>
        <v>0</v>
      </c>
      <c r="K83" s="46" t="n">
        <f aca="false">K30/K$54</f>
        <v>0</v>
      </c>
      <c r="L83" s="46" t="n">
        <f aca="false">L30/L$54</f>
        <v>0</v>
      </c>
      <c r="M83" s="46" t="n">
        <f aca="false">M30/M$54</f>
        <v>0</v>
      </c>
      <c r="N83" s="46" t="n">
        <f aca="false">N30/N$54</f>
        <v>0</v>
      </c>
      <c r="O83" s="46" t="n">
        <f aca="false">O30/O$54</f>
        <v>0</v>
      </c>
      <c r="P83" s="46" t="n">
        <f aca="false">P30/P$54</f>
        <v>0</v>
      </c>
      <c r="Q83" s="46" t="n">
        <f aca="false">Q30/Q$54</f>
        <v>0</v>
      </c>
      <c r="R83" s="46" t="n">
        <f aca="false">R30/R$54</f>
        <v>0</v>
      </c>
      <c r="S83" s="46" t="n">
        <f aca="false">S30/S$54</f>
        <v>0</v>
      </c>
      <c r="T83" s="46" t="n">
        <f aca="false">T30/T$54</f>
        <v>0</v>
      </c>
      <c r="U83" s="46" t="n">
        <f aca="false">U30/U$54</f>
        <v>0</v>
      </c>
      <c r="V83" s="46" t="n">
        <f aca="false">V30/V$54</f>
        <v>0</v>
      </c>
      <c r="W83" s="46" t="n">
        <f aca="false">W30/W$54</f>
        <v>0</v>
      </c>
      <c r="X83" s="46" t="n">
        <f aca="false">X30/X$54</f>
        <v>0</v>
      </c>
      <c r="Y83" s="46" t="n">
        <f aca="false">Y30/Y$54</f>
        <v>0</v>
      </c>
      <c r="Z83" s="46" t="n">
        <f aca="false">Z30/Z$54</f>
        <v>0</v>
      </c>
      <c r="AA83" s="46" t="n">
        <f aca="false">AA30/AA$54</f>
        <v>0</v>
      </c>
      <c r="AB83" s="46" t="n">
        <f aca="false">AB30/AB$54</f>
        <v>0</v>
      </c>
      <c r="AC83" s="46" t="n">
        <f aca="false">AC30/AC$54</f>
        <v>0</v>
      </c>
      <c r="AD83" s="46" t="n">
        <f aca="false">AD30/AD$54</f>
        <v>0</v>
      </c>
      <c r="AE83" s="46" t="n">
        <f aca="false">AE30/AE$54</f>
        <v>0</v>
      </c>
      <c r="AF83" s="46" t="n">
        <f aca="false">AF30/AF$54</f>
        <v>0</v>
      </c>
      <c r="AG83" s="46" t="n">
        <f aca="false">AG30/AG$54</f>
        <v>0</v>
      </c>
      <c r="AH83" s="46" t="n">
        <f aca="false">AH30/AH$54</f>
        <v>0</v>
      </c>
      <c r="AI83" s="46" t="n">
        <f aca="false">AI30/AI$54</f>
        <v>0</v>
      </c>
      <c r="AJ83" s="47" t="n">
        <f aca="false">AJ30/AJ$54</f>
        <v>0.00242718446601942</v>
      </c>
      <c r="AK83" s="46" t="n">
        <f aca="false">AK30/AK$54</f>
        <v>0</v>
      </c>
      <c r="AL83" s="46" t="n">
        <f aca="false">AL30/AL$54</f>
        <v>0</v>
      </c>
      <c r="AM83" s="46" t="n">
        <f aca="false">AM30/AM$54</f>
        <v>0</v>
      </c>
      <c r="AN83" s="46" t="n">
        <f aca="false">AN30/AN$54</f>
        <v>0</v>
      </c>
      <c r="AO83" s="46"/>
      <c r="AP83" s="46" t="n">
        <f aca="false">AP30/AP$54</f>
        <v>0</v>
      </c>
      <c r="AQ83" s="46" t="n">
        <f aca="false">AQ30/AQ$54</f>
        <v>0</v>
      </c>
      <c r="AR83" s="46" t="n">
        <f aca="false">AR30/AR$54</f>
        <v>0</v>
      </c>
      <c r="AS83" s="46" t="n">
        <f aca="false">AS30/AS$54</f>
        <v>0</v>
      </c>
      <c r="AT83" s="46" t="n">
        <f aca="false">AT30/AT$54</f>
        <v>0</v>
      </c>
      <c r="AU83" s="46" t="n">
        <f aca="false">AU30/AU$54</f>
        <v>0</v>
      </c>
      <c r="AV83" s="46" t="n">
        <f aca="false">AV30/AV$54</f>
        <v>0</v>
      </c>
      <c r="AW83" s="46" t="n">
        <f aca="false">AW30/AW$54</f>
        <v>0</v>
      </c>
      <c r="AX83" s="46" t="n">
        <f aca="false">AX30/AX$54</f>
        <v>0</v>
      </c>
      <c r="AY83" s="46" t="n">
        <f aca="false">AY30/AY$54</f>
        <v>0</v>
      </c>
    </row>
    <row r="84" customFormat="false" ht="13.8" hidden="false" customHeight="false" outlineLevel="0" collapsed="false">
      <c r="A84" s="27" t="s">
        <v>1038</v>
      </c>
      <c r="B84" s="46" t="n">
        <f aca="false">B31/B$54</f>
        <v>0</v>
      </c>
      <c r="C84" s="46" t="n">
        <f aca="false">C31/C$54</f>
        <v>0</v>
      </c>
      <c r="D84" s="46" t="n">
        <f aca="false">D31/D$54</f>
        <v>0.0172413793103448</v>
      </c>
      <c r="E84" s="46" t="n">
        <f aca="false">E31/E$54</f>
        <v>0</v>
      </c>
      <c r="F84" s="46" t="n">
        <f aca="false">F31/F$54</f>
        <v>0</v>
      </c>
      <c r="G84" s="46" t="n">
        <f aca="false">G31/G$54</f>
        <v>0</v>
      </c>
      <c r="H84" s="46" t="n">
        <f aca="false">H31/H$54</f>
        <v>0</v>
      </c>
      <c r="I84" s="46" t="n">
        <f aca="false">I31/I$54</f>
        <v>0</v>
      </c>
      <c r="J84" s="46" t="n">
        <f aca="false">J31/J$54</f>
        <v>0</v>
      </c>
      <c r="K84" s="46" t="n">
        <f aca="false">K31/K$54</f>
        <v>0</v>
      </c>
      <c r="L84" s="46" t="n">
        <f aca="false">L31/L$54</f>
        <v>0</v>
      </c>
      <c r="M84" s="46" t="n">
        <f aca="false">M31/M$54</f>
        <v>0</v>
      </c>
      <c r="N84" s="46" t="n">
        <f aca="false">N31/N$54</f>
        <v>0</v>
      </c>
      <c r="O84" s="46" t="n">
        <f aca="false">O31/O$54</f>
        <v>0</v>
      </c>
      <c r="P84" s="46" t="n">
        <f aca="false">P31/P$54</f>
        <v>0</v>
      </c>
      <c r="Q84" s="46" t="n">
        <f aca="false">Q31/Q$54</f>
        <v>0</v>
      </c>
      <c r="R84" s="46" t="n">
        <f aca="false">R31/R$54</f>
        <v>0</v>
      </c>
      <c r="S84" s="46" t="n">
        <f aca="false">S31/S$54</f>
        <v>0</v>
      </c>
      <c r="T84" s="46" t="n">
        <f aca="false">T31/T$54</f>
        <v>0</v>
      </c>
      <c r="U84" s="46" t="n">
        <f aca="false">U31/U$54</f>
        <v>0</v>
      </c>
      <c r="V84" s="46" t="n">
        <f aca="false">V31/V$54</f>
        <v>0</v>
      </c>
      <c r="W84" s="46" t="n">
        <f aca="false">W31/W$54</f>
        <v>0</v>
      </c>
      <c r="X84" s="46" t="n">
        <f aca="false">X31/X$54</f>
        <v>0</v>
      </c>
      <c r="Y84" s="46" t="n">
        <f aca="false">Y31/Y$54</f>
        <v>0</v>
      </c>
      <c r="Z84" s="46" t="n">
        <f aca="false">Z31/Z$54</f>
        <v>0</v>
      </c>
      <c r="AA84" s="46" t="n">
        <f aca="false">AA31/AA$54</f>
        <v>0</v>
      </c>
      <c r="AB84" s="46" t="n">
        <f aca="false">AB31/AB$54</f>
        <v>0</v>
      </c>
      <c r="AC84" s="46" t="n">
        <f aca="false">AC31/AC$54</f>
        <v>0</v>
      </c>
      <c r="AD84" s="46" t="n">
        <f aca="false">AD31/AD$54</f>
        <v>0</v>
      </c>
      <c r="AE84" s="46" t="n">
        <f aca="false">AE31/AE$54</f>
        <v>0</v>
      </c>
      <c r="AF84" s="46" t="n">
        <f aca="false">AF31/AF$54</f>
        <v>0</v>
      </c>
      <c r="AG84" s="46" t="n">
        <f aca="false">AG31/AG$54</f>
        <v>0</v>
      </c>
      <c r="AH84" s="46" t="n">
        <f aca="false">AH31/AH$54</f>
        <v>0</v>
      </c>
      <c r="AI84" s="46" t="n">
        <f aca="false">AI31/AI$54</f>
        <v>0</v>
      </c>
      <c r="AJ84" s="47" t="n">
        <f aca="false">AJ31/AJ$54</f>
        <v>0.00121359223300971</v>
      </c>
      <c r="AK84" s="46" t="n">
        <f aca="false">AK31/AK$54</f>
        <v>0.00657894736842105</v>
      </c>
      <c r="AL84" s="46" t="n">
        <f aca="false">AL31/AL$54</f>
        <v>0</v>
      </c>
      <c r="AM84" s="46" t="n">
        <f aca="false">AM31/AM$54</f>
        <v>0</v>
      </c>
      <c r="AN84" s="46" t="n">
        <f aca="false">AN31/AN$54</f>
        <v>0</v>
      </c>
      <c r="AO84" s="46"/>
      <c r="AP84" s="46" t="n">
        <f aca="false">AP31/AP$54</f>
        <v>0</v>
      </c>
      <c r="AQ84" s="46" t="n">
        <f aca="false">AQ31/AQ$54</f>
        <v>0</v>
      </c>
      <c r="AR84" s="46" t="n">
        <f aca="false">AR31/AR$54</f>
        <v>0</v>
      </c>
      <c r="AS84" s="46" t="n">
        <f aca="false">AS31/AS$54</f>
        <v>0</v>
      </c>
      <c r="AT84" s="46" t="n">
        <f aca="false">AT31/AT$54</f>
        <v>0</v>
      </c>
      <c r="AU84" s="46" t="n">
        <f aca="false">AU31/AU$54</f>
        <v>0</v>
      </c>
      <c r="AV84" s="46" t="n">
        <f aca="false">AV31/AV$54</f>
        <v>0</v>
      </c>
      <c r="AW84" s="46" t="n">
        <f aca="false">AW31/AW$54</f>
        <v>0.00847457627118644</v>
      </c>
      <c r="AX84" s="46" t="n">
        <f aca="false">AX31/AX$54</f>
        <v>0</v>
      </c>
      <c r="AY84" s="46" t="n">
        <f aca="false">AY31/AY$54</f>
        <v>0</v>
      </c>
    </row>
    <row r="85" customFormat="false" ht="13.8" hidden="false" customHeight="false" outlineLevel="0" collapsed="false">
      <c r="A85" s="27" t="s">
        <v>1043</v>
      </c>
      <c r="B85" s="46" t="n">
        <f aca="false">B32/B$54</f>
        <v>0</v>
      </c>
      <c r="C85" s="46" t="n">
        <f aca="false">C32/C$54</f>
        <v>0</v>
      </c>
      <c r="D85" s="46" t="n">
        <f aca="false">D32/D$54</f>
        <v>0</v>
      </c>
      <c r="E85" s="46" t="n">
        <f aca="false">E32/E$54</f>
        <v>0.0555555555555556</v>
      </c>
      <c r="F85" s="46" t="n">
        <f aca="false">F32/F$54</f>
        <v>0.0357142857142857</v>
      </c>
      <c r="G85" s="46" t="n">
        <f aca="false">G32/G$54</f>
        <v>0.0714285714285714</v>
      </c>
      <c r="H85" s="46" t="n">
        <f aca="false">H32/H$54</f>
        <v>0</v>
      </c>
      <c r="I85" s="46" t="n">
        <f aca="false">I32/I$54</f>
        <v>0.032258064516129</v>
      </c>
      <c r="J85" s="46" t="n">
        <f aca="false">J32/J$54</f>
        <v>0.0588235294117647</v>
      </c>
      <c r="K85" s="46" t="n">
        <f aca="false">K32/K$54</f>
        <v>0</v>
      </c>
      <c r="L85" s="46" t="n">
        <f aca="false">L32/L$54</f>
        <v>0</v>
      </c>
      <c r="M85" s="46" t="n">
        <f aca="false">M32/M$54</f>
        <v>0</v>
      </c>
      <c r="N85" s="46" t="n">
        <f aca="false">N32/N$54</f>
        <v>0</v>
      </c>
      <c r="O85" s="46" t="n">
        <f aca="false">O32/O$54</f>
        <v>0</v>
      </c>
      <c r="P85" s="46" t="n">
        <f aca="false">P32/P$54</f>
        <v>0</v>
      </c>
      <c r="Q85" s="46" t="n">
        <f aca="false">Q32/Q$54</f>
        <v>0</v>
      </c>
      <c r="R85" s="46" t="n">
        <f aca="false">R32/R$54</f>
        <v>0</v>
      </c>
      <c r="S85" s="46" t="n">
        <f aca="false">S32/S$54</f>
        <v>0</v>
      </c>
      <c r="T85" s="46" t="n">
        <f aca="false">T32/T$54</f>
        <v>0</v>
      </c>
      <c r="U85" s="46" t="n">
        <f aca="false">U32/U$54</f>
        <v>0</v>
      </c>
      <c r="V85" s="46" t="n">
        <f aca="false">V32/V$54</f>
        <v>0</v>
      </c>
      <c r="W85" s="46" t="n">
        <f aca="false">W32/W$54</f>
        <v>0</v>
      </c>
      <c r="X85" s="46" t="n">
        <f aca="false">X32/X$54</f>
        <v>0</v>
      </c>
      <c r="Y85" s="46" t="n">
        <f aca="false">Y32/Y$54</f>
        <v>0</v>
      </c>
      <c r="Z85" s="46" t="n">
        <f aca="false">Z32/Z$54</f>
        <v>0</v>
      </c>
      <c r="AA85" s="46" t="n">
        <f aca="false">AA32/AA$54</f>
        <v>0</v>
      </c>
      <c r="AB85" s="46" t="n">
        <f aca="false">AB32/AB$54</f>
        <v>0</v>
      </c>
      <c r="AC85" s="46" t="n">
        <f aca="false">AC32/AC$54</f>
        <v>0</v>
      </c>
      <c r="AD85" s="46" t="n">
        <f aca="false">AD32/AD$54</f>
        <v>0.0909090909090909</v>
      </c>
      <c r="AE85" s="46" t="n">
        <f aca="false">AE32/AE$54</f>
        <v>0</v>
      </c>
      <c r="AF85" s="46" t="n">
        <f aca="false">AF32/AF$54</f>
        <v>0</v>
      </c>
      <c r="AG85" s="46" t="n">
        <f aca="false">AG32/AG$54</f>
        <v>0</v>
      </c>
      <c r="AH85" s="46" t="n">
        <f aca="false">AH32/AH$54</f>
        <v>0</v>
      </c>
      <c r="AI85" s="46" t="n">
        <f aca="false">AI32/AI$54</f>
        <v>0</v>
      </c>
      <c r="AJ85" s="47" t="n">
        <f aca="false">AJ32/AJ$54</f>
        <v>0.00728155339805825</v>
      </c>
      <c r="AK85" s="46" t="n">
        <f aca="false">AK32/AK$54</f>
        <v>0.0197368421052632</v>
      </c>
      <c r="AL85" s="46" t="n">
        <f aca="false">AL32/AL$54</f>
        <v>0.0246913580246914</v>
      </c>
      <c r="AM85" s="46" t="n">
        <f aca="false">AM32/AM$54</f>
        <v>0</v>
      </c>
      <c r="AN85" s="46" t="n">
        <f aca="false">AN32/AN$54</f>
        <v>0.00476190476190476</v>
      </c>
      <c r="AO85" s="46"/>
      <c r="AP85" s="46" t="n">
        <f aca="false">AP32/AP$54</f>
        <v>0</v>
      </c>
      <c r="AQ85" s="46" t="n">
        <f aca="false">AQ32/AQ$54</f>
        <v>0</v>
      </c>
      <c r="AR85" s="46" t="n">
        <f aca="false">AR32/AR$54</f>
        <v>0</v>
      </c>
      <c r="AS85" s="46" t="n">
        <f aca="false">AS32/AS$54</f>
        <v>0</v>
      </c>
      <c r="AT85" s="46" t="n">
        <f aca="false">AT32/AT$54</f>
        <v>0</v>
      </c>
      <c r="AU85" s="46" t="n">
        <f aca="false">AU32/AU$54</f>
        <v>0.028169014084507</v>
      </c>
      <c r="AV85" s="46" t="n">
        <f aca="false">AV32/AV$54</f>
        <v>0.0294117647058823</v>
      </c>
      <c r="AW85" s="46" t="n">
        <f aca="false">AW32/AW$54</f>
        <v>0.0169491525423729</v>
      </c>
      <c r="AX85" s="46" t="n">
        <f aca="false">AX32/AX$54</f>
        <v>0</v>
      </c>
      <c r="AY85" s="46" t="n">
        <f aca="false">AY32/AY$54</f>
        <v>0.0135135135135135</v>
      </c>
    </row>
    <row r="86" customFormat="false" ht="13.8" hidden="false" customHeight="false" outlineLevel="0" collapsed="false">
      <c r="A86" s="27" t="s">
        <v>1065</v>
      </c>
      <c r="B86" s="46" t="n">
        <f aca="false">B33/B$54</f>
        <v>0.00377358490566038</v>
      </c>
      <c r="C86" s="46" t="n">
        <f aca="false">C33/C$54</f>
        <v>0</v>
      </c>
      <c r="D86" s="46" t="n">
        <f aca="false">D33/D$54</f>
        <v>0</v>
      </c>
      <c r="E86" s="46" t="n">
        <f aca="false">E33/E$54</f>
        <v>0</v>
      </c>
      <c r="F86" s="46" t="n">
        <f aca="false">F33/F$54</f>
        <v>0</v>
      </c>
      <c r="G86" s="46" t="n">
        <f aca="false">G33/G$54</f>
        <v>0</v>
      </c>
      <c r="H86" s="46" t="n">
        <f aca="false">H33/H$54</f>
        <v>0</v>
      </c>
      <c r="I86" s="46" t="n">
        <f aca="false">I33/I$54</f>
        <v>0</v>
      </c>
      <c r="J86" s="46" t="n">
        <f aca="false">J33/J$54</f>
        <v>0</v>
      </c>
      <c r="K86" s="46" t="n">
        <f aca="false">K33/K$54</f>
        <v>0</v>
      </c>
      <c r="L86" s="46" t="n">
        <f aca="false">L33/L$54</f>
        <v>0</v>
      </c>
      <c r="M86" s="46" t="n">
        <f aca="false">M33/M$54</f>
        <v>0</v>
      </c>
      <c r="N86" s="46" t="n">
        <f aca="false">N33/N$54</f>
        <v>0</v>
      </c>
      <c r="O86" s="46" t="n">
        <f aca="false">O33/O$54</f>
        <v>0</v>
      </c>
      <c r="P86" s="46" t="n">
        <f aca="false">P33/P$54</f>
        <v>0</v>
      </c>
      <c r="Q86" s="46" t="n">
        <f aca="false">Q33/Q$54</f>
        <v>0</v>
      </c>
      <c r="R86" s="46" t="n">
        <f aca="false">R33/R$54</f>
        <v>0</v>
      </c>
      <c r="S86" s="46" t="n">
        <f aca="false">S33/S$54</f>
        <v>0</v>
      </c>
      <c r="T86" s="46" t="n">
        <f aca="false">T33/T$54</f>
        <v>0</v>
      </c>
      <c r="U86" s="46" t="n">
        <f aca="false">U33/U$54</f>
        <v>0</v>
      </c>
      <c r="V86" s="46" t="n">
        <f aca="false">V33/V$54</f>
        <v>0</v>
      </c>
      <c r="W86" s="46" t="n">
        <f aca="false">W33/W$54</f>
        <v>0</v>
      </c>
      <c r="X86" s="46" t="n">
        <f aca="false">X33/X$54</f>
        <v>0</v>
      </c>
      <c r="Y86" s="46" t="n">
        <f aca="false">Y33/Y$54</f>
        <v>0</v>
      </c>
      <c r="Z86" s="46" t="n">
        <f aca="false">Z33/Z$54</f>
        <v>0</v>
      </c>
      <c r="AA86" s="46" t="n">
        <f aca="false">AA33/AA$54</f>
        <v>0</v>
      </c>
      <c r="AB86" s="46" t="n">
        <f aca="false">AB33/AB$54</f>
        <v>0</v>
      </c>
      <c r="AC86" s="46" t="n">
        <f aca="false">AC33/AC$54</f>
        <v>0</v>
      </c>
      <c r="AD86" s="46" t="n">
        <f aca="false">AD33/AD$54</f>
        <v>0</v>
      </c>
      <c r="AE86" s="46" t="n">
        <f aca="false">AE33/AE$54</f>
        <v>0</v>
      </c>
      <c r="AF86" s="46" t="n">
        <f aca="false">AF33/AF$54</f>
        <v>0</v>
      </c>
      <c r="AG86" s="46" t="n">
        <f aca="false">AG33/AG$54</f>
        <v>0</v>
      </c>
      <c r="AH86" s="46" t="n">
        <f aca="false">AH33/AH$54</f>
        <v>0</v>
      </c>
      <c r="AI86" s="46" t="n">
        <f aca="false">AI33/AI$54</f>
        <v>0</v>
      </c>
      <c r="AJ86" s="47" t="n">
        <f aca="false">AJ33/AJ$54</f>
        <v>0.00121359223300971</v>
      </c>
      <c r="AK86" s="46" t="n">
        <f aca="false">AK33/AK$54</f>
        <v>0</v>
      </c>
      <c r="AL86" s="46" t="n">
        <f aca="false">AL33/AL$54</f>
        <v>0</v>
      </c>
      <c r="AM86" s="46" t="n">
        <f aca="false">AM33/AM$54</f>
        <v>0</v>
      </c>
      <c r="AN86" s="46" t="n">
        <f aca="false">AN33/AN$54</f>
        <v>0</v>
      </c>
      <c r="AO86" s="46"/>
      <c r="AP86" s="46" t="n">
        <f aca="false">AP33/AP$54</f>
        <v>0</v>
      </c>
      <c r="AQ86" s="46" t="n">
        <f aca="false">AQ33/AQ$54</f>
        <v>0</v>
      </c>
      <c r="AR86" s="46" t="n">
        <f aca="false">AR33/AR$54</f>
        <v>0</v>
      </c>
      <c r="AS86" s="46" t="n">
        <f aca="false">AS33/AS$54</f>
        <v>0</v>
      </c>
      <c r="AT86" s="46" t="n">
        <f aca="false">AT33/AT$54</f>
        <v>0</v>
      </c>
      <c r="AU86" s="46" t="n">
        <f aca="false">AU33/AU$54</f>
        <v>0</v>
      </c>
      <c r="AV86" s="46" t="n">
        <f aca="false">AV33/AV$54</f>
        <v>0</v>
      </c>
      <c r="AW86" s="46" t="n">
        <f aca="false">AW33/AW$54</f>
        <v>0</v>
      </c>
      <c r="AX86" s="46" t="n">
        <f aca="false">AX33/AX$54</f>
        <v>0</v>
      </c>
      <c r="AY86" s="46" t="n">
        <f aca="false">AY33/AY$54</f>
        <v>0</v>
      </c>
    </row>
    <row r="87" customFormat="false" ht="13.8" hidden="false" customHeight="false" outlineLevel="0" collapsed="false">
      <c r="A87" s="27" t="s">
        <v>1069</v>
      </c>
      <c r="B87" s="46" t="n">
        <f aca="false">B34/B$54</f>
        <v>0.0150943396226415</v>
      </c>
      <c r="C87" s="46" t="n">
        <f aca="false">C34/C$54</f>
        <v>0</v>
      </c>
      <c r="D87" s="46" t="n">
        <f aca="false">D34/D$54</f>
        <v>0.0172413793103448</v>
      </c>
      <c r="E87" s="46" t="n">
        <f aca="false">E34/E$54</f>
        <v>0</v>
      </c>
      <c r="F87" s="46" t="n">
        <f aca="false">F34/F$54</f>
        <v>0</v>
      </c>
      <c r="G87" s="46" t="n">
        <f aca="false">G34/G$54</f>
        <v>0</v>
      </c>
      <c r="H87" s="46" t="n">
        <f aca="false">H34/H$54</f>
        <v>0</v>
      </c>
      <c r="I87" s="46" t="n">
        <f aca="false">I34/I$54</f>
        <v>0</v>
      </c>
      <c r="J87" s="46" t="n">
        <f aca="false">J34/J$54</f>
        <v>0</v>
      </c>
      <c r="K87" s="46" t="n">
        <f aca="false">K34/K$54</f>
        <v>0</v>
      </c>
      <c r="L87" s="46" t="n">
        <f aca="false">L34/L$54</f>
        <v>0</v>
      </c>
      <c r="M87" s="46" t="n">
        <f aca="false">M34/M$54</f>
        <v>0</v>
      </c>
      <c r="N87" s="46" t="n">
        <f aca="false">N34/N$54</f>
        <v>0</v>
      </c>
      <c r="O87" s="46" t="n">
        <f aca="false">O34/O$54</f>
        <v>0</v>
      </c>
      <c r="P87" s="46" t="n">
        <f aca="false">P34/P$54</f>
        <v>0</v>
      </c>
      <c r="Q87" s="46" t="n">
        <f aca="false">Q34/Q$54</f>
        <v>0</v>
      </c>
      <c r="R87" s="46" t="n">
        <f aca="false">R34/R$54</f>
        <v>0</v>
      </c>
      <c r="S87" s="46" t="n">
        <f aca="false">S34/S$54</f>
        <v>0</v>
      </c>
      <c r="T87" s="46" t="n">
        <f aca="false">T34/T$54</f>
        <v>0</v>
      </c>
      <c r="U87" s="46" t="n">
        <f aca="false">U34/U$54</f>
        <v>0</v>
      </c>
      <c r="V87" s="46" t="n">
        <f aca="false">V34/V$54</f>
        <v>0</v>
      </c>
      <c r="W87" s="46" t="n">
        <f aca="false">W34/W$54</f>
        <v>0</v>
      </c>
      <c r="X87" s="46" t="n">
        <f aca="false">X34/X$54</f>
        <v>0</v>
      </c>
      <c r="Y87" s="46" t="n">
        <f aca="false">Y34/Y$54</f>
        <v>0</v>
      </c>
      <c r="Z87" s="46" t="n">
        <f aca="false">Z34/Z$54</f>
        <v>0.142857142857143</v>
      </c>
      <c r="AA87" s="46" t="n">
        <f aca="false">AA34/AA$54</f>
        <v>0.05</v>
      </c>
      <c r="AB87" s="46" t="n">
        <f aca="false">AB34/AB$54</f>
        <v>0</v>
      </c>
      <c r="AC87" s="46" t="n">
        <f aca="false">AC34/AC$54</f>
        <v>0.1</v>
      </c>
      <c r="AD87" s="46" t="n">
        <f aca="false">AD34/AD$54</f>
        <v>0.363636363636364</v>
      </c>
      <c r="AE87" s="46" t="n">
        <f aca="false">AE34/AE$54</f>
        <v>0</v>
      </c>
      <c r="AF87" s="46" t="n">
        <f aca="false">AF34/AF$54</f>
        <v>0</v>
      </c>
      <c r="AG87" s="46" t="n">
        <f aca="false">AG34/AG$54</f>
        <v>0.0416666666666667</v>
      </c>
      <c r="AH87" s="46" t="n">
        <f aca="false">AH34/AH$54</f>
        <v>0.103448275862069</v>
      </c>
      <c r="AI87" s="46" t="n">
        <f aca="false">AI34/AI$54</f>
        <v>0</v>
      </c>
      <c r="AJ87" s="47" t="n">
        <f aca="false">AJ34/AJ$54</f>
        <v>0.0218446601941748</v>
      </c>
      <c r="AK87" s="46" t="n">
        <f aca="false">AK34/AK$54</f>
        <v>0.00657894736842105</v>
      </c>
      <c r="AL87" s="46" t="n">
        <f aca="false">AL34/AL$54</f>
        <v>0</v>
      </c>
      <c r="AM87" s="46" t="n">
        <f aca="false">AM34/AM$54</f>
        <v>0</v>
      </c>
      <c r="AN87" s="46" t="n">
        <f aca="false">AN34/AN$54</f>
        <v>0.0619047619047619</v>
      </c>
      <c r="AO87" s="46"/>
      <c r="AP87" s="46" t="n">
        <f aca="false">AP34/AP$54</f>
        <v>0</v>
      </c>
      <c r="AQ87" s="46" t="n">
        <f aca="false">AQ34/AQ$54</f>
        <v>0</v>
      </c>
      <c r="AR87" s="46" t="n">
        <f aca="false">AR34/AR$54</f>
        <v>0</v>
      </c>
      <c r="AS87" s="48" t="n">
        <f aca="false">AS34/AS$54</f>
        <v>0.0294117647058823</v>
      </c>
      <c r="AT87" s="46" t="n">
        <f aca="false">AT34/AT$54</f>
        <v>0.0649350649350649</v>
      </c>
      <c r="AU87" s="46" t="n">
        <f aca="false">AU34/AU$54</f>
        <v>0</v>
      </c>
      <c r="AV87" s="46" t="n">
        <f aca="false">AV34/AV$54</f>
        <v>0</v>
      </c>
      <c r="AW87" s="46" t="n">
        <f aca="false">AW34/AW$54</f>
        <v>0.00847457627118644</v>
      </c>
      <c r="AX87" s="46" t="n">
        <f aca="false">AX34/AX$54</f>
        <v>0.0833333333333333</v>
      </c>
      <c r="AY87" s="46" t="n">
        <f aca="false">AY34/AY$54</f>
        <v>0.0675675675675676</v>
      </c>
    </row>
    <row r="88" customFormat="false" ht="13.8" hidden="false" customHeight="false" outlineLevel="0" collapsed="false">
      <c r="A88" s="6" t="s">
        <v>1118</v>
      </c>
      <c r="B88" s="46" t="n">
        <f aca="false">B35/B$54</f>
        <v>0.0113207547169811</v>
      </c>
      <c r="C88" s="46" t="n">
        <f aca="false">C35/C$54</f>
        <v>0</v>
      </c>
      <c r="D88" s="46" t="n">
        <f aca="false">D35/D$54</f>
        <v>0</v>
      </c>
      <c r="E88" s="46" t="n">
        <f aca="false">E35/E$54</f>
        <v>0</v>
      </c>
      <c r="F88" s="46" t="n">
        <f aca="false">F35/F$54</f>
        <v>0</v>
      </c>
      <c r="G88" s="46" t="n">
        <f aca="false">G35/G$54</f>
        <v>0</v>
      </c>
      <c r="H88" s="46" t="n">
        <f aca="false">H35/H$54</f>
        <v>0</v>
      </c>
      <c r="I88" s="46" t="n">
        <f aca="false">I35/I$54</f>
        <v>0</v>
      </c>
      <c r="J88" s="46" t="n">
        <f aca="false">J35/J$54</f>
        <v>0</v>
      </c>
      <c r="K88" s="46" t="n">
        <f aca="false">K35/K$54</f>
        <v>0</v>
      </c>
      <c r="L88" s="46" t="n">
        <f aca="false">L35/L$54</f>
        <v>0</v>
      </c>
      <c r="M88" s="46" t="n">
        <f aca="false">M35/M$54</f>
        <v>0.1</v>
      </c>
      <c r="N88" s="46" t="n">
        <f aca="false">N35/N$54</f>
        <v>0</v>
      </c>
      <c r="O88" s="46" t="n">
        <f aca="false">O35/O$54</f>
        <v>0</v>
      </c>
      <c r="P88" s="46" t="n">
        <f aca="false">P35/P$54</f>
        <v>0</v>
      </c>
      <c r="Q88" s="46" t="n">
        <f aca="false">Q35/Q$54</f>
        <v>0</v>
      </c>
      <c r="R88" s="46" t="n">
        <f aca="false">R35/R$54</f>
        <v>0</v>
      </c>
      <c r="S88" s="46" t="n">
        <f aca="false">S35/S$54</f>
        <v>0</v>
      </c>
      <c r="T88" s="46" t="n">
        <f aca="false">T35/T$54</f>
        <v>0</v>
      </c>
      <c r="U88" s="46" t="n">
        <f aca="false">U35/U$54</f>
        <v>0</v>
      </c>
      <c r="V88" s="46" t="n">
        <f aca="false">V35/V$54</f>
        <v>0</v>
      </c>
      <c r="W88" s="46" t="n">
        <f aca="false">W35/W$54</f>
        <v>0</v>
      </c>
      <c r="X88" s="46" t="n">
        <f aca="false">X35/X$54</f>
        <v>0</v>
      </c>
      <c r="Y88" s="46" t="n">
        <f aca="false">Y35/Y$54</f>
        <v>0</v>
      </c>
      <c r="Z88" s="46" t="n">
        <f aca="false">Z35/Z$54</f>
        <v>0</v>
      </c>
      <c r="AA88" s="46" t="n">
        <f aca="false">AA35/AA$54</f>
        <v>0</v>
      </c>
      <c r="AB88" s="46" t="n">
        <f aca="false">AB35/AB$54</f>
        <v>0.0263157894736842</v>
      </c>
      <c r="AC88" s="46" t="n">
        <f aca="false">AC35/AC$54</f>
        <v>0</v>
      </c>
      <c r="AD88" s="46" t="n">
        <f aca="false">AD35/AD$54</f>
        <v>0</v>
      </c>
      <c r="AE88" s="46" t="n">
        <f aca="false">AE35/AE$54</f>
        <v>0</v>
      </c>
      <c r="AF88" s="46" t="n">
        <f aca="false">AF35/AF$54</f>
        <v>0</v>
      </c>
      <c r="AG88" s="46" t="n">
        <f aca="false">AG35/AG$54</f>
        <v>0</v>
      </c>
      <c r="AH88" s="46" t="n">
        <f aca="false">AH35/AH$54</f>
        <v>0.0344827586206897</v>
      </c>
      <c r="AI88" s="46" t="n">
        <f aca="false">AI35/AI$54</f>
        <v>0</v>
      </c>
      <c r="AJ88" s="47" t="n">
        <f aca="false">AJ35/AJ$54</f>
        <v>0.00728155339805825</v>
      </c>
      <c r="AK88" s="46" t="n">
        <f aca="false">AK35/AK$54</f>
        <v>0</v>
      </c>
      <c r="AL88" s="46" t="n">
        <f aca="false">AL35/AL$54</f>
        <v>0.0123456790123457</v>
      </c>
      <c r="AM88" s="46" t="n">
        <f aca="false">AM35/AM$54</f>
        <v>0</v>
      </c>
      <c r="AN88" s="46" t="n">
        <f aca="false">AN35/AN$54</f>
        <v>0.00952380952380952</v>
      </c>
      <c r="AO88" s="46"/>
      <c r="AP88" s="46" t="n">
        <f aca="false">AP35/AP$54</f>
        <v>0</v>
      </c>
      <c r="AQ88" s="46" t="n">
        <f aca="false">AQ35/AQ$54</f>
        <v>0</v>
      </c>
      <c r="AR88" s="46" t="n">
        <f aca="false">AR35/AR$54</f>
        <v>0</v>
      </c>
      <c r="AS88" s="46" t="n">
        <f aca="false">AS35/AS$54</f>
        <v>0</v>
      </c>
      <c r="AT88" s="46" t="n">
        <f aca="false">AT35/AT$54</f>
        <v>0.012987012987013</v>
      </c>
      <c r="AU88" s="46" t="n">
        <f aca="false">AU35/AU$54</f>
        <v>0</v>
      </c>
      <c r="AV88" s="46" t="n">
        <f aca="false">AV35/AV$54</f>
        <v>0</v>
      </c>
      <c r="AW88" s="46" t="n">
        <f aca="false">AW35/AW$54</f>
        <v>0</v>
      </c>
      <c r="AX88" s="46" t="n">
        <f aca="false">AX35/AX$54</f>
        <v>0.0416666666666667</v>
      </c>
      <c r="AY88" s="46" t="n">
        <f aca="false">AY35/AY$54</f>
        <v>0.0135135135135135</v>
      </c>
    </row>
    <row r="89" customFormat="false" ht="13.8" hidden="false" customHeight="false" outlineLevel="0" collapsed="false">
      <c r="A89" s="6" t="s">
        <v>1138</v>
      </c>
      <c r="B89" s="46" t="n">
        <f aca="false">B36/B$54</f>
        <v>0.00754716981132076</v>
      </c>
      <c r="C89" s="46" t="n">
        <f aca="false">C36/C$54</f>
        <v>0</v>
      </c>
      <c r="D89" s="46" t="n">
        <f aca="false">D36/D$54</f>
        <v>0</v>
      </c>
      <c r="E89" s="46" t="n">
        <f aca="false">E36/E$54</f>
        <v>0</v>
      </c>
      <c r="F89" s="46" t="n">
        <f aca="false">F36/F$54</f>
        <v>0</v>
      </c>
      <c r="G89" s="46" t="n">
        <f aca="false">G36/G$54</f>
        <v>0</v>
      </c>
      <c r="H89" s="46" t="n">
        <f aca="false">H36/H$54</f>
        <v>0</v>
      </c>
      <c r="I89" s="46" t="n">
        <f aca="false">I36/I$54</f>
        <v>0</v>
      </c>
      <c r="J89" s="46" t="n">
        <f aca="false">J36/J$54</f>
        <v>0</v>
      </c>
      <c r="K89" s="46" t="n">
        <f aca="false">K36/K$54</f>
        <v>0</v>
      </c>
      <c r="L89" s="46" t="n">
        <f aca="false">L36/L$54</f>
        <v>0</v>
      </c>
      <c r="M89" s="46" t="n">
        <f aca="false">M36/M$54</f>
        <v>0</v>
      </c>
      <c r="N89" s="46" t="n">
        <f aca="false">N36/N$54</f>
        <v>0</v>
      </c>
      <c r="O89" s="46" t="n">
        <f aca="false">O36/O$54</f>
        <v>0</v>
      </c>
      <c r="P89" s="46" t="n">
        <f aca="false">P36/P$54</f>
        <v>0</v>
      </c>
      <c r="Q89" s="46" t="n">
        <f aca="false">Q36/Q$54</f>
        <v>0</v>
      </c>
      <c r="R89" s="46" t="n">
        <f aca="false">R36/R$54</f>
        <v>0</v>
      </c>
      <c r="S89" s="46" t="n">
        <f aca="false">S36/S$54</f>
        <v>0</v>
      </c>
      <c r="T89" s="46" t="n">
        <f aca="false">T36/T$54</f>
        <v>0</v>
      </c>
      <c r="U89" s="46" t="n">
        <f aca="false">U36/U$54</f>
        <v>0</v>
      </c>
      <c r="V89" s="46" t="n">
        <f aca="false">V36/V$54</f>
        <v>0</v>
      </c>
      <c r="W89" s="46" t="n">
        <f aca="false">W36/W$54</f>
        <v>0</v>
      </c>
      <c r="X89" s="46" t="n">
        <f aca="false">X36/X$54</f>
        <v>0</v>
      </c>
      <c r="Y89" s="46" t="n">
        <f aca="false">Y36/Y$54</f>
        <v>0</v>
      </c>
      <c r="Z89" s="46" t="n">
        <f aca="false">Z36/Z$54</f>
        <v>0</v>
      </c>
      <c r="AA89" s="46" t="n">
        <f aca="false">AA36/AA$54</f>
        <v>0</v>
      </c>
      <c r="AB89" s="46" t="n">
        <f aca="false">AB36/AB$54</f>
        <v>0.0263157894736842</v>
      </c>
      <c r="AC89" s="46" t="n">
        <f aca="false">AC36/AC$54</f>
        <v>0</v>
      </c>
      <c r="AD89" s="46" t="n">
        <f aca="false">AD36/AD$54</f>
        <v>0</v>
      </c>
      <c r="AE89" s="46" t="n">
        <f aca="false">AE36/AE$54</f>
        <v>0</v>
      </c>
      <c r="AF89" s="46" t="n">
        <f aca="false">AF36/AF$54</f>
        <v>0</v>
      </c>
      <c r="AG89" s="46" t="n">
        <f aca="false">AG36/AG$54</f>
        <v>0</v>
      </c>
      <c r="AH89" s="46" t="n">
        <f aca="false">AH36/AH$54</f>
        <v>0</v>
      </c>
      <c r="AI89" s="46" t="n">
        <f aca="false">AI36/AI$54</f>
        <v>0</v>
      </c>
      <c r="AJ89" s="47" t="n">
        <f aca="false">AJ36/AJ$54</f>
        <v>0.00364077669902913</v>
      </c>
      <c r="AK89" s="46" t="n">
        <f aca="false">AK36/AK$54</f>
        <v>0</v>
      </c>
      <c r="AL89" s="46" t="n">
        <f aca="false">AL36/AL$54</f>
        <v>0</v>
      </c>
      <c r="AM89" s="46" t="n">
        <f aca="false">AM36/AM$54</f>
        <v>0</v>
      </c>
      <c r="AN89" s="46" t="n">
        <f aca="false">AN36/AN$54</f>
        <v>0.00476190476190476</v>
      </c>
      <c r="AO89" s="46"/>
      <c r="AP89" s="46" t="n">
        <f aca="false">AP36/AP$54</f>
        <v>0</v>
      </c>
      <c r="AQ89" s="46" t="n">
        <f aca="false">AQ36/AQ$54</f>
        <v>0</v>
      </c>
      <c r="AR89" s="46" t="n">
        <f aca="false">AR36/AR$54</f>
        <v>0</v>
      </c>
      <c r="AS89" s="46" t="n">
        <f aca="false">AS36/AS$54</f>
        <v>0</v>
      </c>
      <c r="AT89" s="46" t="n">
        <f aca="false">AT36/AT$54</f>
        <v>0</v>
      </c>
      <c r="AU89" s="46" t="n">
        <f aca="false">AU36/AU$54</f>
        <v>0</v>
      </c>
      <c r="AV89" s="46" t="n">
        <f aca="false">AV36/AV$54</f>
        <v>0</v>
      </c>
      <c r="AW89" s="46" t="n">
        <f aca="false">AW36/AW$54</f>
        <v>0</v>
      </c>
      <c r="AX89" s="46" t="n">
        <f aca="false">AX36/AX$54</f>
        <v>0</v>
      </c>
      <c r="AY89" s="46" t="n">
        <f aca="false">AY36/AY$54</f>
        <v>0.0135135135135135</v>
      </c>
    </row>
    <row r="90" customFormat="false" ht="13.8" hidden="false" customHeight="false" outlineLevel="0" collapsed="false">
      <c r="A90" s="6" t="s">
        <v>1239</v>
      </c>
      <c r="B90" s="46" t="n">
        <f aca="false">B37/B$54</f>
        <v>0</v>
      </c>
      <c r="C90" s="46" t="n">
        <f aca="false">C37/C$54</f>
        <v>0</v>
      </c>
      <c r="D90" s="46" t="n">
        <f aca="false">D37/D$54</f>
        <v>0</v>
      </c>
      <c r="E90" s="46" t="n">
        <f aca="false">E37/E$54</f>
        <v>0</v>
      </c>
      <c r="F90" s="46" t="n">
        <f aca="false">F37/F$54</f>
        <v>0</v>
      </c>
      <c r="G90" s="46" t="n">
        <f aca="false">G37/G$54</f>
        <v>0</v>
      </c>
      <c r="H90" s="46" t="n">
        <f aca="false">H37/H$54</f>
        <v>0</v>
      </c>
      <c r="I90" s="46" t="n">
        <f aca="false">I37/I$54</f>
        <v>0</v>
      </c>
      <c r="J90" s="46" t="n">
        <f aca="false">J37/J$54</f>
        <v>0</v>
      </c>
      <c r="K90" s="46" t="n">
        <f aca="false">K37/K$54</f>
        <v>0</v>
      </c>
      <c r="L90" s="46" t="n">
        <f aca="false">L37/L$54</f>
        <v>0</v>
      </c>
      <c r="M90" s="46" t="n">
        <f aca="false">M37/M$54</f>
        <v>0</v>
      </c>
      <c r="N90" s="46" t="n">
        <f aca="false">N37/N$54</f>
        <v>0</v>
      </c>
      <c r="O90" s="46" t="n">
        <f aca="false">O37/O$54</f>
        <v>0</v>
      </c>
      <c r="P90" s="46" t="n">
        <f aca="false">P37/P$54</f>
        <v>0</v>
      </c>
      <c r="Q90" s="46" t="n">
        <f aca="false">Q37/Q$54</f>
        <v>0</v>
      </c>
      <c r="R90" s="46" t="n">
        <f aca="false">R37/R$54</f>
        <v>0</v>
      </c>
      <c r="S90" s="46" t="n">
        <f aca="false">S37/S$54</f>
        <v>0</v>
      </c>
      <c r="T90" s="46" t="n">
        <f aca="false">T37/T$54</f>
        <v>0</v>
      </c>
      <c r="U90" s="46" t="n">
        <f aca="false">U37/U$54</f>
        <v>0</v>
      </c>
      <c r="V90" s="46" t="n">
        <f aca="false">V37/V$54</f>
        <v>0</v>
      </c>
      <c r="W90" s="46" t="n">
        <f aca="false">W37/W$54</f>
        <v>0</v>
      </c>
      <c r="X90" s="46" t="n">
        <f aca="false">X37/X$54</f>
        <v>0</v>
      </c>
      <c r="Y90" s="46" t="n">
        <f aca="false">Y37/Y$54</f>
        <v>0</v>
      </c>
      <c r="Z90" s="46" t="n">
        <f aca="false">Z37/Z$54</f>
        <v>0</v>
      </c>
      <c r="AA90" s="46" t="n">
        <f aca="false">AA37/AA$54</f>
        <v>0</v>
      </c>
      <c r="AB90" s="46" t="n">
        <f aca="false">AB37/AB$54</f>
        <v>0.0263157894736842</v>
      </c>
      <c r="AC90" s="46" t="n">
        <f aca="false">AC37/AC$54</f>
        <v>0</v>
      </c>
      <c r="AD90" s="46" t="n">
        <f aca="false">AD37/AD$54</f>
        <v>0</v>
      </c>
      <c r="AE90" s="46" t="n">
        <f aca="false">AE37/AE$54</f>
        <v>0</v>
      </c>
      <c r="AF90" s="46" t="n">
        <f aca="false">AF37/AF$54</f>
        <v>0</v>
      </c>
      <c r="AG90" s="46" t="n">
        <f aca="false">AG37/AG$54</f>
        <v>0.0208333333333333</v>
      </c>
      <c r="AH90" s="46" t="n">
        <f aca="false">AH37/AH$54</f>
        <v>0</v>
      </c>
      <c r="AI90" s="46" t="n">
        <f aca="false">AI37/AI$54</f>
        <v>0</v>
      </c>
      <c r="AJ90" s="47" t="n">
        <f aca="false">AJ37/AJ$54</f>
        <v>0.00242718446601942</v>
      </c>
      <c r="AK90" s="46" t="n">
        <f aca="false">AK37/AK$54</f>
        <v>0</v>
      </c>
      <c r="AL90" s="46" t="n">
        <f aca="false">AL37/AL$54</f>
        <v>0</v>
      </c>
      <c r="AM90" s="46" t="n">
        <f aca="false">AM37/AM$54</f>
        <v>0</v>
      </c>
      <c r="AN90" s="46" t="n">
        <f aca="false">AN37/AN$54</f>
        <v>0.00952380952380952</v>
      </c>
      <c r="AO90" s="46"/>
      <c r="AP90" s="46" t="n">
        <f aca="false">AP37/AP$54</f>
        <v>0</v>
      </c>
      <c r="AQ90" s="46" t="n">
        <f aca="false">AQ37/AQ$54</f>
        <v>0</v>
      </c>
      <c r="AR90" s="46" t="n">
        <f aca="false">AR37/AR$54</f>
        <v>0</v>
      </c>
      <c r="AS90" s="46" t="n">
        <f aca="false">AS37/AS$54</f>
        <v>0</v>
      </c>
      <c r="AT90" s="46" t="n">
        <f aca="false">AT37/AT$54</f>
        <v>0.012987012987013</v>
      </c>
      <c r="AU90" s="46" t="n">
        <f aca="false">AU37/AU$54</f>
        <v>0</v>
      </c>
      <c r="AV90" s="46" t="n">
        <f aca="false">AV37/AV$54</f>
        <v>0</v>
      </c>
      <c r="AW90" s="46" t="n">
        <f aca="false">AW37/AW$54</f>
        <v>0</v>
      </c>
      <c r="AX90" s="46" t="n">
        <f aca="false">AX37/AX$54</f>
        <v>0</v>
      </c>
      <c r="AY90" s="46" t="n">
        <f aca="false">AY37/AY$54</f>
        <v>0.0135135135135135</v>
      </c>
    </row>
    <row r="91" customFormat="false" ht="13.8" hidden="false" customHeight="false" outlineLevel="0" collapsed="false">
      <c r="A91" s="6" t="s">
        <v>1145</v>
      </c>
      <c r="B91" s="46" t="n">
        <f aca="false">B38/B$54</f>
        <v>0.0415094339622642</v>
      </c>
      <c r="C91" s="46" t="n">
        <f aca="false">C38/C$54</f>
        <v>0.0555555555555556</v>
      </c>
      <c r="D91" s="46" t="n">
        <f aca="false">D38/D$54</f>
        <v>0.0344827586206897</v>
      </c>
      <c r="E91" s="46" t="n">
        <f aca="false">E38/E$54</f>
        <v>0</v>
      </c>
      <c r="F91" s="46" t="n">
        <f aca="false">F38/F$54</f>
        <v>0</v>
      </c>
      <c r="G91" s="48" t="n">
        <f aca="false">G38/G$54</f>
        <v>0.142857142857143</v>
      </c>
      <c r="H91" s="46" t="n">
        <f aca="false">H38/H$54</f>
        <v>0</v>
      </c>
      <c r="I91" s="46" t="n">
        <f aca="false">I38/I$54</f>
        <v>0</v>
      </c>
      <c r="J91" s="46" t="n">
        <f aca="false">J38/J$54</f>
        <v>0</v>
      </c>
      <c r="K91" s="46" t="n">
        <f aca="false">K38/K$54</f>
        <v>0</v>
      </c>
      <c r="L91" s="46" t="n">
        <f aca="false">L38/L$54</f>
        <v>0</v>
      </c>
      <c r="M91" s="46" t="n">
        <f aca="false">M38/M$54</f>
        <v>0</v>
      </c>
      <c r="N91" s="46" t="n">
        <f aca="false">N38/N$54</f>
        <v>0</v>
      </c>
      <c r="O91" s="46" t="n">
        <f aca="false">O38/O$54</f>
        <v>0</v>
      </c>
      <c r="P91" s="48" t="n">
        <f aca="false">P38/P$54</f>
        <v>0.166666666666667</v>
      </c>
      <c r="Q91" s="46" t="n">
        <f aca="false">Q38/Q$54</f>
        <v>0</v>
      </c>
      <c r="R91" s="48" t="n">
        <f aca="false">R38/R$54</f>
        <v>0.1875</v>
      </c>
      <c r="S91" s="46" t="n">
        <f aca="false">S38/S$54</f>
        <v>0</v>
      </c>
      <c r="T91" s="46" t="n">
        <f aca="false">T38/T$54</f>
        <v>0</v>
      </c>
      <c r="U91" s="46" t="n">
        <f aca="false">U38/U$54</f>
        <v>0</v>
      </c>
      <c r="V91" s="48" t="n">
        <f aca="false">V38/V$54</f>
        <v>0.230769230769231</v>
      </c>
      <c r="W91" s="46" t="n">
        <f aca="false">W38/W$54</f>
        <v>0</v>
      </c>
      <c r="X91" s="46" t="n">
        <f aca="false">X38/X$54</f>
        <v>0.111111111111111</v>
      </c>
      <c r="Y91" s="46" t="n">
        <f aca="false">Y38/Y$54</f>
        <v>0</v>
      </c>
      <c r="Z91" s="46" t="n">
        <f aca="false">Z38/Z$54</f>
        <v>0.0714285714285714</v>
      </c>
      <c r="AA91" s="46" t="n">
        <f aca="false">AA38/AA$54</f>
        <v>0.05</v>
      </c>
      <c r="AB91" s="46" t="n">
        <f aca="false">AB38/AB$54</f>
        <v>0.0263157894736842</v>
      </c>
      <c r="AC91" s="46" t="n">
        <f aca="false">AC38/AC$54</f>
        <v>0.1</v>
      </c>
      <c r="AD91" s="46" t="n">
        <f aca="false">AD38/AD$54</f>
        <v>0</v>
      </c>
      <c r="AE91" s="46" t="n">
        <f aca="false">AE38/AE$54</f>
        <v>0</v>
      </c>
      <c r="AF91" s="46" t="n">
        <f aca="false">AF38/AF$54</f>
        <v>0</v>
      </c>
      <c r="AG91" s="46" t="n">
        <f aca="false">AG38/AG$54</f>
        <v>0.0833333333333333</v>
      </c>
      <c r="AH91" s="46" t="n">
        <f aca="false">AH38/AH$54</f>
        <v>0</v>
      </c>
      <c r="AI91" s="46" t="n">
        <f aca="false">AI38/AI$54</f>
        <v>0.272727272727273</v>
      </c>
      <c r="AJ91" s="47" t="n">
        <f aca="false">AJ38/AJ$54</f>
        <v>0.0424757281553398</v>
      </c>
      <c r="AK91" s="46" t="n">
        <f aca="false">AK38/AK$54</f>
        <v>0.0328947368421053</v>
      </c>
      <c r="AL91" s="46" t="n">
        <f aca="false">AL38/AL$54</f>
        <v>0</v>
      </c>
      <c r="AM91" s="46" t="n">
        <f aca="false">AM38/AM$54</f>
        <v>0.0689655172413793</v>
      </c>
      <c r="AN91" s="46" t="n">
        <f aca="false">AN38/AN$54</f>
        <v>0.0523809523809524</v>
      </c>
      <c r="AO91" s="46"/>
      <c r="AP91" s="46" t="n">
        <f aca="false">AP38/AP$54</f>
        <v>0.0333333333333333</v>
      </c>
      <c r="AQ91" s="48" t="n">
        <f aca="false">AQ38/AQ$54</f>
        <v>0.130434782608696</v>
      </c>
      <c r="AR91" s="46" t="n">
        <f aca="false">AR38/AR$54</f>
        <v>0.0634920634920635</v>
      </c>
      <c r="AS91" s="46" t="n">
        <f aca="false">AS38/AS$54</f>
        <v>0.0294117647058823</v>
      </c>
      <c r="AT91" s="46" t="n">
        <f aca="false">AT38/AT$54</f>
        <v>0.051948051948052</v>
      </c>
      <c r="AU91" s="46" t="n">
        <f aca="false">AU38/AU$54</f>
        <v>0</v>
      </c>
      <c r="AV91" s="46" t="n">
        <f aca="false">AV38/AV$54</f>
        <v>0</v>
      </c>
      <c r="AW91" s="46" t="n">
        <f aca="false">AW38/AW$54</f>
        <v>0.0423728813559322</v>
      </c>
      <c r="AX91" s="46" t="n">
        <f aca="false">AX38/AX$54</f>
        <v>0.0416666666666667</v>
      </c>
      <c r="AY91" s="46" t="n">
        <f aca="false">AY38/AY$54</f>
        <v>0.027027027027027</v>
      </c>
    </row>
    <row r="92" customFormat="false" ht="13.8" hidden="false" customHeight="false" outlineLevel="0" collapsed="false">
      <c r="A92" s="6" t="s">
        <v>8995</v>
      </c>
      <c r="B92" s="46" t="n">
        <f aca="false">B39/B$54</f>
        <v>0</v>
      </c>
      <c r="C92" s="46" t="n">
        <f aca="false">C39/C$54</f>
        <v>0</v>
      </c>
      <c r="D92" s="46" t="n">
        <f aca="false">D39/D$54</f>
        <v>0</v>
      </c>
      <c r="E92" s="46" t="n">
        <f aca="false">E39/E$54</f>
        <v>0</v>
      </c>
      <c r="F92" s="46" t="n">
        <f aca="false">F39/F$54</f>
        <v>0.0357142857142857</v>
      </c>
      <c r="G92" s="46" t="n">
        <f aca="false">G39/G$54</f>
        <v>0</v>
      </c>
      <c r="H92" s="46" t="n">
        <f aca="false">H39/H$54</f>
        <v>0</v>
      </c>
      <c r="I92" s="46" t="n">
        <f aca="false">I39/I$54</f>
        <v>0</v>
      </c>
      <c r="J92" s="46" t="n">
        <f aca="false">J39/J$54</f>
        <v>0</v>
      </c>
      <c r="K92" s="46" t="n">
        <f aca="false">K39/K$54</f>
        <v>0</v>
      </c>
      <c r="L92" s="46" t="n">
        <f aca="false">L39/L$54</f>
        <v>0.181818181818182</v>
      </c>
      <c r="M92" s="46" t="n">
        <f aca="false">M39/M$54</f>
        <v>0</v>
      </c>
      <c r="N92" s="46" t="n">
        <f aca="false">N39/N$54</f>
        <v>0</v>
      </c>
      <c r="O92" s="46" t="n">
        <f aca="false">O39/O$54</f>
        <v>0</v>
      </c>
      <c r="P92" s="46" t="n">
        <f aca="false">P39/P$54</f>
        <v>0</v>
      </c>
      <c r="Q92" s="46" t="n">
        <f aca="false">Q39/Q$54</f>
        <v>0</v>
      </c>
      <c r="R92" s="46" t="n">
        <f aca="false">R39/R$54</f>
        <v>0</v>
      </c>
      <c r="S92" s="46" t="n">
        <f aca="false">S39/S$54</f>
        <v>0</v>
      </c>
      <c r="T92" s="46" t="n">
        <f aca="false">T39/T$54</f>
        <v>0</v>
      </c>
      <c r="U92" s="46" t="n">
        <f aca="false">U39/U$54</f>
        <v>0</v>
      </c>
      <c r="V92" s="46" t="n">
        <f aca="false">V39/V$54</f>
        <v>0.0769230769230769</v>
      </c>
      <c r="W92" s="46" t="n">
        <f aca="false">W39/W$54</f>
        <v>0</v>
      </c>
      <c r="X92" s="46" t="n">
        <f aca="false">X39/X$54</f>
        <v>0</v>
      </c>
      <c r="Y92" s="46" t="n">
        <f aca="false">Y39/Y$54</f>
        <v>0</v>
      </c>
      <c r="Z92" s="46" t="n">
        <f aca="false">Z39/Z$54</f>
        <v>0</v>
      </c>
      <c r="AA92" s="46" t="n">
        <f aca="false">AA39/AA$54</f>
        <v>0</v>
      </c>
      <c r="AB92" s="46" t="n">
        <f aca="false">AB39/AB$54</f>
        <v>0</v>
      </c>
      <c r="AC92" s="46" t="n">
        <f aca="false">AC39/AC$54</f>
        <v>0</v>
      </c>
      <c r="AD92" s="46" t="n">
        <f aca="false">AD39/AD$54</f>
        <v>0</v>
      </c>
      <c r="AE92" s="46" t="n">
        <f aca="false">AE39/AE$54</f>
        <v>0</v>
      </c>
      <c r="AF92" s="46" t="n">
        <f aca="false">AF39/AF$54</f>
        <v>0.0714285714285714</v>
      </c>
      <c r="AG92" s="46" t="n">
        <f aca="false">AG39/AG$54</f>
        <v>0.0208333333333333</v>
      </c>
      <c r="AH92" s="46" t="n">
        <f aca="false">AH39/AH$54</f>
        <v>0</v>
      </c>
      <c r="AI92" s="46" t="n">
        <f aca="false">AI39/AI$54</f>
        <v>0</v>
      </c>
      <c r="AJ92" s="47" t="n">
        <f aca="false">AJ39/AJ$54</f>
        <v>0.00728155339805825</v>
      </c>
      <c r="AK92" s="46" t="n">
        <f aca="false">AK39/AK$54</f>
        <v>0.00657894736842105</v>
      </c>
      <c r="AL92" s="46" t="n">
        <f aca="false">AL39/AL$54</f>
        <v>0.0246913580246914</v>
      </c>
      <c r="AM92" s="46" t="n">
        <f aca="false">AM39/AM$54</f>
        <v>0.00862068965517241</v>
      </c>
      <c r="AN92" s="46" t="n">
        <f aca="false">AN39/AN$54</f>
        <v>0.00952380952380952</v>
      </c>
      <c r="AO92" s="46"/>
      <c r="AP92" s="46" t="n">
        <f aca="false">AP39/AP$54</f>
        <v>0</v>
      </c>
      <c r="AQ92" s="46" t="n">
        <f aca="false">AQ39/AQ$54</f>
        <v>0.0434782608695652</v>
      </c>
      <c r="AR92" s="46" t="n">
        <f aca="false">AR39/AR$54</f>
        <v>0</v>
      </c>
      <c r="AS92" s="46" t="n">
        <f aca="false">AS39/AS$54</f>
        <v>0.0294117647058823</v>
      </c>
      <c r="AT92" s="46" t="n">
        <f aca="false">AT39/AT$54</f>
        <v>0.012987012987013</v>
      </c>
      <c r="AU92" s="46" t="n">
        <f aca="false">AU39/AU$54</f>
        <v>0.028169014084507</v>
      </c>
      <c r="AV92" s="46" t="n">
        <f aca="false">AV39/AV$54</f>
        <v>0</v>
      </c>
      <c r="AW92" s="46" t="n">
        <f aca="false">AW39/AW$54</f>
        <v>0.00847457627118644</v>
      </c>
      <c r="AX92" s="46" t="n">
        <f aca="false">AX39/AX$54</f>
        <v>0</v>
      </c>
      <c r="AY92" s="46" t="n">
        <f aca="false">AY39/AY$54</f>
        <v>0</v>
      </c>
    </row>
    <row r="93" customFormat="false" ht="13.8" hidden="false" customHeight="false" outlineLevel="0" collapsed="false">
      <c r="A93" s="6" t="s">
        <v>8996</v>
      </c>
      <c r="B93" s="46" t="n">
        <f aca="false">B40/B$54</f>
        <v>0.0150943396226415</v>
      </c>
      <c r="C93" s="46" t="n">
        <f aca="false">C40/C$54</f>
        <v>0</v>
      </c>
      <c r="D93" s="46" t="n">
        <f aca="false">D40/D$54</f>
        <v>0.0172413793103448</v>
      </c>
      <c r="E93" s="46" t="n">
        <f aca="false">E40/E$54</f>
        <v>0</v>
      </c>
      <c r="F93" s="46" t="n">
        <f aca="false">F40/F$54</f>
        <v>0</v>
      </c>
      <c r="G93" s="46" t="n">
        <f aca="false">G40/G$54</f>
        <v>0</v>
      </c>
      <c r="H93" s="46" t="n">
        <f aca="false">H40/H$54</f>
        <v>0</v>
      </c>
      <c r="I93" s="46" t="n">
        <f aca="false">I40/I$54</f>
        <v>0</v>
      </c>
      <c r="J93" s="46" t="n">
        <f aca="false">J40/J$54</f>
        <v>0</v>
      </c>
      <c r="K93" s="46" t="n">
        <f aca="false">K40/K$54</f>
        <v>0</v>
      </c>
      <c r="L93" s="46" t="n">
        <f aca="false">L40/L$54</f>
        <v>0</v>
      </c>
      <c r="M93" s="46" t="n">
        <f aca="false">M40/M$54</f>
        <v>0</v>
      </c>
      <c r="N93" s="46" t="n">
        <f aca="false">N40/N$54</f>
        <v>0</v>
      </c>
      <c r="O93" s="46" t="n">
        <f aca="false">O40/O$54</f>
        <v>0</v>
      </c>
      <c r="P93" s="46" t="n">
        <f aca="false">P40/P$54</f>
        <v>0</v>
      </c>
      <c r="Q93" s="46" t="n">
        <f aca="false">Q40/Q$54</f>
        <v>0</v>
      </c>
      <c r="R93" s="46" t="n">
        <f aca="false">R40/R$54</f>
        <v>0</v>
      </c>
      <c r="S93" s="46" t="n">
        <f aca="false">S40/S$54</f>
        <v>0</v>
      </c>
      <c r="T93" s="46" t="n">
        <f aca="false">T40/T$54</f>
        <v>0</v>
      </c>
      <c r="U93" s="46" t="n">
        <f aca="false">U40/U$54</f>
        <v>0</v>
      </c>
      <c r="V93" s="46" t="n">
        <f aca="false">V40/V$54</f>
        <v>0</v>
      </c>
      <c r="W93" s="46" t="n">
        <f aca="false">W40/W$54</f>
        <v>0</v>
      </c>
      <c r="X93" s="46" t="n">
        <f aca="false">X40/X$54</f>
        <v>0</v>
      </c>
      <c r="Y93" s="46" t="n">
        <f aca="false">Y40/Y$54</f>
        <v>0</v>
      </c>
      <c r="Z93" s="46" t="n">
        <f aca="false">Z40/Z$54</f>
        <v>0.0714285714285714</v>
      </c>
      <c r="AA93" s="46" t="n">
        <f aca="false">AA40/AA$54</f>
        <v>0</v>
      </c>
      <c r="AB93" s="46" t="n">
        <f aca="false">AB40/AB$54</f>
        <v>0</v>
      </c>
      <c r="AC93" s="46" t="n">
        <f aca="false">AC40/AC$54</f>
        <v>0</v>
      </c>
      <c r="AD93" s="46" t="n">
        <f aca="false">AD40/AD$54</f>
        <v>0</v>
      </c>
      <c r="AE93" s="46" t="n">
        <f aca="false">AE40/AE$54</f>
        <v>0</v>
      </c>
      <c r="AF93" s="46" t="n">
        <f aca="false">AF40/AF$54</f>
        <v>0</v>
      </c>
      <c r="AG93" s="46" t="n">
        <f aca="false">AG40/AG$54</f>
        <v>0</v>
      </c>
      <c r="AH93" s="46" t="n">
        <f aca="false">AH40/AH$54</f>
        <v>0</v>
      </c>
      <c r="AI93" s="46" t="n">
        <f aca="false">AI40/AI$54</f>
        <v>0</v>
      </c>
      <c r="AJ93" s="47" t="n">
        <f aca="false">AJ40/AJ$54</f>
        <v>0.00728155339805825</v>
      </c>
      <c r="AK93" s="46" t="n">
        <f aca="false">AK40/AK$54</f>
        <v>0.00657894736842105</v>
      </c>
      <c r="AL93" s="46" t="n">
        <f aca="false">AL40/AL$54</f>
        <v>0</v>
      </c>
      <c r="AM93" s="46" t="n">
        <f aca="false">AM40/AM$54</f>
        <v>0</v>
      </c>
      <c r="AN93" s="46" t="n">
        <f aca="false">AN40/AN$54</f>
        <v>0.00476190476190476</v>
      </c>
      <c r="AO93" s="46"/>
      <c r="AP93" s="46" t="n">
        <f aca="false">AP40/AP$54</f>
        <v>0</v>
      </c>
      <c r="AQ93" s="46" t="n">
        <f aca="false">AQ40/AQ$54</f>
        <v>0</v>
      </c>
      <c r="AR93" s="46" t="n">
        <f aca="false">AR40/AR$54</f>
        <v>0</v>
      </c>
      <c r="AS93" s="46" t="n">
        <f aca="false">AS40/AS$54</f>
        <v>0</v>
      </c>
      <c r="AT93" s="46" t="n">
        <f aca="false">AT40/AT$54</f>
        <v>0</v>
      </c>
      <c r="AU93" s="46" t="n">
        <f aca="false">AU40/AU$54</f>
        <v>0</v>
      </c>
      <c r="AV93" s="46" t="n">
        <f aca="false">AV40/AV$54</f>
        <v>0</v>
      </c>
      <c r="AW93" s="46" t="n">
        <f aca="false">AW40/AW$54</f>
        <v>0.00847457627118644</v>
      </c>
      <c r="AX93" s="46" t="n">
        <f aca="false">AX40/AX$54</f>
        <v>0.0416666666666667</v>
      </c>
      <c r="AY93" s="46" t="n">
        <f aca="false">AY40/AY$54</f>
        <v>0</v>
      </c>
    </row>
    <row r="94" customFormat="false" ht="13.8" hidden="false" customHeight="false" outlineLevel="0" collapsed="false">
      <c r="A94" s="6" t="s">
        <v>6789</v>
      </c>
      <c r="B94" s="46" t="n">
        <f aca="false">B41/B$54</f>
        <v>0.0452830188679245</v>
      </c>
      <c r="C94" s="46" t="n">
        <f aca="false">C41/C$54</f>
        <v>0</v>
      </c>
      <c r="D94" s="46" t="n">
        <f aca="false">D41/D$54</f>
        <v>0.172413793103448</v>
      </c>
      <c r="E94" s="46" t="n">
        <f aca="false">E41/E$54</f>
        <v>0</v>
      </c>
      <c r="F94" s="46" t="n">
        <f aca="false">F41/F$54</f>
        <v>0</v>
      </c>
      <c r="G94" s="46" t="n">
        <f aca="false">G41/G$54</f>
        <v>0.0714285714285714</v>
      </c>
      <c r="H94" s="46" t="n">
        <f aca="false">H41/H$54</f>
        <v>0</v>
      </c>
      <c r="I94" s="46" t="n">
        <f aca="false">I41/I$54</f>
        <v>0</v>
      </c>
      <c r="J94" s="46" t="n">
        <f aca="false">J41/J$54</f>
        <v>0.0588235294117647</v>
      </c>
      <c r="K94" s="46" t="n">
        <f aca="false">K41/K$54</f>
        <v>0</v>
      </c>
      <c r="L94" s="46" t="n">
        <f aca="false">L41/L$54</f>
        <v>0.0909090909090909</v>
      </c>
      <c r="M94" s="46" t="n">
        <f aca="false">M41/M$54</f>
        <v>0</v>
      </c>
      <c r="N94" s="46" t="n">
        <f aca="false">N41/N$54</f>
        <v>0</v>
      </c>
      <c r="O94" s="46" t="n">
        <f aca="false">O41/O$54</f>
        <v>0</v>
      </c>
      <c r="P94" s="46" t="n">
        <f aca="false">P41/P$54</f>
        <v>0</v>
      </c>
      <c r="Q94" s="46" t="n">
        <f aca="false">Q41/Q$54</f>
        <v>0</v>
      </c>
      <c r="R94" s="46" t="n">
        <f aca="false">R41/R$54</f>
        <v>0.125</v>
      </c>
      <c r="S94" s="46" t="n">
        <f aca="false">S41/S$54</f>
        <v>0</v>
      </c>
      <c r="T94" s="46" t="n">
        <f aca="false">T41/T$54</f>
        <v>0</v>
      </c>
      <c r="U94" s="46" t="n">
        <f aca="false">U41/U$54</f>
        <v>0</v>
      </c>
      <c r="V94" s="46" t="n">
        <f aca="false">V41/V$54</f>
        <v>0</v>
      </c>
      <c r="W94" s="46" t="n">
        <f aca="false">W41/W$54</f>
        <v>0</v>
      </c>
      <c r="X94" s="46" t="n">
        <f aca="false">X41/X$54</f>
        <v>0</v>
      </c>
      <c r="Y94" s="46" t="n">
        <f aca="false">Y41/Y$54</f>
        <v>0.181818181818182</v>
      </c>
      <c r="Z94" s="46" t="n">
        <f aca="false">Z41/Z$54</f>
        <v>0</v>
      </c>
      <c r="AA94" s="46" t="n">
        <f aca="false">AA41/AA$54</f>
        <v>0</v>
      </c>
      <c r="AB94" s="46" t="n">
        <f aca="false">AB41/AB$54</f>
        <v>0.0263157894736842</v>
      </c>
      <c r="AC94" s="46" t="n">
        <f aca="false">AC41/AC$54</f>
        <v>0</v>
      </c>
      <c r="AD94" s="46" t="n">
        <f aca="false">AD41/AD$54</f>
        <v>0</v>
      </c>
      <c r="AE94" s="46" t="n">
        <f aca="false">AE41/AE$54</f>
        <v>0</v>
      </c>
      <c r="AF94" s="46" t="n">
        <f aca="false">AF41/AF$54</f>
        <v>0</v>
      </c>
      <c r="AG94" s="46" t="n">
        <f aca="false">AG41/AG$54</f>
        <v>0</v>
      </c>
      <c r="AH94" s="46" t="n">
        <f aca="false">AH41/AH$54</f>
        <v>0.0344827586206897</v>
      </c>
      <c r="AI94" s="46" t="n">
        <f aca="false">AI41/AI$54</f>
        <v>0</v>
      </c>
      <c r="AJ94" s="47" t="n">
        <f aca="false">AJ41/AJ$54</f>
        <v>0.037621359223301</v>
      </c>
      <c r="AK94" s="48" t="n">
        <f aca="false">AK41/AK$54</f>
        <v>0.0723684210526316</v>
      </c>
      <c r="AL94" s="46" t="n">
        <f aca="false">AL41/AL$54</f>
        <v>0.0246913580246914</v>
      </c>
      <c r="AM94" s="46" t="n">
        <f aca="false">AM41/AM$54</f>
        <v>0.0344827586206897</v>
      </c>
      <c r="AN94" s="46" t="n">
        <f aca="false">AN41/AN$54</f>
        <v>0.00952380952380952</v>
      </c>
      <c r="AO94" s="46"/>
      <c r="AP94" s="46" t="n">
        <f aca="false">AP41/AP$54</f>
        <v>0.0666666666666667</v>
      </c>
      <c r="AQ94" s="46" t="n">
        <f aca="false">AQ41/AQ$54</f>
        <v>0</v>
      </c>
      <c r="AR94" s="46" t="n">
        <f aca="false">AR41/AR$54</f>
        <v>0.0317460317460317</v>
      </c>
      <c r="AS94" s="46" t="n">
        <f aca="false">AS41/AS$54</f>
        <v>0</v>
      </c>
      <c r="AT94" s="46" t="n">
        <f aca="false">AT41/AT$54</f>
        <v>0.012987012987013</v>
      </c>
      <c r="AU94" s="46" t="n">
        <f aca="false">AU41/AU$54</f>
        <v>0.028169014084507</v>
      </c>
      <c r="AV94" s="46" t="n">
        <f aca="false">AV41/AV$54</f>
        <v>0</v>
      </c>
      <c r="AW94" s="46" t="n">
        <f aca="false">AW41/AW$54</f>
        <v>0.0932203389830509</v>
      </c>
      <c r="AX94" s="46" t="n">
        <f aca="false">AX41/AX$54</f>
        <v>0</v>
      </c>
      <c r="AY94" s="46" t="n">
        <f aca="false">AY41/AY$54</f>
        <v>0.0135135135135135</v>
      </c>
    </row>
    <row r="95" customFormat="false" ht="13.8" hidden="false" customHeight="false" outlineLevel="0" collapsed="false">
      <c r="A95" s="6" t="s">
        <v>1371</v>
      </c>
      <c r="B95" s="46" t="n">
        <f aca="false">B42/B$54</f>
        <v>0.0377358490566038</v>
      </c>
      <c r="C95" s="46" t="n">
        <f aca="false">C42/C$54</f>
        <v>0.0555555555555556</v>
      </c>
      <c r="D95" s="46" t="n">
        <f aca="false">D42/D$54</f>
        <v>0.0344827586206897</v>
      </c>
      <c r="E95" s="46" t="n">
        <f aca="false">E42/E$54</f>
        <v>0.0555555555555556</v>
      </c>
      <c r="F95" s="46" t="n">
        <f aca="false">F42/F$54</f>
        <v>0.142857142857143</v>
      </c>
      <c r="G95" s="46" t="n">
        <f aca="false">G42/G$54</f>
        <v>0</v>
      </c>
      <c r="H95" s="46" t="n">
        <f aca="false">H42/H$54</f>
        <v>0</v>
      </c>
      <c r="I95" s="46" t="n">
        <f aca="false">I42/I$54</f>
        <v>0.032258064516129</v>
      </c>
      <c r="J95" s="46" t="n">
        <f aca="false">J42/J$54</f>
        <v>0.0588235294117647</v>
      </c>
      <c r="K95" s="46" t="n">
        <f aca="false">K42/K$54</f>
        <v>0</v>
      </c>
      <c r="L95" s="46" t="n">
        <f aca="false">L42/L$54</f>
        <v>0.0909090909090909</v>
      </c>
      <c r="M95" s="46" t="n">
        <f aca="false">M42/M$54</f>
        <v>0</v>
      </c>
      <c r="N95" s="46" t="n">
        <f aca="false">N42/N$54</f>
        <v>0.125</v>
      </c>
      <c r="O95" s="46" t="n">
        <f aca="false">O42/O$54</f>
        <v>0</v>
      </c>
      <c r="P95" s="46" t="n">
        <f aca="false">P42/P$54</f>
        <v>0.333333333333333</v>
      </c>
      <c r="Q95" s="46" t="n">
        <f aca="false">Q42/Q$54</f>
        <v>0</v>
      </c>
      <c r="R95" s="46" t="n">
        <f aca="false">R42/R$54</f>
        <v>0.0625</v>
      </c>
      <c r="S95" s="46" t="n">
        <f aca="false">S42/S$54</f>
        <v>0</v>
      </c>
      <c r="T95" s="46" t="n">
        <f aca="false">T42/T$54</f>
        <v>0</v>
      </c>
      <c r="U95" s="46" t="n">
        <f aca="false">U42/U$54</f>
        <v>0</v>
      </c>
      <c r="V95" s="46" t="n">
        <f aca="false">V42/V$54</f>
        <v>0.0769230769230769</v>
      </c>
      <c r="W95" s="46" t="n">
        <f aca="false">W42/W$54</f>
        <v>0</v>
      </c>
      <c r="X95" s="46" t="n">
        <f aca="false">X42/X$54</f>
        <v>0</v>
      </c>
      <c r="Y95" s="46" t="n">
        <f aca="false">Y42/Y$54</f>
        <v>0</v>
      </c>
      <c r="Z95" s="46" t="n">
        <f aca="false">Z42/Z$54</f>
        <v>0.0714285714285714</v>
      </c>
      <c r="AA95" s="46" t="n">
        <f aca="false">AA42/AA$54</f>
        <v>0</v>
      </c>
      <c r="AB95" s="46" t="n">
        <f aca="false">AB42/AB$54</f>
        <v>0.0263157894736842</v>
      </c>
      <c r="AC95" s="46" t="n">
        <f aca="false">AC42/AC$54</f>
        <v>0</v>
      </c>
      <c r="AD95" s="46" t="n">
        <f aca="false">AD42/AD$54</f>
        <v>0</v>
      </c>
      <c r="AE95" s="46" t="n">
        <f aca="false">AE42/AE$54</f>
        <v>0</v>
      </c>
      <c r="AF95" s="46" t="n">
        <f aca="false">AF42/AF$54</f>
        <v>0.214285714285714</v>
      </c>
      <c r="AG95" s="46" t="n">
        <f aca="false">AG42/AG$54</f>
        <v>0.0833333333333333</v>
      </c>
      <c r="AH95" s="46" t="n">
        <f aca="false">AH42/AH$54</f>
        <v>0.0344827586206897</v>
      </c>
      <c r="AI95" s="46" t="n">
        <f aca="false">AI42/AI$54</f>
        <v>0</v>
      </c>
      <c r="AJ95" s="47" t="n">
        <f aca="false">AJ42/AJ$54</f>
        <v>0.0436893203883495</v>
      </c>
      <c r="AK95" s="46" t="n">
        <f aca="false">AK42/AK$54</f>
        <v>0.0526315789473684</v>
      </c>
      <c r="AL95" s="46" t="n">
        <f aca="false">AL42/AL$54</f>
        <v>0.037037037037037</v>
      </c>
      <c r="AM95" s="46" t="n">
        <f aca="false">AM42/AM$54</f>
        <v>0.0431034482758621</v>
      </c>
      <c r="AN95" s="46" t="n">
        <f aca="false">AN42/AN$54</f>
        <v>0.0476190476190476</v>
      </c>
      <c r="AO95" s="46"/>
      <c r="AP95" s="46" t="n">
        <f aca="false">AP42/AP$54</f>
        <v>0</v>
      </c>
      <c r="AQ95" s="46" t="n">
        <f aca="false">AQ42/AQ$54</f>
        <v>0.0434782608695652</v>
      </c>
      <c r="AR95" s="46" t="n">
        <f aca="false">AR42/AR$54</f>
        <v>0.0634920634920635</v>
      </c>
      <c r="AS95" s="48" t="n">
        <f aca="false">AS42/AS$54</f>
        <v>0.0882352941176471</v>
      </c>
      <c r="AT95" s="46" t="n">
        <f aca="false">AT42/AT$54</f>
        <v>0.0649350649350649</v>
      </c>
      <c r="AU95" s="46" t="n">
        <f aca="false">AU42/AU$54</f>
        <v>0.0422535211267606</v>
      </c>
      <c r="AV95" s="46" t="n">
        <f aca="false">AV42/AV$54</f>
        <v>0.0294117647058823</v>
      </c>
      <c r="AW95" s="46" t="n">
        <f aca="false">AW42/AW$54</f>
        <v>0.0593220338983051</v>
      </c>
      <c r="AX95" s="46" t="n">
        <f aca="false">AX42/AX$54</f>
        <v>0.0416666666666667</v>
      </c>
      <c r="AY95" s="46" t="n">
        <f aca="false">AY42/AY$54</f>
        <v>0.0135135135135135</v>
      </c>
    </row>
    <row r="96" customFormat="false" ht="13.8" hidden="false" customHeight="false" outlineLevel="0" collapsed="false">
      <c r="A96" s="6" t="s">
        <v>8997</v>
      </c>
      <c r="B96" s="46" t="n">
        <f aca="false">B43/B$54</f>
        <v>0.030188679245283</v>
      </c>
      <c r="C96" s="46" t="n">
        <f aca="false">C43/C$54</f>
        <v>0</v>
      </c>
      <c r="D96" s="46" t="n">
        <f aca="false">D43/D$54</f>
        <v>0.0172413793103448</v>
      </c>
      <c r="E96" s="46" t="n">
        <f aca="false">E43/E$54</f>
        <v>0.0555555555555556</v>
      </c>
      <c r="F96" s="46" t="n">
        <f aca="false">F43/F$54</f>
        <v>0.107142857142857</v>
      </c>
      <c r="G96" s="46" t="n">
        <f aca="false">G43/G$54</f>
        <v>0</v>
      </c>
      <c r="H96" s="46" t="n">
        <f aca="false">H43/H$54</f>
        <v>0.0625</v>
      </c>
      <c r="I96" s="46" t="n">
        <f aca="false">I43/I$54</f>
        <v>0</v>
      </c>
      <c r="J96" s="46" t="n">
        <f aca="false">J43/J$54</f>
        <v>0</v>
      </c>
      <c r="K96" s="46" t="n">
        <f aca="false">K43/K$54</f>
        <v>0.0833333333333333</v>
      </c>
      <c r="L96" s="46" t="n">
        <f aca="false">L43/L$54</f>
        <v>0</v>
      </c>
      <c r="M96" s="46" t="n">
        <f aca="false">M43/M$54</f>
        <v>0</v>
      </c>
      <c r="N96" s="46" t="n">
        <f aca="false">N43/N$54</f>
        <v>0</v>
      </c>
      <c r="O96" s="46" t="n">
        <f aca="false">O43/O$54</f>
        <v>0.0833333333333333</v>
      </c>
      <c r="P96" s="46" t="n">
        <f aca="false">P43/P$54</f>
        <v>0</v>
      </c>
      <c r="Q96" s="46" t="n">
        <f aca="false">Q43/Q$54</f>
        <v>0</v>
      </c>
      <c r="R96" s="46" t="n">
        <f aca="false">R43/R$54</f>
        <v>0</v>
      </c>
      <c r="S96" s="46" t="n">
        <f aca="false">S43/S$54</f>
        <v>0</v>
      </c>
      <c r="T96" s="46" t="n">
        <f aca="false">T43/T$54</f>
        <v>0</v>
      </c>
      <c r="U96" s="46" t="n">
        <f aca="false">U43/U$54</f>
        <v>0.3</v>
      </c>
      <c r="V96" s="46" t="n">
        <f aca="false">V43/V$54</f>
        <v>0.0769230769230769</v>
      </c>
      <c r="W96" s="46" t="n">
        <f aca="false">W43/W$54</f>
        <v>0</v>
      </c>
      <c r="X96" s="46" t="n">
        <f aca="false">X43/X$54</f>
        <v>0</v>
      </c>
      <c r="Y96" s="46" t="n">
        <f aca="false">Y43/Y$54</f>
        <v>0</v>
      </c>
      <c r="Z96" s="46" t="n">
        <f aca="false">Z43/Z$54</f>
        <v>0</v>
      </c>
      <c r="AA96" s="46" t="n">
        <f aca="false">AA43/AA$54</f>
        <v>0</v>
      </c>
      <c r="AB96" s="46" t="n">
        <f aca="false">AB43/AB$54</f>
        <v>0.0263157894736842</v>
      </c>
      <c r="AC96" s="46" t="n">
        <f aca="false">AC43/AC$54</f>
        <v>0.1</v>
      </c>
      <c r="AD96" s="46" t="n">
        <f aca="false">AD43/AD$54</f>
        <v>0</v>
      </c>
      <c r="AE96" s="46" t="n">
        <f aca="false">AE43/AE$54</f>
        <v>0</v>
      </c>
      <c r="AF96" s="46" t="n">
        <f aca="false">AF43/AF$54</f>
        <v>0</v>
      </c>
      <c r="AG96" s="46" t="n">
        <f aca="false">AG43/AG$54</f>
        <v>0.0208333333333333</v>
      </c>
      <c r="AH96" s="46" t="n">
        <f aca="false">AH43/AH$54</f>
        <v>0.0344827586206897</v>
      </c>
      <c r="AI96" s="46" t="n">
        <f aca="false">AI43/AI$54</f>
        <v>0</v>
      </c>
      <c r="AJ96" s="47" t="n">
        <f aca="false">AJ43/AJ$54</f>
        <v>0.029126213592233</v>
      </c>
      <c r="AK96" s="46" t="n">
        <f aca="false">AK43/AK$54</f>
        <v>0.0394736842105263</v>
      </c>
      <c r="AL96" s="46" t="n">
        <f aca="false">AL43/AL$54</f>
        <v>0.0123456790123457</v>
      </c>
      <c r="AM96" s="46" t="n">
        <f aca="false">AM43/AM$54</f>
        <v>0.0431034482758621</v>
      </c>
      <c r="AN96" s="46" t="n">
        <f aca="false">AN43/AN$54</f>
        <v>0.0190476190476191</v>
      </c>
      <c r="AO96" s="46"/>
      <c r="AP96" s="46" t="n">
        <f aca="false">AP43/AP$54</f>
        <v>0</v>
      </c>
      <c r="AQ96" s="48" t="n">
        <f aca="false">AQ43/AQ$54</f>
        <v>0.173913043478261</v>
      </c>
      <c r="AR96" s="46" t="n">
        <f aca="false">AR43/AR$54</f>
        <v>0.0158730158730159</v>
      </c>
      <c r="AS96" s="46" t="n">
        <f aca="false">AS43/AS$54</f>
        <v>0</v>
      </c>
      <c r="AT96" s="46" t="n">
        <f aca="false">AT43/AT$54</f>
        <v>0.025974025974026</v>
      </c>
      <c r="AU96" s="46" t="n">
        <f aca="false">AU43/AU$54</f>
        <v>0.0140845070422535</v>
      </c>
      <c r="AV96" s="46" t="n">
        <f aca="false">AV43/AV$54</f>
        <v>0.0588235294117647</v>
      </c>
      <c r="AW96" s="46" t="n">
        <f aca="false">AW43/AW$54</f>
        <v>0.0338983050847458</v>
      </c>
      <c r="AX96" s="46" t="n">
        <f aca="false">AX43/AX$54</f>
        <v>0</v>
      </c>
      <c r="AY96" s="46" t="n">
        <f aca="false">AY43/AY$54</f>
        <v>0.027027027027027</v>
      </c>
    </row>
    <row r="97" customFormat="false" ht="13.8" hidden="false" customHeight="false" outlineLevel="0" collapsed="false">
      <c r="A97" s="6" t="s">
        <v>8998</v>
      </c>
      <c r="B97" s="46" t="n">
        <f aca="false">B44/B$54</f>
        <v>0.0264150943396226</v>
      </c>
      <c r="C97" s="46" t="n">
        <f aca="false">C44/C$54</f>
        <v>0.111111111111111</v>
      </c>
      <c r="D97" s="46" t="n">
        <f aca="false">D44/D$54</f>
        <v>0.0172413793103448</v>
      </c>
      <c r="E97" s="46" t="n">
        <f aca="false">E44/E$54</f>
        <v>0.111111111111111</v>
      </c>
      <c r="F97" s="46" t="n">
        <f aca="false">F44/F$54</f>
        <v>0.107142857142857</v>
      </c>
      <c r="G97" s="46" t="n">
        <f aca="false">G44/G$54</f>
        <v>0.0714285714285714</v>
      </c>
      <c r="H97" s="46" t="n">
        <f aca="false">H44/H$54</f>
        <v>0.0625</v>
      </c>
      <c r="I97" s="46" t="n">
        <f aca="false">I44/I$54</f>
        <v>0.0645161290322581</v>
      </c>
      <c r="J97" s="46" t="n">
        <f aca="false">J44/J$54</f>
        <v>0</v>
      </c>
      <c r="K97" s="46" t="n">
        <f aca="false">K44/K$54</f>
        <v>0.0833333333333333</v>
      </c>
      <c r="L97" s="46" t="n">
        <f aca="false">L44/L$54</f>
        <v>0</v>
      </c>
      <c r="M97" s="46" t="n">
        <f aca="false">M44/M$54</f>
        <v>0</v>
      </c>
      <c r="N97" s="46" t="n">
        <f aca="false">N44/N$54</f>
        <v>0</v>
      </c>
      <c r="O97" s="46" t="n">
        <f aca="false">O44/O$54</f>
        <v>0</v>
      </c>
      <c r="P97" s="46" t="n">
        <f aca="false">P44/P$54</f>
        <v>0</v>
      </c>
      <c r="Q97" s="46" t="n">
        <f aca="false">Q44/Q$54</f>
        <v>0</v>
      </c>
      <c r="R97" s="46" t="n">
        <f aca="false">R44/R$54</f>
        <v>0</v>
      </c>
      <c r="S97" s="48" t="n">
        <f aca="false">S44/S$54</f>
        <v>0.25</v>
      </c>
      <c r="T97" s="46" t="n">
        <f aca="false">T44/T$54</f>
        <v>0</v>
      </c>
      <c r="U97" s="46" t="n">
        <f aca="false">U44/U$54</f>
        <v>0</v>
      </c>
      <c r="V97" s="46" t="n">
        <f aca="false">V44/V$54</f>
        <v>0</v>
      </c>
      <c r="W97" s="46" t="n">
        <f aca="false">W44/W$54</f>
        <v>0</v>
      </c>
      <c r="X97" s="48" t="n">
        <f aca="false">X44/X$54</f>
        <v>0.333333333333333</v>
      </c>
      <c r="Y97" s="48" t="n">
        <f aca="false">Y44/Y$54</f>
        <v>0.272727272727273</v>
      </c>
      <c r="Z97" s="46" t="n">
        <f aca="false">Z44/Z$54</f>
        <v>0</v>
      </c>
      <c r="AA97" s="46" t="n">
        <f aca="false">AA44/AA$54</f>
        <v>0</v>
      </c>
      <c r="AB97" s="46" t="n">
        <f aca="false">AB44/AB$54</f>
        <v>0</v>
      </c>
      <c r="AC97" s="46" t="n">
        <f aca="false">AC44/AC$54</f>
        <v>0</v>
      </c>
      <c r="AD97" s="46" t="n">
        <f aca="false">AD44/AD$54</f>
        <v>0</v>
      </c>
      <c r="AE97" s="46" t="n">
        <f aca="false">AE44/AE$54</f>
        <v>0.0666666666666667</v>
      </c>
      <c r="AF97" s="46" t="n">
        <f aca="false">AF44/AF$54</f>
        <v>0</v>
      </c>
      <c r="AG97" s="46" t="n">
        <f aca="false">AG44/AG$54</f>
        <v>0</v>
      </c>
      <c r="AH97" s="46" t="n">
        <f aca="false">AH44/AH$54</f>
        <v>0</v>
      </c>
      <c r="AI97" s="46" t="n">
        <f aca="false">AI44/AI$54</f>
        <v>0</v>
      </c>
      <c r="AJ97" s="47" t="n">
        <f aca="false">AJ44/AJ$54</f>
        <v>0.0339805825242718</v>
      </c>
      <c r="AK97" s="46" t="n">
        <f aca="false">AK44/AK$54</f>
        <v>0.0657894736842105</v>
      </c>
      <c r="AL97" s="46" t="n">
        <f aca="false">AL44/AL$54</f>
        <v>0.037037037037037</v>
      </c>
      <c r="AM97" s="46" t="n">
        <f aca="false">AM44/AM$54</f>
        <v>0.0603448275862069</v>
      </c>
      <c r="AN97" s="46" t="n">
        <f aca="false">AN44/AN$54</f>
        <v>0.00476190476190476</v>
      </c>
      <c r="AO97" s="46"/>
      <c r="AP97" s="48" t="n">
        <f aca="false">AP44/AP$54</f>
        <v>0.233333333333333</v>
      </c>
      <c r="AQ97" s="46" t="n">
        <f aca="false">AQ44/AQ$54</f>
        <v>0</v>
      </c>
      <c r="AR97" s="46" t="n">
        <f aca="false">AR44/AR$54</f>
        <v>0</v>
      </c>
      <c r="AS97" s="46" t="n">
        <f aca="false">AS44/AS$54</f>
        <v>0</v>
      </c>
      <c r="AT97" s="46" t="n">
        <f aca="false">AT44/AT$54</f>
        <v>0</v>
      </c>
      <c r="AU97" s="46" t="n">
        <f aca="false">AU44/AU$54</f>
        <v>0.0422535211267606</v>
      </c>
      <c r="AV97" s="46" t="n">
        <f aca="false">AV44/AV$54</f>
        <v>0.0882352941176471</v>
      </c>
      <c r="AW97" s="46" t="n">
        <f aca="false">AW44/AW$54</f>
        <v>0.0593220338983051</v>
      </c>
      <c r="AX97" s="46" t="n">
        <f aca="false">AX44/AX$54</f>
        <v>0</v>
      </c>
      <c r="AY97" s="46" t="n">
        <f aca="false">AY44/AY$54</f>
        <v>0.0135135135135135</v>
      </c>
    </row>
    <row r="98" customFormat="false" ht="13.8" hidden="false" customHeight="false" outlineLevel="0" collapsed="false">
      <c r="A98" s="6" t="s">
        <v>8999</v>
      </c>
      <c r="B98" s="46" t="n">
        <f aca="false">B45/B$54</f>
        <v>0.0264150943396226</v>
      </c>
      <c r="C98" s="46" t="n">
        <f aca="false">C45/C$54</f>
        <v>0.0555555555555556</v>
      </c>
      <c r="D98" s="46" t="n">
        <f aca="false">D45/D$54</f>
        <v>0.137931034482759</v>
      </c>
      <c r="E98" s="46" t="n">
        <f aca="false">E45/E$54</f>
        <v>0</v>
      </c>
      <c r="F98" s="46" t="n">
        <f aca="false">F45/F$54</f>
        <v>0</v>
      </c>
      <c r="G98" s="46" t="n">
        <f aca="false">G45/G$54</f>
        <v>0.0714285714285714</v>
      </c>
      <c r="H98" s="46" t="n">
        <f aca="false">H45/H$54</f>
        <v>0.0625</v>
      </c>
      <c r="I98" s="46" t="n">
        <f aca="false">I45/I$54</f>
        <v>0</v>
      </c>
      <c r="J98" s="46" t="n">
        <f aca="false">J45/J$54</f>
        <v>0</v>
      </c>
      <c r="K98" s="46" t="n">
        <f aca="false">K45/K$54</f>
        <v>0</v>
      </c>
      <c r="L98" s="46" t="n">
        <f aca="false">L45/L$54</f>
        <v>0</v>
      </c>
      <c r="M98" s="46" t="n">
        <f aca="false">M45/M$54</f>
        <v>0</v>
      </c>
      <c r="N98" s="46" t="n">
        <f aca="false">N45/N$54</f>
        <v>0</v>
      </c>
      <c r="O98" s="46" t="n">
        <f aca="false">O45/O$54</f>
        <v>0</v>
      </c>
      <c r="P98" s="46" t="n">
        <f aca="false">P45/P$54</f>
        <v>0</v>
      </c>
      <c r="Q98" s="46" t="n">
        <f aca="false">Q45/Q$54</f>
        <v>0</v>
      </c>
      <c r="R98" s="46" t="n">
        <f aca="false">R45/R$54</f>
        <v>0</v>
      </c>
      <c r="S98" s="46" t="n">
        <f aca="false">S45/S$54</f>
        <v>0</v>
      </c>
      <c r="T98" s="46" t="n">
        <f aca="false">T45/T$54</f>
        <v>0</v>
      </c>
      <c r="U98" s="46" t="n">
        <f aca="false">U45/U$54</f>
        <v>0</v>
      </c>
      <c r="V98" s="46" t="n">
        <f aca="false">V45/V$54</f>
        <v>0</v>
      </c>
      <c r="W98" s="46" t="n">
        <f aca="false">W45/W$54</f>
        <v>0</v>
      </c>
      <c r="X98" s="46" t="n">
        <f aca="false">X45/X$54</f>
        <v>0</v>
      </c>
      <c r="Y98" s="46" t="n">
        <f aca="false">Y45/Y$54</f>
        <v>0</v>
      </c>
      <c r="Z98" s="46" t="n">
        <f aca="false">Z45/Z$54</f>
        <v>0.0714285714285714</v>
      </c>
      <c r="AA98" s="46" t="n">
        <f aca="false">AA45/AA$54</f>
        <v>0.1</v>
      </c>
      <c r="AB98" s="46" t="n">
        <f aca="false">AB45/AB$54</f>
        <v>0</v>
      </c>
      <c r="AC98" s="46" t="n">
        <f aca="false">AC45/AC$54</f>
        <v>0</v>
      </c>
      <c r="AD98" s="46" t="n">
        <f aca="false">AD45/AD$54</f>
        <v>0</v>
      </c>
      <c r="AE98" s="46" t="n">
        <f aca="false">AE45/AE$54</f>
        <v>0</v>
      </c>
      <c r="AF98" s="46" t="n">
        <f aca="false">AF45/AF$54</f>
        <v>0</v>
      </c>
      <c r="AG98" s="46" t="n">
        <f aca="false">AG45/AG$54</f>
        <v>0</v>
      </c>
      <c r="AH98" s="46" t="n">
        <f aca="false">AH45/AH$54</f>
        <v>0</v>
      </c>
      <c r="AI98" s="46" t="n">
        <f aca="false">AI45/AI$54</f>
        <v>0</v>
      </c>
      <c r="AJ98" s="47" t="n">
        <f aca="false">AJ45/AJ$54</f>
        <v>0.0254854368932039</v>
      </c>
      <c r="AK98" s="46" t="n">
        <f aca="false">AK45/AK$54</f>
        <v>0.0723684210526316</v>
      </c>
      <c r="AL98" s="46" t="n">
        <f aca="false">AL45/AL$54</f>
        <v>0</v>
      </c>
      <c r="AM98" s="46" t="n">
        <f aca="false">AM45/AM$54</f>
        <v>0</v>
      </c>
      <c r="AN98" s="46" t="n">
        <f aca="false">AN45/AN$54</f>
        <v>0.0142857142857143</v>
      </c>
      <c r="AO98" s="46"/>
      <c r="AP98" s="46" t="n">
        <f aca="false">AP45/AP$54</f>
        <v>0</v>
      </c>
      <c r="AQ98" s="46" t="n">
        <f aca="false">AQ45/AQ$54</f>
        <v>0</v>
      </c>
      <c r="AR98" s="46" t="n">
        <f aca="false">AR45/AR$54</f>
        <v>0</v>
      </c>
      <c r="AS98" s="46" t="n">
        <f aca="false">AS45/AS$54</f>
        <v>0.0588235294117647</v>
      </c>
      <c r="AT98" s="46" t="n">
        <f aca="false">AT45/AT$54</f>
        <v>0</v>
      </c>
      <c r="AU98" s="46" t="n">
        <f aca="false">AU45/AU$54</f>
        <v>0</v>
      </c>
      <c r="AV98" s="46" t="n">
        <f aca="false">AV45/AV$54</f>
        <v>0.0294117647058823</v>
      </c>
      <c r="AW98" s="48" t="n">
        <f aca="false">AW45/AW$54</f>
        <v>0.0847457627118644</v>
      </c>
      <c r="AX98" s="46" t="n">
        <f aca="false">AX45/AX$54</f>
        <v>0.0416666666666667</v>
      </c>
      <c r="AY98" s="46" t="n">
        <f aca="false">AY45/AY$54</f>
        <v>0</v>
      </c>
    </row>
    <row r="99" customFormat="false" ht="13.8" hidden="false" customHeight="false" outlineLevel="0" collapsed="false">
      <c r="A99" s="6" t="s">
        <v>9000</v>
      </c>
      <c r="B99" s="46" t="n">
        <f aca="false">B46/B$54</f>
        <v>0.00754716981132076</v>
      </c>
      <c r="C99" s="46" t="n">
        <f aca="false">C46/C$54</f>
        <v>0</v>
      </c>
      <c r="D99" s="46" t="n">
        <f aca="false">D46/D$54</f>
        <v>0.0172413793103448</v>
      </c>
      <c r="E99" s="46" t="n">
        <f aca="false">E46/E$54</f>
        <v>0</v>
      </c>
      <c r="F99" s="46" t="n">
        <f aca="false">F46/F$54</f>
        <v>0.0357142857142857</v>
      </c>
      <c r="G99" s="46" t="n">
        <f aca="false">G46/G$54</f>
        <v>0</v>
      </c>
      <c r="H99" s="46" t="n">
        <f aca="false">H46/H$54</f>
        <v>0</v>
      </c>
      <c r="I99" s="46" t="n">
        <f aca="false">I46/I$54</f>
        <v>0.032258064516129</v>
      </c>
      <c r="J99" s="46" t="n">
        <f aca="false">J46/J$54</f>
        <v>0.0588235294117647</v>
      </c>
      <c r="K99" s="46" t="n">
        <f aca="false">K46/K$54</f>
        <v>0</v>
      </c>
      <c r="L99" s="46" t="n">
        <f aca="false">L46/L$54</f>
        <v>0</v>
      </c>
      <c r="M99" s="46" t="n">
        <f aca="false">M46/M$54</f>
        <v>0</v>
      </c>
      <c r="N99" s="46" t="n">
        <f aca="false">N46/N$54</f>
        <v>0</v>
      </c>
      <c r="O99" s="46" t="n">
        <f aca="false">O46/O$54</f>
        <v>0</v>
      </c>
      <c r="P99" s="46" t="n">
        <f aca="false">P46/P$54</f>
        <v>0</v>
      </c>
      <c r="Q99" s="46" t="n">
        <f aca="false">Q46/Q$54</f>
        <v>0</v>
      </c>
      <c r="R99" s="46" t="n">
        <f aca="false">R46/R$54</f>
        <v>0</v>
      </c>
      <c r="S99" s="46" t="n">
        <f aca="false">S46/S$54</f>
        <v>0</v>
      </c>
      <c r="T99" s="46" t="n">
        <f aca="false">T46/T$54</f>
        <v>0</v>
      </c>
      <c r="U99" s="46" t="n">
        <f aca="false">U46/U$54</f>
        <v>0</v>
      </c>
      <c r="V99" s="46" t="n">
        <f aca="false">V46/V$54</f>
        <v>0</v>
      </c>
      <c r="W99" s="46" t="n">
        <f aca="false">W46/W$54</f>
        <v>0.166666666666667</v>
      </c>
      <c r="X99" s="46" t="n">
        <f aca="false">X46/X$54</f>
        <v>0</v>
      </c>
      <c r="Y99" s="46" t="n">
        <f aca="false">Y46/Y$54</f>
        <v>0</v>
      </c>
      <c r="Z99" s="46" t="n">
        <f aca="false">Z46/Z$54</f>
        <v>0</v>
      </c>
      <c r="AA99" s="46" t="n">
        <f aca="false">AA46/AA$54</f>
        <v>0</v>
      </c>
      <c r="AB99" s="46" t="n">
        <f aca="false">AB46/AB$54</f>
        <v>0</v>
      </c>
      <c r="AC99" s="46" t="n">
        <f aca="false">AC46/AC$54</f>
        <v>0</v>
      </c>
      <c r="AD99" s="46" t="n">
        <f aca="false">AD46/AD$54</f>
        <v>0</v>
      </c>
      <c r="AE99" s="46" t="n">
        <f aca="false">AE46/AE$54</f>
        <v>0</v>
      </c>
      <c r="AF99" s="46" t="n">
        <f aca="false">AF46/AF$54</f>
        <v>0</v>
      </c>
      <c r="AG99" s="46" t="n">
        <f aca="false">AG46/AG$54</f>
        <v>0</v>
      </c>
      <c r="AH99" s="46" t="n">
        <f aca="false">AH46/AH$54</f>
        <v>0</v>
      </c>
      <c r="AI99" s="46" t="n">
        <f aca="false">AI46/AI$54</f>
        <v>0</v>
      </c>
      <c r="AJ99" s="47" t="n">
        <f aca="false">AJ46/AJ$54</f>
        <v>0.00849514563106796</v>
      </c>
      <c r="AK99" s="46" t="n">
        <f aca="false">AK46/AK$54</f>
        <v>0.0131578947368421</v>
      </c>
      <c r="AL99" s="46" t="n">
        <f aca="false">AL46/AL$54</f>
        <v>0.0246913580246914</v>
      </c>
      <c r="AM99" s="46" t="n">
        <f aca="false">AM46/AM$54</f>
        <v>0.00862068965517241</v>
      </c>
      <c r="AN99" s="46" t="n">
        <f aca="false">AN46/AN$54</f>
        <v>0</v>
      </c>
      <c r="AO99" s="46"/>
      <c r="AP99" s="46" t="n">
        <f aca="false">AP46/AP$54</f>
        <v>0.0333333333333333</v>
      </c>
      <c r="AQ99" s="46" t="n">
        <f aca="false">AQ46/AQ$54</f>
        <v>0</v>
      </c>
      <c r="AR99" s="46" t="n">
        <f aca="false">AR46/AR$54</f>
        <v>0</v>
      </c>
      <c r="AS99" s="46" t="n">
        <f aca="false">AS46/AS$54</f>
        <v>0</v>
      </c>
      <c r="AT99" s="46" t="n">
        <f aca="false">AT46/AT$54</f>
        <v>0</v>
      </c>
      <c r="AU99" s="46" t="n">
        <f aca="false">AU46/AU$54</f>
        <v>0.028169014084507</v>
      </c>
      <c r="AV99" s="46" t="n">
        <f aca="false">AV46/AV$54</f>
        <v>0</v>
      </c>
      <c r="AW99" s="46" t="n">
        <f aca="false">AW46/AW$54</f>
        <v>0.0169491525423729</v>
      </c>
      <c r="AX99" s="46" t="n">
        <f aca="false">AX46/AX$54</f>
        <v>0</v>
      </c>
      <c r="AY99" s="46" t="n">
        <f aca="false">AY46/AY$54</f>
        <v>0</v>
      </c>
    </row>
    <row r="100" customFormat="false" ht="13.8" hidden="false" customHeight="false" outlineLevel="0" collapsed="false">
      <c r="A100" s="6" t="s">
        <v>9001</v>
      </c>
      <c r="B100" s="46" t="n">
        <f aca="false">B47/B$54</f>
        <v>0.0150943396226415</v>
      </c>
      <c r="C100" s="46" t="n">
        <f aca="false">C47/C$54</f>
        <v>0</v>
      </c>
      <c r="D100" s="46" t="n">
        <f aca="false">D47/D$54</f>
        <v>0</v>
      </c>
      <c r="E100" s="46" t="n">
        <f aca="false">E47/E$54</f>
        <v>0</v>
      </c>
      <c r="F100" s="46" t="n">
        <f aca="false">F47/F$54</f>
        <v>0</v>
      </c>
      <c r="G100" s="46" t="n">
        <f aca="false">G47/G$54</f>
        <v>0</v>
      </c>
      <c r="H100" s="46" t="n">
        <f aca="false">H47/H$54</f>
        <v>0</v>
      </c>
      <c r="I100" s="46" t="n">
        <f aca="false">I47/I$54</f>
        <v>0.032258064516129</v>
      </c>
      <c r="J100" s="46" t="n">
        <f aca="false">J47/J$54</f>
        <v>0</v>
      </c>
      <c r="K100" s="46" t="n">
        <f aca="false">K47/K$54</f>
        <v>0</v>
      </c>
      <c r="L100" s="46" t="n">
        <f aca="false">L47/L$54</f>
        <v>0</v>
      </c>
      <c r="M100" s="46" t="n">
        <f aca="false">M47/M$54</f>
        <v>0</v>
      </c>
      <c r="N100" s="46" t="n">
        <f aca="false">N47/N$54</f>
        <v>0</v>
      </c>
      <c r="O100" s="46" t="n">
        <f aca="false">O47/O$54</f>
        <v>0</v>
      </c>
      <c r="P100" s="46" t="n">
        <f aca="false">P47/P$54</f>
        <v>0</v>
      </c>
      <c r="Q100" s="46" t="n">
        <f aca="false">Q47/Q$54</f>
        <v>0.0909090909090909</v>
      </c>
      <c r="R100" s="46" t="n">
        <f aca="false">R47/R$54</f>
        <v>0</v>
      </c>
      <c r="S100" s="46" t="n">
        <f aca="false">S47/S$54</f>
        <v>0</v>
      </c>
      <c r="T100" s="46" t="n">
        <f aca="false">T47/T$54</f>
        <v>0</v>
      </c>
      <c r="U100" s="46" t="n">
        <f aca="false">U47/U$54</f>
        <v>0</v>
      </c>
      <c r="V100" s="46" t="n">
        <f aca="false">V47/V$54</f>
        <v>0</v>
      </c>
      <c r="W100" s="46" t="n">
        <f aca="false">W47/W$54</f>
        <v>0</v>
      </c>
      <c r="X100" s="46" t="n">
        <f aca="false">X47/X$54</f>
        <v>0</v>
      </c>
      <c r="Y100" s="46" t="n">
        <f aca="false">Y47/Y$54</f>
        <v>0</v>
      </c>
      <c r="Z100" s="46" t="n">
        <f aca="false">Z47/Z$54</f>
        <v>0</v>
      </c>
      <c r="AA100" s="46" t="n">
        <f aca="false">AA47/AA$54</f>
        <v>0</v>
      </c>
      <c r="AB100" s="46" t="n">
        <f aca="false">AB47/AB$54</f>
        <v>0</v>
      </c>
      <c r="AC100" s="46" t="n">
        <f aca="false">AC47/AC$54</f>
        <v>0</v>
      </c>
      <c r="AD100" s="46" t="n">
        <f aca="false">AD47/AD$54</f>
        <v>0</v>
      </c>
      <c r="AE100" s="46" t="n">
        <f aca="false">AE47/AE$54</f>
        <v>0</v>
      </c>
      <c r="AF100" s="46" t="n">
        <f aca="false">AF47/AF$54</f>
        <v>0</v>
      </c>
      <c r="AG100" s="46" t="n">
        <f aca="false">AG47/AG$54</f>
        <v>0.0208333333333333</v>
      </c>
      <c r="AH100" s="46" t="n">
        <f aca="false">AH47/AH$54</f>
        <v>0.0689655172413793</v>
      </c>
      <c r="AI100" s="46" t="n">
        <f aca="false">AI47/AI$54</f>
        <v>0</v>
      </c>
      <c r="AJ100" s="47" t="n">
        <f aca="false">AJ47/AJ$54</f>
        <v>0.0109223300970874</v>
      </c>
      <c r="AK100" s="46" t="n">
        <f aca="false">AK47/AK$54</f>
        <v>0</v>
      </c>
      <c r="AL100" s="46" t="n">
        <f aca="false">AL47/AL$54</f>
        <v>0.0123456790123457</v>
      </c>
      <c r="AM100" s="46" t="n">
        <f aca="false">AM47/AM$54</f>
        <v>0.00862068965517241</v>
      </c>
      <c r="AN100" s="46" t="n">
        <f aca="false">AN47/AN$54</f>
        <v>0.0142857142857143</v>
      </c>
      <c r="AO100" s="46"/>
      <c r="AP100" s="46" t="n">
        <f aca="false">AP47/AP$54</f>
        <v>0</v>
      </c>
      <c r="AQ100" s="46" t="n">
        <f aca="false">AQ47/AQ$54</f>
        <v>0</v>
      </c>
      <c r="AR100" s="46" t="n">
        <f aca="false">AR47/AR$54</f>
        <v>0.0158730158730159</v>
      </c>
      <c r="AS100" s="46" t="n">
        <f aca="false">AS47/AS$54</f>
        <v>0</v>
      </c>
      <c r="AT100" s="46" t="n">
        <f aca="false">AT47/AT$54</f>
        <v>0.038961038961039</v>
      </c>
      <c r="AU100" s="46" t="n">
        <f aca="false">AU47/AU$54</f>
        <v>0.0140845070422535</v>
      </c>
      <c r="AV100" s="46" t="n">
        <f aca="false">AV47/AV$54</f>
        <v>0</v>
      </c>
      <c r="AW100" s="46" t="n">
        <f aca="false">AW47/AW$54</f>
        <v>0</v>
      </c>
      <c r="AX100" s="46" t="n">
        <f aca="false">AX47/AX$54</f>
        <v>0</v>
      </c>
      <c r="AY100" s="46" t="n">
        <f aca="false">AY47/AY$54</f>
        <v>0</v>
      </c>
    </row>
    <row r="101" customFormat="false" ht="13.8" hidden="false" customHeight="false" outlineLevel="0" collapsed="false">
      <c r="A101" s="6" t="s">
        <v>9002</v>
      </c>
      <c r="B101" s="46" t="n">
        <f aca="false">B48/B$54</f>
        <v>0.0226415094339623</v>
      </c>
      <c r="C101" s="46" t="n">
        <f aca="false">C48/C$54</f>
        <v>0</v>
      </c>
      <c r="D101" s="46" t="n">
        <f aca="false">D48/D$54</f>
        <v>0</v>
      </c>
      <c r="E101" s="46" t="n">
        <f aca="false">E48/E$54</f>
        <v>0</v>
      </c>
      <c r="F101" s="46" t="n">
        <f aca="false">F48/F$54</f>
        <v>0.0357142857142857</v>
      </c>
      <c r="G101" s="46" t="n">
        <f aca="false">G48/G$54</f>
        <v>0</v>
      </c>
      <c r="H101" s="46" t="n">
        <f aca="false">H48/H$54</f>
        <v>0</v>
      </c>
      <c r="I101" s="46" t="n">
        <f aca="false">I48/I$54</f>
        <v>0</v>
      </c>
      <c r="J101" s="46" t="n">
        <f aca="false">J48/J$54</f>
        <v>0</v>
      </c>
      <c r="K101" s="46" t="n">
        <f aca="false">K48/K$54</f>
        <v>0</v>
      </c>
      <c r="L101" s="46" t="n">
        <f aca="false">L48/L$54</f>
        <v>0</v>
      </c>
      <c r="M101" s="46" t="n">
        <f aca="false">M48/M$54</f>
        <v>0.2</v>
      </c>
      <c r="N101" s="46" t="n">
        <f aca="false">N48/N$54</f>
        <v>0</v>
      </c>
      <c r="O101" s="46" t="n">
        <f aca="false">O48/O$54</f>
        <v>0</v>
      </c>
      <c r="P101" s="46" t="n">
        <f aca="false">P48/P$54</f>
        <v>0</v>
      </c>
      <c r="Q101" s="46" t="n">
        <f aca="false">Q48/Q$54</f>
        <v>0.181818181818182</v>
      </c>
      <c r="R101" s="46" t="n">
        <f aca="false">R48/R$54</f>
        <v>0</v>
      </c>
      <c r="S101" s="46" t="n">
        <f aca="false">S48/S$54</f>
        <v>0</v>
      </c>
      <c r="T101" s="46" t="n">
        <f aca="false">T48/T$54</f>
        <v>0</v>
      </c>
      <c r="U101" s="46" t="n">
        <f aca="false">U48/U$54</f>
        <v>0</v>
      </c>
      <c r="V101" s="46" t="n">
        <f aca="false">V48/V$54</f>
        <v>0</v>
      </c>
      <c r="W101" s="46" t="n">
        <f aca="false">W48/W$54</f>
        <v>0</v>
      </c>
      <c r="X101" s="46" t="n">
        <f aca="false">X48/X$54</f>
        <v>0.111111111111111</v>
      </c>
      <c r="Y101" s="46" t="n">
        <f aca="false">Y48/Y$54</f>
        <v>0</v>
      </c>
      <c r="Z101" s="46" t="n">
        <f aca="false">Z48/Z$54</f>
        <v>0</v>
      </c>
      <c r="AA101" s="46" t="n">
        <f aca="false">AA48/AA$54</f>
        <v>0</v>
      </c>
      <c r="AB101" s="46" t="n">
        <f aca="false">AB48/AB$54</f>
        <v>0.0526315789473684</v>
      </c>
      <c r="AC101" s="46" t="n">
        <f aca="false">AC48/AC$54</f>
        <v>0</v>
      </c>
      <c r="AD101" s="46" t="n">
        <f aca="false">AD48/AD$54</f>
        <v>0</v>
      </c>
      <c r="AE101" s="46" t="n">
        <f aca="false">AE48/AE$54</f>
        <v>0</v>
      </c>
      <c r="AF101" s="46" t="n">
        <f aca="false">AF48/AF$54</f>
        <v>0</v>
      </c>
      <c r="AG101" s="46" t="n">
        <f aca="false">AG48/AG$54</f>
        <v>0.0416666666666667</v>
      </c>
      <c r="AH101" s="46" t="n">
        <f aca="false">AH48/AH$54</f>
        <v>0.0344827586206897</v>
      </c>
      <c r="AI101" s="46" t="n">
        <f aca="false">AI48/AI$54</f>
        <v>0</v>
      </c>
      <c r="AJ101" s="47" t="n">
        <f aca="false">AJ48/AJ$54</f>
        <v>0.020631067961165</v>
      </c>
      <c r="AK101" s="46" t="n">
        <f aca="false">AK48/AK$54</f>
        <v>0.00657894736842105</v>
      </c>
      <c r="AL101" s="46" t="n">
        <f aca="false">AL48/AL$54</f>
        <v>0.0246913580246914</v>
      </c>
      <c r="AM101" s="46" t="n">
        <f aca="false">AM48/AM$54</f>
        <v>0.0258620689655172</v>
      </c>
      <c r="AN101" s="46" t="n">
        <f aca="false">AN48/AN$54</f>
        <v>0.0238095238095238</v>
      </c>
      <c r="AO101" s="46"/>
      <c r="AP101" s="46" t="n">
        <f aca="false">AP48/AP$54</f>
        <v>0.0333333333333333</v>
      </c>
      <c r="AQ101" s="46" t="n">
        <f aca="false">AQ48/AQ$54</f>
        <v>0</v>
      </c>
      <c r="AR101" s="46" t="n">
        <f aca="false">AR48/AR$54</f>
        <v>0.0317460317460317</v>
      </c>
      <c r="AS101" s="46" t="n">
        <f aca="false">AS48/AS$54</f>
        <v>0</v>
      </c>
      <c r="AT101" s="46" t="n">
        <f aca="false">AT48/AT$54</f>
        <v>0.038961038961039</v>
      </c>
      <c r="AU101" s="46" t="n">
        <f aca="false">AU48/AU$54</f>
        <v>0</v>
      </c>
      <c r="AV101" s="46" t="n">
        <f aca="false">AV48/AV$54</f>
        <v>0</v>
      </c>
      <c r="AW101" s="46" t="n">
        <f aca="false">AW48/AW$54</f>
        <v>0.00847457627118644</v>
      </c>
      <c r="AX101" s="46" t="n">
        <f aca="false">AX48/AX$54</f>
        <v>0.0833333333333333</v>
      </c>
      <c r="AY101" s="46" t="n">
        <f aca="false">AY48/AY$54</f>
        <v>0.027027027027027</v>
      </c>
    </row>
    <row r="102" customFormat="false" ht="13.8" hidden="false" customHeight="false" outlineLevel="0" collapsed="false">
      <c r="A102" s="6" t="s">
        <v>9003</v>
      </c>
      <c r="B102" s="46" t="n">
        <f aca="false">B49/B$54</f>
        <v>0.0452830188679245</v>
      </c>
      <c r="C102" s="46" t="n">
        <f aca="false">C49/C$54</f>
        <v>0.0555555555555556</v>
      </c>
      <c r="D102" s="46" t="n">
        <f aca="false">D49/D$54</f>
        <v>0.0172413793103448</v>
      </c>
      <c r="E102" s="46" t="n">
        <f aca="false">E49/E$54</f>
        <v>0.0555555555555556</v>
      </c>
      <c r="F102" s="46" t="n">
        <f aca="false">F49/F$54</f>
        <v>0</v>
      </c>
      <c r="G102" s="46" t="n">
        <f aca="false">G49/G$54</f>
        <v>0.0714285714285714</v>
      </c>
      <c r="H102" s="46" t="n">
        <f aca="false">H49/H$54</f>
        <v>0</v>
      </c>
      <c r="I102" s="46" t="n">
        <f aca="false">I49/I$54</f>
        <v>0</v>
      </c>
      <c r="J102" s="46" t="n">
        <f aca="false">J49/J$54</f>
        <v>0.0588235294117647</v>
      </c>
      <c r="K102" s="46" t="n">
        <f aca="false">K49/K$54</f>
        <v>0</v>
      </c>
      <c r="L102" s="46" t="n">
        <f aca="false">L49/L$54</f>
        <v>0</v>
      </c>
      <c r="M102" s="46" t="n">
        <f aca="false">M49/M$54</f>
        <v>0.1</v>
      </c>
      <c r="N102" s="46" t="n">
        <f aca="false">N49/N$54</f>
        <v>0</v>
      </c>
      <c r="O102" s="46" t="n">
        <f aca="false">O49/O$54</f>
        <v>0</v>
      </c>
      <c r="P102" s="46" t="n">
        <f aca="false">P49/P$54</f>
        <v>0</v>
      </c>
      <c r="Q102" s="46" t="n">
        <f aca="false">Q49/Q$54</f>
        <v>0</v>
      </c>
      <c r="R102" s="46" t="n">
        <f aca="false">R49/R$54</f>
        <v>0.0625</v>
      </c>
      <c r="S102" s="46" t="n">
        <f aca="false">S49/S$54</f>
        <v>0</v>
      </c>
      <c r="T102" s="46" t="n">
        <f aca="false">T49/T$54</f>
        <v>0</v>
      </c>
      <c r="U102" s="46" t="n">
        <f aca="false">U49/U$54</f>
        <v>0</v>
      </c>
      <c r="V102" s="46" t="n">
        <f aca="false">V49/V$54</f>
        <v>0</v>
      </c>
      <c r="W102" s="46" t="n">
        <f aca="false">W49/W$54</f>
        <v>0</v>
      </c>
      <c r="X102" s="46" t="n">
        <f aca="false">X49/X$54</f>
        <v>0</v>
      </c>
      <c r="Y102" s="46" t="n">
        <f aca="false">Y49/Y$54</f>
        <v>0</v>
      </c>
      <c r="Z102" s="46" t="n">
        <f aca="false">Z49/Z$54</f>
        <v>0.0714285714285714</v>
      </c>
      <c r="AA102" s="46" t="n">
        <f aca="false">AA49/AA$54</f>
        <v>0</v>
      </c>
      <c r="AB102" s="46" t="n">
        <f aca="false">AB49/AB$54</f>
        <v>0.0263157894736842</v>
      </c>
      <c r="AC102" s="46" t="n">
        <f aca="false">AC49/AC$54</f>
        <v>0.3</v>
      </c>
      <c r="AD102" s="46" t="n">
        <f aca="false">AD49/AD$54</f>
        <v>0.0909090909090909</v>
      </c>
      <c r="AE102" s="46" t="n">
        <f aca="false">AE49/AE$54</f>
        <v>0.0666666666666667</v>
      </c>
      <c r="AF102" s="46" t="n">
        <f aca="false">AF49/AF$54</f>
        <v>0.0714285714285714</v>
      </c>
      <c r="AG102" s="46" t="n">
        <f aca="false">AG49/AG$54</f>
        <v>0.0208333333333333</v>
      </c>
      <c r="AH102" s="46" t="n">
        <f aca="false">AH49/AH$54</f>
        <v>0.0689655172413793</v>
      </c>
      <c r="AI102" s="46" t="n">
        <f aca="false">AI49/AI$54</f>
        <v>0</v>
      </c>
      <c r="AJ102" s="47" t="n">
        <f aca="false">AJ49/AJ$54</f>
        <v>0.0364077669902913</v>
      </c>
      <c r="AK102" s="46" t="n">
        <f aca="false">AK49/AK$54</f>
        <v>0.0263157894736842</v>
      </c>
      <c r="AL102" s="46" t="n">
        <f aca="false">AL49/AL$54</f>
        <v>0.0246913580246914</v>
      </c>
      <c r="AM102" s="46" t="n">
        <f aca="false">AM49/AM$54</f>
        <v>0.00862068965517241</v>
      </c>
      <c r="AN102" s="46" t="n">
        <f aca="false">AN49/AN$54</f>
        <v>0.0523809523809524</v>
      </c>
      <c r="AO102" s="46"/>
      <c r="AP102" s="46" t="n">
        <f aca="false">AP49/AP$54</f>
        <v>0</v>
      </c>
      <c r="AQ102" s="46" t="n">
        <f aca="false">AQ49/AQ$54</f>
        <v>0</v>
      </c>
      <c r="AR102" s="46" t="n">
        <f aca="false">AR49/AR$54</f>
        <v>0.0158730158730159</v>
      </c>
      <c r="AS102" s="46" t="n">
        <f aca="false">AS49/AS$54</f>
        <v>0.0294117647058823</v>
      </c>
      <c r="AT102" s="46" t="n">
        <f aca="false">AT49/AT$54</f>
        <v>0.038961038961039</v>
      </c>
      <c r="AU102" s="46" t="n">
        <f aca="false">AU49/AU$54</f>
        <v>0.0140845070422535</v>
      </c>
      <c r="AV102" s="46" t="n">
        <f aca="false">AV49/AV$54</f>
        <v>0.0294117647058823</v>
      </c>
      <c r="AW102" s="46" t="n">
        <f aca="false">AW49/AW$54</f>
        <v>0.0254237288135593</v>
      </c>
      <c r="AX102" s="46" t="n">
        <f aca="false">AX49/AX$54</f>
        <v>0.0833333333333333</v>
      </c>
      <c r="AY102" s="46" t="n">
        <f aca="false">AY49/AY$54</f>
        <v>0.0810810810810811</v>
      </c>
    </row>
    <row r="103" customFormat="false" ht="13.8" hidden="false" customHeight="false" outlineLevel="0" collapsed="false">
      <c r="A103" s="6" t="s">
        <v>9004</v>
      </c>
      <c r="B103" s="46" t="n">
        <f aca="false">B50/B$54</f>
        <v>0.0452830188679245</v>
      </c>
      <c r="C103" s="46" t="n">
        <f aca="false">C50/C$54</f>
        <v>0.222222222222222</v>
      </c>
      <c r="D103" s="46" t="n">
        <f aca="false">D50/D$54</f>
        <v>0.0689655172413793</v>
      </c>
      <c r="E103" s="46" t="n">
        <f aca="false">E50/E$54</f>
        <v>0.0555555555555556</v>
      </c>
      <c r="F103" s="46" t="n">
        <f aca="false">F50/F$54</f>
        <v>0.0714285714285714</v>
      </c>
      <c r="G103" s="46" t="n">
        <f aca="false">G50/G$54</f>
        <v>0.142857142857143</v>
      </c>
      <c r="H103" s="46" t="n">
        <f aca="false">H50/H$54</f>
        <v>0.375</v>
      </c>
      <c r="I103" s="46" t="n">
        <f aca="false">I50/I$54</f>
        <v>0.129032258064516</v>
      </c>
      <c r="J103" s="46" t="n">
        <f aca="false">J50/J$54</f>
        <v>0</v>
      </c>
      <c r="K103" s="46" t="n">
        <f aca="false">K50/K$54</f>
        <v>0.0833333333333333</v>
      </c>
      <c r="L103" s="46" t="n">
        <f aca="false">L50/L$54</f>
        <v>0</v>
      </c>
      <c r="M103" s="46" t="n">
        <f aca="false">M50/M$54</f>
        <v>0.1</v>
      </c>
      <c r="N103" s="46" t="n">
        <f aca="false">N50/N$54</f>
        <v>0.125</v>
      </c>
      <c r="O103" s="46" t="n">
        <f aca="false">O50/O$54</f>
        <v>0.0833333333333333</v>
      </c>
      <c r="P103" s="46" t="n">
        <f aca="false">P50/P$54</f>
        <v>0</v>
      </c>
      <c r="Q103" s="46" t="n">
        <f aca="false">Q50/Q$54</f>
        <v>0</v>
      </c>
      <c r="R103" s="46" t="n">
        <f aca="false">R50/R$54</f>
        <v>0.0625</v>
      </c>
      <c r="S103" s="46" t="n">
        <f aca="false">S50/S$54</f>
        <v>0.25</v>
      </c>
      <c r="T103" s="46" t="n">
        <f aca="false">T50/T$54</f>
        <v>0</v>
      </c>
      <c r="U103" s="46" t="n">
        <f aca="false">U50/U$54</f>
        <v>0</v>
      </c>
      <c r="V103" s="46" t="n">
        <f aca="false">V50/V$54</f>
        <v>0.153846153846154</v>
      </c>
      <c r="W103" s="46" t="n">
        <f aca="false">W50/W$54</f>
        <v>0.166666666666667</v>
      </c>
      <c r="X103" s="46" t="n">
        <f aca="false">X50/X$54</f>
        <v>0</v>
      </c>
      <c r="Y103" s="46" t="n">
        <f aca="false">Y50/Y$54</f>
        <v>0</v>
      </c>
      <c r="Z103" s="46" t="n">
        <f aca="false">Z50/Z$54</f>
        <v>0.142857142857143</v>
      </c>
      <c r="AA103" s="46" t="n">
        <f aca="false">AA50/AA$54</f>
        <v>0.05</v>
      </c>
      <c r="AB103" s="46" t="n">
        <f aca="false">AB50/AB$54</f>
        <v>0.0526315789473684</v>
      </c>
      <c r="AC103" s="46" t="n">
        <f aca="false">AC50/AC$54</f>
        <v>0</v>
      </c>
      <c r="AD103" s="46" t="n">
        <f aca="false">AD50/AD$54</f>
        <v>0</v>
      </c>
      <c r="AE103" s="46" t="n">
        <f aca="false">AE50/AE$54</f>
        <v>0</v>
      </c>
      <c r="AF103" s="46" t="n">
        <f aca="false">AF50/AF$54</f>
        <v>0</v>
      </c>
      <c r="AG103" s="46" t="n">
        <f aca="false">AG50/AG$54</f>
        <v>0</v>
      </c>
      <c r="AH103" s="46" t="n">
        <f aca="false">AH50/AH$54</f>
        <v>0</v>
      </c>
      <c r="AI103" s="46" t="n">
        <f aca="false">AI50/AI$54</f>
        <v>0</v>
      </c>
      <c r="AJ103" s="47" t="n">
        <f aca="false">AJ50/AJ$54</f>
        <v>0.0594660194174757</v>
      </c>
      <c r="AK103" s="48" t="n">
        <f aca="false">AK50/AK$54</f>
        <v>0.125</v>
      </c>
      <c r="AL103" s="46" t="n">
        <f aca="false">AL50/AL$54</f>
        <v>0.0740740740740741</v>
      </c>
      <c r="AM103" s="46" t="n">
        <f aca="false">AM50/AM$54</f>
        <v>0.0603448275862069</v>
      </c>
      <c r="AN103" s="46" t="n">
        <f aca="false">AN50/AN$54</f>
        <v>0.0238095238095238</v>
      </c>
      <c r="AO103" s="46"/>
      <c r="AP103" s="46" t="n">
        <f aca="false">AP50/AP$54</f>
        <v>0.0666666666666667</v>
      </c>
      <c r="AQ103" s="46" t="n">
        <f aca="false">AQ50/AQ$54</f>
        <v>0.0869565217391304</v>
      </c>
      <c r="AR103" s="46" t="n">
        <f aca="false">AR50/AR$54</f>
        <v>0.0476190476190476</v>
      </c>
      <c r="AS103" s="46" t="n">
        <f aca="false">AS50/AS$54</f>
        <v>0.0294117647058823</v>
      </c>
      <c r="AT103" s="46" t="n">
        <f aca="false">AT50/AT$54</f>
        <v>0</v>
      </c>
      <c r="AU103" s="46" t="n">
        <f aca="false">AU50/AU$54</f>
        <v>0.0704225352112676</v>
      </c>
      <c r="AV103" s="48" t="n">
        <f aca="false">AV50/AV$54</f>
        <v>0.205882352941176</v>
      </c>
      <c r="AW103" s="48" t="n">
        <f aca="false">AW50/AW$54</f>
        <v>0.101694915254237</v>
      </c>
      <c r="AX103" s="48" t="n">
        <f aca="false">AX50/AX$54</f>
        <v>0.125</v>
      </c>
      <c r="AY103" s="46" t="n">
        <f aca="false">AY50/AY$54</f>
        <v>0.027027027027027</v>
      </c>
    </row>
    <row r="104" customFormat="false" ht="13.8" hidden="false" customHeight="false" outlineLevel="0" collapsed="false">
      <c r="A104" s="6" t="s">
        <v>9005</v>
      </c>
      <c r="B104" s="46" t="n">
        <f aca="false">B51/B$54</f>
        <v>0.0339622641509434</v>
      </c>
      <c r="C104" s="46" t="n">
        <f aca="false">C51/C$54</f>
        <v>0.222222222222222</v>
      </c>
      <c r="D104" s="46" t="n">
        <f aca="false">D51/D$54</f>
        <v>0.0172413793103448</v>
      </c>
      <c r="E104" s="46" t="n">
        <f aca="false">E51/E$54</f>
        <v>0.111111111111111</v>
      </c>
      <c r="F104" s="46" t="n">
        <f aca="false">F51/F$54</f>
        <v>0.214285714285714</v>
      </c>
      <c r="G104" s="46" t="n">
        <f aca="false">G51/G$54</f>
        <v>0.0714285714285714</v>
      </c>
      <c r="H104" s="46" t="n">
        <f aca="false">H51/H$54</f>
        <v>0.125</v>
      </c>
      <c r="I104" s="46" t="n">
        <f aca="false">I51/I$54</f>
        <v>0.0967741935483871</v>
      </c>
      <c r="J104" s="46" t="n">
        <f aca="false">J51/J$54</f>
        <v>0.117647058823529</v>
      </c>
      <c r="K104" s="46" t="n">
        <f aca="false">K51/K$54</f>
        <v>0</v>
      </c>
      <c r="L104" s="46" t="n">
        <f aca="false">L51/L$54</f>
        <v>0</v>
      </c>
      <c r="M104" s="46" t="n">
        <f aca="false">M51/M$54</f>
        <v>0</v>
      </c>
      <c r="N104" s="46" t="n">
        <f aca="false">N51/N$54</f>
        <v>0</v>
      </c>
      <c r="O104" s="46" t="n">
        <f aca="false">O51/O$54</f>
        <v>0.0833333333333333</v>
      </c>
      <c r="P104" s="46" t="n">
        <f aca="false">P51/P$54</f>
        <v>0</v>
      </c>
      <c r="Q104" s="46" t="n">
        <f aca="false">Q51/Q$54</f>
        <v>0</v>
      </c>
      <c r="R104" s="46" t="n">
        <f aca="false">R51/R$54</f>
        <v>0.125</v>
      </c>
      <c r="S104" s="46" t="n">
        <f aca="false">S51/S$54</f>
        <v>0</v>
      </c>
      <c r="T104" s="46" t="n">
        <f aca="false">T51/T$54</f>
        <v>0.2</v>
      </c>
      <c r="U104" s="46" t="n">
        <f aca="false">U51/U$54</f>
        <v>0.2</v>
      </c>
      <c r="V104" s="46" t="n">
        <f aca="false">V51/V$54</f>
        <v>0.153846153846154</v>
      </c>
      <c r="W104" s="46" t="n">
        <f aca="false">W51/W$54</f>
        <v>0</v>
      </c>
      <c r="X104" s="46" t="n">
        <f aca="false">X51/X$54</f>
        <v>0.111111111111111</v>
      </c>
      <c r="Y104" s="46" t="n">
        <f aca="false">Y51/Y$54</f>
        <v>0.0909090909090909</v>
      </c>
      <c r="Z104" s="46" t="n">
        <f aca="false">Z51/Z$54</f>
        <v>0</v>
      </c>
      <c r="AA104" s="46" t="n">
        <f aca="false">AA51/AA$54</f>
        <v>0.2</v>
      </c>
      <c r="AB104" s="46" t="n">
        <f aca="false">AB51/AB$54</f>
        <v>0</v>
      </c>
      <c r="AC104" s="46" t="n">
        <f aca="false">AC51/AC$54</f>
        <v>0.1</v>
      </c>
      <c r="AD104" s="46" t="n">
        <f aca="false">AD51/AD$54</f>
        <v>0</v>
      </c>
      <c r="AE104" s="46" t="n">
        <f aca="false">AE51/AE$54</f>
        <v>0.133333333333333</v>
      </c>
      <c r="AF104" s="46" t="n">
        <f aca="false">AF51/AF$54</f>
        <v>0.0714285714285714</v>
      </c>
      <c r="AG104" s="46" t="n">
        <f aca="false">AG51/AG$54</f>
        <v>0.0416666666666667</v>
      </c>
      <c r="AH104" s="46" t="n">
        <f aca="false">AH51/AH$54</f>
        <v>0.0689655172413793</v>
      </c>
      <c r="AI104" s="46" t="n">
        <f aca="false">AI51/AI$54</f>
        <v>0.0909090909090909</v>
      </c>
      <c r="AJ104" s="47" t="n">
        <f aca="false">AJ51/AJ$54</f>
        <v>0.0655339805825243</v>
      </c>
      <c r="AK104" s="48" t="n">
        <f aca="false">AK51/AK$54</f>
        <v>0.105263157894737</v>
      </c>
      <c r="AL104" s="46" t="n">
        <f aca="false">AL51/AL$54</f>
        <v>0.0617283950617284</v>
      </c>
      <c r="AM104" s="48" t="n">
        <f aca="false">AM51/AM$54</f>
        <v>0.0948275862068966</v>
      </c>
      <c r="AN104" s="46" t="n">
        <f aca="false">AN51/AN$54</f>
        <v>0.0619047619047619</v>
      </c>
      <c r="AO104" s="46"/>
      <c r="AP104" s="46" t="n">
        <f aca="false">AP51/AP$54</f>
        <v>0.0666666666666667</v>
      </c>
      <c r="AQ104" s="48" t="n">
        <f aca="false">AQ51/AQ$54</f>
        <v>0.173913043478261</v>
      </c>
      <c r="AR104" s="46" t="n">
        <f aca="false">AR51/AR$54</f>
        <v>0.0793650793650794</v>
      </c>
      <c r="AS104" s="48" t="n">
        <f aca="false">AS51/AS$54</f>
        <v>0.147058823529412</v>
      </c>
      <c r="AT104" s="46" t="n">
        <f aca="false">AT51/AT$54</f>
        <v>0.051948051948052</v>
      </c>
      <c r="AU104" s="46" t="n">
        <f aca="false">AU51/AU$54</f>
        <v>0.0704225352112676</v>
      </c>
      <c r="AV104" s="48" t="n">
        <f aca="false">AV51/AV$54</f>
        <v>0.117647058823529</v>
      </c>
      <c r="AW104" s="48" t="n">
        <f aca="false">AW51/AW$54</f>
        <v>0.101694915254237</v>
      </c>
      <c r="AX104" s="46" t="n">
        <f aca="false">AX51/AX$54</f>
        <v>0</v>
      </c>
      <c r="AY104" s="46" t="n">
        <f aca="false">AY51/AY$54</f>
        <v>0.0405405405405405</v>
      </c>
    </row>
    <row r="105" customFormat="false" ht="13.8" hidden="false" customHeight="false" outlineLevel="0" collapsed="false">
      <c r="A105" s="6" t="s">
        <v>9006</v>
      </c>
      <c r="B105" s="46" t="n">
        <f aca="false">B52/B$54</f>
        <v>0.0113207547169811</v>
      </c>
      <c r="C105" s="46" t="n">
        <f aca="false">C52/C$54</f>
        <v>0</v>
      </c>
      <c r="D105" s="46" t="n">
        <f aca="false">D52/D$54</f>
        <v>0</v>
      </c>
      <c r="E105" s="46" t="n">
        <f aca="false">E52/E$54</f>
        <v>0</v>
      </c>
      <c r="F105" s="46" t="n">
        <f aca="false">F52/F$54</f>
        <v>0.0714285714285714</v>
      </c>
      <c r="G105" s="46" t="n">
        <f aca="false">G52/G$54</f>
        <v>0</v>
      </c>
      <c r="H105" s="46" t="n">
        <f aca="false">H52/H$54</f>
        <v>0</v>
      </c>
      <c r="I105" s="46" t="n">
        <f aca="false">I52/I$54</f>
        <v>0.032258064516129</v>
      </c>
      <c r="J105" s="46" t="n">
        <f aca="false">J52/J$54</f>
        <v>0.0588235294117647</v>
      </c>
      <c r="K105" s="46" t="n">
        <f aca="false">K52/K$54</f>
        <v>0</v>
      </c>
      <c r="L105" s="46" t="n">
        <f aca="false">L52/L$54</f>
        <v>0</v>
      </c>
      <c r="M105" s="46" t="n">
        <f aca="false">M52/M$54</f>
        <v>0.1</v>
      </c>
      <c r="N105" s="46" t="n">
        <f aca="false">N52/N$54</f>
        <v>0</v>
      </c>
      <c r="O105" s="46" t="n">
        <f aca="false">O52/O$54</f>
        <v>0</v>
      </c>
      <c r="P105" s="46" t="n">
        <f aca="false">P52/P$54</f>
        <v>0</v>
      </c>
      <c r="Q105" s="46" t="n">
        <f aca="false">Q52/Q$54</f>
        <v>0.0909090909090909</v>
      </c>
      <c r="R105" s="46" t="n">
        <f aca="false">R52/R$54</f>
        <v>0</v>
      </c>
      <c r="S105" s="46" t="n">
        <f aca="false">S52/S$54</f>
        <v>0</v>
      </c>
      <c r="T105" s="46" t="n">
        <f aca="false">T52/T$54</f>
        <v>0</v>
      </c>
      <c r="U105" s="46" t="n">
        <f aca="false">U52/U$54</f>
        <v>0</v>
      </c>
      <c r="V105" s="46" t="n">
        <f aca="false">V52/V$54</f>
        <v>0</v>
      </c>
      <c r="W105" s="46" t="n">
        <f aca="false">W52/W$54</f>
        <v>0</v>
      </c>
      <c r="X105" s="46" t="n">
        <f aca="false">X52/X$54</f>
        <v>0</v>
      </c>
      <c r="Y105" s="46" t="n">
        <f aca="false">Y52/Y$54</f>
        <v>0</v>
      </c>
      <c r="Z105" s="46" t="n">
        <f aca="false">Z52/Z$54</f>
        <v>0</v>
      </c>
      <c r="AA105" s="46" t="n">
        <f aca="false">AA52/AA$54</f>
        <v>0.05</v>
      </c>
      <c r="AB105" s="46" t="n">
        <f aca="false">AB52/AB$54</f>
        <v>0.0263157894736842</v>
      </c>
      <c r="AC105" s="46" t="n">
        <f aca="false">AC52/AC$54</f>
        <v>0</v>
      </c>
      <c r="AD105" s="46" t="n">
        <f aca="false">AD52/AD$54</f>
        <v>0</v>
      </c>
      <c r="AE105" s="46" t="n">
        <f aca="false">AE52/AE$54</f>
        <v>0</v>
      </c>
      <c r="AF105" s="46" t="n">
        <f aca="false">AF52/AF$54</f>
        <v>0</v>
      </c>
      <c r="AG105" s="46" t="n">
        <f aca="false">AG52/AG$54</f>
        <v>0.0208333333333333</v>
      </c>
      <c r="AH105" s="46" t="n">
        <f aca="false">AH52/AH$54</f>
        <v>0</v>
      </c>
      <c r="AI105" s="46" t="n">
        <f aca="false">AI52/AI$54</f>
        <v>0</v>
      </c>
      <c r="AJ105" s="47" t="n">
        <f aca="false">AJ52/AJ$54</f>
        <v>0.0145631067961165</v>
      </c>
      <c r="AK105" s="46" t="n">
        <f aca="false">AK52/AK$54</f>
        <v>0.0131578947368421</v>
      </c>
      <c r="AL105" s="46" t="n">
        <f aca="false">AL52/AL$54</f>
        <v>0.037037037037037</v>
      </c>
      <c r="AM105" s="46" t="n">
        <f aca="false">AM52/AM$54</f>
        <v>0.00862068965517241</v>
      </c>
      <c r="AN105" s="46" t="n">
        <f aca="false">AN52/AN$54</f>
        <v>0.0142857142857143</v>
      </c>
      <c r="AO105" s="46"/>
      <c r="AP105" s="46" t="n">
        <f aca="false">AP52/AP$54</f>
        <v>0</v>
      </c>
      <c r="AQ105" s="46" t="n">
        <f aca="false">AQ52/AQ$54</f>
        <v>0</v>
      </c>
      <c r="AR105" s="46" t="n">
        <f aca="false">AR52/AR$54</f>
        <v>0.0158730158730159</v>
      </c>
      <c r="AS105" s="46" t="n">
        <f aca="false">AS52/AS$54</f>
        <v>0.0294117647058823</v>
      </c>
      <c r="AT105" s="46" t="n">
        <f aca="false">AT52/AT$54</f>
        <v>0.012987012987013</v>
      </c>
      <c r="AU105" s="46" t="n">
        <f aca="false">AU52/AU$54</f>
        <v>0.028169014084507</v>
      </c>
      <c r="AV105" s="46" t="n">
        <f aca="false">AV52/AV$54</f>
        <v>0</v>
      </c>
      <c r="AW105" s="46" t="n">
        <f aca="false">AW52/AW$54</f>
        <v>0.0169491525423729</v>
      </c>
      <c r="AX105" s="46" t="n">
        <f aca="false">AX52/AX$54</f>
        <v>0.0416666666666667</v>
      </c>
      <c r="AY105" s="46" t="n">
        <f aca="false">AY52/AY$54</f>
        <v>0.0135135135135135</v>
      </c>
    </row>
    <row r="106" customFormat="false" ht="13.8" hidden="false" customHeight="false" outlineLevel="0" collapsed="false">
      <c r="A106" s="6" t="s">
        <v>9007</v>
      </c>
      <c r="B106" s="46" t="n">
        <f aca="false">B53/B$54</f>
        <v>0.177358490566038</v>
      </c>
      <c r="C106" s="46" t="n">
        <f aca="false">C53/C$54</f>
        <v>0</v>
      </c>
      <c r="D106" s="46" t="n">
        <f aca="false">D53/D$54</f>
        <v>0.0344827586206897</v>
      </c>
      <c r="E106" s="46" t="n">
        <f aca="false">E53/E$54</f>
        <v>0</v>
      </c>
      <c r="F106" s="46" t="n">
        <f aca="false">F53/F$54</f>
        <v>0.0357142857142857</v>
      </c>
      <c r="G106" s="46" t="n">
        <f aca="false">G53/G$54</f>
        <v>0</v>
      </c>
      <c r="H106" s="46" t="n">
        <f aca="false">H53/H$54</f>
        <v>0.0625</v>
      </c>
      <c r="I106" s="46" t="n">
        <f aca="false">I53/I$54</f>
        <v>0.258064516129032</v>
      </c>
      <c r="J106" s="46" t="n">
        <f aca="false">J53/J$54</f>
        <v>0.294117647058823</v>
      </c>
      <c r="K106" s="46" t="n">
        <f aca="false">K53/K$54</f>
        <v>0.333333333333333</v>
      </c>
      <c r="L106" s="46" t="n">
        <f aca="false">L53/L$54</f>
        <v>0.363636363636364</v>
      </c>
      <c r="M106" s="46" t="n">
        <f aca="false">M53/M$54</f>
        <v>0.2</v>
      </c>
      <c r="N106" s="46" t="n">
        <f aca="false">N53/N$54</f>
        <v>0.25</v>
      </c>
      <c r="O106" s="46" t="n">
        <f aca="false">O53/O$54</f>
        <v>0.166666666666667</v>
      </c>
      <c r="P106" s="46" t="n">
        <f aca="false">P53/P$54</f>
        <v>0.166666666666667</v>
      </c>
      <c r="Q106" s="48" t="n">
        <f aca="false">Q53/Q$54</f>
        <v>0.454545454545455</v>
      </c>
      <c r="R106" s="46" t="n">
        <f aca="false">R53/R$54</f>
        <v>0.1875</v>
      </c>
      <c r="S106" s="48" t="n">
        <f aca="false">S53/S$54</f>
        <v>0.5</v>
      </c>
      <c r="T106" s="48" t="n">
        <f aca="false">T53/T$54</f>
        <v>0.8</v>
      </c>
      <c r="U106" s="46" t="n">
        <f aca="false">U53/U$54</f>
        <v>0.2</v>
      </c>
      <c r="V106" s="46" t="n">
        <f aca="false">V53/V$54</f>
        <v>0</v>
      </c>
      <c r="W106" s="48" t="n">
        <f aca="false">W53/W$54</f>
        <v>0.5</v>
      </c>
      <c r="X106" s="46" t="n">
        <f aca="false">X53/X$54</f>
        <v>0</v>
      </c>
      <c r="Y106" s="46" t="n">
        <f aca="false">Y53/Y$54</f>
        <v>0</v>
      </c>
      <c r="Z106" s="46" t="n">
        <f aca="false">Z53/Z$54</f>
        <v>0.142857142857143</v>
      </c>
      <c r="AA106" s="46" t="n">
        <f aca="false">AA53/AA$54</f>
        <v>0.1</v>
      </c>
      <c r="AB106" s="48" t="n">
        <f aca="false">AB53/AB$54</f>
        <v>0.447368421052632</v>
      </c>
      <c r="AC106" s="46" t="n">
        <f aca="false">AC53/AC$54</f>
        <v>0.1</v>
      </c>
      <c r="AD106" s="46" t="n">
        <f aca="false">AD53/AD$54</f>
        <v>0.181818181818182</v>
      </c>
      <c r="AE106" s="46" t="n">
        <f aca="false">AE53/AE$54</f>
        <v>0.333333333333333</v>
      </c>
      <c r="AF106" s="46" t="n">
        <f aca="false">AF53/AF$54</f>
        <v>0.142857142857143</v>
      </c>
      <c r="AG106" s="46" t="n">
        <f aca="false">AG53/AG$54</f>
        <v>0.125</v>
      </c>
      <c r="AH106" s="46" t="n">
        <f aca="false">AH53/AH$54</f>
        <v>0.103448275862069</v>
      </c>
      <c r="AI106" s="46" t="n">
        <f aca="false">AI53/AI$54</f>
        <v>0.0909090909090909</v>
      </c>
      <c r="AJ106" s="47" t="n">
        <f aca="false">AJ53/AJ$54</f>
        <v>0.173543689320388</v>
      </c>
      <c r="AK106" s="46" t="n">
        <f aca="false">AK53/AK$54</f>
        <v>0.0263157894736842</v>
      </c>
      <c r="AL106" s="48" t="n">
        <f aca="false">AL53/AL$54</f>
        <v>0.283950617283951</v>
      </c>
      <c r="AM106" s="48" t="n">
        <f aca="false">AM53/AM$54</f>
        <v>0.241379310344828</v>
      </c>
      <c r="AN106" s="48" t="n">
        <f aca="false">AN53/AN$54</f>
        <v>0.195238095238095</v>
      </c>
      <c r="AO106" s="46"/>
      <c r="AP106" s="46" t="n">
        <f aca="false">AP53/AP$54</f>
        <v>0.166666666666667</v>
      </c>
      <c r="AQ106" s="46" t="n">
        <f aca="false">AQ53/AQ$54</f>
        <v>0.0869565217391304</v>
      </c>
      <c r="AR106" s="48" t="n">
        <f aca="false">AR53/AR$54</f>
        <v>0.333333333333333</v>
      </c>
      <c r="AS106" s="46" t="n">
        <f aca="false">AS53/AS$54</f>
        <v>0.117647058823529</v>
      </c>
      <c r="AT106" s="46" t="n">
        <f aca="false">AT53/AT$54</f>
        <v>0.116883116883117</v>
      </c>
      <c r="AU106" s="48" t="n">
        <f aca="false">AU53/AU$54</f>
        <v>0.295774647887324</v>
      </c>
      <c r="AV106" s="46" t="n">
        <f aca="false">AV53/AV$54</f>
        <v>0.0294117647058823</v>
      </c>
      <c r="AW106" s="46" t="n">
        <f aca="false">AW53/AW$54</f>
        <v>0.0254237288135593</v>
      </c>
      <c r="AX106" s="46" t="n">
        <f aca="false">AX53/AX$54</f>
        <v>0.166666666666667</v>
      </c>
      <c r="AY106" s="48" t="n">
        <f aca="false">AY53/AY$54</f>
        <v>0.337837837837838</v>
      </c>
    </row>
    <row r="107" customFormat="false" ht="13.8" hidden="false" customHeight="false" outlineLevel="0" collapsed="false">
      <c r="A107" s="2" t="s">
        <v>9009</v>
      </c>
      <c r="B107" s="47" t="n">
        <f aca="false">SUM(B96:B106)</f>
        <v>0.441509433962264</v>
      </c>
      <c r="C107" s="47" t="n">
        <f aca="false">SUM(C96:C106)</f>
        <v>0.666666666666667</v>
      </c>
      <c r="D107" s="47" t="n">
        <f aca="false">SUM(D96:D106)</f>
        <v>0.327586206896552</v>
      </c>
      <c r="E107" s="47" t="n">
        <f aca="false">SUM(E96:E106)</f>
        <v>0.388888888888889</v>
      </c>
      <c r="F107" s="47" t="n">
        <f aca="false">SUM(F96:F106)</f>
        <v>0.678571428571429</v>
      </c>
      <c r="G107" s="47" t="n">
        <f aca="false">SUM(G96:G106)</f>
        <v>0.428571428571429</v>
      </c>
      <c r="H107" s="47" t="n">
        <f aca="false">SUM(H96:H106)</f>
        <v>0.75</v>
      </c>
      <c r="I107" s="47" t="n">
        <f aca="false">SUM(I96:I106)</f>
        <v>0.645161290322581</v>
      </c>
      <c r="J107" s="47" t="n">
        <f aca="false">SUM(J96:J106)</f>
        <v>0.588235294117647</v>
      </c>
      <c r="K107" s="47" t="n">
        <f aca="false">SUM(K96:K106)</f>
        <v>0.583333333333333</v>
      </c>
      <c r="L107" s="47" t="n">
        <f aca="false">SUM(L96:L106)</f>
        <v>0.363636363636364</v>
      </c>
      <c r="M107" s="47" t="n">
        <f aca="false">SUM(M96:M106)</f>
        <v>0.7</v>
      </c>
      <c r="N107" s="47" t="n">
        <f aca="false">SUM(N96:N106)</f>
        <v>0.375</v>
      </c>
      <c r="O107" s="47" t="n">
        <f aca="false">SUM(O96:O106)</f>
        <v>0.416666666666667</v>
      </c>
      <c r="P107" s="47" t="n">
        <f aca="false">SUM(P96:P106)</f>
        <v>0.166666666666667</v>
      </c>
      <c r="Q107" s="47" t="n">
        <f aca="false">SUM(Q96:Q106)</f>
        <v>0.818181818181818</v>
      </c>
      <c r="R107" s="47" t="n">
        <f aca="false">SUM(R96:R106)</f>
        <v>0.4375</v>
      </c>
      <c r="S107" s="47" t="n">
        <f aca="false">SUM(S96:S106)</f>
        <v>1</v>
      </c>
      <c r="T107" s="47" t="n">
        <f aca="false">SUM(T96:T106)</f>
        <v>1</v>
      </c>
      <c r="U107" s="47" t="n">
        <f aca="false">SUM(U96:U106)</f>
        <v>0.7</v>
      </c>
      <c r="V107" s="47" t="n">
        <f aca="false">SUM(V96:V106)</f>
        <v>0.384615384615385</v>
      </c>
      <c r="W107" s="47" t="n">
        <f aca="false">SUM(W96:W106)</f>
        <v>0.833333333333333</v>
      </c>
      <c r="X107" s="47" t="n">
        <f aca="false">SUM(X96:X106)</f>
        <v>0.555555555555556</v>
      </c>
      <c r="Y107" s="47" t="n">
        <f aca="false">SUM(Y96:Y106)</f>
        <v>0.363636363636364</v>
      </c>
      <c r="Z107" s="47" t="n">
        <f aca="false">SUM(Z96:Z106)</f>
        <v>0.428571428571429</v>
      </c>
      <c r="AA107" s="47" t="n">
        <f aca="false">SUM(AA96:AA106)</f>
        <v>0.5</v>
      </c>
      <c r="AB107" s="47" t="n">
        <f aca="false">SUM(AB96:AB106)</f>
        <v>0.631578947368421</v>
      </c>
      <c r="AC107" s="47" t="n">
        <f aca="false">SUM(AC96:AC106)</f>
        <v>0.6</v>
      </c>
      <c r="AD107" s="47" t="n">
        <f aca="false">SUM(AD96:AD106)</f>
        <v>0.272727272727273</v>
      </c>
      <c r="AE107" s="47" t="n">
        <f aca="false">SUM(AE96:AE106)</f>
        <v>0.6</v>
      </c>
      <c r="AF107" s="47" t="n">
        <f aca="false">SUM(AF96:AF106)</f>
        <v>0.285714285714286</v>
      </c>
      <c r="AG107" s="47" t="n">
        <f aca="false">SUM(AG96:AG106)</f>
        <v>0.291666666666667</v>
      </c>
      <c r="AH107" s="47" t="n">
        <f aca="false">SUM(AH96:AH106)</f>
        <v>0.379310344827586</v>
      </c>
      <c r="AI107" s="47" t="n">
        <f aca="false">SUM(AI96:AI106)</f>
        <v>0.181818181818182</v>
      </c>
      <c r="AJ107" s="47" t="n">
        <f aca="false">SUM(AJ96:AJ106)</f>
        <v>0.478155339805825</v>
      </c>
      <c r="AK107" s="47" t="n">
        <f aca="false">SUM(AK96:AK106)</f>
        <v>0.493421052631579</v>
      </c>
      <c r="AL107" s="47" t="n">
        <f aca="false">SUM(AL96:AL106)</f>
        <v>0.592592592592593</v>
      </c>
      <c r="AM107" s="47" t="n">
        <f aca="false">SUM(AM96:AM106)</f>
        <v>0.560344827586207</v>
      </c>
      <c r="AN107" s="47" t="n">
        <f aca="false">SUM(AN96:AN106)</f>
        <v>0.423809523809524</v>
      </c>
      <c r="AO107" s="1"/>
      <c r="AP107" s="47" t="n">
        <f aca="false">SUM(AP96:AP106)</f>
        <v>0.6</v>
      </c>
      <c r="AQ107" s="47" t="n">
        <f aca="false">SUM(AQ96:AQ106)</f>
        <v>0.521739130434783</v>
      </c>
      <c r="AR107" s="47" t="n">
        <f aca="false">SUM(AR96:AR106)</f>
        <v>0.555555555555556</v>
      </c>
      <c r="AS107" s="47" t="n">
        <f aca="false">SUM(AS96:AS106)</f>
        <v>0.411764705882353</v>
      </c>
      <c r="AT107" s="47" t="n">
        <f aca="false">SUM(AT96:AT106)</f>
        <v>0.324675324675325</v>
      </c>
      <c r="AU107" s="47" t="n">
        <f aca="false">SUM(AU96:AU106)</f>
        <v>0.577464788732394</v>
      </c>
      <c r="AV107" s="47" t="n">
        <f aca="false">SUM(AV96:AV106)</f>
        <v>0.558823529411765</v>
      </c>
      <c r="AW107" s="47" t="n">
        <f aca="false">SUM(AW96:AW106)</f>
        <v>0.474576271186441</v>
      </c>
      <c r="AX107" s="47" t="n">
        <f aca="false">SUM(AX96:AX106)</f>
        <v>0.541666666666667</v>
      </c>
      <c r="AY107" s="47" t="n">
        <f aca="false">SUM(AY96:AY106)</f>
        <v>0.567567567567568</v>
      </c>
    </row>
    <row r="108" customFormat="false" ht="13.8" hidden="false" customHeight="false" outlineLevel="0" collapsed="false">
      <c r="A108" s="6" t="s">
        <v>9010</v>
      </c>
      <c r="B108" s="46" t="n">
        <f aca="false">SUM(B69,B71:B74,B65)</f>
        <v>0.2</v>
      </c>
      <c r="C108" s="46" t="n">
        <f aca="false">SUM(C69,C71:C74,C65)</f>
        <v>0.222222222222222</v>
      </c>
      <c r="D108" s="46" t="n">
        <f aca="false">SUM(D69,D71:D74,D65)</f>
        <v>0.224137931034483</v>
      </c>
      <c r="E108" s="46" t="n">
        <f aca="false">SUM(E69,E71:E74,E65)</f>
        <v>0.222222222222222</v>
      </c>
      <c r="F108" s="46" t="n">
        <f aca="false">SUM(F69,F71:F74,F65)</f>
        <v>0.0714285714285714</v>
      </c>
      <c r="G108" s="46" t="n">
        <f aca="false">SUM(G69,G71:G74,G65)</f>
        <v>0.0714285714285714</v>
      </c>
      <c r="H108" s="46" t="n">
        <f aca="false">SUM(H69,H71:H74,H65)</f>
        <v>0.1875</v>
      </c>
      <c r="I108" s="46" t="n">
        <f aca="false">SUM(I69,I71:I74,I65)</f>
        <v>0.193548387096774</v>
      </c>
      <c r="J108" s="46" t="n">
        <f aca="false">SUM(J69,J71:J74,J65)</f>
        <v>0.235294117647059</v>
      </c>
      <c r="K108" s="46" t="n">
        <f aca="false">SUM(K69,K71:K74,K65)</f>
        <v>0.25</v>
      </c>
      <c r="L108" s="46" t="n">
        <f aca="false">SUM(L69,L71:L74,L65)</f>
        <v>0</v>
      </c>
      <c r="M108" s="46" t="n">
        <f aca="false">SUM(M69,M71:M74,M65)</f>
        <v>0.2</v>
      </c>
      <c r="N108" s="46" t="n">
        <f aca="false">SUM(N69,N71:N74,N65)</f>
        <v>0.25</v>
      </c>
      <c r="O108" s="46" t="n">
        <f aca="false">SUM(O69,O71:O74,O65)</f>
        <v>0.333333333333333</v>
      </c>
      <c r="P108" s="46" t="n">
        <f aca="false">SUM(P69,P71:P74,P65)</f>
        <v>0.333333333333333</v>
      </c>
      <c r="Q108" s="46" t="n">
        <f aca="false">SUM(Q69,Q71:Q74,Q65)</f>
        <v>0.181818181818182</v>
      </c>
      <c r="R108" s="46" t="n">
        <f aca="false">SUM(R69,R71:R74,R65)</f>
        <v>0</v>
      </c>
      <c r="S108" s="46" t="n">
        <f aca="false">SUM(S69,S71:S74,S65)</f>
        <v>0</v>
      </c>
      <c r="T108" s="46" t="n">
        <f aca="false">SUM(T69,T71:T74,T65)</f>
        <v>0</v>
      </c>
      <c r="U108" s="46" t="n">
        <f aca="false">SUM(U69,U71:U74,U65)</f>
        <v>0</v>
      </c>
      <c r="V108" s="46" t="n">
        <f aca="false">SUM(V69,V71:V74,V65)</f>
        <v>0.153846153846154</v>
      </c>
      <c r="W108" s="46" t="n">
        <f aca="false">SUM(W69,W71:W74,W65)</f>
        <v>0</v>
      </c>
      <c r="X108" s="46" t="n">
        <f aca="false">SUM(X69,X71:X74,X65)</f>
        <v>0.111111111111111</v>
      </c>
      <c r="Y108" s="46" t="n">
        <f aca="false">SUM(Y69,Y71:Y74,Y65)</f>
        <v>0</v>
      </c>
      <c r="Z108" s="46" t="n">
        <f aca="false">SUM(Z69,Z71:Z74,Z65)</f>
        <v>0.142857142857143</v>
      </c>
      <c r="AA108" s="46" t="n">
        <f aca="false">SUM(AA69,AA71:AA74,AA65)</f>
        <v>0.15</v>
      </c>
      <c r="AB108" s="46" t="n">
        <f aca="false">SUM(AB69,AB71:AB74,AB65)</f>
        <v>0.0263157894736842</v>
      </c>
      <c r="AC108" s="46" t="n">
        <f aca="false">SUM(AC69,AC71:AC74,AC65)</f>
        <v>0.1</v>
      </c>
      <c r="AD108" s="46" t="n">
        <f aca="false">SUM(AD69,AD71:AD74,AD65)</f>
        <v>0.0909090909090909</v>
      </c>
      <c r="AE108" s="46" t="n">
        <f aca="false">SUM(AE69,AE71:AE74,AE65)</f>
        <v>0.133333333333333</v>
      </c>
      <c r="AF108" s="46" t="n">
        <f aca="false">SUM(AF69,AF71:AF74,AF65)</f>
        <v>0.142857142857143</v>
      </c>
      <c r="AG108" s="46" t="n">
        <f aca="false">SUM(AG69,AG71:AG74,AG65)</f>
        <v>0.1875</v>
      </c>
      <c r="AH108" s="46" t="n">
        <f aca="false">SUM(AH69,AH71:AH74,AH65)</f>
        <v>0.241379310344828</v>
      </c>
      <c r="AI108" s="46" t="n">
        <f aca="false">SUM(AI69,AI71:AI74,AI65)</f>
        <v>0.181818181818182</v>
      </c>
      <c r="AJ108" s="47" t="n">
        <f aca="false">SUM(AJ69,AJ71:AJ74,AJ65)</f>
        <v>0.16747572815534</v>
      </c>
      <c r="AK108" s="46" t="n">
        <f aca="false">SUM(AK69,AK71:AK74,AK65)</f>
        <v>0.177631578947368</v>
      </c>
      <c r="AL108" s="46" t="n">
        <f aca="false">SUM(AL69,AL71:AL74,AL65)</f>
        <v>0.185185185185185</v>
      </c>
      <c r="AM108" s="46" t="n">
        <f aca="false">SUM(AM69,AM71:AM74,AM65)</f>
        <v>0.112068965517241</v>
      </c>
      <c r="AN108" s="46" t="n">
        <f aca="false">SUM(AN69,AN71:AN74,AN65)</f>
        <v>0.142857142857143</v>
      </c>
      <c r="AO108" s="5"/>
      <c r="AP108" s="46" t="n">
        <f aca="false">SUM(AP69,AP71:AP74,AP65)</f>
        <v>0.0333333333333333</v>
      </c>
      <c r="AQ108" s="46" t="n">
        <f aca="false">SUM(AQ69,AQ71:AQ74,AQ65)</f>
        <v>0.0869565217391304</v>
      </c>
      <c r="AR108" s="46" t="n">
        <f aca="false">SUM(AR69,AR71:AR74,AR65)</f>
        <v>0.158730158730159</v>
      </c>
      <c r="AS108" s="46" t="n">
        <f aca="false">SUM(AS69,AS71:AS74,AS65)</f>
        <v>0.147058823529412</v>
      </c>
      <c r="AT108" s="46" t="n">
        <f aca="false">SUM(AT69,AT71:AT74,AT65)</f>
        <v>0.207792207792208</v>
      </c>
      <c r="AU108" s="46" t="n">
        <f aca="false">SUM(AU69,AU71:AU74,AU65)</f>
        <v>0.183098591549296</v>
      </c>
      <c r="AV108" s="46" t="n">
        <f aca="false">SUM(AV69,AV71:AV74,AV65)</f>
        <v>0.205882352941176</v>
      </c>
      <c r="AW108" s="46" t="n">
        <f aca="false">SUM(AW69,AW71:AW74,AW65)</f>
        <v>0.169491525423729</v>
      </c>
      <c r="AX108" s="46" t="n">
        <f aca="false">SUM(AX69,AX71:AX74,AX65)</f>
        <v>0.166666666666667</v>
      </c>
      <c r="AY108" s="46" t="n">
        <f aca="false">SUM(AY69,AY71:AY74,AY65)</f>
        <v>0.0675675675675676</v>
      </c>
    </row>
    <row r="109" customFormat="false" ht="13.8" hidden="false" customHeight="false" outlineLevel="0" collapsed="false">
      <c r="A109" s="6" t="s">
        <v>9011</v>
      </c>
      <c r="B109" s="46" t="n">
        <f aca="false">SUM(B103:B106,B97,B98)</f>
        <v>0.320754716981132</v>
      </c>
      <c r="C109" s="46" t="n">
        <f aca="false">SUM(C103:C106,C97,C98)</f>
        <v>0.611111111111111</v>
      </c>
      <c r="D109" s="46" t="n">
        <f aca="false">SUM(D103:D106,D97,D98)</f>
        <v>0.275862068965517</v>
      </c>
      <c r="E109" s="46" t="n">
        <f aca="false">SUM(E103:E106,E97,E98)</f>
        <v>0.277777777777778</v>
      </c>
      <c r="F109" s="46" t="n">
        <f aca="false">SUM(F103:F106,F97,F98)</f>
        <v>0.5</v>
      </c>
      <c r="G109" s="46" t="n">
        <f aca="false">SUM(G103:G106,G97,G98)</f>
        <v>0.357142857142857</v>
      </c>
      <c r="H109" s="46" t="n">
        <f aca="false">SUM(H103:H106,H97,H98)</f>
        <v>0.6875</v>
      </c>
      <c r="I109" s="46" t="n">
        <f aca="false">SUM(I103:I106,I97,I98)</f>
        <v>0.580645161290323</v>
      </c>
      <c r="J109" s="46" t="n">
        <f aca="false">SUM(J103:J106,J97,J98)</f>
        <v>0.470588235294118</v>
      </c>
      <c r="K109" s="46" t="n">
        <f aca="false">SUM(K103:K106,K97,K98)</f>
        <v>0.5</v>
      </c>
      <c r="L109" s="46" t="n">
        <f aca="false">SUM(L103:L106,L97,L98)</f>
        <v>0.363636363636364</v>
      </c>
      <c r="M109" s="46" t="n">
        <f aca="false">SUM(M103:M106,M97,M98)</f>
        <v>0.4</v>
      </c>
      <c r="N109" s="46" t="n">
        <f aca="false">SUM(N103:N106,N97,N98)</f>
        <v>0.375</v>
      </c>
      <c r="O109" s="46" t="n">
        <f aca="false">SUM(O103:O106,O97,O98)</f>
        <v>0.333333333333333</v>
      </c>
      <c r="P109" s="46" t="n">
        <f aca="false">SUM(P103:P106,P97,P98)</f>
        <v>0.166666666666667</v>
      </c>
      <c r="Q109" s="46" t="n">
        <f aca="false">SUM(Q103:Q106,Q97,Q98)</f>
        <v>0.545454545454545</v>
      </c>
      <c r="R109" s="46" t="n">
        <f aca="false">SUM(R103:R106,R97,R98)</f>
        <v>0.375</v>
      </c>
      <c r="S109" s="46" t="n">
        <f aca="false">SUM(S103:S106,S97,S98)</f>
        <v>1</v>
      </c>
      <c r="T109" s="46" t="n">
        <f aca="false">SUM(T103:T106,T97,T98)</f>
        <v>1</v>
      </c>
      <c r="U109" s="46" t="n">
        <f aca="false">SUM(U103:U106,U97,U98)</f>
        <v>0.4</v>
      </c>
      <c r="V109" s="46" t="n">
        <f aca="false">SUM(V103:V106,V97,V98)</f>
        <v>0.307692307692308</v>
      </c>
      <c r="W109" s="46" t="n">
        <f aca="false">SUM(W103:W106,W97,W98)</f>
        <v>0.666666666666667</v>
      </c>
      <c r="X109" s="46" t="n">
        <f aca="false">SUM(X103:X106,X97,X98)</f>
        <v>0.444444444444444</v>
      </c>
      <c r="Y109" s="46" t="n">
        <f aca="false">SUM(Y103:Y106,Y97,Y98)</f>
        <v>0.363636363636364</v>
      </c>
      <c r="Z109" s="46" t="n">
        <f aca="false">SUM(Z103:Z106,Z97,Z98)</f>
        <v>0.357142857142857</v>
      </c>
      <c r="AA109" s="46" t="n">
        <f aca="false">SUM(AA103:AA106,AA97,AA98)</f>
        <v>0.5</v>
      </c>
      <c r="AB109" s="46" t="n">
        <f aca="false">SUM(AB103:AB106,AB97,AB98)</f>
        <v>0.526315789473684</v>
      </c>
      <c r="AC109" s="46" t="n">
        <f aca="false">SUM(AC103:AC106,AC97,AC98)</f>
        <v>0.2</v>
      </c>
      <c r="AD109" s="46" t="n">
        <f aca="false">SUM(AD103:AD106,AD97,AD98)</f>
        <v>0.181818181818182</v>
      </c>
      <c r="AE109" s="46" t="n">
        <f aca="false">SUM(AE103:AE106,AE97,AE98)</f>
        <v>0.533333333333333</v>
      </c>
      <c r="AF109" s="46" t="n">
        <f aca="false">SUM(AF103:AF106,AF97,AF98)</f>
        <v>0.214285714285714</v>
      </c>
      <c r="AG109" s="46" t="n">
        <f aca="false">SUM(AG103:AG106,AG97,AG98)</f>
        <v>0.1875</v>
      </c>
      <c r="AH109" s="46" t="n">
        <f aca="false">SUM(AH103:AH106,AH97,AH98)</f>
        <v>0.172413793103448</v>
      </c>
      <c r="AI109" s="46" t="n">
        <f aca="false">SUM(AI103:AI106,AI97,AI98)</f>
        <v>0.181818181818182</v>
      </c>
      <c r="AJ109" s="47" t="n">
        <f aca="false">SUM(AJ103:AJ106,AJ97,AJ98)</f>
        <v>0.372572815533981</v>
      </c>
      <c r="AK109" s="46" t="n">
        <f aca="false">SUM(AK103:AK106,AK97,AK98)</f>
        <v>0.407894736842105</v>
      </c>
      <c r="AL109" s="46" t="n">
        <f aca="false">SUM(AL103:AL106,AL97,AL98)</f>
        <v>0.493827160493827</v>
      </c>
      <c r="AM109" s="46" t="n">
        <f aca="false">SUM(AM103:AM106,AM97,AM98)</f>
        <v>0.46551724137931</v>
      </c>
      <c r="AN109" s="46" t="n">
        <f aca="false">SUM(AN103:AN106,AN97,AN98)</f>
        <v>0.314285714285714</v>
      </c>
      <c r="AO109" s="5"/>
      <c r="AP109" s="46" t="n">
        <f aca="false">SUM(AP103:AP106,AP97,AP98)</f>
        <v>0.533333333333333</v>
      </c>
      <c r="AQ109" s="46" t="n">
        <f aca="false">SUM(AQ103:AQ106,AQ97,AQ98)</f>
        <v>0.347826086956522</v>
      </c>
      <c r="AR109" s="46" t="n">
        <f aca="false">SUM(AR103:AR106,AR97,AR98)</f>
        <v>0.476190476190476</v>
      </c>
      <c r="AS109" s="46" t="n">
        <f aca="false">SUM(AS103:AS106,AS97,AS98)</f>
        <v>0.382352941176471</v>
      </c>
      <c r="AT109" s="46" t="n">
        <f aca="false">SUM(AT103:AT106,AT97,AT98)</f>
        <v>0.181818181818182</v>
      </c>
      <c r="AU109" s="46" t="n">
        <f aca="false">SUM(AU103:AU106,AU97,AU98)</f>
        <v>0.507042253521127</v>
      </c>
      <c r="AV109" s="46" t="n">
        <f aca="false">SUM(AV103:AV106,AV97,AV98)</f>
        <v>0.470588235294118</v>
      </c>
      <c r="AW109" s="46" t="n">
        <f aca="false">SUM(AW103:AW106,AW97,AW98)</f>
        <v>0.389830508474576</v>
      </c>
      <c r="AX109" s="46" t="n">
        <f aca="false">SUM(AX103:AX106,AX97,AX98)</f>
        <v>0.375</v>
      </c>
      <c r="AY109" s="46" t="n">
        <f aca="false">SUM(AY103:AY106,AY97,AY98)</f>
        <v>0.432432432432432</v>
      </c>
    </row>
    <row r="110" customFormat="false" ht="13.8" hidden="false" customHeight="false" outlineLevel="0" collapsed="false">
      <c r="A110" s="6" t="s">
        <v>1465</v>
      </c>
      <c r="B110" s="46" t="n">
        <f aca="false">SUM(B99:B102,B96)</f>
        <v>0.120754716981132</v>
      </c>
      <c r="C110" s="46" t="n">
        <f aca="false">SUM(C99:C102,C96)</f>
        <v>0.0555555555555556</v>
      </c>
      <c r="D110" s="46" t="n">
        <f aca="false">SUM(D99:D102,D96)</f>
        <v>0.0517241379310345</v>
      </c>
      <c r="E110" s="46" t="n">
        <f aca="false">SUM(E99:E102,E96)</f>
        <v>0.111111111111111</v>
      </c>
      <c r="F110" s="46" t="n">
        <f aca="false">SUM(F99:F102,F96)</f>
        <v>0.178571428571429</v>
      </c>
      <c r="G110" s="46" t="n">
        <f aca="false">SUM(G99:G102,G96)</f>
        <v>0.0714285714285714</v>
      </c>
      <c r="H110" s="46" t="n">
        <f aca="false">SUM(H99:H102,H96)</f>
        <v>0.0625</v>
      </c>
      <c r="I110" s="46" t="n">
        <f aca="false">SUM(I99:I102,I96)</f>
        <v>0.0645161290322581</v>
      </c>
      <c r="J110" s="46" t="n">
        <f aca="false">SUM(J99:J102,J96)</f>
        <v>0.117647058823529</v>
      </c>
      <c r="K110" s="46" t="n">
        <f aca="false">SUM(K99:K102,K96)</f>
        <v>0.0833333333333333</v>
      </c>
      <c r="L110" s="46" t="n">
        <f aca="false">SUM(L99:L102,L96)</f>
        <v>0</v>
      </c>
      <c r="M110" s="46" t="n">
        <f aca="false">SUM(M99:M102,M96)</f>
        <v>0.3</v>
      </c>
      <c r="N110" s="46" t="n">
        <f aca="false">SUM(N99:N102,N96)</f>
        <v>0</v>
      </c>
      <c r="O110" s="46" t="n">
        <f aca="false">SUM(O99:O102,O96)</f>
        <v>0.0833333333333333</v>
      </c>
      <c r="P110" s="46" t="n">
        <f aca="false">SUM(P99:P102,P96)</f>
        <v>0</v>
      </c>
      <c r="Q110" s="46" t="n">
        <f aca="false">SUM(Q99:Q102,Q96)</f>
        <v>0.272727272727273</v>
      </c>
      <c r="R110" s="46" t="n">
        <f aca="false">SUM(R99:R102,R96)</f>
        <v>0.0625</v>
      </c>
      <c r="S110" s="46" t="n">
        <f aca="false">SUM(S99:S102,S96)</f>
        <v>0</v>
      </c>
      <c r="T110" s="46" t="n">
        <f aca="false">SUM(T99:T102,T96)</f>
        <v>0</v>
      </c>
      <c r="U110" s="46" t="n">
        <f aca="false">SUM(U99:U102,U96)</f>
        <v>0.3</v>
      </c>
      <c r="V110" s="46" t="n">
        <f aca="false">SUM(V99:V102,V96)</f>
        <v>0.0769230769230769</v>
      </c>
      <c r="W110" s="46" t="n">
        <f aca="false">SUM(W99:W102,W96)</f>
        <v>0.166666666666667</v>
      </c>
      <c r="X110" s="46" t="n">
        <f aca="false">SUM(X99:X102,X96)</f>
        <v>0.111111111111111</v>
      </c>
      <c r="Y110" s="46" t="n">
        <f aca="false">SUM(Y99:Y102,Y96)</f>
        <v>0</v>
      </c>
      <c r="Z110" s="46" t="n">
        <f aca="false">SUM(Z99:Z102,Z96)</f>
        <v>0.0714285714285714</v>
      </c>
      <c r="AA110" s="46" t="n">
        <f aca="false">SUM(AA99:AA102,AA96)</f>
        <v>0</v>
      </c>
      <c r="AB110" s="46" t="n">
        <f aca="false">SUM(AB99:AB102,AB96)</f>
        <v>0.105263157894737</v>
      </c>
      <c r="AC110" s="46" t="n">
        <f aca="false">SUM(AC99:AC102,AC96)</f>
        <v>0.4</v>
      </c>
      <c r="AD110" s="46" t="n">
        <f aca="false">SUM(AD99:AD102,AD96)</f>
        <v>0.0909090909090909</v>
      </c>
      <c r="AE110" s="46" t="n">
        <f aca="false">SUM(AE99:AE102,AE96)</f>
        <v>0.0666666666666667</v>
      </c>
      <c r="AF110" s="46" t="n">
        <f aca="false">SUM(AF99:AF102,AF96)</f>
        <v>0.0714285714285714</v>
      </c>
      <c r="AG110" s="46" t="n">
        <f aca="false">SUM(AG99:AG102,AG96)</f>
        <v>0.104166666666667</v>
      </c>
      <c r="AH110" s="46" t="n">
        <f aca="false">SUM(AH99:AH102,AH96)</f>
        <v>0.206896551724138</v>
      </c>
      <c r="AI110" s="46" t="n">
        <f aca="false">SUM(AI99:AI102,AI96)</f>
        <v>0</v>
      </c>
      <c r="AJ110" s="47" t="n">
        <f aca="false">SUM(AJ99:AJ102,AJ96)</f>
        <v>0.105582524271845</v>
      </c>
      <c r="AK110" s="46" t="n">
        <f aca="false">SUM(AK99:AK102,AK96)</f>
        <v>0.0855263157894737</v>
      </c>
      <c r="AL110" s="46" t="n">
        <f aca="false">SUM(AL99:AL102,AL96)</f>
        <v>0.0987654320987654</v>
      </c>
      <c r="AM110" s="46" t="n">
        <f aca="false">SUM(AM99:AM102,AM96)</f>
        <v>0.0948275862068966</v>
      </c>
      <c r="AN110" s="46" t="n">
        <f aca="false">SUM(AN99:AN102,AN96)</f>
        <v>0.10952380952381</v>
      </c>
      <c r="AO110" s="5"/>
      <c r="AP110" s="46" t="n">
        <f aca="false">SUM(AP99:AP102,AP96)</f>
        <v>0.0666666666666667</v>
      </c>
      <c r="AQ110" s="46" t="n">
        <f aca="false">SUM(AQ99:AQ102,AQ96)</f>
        <v>0.173913043478261</v>
      </c>
      <c r="AR110" s="46" t="n">
        <f aca="false">SUM(AR99:AR102,AR96)</f>
        <v>0.0793650793650794</v>
      </c>
      <c r="AS110" s="46" t="n">
        <f aca="false">SUM(AS99:AS102,AS96)</f>
        <v>0.0294117647058823</v>
      </c>
      <c r="AT110" s="46" t="n">
        <f aca="false">SUM(AT99:AT102,AT96)</f>
        <v>0.142857142857143</v>
      </c>
      <c r="AU110" s="46" t="n">
        <f aca="false">SUM(AU99:AU102,AU96)</f>
        <v>0.0704225352112676</v>
      </c>
      <c r="AV110" s="46" t="n">
        <f aca="false">SUM(AV99:AV102,AV96)</f>
        <v>0.0882352941176471</v>
      </c>
      <c r="AW110" s="46" t="n">
        <f aca="false">SUM(AW99:AW102,AW96)</f>
        <v>0.0847457627118644</v>
      </c>
      <c r="AX110" s="46" t="n">
        <f aca="false">SUM(AX99:AX102,AX96)</f>
        <v>0.166666666666667</v>
      </c>
      <c r="AY110" s="46" t="n">
        <f aca="false">SUM(AY99:AY102,AY96)</f>
        <v>0.135135135135135</v>
      </c>
    </row>
    <row r="111" customFormat="false" ht="13.8" hidden="false" customHeight="false" outlineLevel="0" collapsed="false">
      <c r="A111" s="6" t="s">
        <v>9012</v>
      </c>
      <c r="B111" s="46" t="n">
        <f aca="false">SUM(B108:B110)</f>
        <v>0.641509433962264</v>
      </c>
      <c r="C111" s="46" t="n">
        <f aca="false">SUM(C108:C110)</f>
        <v>0.888888888888889</v>
      </c>
      <c r="D111" s="46" t="n">
        <f aca="false">SUM(D108:D110)</f>
        <v>0.551724137931034</v>
      </c>
      <c r="E111" s="46" t="n">
        <f aca="false">SUM(E108:E110)</f>
        <v>0.611111111111111</v>
      </c>
      <c r="F111" s="46" t="n">
        <f aca="false">SUM(F108:F110)</f>
        <v>0.75</v>
      </c>
      <c r="G111" s="46" t="n">
        <f aca="false">SUM(G108:G110)</f>
        <v>0.5</v>
      </c>
      <c r="H111" s="46" t="n">
        <f aca="false">SUM(H108:H110)</f>
        <v>0.9375</v>
      </c>
      <c r="I111" s="46" t="n">
        <f aca="false">SUM(I108:I110)</f>
        <v>0.838709677419355</v>
      </c>
      <c r="J111" s="46" t="n">
        <f aca="false">SUM(J108:J110)</f>
        <v>0.823529411764706</v>
      </c>
      <c r="K111" s="46" t="n">
        <f aca="false">SUM(K108:K110)</f>
        <v>0.833333333333333</v>
      </c>
      <c r="L111" s="46" t="n">
        <f aca="false">SUM(L108:L110)</f>
        <v>0.363636363636364</v>
      </c>
      <c r="M111" s="46" t="n">
        <f aca="false">SUM(M108:M110)</f>
        <v>0.9</v>
      </c>
      <c r="N111" s="46" t="n">
        <f aca="false">SUM(N108:N110)</f>
        <v>0.625</v>
      </c>
      <c r="O111" s="46" t="n">
        <f aca="false">SUM(O108:O110)</f>
        <v>0.75</v>
      </c>
      <c r="P111" s="46" t="n">
        <f aca="false">SUM(P108:P110)</f>
        <v>0.5</v>
      </c>
      <c r="Q111" s="46" t="n">
        <f aca="false">SUM(Q108:Q110)</f>
        <v>1</v>
      </c>
      <c r="R111" s="46" t="n">
        <f aca="false">SUM(R108:R110)</f>
        <v>0.4375</v>
      </c>
      <c r="S111" s="46" t="n">
        <f aca="false">SUM(S108:S110)</f>
        <v>1</v>
      </c>
      <c r="T111" s="46" t="n">
        <f aca="false">SUM(T108:T110)</f>
        <v>1</v>
      </c>
      <c r="U111" s="46" t="n">
        <f aca="false">SUM(U108:U110)</f>
        <v>0.7</v>
      </c>
      <c r="V111" s="46" t="n">
        <f aca="false">SUM(V108:V110)</f>
        <v>0.538461538461539</v>
      </c>
      <c r="W111" s="46" t="n">
        <f aca="false">SUM(W108:W110)</f>
        <v>0.833333333333333</v>
      </c>
      <c r="X111" s="46" t="n">
        <f aca="false">SUM(X108:X110)</f>
        <v>0.666666666666667</v>
      </c>
      <c r="Y111" s="46" t="n">
        <f aca="false">SUM(Y108:Y110)</f>
        <v>0.363636363636364</v>
      </c>
      <c r="Z111" s="46" t="n">
        <f aca="false">SUM(Z108:Z110)</f>
        <v>0.571428571428571</v>
      </c>
      <c r="AA111" s="46" t="n">
        <f aca="false">SUM(AA108:AA110)</f>
        <v>0.65</v>
      </c>
      <c r="AB111" s="46" t="n">
        <f aca="false">SUM(AB108:AB110)</f>
        <v>0.657894736842105</v>
      </c>
      <c r="AC111" s="46" t="n">
        <f aca="false">SUM(AC108:AC110)</f>
        <v>0.7</v>
      </c>
      <c r="AD111" s="46" t="n">
        <f aca="false">SUM(AD108:AD110)</f>
        <v>0.363636363636364</v>
      </c>
      <c r="AE111" s="46" t="n">
        <f aca="false">SUM(AE108:AE110)</f>
        <v>0.733333333333333</v>
      </c>
      <c r="AF111" s="46" t="n">
        <f aca="false">SUM(AF108:AF110)</f>
        <v>0.428571428571429</v>
      </c>
      <c r="AG111" s="46" t="n">
        <f aca="false">SUM(AG108:AG110)</f>
        <v>0.479166666666667</v>
      </c>
      <c r="AH111" s="46" t="n">
        <f aca="false">SUM(AH108:AH110)</f>
        <v>0.620689655172414</v>
      </c>
      <c r="AI111" s="46" t="n">
        <f aca="false">SUM(AI108:AI110)</f>
        <v>0.363636363636364</v>
      </c>
      <c r="AJ111" s="47" t="n">
        <f aca="false">SUM(AJ108:AJ110)</f>
        <v>0.645631067961165</v>
      </c>
      <c r="AK111" s="46" t="n">
        <f aca="false">SUM(AK108:AK110)</f>
        <v>0.671052631578947</v>
      </c>
      <c r="AL111" s="46" t="n">
        <f aca="false">SUM(AL108:AL110)</f>
        <v>0.777777777777778</v>
      </c>
      <c r="AM111" s="46" t="n">
        <f aca="false">SUM(AM108:AM110)</f>
        <v>0.672413793103448</v>
      </c>
      <c r="AN111" s="46" t="n">
        <f aca="false">SUM(AN108:AN110)</f>
        <v>0.566666666666667</v>
      </c>
      <c r="AO111" s="5"/>
      <c r="AP111" s="46" t="n">
        <f aca="false">SUM(AP108:AP110)</f>
        <v>0.633333333333333</v>
      </c>
      <c r="AQ111" s="46" t="n">
        <f aca="false">SUM(AQ108:AQ110)</f>
        <v>0.608695652173913</v>
      </c>
      <c r="AR111" s="46" t="n">
        <f aca="false">SUM(AR108:AR110)</f>
        <v>0.714285714285714</v>
      </c>
      <c r="AS111" s="46" t="n">
        <f aca="false">SUM(AS108:AS110)</f>
        <v>0.558823529411765</v>
      </c>
      <c r="AT111" s="46" t="n">
        <f aca="false">SUM(AT108:AT110)</f>
        <v>0.532467532467532</v>
      </c>
      <c r="AU111" s="46" t="n">
        <f aca="false">SUM(AU108:AU110)</f>
        <v>0.76056338028169</v>
      </c>
      <c r="AV111" s="46" t="n">
        <f aca="false">SUM(AV108:AV110)</f>
        <v>0.764705882352941</v>
      </c>
      <c r="AW111" s="46" t="n">
        <f aca="false">SUM(AW108:AW110)</f>
        <v>0.64406779661017</v>
      </c>
      <c r="AX111" s="46" t="n">
        <f aca="false">SUM(AX108:AX110)</f>
        <v>0.708333333333333</v>
      </c>
      <c r="AY111" s="46" t="n">
        <f aca="false">SUM(AY108:AY110)</f>
        <v>0.635135135135135</v>
      </c>
    </row>
    <row r="112" customFormat="false" ht="13.8" hidden="false" customHeight="false" outlineLevel="0" collapsed="false">
      <c r="A112" s="6" t="s">
        <v>9013</v>
      </c>
      <c r="B112" s="46" t="n">
        <f aca="false">SUM(B92:B95)</f>
        <v>0.0981132075471698</v>
      </c>
      <c r="C112" s="46" t="n">
        <f aca="false">SUM(C93:C95)</f>
        <v>0.0555555555555556</v>
      </c>
      <c r="D112" s="46" t="n">
        <f aca="false">SUM(D93:D95)</f>
        <v>0.224137931034483</v>
      </c>
      <c r="E112" s="46" t="n">
        <f aca="false">SUM(E93:E95)</f>
        <v>0.0555555555555556</v>
      </c>
      <c r="F112" s="46" t="n">
        <f aca="false">SUM(F93:F95)</f>
        <v>0.142857142857143</v>
      </c>
      <c r="G112" s="46" t="n">
        <f aca="false">SUM(G93:G95)</f>
        <v>0.0714285714285714</v>
      </c>
      <c r="H112" s="46" t="n">
        <f aca="false">SUM(H93:H95)</f>
        <v>0</v>
      </c>
      <c r="I112" s="46" t="n">
        <f aca="false">SUM(I93:I95)</f>
        <v>0.032258064516129</v>
      </c>
      <c r="J112" s="46" t="n">
        <f aca="false">SUM(J93:J95)</f>
        <v>0.117647058823529</v>
      </c>
      <c r="K112" s="46" t="n">
        <f aca="false">SUM(K93:K95)</f>
        <v>0</v>
      </c>
      <c r="L112" s="46" t="n">
        <f aca="false">SUM(L93:L95)</f>
        <v>0.181818181818182</v>
      </c>
      <c r="M112" s="46" t="n">
        <f aca="false">SUM(M93:M95)</f>
        <v>0</v>
      </c>
      <c r="N112" s="46" t="n">
        <f aca="false">SUM(N93:N95)</f>
        <v>0.125</v>
      </c>
      <c r="O112" s="46" t="n">
        <f aca="false">SUM(O93:O95)</f>
        <v>0</v>
      </c>
      <c r="P112" s="46" t="n">
        <f aca="false">SUM(P93:P95)</f>
        <v>0.333333333333333</v>
      </c>
      <c r="Q112" s="46" t="n">
        <f aca="false">SUM(Q93:Q95)</f>
        <v>0</v>
      </c>
      <c r="R112" s="46" t="n">
        <f aca="false">SUM(R93:R95)</f>
        <v>0.1875</v>
      </c>
      <c r="S112" s="46" t="n">
        <f aca="false">SUM(S93:S95)</f>
        <v>0</v>
      </c>
      <c r="T112" s="46" t="n">
        <f aca="false">SUM(T93:T95)</f>
        <v>0</v>
      </c>
      <c r="U112" s="46" t="n">
        <f aca="false">SUM(U93:U95)</f>
        <v>0</v>
      </c>
      <c r="V112" s="46" t="n">
        <f aca="false">SUM(V93:V95)</f>
        <v>0.0769230769230769</v>
      </c>
      <c r="W112" s="46" t="n">
        <f aca="false">SUM(W93:W95)</f>
        <v>0</v>
      </c>
      <c r="X112" s="46" t="n">
        <f aca="false">SUM(X93:X95)</f>
        <v>0</v>
      </c>
      <c r="Y112" s="46" t="n">
        <f aca="false">SUM(Y93:Y95)</f>
        <v>0.181818181818182</v>
      </c>
      <c r="Z112" s="46" t="n">
        <f aca="false">SUM(Z93:Z95)</f>
        <v>0.142857142857143</v>
      </c>
      <c r="AA112" s="46" t="n">
        <f aca="false">SUM(AA93:AA95)</f>
        <v>0</v>
      </c>
      <c r="AB112" s="46" t="n">
        <f aca="false">SUM(AB93:AB95)</f>
        <v>0.0526315789473684</v>
      </c>
      <c r="AC112" s="46" t="n">
        <f aca="false">SUM(AC93:AC95)</f>
        <v>0</v>
      </c>
      <c r="AD112" s="46" t="n">
        <f aca="false">SUM(AD93:AD95)</f>
        <v>0</v>
      </c>
      <c r="AE112" s="46" t="n">
        <f aca="false">SUM(AE93:AE95)</f>
        <v>0</v>
      </c>
      <c r="AF112" s="46" t="n">
        <f aca="false">SUM(AF93:AF95)</f>
        <v>0.214285714285714</v>
      </c>
      <c r="AG112" s="46" t="n">
        <f aca="false">SUM(AG93:AG95)</f>
        <v>0.0833333333333333</v>
      </c>
      <c r="AH112" s="46" t="n">
        <f aca="false">SUM(AH93:AH95)</f>
        <v>0.0689655172413793</v>
      </c>
      <c r="AI112" s="46" t="n">
        <f aca="false">SUM(AI93:AI95)</f>
        <v>0</v>
      </c>
      <c r="AJ112" s="47" t="n">
        <f aca="false">SUM(AJ93:AJ95)</f>
        <v>0.0885922330097087</v>
      </c>
      <c r="AK112" s="46" t="n">
        <f aca="false">SUM(AK93:AK95)</f>
        <v>0.131578947368421</v>
      </c>
      <c r="AL112" s="46" t="n">
        <f aca="false">SUM(AL93:AL95)</f>
        <v>0.0617283950617284</v>
      </c>
      <c r="AM112" s="46" t="n">
        <f aca="false">SUM(AM93:AM95)</f>
        <v>0.0775862068965517</v>
      </c>
      <c r="AN112" s="46" t="n">
        <f aca="false">SUM(AN93:AN95)</f>
        <v>0.0619047619047619</v>
      </c>
      <c r="AO112" s="5"/>
      <c r="AP112" s="46" t="n">
        <f aca="false">SUM(AP93:AP95)</f>
        <v>0.0666666666666667</v>
      </c>
      <c r="AQ112" s="46" t="n">
        <f aca="false">SUM(AQ93:AQ95)</f>
        <v>0.0434782608695652</v>
      </c>
      <c r="AR112" s="46" t="n">
        <f aca="false">SUM(AR93:AR95)</f>
        <v>0.0952380952380952</v>
      </c>
      <c r="AS112" s="46" t="n">
        <f aca="false">SUM(AS93:AS95)</f>
        <v>0.0882352941176471</v>
      </c>
      <c r="AT112" s="46" t="n">
        <f aca="false">SUM(AT93:AT95)</f>
        <v>0.0779220779220779</v>
      </c>
      <c r="AU112" s="46" t="n">
        <f aca="false">SUM(AU93:AU95)</f>
        <v>0.0704225352112676</v>
      </c>
      <c r="AV112" s="46" t="n">
        <f aca="false">SUM(AV93:AV95)</f>
        <v>0.0294117647058823</v>
      </c>
      <c r="AW112" s="46" t="n">
        <f aca="false">SUM(AW93:AW95)</f>
        <v>0.161016949152542</v>
      </c>
      <c r="AX112" s="46" t="n">
        <f aca="false">SUM(AX93:AX95)</f>
        <v>0.0833333333333333</v>
      </c>
      <c r="AY112" s="46" t="n">
        <f aca="false">SUM(AY93:AY95)</f>
        <v>0.027027027027027</v>
      </c>
    </row>
    <row r="113" customFormat="false" ht="13.8" hidden="false" customHeight="false" outlineLevel="0" collapsed="false">
      <c r="A113" s="27" t="s">
        <v>2921</v>
      </c>
      <c r="B113" s="46" t="n">
        <f aca="false">SUM(B85,B70)</f>
        <v>0.0113207547169811</v>
      </c>
      <c r="C113" s="46" t="n">
        <f aca="false">SUM(C85,C70)</f>
        <v>0</v>
      </c>
      <c r="D113" s="46" t="n">
        <f aca="false">SUM(D85,D70)</f>
        <v>0.0344827586206897</v>
      </c>
      <c r="E113" s="46" t="n">
        <f aca="false">SUM(E85,E70)</f>
        <v>0.0555555555555556</v>
      </c>
      <c r="F113" s="46" t="n">
        <f aca="false">SUM(F85,F70)</f>
        <v>0.0357142857142857</v>
      </c>
      <c r="G113" s="46" t="n">
        <f aca="false">SUM(G85,G70)</f>
        <v>0.0714285714285714</v>
      </c>
      <c r="H113" s="46" t="n">
        <f aca="false">SUM(H85,H70)</f>
        <v>0</v>
      </c>
      <c r="I113" s="46" t="n">
        <f aca="false">SUM(I85,I70)</f>
        <v>0.032258064516129</v>
      </c>
      <c r="J113" s="46" t="n">
        <f aca="false">SUM(J85,J70)</f>
        <v>0.0588235294117647</v>
      </c>
      <c r="K113" s="46" t="n">
        <f aca="false">SUM(K85,K70)</f>
        <v>0.0833333333333333</v>
      </c>
      <c r="L113" s="46" t="n">
        <f aca="false">SUM(L85,L70)</f>
        <v>0.0909090909090909</v>
      </c>
      <c r="M113" s="46" t="n">
        <f aca="false">SUM(M85,M70)</f>
        <v>0</v>
      </c>
      <c r="N113" s="46" t="n">
        <f aca="false">SUM(N85,N70)</f>
        <v>0</v>
      </c>
      <c r="O113" s="46" t="n">
        <f aca="false">SUM(O85,O70)</f>
        <v>0</v>
      </c>
      <c r="P113" s="46" t="n">
        <f aca="false">SUM(P85,P70)</f>
        <v>0</v>
      </c>
      <c r="Q113" s="46" t="n">
        <f aca="false">SUM(Q85,Q70)</f>
        <v>0</v>
      </c>
      <c r="R113" s="46" t="n">
        <f aca="false">SUM(R85,R70)</f>
        <v>0</v>
      </c>
      <c r="S113" s="46" t="n">
        <f aca="false">SUM(S85,S70)</f>
        <v>0</v>
      </c>
      <c r="T113" s="46" t="n">
        <f aca="false">SUM(T85,T70)</f>
        <v>0</v>
      </c>
      <c r="U113" s="46" t="n">
        <f aca="false">SUM(U85,U70)</f>
        <v>0</v>
      </c>
      <c r="V113" s="46" t="n">
        <f aca="false">SUM(V85,V70)</f>
        <v>0</v>
      </c>
      <c r="W113" s="46" t="n">
        <f aca="false">SUM(W85,W70)</f>
        <v>0</v>
      </c>
      <c r="X113" s="46" t="n">
        <f aca="false">SUM(X85,X70)</f>
        <v>0</v>
      </c>
      <c r="Y113" s="46" t="n">
        <f aca="false">SUM(Y85,Y70)</f>
        <v>0</v>
      </c>
      <c r="Z113" s="46" t="n">
        <f aca="false">SUM(Z85,Z70)</f>
        <v>0</v>
      </c>
      <c r="AA113" s="46" t="n">
        <f aca="false">SUM(AA85,AA70)</f>
        <v>0.05</v>
      </c>
      <c r="AB113" s="46" t="n">
        <f aca="false">SUM(AB85,AB70)</f>
        <v>0.0526315789473684</v>
      </c>
      <c r="AC113" s="46" t="n">
        <f aca="false">SUM(AC85,AC70)</f>
        <v>0</v>
      </c>
      <c r="AD113" s="46" t="n">
        <f aca="false">SUM(AD85,AD70)</f>
        <v>0.272727272727273</v>
      </c>
      <c r="AE113" s="46" t="n">
        <f aca="false">SUM(AE85,AE70)</f>
        <v>0.0666666666666667</v>
      </c>
      <c r="AF113" s="46" t="n">
        <f aca="false">SUM(AF85,AF70)</f>
        <v>0.0714285714285714</v>
      </c>
      <c r="AG113" s="46" t="n">
        <f aca="false">SUM(AG85,AG70)</f>
        <v>0.0625</v>
      </c>
      <c r="AH113" s="46" t="n">
        <f aca="false">SUM(AH85,AH70)</f>
        <v>0.0689655172413793</v>
      </c>
      <c r="AI113" s="46" t="n">
        <f aca="false">SUM(AI85,AI70)</f>
        <v>0.0909090909090909</v>
      </c>
      <c r="AJ113" s="47" t="n">
        <f aca="false">SUM(AJ85,AJ70)</f>
        <v>0.0315533980582524</v>
      </c>
      <c r="AK113" s="46" t="n">
        <f aca="false">SUM(AK85,AK70)</f>
        <v>0.0328947368421053</v>
      </c>
      <c r="AL113" s="46" t="n">
        <f aca="false">SUM(AL85,AL70)</f>
        <v>0.0493827160493827</v>
      </c>
      <c r="AM113" s="46" t="n">
        <f aca="false">SUM(AM85,AM70)</f>
        <v>0</v>
      </c>
      <c r="AN113" s="46" t="n">
        <f aca="false">SUM(AN85,AN70)</f>
        <v>0.0666666666666667</v>
      </c>
      <c r="AO113" s="5"/>
      <c r="AP113" s="46" t="n">
        <f aca="false">SUM(AP85,AP70)</f>
        <v>0</v>
      </c>
      <c r="AQ113" s="46" t="n">
        <f aca="false">SUM(AQ85,AQ70)</f>
        <v>0</v>
      </c>
      <c r="AR113" s="46" t="n">
        <f aca="false">SUM(AR85,AR70)</f>
        <v>0</v>
      </c>
      <c r="AS113" s="46" t="n">
        <f aca="false">SUM(AS85,AS70)</f>
        <v>0.0588235294117647</v>
      </c>
      <c r="AT113" s="46" t="n">
        <f aca="false">SUM(AT85,AT70)</f>
        <v>0.0649350649350649</v>
      </c>
      <c r="AU113" s="46" t="n">
        <f aca="false">SUM(AU85,AU70)</f>
        <v>0.0563380281690141</v>
      </c>
      <c r="AV113" s="46" t="n">
        <f aca="false">SUM(AV85,AV70)</f>
        <v>0.0294117647058823</v>
      </c>
      <c r="AW113" s="46" t="n">
        <f aca="false">SUM(AW85,AW70)</f>
        <v>0.0338983050847458</v>
      </c>
      <c r="AX113" s="46" t="n">
        <f aca="false">SUM(AX85,AX70)</f>
        <v>0</v>
      </c>
      <c r="AY113" s="46" t="n">
        <f aca="false">SUM(AY85,AY70)</f>
        <v>0.0810810810810811</v>
      </c>
    </row>
    <row r="114" customFormat="false" ht="13.8" hidden="false" customHeight="false" outlineLevel="0" collapsed="false">
      <c r="A114" s="27" t="s">
        <v>9014</v>
      </c>
      <c r="B114" s="46" t="n">
        <f aca="false">SUM(B66,B68,B75,B89,B90,B91,B92)</f>
        <v>0.132075471698113</v>
      </c>
      <c r="C114" s="46" t="n">
        <f aca="false">SUM(C66,C68,C75,C89,C90,C91,C92)</f>
        <v>0.0555555555555556</v>
      </c>
      <c r="D114" s="46" t="n">
        <f aca="false">SUM(D66,D68,D75,D89,D90,D91,D92)</f>
        <v>0.0862068965517241</v>
      </c>
      <c r="E114" s="46" t="n">
        <f aca="false">SUM(E66,E68,E75,E89,E90,E91,E92)</f>
        <v>0</v>
      </c>
      <c r="F114" s="46" t="n">
        <f aca="false">SUM(F66,F68,F75,F89,F90,F91,F92)</f>
        <v>0.0714285714285714</v>
      </c>
      <c r="G114" s="46" t="n">
        <f aca="false">SUM(G66,G68,G75,G89,G90,G91,G92)</f>
        <v>0.285714285714286</v>
      </c>
      <c r="H114" s="46" t="n">
        <f aca="false">SUM(H66,H68,H75,H89,H90,H91,H92)</f>
        <v>0.0625</v>
      </c>
      <c r="I114" s="46" t="n">
        <f aca="false">SUM(I66,I68,I75,I89,I90,I91,I92)</f>
        <v>0.0645161290322581</v>
      </c>
      <c r="J114" s="46" t="n">
        <f aca="false">SUM(J66,J68,J75,J89,J90,J91,J92)</f>
        <v>0</v>
      </c>
      <c r="K114" s="46" t="n">
        <f aca="false">SUM(K66,K68,K75,K89,K90,K91,K92)</f>
        <v>0</v>
      </c>
      <c r="L114" s="46" t="n">
        <f aca="false">SUM(L66,L68,L75,L89,L90,L91,L92)</f>
        <v>0.181818181818182</v>
      </c>
      <c r="M114" s="46" t="n">
        <f aca="false">SUM(M66,M68,M75,M89,M90,M91,M92)</f>
        <v>0</v>
      </c>
      <c r="N114" s="46" t="n">
        <f aca="false">SUM(N66,N68,N75,N89,N90,N91,N92)</f>
        <v>0</v>
      </c>
      <c r="O114" s="46" t="n">
        <f aca="false">SUM(O66,O68,O75,O89,O90,O91,O92)</f>
        <v>0.0833333333333333</v>
      </c>
      <c r="P114" s="46" t="n">
        <f aca="false">SUM(P66,P68,P75,P89,P90,P91,P92)</f>
        <v>0.166666666666667</v>
      </c>
      <c r="Q114" s="46" t="n">
        <f aca="false">SUM(Q66,Q68,Q75,Q89,Q90,Q91,Q92)</f>
        <v>0</v>
      </c>
      <c r="R114" s="46" t="n">
        <f aca="false">SUM(R66,R68,R75,R89,R90,R91,R92)</f>
        <v>0.375</v>
      </c>
      <c r="S114" s="46" t="n">
        <f aca="false">SUM(S66,S68,S75,S89,S90,S91,S92)</f>
        <v>0</v>
      </c>
      <c r="T114" s="46" t="n">
        <f aca="false">SUM(T66,T68,T75,T89,T90,T91,T92)</f>
        <v>0</v>
      </c>
      <c r="U114" s="46" t="n">
        <f aca="false">SUM(U66,U68,U75,U89,U90,U91,U92)</f>
        <v>0.3</v>
      </c>
      <c r="V114" s="46" t="n">
        <f aca="false">SUM(V66,V68,V75,V89,V90,V91,V92)</f>
        <v>0.384615384615385</v>
      </c>
      <c r="W114" s="46" t="n">
        <f aca="false">SUM(W66,W68,W75,W89,W90,W91,W92)</f>
        <v>0</v>
      </c>
      <c r="X114" s="46" t="n">
        <f aca="false">SUM(X66,X68,X75,X89,X90,X91,X92)</f>
        <v>0.222222222222222</v>
      </c>
      <c r="Y114" s="46" t="n">
        <f aca="false">SUM(Y66,Y68,Y75,Y89,Y90,Y91,Y92)</f>
        <v>0.181818181818182</v>
      </c>
      <c r="Z114" s="46" t="n">
        <f aca="false">SUM(Z66,Z68,Z75,Z89,Z90,Z91,Z92)</f>
        <v>0.0714285714285714</v>
      </c>
      <c r="AA114" s="46" t="n">
        <f aca="false">SUM(AA66,AA68,AA75,AA89,AA90,AA91,AA92)</f>
        <v>0.05</v>
      </c>
      <c r="AB114" s="46" t="n">
        <f aca="false">SUM(AB66,AB68,AB75,AB89,AB90,AB91,AB92)</f>
        <v>0.157894736842105</v>
      </c>
      <c r="AC114" s="46" t="n">
        <f aca="false">SUM(AC66,AC68,AC75,AC89,AC90,AC91,AC92)</f>
        <v>0.1</v>
      </c>
      <c r="AD114" s="46" t="n">
        <f aca="false">SUM(AD66,AD68,AD75,AD89,AD90,AD91,AD92)</f>
        <v>0</v>
      </c>
      <c r="AE114" s="46" t="n">
        <f aca="false">SUM(AE66,AE68,AE75,AE89,AE90,AE91,AE92)</f>
        <v>0.0666666666666667</v>
      </c>
      <c r="AF114" s="46" t="n">
        <f aca="false">SUM(AF66,AF68,AF75,AF89,AF90,AF91,AF92)</f>
        <v>0.142857142857143</v>
      </c>
      <c r="AG114" s="46" t="n">
        <f aca="false">SUM(AG66,AG68,AG75,AG89,AG90,AG91,AG92)</f>
        <v>0.208333333333333</v>
      </c>
      <c r="AH114" s="46" t="n">
        <f aca="false">SUM(AH66,AH68,AH75,AH89,AH90,AH91,AH92)</f>
        <v>0.0344827586206897</v>
      </c>
      <c r="AI114" s="46" t="n">
        <f aca="false">SUM(AI66,AI68,AI75,AI89,AI90,AI91,AI92)</f>
        <v>0.363636363636364</v>
      </c>
      <c r="AJ114" s="47" t="n">
        <f aca="false">SUM(AJ66,AJ68,AJ75,AJ89,AJ90,AJ91,AJ92)</f>
        <v>0.120145631067961</v>
      </c>
      <c r="AK114" s="46" t="n">
        <f aca="false">SUM(AK66,AK68,AK75,AK89,AK90,AK91,AK92)</f>
        <v>0.0855263157894737</v>
      </c>
      <c r="AL114" s="46" t="n">
        <f aca="false">SUM(AL66,AL68,AL75,AL89,AL90,AL91,AL92)</f>
        <v>0.0493827160493827</v>
      </c>
      <c r="AM114" s="46" t="n">
        <f aca="false">SUM(AM66,AM68,AM75,AM89,AM90,AM91,AM92)</f>
        <v>0.172413793103448</v>
      </c>
      <c r="AN114" s="46" t="n">
        <f aca="false">SUM(AN66,AN68,AN75,AN89,AN90,AN91,AN92)</f>
        <v>0.128571428571429</v>
      </c>
      <c r="AO114" s="5"/>
      <c r="AP114" s="46" t="n">
        <f aca="false">SUM(AP66,AP68,AP75,AP89,AP90,AP91,AP92)</f>
        <v>0.133333333333333</v>
      </c>
      <c r="AQ114" s="46" t="n">
        <f aca="false">SUM(AQ66,AQ68,AQ75,AQ89,AQ90,AQ91,AQ92)</f>
        <v>0.347826086956522</v>
      </c>
      <c r="AR114" s="46" t="n">
        <f aca="false">SUM(AR66,AR68,AR75,AR89,AR90,AR91,AR92)</f>
        <v>0.126984126984127</v>
      </c>
      <c r="AS114" s="46" t="n">
        <f aca="false">SUM(AS66,AS68,AS75,AS89,AS90,AS91,AS92)</f>
        <v>0.0882352941176471</v>
      </c>
      <c r="AT114" s="46" t="n">
        <f aca="false">SUM(AT66,AT68,AT75,AT89,AT90,AT91,AT92)</f>
        <v>0.142857142857143</v>
      </c>
      <c r="AU114" s="46" t="n">
        <f aca="false">SUM(AU66,AU68,AU75,AU89,AU90,AU91,AU92)</f>
        <v>0.0563380281690141</v>
      </c>
      <c r="AV114" s="46" t="n">
        <f aca="false">SUM(AV66,AV68,AV75,AV89,AV90,AV91,AV92)</f>
        <v>0.0294117647058823</v>
      </c>
      <c r="AW114" s="46" t="n">
        <f aca="false">SUM(AW66,AW68,AW75,AW89,AW90,AW91,AW92)</f>
        <v>0.101694915254237</v>
      </c>
      <c r="AX114" s="46" t="n">
        <f aca="false">SUM(AX66,AX68,AX75,AX89,AX90,AX91,AX92)</f>
        <v>0.0416666666666667</v>
      </c>
      <c r="AY114" s="46" t="n">
        <f aca="false">SUM(AY66,AY68,AY75,AY89,AY90,AY91,AY92)</f>
        <v>0.108108108108108</v>
      </c>
    </row>
    <row r="115" customFormat="false" ht="13.8" hidden="false" customHeight="false" outlineLevel="0" collapsed="false">
      <c r="A115" s="27" t="s">
        <v>9015</v>
      </c>
      <c r="B115" s="46" t="n">
        <f aca="false">SUM(B67,B87)</f>
        <v>0.0415094339622642</v>
      </c>
      <c r="C115" s="46" t="n">
        <f aca="false">SUM(C67,C87)</f>
        <v>0</v>
      </c>
      <c r="D115" s="46" t="n">
        <f aca="false">SUM(D67,D87)</f>
        <v>0.0344827586206897</v>
      </c>
      <c r="E115" s="46" t="n">
        <f aca="false">SUM(E67,E87)</f>
        <v>0.166666666666667</v>
      </c>
      <c r="F115" s="46" t="n">
        <f aca="false">SUM(F67,F87)</f>
        <v>0</v>
      </c>
      <c r="G115" s="46" t="n">
        <f aca="false">SUM(G67,G87)</f>
        <v>0.0714285714285714</v>
      </c>
      <c r="H115" s="46" t="n">
        <f aca="false">SUM(H67,H87)</f>
        <v>0</v>
      </c>
      <c r="I115" s="46" t="n">
        <f aca="false">SUM(I67,I87)</f>
        <v>0</v>
      </c>
      <c r="J115" s="46" t="n">
        <f aca="false">SUM(J67,J87)</f>
        <v>0</v>
      </c>
      <c r="K115" s="46" t="n">
        <f aca="false">SUM(K67,K87)</f>
        <v>0</v>
      </c>
      <c r="L115" s="46" t="n">
        <f aca="false">SUM(L67,L87)</f>
        <v>0</v>
      </c>
      <c r="M115" s="46" t="n">
        <f aca="false">SUM(M67,M87)</f>
        <v>0</v>
      </c>
      <c r="N115" s="46" t="n">
        <f aca="false">SUM(N67,N87)</f>
        <v>0</v>
      </c>
      <c r="O115" s="46" t="n">
        <f aca="false">SUM(O67,O87)</f>
        <v>0.0833333333333333</v>
      </c>
      <c r="P115" s="46" t="n">
        <f aca="false">SUM(P67,P87)</f>
        <v>0</v>
      </c>
      <c r="Q115" s="46" t="n">
        <f aca="false">SUM(Q67,Q87)</f>
        <v>0</v>
      </c>
      <c r="R115" s="46" t="n">
        <f aca="false">SUM(R67,R87)</f>
        <v>0</v>
      </c>
      <c r="S115" s="46" t="n">
        <f aca="false">SUM(S67,S87)</f>
        <v>0</v>
      </c>
      <c r="T115" s="46" t="n">
        <f aca="false">SUM(T67,T87)</f>
        <v>0</v>
      </c>
      <c r="U115" s="46" t="n">
        <f aca="false">SUM(U67,U87)</f>
        <v>0</v>
      </c>
      <c r="V115" s="46" t="n">
        <f aca="false">SUM(V67,V87)</f>
        <v>0</v>
      </c>
      <c r="W115" s="46" t="n">
        <f aca="false">SUM(W67,W87)</f>
        <v>0</v>
      </c>
      <c r="X115" s="46" t="n">
        <f aca="false">SUM(X67,X87)</f>
        <v>0</v>
      </c>
      <c r="Y115" s="46" t="n">
        <f aca="false">SUM(Y67,Y87)</f>
        <v>0.0909090909090909</v>
      </c>
      <c r="Z115" s="46" t="n">
        <f aca="false">SUM(Z67,Z87)</f>
        <v>0.214285714285714</v>
      </c>
      <c r="AA115" s="46" t="n">
        <f aca="false">SUM(AA67,AA87)</f>
        <v>0.2</v>
      </c>
      <c r="AB115" s="46" t="n">
        <f aca="false">SUM(AB67,AB87)</f>
        <v>0.0263157894736842</v>
      </c>
      <c r="AC115" s="46" t="n">
        <f aca="false">SUM(AC67,AC87)</f>
        <v>0.2</v>
      </c>
      <c r="AD115" s="46" t="n">
        <f aca="false">SUM(AD67,AD87)</f>
        <v>0.363636363636364</v>
      </c>
      <c r="AE115" s="46" t="n">
        <f aca="false">SUM(AE67,AE87)</f>
        <v>0.0666666666666667</v>
      </c>
      <c r="AF115" s="46" t="n">
        <f aca="false">SUM(AF67,AF87)</f>
        <v>0</v>
      </c>
      <c r="AG115" s="46" t="n">
        <f aca="false">SUM(AG67,AG87)</f>
        <v>0.0833333333333333</v>
      </c>
      <c r="AH115" s="46" t="n">
        <f aca="false">SUM(AH67,AH87)</f>
        <v>0.103448275862069</v>
      </c>
      <c r="AI115" s="46" t="n">
        <f aca="false">SUM(AI67,AI87)</f>
        <v>0.0909090909090909</v>
      </c>
      <c r="AJ115" s="47" t="n">
        <f aca="false">SUM(AJ67,AJ87)</f>
        <v>0.0509708737864078</v>
      </c>
      <c r="AK115" s="46" t="n">
        <f aca="false">SUM(AK67,AK87)</f>
        <v>0.0394736842105263</v>
      </c>
      <c r="AL115" s="46" t="n">
        <f aca="false">SUM(AL67,AL87)</f>
        <v>0</v>
      </c>
      <c r="AM115" s="46" t="n">
        <f aca="false">SUM(AM67,AM87)</f>
        <v>0.0172413793103448</v>
      </c>
      <c r="AN115" s="46" t="n">
        <f aca="false">SUM(AN67,AN87)</f>
        <v>0.10952380952381</v>
      </c>
      <c r="AO115" s="5"/>
      <c r="AP115" s="46" t="n">
        <f aca="false">SUM(AP67,AP87)</f>
        <v>0.0333333333333333</v>
      </c>
      <c r="AQ115" s="46" t="n">
        <f aca="false">SUM(AQ67,AQ87)</f>
        <v>0</v>
      </c>
      <c r="AR115" s="46" t="n">
        <f aca="false">SUM(AR67,AR87)</f>
        <v>0.0158730158730159</v>
      </c>
      <c r="AS115" s="46" t="n">
        <f aca="false">SUM(AS67,AS87)</f>
        <v>0.117647058823529</v>
      </c>
      <c r="AT115" s="46" t="n">
        <f aca="false">SUM(AT67,AT87)</f>
        <v>0.0909090909090909</v>
      </c>
      <c r="AU115" s="46" t="n">
        <f aca="false">SUM(AU67,AU87)</f>
        <v>0</v>
      </c>
      <c r="AV115" s="46" t="n">
        <f aca="false">SUM(AV67,AV87)</f>
        <v>0.0882352941176471</v>
      </c>
      <c r="AW115" s="46" t="n">
        <f aca="false">SUM(AW67,AW87)</f>
        <v>0.0254237288135593</v>
      </c>
      <c r="AX115" s="46" t="n">
        <f aca="false">SUM(AX67,AX87)</f>
        <v>0.125</v>
      </c>
      <c r="AY115" s="46" t="n">
        <f aca="false">SUM(AY67,AY87)</f>
        <v>0.108108108108108</v>
      </c>
    </row>
    <row r="116" customFormat="false" ht="13.8" hidden="false" customHeight="false" outlineLevel="0" collapsed="false">
      <c r="A116" s="6" t="s">
        <v>126</v>
      </c>
      <c r="B116" s="46" t="n">
        <f aca="false">SUM(B57:B64,B77:B81)</f>
        <v>0.0415094339622642</v>
      </c>
      <c r="C116" s="46" t="n">
        <f aca="false">SUM(C57:C64,C77:C81)</f>
        <v>0</v>
      </c>
      <c r="D116" s="46" t="n">
        <f aca="false">SUM(D57:D64,D77:D81)</f>
        <v>0.0517241379310345</v>
      </c>
      <c r="E116" s="46" t="n">
        <f aca="false">SUM(E57:E64,E77:E81)</f>
        <v>0.111111111111111</v>
      </c>
      <c r="F116" s="46" t="n">
        <f aca="false">SUM(F57:F64,F77:F81)</f>
        <v>0</v>
      </c>
      <c r="G116" s="46" t="n">
        <f aca="false">SUM(G57:G64,G77:G81)</f>
        <v>0</v>
      </c>
      <c r="H116" s="46" t="n">
        <f aca="false">SUM(H57:H64,H77:H81)</f>
        <v>0</v>
      </c>
      <c r="I116" s="46" t="n">
        <f aca="false">SUM(I57:I64,I77:I81)</f>
        <v>0.032258064516129</v>
      </c>
      <c r="J116" s="46" t="n">
        <f aca="false">SUM(J57:J64,J77:J81)</f>
        <v>0</v>
      </c>
      <c r="K116" s="46" t="n">
        <f aca="false">SUM(K57:K64,K77:K81)</f>
        <v>0.0833333333333333</v>
      </c>
      <c r="L116" s="46" t="n">
        <f aca="false">SUM(L57:L64,L77:L81)</f>
        <v>0.181818181818182</v>
      </c>
      <c r="M116" s="46" t="n">
        <f aca="false">SUM(M57:M64,M77:M81)</f>
        <v>0</v>
      </c>
      <c r="N116" s="46" t="n">
        <f aca="false">SUM(N57:N64,N77:N81)</f>
        <v>0</v>
      </c>
      <c r="O116" s="46" t="n">
        <f aca="false">SUM(O57:O64,O77:O81)</f>
        <v>0.0833333333333333</v>
      </c>
      <c r="P116" s="46" t="n">
        <f aca="false">SUM(P57:P64,P77:P81)</f>
        <v>0</v>
      </c>
      <c r="Q116" s="46" t="n">
        <f aca="false">SUM(Q57:Q64,Q77:Q81)</f>
        <v>0</v>
      </c>
      <c r="R116" s="46" t="n">
        <f aca="false">SUM(R57:R64,R77:R81)</f>
        <v>0</v>
      </c>
      <c r="S116" s="46" t="n">
        <f aca="false">SUM(S57:S64,S77:S81)</f>
        <v>0</v>
      </c>
      <c r="T116" s="46" t="n">
        <f aca="false">SUM(T57:T64,T77:T81)</f>
        <v>0</v>
      </c>
      <c r="U116" s="46" t="n">
        <f aca="false">SUM(U57:U64,U77:U81)</f>
        <v>0</v>
      </c>
      <c r="V116" s="46" t="n">
        <f aca="false">SUM(V57:V64,V77:V81)</f>
        <v>0</v>
      </c>
      <c r="W116" s="46" t="n">
        <f aca="false">SUM(W57:W64,W77:W81)</f>
        <v>0.166666666666667</v>
      </c>
      <c r="X116" s="46" t="n">
        <f aca="false">SUM(X57:X64,X77:X81)</f>
        <v>0.111111111111111</v>
      </c>
      <c r="Y116" s="46" t="n">
        <f aca="false">SUM(Y57:Y64,Y77:Y81)</f>
        <v>0.181818181818182</v>
      </c>
      <c r="Z116" s="46" t="n">
        <f aca="false">SUM(Z57:Z64,Z77:Z81)</f>
        <v>0</v>
      </c>
      <c r="AA116" s="46" t="n">
        <f aca="false">SUM(AA57:AA64,AA77:AA81)</f>
        <v>0.05</v>
      </c>
      <c r="AB116" s="46" t="n">
        <f aca="false">SUM(AB57:AB64,AB77:AB81)</f>
        <v>0</v>
      </c>
      <c r="AC116" s="46" t="n">
        <f aca="false">SUM(AC57:AC64,AC77:AC81)</f>
        <v>0</v>
      </c>
      <c r="AD116" s="46" t="n">
        <f aca="false">SUM(AD57:AD64,AD77:AD81)</f>
        <v>0</v>
      </c>
      <c r="AE116" s="46" t="n">
        <f aca="false">SUM(AE57:AE64,AE77:AE81)</f>
        <v>0.0666666666666667</v>
      </c>
      <c r="AF116" s="46" t="n">
        <f aca="false">SUM(AF57:AF64,AF77:AF81)</f>
        <v>0.142857142857143</v>
      </c>
      <c r="AG116" s="46" t="n">
        <f aca="false">SUM(AG57:AG64,AG77:AG81)</f>
        <v>0.0625</v>
      </c>
      <c r="AH116" s="46" t="n">
        <f aca="false">SUM(AH57:AH64,AH77:AH81)</f>
        <v>0.0344827586206897</v>
      </c>
      <c r="AI116" s="46" t="n">
        <f aca="false">SUM(AI57:AI64,AI77:AI81)</f>
        <v>0.0909090909090909</v>
      </c>
      <c r="AJ116" s="46" t="n">
        <f aca="false">SUM(AJ57:AJ64,AJ77:AJ81)</f>
        <v>0.0412621359223301</v>
      </c>
      <c r="AK116" s="46" t="n">
        <f aca="false">SUM(AK57:AK64,AK77:AK81)</f>
        <v>0.0328947368421053</v>
      </c>
      <c r="AL116" s="46" t="n">
        <f aca="false">SUM(AL57:AL64,AL77:AL81)</f>
        <v>0.0493827160493827</v>
      </c>
      <c r="AM116" s="46" t="n">
        <f aca="false">SUM(AM57:AM64,AM77:AM81)</f>
        <v>0.0431034482758621</v>
      </c>
      <c r="AN116" s="46" t="n">
        <f aca="false">SUM(AN57:AN64,AN77:AN81)</f>
        <v>0.0428571428571429</v>
      </c>
      <c r="AO116" s="46"/>
      <c r="AP116" s="46" t="n">
        <f aca="false">SUM(AP57:AP64,AP77:AP81)</f>
        <v>0.133333333333333</v>
      </c>
      <c r="AQ116" s="46" t="n">
        <f aca="false">SUM(AQ57:AQ64,AQ77:AQ81)</f>
        <v>0</v>
      </c>
      <c r="AR116" s="46" t="n">
        <f aca="false">SUM(AR57:AR64,AR77:AR81)</f>
        <v>0.0158730158730159</v>
      </c>
      <c r="AS116" s="46" t="n">
        <f aca="false">SUM(AS57:AS64,AS77:AS81)</f>
        <v>0.0882352941176471</v>
      </c>
      <c r="AT116" s="46" t="n">
        <f aca="false">SUM(AT57:AT64,AT77:AT81)</f>
        <v>0.051948051948052</v>
      </c>
      <c r="AU116" s="46" t="n">
        <f aca="false">SUM(AU57:AU64,AU77:AU81)</f>
        <v>0.0563380281690141</v>
      </c>
      <c r="AV116" s="46" t="n">
        <f aca="false">SUM(AV57:AV64,AV77:AV81)</f>
        <v>0.0588235294117647</v>
      </c>
      <c r="AW116" s="46" t="n">
        <f aca="false">SUM(AW57:AW64,AW77:AW81)</f>
        <v>0.0254237288135593</v>
      </c>
      <c r="AX116" s="46" t="n">
        <f aca="false">SUM(AX57:AX64,AX77:AX81)</f>
        <v>0</v>
      </c>
      <c r="AY116" s="46" t="n">
        <f aca="false">SUM(AY57:AY64,AY77:AY81)</f>
        <v>0.0135135135135135</v>
      </c>
    </row>
    <row r="117" customFormat="false" ht="13.8" hidden="false" customHeight="false" outlineLevel="0" collapsed="false">
      <c r="A117" s="6" t="s">
        <v>3006</v>
      </c>
      <c r="B117" s="46" t="n">
        <f aca="false">SUM(B76,B61)</f>
        <v>0.00377358490566038</v>
      </c>
      <c r="C117" s="46" t="n">
        <f aca="false">SUM(C76,C61)</f>
        <v>0</v>
      </c>
      <c r="D117" s="46" t="n">
        <f aca="false">SUM(D76,D61)</f>
        <v>0.0172413793103448</v>
      </c>
      <c r="E117" s="46" t="n">
        <f aca="false">SUM(E76,E61)</f>
        <v>0</v>
      </c>
      <c r="F117" s="46" t="n">
        <f aca="false">SUM(F76,F61)</f>
        <v>0</v>
      </c>
      <c r="G117" s="46" t="n">
        <f aca="false">SUM(G76,G61)</f>
        <v>0</v>
      </c>
      <c r="H117" s="46" t="n">
        <f aca="false">SUM(H76,H61)</f>
        <v>0</v>
      </c>
      <c r="I117" s="46" t="n">
        <f aca="false">SUM(I76,I61)</f>
        <v>0</v>
      </c>
      <c r="J117" s="46" t="n">
        <f aca="false">SUM(J76,J61)</f>
        <v>0</v>
      </c>
      <c r="K117" s="46" t="n">
        <f aca="false">SUM(K76,K61)</f>
        <v>0</v>
      </c>
      <c r="L117" s="46" t="n">
        <f aca="false">SUM(L76,L61)</f>
        <v>0</v>
      </c>
      <c r="M117" s="46" t="n">
        <f aca="false">SUM(M76,M61)</f>
        <v>0</v>
      </c>
      <c r="N117" s="46" t="n">
        <f aca="false">SUM(N76,N61)</f>
        <v>0.125</v>
      </c>
      <c r="O117" s="46" t="n">
        <f aca="false">SUM(O76,O61)</f>
        <v>0</v>
      </c>
      <c r="P117" s="46" t="n">
        <f aca="false">SUM(P76,P61)</f>
        <v>0</v>
      </c>
      <c r="Q117" s="46" t="n">
        <f aca="false">SUM(Q76,Q61)</f>
        <v>0</v>
      </c>
      <c r="R117" s="46" t="n">
        <f aca="false">SUM(R76,R61)</f>
        <v>0</v>
      </c>
      <c r="S117" s="46" t="n">
        <f aca="false">SUM(S76,S61)</f>
        <v>0</v>
      </c>
      <c r="T117" s="46" t="n">
        <f aca="false">SUM(T76,T61)</f>
        <v>0</v>
      </c>
      <c r="U117" s="46" t="n">
        <f aca="false">SUM(U76,U61)</f>
        <v>0</v>
      </c>
      <c r="V117" s="46" t="n">
        <f aca="false">SUM(V76,V61)</f>
        <v>0</v>
      </c>
      <c r="W117" s="46" t="n">
        <f aca="false">SUM(W76,W61)</f>
        <v>0</v>
      </c>
      <c r="X117" s="46" t="n">
        <f aca="false">SUM(X76,X61)</f>
        <v>0</v>
      </c>
      <c r="Y117" s="46" t="n">
        <f aca="false">SUM(Y76,Y61)</f>
        <v>0</v>
      </c>
      <c r="Z117" s="46" t="n">
        <f aca="false">SUM(Z76,Z61)</f>
        <v>0</v>
      </c>
      <c r="AA117" s="46" t="n">
        <f aca="false">SUM(AA76,AA61)</f>
        <v>0</v>
      </c>
      <c r="AB117" s="46" t="n">
        <f aca="false">SUM(AB76,AB61)</f>
        <v>0</v>
      </c>
      <c r="AC117" s="46" t="n">
        <f aca="false">SUM(AC76,AC61)</f>
        <v>0</v>
      </c>
      <c r="AD117" s="46" t="n">
        <f aca="false">SUM(AD76,AD61)</f>
        <v>0</v>
      </c>
      <c r="AE117" s="46" t="n">
        <f aca="false">SUM(AE76,AE61)</f>
        <v>0</v>
      </c>
      <c r="AF117" s="46" t="n">
        <f aca="false">SUM(AF76,AF61)</f>
        <v>0</v>
      </c>
      <c r="AG117" s="46" t="n">
        <f aca="false">SUM(AG76,AG61)</f>
        <v>0</v>
      </c>
      <c r="AH117" s="46" t="n">
        <f aca="false">SUM(AH76,AH61)</f>
        <v>0.0344827586206897</v>
      </c>
      <c r="AI117" s="46" t="n">
        <f aca="false">SUM(AI76,AI61)</f>
        <v>0</v>
      </c>
      <c r="AJ117" s="47" t="n">
        <f aca="false">SUM(AJ76,AJ61)</f>
        <v>0.00485436893203883</v>
      </c>
      <c r="AK117" s="46" t="n">
        <f aca="false">SUM(AK76,AK61)</f>
        <v>0.00657894736842105</v>
      </c>
      <c r="AL117" s="46" t="n">
        <f aca="false">SUM(AL76,AL61)</f>
        <v>0</v>
      </c>
      <c r="AM117" s="46" t="n">
        <f aca="false">SUM(AM76,AM61)</f>
        <v>0.00862068965517241</v>
      </c>
      <c r="AN117" s="46" t="n">
        <f aca="false">SUM(AN76,AN61)</f>
        <v>0.00476190476190476</v>
      </c>
      <c r="AO117" s="5"/>
      <c r="AP117" s="46" t="n">
        <f aca="false">SUM(AP76,AP61)</f>
        <v>0</v>
      </c>
      <c r="AQ117" s="46" t="n">
        <f aca="false">SUM(AQ76,AQ61)</f>
        <v>0</v>
      </c>
      <c r="AR117" s="46" t="n">
        <f aca="false">SUM(AR76,AR61)</f>
        <v>0.0158730158730159</v>
      </c>
      <c r="AS117" s="46" t="n">
        <f aca="false">SUM(AS76,AS61)</f>
        <v>0</v>
      </c>
      <c r="AT117" s="46" t="n">
        <f aca="false">SUM(AT76,AT61)</f>
        <v>0.012987012987013</v>
      </c>
      <c r="AU117" s="46" t="n">
        <f aca="false">SUM(AU76,AU61)</f>
        <v>0</v>
      </c>
      <c r="AV117" s="46" t="n">
        <f aca="false">SUM(AV76,AV61)</f>
        <v>0</v>
      </c>
      <c r="AW117" s="46" t="n">
        <f aca="false">SUM(AW76,AW61)</f>
        <v>0.00847457627118644</v>
      </c>
      <c r="AX117" s="46" t="n">
        <f aca="false">SUM(AX76,AX61)</f>
        <v>0</v>
      </c>
      <c r="AY117" s="46" t="n">
        <f aca="false">SUM(AY76,AY61)</f>
        <v>0</v>
      </c>
    </row>
    <row r="118" customFormat="false" ht="13.8" hidden="false" customHeight="false" outlineLevel="0" collapsed="false">
      <c r="A118" s="6" t="s">
        <v>9016</v>
      </c>
      <c r="B118" s="46" t="n">
        <f aca="false">SUM(B55:B56)</f>
        <v>0.00754716981132076</v>
      </c>
      <c r="C118" s="46" t="n">
        <f aca="false">SUM(C55:C56)</f>
        <v>0</v>
      </c>
      <c r="D118" s="46" t="n">
        <f aca="false">SUM(D55:D56)</f>
        <v>0</v>
      </c>
      <c r="E118" s="46" t="n">
        <f aca="false">SUM(E55:E56)</f>
        <v>0</v>
      </c>
      <c r="F118" s="46" t="n">
        <f aca="false">SUM(F55:F56)</f>
        <v>0</v>
      </c>
      <c r="G118" s="46" t="n">
        <f aca="false">SUM(G55:G56)</f>
        <v>0</v>
      </c>
      <c r="H118" s="46" t="n">
        <f aca="false">SUM(H55:H56)</f>
        <v>0</v>
      </c>
      <c r="I118" s="46" t="n">
        <f aca="false">SUM(I55:I56)</f>
        <v>0</v>
      </c>
      <c r="J118" s="46" t="n">
        <f aca="false">SUM(J55:J56)</f>
        <v>0</v>
      </c>
      <c r="K118" s="46" t="n">
        <f aca="false">SUM(K55:K56)</f>
        <v>0</v>
      </c>
      <c r="L118" s="46" t="n">
        <f aca="false">SUM(L55:L56)</f>
        <v>0</v>
      </c>
      <c r="M118" s="46" t="n">
        <f aca="false">SUM(M55:M56)</f>
        <v>0</v>
      </c>
      <c r="N118" s="46" t="n">
        <f aca="false">SUM(N55:N56)</f>
        <v>0.125</v>
      </c>
      <c r="O118" s="46" t="n">
        <f aca="false">SUM(O55:O56)</f>
        <v>0</v>
      </c>
      <c r="P118" s="46" t="n">
        <f aca="false">SUM(P55:P56)</f>
        <v>0</v>
      </c>
      <c r="Q118" s="46" t="n">
        <f aca="false">SUM(Q55:Q56)</f>
        <v>0</v>
      </c>
      <c r="R118" s="46" t="n">
        <f aca="false">SUM(R55:R56)</f>
        <v>0</v>
      </c>
      <c r="S118" s="46" t="n">
        <f aca="false">SUM(S55:S56)</f>
        <v>0</v>
      </c>
      <c r="T118" s="46" t="n">
        <f aca="false">SUM(T55:T56)</f>
        <v>0</v>
      </c>
      <c r="U118" s="46" t="n">
        <f aca="false">SUM(U55:U56)</f>
        <v>0</v>
      </c>
      <c r="V118" s="46" t="n">
        <f aca="false">SUM(V55:V56)</f>
        <v>0</v>
      </c>
      <c r="W118" s="46" t="n">
        <f aca="false">SUM(W55:W56)</f>
        <v>0</v>
      </c>
      <c r="X118" s="46" t="n">
        <f aca="false">SUM(X55:X56)</f>
        <v>0</v>
      </c>
      <c r="Y118" s="46" t="n">
        <f aca="false">SUM(Y55:Y56)</f>
        <v>0</v>
      </c>
      <c r="Z118" s="46" t="n">
        <f aca="false">SUM(Z55:Z56)</f>
        <v>0</v>
      </c>
      <c r="AA118" s="46" t="n">
        <f aca="false">SUM(AA55:AA56)</f>
        <v>0</v>
      </c>
      <c r="AB118" s="46" t="n">
        <f aca="false">SUM(AB55:AB56)</f>
        <v>0.0263157894736842</v>
      </c>
      <c r="AC118" s="46" t="n">
        <f aca="false">SUM(AC55:AC56)</f>
        <v>0</v>
      </c>
      <c r="AD118" s="46" t="n">
        <f aca="false">SUM(AD55:AD56)</f>
        <v>0</v>
      </c>
      <c r="AE118" s="46" t="n">
        <f aca="false">SUM(AE55:AE56)</f>
        <v>0</v>
      </c>
      <c r="AF118" s="46" t="n">
        <f aca="false">SUM(AF55:AF56)</f>
        <v>0</v>
      </c>
      <c r="AG118" s="46" t="n">
        <f aca="false">SUM(AG55:AG56)</f>
        <v>0</v>
      </c>
      <c r="AH118" s="46" t="n">
        <f aca="false">SUM(AH55:AH56)</f>
        <v>0</v>
      </c>
      <c r="AI118" s="46" t="n">
        <f aca="false">SUM(AI55:AI56)</f>
        <v>0</v>
      </c>
      <c r="AJ118" s="47" t="n">
        <f aca="false">SUM(AJ55:AJ56)</f>
        <v>0.00485436893203883</v>
      </c>
      <c r="AK118" s="46" t="n">
        <f aca="false">SUM(AK55:AK56)</f>
        <v>0</v>
      </c>
      <c r="AL118" s="46" t="n">
        <f aca="false">SUM(AL55:AL56)</f>
        <v>0</v>
      </c>
      <c r="AM118" s="46" t="n">
        <f aca="false">SUM(AM55:AM56)</f>
        <v>0.00862068965517241</v>
      </c>
      <c r="AN118" s="46" t="n">
        <f aca="false">SUM(AN55:AN56)</f>
        <v>0.00476190476190476</v>
      </c>
      <c r="AO118" s="5"/>
      <c r="AP118" s="46" t="n">
        <f aca="false">SUM(AP55:AP56)</f>
        <v>0</v>
      </c>
      <c r="AQ118" s="46" t="n">
        <f aca="false">SUM(AQ55:AQ56)</f>
        <v>0</v>
      </c>
      <c r="AR118" s="46" t="n">
        <f aca="false">SUM(AR55:AR56)</f>
        <v>0.0158730158730159</v>
      </c>
      <c r="AS118" s="46" t="n">
        <f aca="false">SUM(AS55:AS56)</f>
        <v>0</v>
      </c>
      <c r="AT118" s="46" t="n">
        <f aca="false">SUM(AT55:AT56)</f>
        <v>0</v>
      </c>
      <c r="AU118" s="46" t="n">
        <f aca="false">SUM(AU55:AU56)</f>
        <v>0</v>
      </c>
      <c r="AV118" s="46" t="n">
        <f aca="false">SUM(AV55:AV56)</f>
        <v>0</v>
      </c>
      <c r="AW118" s="46" t="n">
        <f aca="false">SUM(AW55:AW56)</f>
        <v>0</v>
      </c>
      <c r="AX118" s="46" t="n">
        <f aca="false">SUM(AX55:AX56)</f>
        <v>0</v>
      </c>
      <c r="AY118" s="46" t="n">
        <f aca="false">SUM(AY55:AY56)</f>
        <v>0.0135135135135135</v>
      </c>
    </row>
    <row r="119" customFormat="false" ht="13.8" hidden="false" customHeight="false" outlineLevel="0" collapsed="false">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row>
    <row r="1048576" customFormat="false" ht="12.8" hidden="false" customHeight="true" outlineLevel="0" collapsed="false"/>
  </sheetData>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F16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ColWidth="12.640625" defaultRowHeight="15.75" zeroHeight="false" outlineLevelRow="0" outlineLevelCol="0"/>
  <cols>
    <col collapsed="false" customWidth="true" hidden="false" outlineLevel="0" max="1" min="1" style="0" width="17.51"/>
    <col collapsed="false" customWidth="true" hidden="false" outlineLevel="0" max="2" min="2" style="0" width="6.62"/>
    <col collapsed="false" customWidth="true" hidden="false" outlineLevel="0" max="3" min="3" style="0" width="8"/>
    <col collapsed="false" customWidth="true" hidden="false" outlineLevel="0" max="5" min="4" style="0" width="6.62"/>
    <col collapsed="false" customWidth="true" hidden="false" outlineLevel="0" max="6" min="6" style="0" width="6.88"/>
    <col collapsed="false" customWidth="true" hidden="false" outlineLevel="0" max="7" min="7" style="0" width="6.62"/>
    <col collapsed="false" customWidth="true" hidden="false" outlineLevel="0" max="8" min="8" style="0" width="7.13"/>
    <col collapsed="false" customWidth="true" hidden="false" outlineLevel="0" max="9" min="9" style="0" width="6.62"/>
    <col collapsed="false" customWidth="true" hidden="false" outlineLevel="0" max="10" min="10" style="0" width="8"/>
    <col collapsed="false" customWidth="true" hidden="false" outlineLevel="0" max="11" min="11" style="0" width="9.74"/>
    <col collapsed="false" customWidth="true" hidden="false" outlineLevel="0" max="12" min="12" style="0" width="8.63"/>
    <col collapsed="false" customWidth="true" hidden="false" outlineLevel="0" max="13" min="13" style="0" width="10.99"/>
    <col collapsed="false" customWidth="true" hidden="false" outlineLevel="0" max="14" min="14" style="0" width="10.12"/>
    <col collapsed="false" customWidth="true" hidden="false" outlineLevel="0" max="15" min="15" style="0" width="6.62"/>
    <col collapsed="false" customWidth="true" hidden="false" outlineLevel="0" max="16" min="16" style="0" width="8"/>
    <col collapsed="false" customWidth="true" hidden="false" outlineLevel="0" max="17" min="17" style="0" width="10.99"/>
    <col collapsed="false" customWidth="true" hidden="false" outlineLevel="0" max="18" min="18" style="0" width="8.87"/>
    <col collapsed="false" customWidth="true" hidden="false" outlineLevel="0" max="19" min="19" style="0" width="9.88"/>
    <col collapsed="false" customWidth="true" hidden="false" outlineLevel="0" max="20" min="20" style="0" width="11.63"/>
    <col collapsed="false" customWidth="true" hidden="false" outlineLevel="0" max="21" min="21" style="0" width="10.63"/>
    <col collapsed="false" customWidth="true" hidden="false" outlineLevel="0" max="22" min="22" style="0" width="11.76"/>
    <col collapsed="false" customWidth="true" hidden="false" outlineLevel="0" max="24" min="24" style="0" width="11.5"/>
    <col collapsed="false" customWidth="true" hidden="false" outlineLevel="0" max="26" min="25" style="0" width="9.74"/>
  </cols>
  <sheetData>
    <row r="1" customFormat="false" ht="15.75" hidden="false" customHeight="false" outlineLevel="0" collapsed="false">
      <c r="A1" s="2" t="s">
        <v>0</v>
      </c>
      <c r="B1" s="1" t="s">
        <v>2822</v>
      </c>
      <c r="C1" s="1" t="s">
        <v>2759</v>
      </c>
      <c r="D1" s="1" t="s">
        <v>9017</v>
      </c>
      <c r="E1" s="1" t="s">
        <v>3164</v>
      </c>
      <c r="F1" s="1" t="s">
        <v>9018</v>
      </c>
      <c r="G1" s="1" t="s">
        <v>2764</v>
      </c>
      <c r="H1" s="1" t="s">
        <v>9019</v>
      </c>
      <c r="I1" s="1" t="s">
        <v>2801</v>
      </c>
      <c r="J1" s="1" t="s">
        <v>9020</v>
      </c>
      <c r="K1" s="1" t="s">
        <v>3096</v>
      </c>
      <c r="L1" s="1" t="s">
        <v>3804</v>
      </c>
      <c r="M1" s="1" t="s">
        <v>9021</v>
      </c>
      <c r="N1" s="1" t="s">
        <v>9022</v>
      </c>
      <c r="O1" s="1" t="s">
        <v>9023</v>
      </c>
      <c r="P1" s="1" t="s">
        <v>9024</v>
      </c>
      <c r="Q1" s="1" t="s">
        <v>9025</v>
      </c>
      <c r="R1" s="1" t="s">
        <v>9026</v>
      </c>
      <c r="S1" s="1" t="s">
        <v>9027</v>
      </c>
      <c r="T1" s="1" t="s">
        <v>9028</v>
      </c>
      <c r="U1" s="1" t="s">
        <v>9029</v>
      </c>
      <c r="V1" s="1" t="s">
        <v>9030</v>
      </c>
      <c r="W1" s="1" t="s">
        <v>9031</v>
      </c>
      <c r="X1" s="1" t="s">
        <v>9032</v>
      </c>
      <c r="Y1" s="1" t="s">
        <v>9033</v>
      </c>
      <c r="Z1" s="1" t="s">
        <v>9034</v>
      </c>
      <c r="AA1" s="49"/>
      <c r="AB1" s="49"/>
      <c r="AC1" s="49"/>
      <c r="AD1" s="49"/>
      <c r="AE1" s="49"/>
      <c r="AF1" s="49"/>
    </row>
    <row r="2" customFormat="false" ht="15.75" hidden="false" customHeight="false" outlineLevel="0" collapsed="false">
      <c r="A2" s="6" t="s">
        <v>9035</v>
      </c>
      <c r="B2" s="5" t="n">
        <v>0</v>
      </c>
      <c r="C2" s="5" t="n">
        <v>0</v>
      </c>
      <c r="D2" s="1" t="n">
        <f aca="false">SUM(B2:C2)</f>
        <v>0</v>
      </c>
      <c r="E2" s="1" t="n">
        <v>0</v>
      </c>
      <c r="F2" s="5" t="n">
        <v>0</v>
      </c>
      <c r="G2" s="5" t="n">
        <v>0</v>
      </c>
      <c r="H2" s="5" t="n">
        <v>0</v>
      </c>
      <c r="I2" s="6" t="n">
        <v>0</v>
      </c>
      <c r="J2" s="1" t="n">
        <f aca="false">SUM(F2:I2)</f>
        <v>0</v>
      </c>
      <c r="K2" s="5" t="n">
        <v>0</v>
      </c>
      <c r="L2" s="5" t="n">
        <v>0</v>
      </c>
      <c r="M2" s="5" t="n">
        <v>0</v>
      </c>
      <c r="N2" s="5" t="n">
        <v>0</v>
      </c>
      <c r="O2" s="5" t="n">
        <v>0</v>
      </c>
      <c r="P2" s="1" t="n">
        <f aca="false">SUM(K2:O2)</f>
        <v>0</v>
      </c>
      <c r="Q2" s="5" t="n">
        <v>1</v>
      </c>
      <c r="R2" s="1" t="n">
        <f aca="false">SUM(P2:Q2,J2,E2,C2)</f>
        <v>1</v>
      </c>
      <c r="S2" s="5" t="n">
        <v>0</v>
      </c>
      <c r="T2" s="5" t="n">
        <v>0</v>
      </c>
      <c r="U2" s="5" t="n">
        <v>0</v>
      </c>
      <c r="V2" s="5" t="n">
        <v>0</v>
      </c>
      <c r="W2" s="5" t="n">
        <v>0</v>
      </c>
      <c r="X2" s="5" t="n">
        <v>1</v>
      </c>
      <c r="Y2" s="5" t="n">
        <f aca="false">SUM(S2:X2)</f>
        <v>1</v>
      </c>
      <c r="Z2" s="5" t="n">
        <v>0</v>
      </c>
    </row>
    <row r="3" customFormat="false" ht="15.75" hidden="false" customHeight="false" outlineLevel="0" collapsed="false">
      <c r="A3" s="6" t="s">
        <v>9036</v>
      </c>
      <c r="B3" s="5" t="n">
        <v>0</v>
      </c>
      <c r="C3" s="5" t="n">
        <v>0</v>
      </c>
      <c r="D3" s="1" t="n">
        <f aca="false">SUM(B3:C3)</f>
        <v>0</v>
      </c>
      <c r="E3" s="1" t="n">
        <v>0</v>
      </c>
      <c r="F3" s="5" t="n">
        <v>0</v>
      </c>
      <c r="G3" s="5" t="n">
        <v>0</v>
      </c>
      <c r="H3" s="5" t="n">
        <v>0</v>
      </c>
      <c r="I3" s="6" t="n">
        <v>0</v>
      </c>
      <c r="J3" s="1" t="n">
        <f aca="false">SUM(F3:I3)</f>
        <v>0</v>
      </c>
      <c r="K3" s="5" t="n">
        <v>0</v>
      </c>
      <c r="L3" s="5" t="n">
        <v>0</v>
      </c>
      <c r="M3" s="5" t="n">
        <v>0</v>
      </c>
      <c r="N3" s="5" t="n">
        <v>0</v>
      </c>
      <c r="O3" s="5" t="n">
        <v>0</v>
      </c>
      <c r="P3" s="1" t="n">
        <f aca="false">SUM(K3:O3)</f>
        <v>0</v>
      </c>
      <c r="Q3" s="5" t="n">
        <v>0</v>
      </c>
      <c r="R3" s="1" t="n">
        <f aca="false">SUM(P3:Q3,J3,E3,C3)</f>
        <v>0</v>
      </c>
      <c r="S3" s="5" t="n">
        <v>0</v>
      </c>
      <c r="T3" s="5" t="n">
        <v>0</v>
      </c>
      <c r="U3" s="5" t="n">
        <v>0</v>
      </c>
      <c r="V3" s="5" t="n">
        <v>0</v>
      </c>
      <c r="W3" s="5" t="n">
        <v>0</v>
      </c>
      <c r="X3" s="5" t="n">
        <v>0</v>
      </c>
      <c r="Y3" s="5" t="n">
        <f aca="false">SUM(S3:X3)</f>
        <v>0</v>
      </c>
      <c r="Z3" s="5" t="n">
        <v>1</v>
      </c>
    </row>
    <row r="4" customFormat="false" ht="15.75" hidden="false" customHeight="false" outlineLevel="0" collapsed="false">
      <c r="A4" s="6" t="s">
        <v>2756</v>
      </c>
      <c r="B4" s="5" t="n">
        <v>0</v>
      </c>
      <c r="C4" s="5" t="n">
        <v>1</v>
      </c>
      <c r="D4" s="1" t="n">
        <f aca="false">SUM(B4:C4)</f>
        <v>1</v>
      </c>
      <c r="E4" s="1" t="n">
        <v>0</v>
      </c>
      <c r="F4" s="5" t="n">
        <v>0</v>
      </c>
      <c r="G4" s="5" t="n">
        <v>1</v>
      </c>
      <c r="H4" s="5" t="n">
        <v>0</v>
      </c>
      <c r="I4" s="6" t="n">
        <v>0</v>
      </c>
      <c r="J4" s="1" t="n">
        <f aca="false">SUM(F4:I4)</f>
        <v>1</v>
      </c>
      <c r="K4" s="5" t="n">
        <v>0</v>
      </c>
      <c r="L4" s="5" t="n">
        <v>0</v>
      </c>
      <c r="M4" s="5" t="n">
        <v>0</v>
      </c>
      <c r="N4" s="5" t="n">
        <v>0</v>
      </c>
      <c r="O4" s="5" t="n">
        <v>0</v>
      </c>
      <c r="P4" s="1" t="n">
        <f aca="false">SUM(K4:O4)</f>
        <v>0</v>
      </c>
      <c r="Q4" s="5" t="n">
        <v>0</v>
      </c>
      <c r="R4" s="1" t="n">
        <f aca="false">SUM(P4:Q4,J4,E4,C4)</f>
        <v>2</v>
      </c>
      <c r="S4" s="5" t="n">
        <v>0</v>
      </c>
      <c r="T4" s="5" t="n">
        <v>0</v>
      </c>
      <c r="U4" s="5" t="n">
        <v>0</v>
      </c>
      <c r="V4" s="5" t="n">
        <v>0</v>
      </c>
      <c r="W4" s="5" t="n">
        <v>0</v>
      </c>
      <c r="X4" s="5" t="n">
        <v>0</v>
      </c>
      <c r="Y4" s="5" t="n">
        <f aca="false">SUM(S4:X4)</f>
        <v>0</v>
      </c>
      <c r="Z4" s="5" t="n">
        <v>0</v>
      </c>
    </row>
    <row r="5" customFormat="false" ht="15.75" hidden="false" customHeight="false" outlineLevel="0" collapsed="false">
      <c r="A5" s="6" t="s">
        <v>2766</v>
      </c>
      <c r="B5" s="5" t="n">
        <v>0</v>
      </c>
      <c r="C5" s="5" t="n">
        <v>0</v>
      </c>
      <c r="D5" s="1" t="n">
        <f aca="false">SUM(B5:C5)</f>
        <v>0</v>
      </c>
      <c r="E5" s="1" t="n">
        <v>0</v>
      </c>
      <c r="F5" s="5" t="n">
        <v>0</v>
      </c>
      <c r="G5" s="5" t="n">
        <v>0</v>
      </c>
      <c r="H5" s="5" t="n">
        <v>0</v>
      </c>
      <c r="I5" s="5" t="n">
        <v>0</v>
      </c>
      <c r="J5" s="1" t="n">
        <f aca="false">SUM(F5:I5)</f>
        <v>0</v>
      </c>
      <c r="K5" s="5" t="n">
        <v>0</v>
      </c>
      <c r="L5" s="5" t="n">
        <v>0</v>
      </c>
      <c r="M5" s="5" t="n">
        <v>0</v>
      </c>
      <c r="N5" s="5" t="n">
        <v>0</v>
      </c>
      <c r="O5" s="5" t="n">
        <v>0</v>
      </c>
      <c r="P5" s="1" t="n">
        <f aca="false">SUM(K5:O5)</f>
        <v>0</v>
      </c>
      <c r="Q5" s="5" t="n">
        <v>4</v>
      </c>
      <c r="R5" s="1" t="n">
        <f aca="false">SUM(P5:Q5,J5,E5,C5)</f>
        <v>4</v>
      </c>
      <c r="S5" s="5" t="n">
        <v>0</v>
      </c>
      <c r="T5" s="5" t="n">
        <v>0</v>
      </c>
      <c r="U5" s="5" t="n">
        <v>0</v>
      </c>
      <c r="V5" s="5" t="n">
        <v>0</v>
      </c>
      <c r="W5" s="5" t="n">
        <v>0</v>
      </c>
      <c r="X5" s="5" t="n">
        <v>0</v>
      </c>
      <c r="Y5" s="5" t="n">
        <f aca="false">SUM(S5:X5)</f>
        <v>0</v>
      </c>
      <c r="Z5" s="5" t="n">
        <v>0</v>
      </c>
    </row>
    <row r="6" customFormat="false" ht="15.75" hidden="false" customHeight="false" outlineLevel="0" collapsed="false">
      <c r="A6" s="6" t="s">
        <v>36</v>
      </c>
      <c r="B6" s="5" t="n">
        <v>0</v>
      </c>
      <c r="C6" s="5" t="n">
        <v>0</v>
      </c>
      <c r="D6" s="1" t="n">
        <f aca="false">SUM(B6:C6)</f>
        <v>0</v>
      </c>
      <c r="E6" s="1" t="n">
        <v>0</v>
      </c>
      <c r="F6" s="5" t="n">
        <v>0</v>
      </c>
      <c r="G6" s="5" t="n">
        <v>0</v>
      </c>
      <c r="H6" s="5" t="n">
        <v>0</v>
      </c>
      <c r="I6" s="5" t="n">
        <v>1</v>
      </c>
      <c r="J6" s="1" t="n">
        <f aca="false">SUM(F6:I6)</f>
        <v>1</v>
      </c>
      <c r="K6" s="5" t="n">
        <v>0</v>
      </c>
      <c r="L6" s="5" t="n">
        <v>0</v>
      </c>
      <c r="M6" s="5" t="n">
        <v>0</v>
      </c>
      <c r="N6" s="5" t="n">
        <v>0</v>
      </c>
      <c r="O6" s="5" t="n">
        <v>0</v>
      </c>
      <c r="P6" s="1" t="n">
        <f aca="false">SUM(K6:O6)</f>
        <v>0</v>
      </c>
      <c r="Q6" s="5" t="n">
        <v>1</v>
      </c>
      <c r="R6" s="1" t="n">
        <f aca="false">SUM(P6:Q6,J6,E6,C6)</f>
        <v>2</v>
      </c>
      <c r="S6" s="5" t="n">
        <v>0</v>
      </c>
      <c r="T6" s="5" t="n">
        <v>0</v>
      </c>
      <c r="U6" s="5" t="n">
        <v>0</v>
      </c>
      <c r="V6" s="5" t="n">
        <v>2</v>
      </c>
      <c r="W6" s="5" t="n">
        <v>0</v>
      </c>
      <c r="X6" s="5" t="n">
        <v>0</v>
      </c>
      <c r="Y6" s="5" t="n">
        <f aca="false">SUM(S6:X6)</f>
        <v>2</v>
      </c>
      <c r="Z6" s="5" t="n">
        <v>4</v>
      </c>
    </row>
    <row r="7" customFormat="false" ht="15.75" hidden="false" customHeight="false" outlineLevel="0" collapsed="false">
      <c r="A7" s="6" t="s">
        <v>91</v>
      </c>
      <c r="B7" s="5" t="n">
        <v>0</v>
      </c>
      <c r="C7" s="5" t="n">
        <v>0</v>
      </c>
      <c r="D7" s="1" t="n">
        <f aca="false">SUM(B7:C7)</f>
        <v>0</v>
      </c>
      <c r="E7" s="1" t="n">
        <v>0</v>
      </c>
      <c r="F7" s="5" t="n">
        <v>0</v>
      </c>
      <c r="G7" s="5" t="n">
        <v>0</v>
      </c>
      <c r="H7" s="5" t="n">
        <v>1</v>
      </c>
      <c r="I7" s="6" t="n">
        <v>0</v>
      </c>
      <c r="J7" s="1" t="n">
        <f aca="false">SUM(F7:I7)</f>
        <v>1</v>
      </c>
      <c r="K7" s="5" t="n">
        <v>0</v>
      </c>
      <c r="L7" s="5" t="n">
        <v>0</v>
      </c>
      <c r="M7" s="5" t="n">
        <v>0</v>
      </c>
      <c r="N7" s="5" t="n">
        <v>0</v>
      </c>
      <c r="O7" s="5" t="n">
        <v>1</v>
      </c>
      <c r="P7" s="1" t="n">
        <f aca="false">SUM(K7:O7)</f>
        <v>1</v>
      </c>
      <c r="Q7" s="5" t="n">
        <v>1</v>
      </c>
      <c r="R7" s="1" t="n">
        <f aca="false">SUM(P7:Q7,J7,E7,C7)</f>
        <v>3</v>
      </c>
      <c r="S7" s="5" t="n">
        <v>0</v>
      </c>
      <c r="T7" s="5" t="n">
        <v>0</v>
      </c>
      <c r="U7" s="5" t="n">
        <v>0</v>
      </c>
      <c r="V7" s="5" t="n">
        <v>0</v>
      </c>
      <c r="W7" s="5" t="n">
        <v>1</v>
      </c>
      <c r="X7" s="5" t="n">
        <v>1</v>
      </c>
      <c r="Y7" s="5" t="n">
        <f aca="false">SUM(S7:X7)</f>
        <v>2</v>
      </c>
      <c r="Z7" s="5" t="n">
        <v>1</v>
      </c>
    </row>
    <row r="8" customFormat="false" ht="15.75" hidden="false" customHeight="false" outlineLevel="0" collapsed="false">
      <c r="A8" s="6" t="s">
        <v>9037</v>
      </c>
      <c r="B8" s="5" t="n">
        <v>0</v>
      </c>
      <c r="C8" s="5" t="n">
        <v>0</v>
      </c>
      <c r="D8" s="1" t="n">
        <f aca="false">SUM(B8:C8)</f>
        <v>0</v>
      </c>
      <c r="E8" s="1" t="n">
        <v>0</v>
      </c>
      <c r="F8" s="5" t="n">
        <v>0</v>
      </c>
      <c r="G8" s="5" t="n">
        <v>0</v>
      </c>
      <c r="H8" s="5" t="n">
        <v>1</v>
      </c>
      <c r="I8" s="5" t="n">
        <v>1</v>
      </c>
      <c r="J8" s="1" t="n">
        <f aca="false">SUM(F8:I8)</f>
        <v>2</v>
      </c>
      <c r="K8" s="5" t="n">
        <v>0</v>
      </c>
      <c r="L8" s="5" t="n">
        <v>0</v>
      </c>
      <c r="M8" s="5" t="n">
        <v>0</v>
      </c>
      <c r="N8" s="5" t="n">
        <v>0</v>
      </c>
      <c r="O8" s="5" t="n">
        <v>0</v>
      </c>
      <c r="P8" s="1" t="n">
        <f aca="false">SUM(K8:O8)</f>
        <v>0</v>
      </c>
      <c r="Q8" s="5" t="n">
        <v>4</v>
      </c>
      <c r="R8" s="1" t="n">
        <f aca="false">SUM(P8:Q8,J8,E8,C8)</f>
        <v>6</v>
      </c>
      <c r="S8" s="5" t="n">
        <v>0</v>
      </c>
      <c r="T8" s="5" t="n">
        <v>0</v>
      </c>
      <c r="U8" s="5" t="n">
        <v>0</v>
      </c>
      <c r="V8" s="5" t="n">
        <v>0</v>
      </c>
      <c r="W8" s="5" t="n">
        <v>0</v>
      </c>
      <c r="X8" s="5" t="n">
        <v>1</v>
      </c>
      <c r="Y8" s="5" t="n">
        <f aca="false">SUM(S8:X8)</f>
        <v>1</v>
      </c>
      <c r="Z8" s="5" t="n">
        <v>0</v>
      </c>
    </row>
    <row r="9" customFormat="false" ht="15.75" hidden="false" customHeight="false" outlineLevel="0" collapsed="false">
      <c r="A9" s="6" t="s">
        <v>9038</v>
      </c>
      <c r="B9" s="5" t="n">
        <v>1</v>
      </c>
      <c r="C9" s="5" t="n">
        <v>0</v>
      </c>
      <c r="D9" s="1" t="n">
        <f aca="false">SUM(B9:C9)</f>
        <v>1</v>
      </c>
      <c r="E9" s="1" t="n">
        <v>0</v>
      </c>
      <c r="F9" s="5" t="n">
        <v>0</v>
      </c>
      <c r="G9" s="5" t="n">
        <v>0</v>
      </c>
      <c r="H9" s="5" t="n">
        <v>0</v>
      </c>
      <c r="I9" s="6" t="n">
        <v>0</v>
      </c>
      <c r="J9" s="1" t="n">
        <f aca="false">SUM(F9:I9)</f>
        <v>0</v>
      </c>
      <c r="K9" s="5" t="n">
        <v>0</v>
      </c>
      <c r="L9" s="5" t="n">
        <v>0</v>
      </c>
      <c r="M9" s="5" t="n">
        <v>0</v>
      </c>
      <c r="N9" s="5" t="n">
        <v>0</v>
      </c>
      <c r="O9" s="5" t="n">
        <v>0</v>
      </c>
      <c r="P9" s="1" t="n">
        <f aca="false">SUM(K9:O9)</f>
        <v>0</v>
      </c>
      <c r="Q9" s="5" t="n">
        <v>2</v>
      </c>
      <c r="R9" s="1" t="n">
        <f aca="false">SUM(P9:Q9,J9,E9,C9)</f>
        <v>2</v>
      </c>
      <c r="S9" s="5" t="n">
        <v>0</v>
      </c>
      <c r="T9" s="5" t="n">
        <v>1</v>
      </c>
      <c r="U9" s="5" t="n">
        <v>0</v>
      </c>
      <c r="V9" s="5" t="n">
        <v>0</v>
      </c>
      <c r="W9" s="5" t="n">
        <v>0</v>
      </c>
      <c r="X9" s="5" t="n">
        <v>0</v>
      </c>
      <c r="Y9" s="5" t="n">
        <f aca="false">SUM(S9:X9)</f>
        <v>1</v>
      </c>
      <c r="Z9" s="5" t="n">
        <v>1</v>
      </c>
    </row>
    <row r="10" customFormat="false" ht="15.75" hidden="false" customHeight="false" outlineLevel="0" collapsed="false">
      <c r="A10" s="6" t="s">
        <v>60</v>
      </c>
      <c r="B10" s="5" t="n">
        <v>1</v>
      </c>
      <c r="C10" s="5" t="n">
        <v>0</v>
      </c>
      <c r="D10" s="1" t="n">
        <f aca="false">SUM(B10:C10)</f>
        <v>1</v>
      </c>
      <c r="E10" s="1" t="n">
        <v>0</v>
      </c>
      <c r="F10" s="5" t="n">
        <v>0</v>
      </c>
      <c r="G10" s="5" t="n">
        <v>0</v>
      </c>
      <c r="H10" s="5" t="n">
        <v>2</v>
      </c>
      <c r="I10" s="6" t="n">
        <v>0</v>
      </c>
      <c r="J10" s="1" t="n">
        <f aca="false">SUM(F10:I10)</f>
        <v>2</v>
      </c>
      <c r="K10" s="5" t="n">
        <v>0</v>
      </c>
      <c r="L10" s="5" t="n">
        <v>0</v>
      </c>
      <c r="M10" s="5" t="n">
        <v>0</v>
      </c>
      <c r="N10" s="5" t="n">
        <v>0</v>
      </c>
      <c r="O10" s="5" t="n">
        <v>0</v>
      </c>
      <c r="P10" s="1" t="n">
        <f aca="false">SUM(K10:O10)</f>
        <v>0</v>
      </c>
      <c r="Q10" s="5" t="n">
        <v>1</v>
      </c>
      <c r="R10" s="1" t="n">
        <f aca="false">SUM(P10:Q10,J10,E10,C10)</f>
        <v>3</v>
      </c>
      <c r="S10" s="5" t="n">
        <v>0</v>
      </c>
      <c r="T10" s="5" t="n">
        <v>0</v>
      </c>
      <c r="U10" s="5" t="n">
        <v>0</v>
      </c>
      <c r="V10" s="5" t="n">
        <v>0</v>
      </c>
      <c r="W10" s="5" t="n">
        <v>0</v>
      </c>
      <c r="X10" s="5" t="n">
        <v>1</v>
      </c>
      <c r="Y10" s="5" t="n">
        <f aca="false">SUM(S10:X10)</f>
        <v>1</v>
      </c>
      <c r="Z10" s="5" t="n">
        <v>0</v>
      </c>
    </row>
    <row r="11" customFormat="false" ht="15.75" hidden="false" customHeight="false" outlineLevel="0" collapsed="false">
      <c r="A11" s="6" t="s">
        <v>68</v>
      </c>
      <c r="B11" s="5" t="n">
        <v>2</v>
      </c>
      <c r="C11" s="5" t="n">
        <v>1</v>
      </c>
      <c r="D11" s="1" t="n">
        <f aca="false">SUM(B11:C11)</f>
        <v>3</v>
      </c>
      <c r="E11" s="1" t="n">
        <v>0</v>
      </c>
      <c r="F11" s="5" t="n">
        <v>1</v>
      </c>
      <c r="G11" s="5" t="n">
        <v>0</v>
      </c>
      <c r="H11" s="5" t="n">
        <v>0</v>
      </c>
      <c r="I11" s="5" t="n">
        <v>1</v>
      </c>
      <c r="J11" s="1" t="n">
        <f aca="false">SUM(F11:I11)</f>
        <v>2</v>
      </c>
      <c r="K11" s="5" t="n">
        <v>1</v>
      </c>
      <c r="L11" s="5" t="n">
        <v>1</v>
      </c>
      <c r="M11" s="5" t="n">
        <v>0</v>
      </c>
      <c r="N11" s="5" t="n">
        <v>0</v>
      </c>
      <c r="O11" s="5" t="n">
        <v>1</v>
      </c>
      <c r="P11" s="1" t="n">
        <f aca="false">SUM(K11:O11)</f>
        <v>3</v>
      </c>
      <c r="Q11" s="5" t="n">
        <v>25</v>
      </c>
      <c r="R11" s="1" t="n">
        <f aca="false">SUM(P11:Q11,J11,E11,C11)</f>
        <v>31</v>
      </c>
      <c r="S11" s="5" t="n">
        <v>0</v>
      </c>
      <c r="T11" s="5" t="n">
        <v>2</v>
      </c>
      <c r="U11" s="5" t="n">
        <v>0</v>
      </c>
      <c r="V11" s="5" t="n">
        <v>0</v>
      </c>
      <c r="W11" s="5" t="n">
        <v>1</v>
      </c>
      <c r="X11" s="5" t="n">
        <v>3</v>
      </c>
      <c r="Y11" s="5" t="n">
        <f aca="false">SUM(S11:X11)</f>
        <v>6</v>
      </c>
      <c r="Z11" s="5" t="n">
        <v>4</v>
      </c>
    </row>
    <row r="12" customFormat="false" ht="15.75" hidden="false" customHeight="false" outlineLevel="0" collapsed="false">
      <c r="A12" s="6" t="s">
        <v>9039</v>
      </c>
      <c r="B12" s="5" t="n">
        <v>0</v>
      </c>
      <c r="C12" s="5" t="n">
        <v>0</v>
      </c>
      <c r="D12" s="1" t="n">
        <f aca="false">SUM(B12:C12)</f>
        <v>0</v>
      </c>
      <c r="E12" s="1" t="n">
        <v>0</v>
      </c>
      <c r="F12" s="5" t="n">
        <v>0</v>
      </c>
      <c r="G12" s="5" t="n">
        <v>0</v>
      </c>
      <c r="H12" s="5" t="n">
        <v>0</v>
      </c>
      <c r="I12" s="6" t="n">
        <v>0</v>
      </c>
      <c r="J12" s="1" t="n">
        <f aca="false">SUM(F12:I12)</f>
        <v>0</v>
      </c>
      <c r="K12" s="5" t="n">
        <v>0</v>
      </c>
      <c r="L12" s="5" t="n">
        <v>0</v>
      </c>
      <c r="M12" s="5" t="n">
        <v>0</v>
      </c>
      <c r="N12" s="5" t="n">
        <v>0</v>
      </c>
      <c r="O12" s="5" t="n">
        <v>0</v>
      </c>
      <c r="P12" s="1" t="n">
        <f aca="false">SUM(K12:O12)</f>
        <v>0</v>
      </c>
      <c r="Q12" s="5" t="n">
        <v>0</v>
      </c>
      <c r="R12" s="1" t="n">
        <f aca="false">SUM(P12:Q12,J12,E12,C12)</f>
        <v>0</v>
      </c>
      <c r="S12" s="5" t="n">
        <v>0</v>
      </c>
      <c r="T12" s="5" t="n">
        <v>0</v>
      </c>
      <c r="U12" s="5" t="n">
        <v>0</v>
      </c>
      <c r="V12" s="5" t="n">
        <v>0</v>
      </c>
      <c r="W12" s="5" t="n">
        <v>0</v>
      </c>
      <c r="X12" s="5" t="n">
        <v>0</v>
      </c>
      <c r="Y12" s="5" t="n">
        <f aca="false">SUM(S12:X12)</f>
        <v>0</v>
      </c>
      <c r="Z12" s="5" t="n">
        <v>1</v>
      </c>
    </row>
    <row r="13" customFormat="false" ht="15.75" hidden="false" customHeight="false" outlineLevel="0" collapsed="false">
      <c r="A13" s="6" t="s">
        <v>9040</v>
      </c>
      <c r="B13" s="5" t="n">
        <v>0</v>
      </c>
      <c r="C13" s="5" t="n">
        <v>0</v>
      </c>
      <c r="D13" s="1" t="n">
        <f aca="false">SUM(B13:C13)</f>
        <v>0</v>
      </c>
      <c r="E13" s="1" t="n">
        <v>0</v>
      </c>
      <c r="F13" s="5" t="n">
        <v>0</v>
      </c>
      <c r="G13" s="5" t="n">
        <v>0</v>
      </c>
      <c r="H13" s="5" t="n">
        <v>0</v>
      </c>
      <c r="I13" s="6" t="n">
        <v>0</v>
      </c>
      <c r="J13" s="1" t="n">
        <f aca="false">SUM(F13:I13)</f>
        <v>0</v>
      </c>
      <c r="K13" s="5" t="n">
        <v>1</v>
      </c>
      <c r="L13" s="5" t="n">
        <v>0</v>
      </c>
      <c r="M13" s="5" t="n">
        <v>0</v>
      </c>
      <c r="N13" s="5" t="n">
        <v>0</v>
      </c>
      <c r="O13" s="5" t="n">
        <v>0</v>
      </c>
      <c r="P13" s="1" t="n">
        <f aca="false">SUM(K13:O13)</f>
        <v>1</v>
      </c>
      <c r="Q13" s="5" t="n">
        <v>1</v>
      </c>
      <c r="R13" s="1" t="n">
        <f aca="false">SUM(P13:Q13,J13,E13,C13)</f>
        <v>2</v>
      </c>
      <c r="S13" s="5" t="n">
        <v>0</v>
      </c>
      <c r="T13" s="5" t="n">
        <v>0</v>
      </c>
      <c r="U13" s="5" t="n">
        <v>0</v>
      </c>
      <c r="V13" s="5" t="n">
        <v>0</v>
      </c>
      <c r="W13" s="5" t="n">
        <v>0</v>
      </c>
      <c r="X13" s="5" t="n">
        <v>0</v>
      </c>
      <c r="Y13" s="5" t="n">
        <f aca="false">SUM(S13:X13)</f>
        <v>0</v>
      </c>
      <c r="Z13" s="5" t="n">
        <v>1</v>
      </c>
    </row>
    <row r="14" customFormat="false" ht="15.75" hidden="false" customHeight="false" outlineLevel="0" collapsed="false">
      <c r="A14" s="6" t="s">
        <v>9041</v>
      </c>
      <c r="B14" s="5" t="n">
        <v>1</v>
      </c>
      <c r="C14" s="5" t="n">
        <v>0</v>
      </c>
      <c r="D14" s="1" t="n">
        <f aca="false">SUM(B14:C14)</f>
        <v>1</v>
      </c>
      <c r="E14" s="1" t="n">
        <v>0</v>
      </c>
      <c r="F14" s="5" t="n">
        <v>1</v>
      </c>
      <c r="G14" s="5" t="n">
        <v>0</v>
      </c>
      <c r="H14" s="5" t="n">
        <v>0</v>
      </c>
      <c r="I14" s="6" t="n">
        <v>0</v>
      </c>
      <c r="J14" s="1" t="n">
        <f aca="false">SUM(F14:I14)</f>
        <v>1</v>
      </c>
      <c r="K14" s="5" t="n">
        <v>0</v>
      </c>
      <c r="L14" s="5" t="n">
        <v>0</v>
      </c>
      <c r="M14" s="5" t="n">
        <v>0</v>
      </c>
      <c r="N14" s="5" t="n">
        <v>1</v>
      </c>
      <c r="O14" s="5" t="n">
        <v>0</v>
      </c>
      <c r="P14" s="1" t="n">
        <f aca="false">SUM(K14:O14)</f>
        <v>1</v>
      </c>
      <c r="Q14" s="5" t="n">
        <v>1</v>
      </c>
      <c r="R14" s="1" t="n">
        <f aca="false">SUM(P14:Q14,J14,E14,C14)</f>
        <v>3</v>
      </c>
      <c r="S14" s="5" t="n">
        <v>0</v>
      </c>
      <c r="T14" s="5" t="n">
        <v>0</v>
      </c>
      <c r="U14" s="5" t="n">
        <v>0</v>
      </c>
      <c r="V14" s="5" t="n">
        <v>0</v>
      </c>
      <c r="W14" s="5" t="n">
        <v>0</v>
      </c>
      <c r="X14" s="5" t="n">
        <v>0</v>
      </c>
      <c r="Y14" s="5" t="n">
        <f aca="false">SUM(S14:X14)</f>
        <v>0</v>
      </c>
      <c r="Z14" s="5" t="n">
        <v>0</v>
      </c>
    </row>
    <row r="15" customFormat="false" ht="15.75" hidden="false" customHeight="false" outlineLevel="0" collapsed="false">
      <c r="A15" s="6" t="s">
        <v>9042</v>
      </c>
      <c r="B15" s="5" t="n">
        <v>0</v>
      </c>
      <c r="C15" s="5" t="n">
        <v>0</v>
      </c>
      <c r="D15" s="1" t="n">
        <f aca="false">SUM(B15:C15)</f>
        <v>0</v>
      </c>
      <c r="E15" s="1" t="n">
        <v>0</v>
      </c>
      <c r="F15" s="5" t="n">
        <v>0</v>
      </c>
      <c r="G15" s="5" t="n">
        <v>0</v>
      </c>
      <c r="H15" s="5" t="n">
        <v>0</v>
      </c>
      <c r="I15" s="6" t="n">
        <v>0</v>
      </c>
      <c r="J15" s="1" t="n">
        <f aca="false">SUM(F15:I15)</f>
        <v>0</v>
      </c>
      <c r="K15" s="5" t="n">
        <v>0</v>
      </c>
      <c r="L15" s="5" t="n">
        <v>0</v>
      </c>
      <c r="M15" s="5" t="n">
        <v>1</v>
      </c>
      <c r="N15" s="5" t="n">
        <v>0</v>
      </c>
      <c r="O15" s="5" t="n">
        <v>0</v>
      </c>
      <c r="P15" s="1" t="n">
        <f aca="false">SUM(K15:O15)</f>
        <v>1</v>
      </c>
      <c r="Q15" s="5" t="n">
        <v>4</v>
      </c>
      <c r="R15" s="1" t="n">
        <f aca="false">SUM(P15:Q15,J15,E15,C15)</f>
        <v>5</v>
      </c>
      <c r="S15" s="5" t="n">
        <v>0</v>
      </c>
      <c r="T15" s="5" t="n">
        <v>0</v>
      </c>
      <c r="U15" s="5" t="n">
        <v>0</v>
      </c>
      <c r="V15" s="5" t="n">
        <v>0</v>
      </c>
      <c r="W15" s="5" t="n">
        <v>0</v>
      </c>
      <c r="X15" s="5" t="n">
        <v>1</v>
      </c>
      <c r="Y15" s="5" t="n">
        <f aca="false">SUM(S15:X15)</f>
        <v>1</v>
      </c>
      <c r="Z15" s="5" t="n">
        <v>0</v>
      </c>
    </row>
    <row r="16" customFormat="false" ht="15.75" hidden="false" customHeight="false" outlineLevel="0" collapsed="false">
      <c r="A16" s="6" t="s">
        <v>9043</v>
      </c>
      <c r="B16" s="5" t="n">
        <v>0</v>
      </c>
      <c r="C16" s="5" t="n">
        <v>0</v>
      </c>
      <c r="D16" s="1" t="n">
        <f aca="false">SUM(B16:C16)</f>
        <v>0</v>
      </c>
      <c r="E16" s="1" t="n">
        <v>0</v>
      </c>
      <c r="F16" s="5" t="n">
        <v>0</v>
      </c>
      <c r="G16" s="5" t="n">
        <v>0</v>
      </c>
      <c r="H16" s="5" t="n">
        <v>0</v>
      </c>
      <c r="I16" s="5" t="n">
        <v>0</v>
      </c>
      <c r="J16" s="1" t="n">
        <f aca="false">SUM(F16:I16)</f>
        <v>0</v>
      </c>
      <c r="K16" s="5" t="n">
        <v>1</v>
      </c>
      <c r="L16" s="5" t="n">
        <v>0</v>
      </c>
      <c r="M16" s="5" t="n">
        <v>0</v>
      </c>
      <c r="N16" s="5" t="n">
        <v>0</v>
      </c>
      <c r="O16" s="5" t="n">
        <v>0</v>
      </c>
      <c r="P16" s="1" t="n">
        <f aca="false">SUM(K16:O16)</f>
        <v>1</v>
      </c>
      <c r="Q16" s="5" t="n">
        <v>5</v>
      </c>
      <c r="R16" s="1" t="n">
        <f aca="false">SUM(P16:Q16,J16,E16,C16)</f>
        <v>6</v>
      </c>
      <c r="S16" s="5" t="n">
        <v>0</v>
      </c>
      <c r="T16" s="5" t="n">
        <v>0</v>
      </c>
      <c r="U16" s="5" t="n">
        <v>0</v>
      </c>
      <c r="V16" s="5" t="n">
        <v>0</v>
      </c>
      <c r="W16" s="5" t="n">
        <v>1</v>
      </c>
      <c r="X16" s="5" t="n">
        <v>1</v>
      </c>
      <c r="Y16" s="5" t="n">
        <f aca="false">SUM(S16:X16)</f>
        <v>2</v>
      </c>
      <c r="Z16" s="5" t="n">
        <v>0</v>
      </c>
    </row>
    <row r="17" customFormat="false" ht="15.75" hidden="false" customHeight="false" outlineLevel="0" collapsed="false">
      <c r="A17" s="6" t="s">
        <v>9044</v>
      </c>
      <c r="B17" s="5" t="n">
        <v>0</v>
      </c>
      <c r="C17" s="5" t="n">
        <v>0</v>
      </c>
      <c r="D17" s="1" t="n">
        <f aca="false">SUM(B17:C17)</f>
        <v>0</v>
      </c>
      <c r="E17" s="1" t="n">
        <v>0</v>
      </c>
      <c r="F17" s="5" t="n">
        <v>1</v>
      </c>
      <c r="G17" s="5" t="n">
        <v>0</v>
      </c>
      <c r="H17" s="5" t="n">
        <v>1</v>
      </c>
      <c r="I17" s="6" t="n">
        <v>0</v>
      </c>
      <c r="J17" s="1" t="n">
        <f aca="false">SUM(F17:I17)</f>
        <v>2</v>
      </c>
      <c r="K17" s="5" t="n">
        <v>0</v>
      </c>
      <c r="L17" s="5" t="n">
        <v>0</v>
      </c>
      <c r="M17" s="5" t="n">
        <v>0</v>
      </c>
      <c r="N17" s="5" t="n">
        <v>1</v>
      </c>
      <c r="O17" s="5" t="n">
        <v>1</v>
      </c>
      <c r="P17" s="1" t="n">
        <f aca="false">SUM(K17:O17)</f>
        <v>2</v>
      </c>
      <c r="Q17" s="5" t="n">
        <v>0</v>
      </c>
      <c r="R17" s="1" t="n">
        <f aca="false">SUM(P17:Q17,J17,E17,C17)</f>
        <v>4</v>
      </c>
      <c r="S17" s="5" t="n">
        <v>0</v>
      </c>
      <c r="T17" s="5" t="n">
        <v>0</v>
      </c>
      <c r="U17" s="5" t="n">
        <v>0</v>
      </c>
      <c r="V17" s="5" t="n">
        <v>0</v>
      </c>
      <c r="W17" s="5" t="n">
        <v>0</v>
      </c>
      <c r="X17" s="5" t="n">
        <v>1</v>
      </c>
      <c r="Y17" s="5" t="n">
        <f aca="false">SUM(S17:X17)</f>
        <v>1</v>
      </c>
      <c r="Z17" s="5" t="n">
        <v>9</v>
      </c>
    </row>
    <row r="18" customFormat="false" ht="15.75" hidden="false" customHeight="false" outlineLevel="0" collapsed="false">
      <c r="A18" s="6" t="s">
        <v>9045</v>
      </c>
      <c r="B18" s="5" t="n">
        <v>2</v>
      </c>
      <c r="C18" s="5" t="n">
        <v>0</v>
      </c>
      <c r="D18" s="1" t="n">
        <f aca="false">SUM(B18:C18)</f>
        <v>2</v>
      </c>
      <c r="E18" s="1" t="n">
        <v>2</v>
      </c>
      <c r="F18" s="5" t="n">
        <v>0</v>
      </c>
      <c r="G18" s="5" t="n">
        <v>0</v>
      </c>
      <c r="H18" s="5" t="n">
        <v>0</v>
      </c>
      <c r="I18" s="6" t="n">
        <v>0</v>
      </c>
      <c r="J18" s="1" t="n">
        <f aca="false">SUM(F18:I18)</f>
        <v>0</v>
      </c>
      <c r="K18" s="5" t="n">
        <v>2</v>
      </c>
      <c r="L18" s="5" t="n">
        <v>3</v>
      </c>
      <c r="M18" s="5" t="n">
        <v>3</v>
      </c>
      <c r="N18" s="5" t="n">
        <v>0</v>
      </c>
      <c r="O18" s="5" t="n">
        <v>0</v>
      </c>
      <c r="P18" s="1" t="n">
        <f aca="false">SUM(K18:O18)</f>
        <v>8</v>
      </c>
      <c r="Q18" s="5" t="n">
        <v>7</v>
      </c>
      <c r="R18" s="1" t="n">
        <f aca="false">SUM(P18:Q18,J18,E18,C18)</f>
        <v>17</v>
      </c>
      <c r="S18" s="5" t="n">
        <v>0</v>
      </c>
      <c r="T18" s="5" t="n">
        <v>0</v>
      </c>
      <c r="U18" s="5" t="n">
        <v>0</v>
      </c>
      <c r="V18" s="5" t="n">
        <v>0</v>
      </c>
      <c r="W18" s="5" t="n">
        <v>0</v>
      </c>
      <c r="X18" s="5" t="n">
        <v>2</v>
      </c>
      <c r="Y18" s="5" t="n">
        <f aca="false">SUM(S18:X18)</f>
        <v>2</v>
      </c>
      <c r="Z18" s="5" t="n">
        <v>2</v>
      </c>
    </row>
    <row r="19" customFormat="false" ht="15.75" hidden="false" customHeight="false" outlineLevel="0" collapsed="false">
      <c r="A19" s="6" t="s">
        <v>3220</v>
      </c>
      <c r="B19" s="5" t="n">
        <v>0</v>
      </c>
      <c r="C19" s="5" t="n">
        <v>0</v>
      </c>
      <c r="D19" s="1" t="n">
        <f aca="false">SUM(B19:C19)</f>
        <v>0</v>
      </c>
      <c r="E19" s="1" t="n">
        <v>0</v>
      </c>
      <c r="F19" s="5" t="n">
        <v>0</v>
      </c>
      <c r="G19" s="5" t="n">
        <v>0</v>
      </c>
      <c r="H19" s="5" t="n">
        <v>0</v>
      </c>
      <c r="I19" s="5" t="n">
        <v>1</v>
      </c>
      <c r="J19" s="1" t="n">
        <f aca="false">SUM(F19:I19)</f>
        <v>1</v>
      </c>
      <c r="K19" s="5" t="n">
        <v>0</v>
      </c>
      <c r="L19" s="5" t="n">
        <v>0</v>
      </c>
      <c r="M19" s="5" t="n">
        <v>0</v>
      </c>
      <c r="N19" s="5" t="n">
        <v>0</v>
      </c>
      <c r="O19" s="5" t="n">
        <v>0</v>
      </c>
      <c r="P19" s="1" t="n">
        <f aca="false">SUM(K19:O19)</f>
        <v>0</v>
      </c>
      <c r="Q19" s="5" t="n">
        <v>0</v>
      </c>
      <c r="R19" s="1" t="n">
        <f aca="false">SUM(P19:Q19,J19,E19,C19)</f>
        <v>1</v>
      </c>
      <c r="S19" s="5" t="n">
        <v>0</v>
      </c>
      <c r="T19" s="5" t="n">
        <v>1</v>
      </c>
      <c r="U19" s="5" t="n">
        <v>0</v>
      </c>
      <c r="V19" s="5" t="n">
        <v>0</v>
      </c>
      <c r="W19" s="5" t="n">
        <v>0</v>
      </c>
      <c r="X19" s="5" t="n">
        <v>0</v>
      </c>
      <c r="Y19" s="5" t="n">
        <f aca="false">SUM(S19:X19)</f>
        <v>1</v>
      </c>
      <c r="Z19" s="5" t="n">
        <v>0</v>
      </c>
    </row>
    <row r="20" customFormat="false" ht="15.75" hidden="false" customHeight="false" outlineLevel="0" collapsed="false">
      <c r="A20" s="6" t="s">
        <v>145</v>
      </c>
      <c r="B20" s="5" t="n">
        <v>0</v>
      </c>
      <c r="C20" s="5" t="n">
        <v>0</v>
      </c>
      <c r="D20" s="1" t="n">
        <f aca="false">SUM(B20:C20)</f>
        <v>0</v>
      </c>
      <c r="E20" s="1" t="n">
        <v>0</v>
      </c>
      <c r="F20" s="5" t="n">
        <v>0</v>
      </c>
      <c r="G20" s="5" t="n">
        <v>0</v>
      </c>
      <c r="H20" s="5" t="n">
        <v>0</v>
      </c>
      <c r="I20" s="6" t="n">
        <v>0</v>
      </c>
      <c r="J20" s="1" t="n">
        <f aca="false">SUM(F20:I20)</f>
        <v>0</v>
      </c>
      <c r="K20" s="5" t="n">
        <v>0</v>
      </c>
      <c r="L20" s="5" t="n">
        <v>1</v>
      </c>
      <c r="M20" s="5" t="n">
        <v>0</v>
      </c>
      <c r="N20" s="5" t="n">
        <v>0</v>
      </c>
      <c r="O20" s="5" t="n">
        <v>0</v>
      </c>
      <c r="P20" s="1" t="n">
        <f aca="false">SUM(K20:O20)</f>
        <v>1</v>
      </c>
      <c r="Q20" s="5" t="n">
        <v>2</v>
      </c>
      <c r="R20" s="1" t="n">
        <f aca="false">SUM(P20:Q20,J20,E20,C20)</f>
        <v>3</v>
      </c>
      <c r="S20" s="5" t="n">
        <v>0</v>
      </c>
      <c r="T20" s="5" t="n">
        <v>0</v>
      </c>
      <c r="U20" s="5" t="n">
        <v>0</v>
      </c>
      <c r="V20" s="5" t="n">
        <v>0</v>
      </c>
      <c r="W20" s="5" t="n">
        <v>0</v>
      </c>
      <c r="X20" s="5" t="n">
        <v>0</v>
      </c>
      <c r="Y20" s="5" t="n">
        <f aca="false">SUM(S20:X20)</f>
        <v>0</v>
      </c>
      <c r="Z20" s="5" t="n">
        <v>0</v>
      </c>
    </row>
    <row r="21" customFormat="false" ht="15.75" hidden="false" customHeight="false" outlineLevel="0" collapsed="false">
      <c r="A21" s="6" t="s">
        <v>9046</v>
      </c>
      <c r="B21" s="5" t="n">
        <v>0</v>
      </c>
      <c r="C21" s="5" t="n">
        <v>0</v>
      </c>
      <c r="D21" s="1" t="n">
        <f aca="false">SUM(B21:C21)</f>
        <v>0</v>
      </c>
      <c r="E21" s="1" t="n">
        <v>1</v>
      </c>
      <c r="F21" s="5" t="n">
        <v>0</v>
      </c>
      <c r="G21" s="5" t="n">
        <v>0</v>
      </c>
      <c r="H21" s="5" t="n">
        <v>0</v>
      </c>
      <c r="I21" s="6" t="n">
        <v>0</v>
      </c>
      <c r="J21" s="1" t="n">
        <f aca="false">SUM(F21:I21)</f>
        <v>0</v>
      </c>
      <c r="K21" s="5" t="n">
        <v>0</v>
      </c>
      <c r="L21" s="5" t="n">
        <v>1</v>
      </c>
      <c r="M21" s="5" t="n">
        <v>0</v>
      </c>
      <c r="N21" s="5" t="n">
        <v>1</v>
      </c>
      <c r="O21" s="5" t="n">
        <v>1</v>
      </c>
      <c r="P21" s="1" t="n">
        <f aca="false">SUM(K21:O21)</f>
        <v>3</v>
      </c>
      <c r="Q21" s="5" t="n">
        <v>7</v>
      </c>
      <c r="R21" s="1" t="n">
        <f aca="false">SUM(P21:Q21,J21,E21,C21)</f>
        <v>11</v>
      </c>
      <c r="S21" s="5" t="n">
        <v>0</v>
      </c>
      <c r="T21" s="5" t="n">
        <v>1</v>
      </c>
      <c r="U21" s="5" t="n">
        <v>0</v>
      </c>
      <c r="V21" s="5" t="n">
        <v>1</v>
      </c>
      <c r="W21" s="5" t="n">
        <v>2</v>
      </c>
      <c r="X21" s="5" t="n">
        <v>2</v>
      </c>
      <c r="Y21" s="5" t="n">
        <f aca="false">SUM(S21:X21)</f>
        <v>6</v>
      </c>
      <c r="Z21" s="5" t="n">
        <v>1</v>
      </c>
    </row>
    <row r="22" customFormat="false" ht="15.75" hidden="false" customHeight="false" outlineLevel="0" collapsed="false">
      <c r="A22" s="6" t="s">
        <v>9047</v>
      </c>
      <c r="B22" s="5" t="n">
        <v>0</v>
      </c>
      <c r="C22" s="5" t="n">
        <v>1</v>
      </c>
      <c r="D22" s="1" t="n">
        <f aca="false">SUM(B22:C22)</f>
        <v>1</v>
      </c>
      <c r="E22" s="1" t="n">
        <v>2</v>
      </c>
      <c r="F22" s="5" t="n">
        <v>1</v>
      </c>
      <c r="G22" s="5" t="n">
        <v>1</v>
      </c>
      <c r="H22" s="5" t="n">
        <v>1</v>
      </c>
      <c r="I22" s="6" t="n">
        <v>0</v>
      </c>
      <c r="J22" s="1" t="n">
        <f aca="false">SUM(F22:I22)</f>
        <v>3</v>
      </c>
      <c r="K22" s="5" t="n">
        <v>0</v>
      </c>
      <c r="L22" s="5" t="n">
        <v>4</v>
      </c>
      <c r="M22" s="5" t="n">
        <v>0</v>
      </c>
      <c r="N22" s="5" t="n">
        <v>2</v>
      </c>
      <c r="O22" s="5" t="n">
        <v>2</v>
      </c>
      <c r="P22" s="1" t="n">
        <f aca="false">SUM(K22:O22)</f>
        <v>8</v>
      </c>
      <c r="Q22" s="5" t="n">
        <v>16</v>
      </c>
      <c r="R22" s="1" t="n">
        <f aca="false">SUM(P22:Q22,J22,E22,C22)</f>
        <v>30</v>
      </c>
      <c r="S22" s="5" t="n">
        <v>0</v>
      </c>
      <c r="T22" s="5" t="n">
        <v>2</v>
      </c>
      <c r="U22" s="5" t="n">
        <v>0</v>
      </c>
      <c r="V22" s="5" t="n">
        <v>0</v>
      </c>
      <c r="W22" s="5" t="n">
        <v>0</v>
      </c>
      <c r="X22" s="5" t="n">
        <v>0</v>
      </c>
      <c r="Y22" s="5" t="n">
        <f aca="false">SUM(S22:X22)</f>
        <v>2</v>
      </c>
      <c r="Z22" s="5" t="n">
        <v>0</v>
      </c>
    </row>
    <row r="23" customFormat="false" ht="15.75" hidden="false" customHeight="false" outlineLevel="0" collapsed="false">
      <c r="A23" s="6" t="s">
        <v>9048</v>
      </c>
      <c r="B23" s="5" t="n">
        <v>2</v>
      </c>
      <c r="C23" s="5" t="n">
        <v>0</v>
      </c>
      <c r="D23" s="1" t="n">
        <f aca="false">SUM(B23:C23)</f>
        <v>2</v>
      </c>
      <c r="E23" s="1" t="n">
        <v>0</v>
      </c>
      <c r="F23" s="5" t="n">
        <v>0</v>
      </c>
      <c r="G23" s="5" t="n">
        <v>0</v>
      </c>
      <c r="H23" s="5" t="n">
        <v>3</v>
      </c>
      <c r="I23" s="6" t="n">
        <v>0</v>
      </c>
      <c r="J23" s="1" t="n">
        <f aca="false">SUM(F23:I23)</f>
        <v>3</v>
      </c>
      <c r="K23" s="5" t="n">
        <v>0</v>
      </c>
      <c r="L23" s="5" t="n">
        <v>0</v>
      </c>
      <c r="M23" s="5" t="n">
        <v>1</v>
      </c>
      <c r="N23" s="5" t="n">
        <v>0</v>
      </c>
      <c r="O23" s="5" t="n">
        <v>1</v>
      </c>
      <c r="P23" s="1" t="n">
        <f aca="false">SUM(K23:O23)</f>
        <v>2</v>
      </c>
      <c r="Q23" s="5" t="n">
        <v>4</v>
      </c>
      <c r="R23" s="1" t="n">
        <f aca="false">SUM(P23:Q23,J23,E23,C23)</f>
        <v>9</v>
      </c>
      <c r="S23" s="5" t="n">
        <v>1</v>
      </c>
      <c r="T23" s="5" t="n">
        <v>2</v>
      </c>
      <c r="U23" s="5" t="n">
        <v>0</v>
      </c>
      <c r="V23" s="5" t="n">
        <v>1</v>
      </c>
      <c r="W23" s="5" t="n">
        <v>2</v>
      </c>
      <c r="X23" s="5" t="n">
        <v>2</v>
      </c>
      <c r="Y23" s="5" t="n">
        <f aca="false">SUM(S23:X23)</f>
        <v>8</v>
      </c>
      <c r="Z23" s="5" t="n">
        <v>1</v>
      </c>
    </row>
    <row r="24" customFormat="false" ht="15.75" hidden="false" customHeight="false" outlineLevel="0" collapsed="false">
      <c r="A24" s="6" t="s">
        <v>8988</v>
      </c>
      <c r="B24" s="5" t="n">
        <v>0</v>
      </c>
      <c r="C24" s="5" t="n">
        <v>0</v>
      </c>
      <c r="D24" s="1" t="n">
        <f aca="false">SUM(B24:C24)</f>
        <v>0</v>
      </c>
      <c r="E24" s="1" t="n">
        <v>1</v>
      </c>
      <c r="F24" s="5" t="n">
        <v>0</v>
      </c>
      <c r="G24" s="5" t="n">
        <v>3</v>
      </c>
      <c r="H24" s="5" t="n">
        <v>2</v>
      </c>
      <c r="I24" s="5" t="n">
        <v>1</v>
      </c>
      <c r="J24" s="1" t="n">
        <f aca="false">SUM(F24:I24)</f>
        <v>6</v>
      </c>
      <c r="K24" s="5" t="n">
        <v>0</v>
      </c>
      <c r="L24" s="5" t="n">
        <v>4</v>
      </c>
      <c r="M24" s="5" t="n">
        <v>1</v>
      </c>
      <c r="N24" s="5" t="n">
        <v>1</v>
      </c>
      <c r="O24" s="5" t="n">
        <v>4</v>
      </c>
      <c r="P24" s="1" t="n">
        <f aca="false">SUM(K24:O24)</f>
        <v>10</v>
      </c>
      <c r="Q24" s="5" t="n">
        <v>26</v>
      </c>
      <c r="R24" s="1" t="n">
        <f aca="false">SUM(P24:Q24,J24,E24,C24)</f>
        <v>43</v>
      </c>
      <c r="S24" s="5" t="n">
        <v>0</v>
      </c>
      <c r="T24" s="5" t="n">
        <v>1</v>
      </c>
      <c r="U24" s="5" t="n">
        <v>1</v>
      </c>
      <c r="V24" s="5" t="n">
        <v>1</v>
      </c>
      <c r="W24" s="5" t="n">
        <v>2</v>
      </c>
      <c r="X24" s="5" t="n">
        <v>4</v>
      </c>
      <c r="Y24" s="5" t="n">
        <f aca="false">SUM(S24:X24)</f>
        <v>9</v>
      </c>
      <c r="Z24" s="5" t="n">
        <v>8</v>
      </c>
    </row>
    <row r="25" customFormat="false" ht="15.75" hidden="false" customHeight="false" outlineLevel="0" collapsed="false">
      <c r="A25" s="6" t="s">
        <v>8989</v>
      </c>
      <c r="B25" s="5" t="n">
        <v>6</v>
      </c>
      <c r="C25" s="5" t="n">
        <v>1</v>
      </c>
      <c r="D25" s="1" t="n">
        <f aca="false">SUM(B25:C25)</f>
        <v>7</v>
      </c>
      <c r="E25" s="1" t="n">
        <v>2</v>
      </c>
      <c r="F25" s="5" t="n">
        <v>1</v>
      </c>
      <c r="G25" s="5" t="n">
        <v>2</v>
      </c>
      <c r="H25" s="5" t="n">
        <v>2</v>
      </c>
      <c r="I25" s="5" t="n">
        <v>3</v>
      </c>
      <c r="J25" s="1" t="n">
        <f aca="false">SUM(F25:I25)</f>
        <v>8</v>
      </c>
      <c r="K25" s="5" t="n">
        <v>3</v>
      </c>
      <c r="L25" s="5" t="n">
        <v>3</v>
      </c>
      <c r="M25" s="5" t="n">
        <v>0</v>
      </c>
      <c r="N25" s="5" t="n">
        <v>4</v>
      </c>
      <c r="O25" s="5" t="n">
        <v>6</v>
      </c>
      <c r="P25" s="1" t="n">
        <f aca="false">SUM(K25:O25)</f>
        <v>16</v>
      </c>
      <c r="Q25" s="5" t="n">
        <v>62</v>
      </c>
      <c r="R25" s="1" t="n">
        <f aca="false">SUM(P25:Q25,J25,E25,C25)</f>
        <v>89</v>
      </c>
      <c r="S25" s="5" t="n">
        <v>1</v>
      </c>
      <c r="T25" s="5" t="n">
        <v>11</v>
      </c>
      <c r="U25" s="5" t="n">
        <v>2</v>
      </c>
      <c r="V25" s="5" t="n">
        <v>3</v>
      </c>
      <c r="W25" s="5" t="n">
        <v>3</v>
      </c>
      <c r="X25" s="5" t="n">
        <v>14</v>
      </c>
      <c r="Y25" s="5" t="n">
        <f aca="false">SUM(S25:X25)</f>
        <v>34</v>
      </c>
      <c r="Z25" s="5" t="n">
        <v>19</v>
      </c>
    </row>
    <row r="26" customFormat="false" ht="15.75" hidden="false" customHeight="false" outlineLevel="0" collapsed="false">
      <c r="A26" s="6" t="s">
        <v>4129</v>
      </c>
      <c r="B26" s="5" t="n">
        <v>1</v>
      </c>
      <c r="C26" s="5" t="n">
        <v>0</v>
      </c>
      <c r="D26" s="1" t="n">
        <f aca="false">SUM(B26:C26)</f>
        <v>1</v>
      </c>
      <c r="E26" s="1" t="n">
        <v>0</v>
      </c>
      <c r="F26" s="5" t="n">
        <v>0</v>
      </c>
      <c r="G26" s="5" t="n">
        <v>0</v>
      </c>
      <c r="H26" s="5" t="n">
        <v>0</v>
      </c>
      <c r="I26" s="6" t="n">
        <v>0</v>
      </c>
      <c r="J26" s="1" t="n">
        <f aca="false">SUM(F26:I26)</f>
        <v>0</v>
      </c>
      <c r="K26" s="5" t="n">
        <v>0</v>
      </c>
      <c r="L26" s="5" t="n">
        <v>0</v>
      </c>
      <c r="M26" s="5" t="n">
        <v>0</v>
      </c>
      <c r="N26" s="5" t="n">
        <v>0</v>
      </c>
      <c r="O26" s="5" t="n">
        <v>0</v>
      </c>
      <c r="P26" s="1" t="n">
        <f aca="false">SUM(K26:O26)</f>
        <v>0</v>
      </c>
      <c r="Q26" s="5" t="n">
        <v>1</v>
      </c>
      <c r="R26" s="1" t="n">
        <f aca="false">SUM(P26:Q26,J26,E26,C26)</f>
        <v>1</v>
      </c>
      <c r="S26" s="5" t="n">
        <v>0</v>
      </c>
      <c r="T26" s="5" t="n">
        <v>0</v>
      </c>
      <c r="U26" s="5" t="n">
        <v>0</v>
      </c>
      <c r="V26" s="5" t="n">
        <v>0</v>
      </c>
      <c r="W26" s="5" t="n">
        <v>0</v>
      </c>
      <c r="X26" s="5" t="n">
        <v>0</v>
      </c>
      <c r="Y26" s="5" t="n">
        <f aca="false">SUM(S26:X26)</f>
        <v>0</v>
      </c>
      <c r="Z26" s="5" t="n">
        <v>0</v>
      </c>
    </row>
    <row r="27" customFormat="false" ht="15.75" hidden="false" customHeight="false" outlineLevel="0" collapsed="false">
      <c r="A27" s="6" t="s">
        <v>9049</v>
      </c>
      <c r="B27" s="5" t="n">
        <v>1</v>
      </c>
      <c r="C27" s="5" t="n">
        <v>1</v>
      </c>
      <c r="D27" s="1" t="n">
        <f aca="false">SUM(B27:C27)</f>
        <v>2</v>
      </c>
      <c r="E27" s="1" t="n">
        <v>0</v>
      </c>
      <c r="F27" s="5" t="n">
        <v>1</v>
      </c>
      <c r="G27" s="5" t="n">
        <v>0</v>
      </c>
      <c r="H27" s="5" t="n">
        <v>4</v>
      </c>
      <c r="I27" s="5" t="n">
        <v>1</v>
      </c>
      <c r="J27" s="1" t="n">
        <f aca="false">SUM(F27:I27)</f>
        <v>6</v>
      </c>
      <c r="K27" s="5" t="n">
        <v>0</v>
      </c>
      <c r="L27" s="5" t="n">
        <v>1</v>
      </c>
      <c r="M27" s="5" t="n">
        <v>1</v>
      </c>
      <c r="N27" s="5" t="n">
        <v>1</v>
      </c>
      <c r="O27" s="5" t="n">
        <v>3</v>
      </c>
      <c r="P27" s="1" t="n">
        <f aca="false">SUM(K27:O27)</f>
        <v>6</v>
      </c>
      <c r="Q27" s="5" t="n">
        <v>10</v>
      </c>
      <c r="R27" s="1" t="n">
        <f aca="false">SUM(P27:Q27,J27,E27,C27)</f>
        <v>23</v>
      </c>
      <c r="S27" s="5" t="n">
        <v>0</v>
      </c>
      <c r="T27" s="5" t="n">
        <v>0</v>
      </c>
      <c r="U27" s="5" t="n">
        <v>2</v>
      </c>
      <c r="V27" s="5" t="n">
        <v>0</v>
      </c>
      <c r="W27" s="5" t="n">
        <v>1</v>
      </c>
      <c r="X27" s="5" t="n">
        <v>4</v>
      </c>
      <c r="Y27" s="5" t="n">
        <f aca="false">SUM(S27:X27)</f>
        <v>7</v>
      </c>
      <c r="Z27" s="5" t="n">
        <v>2</v>
      </c>
    </row>
    <row r="28" customFormat="false" ht="15.75" hidden="false" customHeight="false" outlineLevel="0" collapsed="false">
      <c r="A28" s="6" t="s">
        <v>9050</v>
      </c>
      <c r="B28" s="5" t="n">
        <v>0</v>
      </c>
      <c r="C28" s="5" t="n">
        <v>0</v>
      </c>
      <c r="D28" s="1" t="n">
        <f aca="false">SUM(B28:C28)</f>
        <v>0</v>
      </c>
      <c r="E28" s="1" t="n">
        <v>0</v>
      </c>
      <c r="F28" s="5" t="n">
        <v>1</v>
      </c>
      <c r="G28" s="5" t="n">
        <v>1</v>
      </c>
      <c r="H28" s="5" t="n">
        <v>2</v>
      </c>
      <c r="I28" s="6" t="n">
        <v>0</v>
      </c>
      <c r="J28" s="1" t="n">
        <f aca="false">SUM(F28:I28)</f>
        <v>4</v>
      </c>
      <c r="K28" s="5" t="n">
        <v>0</v>
      </c>
      <c r="L28" s="5" t="n">
        <v>0</v>
      </c>
      <c r="M28" s="5" t="n">
        <v>0</v>
      </c>
      <c r="N28" s="5" t="n">
        <v>0</v>
      </c>
      <c r="O28" s="5" t="n">
        <v>1</v>
      </c>
      <c r="P28" s="1" t="n">
        <f aca="false">SUM(K28:O28)</f>
        <v>1</v>
      </c>
      <c r="Q28" s="5" t="n">
        <v>11</v>
      </c>
      <c r="R28" s="1" t="n">
        <f aca="false">SUM(P28:Q28,J28,E28,C28)</f>
        <v>16</v>
      </c>
      <c r="S28" s="5" t="n">
        <v>0</v>
      </c>
      <c r="T28" s="5" t="n">
        <v>4</v>
      </c>
      <c r="U28" s="5" t="n">
        <v>1</v>
      </c>
      <c r="V28" s="5" t="n">
        <v>0</v>
      </c>
      <c r="W28" s="5" t="n">
        <v>2</v>
      </c>
      <c r="X28" s="5" t="n">
        <v>0</v>
      </c>
      <c r="Y28" s="5" t="n">
        <f aca="false">SUM(S28:X28)</f>
        <v>7</v>
      </c>
      <c r="Z28" s="5" t="n">
        <v>5</v>
      </c>
    </row>
    <row r="29" customFormat="false" ht="15.75" hidden="false" customHeight="false" outlineLevel="0" collapsed="false">
      <c r="A29" s="6" t="s">
        <v>9051</v>
      </c>
      <c r="B29" s="5" t="n">
        <v>2</v>
      </c>
      <c r="C29" s="5" t="n">
        <v>0</v>
      </c>
      <c r="D29" s="1" t="n">
        <f aca="false">SUM(B29:C29)</f>
        <v>2</v>
      </c>
      <c r="E29" s="1" t="n">
        <v>0</v>
      </c>
      <c r="F29" s="5" t="n">
        <v>0</v>
      </c>
      <c r="G29" s="5" t="n">
        <v>0</v>
      </c>
      <c r="H29" s="5" t="n">
        <v>1</v>
      </c>
      <c r="I29" s="5" t="n">
        <v>1</v>
      </c>
      <c r="J29" s="1" t="n">
        <f aca="false">SUM(F29:I29)</f>
        <v>2</v>
      </c>
      <c r="K29" s="5" t="n">
        <v>1</v>
      </c>
      <c r="L29" s="5" t="n">
        <v>2</v>
      </c>
      <c r="M29" s="5" t="n">
        <v>0</v>
      </c>
      <c r="N29" s="5" t="n">
        <v>0</v>
      </c>
      <c r="O29" s="5" t="n">
        <v>1</v>
      </c>
      <c r="P29" s="1" t="n">
        <f aca="false">SUM(K29:O29)</f>
        <v>4</v>
      </c>
      <c r="Q29" s="5" t="n">
        <v>11</v>
      </c>
      <c r="R29" s="1" t="n">
        <f aca="false">SUM(P29:Q29,J29,E29,C29)</f>
        <v>17</v>
      </c>
      <c r="S29" s="5" t="n">
        <v>0</v>
      </c>
      <c r="T29" s="5" t="n">
        <v>3</v>
      </c>
      <c r="U29" s="5" t="n">
        <v>1</v>
      </c>
      <c r="V29" s="5" t="n">
        <v>4</v>
      </c>
      <c r="W29" s="5" t="n">
        <v>3</v>
      </c>
      <c r="X29" s="5" t="n">
        <v>5</v>
      </c>
      <c r="Y29" s="5" t="n">
        <f aca="false">SUM(S29:X29)</f>
        <v>16</v>
      </c>
      <c r="Z29" s="5" t="n">
        <v>6</v>
      </c>
    </row>
    <row r="30" customFormat="false" ht="15.75" hidden="false" customHeight="false" outlineLevel="0" collapsed="false">
      <c r="A30" s="6" t="s">
        <v>9052</v>
      </c>
      <c r="B30" s="5" t="n">
        <v>2</v>
      </c>
      <c r="C30" s="5" t="n">
        <v>0</v>
      </c>
      <c r="D30" s="1" t="n">
        <f aca="false">SUM(B30:C30)</f>
        <v>2</v>
      </c>
      <c r="E30" s="1" t="n">
        <v>0</v>
      </c>
      <c r="F30" s="5" t="n">
        <v>0</v>
      </c>
      <c r="G30" s="5" t="n">
        <v>0</v>
      </c>
      <c r="H30" s="5" t="n">
        <v>0</v>
      </c>
      <c r="I30" s="6" t="n">
        <v>0</v>
      </c>
      <c r="J30" s="1" t="n">
        <f aca="false">SUM(F30:I30)</f>
        <v>0</v>
      </c>
      <c r="K30" s="5" t="n">
        <v>0</v>
      </c>
      <c r="L30" s="5" t="n">
        <v>0</v>
      </c>
      <c r="M30" s="5" t="n">
        <v>0</v>
      </c>
      <c r="N30" s="5" t="n">
        <v>1</v>
      </c>
      <c r="O30" s="5" t="n">
        <v>0</v>
      </c>
      <c r="P30" s="1" t="n">
        <f aca="false">SUM(K30:O30)</f>
        <v>1</v>
      </c>
      <c r="Q30" s="5" t="n">
        <v>15</v>
      </c>
      <c r="R30" s="1" t="n">
        <f aca="false">SUM(P30:Q30,J30,E30,C30)</f>
        <v>16</v>
      </c>
      <c r="S30" s="5" t="n">
        <v>0</v>
      </c>
      <c r="T30" s="5" t="n">
        <v>0</v>
      </c>
      <c r="U30" s="5" t="n">
        <v>1</v>
      </c>
      <c r="V30" s="5" t="n">
        <v>0</v>
      </c>
      <c r="W30" s="5" t="n">
        <v>1</v>
      </c>
      <c r="X30" s="5" t="n">
        <v>3</v>
      </c>
      <c r="Y30" s="5" t="n">
        <f aca="false">SUM(S30:X30)</f>
        <v>5</v>
      </c>
      <c r="Z30" s="5" t="n">
        <v>0</v>
      </c>
    </row>
    <row r="31" customFormat="false" ht="15.75" hidden="false" customHeight="false" outlineLevel="0" collapsed="false">
      <c r="A31" s="6" t="s">
        <v>9053</v>
      </c>
      <c r="B31" s="5" t="n">
        <v>2</v>
      </c>
      <c r="C31" s="5" t="n">
        <v>0</v>
      </c>
      <c r="D31" s="1" t="n">
        <f aca="false">SUM(B31:C31)</f>
        <v>2</v>
      </c>
      <c r="E31" s="1" t="n">
        <v>0</v>
      </c>
      <c r="F31" s="5" t="n">
        <v>0</v>
      </c>
      <c r="G31" s="5" t="n">
        <v>0</v>
      </c>
      <c r="H31" s="5" t="n">
        <v>1</v>
      </c>
      <c r="I31" s="6" t="n">
        <v>0</v>
      </c>
      <c r="J31" s="1" t="n">
        <f aca="false">SUM(F31:I31)</f>
        <v>1</v>
      </c>
      <c r="K31" s="5" t="n">
        <v>0</v>
      </c>
      <c r="L31" s="5" t="n">
        <v>0</v>
      </c>
      <c r="M31" s="5" t="n">
        <v>0</v>
      </c>
      <c r="N31" s="5" t="n">
        <v>0</v>
      </c>
      <c r="O31" s="5" t="n">
        <v>0</v>
      </c>
      <c r="P31" s="1" t="n">
        <f aca="false">SUM(K31:O31)</f>
        <v>0</v>
      </c>
      <c r="Q31" s="5" t="n">
        <v>11</v>
      </c>
      <c r="R31" s="1" t="n">
        <f aca="false">SUM(P31:Q31,J31,E31,C31)</f>
        <v>12</v>
      </c>
      <c r="S31" s="5" t="n">
        <v>0</v>
      </c>
      <c r="T31" s="5" t="n">
        <v>1</v>
      </c>
      <c r="U31" s="5" t="n">
        <v>0</v>
      </c>
      <c r="V31" s="5" t="n">
        <v>1</v>
      </c>
      <c r="W31" s="5" t="n">
        <v>0</v>
      </c>
      <c r="X31" s="5" t="n">
        <v>1</v>
      </c>
      <c r="Y31" s="5" t="n">
        <f aca="false">SUM(S31:X31)</f>
        <v>3</v>
      </c>
      <c r="Z31" s="5" t="n">
        <v>2</v>
      </c>
    </row>
    <row r="32" customFormat="false" ht="15.75" hidden="false" customHeight="false" outlineLevel="0" collapsed="false">
      <c r="A32" s="6" t="s">
        <v>9054</v>
      </c>
      <c r="B32" s="5" t="n">
        <v>2</v>
      </c>
      <c r="C32" s="5" t="n">
        <v>0</v>
      </c>
      <c r="D32" s="1" t="n">
        <f aca="false">SUM(B32:C32)</f>
        <v>2</v>
      </c>
      <c r="E32" s="1" t="n">
        <v>0</v>
      </c>
      <c r="F32" s="5" t="n">
        <v>0</v>
      </c>
      <c r="G32" s="5" t="n">
        <v>1</v>
      </c>
      <c r="H32" s="5" t="n">
        <v>3</v>
      </c>
      <c r="I32" s="5" t="n">
        <v>1</v>
      </c>
      <c r="J32" s="1" t="n">
        <f aca="false">SUM(F32:I32)</f>
        <v>5</v>
      </c>
      <c r="K32" s="5" t="n">
        <v>0</v>
      </c>
      <c r="L32" s="5" t="n">
        <v>0</v>
      </c>
      <c r="M32" s="5" t="n">
        <v>0</v>
      </c>
      <c r="N32" s="5" t="n">
        <v>0</v>
      </c>
      <c r="O32" s="5" t="n">
        <v>1</v>
      </c>
      <c r="P32" s="1" t="n">
        <f aca="false">SUM(K32:O32)</f>
        <v>1</v>
      </c>
      <c r="Q32" s="5" t="n">
        <v>3</v>
      </c>
      <c r="R32" s="1" t="n">
        <f aca="false">SUM(P32:Q32,J32,E32,C32)</f>
        <v>9</v>
      </c>
      <c r="S32" s="5" t="n">
        <v>1</v>
      </c>
      <c r="T32" s="5" t="n">
        <v>1</v>
      </c>
      <c r="U32" s="5" t="n">
        <v>2</v>
      </c>
      <c r="V32" s="5" t="n">
        <v>3</v>
      </c>
      <c r="W32" s="5" t="n">
        <v>3</v>
      </c>
      <c r="X32" s="5" t="n">
        <v>17</v>
      </c>
      <c r="Y32" s="5" t="n">
        <f aca="false">SUM(S32:X32)</f>
        <v>27</v>
      </c>
      <c r="Z32" s="5" t="n">
        <v>4</v>
      </c>
    </row>
    <row r="33" customFormat="false" ht="15.75" hidden="false" customHeight="false" outlineLevel="0" collapsed="false">
      <c r="A33" s="6" t="s">
        <v>9055</v>
      </c>
      <c r="B33" s="5" t="n">
        <v>1</v>
      </c>
      <c r="C33" s="5" t="n">
        <v>0</v>
      </c>
      <c r="D33" s="1" t="n">
        <f aca="false">SUM(B33:C33)</f>
        <v>1</v>
      </c>
      <c r="E33" s="1" t="n">
        <v>0</v>
      </c>
      <c r="F33" s="5" t="n">
        <v>0</v>
      </c>
      <c r="G33" s="5" t="n">
        <v>0</v>
      </c>
      <c r="H33" s="5" t="n">
        <v>8</v>
      </c>
      <c r="I33" s="6" t="n">
        <v>0</v>
      </c>
      <c r="J33" s="1" t="n">
        <f aca="false">SUM(F33:I33)</f>
        <v>8</v>
      </c>
      <c r="K33" s="5" t="n">
        <v>4</v>
      </c>
      <c r="L33" s="5" t="n">
        <v>1</v>
      </c>
      <c r="M33" s="5" t="n">
        <v>1</v>
      </c>
      <c r="N33" s="5" t="n">
        <v>1</v>
      </c>
      <c r="O33" s="5" t="n">
        <v>4</v>
      </c>
      <c r="P33" s="1" t="n">
        <f aca="false">SUM(K33:O33)</f>
        <v>11</v>
      </c>
      <c r="Q33" s="5" t="n">
        <v>34</v>
      </c>
      <c r="R33" s="1" t="n">
        <f aca="false">SUM(P33:Q33,J33,E33,C33)</f>
        <v>53</v>
      </c>
      <c r="S33" s="5" t="n">
        <v>2</v>
      </c>
      <c r="T33" s="5" t="n">
        <v>6</v>
      </c>
      <c r="U33" s="5" t="n">
        <v>3</v>
      </c>
      <c r="V33" s="5" t="n">
        <v>1</v>
      </c>
      <c r="W33" s="5" t="n">
        <v>0</v>
      </c>
      <c r="X33" s="5" t="n">
        <v>7</v>
      </c>
      <c r="Y33" s="5" t="n">
        <f aca="false">SUM(S33:X33)</f>
        <v>19</v>
      </c>
      <c r="Z33" s="5" t="n">
        <v>2</v>
      </c>
    </row>
    <row r="34" customFormat="false" ht="15.75" hidden="false" customHeight="false" outlineLevel="0" collapsed="false">
      <c r="A34" s="6" t="s">
        <v>981</v>
      </c>
      <c r="B34" s="5" t="n">
        <v>1</v>
      </c>
      <c r="C34" s="5" t="n">
        <v>0</v>
      </c>
      <c r="D34" s="1" t="n">
        <f aca="false">SUM(B34:C34)</f>
        <v>1</v>
      </c>
      <c r="E34" s="1" t="n">
        <v>0</v>
      </c>
      <c r="F34" s="5" t="n">
        <v>0</v>
      </c>
      <c r="G34" s="5" t="n">
        <v>0</v>
      </c>
      <c r="H34" s="5" t="n">
        <v>2</v>
      </c>
      <c r="I34" s="5" t="n">
        <v>1</v>
      </c>
      <c r="J34" s="1" t="n">
        <f aca="false">SUM(F34:I34)</f>
        <v>3</v>
      </c>
      <c r="K34" s="5" t="n">
        <v>0</v>
      </c>
      <c r="L34" s="5" t="n">
        <v>2</v>
      </c>
      <c r="M34" s="5" t="n">
        <v>0</v>
      </c>
      <c r="N34" s="5" t="n">
        <v>0</v>
      </c>
      <c r="O34" s="5" t="n">
        <v>0</v>
      </c>
      <c r="P34" s="1" t="n">
        <f aca="false">SUM(K34:O34)</f>
        <v>2</v>
      </c>
      <c r="Q34" s="5" t="n">
        <v>1</v>
      </c>
      <c r="R34" s="1" t="n">
        <f aca="false">SUM(P34:Q34,J34,E34,C34)</f>
        <v>6</v>
      </c>
      <c r="S34" s="5" t="n">
        <v>0</v>
      </c>
      <c r="T34" s="5" t="n">
        <v>1</v>
      </c>
      <c r="U34" s="5" t="n">
        <v>1</v>
      </c>
      <c r="V34" s="5" t="n">
        <v>0</v>
      </c>
      <c r="W34" s="5" t="n">
        <v>0</v>
      </c>
      <c r="X34" s="5" t="n">
        <v>0</v>
      </c>
      <c r="Y34" s="5" t="n">
        <f aca="false">SUM(S34:X34)</f>
        <v>2</v>
      </c>
      <c r="Z34" s="5" t="n">
        <v>0</v>
      </c>
    </row>
    <row r="35" customFormat="false" ht="15.75" hidden="false" customHeight="false" outlineLevel="0" collapsed="false">
      <c r="A35" s="6" t="s">
        <v>9056</v>
      </c>
      <c r="B35" s="5" t="n">
        <v>1</v>
      </c>
      <c r="C35" s="5" t="n">
        <v>0</v>
      </c>
      <c r="D35" s="1" t="n">
        <f aca="false">SUM(B35:C35)</f>
        <v>1</v>
      </c>
      <c r="E35" s="1" t="n">
        <v>0</v>
      </c>
      <c r="F35" s="5" t="n">
        <v>0</v>
      </c>
      <c r="G35" s="5" t="n">
        <v>2</v>
      </c>
      <c r="H35" s="5" t="n">
        <v>2</v>
      </c>
      <c r="I35" s="6" t="n">
        <v>0</v>
      </c>
      <c r="J35" s="1" t="n">
        <f aca="false">SUM(F35:I35)</f>
        <v>4</v>
      </c>
      <c r="K35" s="5" t="n">
        <v>2</v>
      </c>
      <c r="L35" s="5" t="n">
        <v>1</v>
      </c>
      <c r="M35" s="5" t="n">
        <v>0</v>
      </c>
      <c r="N35" s="5" t="n">
        <v>3</v>
      </c>
      <c r="O35" s="5" t="n">
        <v>1</v>
      </c>
      <c r="P35" s="1" t="n">
        <f aca="false">SUM(K35:O35)</f>
        <v>7</v>
      </c>
      <c r="Q35" s="5" t="n">
        <v>10</v>
      </c>
      <c r="R35" s="1" t="n">
        <f aca="false">SUM(P35:Q35,J35,E35,C35)</f>
        <v>21</v>
      </c>
      <c r="S35" s="5" t="n">
        <v>0</v>
      </c>
      <c r="T35" s="5" t="n">
        <v>0</v>
      </c>
      <c r="U35" s="5" t="n">
        <v>0</v>
      </c>
      <c r="V35" s="5" t="n">
        <v>1</v>
      </c>
      <c r="W35" s="5" t="n">
        <v>2</v>
      </c>
      <c r="X35" s="5" t="n">
        <v>2</v>
      </c>
      <c r="Y35" s="5" t="n">
        <f aca="false">SUM(S35:X35)</f>
        <v>5</v>
      </c>
      <c r="Z35" s="5" t="n">
        <v>1</v>
      </c>
    </row>
    <row r="36" customFormat="false" ht="15.75" hidden="false" customHeight="false" outlineLevel="0" collapsed="false">
      <c r="A36" s="6" t="s">
        <v>9057</v>
      </c>
      <c r="B36" s="5" t="n">
        <v>0</v>
      </c>
      <c r="C36" s="5" t="n">
        <v>0</v>
      </c>
      <c r="D36" s="1" t="n">
        <f aca="false">SUM(B36:C36)</f>
        <v>0</v>
      </c>
      <c r="E36" s="1" t="n">
        <v>0</v>
      </c>
      <c r="F36" s="5" t="n">
        <v>1</v>
      </c>
      <c r="G36" s="5" t="n">
        <v>1</v>
      </c>
      <c r="H36" s="5" t="n">
        <v>2</v>
      </c>
      <c r="I36" s="5" t="n">
        <v>2</v>
      </c>
      <c r="J36" s="1" t="n">
        <f aca="false">SUM(F36:I36)</f>
        <v>6</v>
      </c>
      <c r="K36" s="5" t="n">
        <v>1</v>
      </c>
      <c r="L36" s="5" t="n">
        <v>0</v>
      </c>
      <c r="M36" s="5" t="n">
        <v>1</v>
      </c>
      <c r="N36" s="5" t="n">
        <v>0</v>
      </c>
      <c r="O36" s="5" t="n">
        <v>1</v>
      </c>
      <c r="P36" s="1" t="n">
        <f aca="false">SUM(K36:O36)</f>
        <v>3</v>
      </c>
      <c r="Q36" s="5" t="n">
        <v>10</v>
      </c>
      <c r="R36" s="1" t="n">
        <f aca="false">SUM(P36:Q36,J36,E36,C36)</f>
        <v>19</v>
      </c>
      <c r="S36" s="5" t="n">
        <v>2</v>
      </c>
      <c r="T36" s="5" t="n">
        <v>0</v>
      </c>
      <c r="U36" s="5" t="n">
        <v>2</v>
      </c>
      <c r="V36" s="5" t="n">
        <v>0</v>
      </c>
      <c r="W36" s="5" t="n">
        <v>1</v>
      </c>
      <c r="X36" s="5" t="n">
        <v>1</v>
      </c>
      <c r="Y36" s="5" t="n">
        <f aca="false">SUM(S36:X36)</f>
        <v>6</v>
      </c>
      <c r="Z36" s="5" t="n">
        <v>1</v>
      </c>
    </row>
    <row r="37" customFormat="false" ht="15.75" hidden="false" customHeight="false" outlineLevel="0" collapsed="false">
      <c r="A37" s="6" t="s">
        <v>5249</v>
      </c>
      <c r="B37" s="5" t="n">
        <v>0</v>
      </c>
      <c r="C37" s="5" t="n">
        <v>0</v>
      </c>
      <c r="D37" s="1" t="n">
        <f aca="false">SUM(B37:C37)</f>
        <v>0</v>
      </c>
      <c r="E37" s="1" t="n">
        <v>0</v>
      </c>
      <c r="F37" s="5" t="n">
        <v>0</v>
      </c>
      <c r="G37" s="5" t="n">
        <v>0</v>
      </c>
      <c r="H37" s="5" t="n">
        <v>0</v>
      </c>
      <c r="I37" s="6" t="n">
        <v>0</v>
      </c>
      <c r="J37" s="1" t="n">
        <f aca="false">SUM(F37:I37)</f>
        <v>0</v>
      </c>
      <c r="K37" s="5" t="n">
        <v>0</v>
      </c>
      <c r="L37" s="5" t="n">
        <v>0</v>
      </c>
      <c r="M37" s="5" t="n">
        <v>0</v>
      </c>
      <c r="N37" s="5" t="n">
        <v>1</v>
      </c>
      <c r="O37" s="5" t="n">
        <v>0</v>
      </c>
      <c r="P37" s="1" t="n">
        <f aca="false">SUM(K37:O37)</f>
        <v>1</v>
      </c>
      <c r="Q37" s="5" t="n">
        <v>0</v>
      </c>
      <c r="R37" s="1" t="n">
        <f aca="false">SUM(P37:Q37,J37,E37,C37)</f>
        <v>1</v>
      </c>
      <c r="S37" s="5" t="n">
        <v>0</v>
      </c>
      <c r="T37" s="5" t="n">
        <v>0</v>
      </c>
      <c r="U37" s="5" t="n">
        <v>0</v>
      </c>
      <c r="V37" s="5" t="n">
        <v>0</v>
      </c>
      <c r="W37" s="5" t="n">
        <v>0</v>
      </c>
      <c r="X37" s="5" t="n">
        <v>0</v>
      </c>
      <c r="Y37" s="5" t="n">
        <f aca="false">SUM(S37:X37)</f>
        <v>0</v>
      </c>
      <c r="Z37" s="5" t="n">
        <v>0</v>
      </c>
    </row>
    <row r="38" customFormat="false" ht="15.75" hidden="false" customHeight="false" outlineLevel="0" collapsed="false">
      <c r="A38" s="6" t="s">
        <v>1017</v>
      </c>
      <c r="B38" s="5" t="n">
        <v>0</v>
      </c>
      <c r="C38" s="5" t="n">
        <v>0</v>
      </c>
      <c r="D38" s="1" t="n">
        <f aca="false">SUM(B38:C38)</f>
        <v>0</v>
      </c>
      <c r="E38" s="1" t="n">
        <v>0</v>
      </c>
      <c r="F38" s="5" t="n">
        <v>0</v>
      </c>
      <c r="G38" s="5" t="n">
        <v>1</v>
      </c>
      <c r="H38" s="5" t="n">
        <v>0</v>
      </c>
      <c r="I38" s="6" t="n">
        <v>0</v>
      </c>
      <c r="J38" s="1" t="n">
        <f aca="false">SUM(F38:I38)</f>
        <v>1</v>
      </c>
      <c r="K38" s="5" t="n">
        <v>0</v>
      </c>
      <c r="L38" s="5" t="n">
        <v>0</v>
      </c>
      <c r="M38" s="5" t="n">
        <v>0</v>
      </c>
      <c r="N38" s="5" t="n">
        <v>0</v>
      </c>
      <c r="O38" s="5" t="n">
        <v>0</v>
      </c>
      <c r="P38" s="1" t="n">
        <f aca="false">SUM(K38:O38)</f>
        <v>0</v>
      </c>
      <c r="Q38" s="5" t="n">
        <v>2</v>
      </c>
      <c r="R38" s="1" t="n">
        <f aca="false">SUM(P38:Q38,J38,E38,C38)</f>
        <v>3</v>
      </c>
      <c r="S38" s="5" t="n">
        <v>0</v>
      </c>
      <c r="T38" s="5" t="n">
        <v>0</v>
      </c>
      <c r="U38" s="5" t="n">
        <v>0</v>
      </c>
      <c r="V38" s="5" t="n">
        <v>0</v>
      </c>
      <c r="W38" s="5" t="n">
        <v>0</v>
      </c>
      <c r="X38" s="5" t="n">
        <v>1</v>
      </c>
      <c r="Y38" s="5" t="n">
        <f aca="false">SUM(S38:X38)</f>
        <v>1</v>
      </c>
      <c r="Z38" s="5" t="n">
        <v>2</v>
      </c>
    </row>
    <row r="39" customFormat="false" ht="15.75" hidden="false" customHeight="false" outlineLevel="0" collapsed="false">
      <c r="A39" s="6" t="s">
        <v>9058</v>
      </c>
      <c r="B39" s="5" t="n">
        <v>0</v>
      </c>
      <c r="C39" s="5" t="n">
        <v>0</v>
      </c>
      <c r="D39" s="1" t="n">
        <f aca="false">SUM(B39:C39)</f>
        <v>0</v>
      </c>
      <c r="E39" s="1" t="n">
        <v>0</v>
      </c>
      <c r="F39" s="5" t="n">
        <v>0</v>
      </c>
      <c r="G39" s="5" t="n">
        <v>0</v>
      </c>
      <c r="H39" s="5" t="n">
        <v>2</v>
      </c>
      <c r="I39" s="6" t="n">
        <v>0</v>
      </c>
      <c r="J39" s="1" t="n">
        <f aca="false">SUM(F39:I39)</f>
        <v>2</v>
      </c>
      <c r="K39" s="5" t="n">
        <v>0</v>
      </c>
      <c r="L39" s="5" t="n">
        <v>1</v>
      </c>
      <c r="M39" s="5" t="n">
        <v>0</v>
      </c>
      <c r="N39" s="5" t="n">
        <v>1</v>
      </c>
      <c r="O39" s="5" t="n">
        <v>0</v>
      </c>
      <c r="P39" s="1" t="n">
        <f aca="false">SUM(K39:O39)</f>
        <v>2</v>
      </c>
      <c r="Q39" s="5" t="n">
        <v>2</v>
      </c>
      <c r="R39" s="1" t="n">
        <f aca="false">SUM(P39:Q39,J39,E39,C39)</f>
        <v>6</v>
      </c>
      <c r="S39" s="5" t="n">
        <v>1</v>
      </c>
      <c r="T39" s="5" t="n">
        <v>0</v>
      </c>
      <c r="U39" s="5" t="n">
        <v>0</v>
      </c>
      <c r="V39" s="5" t="n">
        <v>0</v>
      </c>
      <c r="W39" s="5" t="n">
        <v>0</v>
      </c>
      <c r="X39" s="5" t="n">
        <v>1</v>
      </c>
      <c r="Y39" s="5" t="n">
        <f aca="false">SUM(S39:X39)</f>
        <v>2</v>
      </c>
      <c r="Z39" s="5" t="n">
        <v>0</v>
      </c>
    </row>
    <row r="40" customFormat="false" ht="15.75" hidden="false" customHeight="false" outlineLevel="0" collapsed="false">
      <c r="A40" s="6" t="s">
        <v>9059</v>
      </c>
      <c r="B40" s="5" t="n">
        <v>0</v>
      </c>
      <c r="C40" s="5" t="n">
        <v>0</v>
      </c>
      <c r="D40" s="1" t="n">
        <f aca="false">SUM(B40:C40)</f>
        <v>0</v>
      </c>
      <c r="E40" s="1" t="n">
        <v>0</v>
      </c>
      <c r="F40" s="5" t="n">
        <v>0</v>
      </c>
      <c r="G40" s="5" t="n">
        <v>0</v>
      </c>
      <c r="H40" s="5" t="n">
        <v>0</v>
      </c>
      <c r="I40" s="6" t="n">
        <v>0</v>
      </c>
      <c r="J40" s="1" t="n">
        <f aca="false">SUM(F40:I40)</f>
        <v>0</v>
      </c>
      <c r="K40" s="5" t="n">
        <v>0</v>
      </c>
      <c r="L40" s="5" t="n">
        <v>0</v>
      </c>
      <c r="M40" s="5" t="n">
        <v>0</v>
      </c>
      <c r="N40" s="5" t="n">
        <v>1</v>
      </c>
      <c r="O40" s="5" t="n">
        <v>0</v>
      </c>
      <c r="P40" s="1" t="n">
        <f aca="false">SUM(K40:O40)</f>
        <v>1</v>
      </c>
      <c r="Q40" s="5" t="n">
        <v>1</v>
      </c>
      <c r="R40" s="1" t="n">
        <f aca="false">SUM(P40:Q40,J40,E40,C40)</f>
        <v>2</v>
      </c>
      <c r="S40" s="5" t="n">
        <v>0</v>
      </c>
      <c r="T40" s="5" t="n">
        <v>0</v>
      </c>
      <c r="U40" s="5" t="n">
        <v>0</v>
      </c>
      <c r="V40" s="5" t="n">
        <v>0</v>
      </c>
      <c r="W40" s="5" t="n">
        <v>0</v>
      </c>
      <c r="X40" s="5" t="n">
        <v>0</v>
      </c>
      <c r="Y40" s="5" t="n">
        <f aca="false">SUM(S40:X40)</f>
        <v>0</v>
      </c>
      <c r="Z40" s="5" t="n">
        <v>0</v>
      </c>
    </row>
    <row r="41" customFormat="false" ht="15.75" hidden="false" customHeight="false" outlineLevel="0" collapsed="false">
      <c r="A41" s="6" t="s">
        <v>9060</v>
      </c>
      <c r="B41" s="5" t="n">
        <v>0</v>
      </c>
      <c r="C41" s="5" t="n">
        <v>0</v>
      </c>
      <c r="D41" s="1" t="n">
        <f aca="false">SUM(B41:C41)</f>
        <v>0</v>
      </c>
      <c r="E41" s="1" t="n">
        <v>0</v>
      </c>
      <c r="F41" s="5" t="n">
        <v>0</v>
      </c>
      <c r="G41" s="5" t="n">
        <v>0</v>
      </c>
      <c r="H41" s="5" t="n">
        <v>0</v>
      </c>
      <c r="I41" s="6" t="n">
        <v>0</v>
      </c>
      <c r="J41" s="1" t="n">
        <f aca="false">SUM(F41:I41)</f>
        <v>0</v>
      </c>
      <c r="K41" s="5" t="n">
        <v>0</v>
      </c>
      <c r="L41" s="5" t="n">
        <v>0</v>
      </c>
      <c r="M41" s="5" t="n">
        <v>0</v>
      </c>
      <c r="N41" s="5" t="n">
        <v>0</v>
      </c>
      <c r="O41" s="5" t="n">
        <v>0</v>
      </c>
      <c r="P41" s="1" t="n">
        <f aca="false">SUM(K41:O41)</f>
        <v>0</v>
      </c>
      <c r="Q41" s="5" t="n">
        <v>1</v>
      </c>
      <c r="R41" s="1" t="n">
        <f aca="false">SUM(P41:Q41,J41,E41,C41)</f>
        <v>1</v>
      </c>
      <c r="S41" s="5" t="n">
        <v>0</v>
      </c>
      <c r="T41" s="5" t="n">
        <v>0</v>
      </c>
      <c r="U41" s="5" t="n">
        <v>0</v>
      </c>
      <c r="V41" s="5" t="n">
        <v>0</v>
      </c>
      <c r="W41" s="5" t="n">
        <v>0</v>
      </c>
      <c r="X41" s="5" t="n">
        <v>0</v>
      </c>
      <c r="Y41" s="5" t="n">
        <f aca="false">SUM(S41:X41)</f>
        <v>0</v>
      </c>
      <c r="Z41" s="5" t="n">
        <v>2</v>
      </c>
    </row>
    <row r="42" customFormat="false" ht="15.75" hidden="false" customHeight="false" outlineLevel="0" collapsed="false">
      <c r="A42" s="6" t="s">
        <v>9061</v>
      </c>
      <c r="B42" s="5" t="n">
        <v>0</v>
      </c>
      <c r="C42" s="5" t="n">
        <v>0</v>
      </c>
      <c r="D42" s="1" t="n">
        <f aca="false">SUM(B42:C42)</f>
        <v>0</v>
      </c>
      <c r="E42" s="1" t="n">
        <v>0</v>
      </c>
      <c r="F42" s="5" t="n">
        <v>0</v>
      </c>
      <c r="G42" s="5" t="n">
        <v>0</v>
      </c>
      <c r="H42" s="5" t="n">
        <v>1</v>
      </c>
      <c r="I42" s="6" t="n">
        <v>0</v>
      </c>
      <c r="J42" s="1" t="n">
        <f aca="false">SUM(F42:I42)</f>
        <v>1</v>
      </c>
      <c r="K42" s="5" t="n">
        <v>0</v>
      </c>
      <c r="L42" s="5" t="n">
        <v>1</v>
      </c>
      <c r="M42" s="5" t="n">
        <v>0</v>
      </c>
      <c r="N42" s="5" t="n">
        <v>0</v>
      </c>
      <c r="O42" s="5" t="n">
        <v>0</v>
      </c>
      <c r="P42" s="1" t="n">
        <f aca="false">SUM(K42:O42)</f>
        <v>1</v>
      </c>
      <c r="Q42" s="5" t="n">
        <v>1</v>
      </c>
      <c r="R42" s="1" t="n">
        <f aca="false">SUM(P42:Q42,J42,E42,C42)</f>
        <v>3</v>
      </c>
      <c r="S42" s="5" t="n">
        <v>0</v>
      </c>
      <c r="T42" s="5" t="n">
        <v>0</v>
      </c>
      <c r="U42" s="5" t="n">
        <v>0</v>
      </c>
      <c r="V42" s="5" t="n">
        <v>0</v>
      </c>
      <c r="W42" s="5" t="n">
        <v>0</v>
      </c>
      <c r="X42" s="5" t="n">
        <v>0</v>
      </c>
      <c r="Y42" s="5" t="n">
        <f aca="false">SUM(S42:X42)</f>
        <v>0</v>
      </c>
      <c r="Z42" s="5" t="n">
        <v>0</v>
      </c>
    </row>
    <row r="43" customFormat="false" ht="15.75" hidden="false" customHeight="false" outlineLevel="0" collapsed="false">
      <c r="A43" s="6" t="s">
        <v>9062</v>
      </c>
      <c r="B43" s="5" t="n">
        <v>0</v>
      </c>
      <c r="C43" s="5" t="n">
        <v>0</v>
      </c>
      <c r="D43" s="1" t="n">
        <f aca="false">SUM(B43:C43)</f>
        <v>0</v>
      </c>
      <c r="E43" s="1" t="n">
        <v>0</v>
      </c>
      <c r="F43" s="5" t="n">
        <v>0</v>
      </c>
      <c r="G43" s="5" t="n">
        <v>1</v>
      </c>
      <c r="H43" s="5" t="n">
        <v>0</v>
      </c>
      <c r="I43" s="6" t="n">
        <v>0</v>
      </c>
      <c r="J43" s="1" t="n">
        <f aca="false">SUM(F43:I43)</f>
        <v>1</v>
      </c>
      <c r="K43" s="5" t="n">
        <v>1</v>
      </c>
      <c r="L43" s="5" t="n">
        <v>2</v>
      </c>
      <c r="M43" s="5" t="n">
        <v>0</v>
      </c>
      <c r="N43" s="5" t="n">
        <v>0</v>
      </c>
      <c r="O43" s="5" t="n">
        <v>1</v>
      </c>
      <c r="P43" s="1" t="n">
        <f aca="false">SUM(K43:O43)</f>
        <v>4</v>
      </c>
      <c r="Q43" s="5" t="n">
        <v>5</v>
      </c>
      <c r="R43" s="1" t="n">
        <f aca="false">SUM(P43:Q43,J43,E43,C43)</f>
        <v>10</v>
      </c>
      <c r="S43" s="5" t="n">
        <v>0</v>
      </c>
      <c r="T43" s="5" t="n">
        <v>0</v>
      </c>
      <c r="U43" s="5" t="n">
        <v>0</v>
      </c>
      <c r="V43" s="5" t="n">
        <v>0</v>
      </c>
      <c r="W43" s="5" t="n">
        <v>0</v>
      </c>
      <c r="X43" s="5" t="n">
        <v>1</v>
      </c>
      <c r="Y43" s="5" t="n">
        <f aca="false">SUM(S43:X43)</f>
        <v>1</v>
      </c>
      <c r="Z43" s="5" t="n">
        <v>0</v>
      </c>
    </row>
    <row r="44" customFormat="false" ht="15.75" hidden="false" customHeight="false" outlineLevel="0" collapsed="false">
      <c r="A44" s="6" t="s">
        <v>9063</v>
      </c>
      <c r="B44" s="5" t="n">
        <v>0</v>
      </c>
      <c r="C44" s="5" t="n">
        <v>0</v>
      </c>
      <c r="D44" s="1" t="n">
        <f aca="false">SUM(B44:C44)</f>
        <v>0</v>
      </c>
      <c r="E44" s="1" t="n">
        <v>0</v>
      </c>
      <c r="F44" s="5" t="n">
        <v>0</v>
      </c>
      <c r="G44" s="5" t="n">
        <v>0</v>
      </c>
      <c r="H44" s="5" t="n">
        <v>0</v>
      </c>
      <c r="I44" s="5" t="n">
        <v>0</v>
      </c>
      <c r="J44" s="1" t="n">
        <f aca="false">SUM(F44:I44)</f>
        <v>0</v>
      </c>
      <c r="K44" s="5" t="n">
        <v>1</v>
      </c>
      <c r="L44" s="5" t="n">
        <v>0</v>
      </c>
      <c r="M44" s="5" t="n">
        <v>0</v>
      </c>
      <c r="N44" s="5" t="n">
        <v>0</v>
      </c>
      <c r="O44" s="5" t="n">
        <v>0</v>
      </c>
      <c r="P44" s="1" t="n">
        <f aca="false">SUM(K44:O44)</f>
        <v>1</v>
      </c>
      <c r="Q44" s="5" t="n">
        <v>0</v>
      </c>
      <c r="R44" s="1" t="n">
        <f aca="false">SUM(P44:Q44,J44,E44,C44)</f>
        <v>1</v>
      </c>
      <c r="S44" s="5" t="n">
        <v>0</v>
      </c>
      <c r="T44" s="5" t="n">
        <v>3</v>
      </c>
      <c r="U44" s="5" t="n">
        <v>0</v>
      </c>
      <c r="V44" s="5" t="n">
        <v>0</v>
      </c>
      <c r="W44" s="5" t="n">
        <v>1</v>
      </c>
      <c r="X44" s="5" t="n">
        <v>1</v>
      </c>
      <c r="Y44" s="5" t="n">
        <f aca="false">SUM(S44:X44)</f>
        <v>5</v>
      </c>
      <c r="Z44" s="5" t="n">
        <v>0</v>
      </c>
    </row>
    <row r="45" customFormat="false" ht="15.75" hidden="false" customHeight="false" outlineLevel="0" collapsed="false">
      <c r="A45" s="6" t="s">
        <v>1043</v>
      </c>
      <c r="B45" s="5" t="n">
        <v>0</v>
      </c>
      <c r="C45" s="5" t="n">
        <v>0</v>
      </c>
      <c r="D45" s="1" t="n">
        <f aca="false">SUM(B45:C45)</f>
        <v>0</v>
      </c>
      <c r="E45" s="1" t="n">
        <v>0</v>
      </c>
      <c r="F45" s="5" t="n">
        <v>1</v>
      </c>
      <c r="G45" s="5" t="n">
        <v>0</v>
      </c>
      <c r="H45" s="5" t="n">
        <v>2</v>
      </c>
      <c r="I45" s="6" t="n">
        <v>0</v>
      </c>
      <c r="J45" s="1" t="n">
        <f aca="false">SUM(F45:I45)</f>
        <v>3</v>
      </c>
      <c r="K45" s="5" t="n">
        <v>0</v>
      </c>
      <c r="L45" s="5" t="n">
        <v>1</v>
      </c>
      <c r="M45" s="5" t="n">
        <v>0</v>
      </c>
      <c r="N45" s="5" t="n">
        <v>0</v>
      </c>
      <c r="O45" s="5" t="n">
        <v>0</v>
      </c>
      <c r="P45" s="1" t="n">
        <f aca="false">SUM(K45:O45)</f>
        <v>1</v>
      </c>
      <c r="Q45" s="5" t="n">
        <v>18</v>
      </c>
      <c r="R45" s="1" t="n">
        <f aca="false">SUM(P45:Q45,J45,E45,C45)</f>
        <v>22</v>
      </c>
      <c r="S45" s="5" t="n">
        <v>0</v>
      </c>
      <c r="T45" s="5" t="n">
        <v>0</v>
      </c>
      <c r="U45" s="5" t="n">
        <v>0</v>
      </c>
      <c r="V45" s="5" t="n">
        <v>1</v>
      </c>
      <c r="W45" s="5" t="n">
        <v>0</v>
      </c>
      <c r="X45" s="5" t="n">
        <v>0</v>
      </c>
      <c r="Y45" s="5" t="n">
        <f aca="false">SUM(S45:X45)</f>
        <v>1</v>
      </c>
      <c r="Z45" s="5" t="n">
        <v>1</v>
      </c>
    </row>
    <row r="46" customFormat="false" ht="15.75" hidden="false" customHeight="false" outlineLevel="0" collapsed="false">
      <c r="A46" s="6" t="s">
        <v>5484</v>
      </c>
      <c r="B46" s="5" t="n">
        <v>0</v>
      </c>
      <c r="C46" s="5" t="n">
        <v>0</v>
      </c>
      <c r="D46" s="1" t="n">
        <f aca="false">SUM(B46:C46)</f>
        <v>0</v>
      </c>
      <c r="E46" s="1" t="n">
        <v>1</v>
      </c>
      <c r="F46" s="5" t="n">
        <v>0</v>
      </c>
      <c r="G46" s="5" t="n">
        <v>0</v>
      </c>
      <c r="H46" s="5" t="n">
        <v>0</v>
      </c>
      <c r="I46" s="6" t="n">
        <v>0</v>
      </c>
      <c r="J46" s="1" t="n">
        <f aca="false">SUM(F46:I46)</f>
        <v>0</v>
      </c>
      <c r="K46" s="5" t="n">
        <v>0</v>
      </c>
      <c r="L46" s="5" t="n">
        <v>1</v>
      </c>
      <c r="M46" s="5" t="n">
        <v>0</v>
      </c>
      <c r="N46" s="5" t="n">
        <v>0</v>
      </c>
      <c r="O46" s="5" t="n">
        <v>0</v>
      </c>
      <c r="P46" s="1" t="n">
        <f aca="false">SUM(K46:O46)</f>
        <v>1</v>
      </c>
      <c r="Q46" s="5" t="n">
        <v>7</v>
      </c>
      <c r="R46" s="1" t="n">
        <f aca="false">SUM(P46:Q46,J46,E46,C46)</f>
        <v>9</v>
      </c>
      <c r="S46" s="5" t="n">
        <v>0</v>
      </c>
      <c r="T46" s="5" t="n">
        <v>1</v>
      </c>
      <c r="U46" s="5" t="n">
        <v>1</v>
      </c>
      <c r="V46" s="5" t="n">
        <v>0</v>
      </c>
      <c r="W46" s="5" t="n">
        <v>0</v>
      </c>
      <c r="X46" s="5" t="n">
        <v>0</v>
      </c>
      <c r="Y46" s="5" t="n">
        <f aca="false">SUM(S46:X46)</f>
        <v>2</v>
      </c>
      <c r="Z46" s="5" t="n">
        <v>1</v>
      </c>
    </row>
    <row r="47" customFormat="false" ht="15.75" hidden="false" customHeight="false" outlineLevel="0" collapsed="false">
      <c r="A47" s="6" t="s">
        <v>5519</v>
      </c>
      <c r="B47" s="5" t="n">
        <v>1</v>
      </c>
      <c r="C47" s="5" t="n">
        <v>0</v>
      </c>
      <c r="D47" s="1" t="n">
        <f aca="false">SUM(B47:C47)</f>
        <v>1</v>
      </c>
      <c r="E47" s="1" t="n">
        <v>0</v>
      </c>
      <c r="F47" s="5" t="n">
        <v>0</v>
      </c>
      <c r="G47" s="5" t="n">
        <v>0</v>
      </c>
      <c r="H47" s="5" t="n">
        <v>0</v>
      </c>
      <c r="I47" s="6" t="n">
        <v>0</v>
      </c>
      <c r="J47" s="1" t="n">
        <f aca="false">SUM(F47:I47)</f>
        <v>0</v>
      </c>
      <c r="K47" s="5" t="n">
        <v>0</v>
      </c>
      <c r="L47" s="5" t="n">
        <v>0</v>
      </c>
      <c r="M47" s="5" t="n">
        <v>0</v>
      </c>
      <c r="N47" s="5" t="n">
        <v>0</v>
      </c>
      <c r="O47" s="5" t="n">
        <v>0</v>
      </c>
      <c r="P47" s="1" t="n">
        <f aca="false">SUM(K47:O47)</f>
        <v>0</v>
      </c>
      <c r="Q47" s="5" t="n">
        <v>0</v>
      </c>
      <c r="R47" s="1" t="n">
        <f aca="false">SUM(P47:Q47,J47,E47,C47)</f>
        <v>0</v>
      </c>
      <c r="S47" s="5" t="n">
        <v>0</v>
      </c>
      <c r="T47" s="5" t="n">
        <v>0</v>
      </c>
      <c r="U47" s="5" t="n">
        <v>0</v>
      </c>
      <c r="V47" s="5" t="n">
        <v>0</v>
      </c>
      <c r="W47" s="5" t="n">
        <v>0</v>
      </c>
      <c r="X47" s="5" t="n">
        <v>0</v>
      </c>
      <c r="Y47" s="5" t="n">
        <f aca="false">SUM(S47:X47)</f>
        <v>0</v>
      </c>
      <c r="Z47" s="5" t="n">
        <v>0</v>
      </c>
    </row>
    <row r="48" customFormat="false" ht="15.75" hidden="false" customHeight="false" outlineLevel="0" collapsed="false">
      <c r="A48" s="6" t="s">
        <v>5523</v>
      </c>
      <c r="B48" s="5" t="n">
        <v>0</v>
      </c>
      <c r="C48" s="5" t="n">
        <v>0</v>
      </c>
      <c r="D48" s="1" t="n">
        <f aca="false">SUM(B48:C48)</f>
        <v>0</v>
      </c>
      <c r="E48" s="1" t="n">
        <v>0</v>
      </c>
      <c r="F48" s="5" t="n">
        <v>0</v>
      </c>
      <c r="G48" s="5" t="n">
        <v>1</v>
      </c>
      <c r="H48" s="5" t="n">
        <v>1</v>
      </c>
      <c r="I48" s="6" t="n">
        <v>0</v>
      </c>
      <c r="J48" s="1" t="n">
        <f aca="false">SUM(F48:I48)</f>
        <v>2</v>
      </c>
      <c r="K48" s="5" t="n">
        <v>0</v>
      </c>
      <c r="L48" s="5" t="n">
        <v>0</v>
      </c>
      <c r="M48" s="5" t="n">
        <v>0</v>
      </c>
      <c r="N48" s="5" t="n">
        <v>0</v>
      </c>
      <c r="O48" s="5" t="n">
        <v>1</v>
      </c>
      <c r="P48" s="1" t="n">
        <f aca="false">SUM(K48:O48)</f>
        <v>1</v>
      </c>
      <c r="Q48" s="5" t="n">
        <v>4</v>
      </c>
      <c r="R48" s="1" t="n">
        <f aca="false">SUM(P48:Q48,J48,E48,C48)</f>
        <v>7</v>
      </c>
      <c r="S48" s="5" t="n">
        <v>0</v>
      </c>
      <c r="T48" s="5" t="n">
        <v>1</v>
      </c>
      <c r="U48" s="5" t="n">
        <v>0</v>
      </c>
      <c r="V48" s="5" t="n">
        <v>0</v>
      </c>
      <c r="W48" s="5" t="n">
        <v>0</v>
      </c>
      <c r="X48" s="5" t="n">
        <v>2</v>
      </c>
      <c r="Y48" s="5" t="n">
        <f aca="false">SUM(S48:X48)</f>
        <v>3</v>
      </c>
      <c r="Z48" s="5" t="n">
        <v>3</v>
      </c>
    </row>
    <row r="49" customFormat="false" ht="15.75" hidden="false" customHeight="false" outlineLevel="0" collapsed="false">
      <c r="A49" s="6" t="s">
        <v>1069</v>
      </c>
      <c r="B49" s="5" t="n">
        <v>0</v>
      </c>
      <c r="C49" s="5" t="n">
        <v>0</v>
      </c>
      <c r="D49" s="1" t="n">
        <f aca="false">SUM(B49:C49)</f>
        <v>0</v>
      </c>
      <c r="E49" s="1" t="n">
        <v>0</v>
      </c>
      <c r="F49" s="5" t="n">
        <v>0</v>
      </c>
      <c r="G49" s="5" t="n">
        <v>1</v>
      </c>
      <c r="H49" s="5" t="n">
        <v>2</v>
      </c>
      <c r="I49" s="6" t="n">
        <v>0</v>
      </c>
      <c r="J49" s="1" t="n">
        <f aca="false">SUM(F49:I49)</f>
        <v>3</v>
      </c>
      <c r="K49" s="5" t="n">
        <v>2</v>
      </c>
      <c r="L49" s="5" t="n">
        <v>7</v>
      </c>
      <c r="M49" s="5" t="n">
        <v>2</v>
      </c>
      <c r="N49" s="5" t="n">
        <v>1</v>
      </c>
      <c r="O49" s="5" t="n">
        <v>3</v>
      </c>
      <c r="P49" s="1" t="n">
        <f aca="false">SUM(K49:O49)</f>
        <v>15</v>
      </c>
      <c r="Q49" s="5" t="n">
        <v>13</v>
      </c>
      <c r="R49" s="1" t="n">
        <f aca="false">SUM(P49:Q49,J49,E49,C49)</f>
        <v>31</v>
      </c>
      <c r="S49" s="5" t="n">
        <v>0</v>
      </c>
      <c r="T49" s="5" t="n">
        <v>2</v>
      </c>
      <c r="U49" s="5" t="n">
        <v>2</v>
      </c>
      <c r="V49" s="5" t="n">
        <v>12</v>
      </c>
      <c r="W49" s="5" t="n">
        <v>8</v>
      </c>
      <c r="X49" s="5" t="n">
        <v>14</v>
      </c>
      <c r="Y49" s="5" t="n">
        <f aca="false">SUM(S49:X49)</f>
        <v>38</v>
      </c>
      <c r="Z49" s="5" t="n">
        <v>6</v>
      </c>
    </row>
    <row r="50" customFormat="false" ht="15.75" hidden="false" customHeight="false" outlineLevel="0" collapsed="false">
      <c r="A50" s="6" t="s">
        <v>9064</v>
      </c>
      <c r="B50" s="5" t="n">
        <v>0</v>
      </c>
      <c r="C50" s="5" t="n">
        <v>0</v>
      </c>
      <c r="D50" s="1" t="n">
        <f aca="false">SUM(B50:C50)</f>
        <v>0</v>
      </c>
      <c r="E50" s="1" t="n">
        <v>0</v>
      </c>
      <c r="F50" s="5" t="n">
        <v>0</v>
      </c>
      <c r="G50" s="5" t="n">
        <v>0</v>
      </c>
      <c r="H50" s="5" t="n">
        <v>1</v>
      </c>
      <c r="I50" s="6" t="n">
        <v>0</v>
      </c>
      <c r="J50" s="1" t="n">
        <f aca="false">SUM(F50:I50)</f>
        <v>1</v>
      </c>
      <c r="K50" s="5" t="n">
        <v>0</v>
      </c>
      <c r="L50" s="5" t="n">
        <v>0</v>
      </c>
      <c r="M50" s="5" t="n">
        <v>0</v>
      </c>
      <c r="N50" s="5" t="n">
        <v>0</v>
      </c>
      <c r="O50" s="5" t="n">
        <v>0</v>
      </c>
      <c r="P50" s="1" t="n">
        <f aca="false">SUM(K50:O50)</f>
        <v>0</v>
      </c>
      <c r="Q50" s="5" t="n">
        <v>1</v>
      </c>
      <c r="R50" s="1" t="n">
        <f aca="false">SUM(P50:Q50,J50,E50,C50)</f>
        <v>2</v>
      </c>
      <c r="S50" s="5" t="n">
        <v>0</v>
      </c>
      <c r="T50" s="5" t="n">
        <v>0</v>
      </c>
      <c r="U50" s="5" t="n">
        <v>0</v>
      </c>
      <c r="V50" s="5" t="n">
        <v>0</v>
      </c>
      <c r="W50" s="5" t="n">
        <v>0</v>
      </c>
      <c r="X50" s="5" t="n">
        <v>1</v>
      </c>
      <c r="Y50" s="5" t="n">
        <f aca="false">SUM(S50:X50)</f>
        <v>1</v>
      </c>
      <c r="Z50" s="5" t="n">
        <v>1</v>
      </c>
    </row>
    <row r="51" customFormat="false" ht="15.75" hidden="false" customHeight="false" outlineLevel="0" collapsed="false">
      <c r="A51" s="6" t="s">
        <v>5804</v>
      </c>
      <c r="B51" s="5" t="n">
        <v>0</v>
      </c>
      <c r="C51" s="5" t="n">
        <v>0</v>
      </c>
      <c r="D51" s="1" t="n">
        <f aca="false">SUM(B51:C51)</f>
        <v>0</v>
      </c>
      <c r="E51" s="1" t="n">
        <v>0</v>
      </c>
      <c r="F51" s="5" t="n">
        <v>0</v>
      </c>
      <c r="G51" s="5" t="n">
        <v>0</v>
      </c>
      <c r="H51" s="5" t="n">
        <v>1</v>
      </c>
      <c r="I51" s="6" t="n">
        <v>0</v>
      </c>
      <c r="J51" s="1" t="n">
        <f aca="false">SUM(F51:I51)</f>
        <v>1</v>
      </c>
      <c r="K51" s="5" t="n">
        <v>0</v>
      </c>
      <c r="L51" s="5" t="n">
        <v>1</v>
      </c>
      <c r="M51" s="5" t="n">
        <v>0</v>
      </c>
      <c r="N51" s="5" t="n">
        <v>0</v>
      </c>
      <c r="O51" s="5" t="n">
        <v>1</v>
      </c>
      <c r="P51" s="1" t="n">
        <f aca="false">SUM(K51:O51)</f>
        <v>2</v>
      </c>
      <c r="Q51" s="5" t="n">
        <v>9</v>
      </c>
      <c r="R51" s="1" t="n">
        <f aca="false">SUM(P51:Q51,J51,E51,C51)</f>
        <v>12</v>
      </c>
      <c r="S51" s="5" t="n">
        <v>0</v>
      </c>
      <c r="T51" s="5" t="n">
        <v>0</v>
      </c>
      <c r="U51" s="5" t="n">
        <v>0</v>
      </c>
      <c r="V51" s="5" t="n">
        <v>0</v>
      </c>
      <c r="W51" s="5" t="n">
        <v>1</v>
      </c>
      <c r="X51" s="5" t="n">
        <v>1</v>
      </c>
      <c r="Y51" s="5" t="n">
        <f aca="false">SUM(S51:X51)</f>
        <v>2</v>
      </c>
      <c r="Z51" s="5" t="n">
        <v>2</v>
      </c>
    </row>
    <row r="52" customFormat="false" ht="15.75" hidden="false" customHeight="false" outlineLevel="0" collapsed="false">
      <c r="A52" s="6" t="s">
        <v>9065</v>
      </c>
      <c r="B52" s="5" t="n">
        <v>0</v>
      </c>
      <c r="C52" s="5" t="n">
        <v>0</v>
      </c>
      <c r="D52" s="1" t="n">
        <f aca="false">SUM(B52:C52)</f>
        <v>0</v>
      </c>
      <c r="E52" s="1" t="n">
        <v>0</v>
      </c>
      <c r="F52" s="5" t="n">
        <v>1</v>
      </c>
      <c r="G52" s="5" t="n">
        <v>0</v>
      </c>
      <c r="H52" s="5" t="n">
        <v>3</v>
      </c>
      <c r="I52" s="6" t="n">
        <v>0</v>
      </c>
      <c r="J52" s="1" t="n">
        <f aca="false">SUM(F52:I52)</f>
        <v>4</v>
      </c>
      <c r="K52" s="5" t="n">
        <v>1</v>
      </c>
      <c r="L52" s="5" t="n">
        <v>1</v>
      </c>
      <c r="M52" s="5" t="n">
        <v>0</v>
      </c>
      <c r="N52" s="5" t="n">
        <v>0</v>
      </c>
      <c r="O52" s="5" t="n">
        <v>2</v>
      </c>
      <c r="P52" s="1" t="n">
        <f aca="false">SUM(K52:O52)</f>
        <v>4</v>
      </c>
      <c r="Q52" s="5" t="n">
        <v>8</v>
      </c>
      <c r="R52" s="1" t="n">
        <f aca="false">SUM(P52:Q52,J52,E52,C52)</f>
        <v>16</v>
      </c>
      <c r="S52" s="5" t="n">
        <v>0</v>
      </c>
      <c r="T52" s="5" t="n">
        <v>1</v>
      </c>
      <c r="U52" s="5" t="n">
        <v>0</v>
      </c>
      <c r="V52" s="5" t="n">
        <v>1</v>
      </c>
      <c r="W52" s="5" t="n">
        <v>0</v>
      </c>
      <c r="X52" s="5" t="n">
        <v>0</v>
      </c>
      <c r="Y52" s="5" t="n">
        <f aca="false">SUM(S52:X52)</f>
        <v>2</v>
      </c>
      <c r="Z52" s="5" t="n">
        <v>4</v>
      </c>
    </row>
    <row r="53" customFormat="false" ht="15.75" hidden="false" customHeight="false" outlineLevel="0" collapsed="false">
      <c r="A53" s="6" t="s">
        <v>1145</v>
      </c>
      <c r="B53" s="5" t="n">
        <v>3</v>
      </c>
      <c r="C53" s="5" t="n">
        <v>0</v>
      </c>
      <c r="D53" s="1" t="n">
        <f aca="false">SUM(B53:C53)</f>
        <v>3</v>
      </c>
      <c r="E53" s="1" t="n">
        <v>3</v>
      </c>
      <c r="F53" s="5" t="n">
        <v>0</v>
      </c>
      <c r="G53" s="5" t="n">
        <v>3</v>
      </c>
      <c r="H53" s="5" t="n">
        <v>5</v>
      </c>
      <c r="I53" s="5" t="n">
        <v>2</v>
      </c>
      <c r="J53" s="1" t="n">
        <f aca="false">SUM(F53:I53)</f>
        <v>10</v>
      </c>
      <c r="K53" s="5" t="n">
        <v>3</v>
      </c>
      <c r="L53" s="5" t="n">
        <v>5</v>
      </c>
      <c r="M53" s="5" t="n">
        <v>1</v>
      </c>
      <c r="N53" s="5" t="n">
        <v>3</v>
      </c>
      <c r="O53" s="5" t="n">
        <v>12</v>
      </c>
      <c r="P53" s="1" t="n">
        <f aca="false">SUM(K53:O53)</f>
        <v>24</v>
      </c>
      <c r="Q53" s="5" t="n">
        <v>87</v>
      </c>
      <c r="R53" s="1" t="n">
        <f aca="false">SUM(P53:Q53,J53,E53,C53)</f>
        <v>124</v>
      </c>
      <c r="S53" s="5" t="n">
        <v>0</v>
      </c>
      <c r="T53" s="5" t="n">
        <v>6</v>
      </c>
      <c r="U53" s="5" t="n">
        <v>1</v>
      </c>
      <c r="V53" s="5" t="n">
        <v>8</v>
      </c>
      <c r="W53" s="5" t="n">
        <v>13</v>
      </c>
      <c r="X53" s="5" t="n">
        <v>19</v>
      </c>
      <c r="Y53" s="5" t="n">
        <f aca="false">SUM(S53:X53)</f>
        <v>47</v>
      </c>
      <c r="Z53" s="5" t="n">
        <v>29</v>
      </c>
    </row>
    <row r="54" customFormat="false" ht="15.75" hidden="false" customHeight="false" outlineLevel="0" collapsed="false">
      <c r="A54" s="6" t="s">
        <v>8995</v>
      </c>
      <c r="B54" s="5" t="n">
        <v>0</v>
      </c>
      <c r="C54" s="5" t="n">
        <v>0</v>
      </c>
      <c r="D54" s="1" t="n">
        <f aca="false">SUM(B54:C54)</f>
        <v>0</v>
      </c>
      <c r="E54" s="1" t="n">
        <v>0</v>
      </c>
      <c r="F54" s="5" t="n">
        <v>0</v>
      </c>
      <c r="G54" s="5" t="n">
        <v>0</v>
      </c>
      <c r="H54" s="5" t="n">
        <v>0</v>
      </c>
      <c r="I54" s="6" t="n">
        <v>0</v>
      </c>
      <c r="J54" s="1" t="n">
        <f aca="false">SUM(F54:I54)</f>
        <v>0</v>
      </c>
      <c r="K54" s="5" t="n">
        <v>0</v>
      </c>
      <c r="L54" s="5" t="n">
        <v>0</v>
      </c>
      <c r="M54" s="5" t="n">
        <v>1</v>
      </c>
      <c r="N54" s="5" t="n">
        <v>1</v>
      </c>
      <c r="O54" s="5" t="n">
        <v>0</v>
      </c>
      <c r="P54" s="1" t="n">
        <f aca="false">SUM(K54:O54)</f>
        <v>2</v>
      </c>
      <c r="Q54" s="5" t="n">
        <v>2</v>
      </c>
      <c r="R54" s="1" t="n">
        <f aca="false">SUM(P54:Q54,J54,E54,C54)</f>
        <v>4</v>
      </c>
      <c r="S54" s="5" t="n">
        <v>0</v>
      </c>
      <c r="T54" s="5" t="n">
        <v>1</v>
      </c>
      <c r="U54" s="5" t="n">
        <v>0</v>
      </c>
      <c r="V54" s="5" t="n">
        <v>0</v>
      </c>
      <c r="W54" s="5" t="n">
        <v>1</v>
      </c>
      <c r="X54" s="5" t="n">
        <v>0</v>
      </c>
      <c r="Y54" s="5" t="n">
        <f aca="false">SUM(S54:X54)</f>
        <v>2</v>
      </c>
      <c r="Z54" s="5" t="n">
        <v>0</v>
      </c>
    </row>
    <row r="55" customFormat="false" ht="15.75" hidden="false" customHeight="false" outlineLevel="0" collapsed="false">
      <c r="A55" s="6" t="s">
        <v>9066</v>
      </c>
      <c r="B55" s="5" t="n">
        <v>0</v>
      </c>
      <c r="C55" s="5" t="n">
        <v>0</v>
      </c>
      <c r="D55" s="1" t="n">
        <f aca="false">SUM(B55:C55)</f>
        <v>0</v>
      </c>
      <c r="E55" s="1" t="n">
        <v>0</v>
      </c>
      <c r="F55" s="5" t="n">
        <v>0</v>
      </c>
      <c r="G55" s="5" t="n">
        <v>0</v>
      </c>
      <c r="H55" s="5" t="n">
        <v>0</v>
      </c>
      <c r="I55" s="6" t="n">
        <v>0</v>
      </c>
      <c r="J55" s="1" t="n">
        <f aca="false">SUM(F55:I55)</f>
        <v>0</v>
      </c>
      <c r="K55" s="5" t="n">
        <v>0</v>
      </c>
      <c r="L55" s="5" t="n">
        <v>1</v>
      </c>
      <c r="M55" s="5" t="n">
        <v>0</v>
      </c>
      <c r="N55" s="5" t="n">
        <v>0</v>
      </c>
      <c r="O55" s="5" t="n">
        <v>1</v>
      </c>
      <c r="P55" s="1" t="n">
        <f aca="false">SUM(K55:O55)</f>
        <v>2</v>
      </c>
      <c r="Q55" s="5" t="n">
        <v>3</v>
      </c>
      <c r="R55" s="1" t="n">
        <f aca="false">SUM(P55:Q55,J55,E55,C55)</f>
        <v>5</v>
      </c>
      <c r="S55" s="5" t="n">
        <v>0</v>
      </c>
      <c r="T55" s="5" t="n">
        <v>1</v>
      </c>
      <c r="U55" s="5" t="n">
        <v>0</v>
      </c>
      <c r="V55" s="5" t="n">
        <v>0</v>
      </c>
      <c r="W55" s="5" t="n">
        <v>0</v>
      </c>
      <c r="X55" s="5" t="n">
        <v>0</v>
      </c>
      <c r="Y55" s="5" t="n">
        <f aca="false">SUM(S55:X55)</f>
        <v>1</v>
      </c>
      <c r="Z55" s="5" t="n">
        <v>3</v>
      </c>
    </row>
    <row r="56" customFormat="false" ht="15.75" hidden="false" customHeight="false" outlineLevel="0" collapsed="false">
      <c r="A56" s="6" t="s">
        <v>9067</v>
      </c>
      <c r="B56" s="5" t="n">
        <v>0</v>
      </c>
      <c r="C56" s="5" t="n">
        <v>0</v>
      </c>
      <c r="D56" s="1" t="n">
        <f aca="false">SUM(B56:C56)</f>
        <v>0</v>
      </c>
      <c r="E56" s="1" t="n">
        <v>0</v>
      </c>
      <c r="F56" s="5" t="n">
        <v>0</v>
      </c>
      <c r="G56" s="5" t="n">
        <v>0</v>
      </c>
      <c r="H56" s="5" t="n">
        <v>3</v>
      </c>
      <c r="I56" s="6" t="n">
        <v>0</v>
      </c>
      <c r="J56" s="1" t="n">
        <f aca="false">SUM(F56:I56)</f>
        <v>3</v>
      </c>
      <c r="K56" s="5" t="n">
        <v>0</v>
      </c>
      <c r="L56" s="5" t="n">
        <v>1</v>
      </c>
      <c r="M56" s="5" t="n">
        <v>0</v>
      </c>
      <c r="N56" s="5" t="n">
        <v>0</v>
      </c>
      <c r="O56" s="5" t="n">
        <v>1</v>
      </c>
      <c r="P56" s="1" t="n">
        <f aca="false">SUM(K56:O56)</f>
        <v>2</v>
      </c>
      <c r="Q56" s="5" t="n">
        <v>5</v>
      </c>
      <c r="R56" s="1" t="n">
        <f aca="false">SUM(P56:Q56,J56,E56,C56)</f>
        <v>10</v>
      </c>
      <c r="S56" s="5" t="n">
        <v>0</v>
      </c>
      <c r="T56" s="5" t="n">
        <v>0</v>
      </c>
      <c r="U56" s="5" t="n">
        <v>0</v>
      </c>
      <c r="V56" s="5" t="n">
        <v>0</v>
      </c>
      <c r="W56" s="5" t="n">
        <v>0</v>
      </c>
      <c r="X56" s="5" t="n">
        <v>1</v>
      </c>
      <c r="Y56" s="5" t="n">
        <f aca="false">SUM(S56:X56)</f>
        <v>1</v>
      </c>
      <c r="Z56" s="5" t="n">
        <v>5</v>
      </c>
    </row>
    <row r="57" customFormat="false" ht="15.75" hidden="false" customHeight="false" outlineLevel="0" collapsed="false">
      <c r="A57" s="6" t="s">
        <v>9068</v>
      </c>
      <c r="B57" s="5" t="n">
        <v>0</v>
      </c>
      <c r="C57" s="5" t="n">
        <v>0</v>
      </c>
      <c r="D57" s="1" t="n">
        <f aca="false">SUM(B57:C57)</f>
        <v>0</v>
      </c>
      <c r="E57" s="1" t="n">
        <v>0</v>
      </c>
      <c r="F57" s="5" t="n">
        <v>0</v>
      </c>
      <c r="G57" s="5" t="n">
        <v>0</v>
      </c>
      <c r="H57" s="5" t="n">
        <v>3</v>
      </c>
      <c r="I57" s="5" t="n">
        <v>1</v>
      </c>
      <c r="J57" s="1" t="n">
        <f aca="false">SUM(F57:I57)</f>
        <v>4</v>
      </c>
      <c r="K57" s="5" t="n">
        <v>0</v>
      </c>
      <c r="L57" s="5" t="n">
        <v>0</v>
      </c>
      <c r="M57" s="5" t="n">
        <v>0</v>
      </c>
      <c r="N57" s="5" t="n">
        <v>0</v>
      </c>
      <c r="O57" s="5" t="n">
        <v>0</v>
      </c>
      <c r="P57" s="1" t="n">
        <f aca="false">SUM(K57:O57)</f>
        <v>0</v>
      </c>
      <c r="Q57" s="5" t="n">
        <v>12</v>
      </c>
      <c r="R57" s="1" t="n">
        <f aca="false">SUM(P57:Q57,J57,E57,C57)</f>
        <v>16</v>
      </c>
      <c r="S57" s="5" t="n">
        <v>1</v>
      </c>
      <c r="T57" s="5" t="n">
        <v>1</v>
      </c>
      <c r="U57" s="5" t="n">
        <v>0</v>
      </c>
      <c r="V57" s="5" t="n">
        <v>1</v>
      </c>
      <c r="W57" s="5" t="n">
        <v>0</v>
      </c>
      <c r="X57" s="5" t="n">
        <v>1</v>
      </c>
      <c r="Y57" s="5" t="n">
        <f aca="false">SUM(S57:X57)</f>
        <v>4</v>
      </c>
      <c r="Z57" s="5" t="n">
        <v>2</v>
      </c>
    </row>
    <row r="58" customFormat="false" ht="15.75" hidden="false" customHeight="false" outlineLevel="0" collapsed="false">
      <c r="A58" s="6" t="s">
        <v>9069</v>
      </c>
      <c r="B58" s="5" t="n">
        <v>2</v>
      </c>
      <c r="C58" s="5" t="n">
        <v>1</v>
      </c>
      <c r="D58" s="1" t="n">
        <f aca="false">SUM(B58:C58)</f>
        <v>3</v>
      </c>
      <c r="E58" s="1" t="n">
        <v>0</v>
      </c>
      <c r="F58" s="5" t="n">
        <v>0</v>
      </c>
      <c r="G58" s="5" t="n">
        <v>3</v>
      </c>
      <c r="H58" s="5" t="n">
        <v>1</v>
      </c>
      <c r="I58" s="5" t="n">
        <v>1</v>
      </c>
      <c r="J58" s="1" t="n">
        <f aca="false">SUM(F58:I58)</f>
        <v>5</v>
      </c>
      <c r="K58" s="5" t="n">
        <v>2</v>
      </c>
      <c r="L58" s="5" t="n">
        <v>0</v>
      </c>
      <c r="M58" s="5" t="n">
        <v>1</v>
      </c>
      <c r="N58" s="5" t="n">
        <v>1</v>
      </c>
      <c r="O58" s="5" t="n">
        <v>1</v>
      </c>
      <c r="P58" s="1" t="n">
        <f aca="false">SUM(K58:O58)</f>
        <v>5</v>
      </c>
      <c r="Q58" s="5" t="n">
        <v>40</v>
      </c>
      <c r="R58" s="1" t="n">
        <f aca="false">SUM(P58:Q58,J58,E58,C58)</f>
        <v>51</v>
      </c>
      <c r="S58" s="5" t="n">
        <v>1</v>
      </c>
      <c r="T58" s="5" t="n">
        <v>6</v>
      </c>
      <c r="U58" s="5" t="n">
        <v>0</v>
      </c>
      <c r="V58" s="5" t="n">
        <v>1</v>
      </c>
      <c r="W58" s="5" t="n">
        <v>0</v>
      </c>
      <c r="X58" s="5" t="n">
        <v>10</v>
      </c>
      <c r="Y58" s="5" t="n">
        <f aca="false">SUM(S58:X58)</f>
        <v>18</v>
      </c>
      <c r="Z58" s="5" t="n">
        <v>14</v>
      </c>
    </row>
    <row r="59" customFormat="false" ht="15.75" hidden="false" customHeight="false" outlineLevel="0" collapsed="false">
      <c r="A59" s="6" t="s">
        <v>1371</v>
      </c>
      <c r="B59" s="5" t="n">
        <v>4</v>
      </c>
      <c r="C59" s="5" t="n">
        <v>1</v>
      </c>
      <c r="D59" s="1" t="n">
        <f aca="false">SUM(B59:C59)</f>
        <v>5</v>
      </c>
      <c r="E59" s="1" t="n">
        <v>4</v>
      </c>
      <c r="F59" s="5" t="n">
        <v>0</v>
      </c>
      <c r="G59" s="5" t="n">
        <v>2</v>
      </c>
      <c r="H59" s="5" t="n">
        <v>5</v>
      </c>
      <c r="I59" s="5" t="n">
        <v>1</v>
      </c>
      <c r="J59" s="1" t="n">
        <f aca="false">SUM(F59:I59)</f>
        <v>8</v>
      </c>
      <c r="K59" s="5" t="n">
        <v>5</v>
      </c>
      <c r="L59" s="5" t="n">
        <v>3</v>
      </c>
      <c r="M59" s="5" t="n">
        <v>0</v>
      </c>
      <c r="N59" s="5" t="n">
        <v>2</v>
      </c>
      <c r="O59" s="5" t="n">
        <v>2</v>
      </c>
      <c r="P59" s="1" t="n">
        <f aca="false">SUM(K59:O59)</f>
        <v>12</v>
      </c>
      <c r="Q59" s="5" t="n">
        <v>61</v>
      </c>
      <c r="R59" s="1" t="n">
        <f aca="false">SUM(P59:Q59,J59,E59,C59)</f>
        <v>86</v>
      </c>
      <c r="S59" s="5" t="n">
        <v>2</v>
      </c>
      <c r="T59" s="5" t="n">
        <v>3</v>
      </c>
      <c r="U59" s="5" t="n">
        <v>2</v>
      </c>
      <c r="V59" s="5" t="n">
        <v>3</v>
      </c>
      <c r="W59" s="5" t="n">
        <v>7</v>
      </c>
      <c r="X59" s="5" t="n">
        <v>17</v>
      </c>
      <c r="Y59" s="5" t="n">
        <f aca="false">SUM(S59:X59)</f>
        <v>34</v>
      </c>
      <c r="Z59" s="5" t="n">
        <v>17</v>
      </c>
    </row>
    <row r="60" customFormat="false" ht="15.75" hidden="false" customHeight="false" outlineLevel="0" collapsed="false">
      <c r="A60" s="6" t="s">
        <v>9070</v>
      </c>
      <c r="B60" s="5" t="n">
        <v>1</v>
      </c>
      <c r="C60" s="5" t="n">
        <v>0</v>
      </c>
      <c r="D60" s="1" t="n">
        <f aca="false">SUM(B60:C60)</f>
        <v>1</v>
      </c>
      <c r="E60" s="1" t="n">
        <v>0</v>
      </c>
      <c r="F60" s="5" t="n">
        <v>1</v>
      </c>
      <c r="G60" s="5" t="n">
        <v>0</v>
      </c>
      <c r="H60" s="5" t="n">
        <v>0</v>
      </c>
      <c r="I60" s="6" t="n">
        <v>0</v>
      </c>
      <c r="J60" s="1" t="n">
        <f aca="false">SUM(F60:I60)</f>
        <v>1</v>
      </c>
      <c r="K60" s="5" t="n">
        <v>0</v>
      </c>
      <c r="L60" s="5" t="n">
        <v>0</v>
      </c>
      <c r="M60" s="5" t="n">
        <v>0</v>
      </c>
      <c r="N60" s="5" t="n">
        <v>0</v>
      </c>
      <c r="O60" s="5" t="n">
        <v>0</v>
      </c>
      <c r="P60" s="1" t="n">
        <f aca="false">SUM(K60:O60)</f>
        <v>0</v>
      </c>
      <c r="Q60" s="5" t="n">
        <v>4</v>
      </c>
      <c r="R60" s="1" t="n">
        <f aca="false">SUM(P60:Q60,J60,E60,C60)</f>
        <v>5</v>
      </c>
      <c r="S60" s="5" t="n">
        <v>1</v>
      </c>
      <c r="T60" s="5" t="n">
        <v>0</v>
      </c>
      <c r="U60" s="5" t="n">
        <v>0</v>
      </c>
      <c r="V60" s="5" t="n">
        <v>1</v>
      </c>
      <c r="W60" s="5" t="n">
        <v>0</v>
      </c>
      <c r="X60" s="5" t="n">
        <v>1</v>
      </c>
      <c r="Y60" s="5" t="n">
        <f aca="false">SUM(S60:X60)</f>
        <v>3</v>
      </c>
      <c r="Z60" s="5" t="n">
        <v>2</v>
      </c>
    </row>
    <row r="61" customFormat="false" ht="15.75" hidden="false" customHeight="false" outlineLevel="0" collapsed="false">
      <c r="A61" s="6" t="s">
        <v>9071</v>
      </c>
      <c r="B61" s="5" t="n">
        <v>9</v>
      </c>
      <c r="C61" s="5" t="n">
        <v>0</v>
      </c>
      <c r="D61" s="1" t="n">
        <f aca="false">SUM(B61:C61)</f>
        <v>9</v>
      </c>
      <c r="E61" s="1" t="n">
        <v>0</v>
      </c>
      <c r="F61" s="5" t="n">
        <v>1</v>
      </c>
      <c r="G61" s="5" t="n">
        <v>2</v>
      </c>
      <c r="H61" s="5" t="n">
        <v>2</v>
      </c>
      <c r="I61" s="5" t="n">
        <v>2</v>
      </c>
      <c r="J61" s="1" t="n">
        <f aca="false">SUM(F61:I61)</f>
        <v>7</v>
      </c>
      <c r="K61" s="5" t="n">
        <v>1</v>
      </c>
      <c r="L61" s="5" t="n">
        <v>0</v>
      </c>
      <c r="M61" s="5" t="n">
        <v>1</v>
      </c>
      <c r="N61" s="5" t="n">
        <v>1</v>
      </c>
      <c r="O61" s="5" t="n">
        <v>2</v>
      </c>
      <c r="P61" s="1" t="n">
        <f aca="false">SUM(K61:O61)</f>
        <v>5</v>
      </c>
      <c r="Q61" s="5" t="n">
        <v>26</v>
      </c>
      <c r="R61" s="1" t="n">
        <f aca="false">SUM(P61:Q61,J61,E61,C61)</f>
        <v>38</v>
      </c>
      <c r="S61" s="5" t="n">
        <v>0</v>
      </c>
      <c r="T61" s="5" t="n">
        <v>5</v>
      </c>
      <c r="U61" s="5" t="n">
        <v>3</v>
      </c>
      <c r="V61" s="5" t="n">
        <v>2</v>
      </c>
      <c r="W61" s="5" t="n">
        <v>5</v>
      </c>
      <c r="X61" s="5" t="n">
        <v>6</v>
      </c>
      <c r="Y61" s="5" t="n">
        <f aca="false">SUM(S61:X61)</f>
        <v>21</v>
      </c>
      <c r="Z61" s="5" t="n">
        <v>7</v>
      </c>
    </row>
    <row r="62" customFormat="false" ht="15.75" hidden="false" customHeight="false" outlineLevel="0" collapsed="false">
      <c r="A62" s="6" t="s">
        <v>8998</v>
      </c>
      <c r="B62" s="5" t="n">
        <v>0</v>
      </c>
      <c r="C62" s="5" t="n">
        <v>0</v>
      </c>
      <c r="D62" s="1" t="n">
        <f aca="false">SUM(B62:C62)</f>
        <v>0</v>
      </c>
      <c r="E62" s="1" t="n">
        <v>0</v>
      </c>
      <c r="F62" s="5" t="n">
        <v>0</v>
      </c>
      <c r="G62" s="5" t="n">
        <v>0</v>
      </c>
      <c r="H62" s="5" t="n">
        <v>0</v>
      </c>
      <c r="I62" s="6" t="n">
        <v>0</v>
      </c>
      <c r="J62" s="1" t="n">
        <f aca="false">SUM(F62:I62)</f>
        <v>0</v>
      </c>
      <c r="K62" s="5" t="n">
        <v>0</v>
      </c>
      <c r="L62" s="5" t="n">
        <v>0</v>
      </c>
      <c r="M62" s="5" t="n">
        <v>1</v>
      </c>
      <c r="N62" s="5" t="n">
        <v>0</v>
      </c>
      <c r="O62" s="5" t="n">
        <v>0</v>
      </c>
      <c r="P62" s="1" t="n">
        <f aca="false">SUM(K62:O62)</f>
        <v>1</v>
      </c>
      <c r="Q62" s="5" t="n">
        <v>1</v>
      </c>
      <c r="R62" s="1" t="n">
        <f aca="false">SUM(P62:Q62,J62,E62,C62)</f>
        <v>2</v>
      </c>
      <c r="S62" s="5" t="n">
        <v>0</v>
      </c>
      <c r="T62" s="5" t="n">
        <v>0</v>
      </c>
      <c r="U62" s="5" t="n">
        <v>1</v>
      </c>
      <c r="V62" s="5" t="n">
        <v>1</v>
      </c>
      <c r="W62" s="5" t="n">
        <v>0</v>
      </c>
      <c r="X62" s="5" t="n">
        <v>2</v>
      </c>
      <c r="Y62" s="5" t="n">
        <f aca="false">SUM(S62:X62)</f>
        <v>4</v>
      </c>
      <c r="Z62" s="5" t="n">
        <v>1</v>
      </c>
    </row>
    <row r="63" customFormat="false" ht="15.75" hidden="false" customHeight="false" outlineLevel="0" collapsed="false">
      <c r="A63" s="6" t="s">
        <v>8999</v>
      </c>
      <c r="B63" s="5" t="n">
        <v>1</v>
      </c>
      <c r="C63" s="5" t="n">
        <v>1</v>
      </c>
      <c r="D63" s="1" t="n">
        <f aca="false">SUM(B63:C63)</f>
        <v>2</v>
      </c>
      <c r="E63" s="1" t="n">
        <v>0</v>
      </c>
      <c r="F63" s="5" t="n">
        <v>0</v>
      </c>
      <c r="G63" s="5" t="n">
        <v>0</v>
      </c>
      <c r="H63" s="5" t="n">
        <v>0</v>
      </c>
      <c r="I63" s="6" t="n">
        <v>0</v>
      </c>
      <c r="J63" s="1" t="n">
        <f aca="false">SUM(F63:I63)</f>
        <v>0</v>
      </c>
      <c r="K63" s="5" t="n">
        <v>1</v>
      </c>
      <c r="L63" s="5" t="n">
        <v>0</v>
      </c>
      <c r="M63" s="5" t="n">
        <v>0</v>
      </c>
      <c r="N63" s="5" t="n">
        <v>0</v>
      </c>
      <c r="O63" s="5" t="n">
        <v>0</v>
      </c>
      <c r="P63" s="1" t="n">
        <f aca="false">SUM(K63:O63)</f>
        <v>1</v>
      </c>
      <c r="Q63" s="5" t="n">
        <v>2</v>
      </c>
      <c r="R63" s="1" t="n">
        <f aca="false">SUM(P63:Q63,J63,E63,C63)</f>
        <v>4</v>
      </c>
      <c r="S63" s="5" t="n">
        <v>0</v>
      </c>
      <c r="T63" s="5" t="n">
        <v>0</v>
      </c>
      <c r="U63" s="5" t="n">
        <v>0</v>
      </c>
      <c r="V63" s="5" t="n">
        <v>1</v>
      </c>
      <c r="W63" s="5" t="n">
        <v>1</v>
      </c>
      <c r="X63" s="5" t="n">
        <v>3</v>
      </c>
      <c r="Y63" s="5" t="n">
        <f aca="false">SUM(S63:X63)</f>
        <v>5</v>
      </c>
      <c r="Z63" s="5" t="n">
        <v>1</v>
      </c>
    </row>
    <row r="64" customFormat="false" ht="15.75" hidden="false" customHeight="false" outlineLevel="0" collapsed="false">
      <c r="A64" s="6" t="s">
        <v>9000</v>
      </c>
      <c r="B64" s="5" t="n">
        <v>4</v>
      </c>
      <c r="C64" s="5" t="n">
        <v>1</v>
      </c>
      <c r="D64" s="1" t="n">
        <f aca="false">SUM(B64:C64)</f>
        <v>5</v>
      </c>
      <c r="E64" s="1" t="n">
        <v>0</v>
      </c>
      <c r="F64" s="5" t="n">
        <v>0</v>
      </c>
      <c r="G64" s="5" t="n">
        <v>0</v>
      </c>
      <c r="H64" s="5" t="n">
        <v>3</v>
      </c>
      <c r="I64" s="6" t="n">
        <v>0</v>
      </c>
      <c r="J64" s="1" t="n">
        <f aca="false">SUM(F64:I64)</f>
        <v>3</v>
      </c>
      <c r="K64" s="5" t="n">
        <v>0</v>
      </c>
      <c r="L64" s="5" t="n">
        <v>0</v>
      </c>
      <c r="M64" s="5" t="n">
        <v>1</v>
      </c>
      <c r="N64" s="5" t="n">
        <v>0</v>
      </c>
      <c r="O64" s="5" t="n">
        <v>0</v>
      </c>
      <c r="P64" s="1" t="n">
        <f aca="false">SUM(K64:O64)</f>
        <v>1</v>
      </c>
      <c r="Q64" s="5" t="n">
        <v>6</v>
      </c>
      <c r="R64" s="1" t="n">
        <f aca="false">SUM(P64:Q64,J64,E64,C64)</f>
        <v>11</v>
      </c>
      <c r="S64" s="5" t="n">
        <v>0</v>
      </c>
      <c r="T64" s="5" t="n">
        <v>1</v>
      </c>
      <c r="U64" s="5" t="n">
        <v>1</v>
      </c>
      <c r="V64" s="5" t="n">
        <v>0</v>
      </c>
      <c r="W64" s="5" t="n">
        <v>1</v>
      </c>
      <c r="X64" s="5" t="n">
        <v>4</v>
      </c>
      <c r="Y64" s="5" t="n">
        <f aca="false">SUM(S64:X64)</f>
        <v>7</v>
      </c>
      <c r="Z64" s="5" t="n">
        <v>1</v>
      </c>
    </row>
    <row r="65" customFormat="false" ht="15.75" hidden="false" customHeight="false" outlineLevel="0" collapsed="false">
      <c r="A65" s="6" t="s">
        <v>9001</v>
      </c>
      <c r="B65" s="5" t="n">
        <v>2</v>
      </c>
      <c r="C65" s="5" t="n">
        <v>0</v>
      </c>
      <c r="D65" s="1" t="n">
        <f aca="false">SUM(B65:C65)</f>
        <v>2</v>
      </c>
      <c r="E65" s="1" t="n">
        <v>0</v>
      </c>
      <c r="F65" s="5" t="n">
        <v>0</v>
      </c>
      <c r="G65" s="5" t="n">
        <v>1</v>
      </c>
      <c r="H65" s="5" t="n">
        <v>1</v>
      </c>
      <c r="I65" s="6" t="n">
        <v>0</v>
      </c>
      <c r="J65" s="1" t="n">
        <f aca="false">SUM(F65:I65)</f>
        <v>2</v>
      </c>
      <c r="K65" s="5" t="n">
        <v>1</v>
      </c>
      <c r="L65" s="5" t="n">
        <v>0</v>
      </c>
      <c r="M65" s="5" t="n">
        <v>0</v>
      </c>
      <c r="N65" s="5" t="n">
        <v>0</v>
      </c>
      <c r="O65" s="5" t="n">
        <v>0</v>
      </c>
      <c r="P65" s="1" t="n">
        <f aca="false">SUM(K65:O65)</f>
        <v>1</v>
      </c>
      <c r="Q65" s="5" t="n">
        <v>7</v>
      </c>
      <c r="R65" s="1" t="n">
        <f aca="false">SUM(P65:Q65,J65,E65,C65)</f>
        <v>10</v>
      </c>
      <c r="S65" s="5" t="n">
        <v>0</v>
      </c>
      <c r="T65" s="5" t="n">
        <v>1</v>
      </c>
      <c r="U65" s="5" t="n">
        <v>2</v>
      </c>
      <c r="V65" s="5" t="n">
        <v>1</v>
      </c>
      <c r="W65" s="5" t="n">
        <v>0</v>
      </c>
      <c r="X65" s="5" t="n">
        <v>1</v>
      </c>
      <c r="Y65" s="5" t="n">
        <f aca="false">SUM(S65:X65)</f>
        <v>5</v>
      </c>
      <c r="Z65" s="5" t="n">
        <v>2</v>
      </c>
    </row>
    <row r="66" customFormat="false" ht="15.75" hidden="false" customHeight="false" outlineLevel="0" collapsed="false">
      <c r="A66" s="6" t="s">
        <v>9002</v>
      </c>
      <c r="B66" s="5" t="n">
        <v>0</v>
      </c>
      <c r="C66" s="5" t="n">
        <v>0</v>
      </c>
      <c r="D66" s="1" t="n">
        <f aca="false">SUM(B66:C66)</f>
        <v>0</v>
      </c>
      <c r="E66" s="1" t="n">
        <v>0</v>
      </c>
      <c r="F66" s="5" t="n">
        <v>0</v>
      </c>
      <c r="G66" s="5" t="n">
        <v>0</v>
      </c>
      <c r="H66" s="5" t="n">
        <v>0</v>
      </c>
      <c r="I66" s="5" t="n">
        <v>0</v>
      </c>
      <c r="J66" s="1" t="n">
        <f aca="false">SUM(F66:I66)</f>
        <v>0</v>
      </c>
      <c r="K66" s="5" t="n">
        <v>0</v>
      </c>
      <c r="L66" s="5" t="n">
        <v>0</v>
      </c>
      <c r="M66" s="5" t="n">
        <v>0</v>
      </c>
      <c r="N66" s="5" t="n">
        <v>0</v>
      </c>
      <c r="O66" s="5" t="n">
        <v>1</v>
      </c>
      <c r="P66" s="1" t="n">
        <f aca="false">SUM(K66:O66)</f>
        <v>1</v>
      </c>
      <c r="Q66" s="5" t="n">
        <v>5</v>
      </c>
      <c r="R66" s="1" t="n">
        <f aca="false">SUM(P66:Q66,J66,E66,C66)</f>
        <v>6</v>
      </c>
      <c r="S66" s="5" t="n">
        <v>0</v>
      </c>
      <c r="T66" s="5" t="n">
        <v>3</v>
      </c>
      <c r="U66" s="5" t="n">
        <v>2</v>
      </c>
      <c r="V66" s="5" t="n">
        <v>5</v>
      </c>
      <c r="W66" s="5" t="n">
        <v>14</v>
      </c>
      <c r="X66" s="5" t="n">
        <v>29</v>
      </c>
      <c r="Y66" s="5" t="n">
        <f aca="false">SUM(S66:X66)</f>
        <v>53</v>
      </c>
      <c r="Z66" s="5" t="n">
        <v>1</v>
      </c>
    </row>
    <row r="67" customFormat="false" ht="15.75" hidden="false" customHeight="false" outlineLevel="0" collapsed="false">
      <c r="A67" s="6" t="s">
        <v>9003</v>
      </c>
      <c r="B67" s="5" t="n">
        <v>2</v>
      </c>
      <c r="C67" s="5" t="n">
        <v>0</v>
      </c>
      <c r="D67" s="1" t="n">
        <f aca="false">SUM(B67:C67)</f>
        <v>2</v>
      </c>
      <c r="E67" s="1" t="n">
        <v>0</v>
      </c>
      <c r="F67" s="5" t="n">
        <v>0</v>
      </c>
      <c r="G67" s="5" t="n">
        <v>0</v>
      </c>
      <c r="H67" s="5" t="n">
        <v>1</v>
      </c>
      <c r="I67" s="5" t="n">
        <v>0</v>
      </c>
      <c r="J67" s="1" t="n">
        <f aca="false">SUM(F67:I67)</f>
        <v>1</v>
      </c>
      <c r="K67" s="5" t="n">
        <v>0</v>
      </c>
      <c r="L67" s="5" t="n">
        <v>1</v>
      </c>
      <c r="M67" s="5" t="n">
        <v>0</v>
      </c>
      <c r="N67" s="5" t="n">
        <v>0</v>
      </c>
      <c r="O67" s="5" t="n">
        <v>1</v>
      </c>
      <c r="P67" s="1" t="n">
        <f aca="false">SUM(K67:O67)</f>
        <v>2</v>
      </c>
      <c r="Q67" s="5" t="n">
        <v>5</v>
      </c>
      <c r="R67" s="1" t="n">
        <f aca="false">SUM(P67:Q67,J67,E67,C67)</f>
        <v>8</v>
      </c>
      <c r="S67" s="5" t="n">
        <v>2</v>
      </c>
      <c r="T67" s="5" t="n">
        <v>3</v>
      </c>
      <c r="U67" s="5" t="n">
        <v>1</v>
      </c>
      <c r="V67" s="5" t="n">
        <v>1</v>
      </c>
      <c r="W67" s="5" t="n">
        <v>9</v>
      </c>
      <c r="X67" s="5" t="n">
        <v>6</v>
      </c>
      <c r="Y67" s="5" t="n">
        <f aca="false">SUM(S67:X67)</f>
        <v>22</v>
      </c>
      <c r="Z67" s="5" t="n">
        <v>3</v>
      </c>
    </row>
    <row r="68" customFormat="false" ht="15.75" hidden="false" customHeight="false" outlineLevel="0" collapsed="false">
      <c r="A68" s="6" t="s">
        <v>9004</v>
      </c>
      <c r="B68" s="5" t="n">
        <v>2</v>
      </c>
      <c r="C68" s="5" t="n">
        <v>2</v>
      </c>
      <c r="D68" s="1" t="n">
        <f aca="false">SUM(B68:C68)</f>
        <v>4</v>
      </c>
      <c r="E68" s="1" t="n">
        <v>0</v>
      </c>
      <c r="F68" s="5" t="n">
        <v>0</v>
      </c>
      <c r="G68" s="5" t="n">
        <v>0</v>
      </c>
      <c r="H68" s="5" t="n">
        <v>2</v>
      </c>
      <c r="I68" s="6" t="n">
        <v>0</v>
      </c>
      <c r="J68" s="1" t="n">
        <f aca="false">SUM(F68:I68)</f>
        <v>2</v>
      </c>
      <c r="K68" s="5" t="n">
        <v>0</v>
      </c>
      <c r="L68" s="5" t="n">
        <v>1</v>
      </c>
      <c r="M68" s="5" t="n">
        <v>0</v>
      </c>
      <c r="N68" s="5" t="n">
        <v>0</v>
      </c>
      <c r="O68" s="5" t="n">
        <v>2</v>
      </c>
      <c r="P68" s="1" t="n">
        <f aca="false">SUM(K68:O68)</f>
        <v>3</v>
      </c>
      <c r="Q68" s="5" t="n">
        <v>8</v>
      </c>
      <c r="R68" s="1" t="n">
        <f aca="false">SUM(P68:Q68,J68,E68,C68)</f>
        <v>15</v>
      </c>
      <c r="S68" s="5" t="n">
        <v>1</v>
      </c>
      <c r="T68" s="5" t="n">
        <v>0</v>
      </c>
      <c r="U68" s="5" t="n">
        <v>2</v>
      </c>
      <c r="V68" s="5" t="n">
        <v>3</v>
      </c>
      <c r="W68" s="5" t="n">
        <v>1</v>
      </c>
      <c r="X68" s="5" t="n">
        <v>5</v>
      </c>
      <c r="Y68" s="5" t="n">
        <f aca="false">SUM(S68:X68)</f>
        <v>12</v>
      </c>
      <c r="Z68" s="5" t="n">
        <v>4</v>
      </c>
    </row>
    <row r="69" customFormat="false" ht="15.75" hidden="false" customHeight="false" outlineLevel="0" collapsed="false">
      <c r="A69" s="6" t="s">
        <v>9005</v>
      </c>
      <c r="B69" s="5" t="n">
        <v>7</v>
      </c>
      <c r="C69" s="5" t="n">
        <v>0</v>
      </c>
      <c r="D69" s="1" t="n">
        <f aca="false">SUM(B69:C69)</f>
        <v>7</v>
      </c>
      <c r="E69" s="1" t="n">
        <v>1</v>
      </c>
      <c r="F69" s="5" t="n">
        <v>0</v>
      </c>
      <c r="G69" s="5" t="n">
        <v>0</v>
      </c>
      <c r="H69" s="5" t="n">
        <v>0</v>
      </c>
      <c r="I69" s="5" t="n">
        <v>0</v>
      </c>
      <c r="J69" s="1" t="n">
        <f aca="false">SUM(F69:I69)</f>
        <v>0</v>
      </c>
      <c r="K69" s="5" t="n">
        <v>2</v>
      </c>
      <c r="L69" s="5" t="n">
        <v>1</v>
      </c>
      <c r="M69" s="5" t="n">
        <v>0</v>
      </c>
      <c r="N69" s="5" t="n">
        <v>1</v>
      </c>
      <c r="O69" s="5" t="n">
        <v>2</v>
      </c>
      <c r="P69" s="1" t="n">
        <f aca="false">SUM(K69:O69)</f>
        <v>6</v>
      </c>
      <c r="Q69" s="5" t="n">
        <v>14</v>
      </c>
      <c r="R69" s="1" t="n">
        <f aca="false">SUM(P69:Q69,J69,E69,C69)</f>
        <v>21</v>
      </c>
      <c r="S69" s="5" t="n">
        <v>0</v>
      </c>
      <c r="T69" s="5" t="n">
        <v>6</v>
      </c>
      <c r="U69" s="5" t="n">
        <v>2</v>
      </c>
      <c r="V69" s="5" t="n">
        <v>2</v>
      </c>
      <c r="W69" s="5" t="n">
        <v>9</v>
      </c>
      <c r="X69" s="5" t="n">
        <v>13</v>
      </c>
      <c r="Y69" s="5" t="n">
        <f aca="false">SUM(S69:X69)</f>
        <v>32</v>
      </c>
      <c r="Z69" s="5" t="n">
        <v>5</v>
      </c>
    </row>
    <row r="70" customFormat="false" ht="15.75" hidden="false" customHeight="false" outlineLevel="0" collapsed="false">
      <c r="A70" s="6" t="s">
        <v>9006</v>
      </c>
      <c r="B70" s="5" t="n">
        <v>3</v>
      </c>
      <c r="C70" s="5" t="n">
        <v>1</v>
      </c>
      <c r="D70" s="1" t="n">
        <f aca="false">SUM(B70:C70)</f>
        <v>4</v>
      </c>
      <c r="E70" s="1" t="n">
        <v>0</v>
      </c>
      <c r="F70" s="5" t="n">
        <v>0</v>
      </c>
      <c r="G70" s="5" t="n">
        <v>0</v>
      </c>
      <c r="H70" s="5" t="n">
        <v>1</v>
      </c>
      <c r="I70" s="6" t="n">
        <v>0</v>
      </c>
      <c r="J70" s="1" t="n">
        <f aca="false">SUM(F70:I70)</f>
        <v>1</v>
      </c>
      <c r="K70" s="5" t="n">
        <v>2</v>
      </c>
      <c r="L70" s="5" t="n">
        <v>0</v>
      </c>
      <c r="M70" s="5" t="n">
        <v>0</v>
      </c>
      <c r="N70" s="5" t="n">
        <v>0</v>
      </c>
      <c r="O70" s="5" t="n">
        <v>1</v>
      </c>
      <c r="P70" s="1" t="n">
        <f aca="false">SUM(K70:O70)</f>
        <v>3</v>
      </c>
      <c r="Q70" s="5" t="n">
        <v>7</v>
      </c>
      <c r="R70" s="1" t="n">
        <f aca="false">SUM(P70:Q70,J70,E70,C70)</f>
        <v>12</v>
      </c>
      <c r="S70" s="5" t="n">
        <v>0</v>
      </c>
      <c r="T70" s="5" t="n">
        <v>0</v>
      </c>
      <c r="U70" s="5" t="n">
        <v>2</v>
      </c>
      <c r="V70" s="5" t="n">
        <v>0</v>
      </c>
      <c r="W70" s="5" t="n">
        <v>3</v>
      </c>
      <c r="X70" s="5" t="n">
        <v>2</v>
      </c>
      <c r="Y70" s="5" t="n">
        <f aca="false">SUM(S70:X70)</f>
        <v>7</v>
      </c>
      <c r="Z70" s="5" t="n">
        <v>1</v>
      </c>
    </row>
    <row r="71" customFormat="false" ht="15.75" hidden="false" customHeight="false" outlineLevel="0" collapsed="false">
      <c r="A71" s="6" t="s">
        <v>9007</v>
      </c>
      <c r="B71" s="5" t="n">
        <v>1</v>
      </c>
      <c r="C71" s="5" t="n">
        <v>0</v>
      </c>
      <c r="D71" s="1" t="n">
        <f aca="false">SUM(B71:C71)</f>
        <v>1</v>
      </c>
      <c r="E71" s="1" t="n">
        <v>0</v>
      </c>
      <c r="F71" s="5" t="n">
        <v>0</v>
      </c>
      <c r="G71" s="5" t="n">
        <v>0</v>
      </c>
      <c r="H71" s="5" t="n">
        <v>1</v>
      </c>
      <c r="I71" s="5" t="n">
        <v>1</v>
      </c>
      <c r="J71" s="1" t="n">
        <f aca="false">SUM(F71:I71)</f>
        <v>2</v>
      </c>
      <c r="K71" s="5" t="n">
        <v>0</v>
      </c>
      <c r="L71" s="5" t="n">
        <v>0</v>
      </c>
      <c r="M71" s="5" t="n">
        <v>1</v>
      </c>
      <c r="N71" s="5" t="n">
        <v>0</v>
      </c>
      <c r="O71" s="5" t="n">
        <v>0</v>
      </c>
      <c r="P71" s="1" t="n">
        <f aca="false">SUM(K71:O71)</f>
        <v>1</v>
      </c>
      <c r="Q71" s="5" t="n">
        <v>5</v>
      </c>
      <c r="R71" s="1" t="n">
        <f aca="false">SUM(P71:Q71,J71,E71,C71)</f>
        <v>8</v>
      </c>
      <c r="S71" s="5" t="n">
        <v>0</v>
      </c>
      <c r="T71" s="5" t="n">
        <v>4</v>
      </c>
      <c r="U71" s="5" t="n">
        <v>8</v>
      </c>
      <c r="V71" s="5" t="n">
        <v>4</v>
      </c>
      <c r="W71" s="5" t="n">
        <v>7</v>
      </c>
      <c r="X71" s="5" t="n">
        <v>6</v>
      </c>
      <c r="Y71" s="5" t="n">
        <f aca="false">SUM(S71:X71)</f>
        <v>29</v>
      </c>
      <c r="Z71" s="5" t="n">
        <v>2</v>
      </c>
    </row>
    <row r="72" customFormat="false" ht="15.75" hidden="false" customHeight="false" outlineLevel="0" collapsed="false">
      <c r="A72" s="2" t="s">
        <v>9008</v>
      </c>
      <c r="B72" s="1" t="n">
        <f aca="false">SUM(B2:B71)</f>
        <v>70</v>
      </c>
      <c r="C72" s="1" t="n">
        <f aca="false">SUM(C2:C71)</f>
        <v>12</v>
      </c>
      <c r="D72" s="1" t="n">
        <f aca="false">SUM(D2:D71)</f>
        <v>82</v>
      </c>
      <c r="E72" s="1" t="n">
        <f aca="false">SUM(E2:E71)</f>
        <v>17</v>
      </c>
      <c r="F72" s="1" t="n">
        <f aca="false">SUM(F2:F71)</f>
        <v>12</v>
      </c>
      <c r="G72" s="1" t="n">
        <f aca="false">SUM(G2:G71)</f>
        <v>27</v>
      </c>
      <c r="H72" s="1" t="n">
        <f aca="false">SUM(H2:H71)</f>
        <v>79</v>
      </c>
      <c r="I72" s="1" t="n">
        <f aca="false">SUM(I2:I71)</f>
        <v>22</v>
      </c>
      <c r="J72" s="1" t="n">
        <f aca="false">SUM(J2:J71)</f>
        <v>140</v>
      </c>
      <c r="K72" s="1" t="n">
        <f aca="false">SUM(K2:K71)</f>
        <v>38</v>
      </c>
      <c r="L72" s="1" t="n">
        <f aca="false">SUM(L2:L71)</f>
        <v>52</v>
      </c>
      <c r="M72" s="1" t="n">
        <f aca="false">SUM(M2:M71)</f>
        <v>18</v>
      </c>
      <c r="N72" s="1" t="n">
        <f aca="false">SUM(N2:N71)</f>
        <v>29</v>
      </c>
      <c r="O72" s="1" t="n">
        <f aca="false">SUM(O2:O71)</f>
        <v>63</v>
      </c>
      <c r="P72" s="1" t="n">
        <f aca="false">SUM(P2:P71)</f>
        <v>200</v>
      </c>
      <c r="Q72" s="1" t="n">
        <f aca="false">SUM(Q2:Q71)</f>
        <v>663</v>
      </c>
      <c r="R72" s="1" t="n">
        <f aca="false">SUM(R2:R71)</f>
        <v>1032</v>
      </c>
      <c r="S72" s="1" t="n">
        <f aca="false">SUM(S2:S71)</f>
        <v>16</v>
      </c>
      <c r="T72" s="1" t="n">
        <f aca="false">SUM(T2:T71)</f>
        <v>86</v>
      </c>
      <c r="U72" s="1" t="n">
        <f aca="false">SUM(U2:U71)</f>
        <v>46</v>
      </c>
      <c r="V72" s="1" t="n">
        <f aca="false">SUM(V2:V71)</f>
        <v>66</v>
      </c>
      <c r="W72" s="1" t="n">
        <f aca="false">SUM(W2:W71)</f>
        <v>106</v>
      </c>
      <c r="X72" s="1" t="n">
        <f aca="false">SUM(X2:X71)</f>
        <v>222</v>
      </c>
      <c r="Y72" s="1" t="n">
        <f aca="false">SUM(Y2:Y71)</f>
        <v>542</v>
      </c>
      <c r="Z72" s="1" t="n">
        <f aca="false">SUM(Z2:Z71)</f>
        <v>198</v>
      </c>
      <c r="AA72" s="49"/>
      <c r="AB72" s="49"/>
      <c r="AC72" s="49"/>
      <c r="AD72" s="49"/>
      <c r="AE72" s="49"/>
      <c r="AF72" s="49"/>
    </row>
    <row r="73" customFormat="false" ht="15.75" hidden="false" customHeight="false" outlineLevel="0" collapsed="false">
      <c r="A73" s="6" t="s">
        <v>9009</v>
      </c>
      <c r="B73" s="5" t="n">
        <f aca="false">SUM(B60:B71)</f>
        <v>32</v>
      </c>
      <c r="C73" s="5" t="n">
        <f aca="false">SUM(C60:C71)</f>
        <v>5</v>
      </c>
      <c r="D73" s="1" t="n">
        <f aca="false">SUM(D60:D71)</f>
        <v>37</v>
      </c>
      <c r="E73" s="1" t="n">
        <f aca="false">SUM(E60:E71)</f>
        <v>1</v>
      </c>
      <c r="F73" s="5" t="n">
        <f aca="false">SUM(F60:F71)</f>
        <v>2</v>
      </c>
      <c r="G73" s="5" t="n">
        <f aca="false">SUM(G60:G71)</f>
        <v>3</v>
      </c>
      <c r="H73" s="5" t="n">
        <f aca="false">SUM(H60:H71)</f>
        <v>11</v>
      </c>
      <c r="I73" s="5" t="n">
        <f aca="false">SUM(I60:I71)</f>
        <v>3</v>
      </c>
      <c r="J73" s="1" t="n">
        <f aca="false">SUM(J60:J71)</f>
        <v>19</v>
      </c>
      <c r="K73" s="5" t="n">
        <f aca="false">SUM(K60:K71)</f>
        <v>7</v>
      </c>
      <c r="L73" s="5" t="n">
        <f aca="false">SUM(L60:L71)</f>
        <v>3</v>
      </c>
      <c r="M73" s="5" t="n">
        <f aca="false">SUM(M60:M71)</f>
        <v>4</v>
      </c>
      <c r="N73" s="5" t="n">
        <f aca="false">SUM(N60:N71)</f>
        <v>2</v>
      </c>
      <c r="O73" s="5" t="n">
        <f aca="false">SUM(O60:O71)</f>
        <v>9</v>
      </c>
      <c r="P73" s="1" t="n">
        <f aca="false">SUM(P60:P71)</f>
        <v>25</v>
      </c>
      <c r="Q73" s="5" t="n">
        <f aca="false">SUM(Q60:Q71)</f>
        <v>90</v>
      </c>
      <c r="R73" s="1" t="n">
        <f aca="false">SUM(R60:R71)</f>
        <v>140</v>
      </c>
      <c r="S73" s="5" t="n">
        <f aca="false">SUM(S60:S71)</f>
        <v>4</v>
      </c>
      <c r="T73" s="5" t="n">
        <f aca="false">SUM(T60:T71)</f>
        <v>23</v>
      </c>
      <c r="U73" s="5" t="n">
        <f aca="false">SUM(U60:U71)</f>
        <v>24</v>
      </c>
      <c r="V73" s="5" t="n">
        <f aca="false">SUM(V60:V71)</f>
        <v>21</v>
      </c>
      <c r="W73" s="5" t="n">
        <f aca="false">SUM(W60:W71)</f>
        <v>50</v>
      </c>
      <c r="X73" s="5" t="n">
        <f aca="false">SUM(X60:X71)</f>
        <v>78</v>
      </c>
      <c r="Y73" s="1" t="n">
        <f aca="false">SUM(Y60:Y71)</f>
        <v>200</v>
      </c>
      <c r="Z73" s="5" t="n">
        <f aca="false">SUM(Z60:Z71)</f>
        <v>30</v>
      </c>
    </row>
    <row r="74" customFormat="false" ht="15.75" hidden="false" customHeight="false" outlineLevel="0" collapsed="false">
      <c r="A74" s="6" t="s">
        <v>9009</v>
      </c>
      <c r="B74" s="50" t="n">
        <f aca="false">B73/B72</f>
        <v>0.457142857142857</v>
      </c>
      <c r="C74" s="50" t="n">
        <f aca="false">C73/C72</f>
        <v>0.416666666666667</v>
      </c>
      <c r="D74" s="51" t="n">
        <f aca="false">D73/D72</f>
        <v>0.451219512195122</v>
      </c>
      <c r="E74" s="51" t="n">
        <f aca="false">E73/E72</f>
        <v>0.0588235294117647</v>
      </c>
      <c r="F74" s="50" t="n">
        <f aca="false">F73/F72</f>
        <v>0.166666666666667</v>
      </c>
      <c r="G74" s="50" t="n">
        <f aca="false">G73/G72</f>
        <v>0.111111111111111</v>
      </c>
      <c r="H74" s="50" t="n">
        <f aca="false">H73/H72</f>
        <v>0.139240506329114</v>
      </c>
      <c r="I74" s="50" t="n">
        <f aca="false">I73/I72</f>
        <v>0.136363636363636</v>
      </c>
      <c r="J74" s="51" t="n">
        <f aca="false">J73/J72</f>
        <v>0.135714285714286</v>
      </c>
      <c r="K74" s="50" t="n">
        <f aca="false">K73/K72</f>
        <v>0.184210526315789</v>
      </c>
      <c r="L74" s="50" t="n">
        <f aca="false">L73/L72</f>
        <v>0.0576923076923077</v>
      </c>
      <c r="M74" s="50" t="n">
        <f aca="false">M73/M72</f>
        <v>0.222222222222222</v>
      </c>
      <c r="N74" s="50" t="n">
        <f aca="false">N73/N72</f>
        <v>0.0689655172413793</v>
      </c>
      <c r="O74" s="50" t="n">
        <f aca="false">O73/O72</f>
        <v>0.142857142857143</v>
      </c>
      <c r="P74" s="51" t="n">
        <f aca="false">P73/P72</f>
        <v>0.125</v>
      </c>
      <c r="Q74" s="50" t="n">
        <f aca="false">Q73/Q72</f>
        <v>0.135746606334842</v>
      </c>
      <c r="R74" s="51" t="n">
        <f aca="false">R73/R72</f>
        <v>0.135658914728682</v>
      </c>
      <c r="S74" s="50" t="n">
        <f aca="false">S73/S72</f>
        <v>0.25</v>
      </c>
      <c r="T74" s="50" t="n">
        <f aca="false">T73/T72</f>
        <v>0.267441860465116</v>
      </c>
      <c r="U74" s="50" t="n">
        <f aca="false">U73/U72</f>
        <v>0.521739130434783</v>
      </c>
      <c r="V74" s="50" t="n">
        <f aca="false">V73/V72</f>
        <v>0.318181818181818</v>
      </c>
      <c r="W74" s="50" t="n">
        <f aca="false">W73/W72</f>
        <v>0.471698113207547</v>
      </c>
      <c r="X74" s="50" t="n">
        <f aca="false">X73/X72</f>
        <v>0.351351351351351</v>
      </c>
      <c r="Y74" s="51" t="n">
        <f aca="false">Y73/Y72</f>
        <v>0.3690036900369</v>
      </c>
      <c r="Z74" s="50" t="n">
        <f aca="false">Z73/Z72</f>
        <v>0.151515151515152</v>
      </c>
    </row>
    <row r="75" customFormat="false" ht="15.75" hidden="false" customHeight="false" outlineLevel="0" collapsed="false">
      <c r="A75" s="6" t="s">
        <v>9072</v>
      </c>
      <c r="B75" s="5" t="n">
        <f aca="false">SUM(B21:B25,B45,B49,B48,B53,B17:B18,B28,B33,B30,B42:B43,B55:B56)</f>
        <v>16</v>
      </c>
      <c r="C75" s="5" t="n">
        <f aca="false">SUM(C21:C25,C45,C49,C48,C53,C17:C18,C28,C33,C30,C42:C43,C55:C56)</f>
        <v>2</v>
      </c>
      <c r="D75" s="1" t="n">
        <f aca="false">SUM(D21:D25,D45,D49,D48,D53,D17:D18,D28,D33,D30,D42:D43,D55:D56)</f>
        <v>18</v>
      </c>
      <c r="E75" s="1" t="n">
        <f aca="false">SUM(E21:E25,E45,E49,E48,E53,E17:E18,E28,E33,E30,E42:E43,E55:E56)</f>
        <v>11</v>
      </c>
      <c r="F75" s="5" t="n">
        <f aca="false">SUM(F21:F25,F45,F49,F48,F53,F17:F18,F28,F33,F30,F42:F43,F55:F56)</f>
        <v>5</v>
      </c>
      <c r="G75" s="5" t="n">
        <f aca="false">SUM(G21:G25,G45,G49,G48,G53,G17:G18,G28,G33,G30,G42:G43,G55:G56)</f>
        <v>13</v>
      </c>
      <c r="H75" s="5" t="n">
        <f aca="false">SUM(H21:H25,H45,H49,H48,H53,H17:H18,H28,H33,H30,H42:H43,H55:H56)</f>
        <v>33</v>
      </c>
      <c r="I75" s="5" t="n">
        <f aca="false">SUM(I21:I25,I45,I49,I48,I53,I17:I18,I28,I33,I30,I42:I43,I55:I56)</f>
        <v>6</v>
      </c>
      <c r="J75" s="1" t="n">
        <f aca="false">SUM(J21:J25,J45,J49,J48,J53,J17:J18,J28,J33,J30,J42:J43,J55:J56)</f>
        <v>57</v>
      </c>
      <c r="K75" s="5" t="n">
        <f aca="false">SUM(K21:K25,K45,K49,K48,K53,K17:K18,K28,K33,K30,K42:K43,K55:K56)</f>
        <v>15</v>
      </c>
      <c r="L75" s="5" t="n">
        <f aca="false">SUM(L21:L25,L45,L49,L48,L53,L17:L18,L28,L33,L30,L42:L43,L55:L56)</f>
        <v>34</v>
      </c>
      <c r="M75" s="5" t="n">
        <f aca="false">SUM(M21:M25,M45,M49,M48,M53,M17:M18,M28,M33,M30,M42:M43,M55:M56)</f>
        <v>9</v>
      </c>
      <c r="N75" s="5" t="n">
        <f aca="false">SUM(N21:N25,N45,N49,N48,N53,N17:N18,N28,N33,N30,N42:N43,N55:N56)</f>
        <v>15</v>
      </c>
      <c r="O75" s="5" t="n">
        <f aca="false">SUM(O21:O25,O45,O49,O48,O53,O17:O18,O28,O33,O30,O42:O43,O55:O56)</f>
        <v>39</v>
      </c>
      <c r="P75" s="1" t="n">
        <f aca="false">SUM(P21:P25,P45,P49,P48,P53,P17:P18,P28,P33,P30,P42:P43,P55:P56)</f>
        <v>112</v>
      </c>
      <c r="Q75" s="5" t="n">
        <f aca="false">SUM(Q21:Q25,Q45,Q49,Q48,Q53,Q17:Q18,Q28,Q33,Q30,Q42:Q43,Q55:Q56)</f>
        <v>318</v>
      </c>
      <c r="R75" s="1" t="n">
        <f aca="false">SUM(R21:R25,R45,R49,R48,R53,R17:R18,R28,R33,R30,R42:R43,R55:R56)</f>
        <v>500</v>
      </c>
      <c r="S75" s="5" t="n">
        <f aca="false">SUM(S21:S25,S45,S49,S48,S53,S17:S18,S28,S33,S30,S42:S43,S55:S56)</f>
        <v>4</v>
      </c>
      <c r="T75" s="5" t="n">
        <f aca="false">SUM(T21:T25,T45,T49,T48,T53,T17:T18,T28,T33,T30,T42:T43,T55:T56)</f>
        <v>37</v>
      </c>
      <c r="U75" s="5" t="n">
        <f aca="false">SUM(U21:U25,U45,U49,U48,U53,U17:U18,U28,U33,U30,U42:U43,U55:U56)</f>
        <v>11</v>
      </c>
      <c r="V75" s="5" t="n">
        <f aca="false">SUM(V21:V25,V45,V49,V48,V53,V17:V18,V28,V33,V30,V42:V43,V55:V56)</f>
        <v>28</v>
      </c>
      <c r="W75" s="5" t="n">
        <f aca="false">SUM(W21:W25,W45,W49,W48,W53,W17:W18,W28,W33,W30,W42:W43,W55:W56)</f>
        <v>33</v>
      </c>
      <c r="X75" s="5" t="n">
        <f aca="false">SUM(X21:X25,X45,X49,X48,X53,X17:X18,X28,X33,X30,X42:X43,X55:X56)</f>
        <v>72</v>
      </c>
      <c r="Y75" s="1" t="n">
        <f aca="false">SUM(Y21:Y25,Y45,Y49,Y48,Y53,Y17:Y18,Y28,Y33,Y30,Y42:Y43,Y55:Y56)</f>
        <v>185</v>
      </c>
      <c r="Z75" s="5" t="n">
        <f aca="false">SUM(Z21:Z25,Z45,Z49,Z48,Z53,Z17:Z18,Z28,Z33,Z30,Z42:Z43,Z55:Z56)</f>
        <v>94</v>
      </c>
    </row>
    <row r="76" customFormat="false" ht="15.75" hidden="false" customHeight="false" outlineLevel="0" collapsed="false">
      <c r="A76" s="6" t="s">
        <v>9073</v>
      </c>
      <c r="B76" s="50" t="n">
        <f aca="false">B75/B72</f>
        <v>0.228571428571429</v>
      </c>
      <c r="C76" s="50" t="n">
        <f aca="false">C75/C72</f>
        <v>0.166666666666667</v>
      </c>
      <c r="D76" s="51" t="n">
        <f aca="false">D75/D72</f>
        <v>0.219512195121951</v>
      </c>
      <c r="E76" s="51" t="n">
        <f aca="false">E75/E72</f>
        <v>0.647058823529412</v>
      </c>
      <c r="F76" s="50" t="n">
        <f aca="false">F75/F72</f>
        <v>0.416666666666667</v>
      </c>
      <c r="G76" s="50" t="n">
        <f aca="false">G75/G72</f>
        <v>0.481481481481481</v>
      </c>
      <c r="H76" s="50" t="n">
        <f aca="false">H75/H72</f>
        <v>0.417721518987342</v>
      </c>
      <c r="I76" s="50" t="n">
        <f aca="false">I75/I72</f>
        <v>0.272727272727273</v>
      </c>
      <c r="J76" s="51" t="n">
        <f aca="false">J75/J72</f>
        <v>0.407142857142857</v>
      </c>
      <c r="K76" s="50" t="n">
        <f aca="false">K75/K72</f>
        <v>0.394736842105263</v>
      </c>
      <c r="L76" s="50" t="n">
        <f aca="false">L75/L72</f>
        <v>0.653846153846154</v>
      </c>
      <c r="M76" s="50" t="n">
        <f aca="false">M75/M72</f>
        <v>0.5</v>
      </c>
      <c r="N76" s="50" t="n">
        <f aca="false">N75/N72</f>
        <v>0.517241379310345</v>
      </c>
      <c r="O76" s="50" t="n">
        <f aca="false">O75/O72</f>
        <v>0.619047619047619</v>
      </c>
      <c r="P76" s="51" t="n">
        <f aca="false">P75/P72</f>
        <v>0.56</v>
      </c>
      <c r="Q76" s="50" t="n">
        <f aca="false">Q75/Q72</f>
        <v>0.479638009049774</v>
      </c>
      <c r="R76" s="51" t="n">
        <f aca="false">R75/R72</f>
        <v>0.484496124031008</v>
      </c>
      <c r="S76" s="50" t="n">
        <f aca="false">S75/S72</f>
        <v>0.25</v>
      </c>
      <c r="T76" s="50" t="n">
        <f aca="false">T75/T72</f>
        <v>0.430232558139535</v>
      </c>
      <c r="U76" s="50" t="n">
        <f aca="false">U75/U72</f>
        <v>0.239130434782609</v>
      </c>
      <c r="V76" s="50" t="n">
        <f aca="false">V75/V72</f>
        <v>0.424242424242424</v>
      </c>
      <c r="W76" s="50" t="n">
        <f aca="false">W75/W72</f>
        <v>0.311320754716981</v>
      </c>
      <c r="X76" s="50" t="n">
        <f aca="false">X75/X72</f>
        <v>0.324324324324324</v>
      </c>
      <c r="Y76" s="51" t="n">
        <f aca="false">Y75/Y72</f>
        <v>0.341328413284133</v>
      </c>
      <c r="Z76" s="50" t="n">
        <f aca="false">Z75/Z72</f>
        <v>0.474747474747475</v>
      </c>
    </row>
    <row r="77" customFormat="false" ht="15.75" hidden="false" customHeight="false" outlineLevel="0" collapsed="false">
      <c r="A77" s="6" t="s">
        <v>9074</v>
      </c>
      <c r="B77" s="5" t="n">
        <f aca="false">SUM(B26:B27,B29,B32)</f>
        <v>6</v>
      </c>
      <c r="C77" s="5" t="n">
        <f aca="false">SUM(C26:C27,C29,C32)</f>
        <v>1</v>
      </c>
      <c r="D77" s="1" t="n">
        <f aca="false">SUM(D26:D27,D29,D32)</f>
        <v>7</v>
      </c>
      <c r="E77" s="1" t="n">
        <f aca="false">SUM(E26:E27,E29,E32)</f>
        <v>0</v>
      </c>
      <c r="F77" s="5" t="n">
        <f aca="false">SUM(F26:F27,F29,F32)</f>
        <v>1</v>
      </c>
      <c r="G77" s="5" t="n">
        <f aca="false">SUM(G26:G27,G29,G32)</f>
        <v>1</v>
      </c>
      <c r="H77" s="5" t="n">
        <f aca="false">SUM(H26:H27,H29,H32)</f>
        <v>8</v>
      </c>
      <c r="I77" s="5" t="n">
        <f aca="false">SUM(I26:I27,I29,I32)</f>
        <v>3</v>
      </c>
      <c r="J77" s="1" t="n">
        <f aca="false">SUM(J26:J27,J29,J32)</f>
        <v>13</v>
      </c>
      <c r="K77" s="5" t="n">
        <f aca="false">SUM(K26:K27,K29,K32)</f>
        <v>1</v>
      </c>
      <c r="L77" s="5" t="n">
        <f aca="false">SUM(L26:L27,L29,L32)</f>
        <v>3</v>
      </c>
      <c r="M77" s="5" t="n">
        <f aca="false">SUM(M26:M27,M29,M32)</f>
        <v>1</v>
      </c>
      <c r="N77" s="5" t="n">
        <f aca="false">SUM(N26:N27,N29,N32)</f>
        <v>1</v>
      </c>
      <c r="O77" s="5" t="n">
        <f aca="false">SUM(O26:O27,O29,O32)</f>
        <v>5</v>
      </c>
      <c r="P77" s="1" t="n">
        <f aca="false">SUM(P26:P27,P29,P32)</f>
        <v>11</v>
      </c>
      <c r="Q77" s="5" t="n">
        <f aca="false">SUM(Q26:Q27,Q29,Q32)</f>
        <v>25</v>
      </c>
      <c r="R77" s="1" t="n">
        <f aca="false">SUM(R26:R27,R29,R32)</f>
        <v>50</v>
      </c>
      <c r="S77" s="5" t="n">
        <f aca="false">SUM(S26:S27,S29,S32)</f>
        <v>1</v>
      </c>
      <c r="T77" s="5" t="n">
        <f aca="false">SUM(T26:T27,T29,T32)</f>
        <v>4</v>
      </c>
      <c r="U77" s="5" t="n">
        <f aca="false">SUM(U26:U27,U29,U32)</f>
        <v>5</v>
      </c>
      <c r="V77" s="5" t="n">
        <f aca="false">SUM(V26:V27,V29,V32)</f>
        <v>7</v>
      </c>
      <c r="W77" s="5" t="n">
        <f aca="false">SUM(W26:W27,W29,W32)</f>
        <v>7</v>
      </c>
      <c r="X77" s="5" t="n">
        <f aca="false">SUM(X26:X27,X29,X32)</f>
        <v>26</v>
      </c>
      <c r="Y77" s="1" t="n">
        <f aca="false">SUM(Y26:Y27,Y29,Y32)</f>
        <v>50</v>
      </c>
      <c r="Z77" s="5" t="n">
        <f aca="false">SUM(Z26:Z27,Z29,Z32)</f>
        <v>12</v>
      </c>
    </row>
    <row r="78" customFormat="false" ht="15.75" hidden="false" customHeight="false" outlineLevel="0" collapsed="false">
      <c r="A78" s="6"/>
      <c r="B78" s="50" t="n">
        <f aca="false">B77/B72</f>
        <v>0.0857142857142857</v>
      </c>
      <c r="C78" s="50" t="n">
        <f aca="false">C77/C72</f>
        <v>0.0833333333333333</v>
      </c>
      <c r="D78" s="51" t="n">
        <f aca="false">D77/D72</f>
        <v>0.0853658536585366</v>
      </c>
      <c r="E78" s="51" t="n">
        <f aca="false">E77/E72</f>
        <v>0</v>
      </c>
      <c r="F78" s="50" t="n">
        <f aca="false">F77/F72</f>
        <v>0.0833333333333333</v>
      </c>
      <c r="G78" s="50" t="n">
        <f aca="false">G77/G72</f>
        <v>0.037037037037037</v>
      </c>
      <c r="H78" s="50" t="n">
        <f aca="false">H77/H72</f>
        <v>0.10126582278481</v>
      </c>
      <c r="I78" s="50" t="n">
        <f aca="false">I77/I72</f>
        <v>0.136363636363636</v>
      </c>
      <c r="J78" s="51" t="n">
        <f aca="false">J77/J72</f>
        <v>0.0928571428571429</v>
      </c>
      <c r="K78" s="50" t="n">
        <f aca="false">K77/K72</f>
        <v>0.0263157894736842</v>
      </c>
      <c r="L78" s="50" t="n">
        <f aca="false">L77/L72</f>
        <v>0.0576923076923077</v>
      </c>
      <c r="M78" s="50" t="n">
        <f aca="false">M77/M72</f>
        <v>0.0555555555555556</v>
      </c>
      <c r="N78" s="50" t="n">
        <f aca="false">N77/N72</f>
        <v>0.0344827586206897</v>
      </c>
      <c r="O78" s="50" t="n">
        <f aca="false">O77/O72</f>
        <v>0.0793650793650794</v>
      </c>
      <c r="P78" s="51" t="n">
        <f aca="false">P77/P72</f>
        <v>0.055</v>
      </c>
      <c r="Q78" s="50" t="n">
        <f aca="false">Q77/Q72</f>
        <v>0.0377073906485671</v>
      </c>
      <c r="R78" s="51" t="n">
        <f aca="false">R77/R72</f>
        <v>0.0484496124031008</v>
      </c>
      <c r="S78" s="50" t="n">
        <f aca="false">S77/S72</f>
        <v>0.0625</v>
      </c>
      <c r="T78" s="50" t="n">
        <f aca="false">T77/T72</f>
        <v>0.0465116279069768</v>
      </c>
      <c r="U78" s="50" t="n">
        <f aca="false">U77/U72</f>
        <v>0.108695652173913</v>
      </c>
      <c r="V78" s="50" t="n">
        <f aca="false">V77/V72</f>
        <v>0.106060606060606</v>
      </c>
      <c r="W78" s="50" t="n">
        <f aca="false">W77/W72</f>
        <v>0.0660377358490566</v>
      </c>
      <c r="X78" s="50" t="n">
        <f aca="false">X77/X72</f>
        <v>0.117117117117117</v>
      </c>
      <c r="Y78" s="51" t="n">
        <f aca="false">Y77/Y72</f>
        <v>0.0922509225092251</v>
      </c>
      <c r="Z78" s="50" t="n">
        <f aca="false">Z77/Z72</f>
        <v>0.0606060606060606</v>
      </c>
    </row>
    <row r="79" customFormat="false" ht="15.75" hidden="false" customHeight="false" outlineLevel="0" collapsed="false">
      <c r="A79" s="6" t="s">
        <v>9075</v>
      </c>
      <c r="B79" s="5" t="n">
        <f aca="false">SUM(B57:B59,B46,B40,B38,B37,B36,B35,B34,B19,B15,B14,B10,B9,B8,B7,B5)</f>
        <v>11</v>
      </c>
      <c r="C79" s="5" t="n">
        <f aca="false">SUM(C57:C59,C46,C40,C38,C37,C36,C35,C34,C19,C15,C14,C10,C9,C8,C7,C5)</f>
        <v>2</v>
      </c>
      <c r="D79" s="1" t="n">
        <f aca="false">SUM(D57:D59,D46,D40,D38,D37,D36,D35,D34,D19,D15,D14,D10,D9,D8,D7,D5)</f>
        <v>13</v>
      </c>
      <c r="E79" s="1" t="n">
        <f aca="false">SUM(E57:E59,E46,E40,E38,E37,E36,E35,E34,E19,E15,E14,E10,E9,E8,E7,E5)</f>
        <v>5</v>
      </c>
      <c r="F79" s="5" t="n">
        <f aca="false">SUM(F57:F59,F46,F40,F38,F37,F36,F35,F34,F19,F15,F14,F10,F9,F8,F7,F5)</f>
        <v>2</v>
      </c>
      <c r="G79" s="5" t="n">
        <f aca="false">SUM(G57:G59,G46,G40,G38,G37,G36,G35,G34,G19,G15,G14,G10,G9,G8,G7,G5)</f>
        <v>9</v>
      </c>
      <c r="H79" s="5" t="n">
        <f aca="false">SUM(H57:H59,H46,H40,H38,H37,H36,H35,H34,H19,H15,H14,H10,H9,H8,H7,H5)</f>
        <v>19</v>
      </c>
      <c r="I79" s="5" t="n">
        <f aca="false">SUM(I57:I59,I46,I40,I38,I37,I36,I35,I34,I19,I15,I14,I10,I9,I8,I7,I5)</f>
        <v>8</v>
      </c>
      <c r="J79" s="1" t="n">
        <f aca="false">SUM(J57:J59,J46,J40,J38,J37,J36,J35,J34,J19,J15,J14,J10,J9,J8,J7,J5)</f>
        <v>38</v>
      </c>
      <c r="K79" s="5" t="n">
        <f aca="false">SUM(K57:K59,K46,K40,K38,K37,K36,K35,K34,K19,K15,K14,K10,K9,K8,K7,K5)</f>
        <v>10</v>
      </c>
      <c r="L79" s="5" t="n">
        <f aca="false">SUM(L57:L59,L46,L40,L38,L37,L36,L35,L34,L19,L15,L14,L10,L9,L8,L7,L5)</f>
        <v>7</v>
      </c>
      <c r="M79" s="5" t="n">
        <f aca="false">SUM(M57:M59,M46,M40,M38,M37,M36,M35,M34,M19,M15,M14,M10,M9,M8,M7,M5)</f>
        <v>3</v>
      </c>
      <c r="N79" s="5" t="n">
        <f aca="false">SUM(N57:N59,N46,N40,N38,N37,N36,N35,N34,N19,N15,N14,N10,N9,N8,N7,N5)</f>
        <v>9</v>
      </c>
      <c r="O79" s="5" t="n">
        <f aca="false">SUM(O57:O59,O46,O40,O38,O37,O36,O35,O34,O19,O15,O14,O10,O9,O8,O7,O5)</f>
        <v>6</v>
      </c>
      <c r="P79" s="1" t="n">
        <f aca="false">SUM(P57:P59,P46,P40,P38,P37,P36,P35,P34,P19,P15,P14,P10,P9,P8,P7,P5)</f>
        <v>35</v>
      </c>
      <c r="Q79" s="5" t="n">
        <f aca="false">SUM(Q57:Q59,Q46,Q40,Q38,Q37,Q36,Q35,Q34,Q19,Q15,Q14,Q10,Q9,Q8,Q7,Q5)</f>
        <v>161</v>
      </c>
      <c r="R79" s="1" t="n">
        <f aca="false">SUM(R57:R59,R46,R40,R38,R37,R36,R35,R34,R19,R15,R14,R10,R9,R8,R7,R5)</f>
        <v>241</v>
      </c>
      <c r="S79" s="5" t="n">
        <f aca="false">SUM(S57:S59,S46,S40,S38,S37,S36,S35,S34,S19,S15,S14,S10,S9,S8,S7,S5)</f>
        <v>6</v>
      </c>
      <c r="T79" s="5" t="n">
        <f aca="false">SUM(T57:T59,T46,T40,T38,T37,T36,T35,T34,T19,T15,T14,T10,T9,T8,T7,T5)</f>
        <v>14</v>
      </c>
      <c r="U79" s="5" t="n">
        <f aca="false">SUM(U57:U59,U46,U40,U38,U37,U36,U35,U34,U19,U15,U14,U10,U9,U8,U7,U5)</f>
        <v>6</v>
      </c>
      <c r="V79" s="5" t="n">
        <f aca="false">SUM(V57:V59,V46,V40,V38,V37,V36,V35,V34,V19,V15,V14,V10,V9,V8,V7,V5)</f>
        <v>6</v>
      </c>
      <c r="W79" s="5" t="n">
        <f aca="false">SUM(W57:W59,W46,W40,W38,W37,W36,W35,W34,W19,W15,W14,W10,W9,W8,W7,W5)</f>
        <v>11</v>
      </c>
      <c r="X79" s="5" t="n">
        <f aca="false">SUM(X57:X59,X46,X40,X38,X37,X36,X35,X34,X19,X15,X14,X10,X9,X8,X7,X5)</f>
        <v>36</v>
      </c>
      <c r="Y79" s="1" t="n">
        <f aca="false">SUM(Y57:Y59,Y46,Y40,Y38,Y37,Y36,Y35,Y34,Y19,Y15,Y14,Y10,Y9,Y8,Y7,Y5)</f>
        <v>79</v>
      </c>
      <c r="Z79" s="5" t="n">
        <f aca="false">SUM(Z57:Z59,Z46,Z40,Z38,Z37,Z36,Z35,Z34,Z19,Z15,Z14,Z10,Z9,Z8,Z7,Z5)</f>
        <v>40</v>
      </c>
    </row>
    <row r="80" customFormat="false" ht="15.75" hidden="false" customHeight="false" outlineLevel="0" collapsed="false">
      <c r="A80" s="6" t="s">
        <v>9075</v>
      </c>
      <c r="B80" s="46" t="n">
        <f aca="false">B79/B72</f>
        <v>0.157142857142857</v>
      </c>
      <c r="C80" s="46" t="n">
        <f aca="false">C79/C72</f>
        <v>0.166666666666667</v>
      </c>
      <c r="D80" s="47" t="n">
        <f aca="false">D79/D72</f>
        <v>0.158536585365854</v>
      </c>
      <c r="E80" s="47" t="n">
        <f aca="false">E79/E72</f>
        <v>0.294117647058823</v>
      </c>
      <c r="F80" s="46" t="n">
        <f aca="false">F79/F72</f>
        <v>0.166666666666667</v>
      </c>
      <c r="G80" s="46" t="n">
        <f aca="false">G79/G72</f>
        <v>0.333333333333333</v>
      </c>
      <c r="H80" s="46" t="n">
        <f aca="false">H79/H72</f>
        <v>0.240506329113924</v>
      </c>
      <c r="I80" s="46" t="n">
        <f aca="false">I79/I72</f>
        <v>0.363636363636364</v>
      </c>
      <c r="J80" s="47" t="n">
        <f aca="false">J79/J72</f>
        <v>0.271428571428571</v>
      </c>
      <c r="K80" s="46" t="n">
        <f aca="false">K79/K72</f>
        <v>0.263157894736842</v>
      </c>
      <c r="L80" s="46" t="n">
        <f aca="false">L79/L72</f>
        <v>0.134615384615385</v>
      </c>
      <c r="M80" s="46" t="n">
        <f aca="false">M79/M72</f>
        <v>0.166666666666667</v>
      </c>
      <c r="N80" s="46" t="n">
        <f aca="false">N79/N72</f>
        <v>0.310344827586207</v>
      </c>
      <c r="O80" s="46" t="n">
        <f aca="false">O79/O72</f>
        <v>0.0952380952380952</v>
      </c>
      <c r="P80" s="47" t="n">
        <f aca="false">P79/P72</f>
        <v>0.175</v>
      </c>
      <c r="Q80" s="46" t="n">
        <f aca="false">Q79/Q72</f>
        <v>0.242835595776772</v>
      </c>
      <c r="R80" s="47" t="n">
        <f aca="false">R79/R72</f>
        <v>0.233527131782946</v>
      </c>
      <c r="S80" s="48" t="n">
        <f aca="false">S79/S72</f>
        <v>0.375</v>
      </c>
      <c r="T80" s="46" t="n">
        <f aca="false">T79/T72</f>
        <v>0.162790697674419</v>
      </c>
      <c r="U80" s="46" t="n">
        <f aca="false">U79/U72</f>
        <v>0.130434782608696</v>
      </c>
      <c r="V80" s="46" t="n">
        <f aca="false">V79/V72</f>
        <v>0.0909090909090909</v>
      </c>
      <c r="W80" s="46" t="n">
        <f aca="false">W79/W72</f>
        <v>0.10377358490566</v>
      </c>
      <c r="X80" s="46" t="n">
        <f aca="false">X79/X72</f>
        <v>0.162162162162162</v>
      </c>
      <c r="Y80" s="47" t="n">
        <f aca="false">Y79/Y72</f>
        <v>0.145756457564576</v>
      </c>
      <c r="Z80" s="46" t="n">
        <f aca="false">Z79/Z72</f>
        <v>0.202020202020202</v>
      </c>
    </row>
    <row r="81" customFormat="false" ht="15.75" hidden="false" customHeight="false" outlineLevel="0" collapsed="false">
      <c r="A81" s="6"/>
      <c r="B81" s="5"/>
      <c r="C81" s="5"/>
      <c r="D81" s="1"/>
      <c r="E81" s="1"/>
      <c r="F81" s="5"/>
      <c r="G81" s="5"/>
      <c r="H81" s="5"/>
      <c r="I81" s="6"/>
      <c r="J81" s="1"/>
      <c r="K81" s="5"/>
      <c r="L81" s="5"/>
      <c r="M81" s="5"/>
      <c r="N81" s="5"/>
      <c r="O81" s="5"/>
      <c r="P81" s="1"/>
      <c r="Q81" s="6"/>
      <c r="R81" s="1"/>
      <c r="S81" s="5"/>
      <c r="T81" s="5"/>
      <c r="U81" s="5"/>
      <c r="V81" s="5"/>
      <c r="W81" s="5"/>
      <c r="X81" s="6"/>
      <c r="Y81" s="6"/>
      <c r="Z81" s="6"/>
    </row>
    <row r="82" customFormat="false" ht="15" hidden="false" customHeight="true" outlineLevel="0" collapsed="false">
      <c r="A82" s="6" t="s">
        <v>9035</v>
      </c>
      <c r="B82" s="46" t="n">
        <f aca="false">B2/B$72</f>
        <v>0</v>
      </c>
      <c r="C82" s="46" t="n">
        <f aca="false">C2/C$72</f>
        <v>0</v>
      </c>
      <c r="D82" s="47" t="n">
        <f aca="false">D2/D$72</f>
        <v>0</v>
      </c>
      <c r="E82" s="47" t="n">
        <f aca="false">E2/E$72</f>
        <v>0</v>
      </c>
      <c r="F82" s="46" t="n">
        <f aca="false">F2/F$72</f>
        <v>0</v>
      </c>
      <c r="G82" s="46" t="n">
        <f aca="false">G2/G$72</f>
        <v>0</v>
      </c>
      <c r="H82" s="46" t="n">
        <f aca="false">H2/H$72</f>
        <v>0</v>
      </c>
      <c r="I82" s="46" t="n">
        <f aca="false">I2/I$72</f>
        <v>0</v>
      </c>
      <c r="J82" s="47" t="n">
        <f aca="false">J2/J$72</f>
        <v>0</v>
      </c>
      <c r="K82" s="46" t="n">
        <f aca="false">K2/K$72</f>
        <v>0</v>
      </c>
      <c r="L82" s="46" t="n">
        <f aca="false">L2/L$72</f>
        <v>0</v>
      </c>
      <c r="M82" s="46" t="n">
        <f aca="false">M2/M$72</f>
        <v>0</v>
      </c>
      <c r="N82" s="46" t="n">
        <f aca="false">N2/N$72</f>
        <v>0</v>
      </c>
      <c r="O82" s="46" t="n">
        <f aca="false">O2/O$72</f>
        <v>0</v>
      </c>
      <c r="P82" s="47" t="n">
        <f aca="false">P2/P$72</f>
        <v>0</v>
      </c>
      <c r="Q82" s="46" t="n">
        <f aca="false">Q2/Q$72</f>
        <v>0.00150829562594268</v>
      </c>
      <c r="R82" s="47" t="n">
        <f aca="false">R2/R$72</f>
        <v>0.000968992248062015</v>
      </c>
      <c r="S82" s="46" t="n">
        <f aca="false">S2/S$72</f>
        <v>0</v>
      </c>
      <c r="T82" s="46" t="n">
        <f aca="false">T2/T$72</f>
        <v>0</v>
      </c>
      <c r="U82" s="46" t="n">
        <f aca="false">U2/U$72</f>
        <v>0</v>
      </c>
      <c r="V82" s="46" t="n">
        <f aca="false">V2/V$72</f>
        <v>0</v>
      </c>
      <c r="W82" s="46" t="n">
        <f aca="false">W2/W$72</f>
        <v>0</v>
      </c>
      <c r="X82" s="46" t="n">
        <f aca="false">X2/X$72</f>
        <v>0.00450450450450451</v>
      </c>
      <c r="Y82" s="46" t="n">
        <f aca="false">Y2/Y$72</f>
        <v>0.0018450184501845</v>
      </c>
      <c r="Z82" s="46" t="n">
        <f aca="false">Z2/Z$72</f>
        <v>0</v>
      </c>
    </row>
    <row r="83" customFormat="false" ht="15.75" hidden="false" customHeight="false" outlineLevel="0" collapsed="false">
      <c r="A83" s="6" t="s">
        <v>9036</v>
      </c>
      <c r="B83" s="46" t="n">
        <f aca="false">B3/B$72</f>
        <v>0</v>
      </c>
      <c r="C83" s="46" t="n">
        <f aca="false">C3/C$72</f>
        <v>0</v>
      </c>
      <c r="D83" s="47" t="n">
        <f aca="false">D3/D$72</f>
        <v>0</v>
      </c>
      <c r="E83" s="47" t="n">
        <f aca="false">E3/E$72</f>
        <v>0</v>
      </c>
      <c r="F83" s="46" t="n">
        <f aca="false">F3/F$72</f>
        <v>0</v>
      </c>
      <c r="G83" s="46" t="n">
        <f aca="false">G3/G$72</f>
        <v>0</v>
      </c>
      <c r="H83" s="46" t="n">
        <f aca="false">H3/H$72</f>
        <v>0</v>
      </c>
      <c r="I83" s="46" t="n">
        <f aca="false">I3/I$72</f>
        <v>0</v>
      </c>
      <c r="J83" s="47" t="n">
        <f aca="false">J3/J$72</f>
        <v>0</v>
      </c>
      <c r="K83" s="46" t="n">
        <f aca="false">K3/K$72</f>
        <v>0</v>
      </c>
      <c r="L83" s="46" t="n">
        <f aca="false">L3/L$72</f>
        <v>0</v>
      </c>
      <c r="M83" s="46" t="n">
        <f aca="false">M3/M$72</f>
        <v>0</v>
      </c>
      <c r="N83" s="46" t="n">
        <f aca="false">N3/N$72</f>
        <v>0</v>
      </c>
      <c r="O83" s="46" t="n">
        <f aca="false">O3/O$72</f>
        <v>0</v>
      </c>
      <c r="P83" s="47" t="n">
        <f aca="false">P3/P$72</f>
        <v>0</v>
      </c>
      <c r="Q83" s="46" t="n">
        <f aca="false">Q3/Q$72</f>
        <v>0</v>
      </c>
      <c r="R83" s="47" t="n">
        <f aca="false">R3/R$72</f>
        <v>0</v>
      </c>
      <c r="S83" s="46" t="n">
        <f aca="false">S3/S$72</f>
        <v>0</v>
      </c>
      <c r="T83" s="46" t="n">
        <f aca="false">T3/T$72</f>
        <v>0</v>
      </c>
      <c r="U83" s="46" t="n">
        <f aca="false">U3/U$72</f>
        <v>0</v>
      </c>
      <c r="V83" s="46" t="n">
        <f aca="false">V3/V$72</f>
        <v>0</v>
      </c>
      <c r="W83" s="46" t="n">
        <f aca="false">W3/W$72</f>
        <v>0</v>
      </c>
      <c r="X83" s="46" t="n">
        <f aca="false">X3/X$72</f>
        <v>0</v>
      </c>
      <c r="Y83" s="46" t="n">
        <f aca="false">Y3/Y$72</f>
        <v>0</v>
      </c>
      <c r="Z83" s="46" t="n">
        <f aca="false">Z3/Z$72</f>
        <v>0.00505050505050505</v>
      </c>
    </row>
    <row r="84" customFormat="false" ht="15.75" hidden="false" customHeight="false" outlineLevel="0" collapsed="false">
      <c r="A84" s="6" t="s">
        <v>2756</v>
      </c>
      <c r="B84" s="46" t="n">
        <f aca="false">B4/B$72</f>
        <v>0</v>
      </c>
      <c r="C84" s="46" t="n">
        <f aca="false">C4/C$72</f>
        <v>0.0833333333333333</v>
      </c>
      <c r="D84" s="47" t="n">
        <f aca="false">D4/D$72</f>
        <v>0.0121951219512195</v>
      </c>
      <c r="E84" s="47" t="n">
        <f aca="false">E4/E$72</f>
        <v>0</v>
      </c>
      <c r="F84" s="46" t="n">
        <f aca="false">F4/F$72</f>
        <v>0</v>
      </c>
      <c r="G84" s="46" t="n">
        <f aca="false">G4/G$72</f>
        <v>0.037037037037037</v>
      </c>
      <c r="H84" s="46" t="n">
        <f aca="false">H4/H$72</f>
        <v>0</v>
      </c>
      <c r="I84" s="46" t="n">
        <f aca="false">I4/I$72</f>
        <v>0</v>
      </c>
      <c r="J84" s="47" t="n">
        <f aca="false">J4/J$72</f>
        <v>0.00714285714285714</v>
      </c>
      <c r="K84" s="46" t="n">
        <f aca="false">K4/K$72</f>
        <v>0</v>
      </c>
      <c r="L84" s="46" t="n">
        <f aca="false">L4/L$72</f>
        <v>0</v>
      </c>
      <c r="M84" s="46" t="n">
        <f aca="false">M4/M$72</f>
        <v>0</v>
      </c>
      <c r="N84" s="46" t="n">
        <f aca="false">N4/N$72</f>
        <v>0</v>
      </c>
      <c r="O84" s="46" t="n">
        <f aca="false">O4/O$72</f>
        <v>0</v>
      </c>
      <c r="P84" s="47" t="n">
        <f aca="false">P4/P$72</f>
        <v>0</v>
      </c>
      <c r="Q84" s="46" t="n">
        <f aca="false">Q4/Q$72</f>
        <v>0</v>
      </c>
      <c r="R84" s="47" t="n">
        <f aca="false">R4/R$72</f>
        <v>0.00193798449612403</v>
      </c>
      <c r="S84" s="46" t="n">
        <f aca="false">S4/S$72</f>
        <v>0</v>
      </c>
      <c r="T84" s="46" t="n">
        <f aca="false">T4/T$72</f>
        <v>0</v>
      </c>
      <c r="U84" s="46" t="n">
        <f aca="false">U4/U$72</f>
        <v>0</v>
      </c>
      <c r="V84" s="46" t="n">
        <f aca="false">V4/V$72</f>
        <v>0</v>
      </c>
      <c r="W84" s="46" t="n">
        <f aca="false">W4/W$72</f>
        <v>0</v>
      </c>
      <c r="X84" s="46" t="n">
        <f aca="false">X4/X$72</f>
        <v>0</v>
      </c>
      <c r="Y84" s="46" t="n">
        <f aca="false">Y4/Y$72</f>
        <v>0</v>
      </c>
      <c r="Z84" s="46" t="n">
        <f aca="false">Z4/Z$72</f>
        <v>0</v>
      </c>
    </row>
    <row r="85" customFormat="false" ht="15.75" hidden="false" customHeight="false" outlineLevel="0" collapsed="false">
      <c r="A85" s="6" t="s">
        <v>2766</v>
      </c>
      <c r="B85" s="46" t="n">
        <f aca="false">B5/B$72</f>
        <v>0</v>
      </c>
      <c r="C85" s="46" t="n">
        <f aca="false">C5/C$72</f>
        <v>0</v>
      </c>
      <c r="D85" s="47" t="n">
        <f aca="false">D5/D$72</f>
        <v>0</v>
      </c>
      <c r="E85" s="47" t="n">
        <f aca="false">E5/E$72</f>
        <v>0</v>
      </c>
      <c r="F85" s="46" t="n">
        <f aca="false">F5/F$72</f>
        <v>0</v>
      </c>
      <c r="G85" s="46" t="n">
        <f aca="false">G5/G$72</f>
        <v>0</v>
      </c>
      <c r="H85" s="46" t="n">
        <f aca="false">H5/H$72</f>
        <v>0</v>
      </c>
      <c r="I85" s="46" t="n">
        <f aca="false">I5/I$72</f>
        <v>0</v>
      </c>
      <c r="J85" s="47" t="n">
        <f aca="false">J5/J$72</f>
        <v>0</v>
      </c>
      <c r="K85" s="46" t="n">
        <f aca="false">K5/K$72</f>
        <v>0</v>
      </c>
      <c r="L85" s="46" t="n">
        <f aca="false">L5/L$72</f>
        <v>0</v>
      </c>
      <c r="M85" s="46" t="n">
        <f aca="false">M5/M$72</f>
        <v>0</v>
      </c>
      <c r="N85" s="46" t="n">
        <f aca="false">N5/N$72</f>
        <v>0</v>
      </c>
      <c r="O85" s="46" t="n">
        <f aca="false">O5/O$72</f>
        <v>0</v>
      </c>
      <c r="P85" s="47" t="n">
        <f aca="false">P5/P$72</f>
        <v>0</v>
      </c>
      <c r="Q85" s="46" t="n">
        <f aca="false">Q5/Q$72</f>
        <v>0.00603318250377074</v>
      </c>
      <c r="R85" s="47" t="n">
        <f aca="false">R5/R$72</f>
        <v>0.00387596899224806</v>
      </c>
      <c r="S85" s="46" t="n">
        <f aca="false">S5/S$72</f>
        <v>0</v>
      </c>
      <c r="T85" s="46" t="n">
        <f aca="false">T5/T$72</f>
        <v>0</v>
      </c>
      <c r="U85" s="46" t="n">
        <f aca="false">U5/U$72</f>
        <v>0</v>
      </c>
      <c r="V85" s="46" t="n">
        <f aca="false">V5/V$72</f>
        <v>0</v>
      </c>
      <c r="W85" s="46" t="n">
        <f aca="false">W5/W$72</f>
        <v>0</v>
      </c>
      <c r="X85" s="46" t="n">
        <f aca="false">X5/X$72</f>
        <v>0</v>
      </c>
      <c r="Y85" s="46" t="n">
        <f aca="false">Y5/Y$72</f>
        <v>0</v>
      </c>
      <c r="Z85" s="46" t="n">
        <f aca="false">Z5/Z$72</f>
        <v>0</v>
      </c>
    </row>
    <row r="86" customFormat="false" ht="15.75" hidden="false" customHeight="false" outlineLevel="0" collapsed="false">
      <c r="A86" s="6" t="s">
        <v>36</v>
      </c>
      <c r="B86" s="46" t="n">
        <f aca="false">B6/B$72</f>
        <v>0</v>
      </c>
      <c r="C86" s="46" t="n">
        <f aca="false">C6/C$72</f>
        <v>0</v>
      </c>
      <c r="D86" s="47" t="n">
        <f aca="false">D6/D$72</f>
        <v>0</v>
      </c>
      <c r="E86" s="47" t="n">
        <f aca="false">E6/E$72</f>
        <v>0</v>
      </c>
      <c r="F86" s="46" t="n">
        <f aca="false">F6/F$72</f>
        <v>0</v>
      </c>
      <c r="G86" s="46" t="n">
        <f aca="false">G6/G$72</f>
        <v>0</v>
      </c>
      <c r="H86" s="46" t="n">
        <f aca="false">H6/H$72</f>
        <v>0</v>
      </c>
      <c r="I86" s="46" t="n">
        <f aca="false">I6/I$72</f>
        <v>0.0454545454545455</v>
      </c>
      <c r="J86" s="47" t="n">
        <f aca="false">J6/J$72</f>
        <v>0.00714285714285714</v>
      </c>
      <c r="K86" s="46" t="n">
        <f aca="false">K6/K$72</f>
        <v>0</v>
      </c>
      <c r="L86" s="46" t="n">
        <f aca="false">L6/L$72</f>
        <v>0</v>
      </c>
      <c r="M86" s="46" t="n">
        <f aca="false">M6/M$72</f>
        <v>0</v>
      </c>
      <c r="N86" s="46" t="n">
        <f aca="false">N6/N$72</f>
        <v>0</v>
      </c>
      <c r="O86" s="46" t="n">
        <f aca="false">O6/O$72</f>
        <v>0</v>
      </c>
      <c r="P86" s="47" t="n">
        <f aca="false">P6/P$72</f>
        <v>0</v>
      </c>
      <c r="Q86" s="46" t="n">
        <f aca="false">Q6/Q$72</f>
        <v>0.00150829562594268</v>
      </c>
      <c r="R86" s="47" t="n">
        <f aca="false">R6/R$72</f>
        <v>0.00193798449612403</v>
      </c>
      <c r="S86" s="46" t="n">
        <f aca="false">S6/S$72</f>
        <v>0</v>
      </c>
      <c r="T86" s="46" t="n">
        <f aca="false">T6/T$72</f>
        <v>0</v>
      </c>
      <c r="U86" s="46" t="n">
        <f aca="false">U6/U$72</f>
        <v>0</v>
      </c>
      <c r="V86" s="46" t="n">
        <f aca="false">V6/V$72</f>
        <v>0.0303030303030303</v>
      </c>
      <c r="W86" s="46" t="n">
        <f aca="false">W6/W$72</f>
        <v>0</v>
      </c>
      <c r="X86" s="46" t="n">
        <f aca="false">X6/X$72</f>
        <v>0</v>
      </c>
      <c r="Y86" s="46" t="n">
        <f aca="false">Y6/Y$72</f>
        <v>0.003690036900369</v>
      </c>
      <c r="Z86" s="46" t="n">
        <f aca="false">Z6/Z$72</f>
        <v>0.0202020202020202</v>
      </c>
    </row>
    <row r="87" customFormat="false" ht="15.75" hidden="false" customHeight="false" outlineLevel="0" collapsed="false">
      <c r="A87" s="6" t="s">
        <v>91</v>
      </c>
      <c r="B87" s="46" t="n">
        <f aca="false">B7/B$72</f>
        <v>0</v>
      </c>
      <c r="C87" s="46" t="n">
        <f aca="false">C7/C$72</f>
        <v>0</v>
      </c>
      <c r="D87" s="47" t="n">
        <f aca="false">D7/D$72</f>
        <v>0</v>
      </c>
      <c r="E87" s="47" t="n">
        <f aca="false">E7/E$72</f>
        <v>0</v>
      </c>
      <c r="F87" s="46" t="n">
        <f aca="false">F7/F$72</f>
        <v>0</v>
      </c>
      <c r="G87" s="46" t="n">
        <f aca="false">G7/G$72</f>
        <v>0</v>
      </c>
      <c r="H87" s="46" t="n">
        <f aca="false">H7/H$72</f>
        <v>0.0126582278481013</v>
      </c>
      <c r="I87" s="46" t="n">
        <f aca="false">I7/I$72</f>
        <v>0</v>
      </c>
      <c r="J87" s="47" t="n">
        <f aca="false">J7/J$72</f>
        <v>0.00714285714285714</v>
      </c>
      <c r="K87" s="46" t="n">
        <f aca="false">K7/K$72</f>
        <v>0</v>
      </c>
      <c r="L87" s="46" t="n">
        <f aca="false">L7/L$72</f>
        <v>0</v>
      </c>
      <c r="M87" s="46" t="n">
        <f aca="false">M7/M$72</f>
        <v>0</v>
      </c>
      <c r="N87" s="46" t="n">
        <f aca="false">N7/N$72</f>
        <v>0</v>
      </c>
      <c r="O87" s="46" t="n">
        <f aca="false">O7/O$72</f>
        <v>0.0158730158730159</v>
      </c>
      <c r="P87" s="47" t="n">
        <f aca="false">P7/P$72</f>
        <v>0.005</v>
      </c>
      <c r="Q87" s="46" t="n">
        <f aca="false">Q7/Q$72</f>
        <v>0.00150829562594268</v>
      </c>
      <c r="R87" s="47" t="n">
        <f aca="false">R7/R$72</f>
        <v>0.00290697674418605</v>
      </c>
      <c r="S87" s="46" t="n">
        <f aca="false">S7/S$72</f>
        <v>0</v>
      </c>
      <c r="T87" s="46" t="n">
        <f aca="false">T7/T$72</f>
        <v>0</v>
      </c>
      <c r="U87" s="46" t="n">
        <f aca="false">U7/U$72</f>
        <v>0</v>
      </c>
      <c r="V87" s="46" t="n">
        <f aca="false">V7/V$72</f>
        <v>0</v>
      </c>
      <c r="W87" s="46" t="n">
        <f aca="false">W7/W$72</f>
        <v>0.00943396226415094</v>
      </c>
      <c r="X87" s="46" t="n">
        <f aca="false">X7/X$72</f>
        <v>0.00450450450450451</v>
      </c>
      <c r="Y87" s="46" t="n">
        <f aca="false">Y7/Y$72</f>
        <v>0.003690036900369</v>
      </c>
      <c r="Z87" s="46" t="n">
        <f aca="false">Z7/Z$72</f>
        <v>0.00505050505050505</v>
      </c>
    </row>
    <row r="88" customFormat="false" ht="15.75" hidden="false" customHeight="false" outlineLevel="0" collapsed="false">
      <c r="A88" s="6" t="s">
        <v>9037</v>
      </c>
      <c r="B88" s="46" t="n">
        <f aca="false">B8/B$72</f>
        <v>0</v>
      </c>
      <c r="C88" s="46" t="n">
        <f aca="false">C8/C$72</f>
        <v>0</v>
      </c>
      <c r="D88" s="47" t="n">
        <f aca="false">D8/D$72</f>
        <v>0</v>
      </c>
      <c r="E88" s="47" t="n">
        <f aca="false">E8/E$72</f>
        <v>0</v>
      </c>
      <c r="F88" s="46" t="n">
        <f aca="false">F8/F$72</f>
        <v>0</v>
      </c>
      <c r="G88" s="46" t="n">
        <f aca="false">G8/G$72</f>
        <v>0</v>
      </c>
      <c r="H88" s="46" t="n">
        <f aca="false">H8/H$72</f>
        <v>0.0126582278481013</v>
      </c>
      <c r="I88" s="46" t="n">
        <f aca="false">I8/I$72</f>
        <v>0.0454545454545455</v>
      </c>
      <c r="J88" s="47" t="n">
        <f aca="false">J8/J$72</f>
        <v>0.0142857142857143</v>
      </c>
      <c r="K88" s="46" t="n">
        <f aca="false">K8/K$72</f>
        <v>0</v>
      </c>
      <c r="L88" s="46" t="n">
        <f aca="false">L8/L$72</f>
        <v>0</v>
      </c>
      <c r="M88" s="46" t="n">
        <f aca="false">M8/M$72</f>
        <v>0</v>
      </c>
      <c r="N88" s="46" t="n">
        <f aca="false">N8/N$72</f>
        <v>0</v>
      </c>
      <c r="O88" s="46" t="n">
        <f aca="false">O8/O$72</f>
        <v>0</v>
      </c>
      <c r="P88" s="47" t="n">
        <f aca="false">P8/P$72</f>
        <v>0</v>
      </c>
      <c r="Q88" s="46" t="n">
        <f aca="false">Q8/Q$72</f>
        <v>0.00603318250377074</v>
      </c>
      <c r="R88" s="47" t="n">
        <f aca="false">R8/R$72</f>
        <v>0.00581395348837209</v>
      </c>
      <c r="S88" s="46" t="n">
        <f aca="false">S8/S$72</f>
        <v>0</v>
      </c>
      <c r="T88" s="46" t="n">
        <f aca="false">T8/T$72</f>
        <v>0</v>
      </c>
      <c r="U88" s="46" t="n">
        <f aca="false">U8/U$72</f>
        <v>0</v>
      </c>
      <c r="V88" s="46" t="n">
        <f aca="false">V8/V$72</f>
        <v>0</v>
      </c>
      <c r="W88" s="46" t="n">
        <f aca="false">W8/W$72</f>
        <v>0</v>
      </c>
      <c r="X88" s="46" t="n">
        <f aca="false">X8/X$72</f>
        <v>0.00450450450450451</v>
      </c>
      <c r="Y88" s="46" t="n">
        <f aca="false">Y8/Y$72</f>
        <v>0.0018450184501845</v>
      </c>
      <c r="Z88" s="46" t="n">
        <f aca="false">Z8/Z$72</f>
        <v>0</v>
      </c>
    </row>
    <row r="89" customFormat="false" ht="15.75" hidden="false" customHeight="false" outlineLevel="0" collapsed="false">
      <c r="A89" s="6" t="s">
        <v>9038</v>
      </c>
      <c r="B89" s="46" t="n">
        <f aca="false">B9/B$72</f>
        <v>0.0142857142857143</v>
      </c>
      <c r="C89" s="46" t="n">
        <f aca="false">C9/C$72</f>
        <v>0</v>
      </c>
      <c r="D89" s="47" t="n">
        <f aca="false">D9/D$72</f>
        <v>0.0121951219512195</v>
      </c>
      <c r="E89" s="47" t="n">
        <f aca="false">E9/E$72</f>
        <v>0</v>
      </c>
      <c r="F89" s="46" t="n">
        <f aca="false">F9/F$72</f>
        <v>0</v>
      </c>
      <c r="G89" s="46" t="n">
        <f aca="false">G9/G$72</f>
        <v>0</v>
      </c>
      <c r="H89" s="46" t="n">
        <f aca="false">H9/H$72</f>
        <v>0</v>
      </c>
      <c r="I89" s="46" t="n">
        <f aca="false">I9/I$72</f>
        <v>0</v>
      </c>
      <c r="J89" s="47" t="n">
        <f aca="false">J9/J$72</f>
        <v>0</v>
      </c>
      <c r="K89" s="46" t="n">
        <f aca="false">K9/K$72</f>
        <v>0</v>
      </c>
      <c r="L89" s="46" t="n">
        <f aca="false">L9/L$72</f>
        <v>0</v>
      </c>
      <c r="M89" s="46" t="n">
        <f aca="false">M9/M$72</f>
        <v>0</v>
      </c>
      <c r="N89" s="46" t="n">
        <f aca="false">N9/N$72</f>
        <v>0</v>
      </c>
      <c r="O89" s="46" t="n">
        <f aca="false">O9/O$72</f>
        <v>0</v>
      </c>
      <c r="P89" s="47" t="n">
        <f aca="false">P9/P$72</f>
        <v>0</v>
      </c>
      <c r="Q89" s="46" t="n">
        <f aca="false">Q9/Q$72</f>
        <v>0.00301659125188537</v>
      </c>
      <c r="R89" s="47" t="n">
        <f aca="false">R9/R$72</f>
        <v>0.00193798449612403</v>
      </c>
      <c r="S89" s="46" t="n">
        <f aca="false">S9/S$72</f>
        <v>0</v>
      </c>
      <c r="T89" s="46" t="n">
        <f aca="false">T9/T$72</f>
        <v>0.0116279069767442</v>
      </c>
      <c r="U89" s="46" t="n">
        <f aca="false">U9/U$72</f>
        <v>0</v>
      </c>
      <c r="V89" s="46" t="n">
        <f aca="false">V9/V$72</f>
        <v>0</v>
      </c>
      <c r="W89" s="46" t="n">
        <f aca="false">W9/W$72</f>
        <v>0</v>
      </c>
      <c r="X89" s="46" t="n">
        <f aca="false">X9/X$72</f>
        <v>0</v>
      </c>
      <c r="Y89" s="46" t="n">
        <f aca="false">Y9/Y$72</f>
        <v>0.0018450184501845</v>
      </c>
      <c r="Z89" s="46" t="n">
        <f aca="false">Z9/Z$72</f>
        <v>0.00505050505050505</v>
      </c>
    </row>
    <row r="90" customFormat="false" ht="15.75" hidden="false" customHeight="false" outlineLevel="0" collapsed="false">
      <c r="A90" s="6" t="s">
        <v>60</v>
      </c>
      <c r="B90" s="46" t="n">
        <f aca="false">B10/B$72</f>
        <v>0.0142857142857143</v>
      </c>
      <c r="C90" s="46" t="n">
        <f aca="false">C10/C$72</f>
        <v>0</v>
      </c>
      <c r="D90" s="47" t="n">
        <f aca="false">D10/D$72</f>
        <v>0.0121951219512195</v>
      </c>
      <c r="E90" s="47" t="n">
        <f aca="false">E10/E$72</f>
        <v>0</v>
      </c>
      <c r="F90" s="46" t="n">
        <f aca="false">F10/F$72</f>
        <v>0</v>
      </c>
      <c r="G90" s="46" t="n">
        <f aca="false">G10/G$72</f>
        <v>0</v>
      </c>
      <c r="H90" s="46" t="n">
        <f aca="false">H10/H$72</f>
        <v>0.0253164556962025</v>
      </c>
      <c r="I90" s="46" t="n">
        <f aca="false">I10/I$72</f>
        <v>0</v>
      </c>
      <c r="J90" s="47" t="n">
        <f aca="false">J10/J$72</f>
        <v>0.0142857142857143</v>
      </c>
      <c r="K90" s="46" t="n">
        <f aca="false">K10/K$72</f>
        <v>0</v>
      </c>
      <c r="L90" s="46" t="n">
        <f aca="false">L10/L$72</f>
        <v>0</v>
      </c>
      <c r="M90" s="46" t="n">
        <f aca="false">M10/M$72</f>
        <v>0</v>
      </c>
      <c r="N90" s="46" t="n">
        <f aca="false">N10/N$72</f>
        <v>0</v>
      </c>
      <c r="O90" s="46" t="n">
        <f aca="false">O10/O$72</f>
        <v>0</v>
      </c>
      <c r="P90" s="47" t="n">
        <f aca="false">P10/P$72</f>
        <v>0</v>
      </c>
      <c r="Q90" s="46" t="n">
        <f aca="false">Q10/Q$72</f>
        <v>0.00150829562594268</v>
      </c>
      <c r="R90" s="47" t="n">
        <f aca="false">R10/R$72</f>
        <v>0.00290697674418605</v>
      </c>
      <c r="S90" s="46" t="n">
        <f aca="false">S10/S$72</f>
        <v>0</v>
      </c>
      <c r="T90" s="46" t="n">
        <f aca="false">T10/T$72</f>
        <v>0</v>
      </c>
      <c r="U90" s="46" t="n">
        <f aca="false">U10/U$72</f>
        <v>0</v>
      </c>
      <c r="V90" s="46" t="n">
        <f aca="false">V10/V$72</f>
        <v>0</v>
      </c>
      <c r="W90" s="46" t="n">
        <f aca="false">W10/W$72</f>
        <v>0</v>
      </c>
      <c r="X90" s="46" t="n">
        <f aca="false">X10/X$72</f>
        <v>0.00450450450450451</v>
      </c>
      <c r="Y90" s="46" t="n">
        <f aca="false">Y10/Y$72</f>
        <v>0.0018450184501845</v>
      </c>
      <c r="Z90" s="46" t="n">
        <f aca="false">Z10/Z$72</f>
        <v>0</v>
      </c>
    </row>
    <row r="91" customFormat="false" ht="15.75" hidden="false" customHeight="false" outlineLevel="0" collapsed="false">
      <c r="A91" s="6" t="s">
        <v>68</v>
      </c>
      <c r="B91" s="46" t="n">
        <f aca="false">B11/B$72</f>
        <v>0.0285714285714286</v>
      </c>
      <c r="C91" s="46" t="n">
        <f aca="false">C11/C$72</f>
        <v>0.0833333333333333</v>
      </c>
      <c r="D91" s="47" t="n">
        <f aca="false">D11/D$72</f>
        <v>0.0365853658536585</v>
      </c>
      <c r="E91" s="47" t="n">
        <f aca="false">E11/E$72</f>
        <v>0</v>
      </c>
      <c r="F91" s="46" t="n">
        <f aca="false">F11/F$72</f>
        <v>0.0833333333333333</v>
      </c>
      <c r="G91" s="46" t="n">
        <f aca="false">G11/G$72</f>
        <v>0</v>
      </c>
      <c r="H91" s="46" t="n">
        <f aca="false">H11/H$72</f>
        <v>0</v>
      </c>
      <c r="I91" s="46" t="n">
        <f aca="false">I11/I$72</f>
        <v>0.0454545454545455</v>
      </c>
      <c r="J91" s="47" t="n">
        <f aca="false">J11/J$72</f>
        <v>0.0142857142857143</v>
      </c>
      <c r="K91" s="46" t="n">
        <f aca="false">K11/K$72</f>
        <v>0.0263157894736842</v>
      </c>
      <c r="L91" s="46" t="n">
        <f aca="false">L11/L$72</f>
        <v>0.0192307692307692</v>
      </c>
      <c r="M91" s="46" t="n">
        <f aca="false">M11/M$72</f>
        <v>0</v>
      </c>
      <c r="N91" s="46" t="n">
        <f aca="false">N11/N$72</f>
        <v>0</v>
      </c>
      <c r="O91" s="46" t="n">
        <f aca="false">O11/O$72</f>
        <v>0.0158730158730159</v>
      </c>
      <c r="P91" s="47" t="n">
        <f aca="false">P11/P$72</f>
        <v>0.015</v>
      </c>
      <c r="Q91" s="46" t="n">
        <f aca="false">Q11/Q$72</f>
        <v>0.0377073906485671</v>
      </c>
      <c r="R91" s="47" t="n">
        <f aca="false">R11/R$72</f>
        <v>0.0300387596899225</v>
      </c>
      <c r="S91" s="46" t="n">
        <f aca="false">S11/S$72</f>
        <v>0</v>
      </c>
      <c r="T91" s="46" t="n">
        <f aca="false">T11/T$72</f>
        <v>0.0232558139534884</v>
      </c>
      <c r="U91" s="46" t="n">
        <f aca="false">U11/U$72</f>
        <v>0</v>
      </c>
      <c r="V91" s="46" t="n">
        <f aca="false">V11/V$72</f>
        <v>0</v>
      </c>
      <c r="W91" s="46" t="n">
        <f aca="false">W11/W$72</f>
        <v>0.00943396226415094</v>
      </c>
      <c r="X91" s="46" t="n">
        <f aca="false">X11/X$72</f>
        <v>0.0135135135135135</v>
      </c>
      <c r="Y91" s="46" t="n">
        <f aca="false">Y11/Y$72</f>
        <v>0.011070110701107</v>
      </c>
      <c r="Z91" s="46" t="n">
        <f aca="false">Z11/Z$72</f>
        <v>0.0202020202020202</v>
      </c>
    </row>
    <row r="92" customFormat="false" ht="15.75" hidden="false" customHeight="false" outlineLevel="0" collapsed="false">
      <c r="A92" s="6" t="s">
        <v>9039</v>
      </c>
      <c r="B92" s="46" t="n">
        <f aca="false">B12/B$72</f>
        <v>0</v>
      </c>
      <c r="C92" s="46" t="n">
        <f aca="false">C12/C$72</f>
        <v>0</v>
      </c>
      <c r="D92" s="47" t="n">
        <f aca="false">D12/D$72</f>
        <v>0</v>
      </c>
      <c r="E92" s="47" t="n">
        <f aca="false">E12/E$72</f>
        <v>0</v>
      </c>
      <c r="F92" s="46" t="n">
        <f aca="false">F12/F$72</f>
        <v>0</v>
      </c>
      <c r="G92" s="46" t="n">
        <f aca="false">G12/G$72</f>
        <v>0</v>
      </c>
      <c r="H92" s="46" t="n">
        <f aca="false">H12/H$72</f>
        <v>0</v>
      </c>
      <c r="I92" s="46" t="n">
        <f aca="false">I12/I$72</f>
        <v>0</v>
      </c>
      <c r="J92" s="47" t="n">
        <f aca="false">J12/J$72</f>
        <v>0</v>
      </c>
      <c r="K92" s="46" t="n">
        <f aca="false">K12/K$72</f>
        <v>0</v>
      </c>
      <c r="L92" s="46" t="n">
        <f aca="false">L12/L$72</f>
        <v>0</v>
      </c>
      <c r="M92" s="46" t="n">
        <f aca="false">M12/M$72</f>
        <v>0</v>
      </c>
      <c r="N92" s="46" t="n">
        <f aca="false">N12/N$72</f>
        <v>0</v>
      </c>
      <c r="O92" s="46" t="n">
        <f aca="false">O12/O$72</f>
        <v>0</v>
      </c>
      <c r="P92" s="47" t="n">
        <f aca="false">P12/P$72</f>
        <v>0</v>
      </c>
      <c r="Q92" s="46" t="n">
        <f aca="false">Q12/Q$72</f>
        <v>0</v>
      </c>
      <c r="R92" s="47" t="n">
        <f aca="false">R12/R$72</f>
        <v>0</v>
      </c>
      <c r="S92" s="46" t="n">
        <f aca="false">S12/S$72</f>
        <v>0</v>
      </c>
      <c r="T92" s="46" t="n">
        <f aca="false">T12/T$72</f>
        <v>0</v>
      </c>
      <c r="U92" s="46" t="n">
        <f aca="false">U12/U$72</f>
        <v>0</v>
      </c>
      <c r="V92" s="46" t="n">
        <f aca="false">V12/V$72</f>
        <v>0</v>
      </c>
      <c r="W92" s="46" t="n">
        <f aca="false">W12/W$72</f>
        <v>0</v>
      </c>
      <c r="X92" s="46" t="n">
        <f aca="false">X12/X$72</f>
        <v>0</v>
      </c>
      <c r="Y92" s="46" t="n">
        <f aca="false">Y12/Y$72</f>
        <v>0</v>
      </c>
      <c r="Z92" s="46" t="n">
        <f aca="false">Z12/Z$72</f>
        <v>0.00505050505050505</v>
      </c>
    </row>
    <row r="93" customFormat="false" ht="15.75" hidden="false" customHeight="false" outlineLevel="0" collapsed="false">
      <c r="A93" s="6" t="s">
        <v>9040</v>
      </c>
      <c r="B93" s="46" t="n">
        <f aca="false">B13/B$72</f>
        <v>0</v>
      </c>
      <c r="C93" s="46" t="n">
        <f aca="false">C13/C$72</f>
        <v>0</v>
      </c>
      <c r="D93" s="47" t="n">
        <f aca="false">D13/D$72</f>
        <v>0</v>
      </c>
      <c r="E93" s="47" t="n">
        <f aca="false">E13/E$72</f>
        <v>0</v>
      </c>
      <c r="F93" s="46" t="n">
        <f aca="false">F13/F$72</f>
        <v>0</v>
      </c>
      <c r="G93" s="46" t="n">
        <f aca="false">G13/G$72</f>
        <v>0</v>
      </c>
      <c r="H93" s="46" t="n">
        <f aca="false">H13/H$72</f>
        <v>0</v>
      </c>
      <c r="I93" s="46" t="n">
        <f aca="false">I13/I$72</f>
        <v>0</v>
      </c>
      <c r="J93" s="47" t="n">
        <f aca="false">J13/J$72</f>
        <v>0</v>
      </c>
      <c r="K93" s="46" t="n">
        <f aca="false">K13/K$72</f>
        <v>0.0263157894736842</v>
      </c>
      <c r="L93" s="46" t="n">
        <f aca="false">L13/L$72</f>
        <v>0</v>
      </c>
      <c r="M93" s="46" t="n">
        <f aca="false">M13/M$72</f>
        <v>0</v>
      </c>
      <c r="N93" s="46" t="n">
        <f aca="false">N13/N$72</f>
        <v>0</v>
      </c>
      <c r="O93" s="46" t="n">
        <f aca="false">O13/O$72</f>
        <v>0</v>
      </c>
      <c r="P93" s="47" t="n">
        <f aca="false">P13/P$72</f>
        <v>0.005</v>
      </c>
      <c r="Q93" s="46" t="n">
        <f aca="false">Q13/Q$72</f>
        <v>0.00150829562594268</v>
      </c>
      <c r="R93" s="47" t="n">
        <f aca="false">R13/R$72</f>
        <v>0.00193798449612403</v>
      </c>
      <c r="S93" s="46" t="n">
        <f aca="false">S13/S$72</f>
        <v>0</v>
      </c>
      <c r="T93" s="46" t="n">
        <f aca="false">T13/T$72</f>
        <v>0</v>
      </c>
      <c r="U93" s="46" t="n">
        <f aca="false">U13/U$72</f>
        <v>0</v>
      </c>
      <c r="V93" s="46" t="n">
        <f aca="false">V13/V$72</f>
        <v>0</v>
      </c>
      <c r="W93" s="46" t="n">
        <f aca="false">W13/W$72</f>
        <v>0</v>
      </c>
      <c r="X93" s="46" t="n">
        <f aca="false">X13/X$72</f>
        <v>0</v>
      </c>
      <c r="Y93" s="46" t="n">
        <f aca="false">Y13/Y$72</f>
        <v>0</v>
      </c>
      <c r="Z93" s="46" t="n">
        <f aca="false">Z13/Z$72</f>
        <v>0.00505050505050505</v>
      </c>
    </row>
    <row r="94" customFormat="false" ht="15.75" hidden="false" customHeight="false" outlineLevel="0" collapsed="false">
      <c r="A94" s="6" t="s">
        <v>9041</v>
      </c>
      <c r="B94" s="46" t="n">
        <f aca="false">B14/B$72</f>
        <v>0.0142857142857143</v>
      </c>
      <c r="C94" s="46" t="n">
        <f aca="false">C14/C$72</f>
        <v>0</v>
      </c>
      <c r="D94" s="47" t="n">
        <f aca="false">D14/D$72</f>
        <v>0.0121951219512195</v>
      </c>
      <c r="E94" s="47" t="n">
        <f aca="false">E14/E$72</f>
        <v>0</v>
      </c>
      <c r="F94" s="46" t="n">
        <f aca="false">F14/F$72</f>
        <v>0.0833333333333333</v>
      </c>
      <c r="G94" s="46" t="n">
        <f aca="false">G14/G$72</f>
        <v>0</v>
      </c>
      <c r="H94" s="46" t="n">
        <f aca="false">H14/H$72</f>
        <v>0</v>
      </c>
      <c r="I94" s="46" t="n">
        <f aca="false">I14/I$72</f>
        <v>0</v>
      </c>
      <c r="J94" s="47" t="n">
        <f aca="false">J14/J$72</f>
        <v>0.00714285714285714</v>
      </c>
      <c r="K94" s="46" t="n">
        <f aca="false">K14/K$72</f>
        <v>0</v>
      </c>
      <c r="L94" s="46" t="n">
        <f aca="false">L14/L$72</f>
        <v>0</v>
      </c>
      <c r="M94" s="46" t="n">
        <f aca="false">M14/M$72</f>
        <v>0</v>
      </c>
      <c r="N94" s="46" t="n">
        <f aca="false">N14/N$72</f>
        <v>0.0344827586206897</v>
      </c>
      <c r="O94" s="46" t="n">
        <f aca="false">O14/O$72</f>
        <v>0</v>
      </c>
      <c r="P94" s="47" t="n">
        <f aca="false">P14/P$72</f>
        <v>0.005</v>
      </c>
      <c r="Q94" s="46" t="n">
        <f aca="false">Q14/Q$72</f>
        <v>0.00150829562594268</v>
      </c>
      <c r="R94" s="47" t="n">
        <f aca="false">R14/R$72</f>
        <v>0.00290697674418605</v>
      </c>
      <c r="S94" s="46" t="n">
        <f aca="false">S14/S$72</f>
        <v>0</v>
      </c>
      <c r="T94" s="46" t="n">
        <f aca="false">T14/T$72</f>
        <v>0</v>
      </c>
      <c r="U94" s="46" t="n">
        <f aca="false">U14/U$72</f>
        <v>0</v>
      </c>
      <c r="V94" s="46" t="n">
        <f aca="false">V14/V$72</f>
        <v>0</v>
      </c>
      <c r="W94" s="46" t="n">
        <f aca="false">W14/W$72</f>
        <v>0</v>
      </c>
      <c r="X94" s="46" t="n">
        <f aca="false">X14/X$72</f>
        <v>0</v>
      </c>
      <c r="Y94" s="46" t="n">
        <f aca="false">Y14/Y$72</f>
        <v>0</v>
      </c>
      <c r="Z94" s="46" t="n">
        <f aca="false">Z14/Z$72</f>
        <v>0</v>
      </c>
    </row>
    <row r="95" customFormat="false" ht="15.75" hidden="false" customHeight="false" outlineLevel="0" collapsed="false">
      <c r="A95" s="6" t="s">
        <v>9042</v>
      </c>
      <c r="B95" s="46" t="n">
        <f aca="false">B15/B$72</f>
        <v>0</v>
      </c>
      <c r="C95" s="46" t="n">
        <f aca="false">C15/C$72</f>
        <v>0</v>
      </c>
      <c r="D95" s="47" t="n">
        <f aca="false">D15/D$72</f>
        <v>0</v>
      </c>
      <c r="E95" s="47" t="n">
        <f aca="false">E15/E$72</f>
        <v>0</v>
      </c>
      <c r="F95" s="46" t="n">
        <f aca="false">F15/F$72</f>
        <v>0</v>
      </c>
      <c r="G95" s="46" t="n">
        <f aca="false">G15/G$72</f>
        <v>0</v>
      </c>
      <c r="H95" s="46" t="n">
        <f aca="false">H15/H$72</f>
        <v>0</v>
      </c>
      <c r="I95" s="46" t="n">
        <f aca="false">I15/I$72</f>
        <v>0</v>
      </c>
      <c r="J95" s="47" t="n">
        <f aca="false">J15/J$72</f>
        <v>0</v>
      </c>
      <c r="K95" s="46" t="n">
        <f aca="false">K15/K$72</f>
        <v>0</v>
      </c>
      <c r="L95" s="46" t="n">
        <f aca="false">L15/L$72</f>
        <v>0</v>
      </c>
      <c r="M95" s="46" t="n">
        <f aca="false">M15/M$72</f>
        <v>0.0555555555555556</v>
      </c>
      <c r="N95" s="46" t="n">
        <f aca="false">N15/N$72</f>
        <v>0</v>
      </c>
      <c r="O95" s="46" t="n">
        <f aca="false">O15/O$72</f>
        <v>0</v>
      </c>
      <c r="P95" s="47" t="n">
        <f aca="false">P15/P$72</f>
        <v>0.005</v>
      </c>
      <c r="Q95" s="46" t="n">
        <f aca="false">Q15/Q$72</f>
        <v>0.00603318250377074</v>
      </c>
      <c r="R95" s="47" t="n">
        <f aca="false">R15/R$72</f>
        <v>0.00484496124031008</v>
      </c>
      <c r="S95" s="46" t="n">
        <f aca="false">S15/S$72</f>
        <v>0</v>
      </c>
      <c r="T95" s="46" t="n">
        <f aca="false">T15/T$72</f>
        <v>0</v>
      </c>
      <c r="U95" s="46" t="n">
        <f aca="false">U15/U$72</f>
        <v>0</v>
      </c>
      <c r="V95" s="46" t="n">
        <f aca="false">V15/V$72</f>
        <v>0</v>
      </c>
      <c r="W95" s="46" t="n">
        <f aca="false">W15/W$72</f>
        <v>0</v>
      </c>
      <c r="X95" s="46" t="n">
        <f aca="false">X15/X$72</f>
        <v>0.00450450450450451</v>
      </c>
      <c r="Y95" s="46" t="n">
        <f aca="false">Y15/Y$72</f>
        <v>0.0018450184501845</v>
      </c>
      <c r="Z95" s="46" t="n">
        <f aca="false">Z15/Z$72</f>
        <v>0</v>
      </c>
    </row>
    <row r="96" customFormat="false" ht="15.75" hidden="false" customHeight="false" outlineLevel="0" collapsed="false">
      <c r="A96" s="6" t="s">
        <v>9043</v>
      </c>
      <c r="B96" s="46" t="n">
        <f aca="false">B16/B$72</f>
        <v>0</v>
      </c>
      <c r="C96" s="46" t="n">
        <f aca="false">C16/C$72</f>
        <v>0</v>
      </c>
      <c r="D96" s="47" t="n">
        <f aca="false">D16/D$72</f>
        <v>0</v>
      </c>
      <c r="E96" s="47" t="n">
        <f aca="false">E16/E$72</f>
        <v>0</v>
      </c>
      <c r="F96" s="46" t="n">
        <f aca="false">F16/F$72</f>
        <v>0</v>
      </c>
      <c r="G96" s="46" t="n">
        <f aca="false">G16/G$72</f>
        <v>0</v>
      </c>
      <c r="H96" s="46" t="n">
        <f aca="false">H16/H$72</f>
        <v>0</v>
      </c>
      <c r="I96" s="46" t="n">
        <f aca="false">I16/I$72</f>
        <v>0</v>
      </c>
      <c r="J96" s="47" t="n">
        <f aca="false">J16/J$72</f>
        <v>0</v>
      </c>
      <c r="K96" s="46" t="n">
        <f aca="false">K16/K$72</f>
        <v>0.0263157894736842</v>
      </c>
      <c r="L96" s="46" t="n">
        <f aca="false">L16/L$72</f>
        <v>0</v>
      </c>
      <c r="M96" s="46" t="n">
        <f aca="false">M16/M$72</f>
        <v>0</v>
      </c>
      <c r="N96" s="46" t="n">
        <f aca="false">N16/N$72</f>
        <v>0</v>
      </c>
      <c r="O96" s="46" t="n">
        <f aca="false">O16/O$72</f>
        <v>0</v>
      </c>
      <c r="P96" s="47" t="n">
        <f aca="false">P16/P$72</f>
        <v>0.005</v>
      </c>
      <c r="Q96" s="46" t="n">
        <f aca="false">Q16/Q$72</f>
        <v>0.00754147812971342</v>
      </c>
      <c r="R96" s="47" t="n">
        <f aca="false">R16/R$72</f>
        <v>0.00581395348837209</v>
      </c>
      <c r="S96" s="46" t="n">
        <f aca="false">S16/S$72</f>
        <v>0</v>
      </c>
      <c r="T96" s="46" t="n">
        <f aca="false">T16/T$72</f>
        <v>0</v>
      </c>
      <c r="U96" s="46" t="n">
        <f aca="false">U16/U$72</f>
        <v>0</v>
      </c>
      <c r="V96" s="46" t="n">
        <f aca="false">V16/V$72</f>
        <v>0</v>
      </c>
      <c r="W96" s="46" t="n">
        <f aca="false">W16/W$72</f>
        <v>0.00943396226415094</v>
      </c>
      <c r="X96" s="46" t="n">
        <f aca="false">X16/X$72</f>
        <v>0.00450450450450451</v>
      </c>
      <c r="Y96" s="46" t="n">
        <f aca="false">Y16/Y$72</f>
        <v>0.003690036900369</v>
      </c>
      <c r="Z96" s="46" t="n">
        <f aca="false">Z16/Z$72</f>
        <v>0</v>
      </c>
    </row>
    <row r="97" customFormat="false" ht="15.75" hidden="false" customHeight="false" outlineLevel="0" collapsed="false">
      <c r="A97" s="6" t="s">
        <v>9044</v>
      </c>
      <c r="B97" s="46" t="n">
        <f aca="false">B17/B$72</f>
        <v>0</v>
      </c>
      <c r="C97" s="46" t="n">
        <f aca="false">C17/C$72</f>
        <v>0</v>
      </c>
      <c r="D97" s="47" t="n">
        <f aca="false">D17/D$72</f>
        <v>0</v>
      </c>
      <c r="E97" s="47" t="n">
        <f aca="false">E17/E$72</f>
        <v>0</v>
      </c>
      <c r="F97" s="46" t="n">
        <f aca="false">F17/F$72</f>
        <v>0.0833333333333333</v>
      </c>
      <c r="G97" s="46" t="n">
        <f aca="false">G17/G$72</f>
        <v>0</v>
      </c>
      <c r="H97" s="46" t="n">
        <f aca="false">H17/H$72</f>
        <v>0.0126582278481013</v>
      </c>
      <c r="I97" s="46" t="n">
        <f aca="false">I17/I$72</f>
        <v>0</v>
      </c>
      <c r="J97" s="47" t="n">
        <f aca="false">J17/J$72</f>
        <v>0.0142857142857143</v>
      </c>
      <c r="K97" s="46" t="n">
        <f aca="false">K17/K$72</f>
        <v>0</v>
      </c>
      <c r="L97" s="46" t="n">
        <f aca="false">L17/L$72</f>
        <v>0</v>
      </c>
      <c r="M97" s="46" t="n">
        <f aca="false">M17/M$72</f>
        <v>0</v>
      </c>
      <c r="N97" s="46" t="n">
        <f aca="false">N17/N$72</f>
        <v>0.0344827586206897</v>
      </c>
      <c r="O97" s="46" t="n">
        <f aca="false">O17/O$72</f>
        <v>0.0158730158730159</v>
      </c>
      <c r="P97" s="47" t="n">
        <f aca="false">P17/P$72</f>
        <v>0.01</v>
      </c>
      <c r="Q97" s="46" t="n">
        <f aca="false">Q17/Q$72</f>
        <v>0</v>
      </c>
      <c r="R97" s="47" t="n">
        <f aca="false">R17/R$72</f>
        <v>0.00387596899224806</v>
      </c>
      <c r="S97" s="46" t="n">
        <f aca="false">S17/S$72</f>
        <v>0</v>
      </c>
      <c r="T97" s="46" t="n">
        <f aca="false">T17/T$72</f>
        <v>0</v>
      </c>
      <c r="U97" s="46" t="n">
        <f aca="false">U17/U$72</f>
        <v>0</v>
      </c>
      <c r="V97" s="46" t="n">
        <f aca="false">V17/V$72</f>
        <v>0</v>
      </c>
      <c r="W97" s="46" t="n">
        <f aca="false">W17/W$72</f>
        <v>0</v>
      </c>
      <c r="X97" s="46" t="n">
        <f aca="false">X17/X$72</f>
        <v>0.00450450450450451</v>
      </c>
      <c r="Y97" s="46" t="n">
        <f aca="false">Y17/Y$72</f>
        <v>0.0018450184501845</v>
      </c>
      <c r="Z97" s="46" t="n">
        <f aca="false">Z17/Z$72</f>
        <v>0.0454545454545455</v>
      </c>
    </row>
    <row r="98" customFormat="false" ht="15.75" hidden="false" customHeight="false" outlineLevel="0" collapsed="false">
      <c r="A98" s="6" t="s">
        <v>9045</v>
      </c>
      <c r="B98" s="46" t="n">
        <f aca="false">B18/B$72</f>
        <v>0.0285714285714286</v>
      </c>
      <c r="C98" s="46" t="n">
        <f aca="false">C18/C$72</f>
        <v>0</v>
      </c>
      <c r="D98" s="47" t="n">
        <f aca="false">D18/D$72</f>
        <v>0.024390243902439</v>
      </c>
      <c r="E98" s="52" t="n">
        <f aca="false">E18/E$72</f>
        <v>0.117647058823529</v>
      </c>
      <c r="F98" s="46" t="n">
        <f aca="false">F18/F$72</f>
        <v>0</v>
      </c>
      <c r="G98" s="46" t="n">
        <f aca="false">G18/G$72</f>
        <v>0</v>
      </c>
      <c r="H98" s="46" t="n">
        <f aca="false">H18/H$72</f>
        <v>0</v>
      </c>
      <c r="I98" s="46" t="n">
        <f aca="false">I18/I$72</f>
        <v>0</v>
      </c>
      <c r="J98" s="47" t="n">
        <f aca="false">J18/J$72</f>
        <v>0</v>
      </c>
      <c r="K98" s="46" t="n">
        <f aca="false">K18/K$72</f>
        <v>0.0526315789473684</v>
      </c>
      <c r="L98" s="46" t="n">
        <f aca="false">L18/L$72</f>
        <v>0.0576923076923077</v>
      </c>
      <c r="M98" s="46" t="n">
        <f aca="false">M18/M$72</f>
        <v>0.166666666666667</v>
      </c>
      <c r="N98" s="46" t="n">
        <f aca="false">N18/N$72</f>
        <v>0</v>
      </c>
      <c r="O98" s="46" t="n">
        <f aca="false">O18/O$72</f>
        <v>0</v>
      </c>
      <c r="P98" s="52" t="n">
        <f aca="false">P18/P$72</f>
        <v>0.04</v>
      </c>
      <c r="Q98" s="46" t="n">
        <f aca="false">Q18/Q$72</f>
        <v>0.0105580693815988</v>
      </c>
      <c r="R98" s="47" t="n">
        <f aca="false">R18/R$72</f>
        <v>0.0164728682170543</v>
      </c>
      <c r="S98" s="46" t="n">
        <f aca="false">S18/S$72</f>
        <v>0</v>
      </c>
      <c r="T98" s="46" t="n">
        <f aca="false">T18/T$72</f>
        <v>0</v>
      </c>
      <c r="U98" s="46" t="n">
        <f aca="false">U18/U$72</f>
        <v>0</v>
      </c>
      <c r="V98" s="46" t="n">
        <f aca="false">V18/V$72</f>
        <v>0</v>
      </c>
      <c r="W98" s="46" t="n">
        <f aca="false">W18/W$72</f>
        <v>0</v>
      </c>
      <c r="X98" s="46" t="n">
        <f aca="false">X18/X$72</f>
        <v>0.00900900900900901</v>
      </c>
      <c r="Y98" s="46" t="n">
        <f aca="false">Y18/Y$72</f>
        <v>0.003690036900369</v>
      </c>
      <c r="Z98" s="46" t="n">
        <f aca="false">Z18/Z$72</f>
        <v>0.0101010101010101</v>
      </c>
    </row>
    <row r="99" customFormat="false" ht="15.75" hidden="false" customHeight="false" outlineLevel="0" collapsed="false">
      <c r="A99" s="6" t="s">
        <v>3220</v>
      </c>
      <c r="B99" s="46" t="n">
        <f aca="false">B19/B$72</f>
        <v>0</v>
      </c>
      <c r="C99" s="46" t="n">
        <f aca="false">C19/C$72</f>
        <v>0</v>
      </c>
      <c r="D99" s="47" t="n">
        <f aca="false">D19/D$72</f>
        <v>0</v>
      </c>
      <c r="E99" s="47" t="n">
        <f aca="false">E19/E$72</f>
        <v>0</v>
      </c>
      <c r="F99" s="46" t="n">
        <f aca="false">F19/F$72</f>
        <v>0</v>
      </c>
      <c r="G99" s="46" t="n">
        <f aca="false">G19/G$72</f>
        <v>0</v>
      </c>
      <c r="H99" s="46" t="n">
        <f aca="false">H19/H$72</f>
        <v>0</v>
      </c>
      <c r="I99" s="46" t="n">
        <f aca="false">I19/I$72</f>
        <v>0.0454545454545455</v>
      </c>
      <c r="J99" s="47" t="n">
        <f aca="false">J19/J$72</f>
        <v>0.00714285714285714</v>
      </c>
      <c r="K99" s="46" t="n">
        <f aca="false">K19/K$72</f>
        <v>0</v>
      </c>
      <c r="L99" s="46" t="n">
        <f aca="false">L19/L$72</f>
        <v>0</v>
      </c>
      <c r="M99" s="46" t="n">
        <f aca="false">M19/M$72</f>
        <v>0</v>
      </c>
      <c r="N99" s="46" t="n">
        <f aca="false">N19/N$72</f>
        <v>0</v>
      </c>
      <c r="O99" s="46" t="n">
        <f aca="false">O19/O$72</f>
        <v>0</v>
      </c>
      <c r="P99" s="47" t="n">
        <f aca="false">P19/P$72</f>
        <v>0</v>
      </c>
      <c r="Q99" s="46" t="n">
        <f aca="false">Q19/Q$72</f>
        <v>0</v>
      </c>
      <c r="R99" s="47" t="n">
        <f aca="false">R19/R$72</f>
        <v>0.000968992248062015</v>
      </c>
      <c r="S99" s="46" t="n">
        <f aca="false">S19/S$72</f>
        <v>0</v>
      </c>
      <c r="T99" s="46" t="n">
        <f aca="false">T19/T$72</f>
        <v>0.0116279069767442</v>
      </c>
      <c r="U99" s="46" t="n">
        <f aca="false">U19/U$72</f>
        <v>0</v>
      </c>
      <c r="V99" s="46" t="n">
        <f aca="false">V19/V$72</f>
        <v>0</v>
      </c>
      <c r="W99" s="46" t="n">
        <f aca="false">W19/W$72</f>
        <v>0</v>
      </c>
      <c r="X99" s="46" t="n">
        <f aca="false">X19/X$72</f>
        <v>0</v>
      </c>
      <c r="Y99" s="46" t="n">
        <f aca="false">Y19/Y$72</f>
        <v>0.0018450184501845</v>
      </c>
      <c r="Z99" s="46" t="n">
        <f aca="false">Z19/Z$72</f>
        <v>0</v>
      </c>
    </row>
    <row r="100" customFormat="false" ht="15.75" hidden="false" customHeight="false" outlineLevel="0" collapsed="false">
      <c r="A100" s="6" t="s">
        <v>145</v>
      </c>
      <c r="B100" s="46" t="n">
        <f aca="false">B20/B$72</f>
        <v>0</v>
      </c>
      <c r="C100" s="46" t="n">
        <f aca="false">C20/C$72</f>
        <v>0</v>
      </c>
      <c r="D100" s="47" t="n">
        <f aca="false">D20/D$72</f>
        <v>0</v>
      </c>
      <c r="E100" s="47" t="n">
        <f aca="false">E20/E$72</f>
        <v>0</v>
      </c>
      <c r="F100" s="46" t="n">
        <f aca="false">F20/F$72</f>
        <v>0</v>
      </c>
      <c r="G100" s="46" t="n">
        <f aca="false">G20/G$72</f>
        <v>0</v>
      </c>
      <c r="H100" s="46" t="n">
        <f aca="false">H20/H$72</f>
        <v>0</v>
      </c>
      <c r="I100" s="46" t="n">
        <f aca="false">I20/I$72</f>
        <v>0</v>
      </c>
      <c r="J100" s="47" t="n">
        <f aca="false">J20/J$72</f>
        <v>0</v>
      </c>
      <c r="K100" s="46" t="n">
        <f aca="false">K20/K$72</f>
        <v>0</v>
      </c>
      <c r="L100" s="46" t="n">
        <f aca="false">L20/L$72</f>
        <v>0.0192307692307692</v>
      </c>
      <c r="M100" s="46" t="n">
        <f aca="false">M20/M$72</f>
        <v>0</v>
      </c>
      <c r="N100" s="46" t="n">
        <f aca="false">N20/N$72</f>
        <v>0</v>
      </c>
      <c r="O100" s="46" t="n">
        <f aca="false">O20/O$72</f>
        <v>0</v>
      </c>
      <c r="P100" s="47" t="n">
        <f aca="false">P20/P$72</f>
        <v>0.005</v>
      </c>
      <c r="Q100" s="46" t="n">
        <f aca="false">Q20/Q$72</f>
        <v>0.00301659125188537</v>
      </c>
      <c r="R100" s="47" t="n">
        <f aca="false">R20/R$72</f>
        <v>0.00290697674418605</v>
      </c>
      <c r="S100" s="46" t="n">
        <f aca="false">S20/S$72</f>
        <v>0</v>
      </c>
      <c r="T100" s="46" t="n">
        <f aca="false">T20/T$72</f>
        <v>0</v>
      </c>
      <c r="U100" s="46" t="n">
        <f aca="false">U20/U$72</f>
        <v>0</v>
      </c>
      <c r="V100" s="46" t="n">
        <f aca="false">V20/V$72</f>
        <v>0</v>
      </c>
      <c r="W100" s="46" t="n">
        <f aca="false">W20/W$72</f>
        <v>0</v>
      </c>
      <c r="X100" s="46" t="n">
        <f aca="false">X20/X$72</f>
        <v>0</v>
      </c>
      <c r="Y100" s="46" t="n">
        <f aca="false">Y20/Y$72</f>
        <v>0</v>
      </c>
      <c r="Z100" s="46" t="n">
        <f aca="false">Z20/Z$72</f>
        <v>0</v>
      </c>
    </row>
    <row r="101" customFormat="false" ht="15.75" hidden="false" customHeight="false" outlineLevel="0" collapsed="false">
      <c r="A101" s="6" t="s">
        <v>9046</v>
      </c>
      <c r="B101" s="46" t="n">
        <f aca="false">B21/B$72</f>
        <v>0</v>
      </c>
      <c r="C101" s="46" t="n">
        <f aca="false">C21/C$72</f>
        <v>0</v>
      </c>
      <c r="D101" s="47" t="n">
        <f aca="false">D21/D$72</f>
        <v>0</v>
      </c>
      <c r="E101" s="47" t="n">
        <f aca="false">E21/E$72</f>
        <v>0.0588235294117647</v>
      </c>
      <c r="F101" s="46" t="n">
        <f aca="false">F21/F$72</f>
        <v>0</v>
      </c>
      <c r="G101" s="46" t="n">
        <f aca="false">G21/G$72</f>
        <v>0</v>
      </c>
      <c r="H101" s="46" t="n">
        <f aca="false">H21/H$72</f>
        <v>0</v>
      </c>
      <c r="I101" s="46" t="n">
        <f aca="false">I21/I$72</f>
        <v>0</v>
      </c>
      <c r="J101" s="47" t="n">
        <f aca="false">J21/J$72</f>
        <v>0</v>
      </c>
      <c r="K101" s="46" t="n">
        <f aca="false">K21/K$72</f>
        <v>0</v>
      </c>
      <c r="L101" s="46" t="n">
        <f aca="false">L21/L$72</f>
        <v>0.0192307692307692</v>
      </c>
      <c r="M101" s="46" t="n">
        <f aca="false">M21/M$72</f>
        <v>0</v>
      </c>
      <c r="N101" s="46" t="n">
        <f aca="false">N21/N$72</f>
        <v>0.0344827586206897</v>
      </c>
      <c r="O101" s="46" t="n">
        <f aca="false">O21/O$72</f>
        <v>0.0158730158730159</v>
      </c>
      <c r="P101" s="47" t="n">
        <f aca="false">P21/P$72</f>
        <v>0.015</v>
      </c>
      <c r="Q101" s="46" t="n">
        <f aca="false">Q21/Q$72</f>
        <v>0.0105580693815988</v>
      </c>
      <c r="R101" s="47" t="n">
        <f aca="false">R21/R$72</f>
        <v>0.0106589147286822</v>
      </c>
      <c r="S101" s="46" t="n">
        <f aca="false">S21/S$72</f>
        <v>0</v>
      </c>
      <c r="T101" s="46" t="n">
        <f aca="false">T21/T$72</f>
        <v>0.0116279069767442</v>
      </c>
      <c r="U101" s="46" t="n">
        <f aca="false">U21/U$72</f>
        <v>0</v>
      </c>
      <c r="V101" s="46" t="n">
        <f aca="false">V21/V$72</f>
        <v>0.0151515151515152</v>
      </c>
      <c r="W101" s="46" t="n">
        <f aca="false">W21/W$72</f>
        <v>0.0188679245283019</v>
      </c>
      <c r="X101" s="46" t="n">
        <f aca="false">X21/X$72</f>
        <v>0.00900900900900901</v>
      </c>
      <c r="Y101" s="46" t="n">
        <f aca="false">Y21/Y$72</f>
        <v>0.011070110701107</v>
      </c>
      <c r="Z101" s="46" t="n">
        <f aca="false">Z21/Z$72</f>
        <v>0.00505050505050505</v>
      </c>
    </row>
    <row r="102" customFormat="false" ht="15.75" hidden="false" customHeight="false" outlineLevel="0" collapsed="false">
      <c r="A102" s="6" t="s">
        <v>9047</v>
      </c>
      <c r="B102" s="46" t="n">
        <f aca="false">B22/B$72</f>
        <v>0</v>
      </c>
      <c r="C102" s="46" t="n">
        <f aca="false">C22/C$72</f>
        <v>0.0833333333333333</v>
      </c>
      <c r="D102" s="47" t="n">
        <f aca="false">D22/D$72</f>
        <v>0.0121951219512195</v>
      </c>
      <c r="E102" s="52" t="n">
        <f aca="false">E22/E$72</f>
        <v>0.117647058823529</v>
      </c>
      <c r="F102" s="46" t="n">
        <f aca="false">F22/F$72</f>
        <v>0.0833333333333333</v>
      </c>
      <c r="G102" s="46" t="n">
        <f aca="false">G22/G$72</f>
        <v>0.037037037037037</v>
      </c>
      <c r="H102" s="46" t="n">
        <f aca="false">H22/H$72</f>
        <v>0.0126582278481013</v>
      </c>
      <c r="I102" s="46" t="n">
        <f aca="false">I22/I$72</f>
        <v>0</v>
      </c>
      <c r="J102" s="47" t="n">
        <f aca="false">J22/J$72</f>
        <v>0.0214285714285714</v>
      </c>
      <c r="K102" s="46" t="n">
        <f aca="false">K22/K$72</f>
        <v>0</v>
      </c>
      <c r="L102" s="46" t="n">
        <f aca="false">L22/L$72</f>
        <v>0.0769230769230769</v>
      </c>
      <c r="M102" s="46" t="n">
        <f aca="false">M22/M$72</f>
        <v>0</v>
      </c>
      <c r="N102" s="46" t="n">
        <f aca="false">N22/N$72</f>
        <v>0.0689655172413793</v>
      </c>
      <c r="O102" s="46" t="n">
        <f aca="false">O22/O$72</f>
        <v>0.0317460317460317</v>
      </c>
      <c r="P102" s="47" t="n">
        <f aca="false">P22/P$72</f>
        <v>0.04</v>
      </c>
      <c r="Q102" s="46" t="n">
        <f aca="false">Q22/Q$72</f>
        <v>0.024132730015083</v>
      </c>
      <c r="R102" s="47" t="n">
        <f aca="false">R22/R$72</f>
        <v>0.0290697674418605</v>
      </c>
      <c r="S102" s="46" t="n">
        <f aca="false">S22/S$72</f>
        <v>0</v>
      </c>
      <c r="T102" s="46" t="n">
        <f aca="false">T22/T$72</f>
        <v>0.0232558139534884</v>
      </c>
      <c r="U102" s="46" t="n">
        <f aca="false">U22/U$72</f>
        <v>0</v>
      </c>
      <c r="V102" s="46" t="n">
        <f aca="false">V22/V$72</f>
        <v>0</v>
      </c>
      <c r="W102" s="46" t="n">
        <f aca="false">W22/W$72</f>
        <v>0</v>
      </c>
      <c r="X102" s="46" t="n">
        <f aca="false">X22/X$72</f>
        <v>0</v>
      </c>
      <c r="Y102" s="46" t="n">
        <f aca="false">Y22/Y$72</f>
        <v>0.003690036900369</v>
      </c>
      <c r="Z102" s="46" t="n">
        <f aca="false">Z22/Z$72</f>
        <v>0</v>
      </c>
    </row>
    <row r="103" customFormat="false" ht="15.75" hidden="false" customHeight="false" outlineLevel="0" collapsed="false">
      <c r="A103" s="6" t="s">
        <v>9048</v>
      </c>
      <c r="B103" s="46" t="n">
        <f aca="false">B23/B$72</f>
        <v>0.0285714285714286</v>
      </c>
      <c r="C103" s="46" t="n">
        <f aca="false">C23/C$72</f>
        <v>0</v>
      </c>
      <c r="D103" s="47" t="n">
        <f aca="false">D23/D$72</f>
        <v>0.024390243902439</v>
      </c>
      <c r="E103" s="47" t="n">
        <f aca="false">E23/E$72</f>
        <v>0</v>
      </c>
      <c r="F103" s="46" t="n">
        <f aca="false">F23/F$72</f>
        <v>0</v>
      </c>
      <c r="G103" s="46" t="n">
        <f aca="false">G23/G$72</f>
        <v>0</v>
      </c>
      <c r="H103" s="46" t="n">
        <f aca="false">H23/H$72</f>
        <v>0.0379746835443038</v>
      </c>
      <c r="I103" s="46" t="n">
        <f aca="false">I23/I$72</f>
        <v>0</v>
      </c>
      <c r="J103" s="47" t="n">
        <f aca="false">J23/J$72</f>
        <v>0.0214285714285714</v>
      </c>
      <c r="K103" s="46" t="n">
        <f aca="false">K23/K$72</f>
        <v>0</v>
      </c>
      <c r="L103" s="46" t="n">
        <f aca="false">L23/L$72</f>
        <v>0</v>
      </c>
      <c r="M103" s="46" t="n">
        <f aca="false">M23/M$72</f>
        <v>0.0555555555555556</v>
      </c>
      <c r="N103" s="46" t="n">
        <f aca="false">N23/N$72</f>
        <v>0</v>
      </c>
      <c r="O103" s="46" t="n">
        <f aca="false">O23/O$72</f>
        <v>0.0158730158730159</v>
      </c>
      <c r="P103" s="47" t="n">
        <f aca="false">P23/P$72</f>
        <v>0.01</v>
      </c>
      <c r="Q103" s="46" t="n">
        <f aca="false">Q23/Q$72</f>
        <v>0.00603318250377074</v>
      </c>
      <c r="R103" s="47" t="n">
        <f aca="false">R23/R$72</f>
        <v>0.00872093023255814</v>
      </c>
      <c r="S103" s="46" t="n">
        <f aca="false">S23/S$72</f>
        <v>0.0625</v>
      </c>
      <c r="T103" s="46" t="n">
        <f aca="false">T23/T$72</f>
        <v>0.0232558139534884</v>
      </c>
      <c r="U103" s="46" t="n">
        <f aca="false">U23/U$72</f>
        <v>0</v>
      </c>
      <c r="V103" s="46" t="n">
        <f aca="false">V23/V$72</f>
        <v>0.0151515151515152</v>
      </c>
      <c r="W103" s="46" t="n">
        <f aca="false">W23/W$72</f>
        <v>0.0188679245283019</v>
      </c>
      <c r="X103" s="46" t="n">
        <f aca="false">X23/X$72</f>
        <v>0.00900900900900901</v>
      </c>
      <c r="Y103" s="46" t="n">
        <f aca="false">Y23/Y$72</f>
        <v>0.014760147601476</v>
      </c>
      <c r="Z103" s="46" t="n">
        <f aca="false">Z23/Z$72</f>
        <v>0.00505050505050505</v>
      </c>
    </row>
    <row r="104" customFormat="false" ht="15.75" hidden="false" customHeight="false" outlineLevel="0" collapsed="false">
      <c r="A104" s="6" t="s">
        <v>8988</v>
      </c>
      <c r="B104" s="46" t="n">
        <f aca="false">B24/B$72</f>
        <v>0</v>
      </c>
      <c r="C104" s="46" t="n">
        <f aca="false">C24/C$72</f>
        <v>0</v>
      </c>
      <c r="D104" s="47" t="n">
        <f aca="false">D24/D$72</f>
        <v>0</v>
      </c>
      <c r="E104" s="47" t="n">
        <f aca="false">E24/E$72</f>
        <v>0.0588235294117647</v>
      </c>
      <c r="F104" s="46" t="n">
        <f aca="false">F24/F$72</f>
        <v>0</v>
      </c>
      <c r="G104" s="46" t="n">
        <f aca="false">G24/G$72</f>
        <v>0.111111111111111</v>
      </c>
      <c r="H104" s="46" t="n">
        <f aca="false">H24/H$72</f>
        <v>0.0253164556962025</v>
      </c>
      <c r="I104" s="46" t="n">
        <f aca="false">I24/I$72</f>
        <v>0.0454545454545455</v>
      </c>
      <c r="J104" s="47" t="n">
        <f aca="false">J24/J$72</f>
        <v>0.0428571428571429</v>
      </c>
      <c r="K104" s="46" t="n">
        <f aca="false">K24/K$72</f>
        <v>0</v>
      </c>
      <c r="L104" s="46" t="n">
        <f aca="false">L24/L$72</f>
        <v>0.0769230769230769</v>
      </c>
      <c r="M104" s="46" t="n">
        <f aca="false">M24/M$72</f>
        <v>0.0555555555555556</v>
      </c>
      <c r="N104" s="46" t="n">
        <f aca="false">N24/N$72</f>
        <v>0.0344827586206897</v>
      </c>
      <c r="O104" s="46" t="n">
        <f aca="false">O24/O$72</f>
        <v>0.0634920634920635</v>
      </c>
      <c r="P104" s="47" t="n">
        <f aca="false">P24/P$72</f>
        <v>0.05</v>
      </c>
      <c r="Q104" s="46" t="n">
        <f aca="false">Q24/Q$72</f>
        <v>0.0392156862745098</v>
      </c>
      <c r="R104" s="47" t="n">
        <f aca="false">R24/R$72</f>
        <v>0.0416666666666667</v>
      </c>
      <c r="S104" s="46" t="n">
        <f aca="false">S24/S$72</f>
        <v>0</v>
      </c>
      <c r="T104" s="46" t="n">
        <f aca="false">T24/T$72</f>
        <v>0.0116279069767442</v>
      </c>
      <c r="U104" s="46" t="n">
        <f aca="false">U24/U$72</f>
        <v>0.0217391304347826</v>
      </c>
      <c r="V104" s="46" t="n">
        <f aca="false">V24/V$72</f>
        <v>0.0151515151515152</v>
      </c>
      <c r="W104" s="46" t="n">
        <f aca="false">W24/W$72</f>
        <v>0.0188679245283019</v>
      </c>
      <c r="X104" s="46" t="n">
        <f aca="false">X24/X$72</f>
        <v>0.018018018018018</v>
      </c>
      <c r="Y104" s="46" t="n">
        <f aca="false">Y24/Y$72</f>
        <v>0.0166051660516605</v>
      </c>
      <c r="Z104" s="46" t="n">
        <f aca="false">Z24/Z$72</f>
        <v>0.0404040404040404</v>
      </c>
    </row>
    <row r="105" customFormat="false" ht="15.75" hidden="false" customHeight="false" outlineLevel="0" collapsed="false">
      <c r="A105" s="6" t="s">
        <v>8989</v>
      </c>
      <c r="B105" s="46" t="n">
        <f aca="false">B25/B$72</f>
        <v>0.0857142857142857</v>
      </c>
      <c r="C105" s="46" t="n">
        <f aca="false">C25/C$72</f>
        <v>0.0833333333333333</v>
      </c>
      <c r="D105" s="47" t="n">
        <f aca="false">D25/D$72</f>
        <v>0.0853658536585366</v>
      </c>
      <c r="E105" s="52" t="n">
        <f aca="false">E25/E$72</f>
        <v>0.117647058823529</v>
      </c>
      <c r="F105" s="46" t="n">
        <f aca="false">F25/F$72</f>
        <v>0.0833333333333333</v>
      </c>
      <c r="G105" s="46" t="n">
        <f aca="false">G25/G$72</f>
        <v>0.0740740740740741</v>
      </c>
      <c r="H105" s="46" t="n">
        <f aca="false">H25/H$72</f>
        <v>0.0253164556962025</v>
      </c>
      <c r="I105" s="46" t="n">
        <f aca="false">I25/I$72</f>
        <v>0.136363636363636</v>
      </c>
      <c r="J105" s="47" t="n">
        <f aca="false">J25/J$72</f>
        <v>0.0571428571428571</v>
      </c>
      <c r="K105" s="46" t="n">
        <f aca="false">K25/K$72</f>
        <v>0.0789473684210526</v>
      </c>
      <c r="L105" s="46" t="n">
        <f aca="false">L25/L$72</f>
        <v>0.0576923076923077</v>
      </c>
      <c r="M105" s="46" t="n">
        <f aca="false">M25/M$72</f>
        <v>0</v>
      </c>
      <c r="N105" s="48" t="n">
        <f aca="false">N25/N$72</f>
        <v>0.137931034482759</v>
      </c>
      <c r="O105" s="46" t="n">
        <f aca="false">O25/O$72</f>
        <v>0.0952380952380952</v>
      </c>
      <c r="P105" s="52" t="n">
        <f aca="false">P25/P$72</f>
        <v>0.08</v>
      </c>
      <c r="Q105" s="46" t="n">
        <f aca="false">Q25/Q$72</f>
        <v>0.0935143288084465</v>
      </c>
      <c r="R105" s="47" t="n">
        <f aca="false">R25/R$72</f>
        <v>0.0862403100775194</v>
      </c>
      <c r="S105" s="46" t="n">
        <f aca="false">S25/S$72</f>
        <v>0.0625</v>
      </c>
      <c r="T105" s="46" t="n">
        <f aca="false">T25/T$72</f>
        <v>0.127906976744186</v>
      </c>
      <c r="U105" s="46" t="n">
        <f aca="false">U25/U$72</f>
        <v>0.0434782608695652</v>
      </c>
      <c r="V105" s="46" t="n">
        <f aca="false">V25/V$72</f>
        <v>0.0454545454545455</v>
      </c>
      <c r="W105" s="46" t="n">
        <f aca="false">W25/W$72</f>
        <v>0.0283018867924528</v>
      </c>
      <c r="X105" s="46" t="n">
        <f aca="false">X25/X$72</f>
        <v>0.0630630630630631</v>
      </c>
      <c r="Y105" s="46" t="n">
        <f aca="false">Y25/Y$72</f>
        <v>0.0627306273062731</v>
      </c>
      <c r="Z105" s="46" t="n">
        <f aca="false">Z25/Z$72</f>
        <v>0.095959595959596</v>
      </c>
    </row>
    <row r="106" customFormat="false" ht="15.75" hidden="false" customHeight="false" outlineLevel="0" collapsed="false">
      <c r="A106" s="6" t="s">
        <v>4129</v>
      </c>
      <c r="B106" s="46" t="n">
        <f aca="false">B26/B$72</f>
        <v>0.0142857142857143</v>
      </c>
      <c r="C106" s="46" t="n">
        <f aca="false">C26/C$72</f>
        <v>0</v>
      </c>
      <c r="D106" s="47" t="n">
        <f aca="false">D26/D$72</f>
        <v>0.0121951219512195</v>
      </c>
      <c r="E106" s="47" t="n">
        <f aca="false">E26/E$72</f>
        <v>0</v>
      </c>
      <c r="F106" s="46" t="n">
        <f aca="false">F26/F$72</f>
        <v>0</v>
      </c>
      <c r="G106" s="46" t="n">
        <f aca="false">G26/G$72</f>
        <v>0</v>
      </c>
      <c r="H106" s="46" t="n">
        <f aca="false">H26/H$72</f>
        <v>0</v>
      </c>
      <c r="I106" s="46" t="n">
        <f aca="false">I26/I$72</f>
        <v>0</v>
      </c>
      <c r="J106" s="47" t="n">
        <f aca="false">J26/J$72</f>
        <v>0</v>
      </c>
      <c r="K106" s="46" t="n">
        <f aca="false">K26/K$72</f>
        <v>0</v>
      </c>
      <c r="L106" s="46" t="n">
        <f aca="false">L26/L$72</f>
        <v>0</v>
      </c>
      <c r="M106" s="46" t="n">
        <f aca="false">M26/M$72</f>
        <v>0</v>
      </c>
      <c r="N106" s="46" t="n">
        <f aca="false">N26/N$72</f>
        <v>0</v>
      </c>
      <c r="O106" s="46" t="n">
        <f aca="false">O26/O$72</f>
        <v>0</v>
      </c>
      <c r="P106" s="47" t="n">
        <f aca="false">P26/P$72</f>
        <v>0</v>
      </c>
      <c r="Q106" s="46" t="n">
        <f aca="false">Q26/Q$72</f>
        <v>0.00150829562594268</v>
      </c>
      <c r="R106" s="47" t="n">
        <f aca="false">R26/R$72</f>
        <v>0.000968992248062015</v>
      </c>
      <c r="S106" s="46" t="n">
        <f aca="false">S26/S$72</f>
        <v>0</v>
      </c>
      <c r="T106" s="46" t="n">
        <f aca="false">T26/T$72</f>
        <v>0</v>
      </c>
      <c r="U106" s="46" t="n">
        <f aca="false">U26/U$72</f>
        <v>0</v>
      </c>
      <c r="V106" s="46" t="n">
        <f aca="false">V26/V$72</f>
        <v>0</v>
      </c>
      <c r="W106" s="46" t="n">
        <f aca="false">W26/W$72</f>
        <v>0</v>
      </c>
      <c r="X106" s="46" t="n">
        <f aca="false">X26/X$72</f>
        <v>0</v>
      </c>
      <c r="Y106" s="46" t="n">
        <f aca="false">Y26/Y$72</f>
        <v>0</v>
      </c>
      <c r="Z106" s="46" t="n">
        <f aca="false">Z26/Z$72</f>
        <v>0</v>
      </c>
    </row>
    <row r="107" customFormat="false" ht="15.75" hidden="false" customHeight="false" outlineLevel="0" collapsed="false">
      <c r="A107" s="6" t="s">
        <v>9049</v>
      </c>
      <c r="B107" s="46" t="n">
        <f aca="false">B27/B$72</f>
        <v>0.0142857142857143</v>
      </c>
      <c r="C107" s="46" t="n">
        <f aca="false">C27/C$72</f>
        <v>0.0833333333333333</v>
      </c>
      <c r="D107" s="47" t="n">
        <f aca="false">D27/D$72</f>
        <v>0.024390243902439</v>
      </c>
      <c r="E107" s="47" t="n">
        <f aca="false">E27/E$72</f>
        <v>0</v>
      </c>
      <c r="F107" s="46" t="n">
        <f aca="false">F27/F$72</f>
        <v>0.0833333333333333</v>
      </c>
      <c r="G107" s="46" t="n">
        <f aca="false">G27/G$72</f>
        <v>0</v>
      </c>
      <c r="H107" s="46" t="n">
        <f aca="false">H27/H$72</f>
        <v>0.0506329113924051</v>
      </c>
      <c r="I107" s="46" t="n">
        <f aca="false">I27/I$72</f>
        <v>0.0454545454545455</v>
      </c>
      <c r="J107" s="47" t="n">
        <f aca="false">J27/J$72</f>
        <v>0.0428571428571429</v>
      </c>
      <c r="K107" s="46" t="n">
        <f aca="false">K27/K$72</f>
        <v>0</v>
      </c>
      <c r="L107" s="46" t="n">
        <f aca="false">L27/L$72</f>
        <v>0.0192307692307692</v>
      </c>
      <c r="M107" s="46" t="n">
        <f aca="false">M27/M$72</f>
        <v>0.0555555555555556</v>
      </c>
      <c r="N107" s="46" t="n">
        <f aca="false">N27/N$72</f>
        <v>0.0344827586206897</v>
      </c>
      <c r="O107" s="46" t="n">
        <f aca="false">O27/O$72</f>
        <v>0.0476190476190476</v>
      </c>
      <c r="P107" s="47" t="n">
        <f aca="false">P27/P$72</f>
        <v>0.03</v>
      </c>
      <c r="Q107" s="46" t="n">
        <f aca="false">Q27/Q$72</f>
        <v>0.0150829562594268</v>
      </c>
      <c r="R107" s="47" t="n">
        <f aca="false">R27/R$72</f>
        <v>0.0222868217054264</v>
      </c>
      <c r="S107" s="46" t="n">
        <f aca="false">S27/S$72</f>
        <v>0</v>
      </c>
      <c r="T107" s="46" t="n">
        <f aca="false">T27/T$72</f>
        <v>0</v>
      </c>
      <c r="U107" s="46" t="n">
        <f aca="false">U27/U$72</f>
        <v>0.0434782608695652</v>
      </c>
      <c r="V107" s="46" t="n">
        <f aca="false">V27/V$72</f>
        <v>0</v>
      </c>
      <c r="W107" s="46" t="n">
        <f aca="false">W27/W$72</f>
        <v>0.00943396226415094</v>
      </c>
      <c r="X107" s="46" t="n">
        <f aca="false">X27/X$72</f>
        <v>0.018018018018018</v>
      </c>
      <c r="Y107" s="46" t="n">
        <f aca="false">Y27/Y$72</f>
        <v>0.0129151291512915</v>
      </c>
      <c r="Z107" s="46" t="n">
        <f aca="false">Z27/Z$72</f>
        <v>0.0101010101010101</v>
      </c>
    </row>
    <row r="108" customFormat="false" ht="15.75" hidden="false" customHeight="false" outlineLevel="0" collapsed="false">
      <c r="A108" s="6" t="s">
        <v>9050</v>
      </c>
      <c r="B108" s="46" t="n">
        <f aca="false">B28/B$72</f>
        <v>0</v>
      </c>
      <c r="C108" s="46" t="n">
        <f aca="false">C28/C$72</f>
        <v>0</v>
      </c>
      <c r="D108" s="47" t="n">
        <f aca="false">D28/D$72</f>
        <v>0</v>
      </c>
      <c r="E108" s="47" t="n">
        <f aca="false">E28/E$72</f>
        <v>0</v>
      </c>
      <c r="F108" s="46" t="n">
        <f aca="false">F28/F$72</f>
        <v>0.0833333333333333</v>
      </c>
      <c r="G108" s="46" t="n">
        <f aca="false">G28/G$72</f>
        <v>0.037037037037037</v>
      </c>
      <c r="H108" s="46" t="n">
        <f aca="false">H28/H$72</f>
        <v>0.0253164556962025</v>
      </c>
      <c r="I108" s="46" t="n">
        <f aca="false">I28/I$72</f>
        <v>0</v>
      </c>
      <c r="J108" s="53" t="n">
        <f aca="false">J28/J$72</f>
        <v>0.0285714285714286</v>
      </c>
      <c r="K108" s="46" t="n">
        <f aca="false">K28/K$72</f>
        <v>0</v>
      </c>
      <c r="L108" s="46" t="n">
        <f aca="false">L28/L$72</f>
        <v>0</v>
      </c>
      <c r="M108" s="46" t="n">
        <f aca="false">M28/M$72</f>
        <v>0</v>
      </c>
      <c r="N108" s="46" t="n">
        <f aca="false">N28/N$72</f>
        <v>0</v>
      </c>
      <c r="O108" s="46" t="n">
        <f aca="false">O28/O$72</f>
        <v>0.0158730158730159</v>
      </c>
      <c r="P108" s="47" t="n">
        <f aca="false">P28/P$72</f>
        <v>0.005</v>
      </c>
      <c r="Q108" s="46" t="n">
        <f aca="false">Q28/Q$72</f>
        <v>0.0165912518853695</v>
      </c>
      <c r="R108" s="47" t="n">
        <f aca="false">R28/R$72</f>
        <v>0.0155038759689922</v>
      </c>
      <c r="S108" s="46" t="n">
        <f aca="false">S28/S$72</f>
        <v>0</v>
      </c>
      <c r="T108" s="54" t="n">
        <f aca="false">T28/T$72</f>
        <v>0.0465116279069768</v>
      </c>
      <c r="U108" s="46" t="n">
        <f aca="false">U28/U$72</f>
        <v>0.0217391304347826</v>
      </c>
      <c r="V108" s="46" t="n">
        <f aca="false">V28/V$72</f>
        <v>0</v>
      </c>
      <c r="W108" s="46" t="n">
        <f aca="false">W28/W$72</f>
        <v>0.0188679245283019</v>
      </c>
      <c r="X108" s="46" t="n">
        <f aca="false">X28/X$72</f>
        <v>0</v>
      </c>
      <c r="Y108" s="46" t="n">
        <f aca="false">Y28/Y$72</f>
        <v>0.0129151291512915</v>
      </c>
      <c r="Z108" s="46" t="n">
        <f aca="false">Z28/Z$72</f>
        <v>0.0252525252525252</v>
      </c>
    </row>
    <row r="109" customFormat="false" ht="15.75" hidden="false" customHeight="false" outlineLevel="0" collapsed="false">
      <c r="A109" s="6" t="s">
        <v>9051</v>
      </c>
      <c r="B109" s="46" t="n">
        <f aca="false">B29/B$72</f>
        <v>0.0285714285714286</v>
      </c>
      <c r="C109" s="46" t="n">
        <f aca="false">C29/C$72</f>
        <v>0</v>
      </c>
      <c r="D109" s="47" t="n">
        <f aca="false">D29/D$72</f>
        <v>0.024390243902439</v>
      </c>
      <c r="E109" s="47" t="n">
        <f aca="false">E29/E$72</f>
        <v>0</v>
      </c>
      <c r="F109" s="46" t="n">
        <f aca="false">F29/F$72</f>
        <v>0</v>
      </c>
      <c r="G109" s="46" t="n">
        <f aca="false">G29/G$72</f>
        <v>0</v>
      </c>
      <c r="H109" s="46" t="n">
        <f aca="false">H29/H$72</f>
        <v>0.0126582278481013</v>
      </c>
      <c r="I109" s="46" t="n">
        <f aca="false">I29/I$72</f>
        <v>0.0454545454545455</v>
      </c>
      <c r="J109" s="47" t="n">
        <f aca="false">J29/J$72</f>
        <v>0.0142857142857143</v>
      </c>
      <c r="K109" s="46" t="n">
        <f aca="false">K29/K$72</f>
        <v>0.0263157894736842</v>
      </c>
      <c r="L109" s="46" t="n">
        <f aca="false">L29/L$72</f>
        <v>0.0384615384615385</v>
      </c>
      <c r="M109" s="46" t="n">
        <f aca="false">M29/M$72</f>
        <v>0</v>
      </c>
      <c r="N109" s="46" t="n">
        <f aca="false">N29/N$72</f>
        <v>0</v>
      </c>
      <c r="O109" s="46" t="n">
        <f aca="false">O29/O$72</f>
        <v>0.0158730158730159</v>
      </c>
      <c r="P109" s="47" t="n">
        <f aca="false">P29/P$72</f>
        <v>0.02</v>
      </c>
      <c r="Q109" s="46" t="n">
        <f aca="false">Q29/Q$72</f>
        <v>0.0165912518853695</v>
      </c>
      <c r="R109" s="47" t="n">
        <f aca="false">R29/R$72</f>
        <v>0.0164728682170543</v>
      </c>
      <c r="S109" s="46" t="n">
        <f aca="false">S29/S$72</f>
        <v>0</v>
      </c>
      <c r="T109" s="46" t="n">
        <f aca="false">T29/T$72</f>
        <v>0.0348837209302326</v>
      </c>
      <c r="U109" s="46" t="n">
        <f aca="false">U29/U$72</f>
        <v>0.0217391304347826</v>
      </c>
      <c r="V109" s="46" t="n">
        <f aca="false">V29/V$72</f>
        <v>0.0606060606060606</v>
      </c>
      <c r="W109" s="46" t="n">
        <f aca="false">W29/W$72</f>
        <v>0.0283018867924528</v>
      </c>
      <c r="X109" s="46" t="n">
        <f aca="false">X29/X$72</f>
        <v>0.0225225225225225</v>
      </c>
      <c r="Y109" s="46" t="n">
        <f aca="false">Y29/Y$72</f>
        <v>0.029520295202952</v>
      </c>
      <c r="Z109" s="46" t="n">
        <f aca="false">Z29/Z$72</f>
        <v>0.0303030303030303</v>
      </c>
    </row>
    <row r="110" customFormat="false" ht="15.75" hidden="false" customHeight="false" outlineLevel="0" collapsed="false">
      <c r="A110" s="6" t="s">
        <v>9052</v>
      </c>
      <c r="B110" s="46" t="n">
        <f aca="false">B30/B$72</f>
        <v>0.0285714285714286</v>
      </c>
      <c r="C110" s="46" t="n">
        <f aca="false">C30/C$72</f>
        <v>0</v>
      </c>
      <c r="D110" s="47" t="n">
        <f aca="false">D30/D$72</f>
        <v>0.024390243902439</v>
      </c>
      <c r="E110" s="47" t="n">
        <f aca="false">E30/E$72</f>
        <v>0</v>
      </c>
      <c r="F110" s="46" t="n">
        <f aca="false">F30/F$72</f>
        <v>0</v>
      </c>
      <c r="G110" s="46" t="n">
        <f aca="false">G30/G$72</f>
        <v>0</v>
      </c>
      <c r="H110" s="46" t="n">
        <f aca="false">H30/H$72</f>
        <v>0</v>
      </c>
      <c r="I110" s="46" t="n">
        <f aca="false">I30/I$72</f>
        <v>0</v>
      </c>
      <c r="J110" s="47" t="n">
        <f aca="false">J30/J$72</f>
        <v>0</v>
      </c>
      <c r="K110" s="46" t="n">
        <f aca="false">K30/K$72</f>
        <v>0</v>
      </c>
      <c r="L110" s="46" t="n">
        <f aca="false">L30/L$72</f>
        <v>0</v>
      </c>
      <c r="M110" s="46" t="n">
        <f aca="false">M30/M$72</f>
        <v>0</v>
      </c>
      <c r="N110" s="46" t="n">
        <f aca="false">N30/N$72</f>
        <v>0.0344827586206897</v>
      </c>
      <c r="O110" s="46" t="n">
        <f aca="false">O30/O$72</f>
        <v>0</v>
      </c>
      <c r="P110" s="47" t="n">
        <f aca="false">P30/P$72</f>
        <v>0.005</v>
      </c>
      <c r="Q110" s="46" t="n">
        <f aca="false">Q30/Q$72</f>
        <v>0.0226244343891403</v>
      </c>
      <c r="R110" s="47" t="n">
        <f aca="false">R30/R$72</f>
        <v>0.0155038759689922</v>
      </c>
      <c r="S110" s="46" t="n">
        <f aca="false">S30/S$72</f>
        <v>0</v>
      </c>
      <c r="T110" s="46" t="n">
        <f aca="false">T30/T$72</f>
        <v>0</v>
      </c>
      <c r="U110" s="46" t="n">
        <f aca="false">U30/U$72</f>
        <v>0.0217391304347826</v>
      </c>
      <c r="V110" s="46" t="n">
        <f aca="false">V30/V$72</f>
        <v>0</v>
      </c>
      <c r="W110" s="46" t="n">
        <f aca="false">W30/W$72</f>
        <v>0.00943396226415094</v>
      </c>
      <c r="X110" s="46" t="n">
        <f aca="false">X30/X$72</f>
        <v>0.0135135135135135</v>
      </c>
      <c r="Y110" s="46" t="n">
        <f aca="false">Y30/Y$72</f>
        <v>0.00922509225092251</v>
      </c>
      <c r="Z110" s="46" t="n">
        <f aca="false">Z30/Z$72</f>
        <v>0</v>
      </c>
    </row>
    <row r="111" customFormat="false" ht="15.75" hidden="false" customHeight="false" outlineLevel="0" collapsed="false">
      <c r="A111" s="6" t="s">
        <v>9053</v>
      </c>
      <c r="B111" s="46" t="n">
        <f aca="false">B31/B$72</f>
        <v>0.0285714285714286</v>
      </c>
      <c r="C111" s="46" t="n">
        <f aca="false">C31/C$72</f>
        <v>0</v>
      </c>
      <c r="D111" s="47" t="n">
        <f aca="false">D31/D$72</f>
        <v>0.024390243902439</v>
      </c>
      <c r="E111" s="47" t="n">
        <f aca="false">E31/E$72</f>
        <v>0</v>
      </c>
      <c r="F111" s="46" t="n">
        <f aca="false">F31/F$72</f>
        <v>0</v>
      </c>
      <c r="G111" s="46" t="n">
        <f aca="false">G31/G$72</f>
        <v>0</v>
      </c>
      <c r="H111" s="46" t="n">
        <f aca="false">H31/H$72</f>
        <v>0.0126582278481013</v>
      </c>
      <c r="I111" s="46" t="n">
        <f aca="false">I31/I$72</f>
        <v>0</v>
      </c>
      <c r="J111" s="47" t="n">
        <f aca="false">J31/J$72</f>
        <v>0.00714285714285714</v>
      </c>
      <c r="K111" s="46" t="n">
        <f aca="false">K31/K$72</f>
        <v>0</v>
      </c>
      <c r="L111" s="46" t="n">
        <f aca="false">L31/L$72</f>
        <v>0</v>
      </c>
      <c r="M111" s="46" t="n">
        <f aca="false">M31/M$72</f>
        <v>0</v>
      </c>
      <c r="N111" s="46" t="n">
        <f aca="false">N31/N$72</f>
        <v>0</v>
      </c>
      <c r="O111" s="46" t="n">
        <f aca="false">O31/O$72</f>
        <v>0</v>
      </c>
      <c r="P111" s="47" t="n">
        <f aca="false">P31/P$72</f>
        <v>0</v>
      </c>
      <c r="Q111" s="46" t="n">
        <f aca="false">Q31/Q$72</f>
        <v>0.0165912518853695</v>
      </c>
      <c r="R111" s="47" t="n">
        <f aca="false">R31/R$72</f>
        <v>0.0116279069767442</v>
      </c>
      <c r="S111" s="46" t="n">
        <f aca="false">S31/S$72</f>
        <v>0</v>
      </c>
      <c r="T111" s="46" t="n">
        <f aca="false">T31/T$72</f>
        <v>0.0116279069767442</v>
      </c>
      <c r="U111" s="46" t="n">
        <f aca="false">U31/U$72</f>
        <v>0</v>
      </c>
      <c r="V111" s="46" t="n">
        <f aca="false">V31/V$72</f>
        <v>0.0151515151515152</v>
      </c>
      <c r="W111" s="46" t="n">
        <f aca="false">W31/W$72</f>
        <v>0</v>
      </c>
      <c r="X111" s="46" t="n">
        <f aca="false">X31/X$72</f>
        <v>0.00450450450450451</v>
      </c>
      <c r="Y111" s="46" t="n">
        <f aca="false">Y31/Y$72</f>
        <v>0.00553505535055351</v>
      </c>
      <c r="Z111" s="46" t="n">
        <f aca="false">Z31/Z$72</f>
        <v>0.0101010101010101</v>
      </c>
    </row>
    <row r="112" customFormat="false" ht="15.75" hidden="false" customHeight="false" outlineLevel="0" collapsed="false">
      <c r="A112" s="6" t="s">
        <v>9054</v>
      </c>
      <c r="B112" s="46" t="n">
        <f aca="false">B32/B$72</f>
        <v>0.0285714285714286</v>
      </c>
      <c r="C112" s="46" t="n">
        <f aca="false">C32/C$72</f>
        <v>0</v>
      </c>
      <c r="D112" s="47" t="n">
        <f aca="false">D32/D$72</f>
        <v>0.024390243902439</v>
      </c>
      <c r="E112" s="47" t="n">
        <f aca="false">E32/E$72</f>
        <v>0</v>
      </c>
      <c r="F112" s="46" t="n">
        <f aca="false">F32/F$72</f>
        <v>0</v>
      </c>
      <c r="G112" s="46" t="n">
        <f aca="false">G32/G$72</f>
        <v>0.037037037037037</v>
      </c>
      <c r="H112" s="46" t="n">
        <f aca="false">H32/H$72</f>
        <v>0.0379746835443038</v>
      </c>
      <c r="I112" s="46" t="n">
        <f aca="false">I32/I$72</f>
        <v>0.0454545454545455</v>
      </c>
      <c r="J112" s="47" t="n">
        <f aca="false">J32/J$72</f>
        <v>0.0357142857142857</v>
      </c>
      <c r="K112" s="46" t="n">
        <f aca="false">K32/K$72</f>
        <v>0</v>
      </c>
      <c r="L112" s="46" t="n">
        <f aca="false">L32/L$72</f>
        <v>0</v>
      </c>
      <c r="M112" s="46" t="n">
        <f aca="false">M32/M$72</f>
        <v>0</v>
      </c>
      <c r="N112" s="46" t="n">
        <f aca="false">N32/N$72</f>
        <v>0</v>
      </c>
      <c r="O112" s="46" t="n">
        <f aca="false">O32/O$72</f>
        <v>0.0158730158730159</v>
      </c>
      <c r="P112" s="47" t="n">
        <f aca="false">P32/P$72</f>
        <v>0.005</v>
      </c>
      <c r="Q112" s="46" t="n">
        <f aca="false">Q32/Q$72</f>
        <v>0.00452488687782805</v>
      </c>
      <c r="R112" s="47" t="n">
        <f aca="false">R32/R$72</f>
        <v>0.00872093023255814</v>
      </c>
      <c r="S112" s="46" t="n">
        <f aca="false">S32/S$72</f>
        <v>0.0625</v>
      </c>
      <c r="T112" s="46" t="n">
        <f aca="false">T32/T$72</f>
        <v>0.0116279069767442</v>
      </c>
      <c r="U112" s="46" t="n">
        <f aca="false">U32/U$72</f>
        <v>0.0434782608695652</v>
      </c>
      <c r="V112" s="46" t="n">
        <f aca="false">V32/V$72</f>
        <v>0.0454545454545455</v>
      </c>
      <c r="W112" s="46" t="n">
        <f aca="false">W32/W$72</f>
        <v>0.0283018867924528</v>
      </c>
      <c r="X112" s="46" t="n">
        <f aca="false">X32/X$72</f>
        <v>0.0765765765765766</v>
      </c>
      <c r="Y112" s="46" t="n">
        <f aca="false">Y32/Y$72</f>
        <v>0.0498154981549815</v>
      </c>
      <c r="Z112" s="46" t="n">
        <f aca="false">Z32/Z$72</f>
        <v>0.0202020202020202</v>
      </c>
    </row>
    <row r="113" customFormat="false" ht="15.75" hidden="false" customHeight="false" outlineLevel="0" collapsed="false">
      <c r="A113" s="6" t="s">
        <v>9055</v>
      </c>
      <c r="B113" s="46" t="n">
        <f aca="false">B33/B$72</f>
        <v>0.0142857142857143</v>
      </c>
      <c r="C113" s="46" t="n">
        <f aca="false">C33/C$72</f>
        <v>0</v>
      </c>
      <c r="D113" s="47" t="n">
        <f aca="false">D33/D$72</f>
        <v>0.0121951219512195</v>
      </c>
      <c r="E113" s="47" t="n">
        <f aca="false">E33/E$72</f>
        <v>0</v>
      </c>
      <c r="F113" s="46" t="n">
        <f aca="false">F33/F$72</f>
        <v>0</v>
      </c>
      <c r="G113" s="46" t="n">
        <f aca="false">G33/G$72</f>
        <v>0</v>
      </c>
      <c r="H113" s="46" t="n">
        <f aca="false">H33/H$72</f>
        <v>0.10126582278481</v>
      </c>
      <c r="I113" s="46" t="n">
        <f aca="false">I33/I$72</f>
        <v>0</v>
      </c>
      <c r="J113" s="47" t="n">
        <f aca="false">J33/J$72</f>
        <v>0.0571428571428571</v>
      </c>
      <c r="K113" s="48" t="n">
        <f aca="false">K33/K$72</f>
        <v>0.105263157894737</v>
      </c>
      <c r="L113" s="46" t="n">
        <f aca="false">L33/L$72</f>
        <v>0.0192307692307692</v>
      </c>
      <c r="M113" s="46" t="n">
        <f aca="false">M33/M$72</f>
        <v>0.0555555555555556</v>
      </c>
      <c r="N113" s="46" t="n">
        <f aca="false">N33/N$72</f>
        <v>0.0344827586206897</v>
      </c>
      <c r="O113" s="46" t="n">
        <f aca="false">O33/O$72</f>
        <v>0.0634920634920635</v>
      </c>
      <c r="P113" s="47" t="n">
        <f aca="false">P33/P$72</f>
        <v>0.055</v>
      </c>
      <c r="Q113" s="46" t="n">
        <f aca="false">Q33/Q$72</f>
        <v>0.0512820512820513</v>
      </c>
      <c r="R113" s="47" t="n">
        <f aca="false">R33/R$72</f>
        <v>0.0513565891472868</v>
      </c>
      <c r="S113" s="48" t="n">
        <f aca="false">S33/S$72</f>
        <v>0.125</v>
      </c>
      <c r="T113" s="46" t="n">
        <f aca="false">T33/T$72</f>
        <v>0.0697674418604651</v>
      </c>
      <c r="U113" s="46" t="n">
        <f aca="false">U33/U$72</f>
        <v>0.0652173913043478</v>
      </c>
      <c r="V113" s="46" t="n">
        <f aca="false">V33/V$72</f>
        <v>0.0151515151515152</v>
      </c>
      <c r="W113" s="46" t="n">
        <f aca="false">W33/W$72</f>
        <v>0</v>
      </c>
      <c r="X113" s="46" t="n">
        <f aca="false">X33/X$72</f>
        <v>0.0315315315315315</v>
      </c>
      <c r="Y113" s="46" t="n">
        <f aca="false">Y33/Y$72</f>
        <v>0.0350553505535055</v>
      </c>
      <c r="Z113" s="46" t="n">
        <f aca="false">Z33/Z$72</f>
        <v>0.0101010101010101</v>
      </c>
    </row>
    <row r="114" customFormat="false" ht="15.75" hidden="false" customHeight="false" outlineLevel="0" collapsed="false">
      <c r="A114" s="6" t="s">
        <v>981</v>
      </c>
      <c r="B114" s="46" t="n">
        <f aca="false">B34/B$72</f>
        <v>0.0142857142857143</v>
      </c>
      <c r="C114" s="46" t="n">
        <f aca="false">C34/C$72</f>
        <v>0</v>
      </c>
      <c r="D114" s="47" t="n">
        <f aca="false">D34/D$72</f>
        <v>0.0121951219512195</v>
      </c>
      <c r="E114" s="47" t="n">
        <f aca="false">E34/E$72</f>
        <v>0</v>
      </c>
      <c r="F114" s="46" t="n">
        <f aca="false">F34/F$72</f>
        <v>0</v>
      </c>
      <c r="G114" s="46" t="n">
        <f aca="false">G34/G$72</f>
        <v>0</v>
      </c>
      <c r="H114" s="46" t="n">
        <f aca="false">H34/H$72</f>
        <v>0.0253164556962025</v>
      </c>
      <c r="I114" s="46" t="n">
        <f aca="false">I34/I$72</f>
        <v>0.0454545454545455</v>
      </c>
      <c r="J114" s="47" t="n">
        <f aca="false">J34/J$72</f>
        <v>0.0214285714285714</v>
      </c>
      <c r="K114" s="46" t="n">
        <f aca="false">K34/K$72</f>
        <v>0</v>
      </c>
      <c r="L114" s="46" t="n">
        <f aca="false">L34/L$72</f>
        <v>0.0384615384615385</v>
      </c>
      <c r="M114" s="46" t="n">
        <f aca="false">M34/M$72</f>
        <v>0</v>
      </c>
      <c r="N114" s="46" t="n">
        <f aca="false">N34/N$72</f>
        <v>0</v>
      </c>
      <c r="O114" s="46" t="n">
        <f aca="false">O34/O$72</f>
        <v>0</v>
      </c>
      <c r="P114" s="47" t="n">
        <f aca="false">P34/P$72</f>
        <v>0.01</v>
      </c>
      <c r="Q114" s="46" t="n">
        <f aca="false">Q34/Q$72</f>
        <v>0.00150829562594268</v>
      </c>
      <c r="R114" s="47" t="n">
        <f aca="false">R34/R$72</f>
        <v>0.00581395348837209</v>
      </c>
      <c r="S114" s="46" t="n">
        <f aca="false">S34/S$72</f>
        <v>0</v>
      </c>
      <c r="T114" s="46" t="n">
        <f aca="false">T34/T$72</f>
        <v>0.0116279069767442</v>
      </c>
      <c r="U114" s="46" t="n">
        <f aca="false">U34/U$72</f>
        <v>0.0217391304347826</v>
      </c>
      <c r="V114" s="46" t="n">
        <f aca="false">V34/V$72</f>
        <v>0</v>
      </c>
      <c r="W114" s="46" t="n">
        <f aca="false">W34/W$72</f>
        <v>0</v>
      </c>
      <c r="X114" s="46" t="n">
        <f aca="false">X34/X$72</f>
        <v>0</v>
      </c>
      <c r="Y114" s="46" t="n">
        <f aca="false">Y34/Y$72</f>
        <v>0.003690036900369</v>
      </c>
      <c r="Z114" s="46" t="n">
        <f aca="false">Z34/Z$72</f>
        <v>0</v>
      </c>
    </row>
    <row r="115" customFormat="false" ht="15.75" hidden="false" customHeight="false" outlineLevel="0" collapsed="false">
      <c r="A115" s="6" t="s">
        <v>9056</v>
      </c>
      <c r="B115" s="46" t="n">
        <f aca="false">B35/B$72</f>
        <v>0.0142857142857143</v>
      </c>
      <c r="C115" s="46" t="n">
        <f aca="false">C35/C$72</f>
        <v>0</v>
      </c>
      <c r="D115" s="47" t="n">
        <f aca="false">D35/D$72</f>
        <v>0.0121951219512195</v>
      </c>
      <c r="E115" s="47" t="n">
        <f aca="false">E35/E$72</f>
        <v>0</v>
      </c>
      <c r="F115" s="46" t="n">
        <f aca="false">F35/F$72</f>
        <v>0</v>
      </c>
      <c r="G115" s="46" t="n">
        <f aca="false">G35/G$72</f>
        <v>0.0740740740740741</v>
      </c>
      <c r="H115" s="46" t="n">
        <f aca="false">H35/H$72</f>
        <v>0.0253164556962025</v>
      </c>
      <c r="I115" s="46" t="n">
        <f aca="false">I35/I$72</f>
        <v>0</v>
      </c>
      <c r="J115" s="47" t="n">
        <f aca="false">J35/J$72</f>
        <v>0.0285714285714286</v>
      </c>
      <c r="K115" s="46" t="n">
        <f aca="false">K35/K$72</f>
        <v>0.0526315789473684</v>
      </c>
      <c r="L115" s="46" t="n">
        <f aca="false">L35/L$72</f>
        <v>0.0192307692307692</v>
      </c>
      <c r="M115" s="46" t="n">
        <f aca="false">M35/M$72</f>
        <v>0</v>
      </c>
      <c r="N115" s="46" t="n">
        <f aca="false">N35/N$72</f>
        <v>0.103448275862069</v>
      </c>
      <c r="O115" s="46" t="n">
        <f aca="false">O35/O$72</f>
        <v>0.0158730158730159</v>
      </c>
      <c r="P115" s="47" t="n">
        <f aca="false">P35/P$72</f>
        <v>0.035</v>
      </c>
      <c r="Q115" s="46" t="n">
        <f aca="false">Q35/Q$72</f>
        <v>0.0150829562594268</v>
      </c>
      <c r="R115" s="47" t="n">
        <f aca="false">R35/R$72</f>
        <v>0.0203488372093023</v>
      </c>
      <c r="S115" s="46" t="n">
        <f aca="false">S35/S$72</f>
        <v>0</v>
      </c>
      <c r="T115" s="46" t="n">
        <f aca="false">T35/T$72</f>
        <v>0</v>
      </c>
      <c r="U115" s="46" t="n">
        <f aca="false">U35/U$72</f>
        <v>0</v>
      </c>
      <c r="V115" s="46" t="n">
        <f aca="false">V35/V$72</f>
        <v>0.0151515151515152</v>
      </c>
      <c r="W115" s="46" t="n">
        <f aca="false">W35/W$72</f>
        <v>0.0188679245283019</v>
      </c>
      <c r="X115" s="46" t="n">
        <f aca="false">X35/X$72</f>
        <v>0.00900900900900901</v>
      </c>
      <c r="Y115" s="46" t="n">
        <f aca="false">Y35/Y$72</f>
        <v>0.00922509225092251</v>
      </c>
      <c r="Z115" s="46" t="n">
        <f aca="false">Z35/Z$72</f>
        <v>0.00505050505050505</v>
      </c>
    </row>
    <row r="116" customFormat="false" ht="15.75" hidden="false" customHeight="false" outlineLevel="0" collapsed="false">
      <c r="A116" s="6" t="s">
        <v>9057</v>
      </c>
      <c r="B116" s="46" t="n">
        <f aca="false">B36/B$72</f>
        <v>0</v>
      </c>
      <c r="C116" s="46" t="n">
        <f aca="false">C36/C$72</f>
        <v>0</v>
      </c>
      <c r="D116" s="47" t="n">
        <f aca="false">D36/D$72</f>
        <v>0</v>
      </c>
      <c r="E116" s="47" t="n">
        <f aca="false">E36/E$72</f>
        <v>0</v>
      </c>
      <c r="F116" s="46" t="n">
        <f aca="false">F36/F$72</f>
        <v>0.0833333333333333</v>
      </c>
      <c r="G116" s="46" t="n">
        <f aca="false">G36/G$72</f>
        <v>0.037037037037037</v>
      </c>
      <c r="H116" s="46" t="n">
        <f aca="false">H36/H$72</f>
        <v>0.0253164556962025</v>
      </c>
      <c r="I116" s="46" t="n">
        <f aca="false">I36/I$72</f>
        <v>0.0909090909090909</v>
      </c>
      <c r="J116" s="53" t="n">
        <f aca="false">J36/J$72</f>
        <v>0.0428571428571429</v>
      </c>
      <c r="K116" s="46" t="n">
        <f aca="false">K36/K$72</f>
        <v>0.0263157894736842</v>
      </c>
      <c r="L116" s="46" t="n">
        <f aca="false">L36/L$72</f>
        <v>0</v>
      </c>
      <c r="M116" s="46" t="n">
        <f aca="false">M36/M$72</f>
        <v>0.0555555555555556</v>
      </c>
      <c r="N116" s="46" t="n">
        <f aca="false">N36/N$72</f>
        <v>0</v>
      </c>
      <c r="O116" s="46" t="n">
        <f aca="false">O36/O$72</f>
        <v>0.0158730158730159</v>
      </c>
      <c r="P116" s="47" t="n">
        <f aca="false">P36/P$72</f>
        <v>0.015</v>
      </c>
      <c r="Q116" s="46" t="n">
        <f aca="false">Q36/Q$72</f>
        <v>0.0150829562594268</v>
      </c>
      <c r="R116" s="47" t="n">
        <f aca="false">R36/R$72</f>
        <v>0.0184108527131783</v>
      </c>
      <c r="S116" s="48" t="n">
        <f aca="false">S36/S$72</f>
        <v>0.125</v>
      </c>
      <c r="T116" s="46" t="n">
        <f aca="false">T36/T$72</f>
        <v>0</v>
      </c>
      <c r="U116" s="46" t="n">
        <f aca="false">U36/U$72</f>
        <v>0.0434782608695652</v>
      </c>
      <c r="V116" s="46" t="n">
        <f aca="false">V36/V$72</f>
        <v>0</v>
      </c>
      <c r="W116" s="46" t="n">
        <f aca="false">W36/W$72</f>
        <v>0.00943396226415094</v>
      </c>
      <c r="X116" s="46" t="n">
        <f aca="false">X36/X$72</f>
        <v>0.00450450450450451</v>
      </c>
      <c r="Y116" s="46" t="n">
        <f aca="false">Y36/Y$72</f>
        <v>0.011070110701107</v>
      </c>
      <c r="Z116" s="46" t="n">
        <f aca="false">Z36/Z$72</f>
        <v>0.00505050505050505</v>
      </c>
    </row>
    <row r="117" customFormat="false" ht="15.75" hidden="false" customHeight="false" outlineLevel="0" collapsed="false">
      <c r="A117" s="6" t="s">
        <v>5249</v>
      </c>
      <c r="B117" s="46" t="n">
        <f aca="false">B37/B$72</f>
        <v>0</v>
      </c>
      <c r="C117" s="46" t="n">
        <f aca="false">C37/C$72</f>
        <v>0</v>
      </c>
      <c r="D117" s="47" t="n">
        <f aca="false">D37/D$72</f>
        <v>0</v>
      </c>
      <c r="E117" s="47" t="n">
        <f aca="false">E37/E$72</f>
        <v>0</v>
      </c>
      <c r="F117" s="46" t="n">
        <f aca="false">F37/F$72</f>
        <v>0</v>
      </c>
      <c r="G117" s="46" t="n">
        <f aca="false">G37/G$72</f>
        <v>0</v>
      </c>
      <c r="H117" s="46" t="n">
        <f aca="false">H37/H$72</f>
        <v>0</v>
      </c>
      <c r="I117" s="46" t="n">
        <f aca="false">I37/I$72</f>
        <v>0</v>
      </c>
      <c r="J117" s="47" t="n">
        <f aca="false">J37/J$72</f>
        <v>0</v>
      </c>
      <c r="K117" s="46" t="n">
        <f aca="false">K37/K$72</f>
        <v>0</v>
      </c>
      <c r="L117" s="46" t="n">
        <f aca="false">L37/L$72</f>
        <v>0</v>
      </c>
      <c r="M117" s="46" t="n">
        <f aca="false">M37/M$72</f>
        <v>0</v>
      </c>
      <c r="N117" s="46" t="n">
        <f aca="false">N37/N$72</f>
        <v>0.0344827586206897</v>
      </c>
      <c r="O117" s="46" t="n">
        <f aca="false">O37/O$72</f>
        <v>0</v>
      </c>
      <c r="P117" s="47" t="n">
        <f aca="false">P37/P$72</f>
        <v>0.005</v>
      </c>
      <c r="Q117" s="46" t="n">
        <f aca="false">Q37/Q$72</f>
        <v>0</v>
      </c>
      <c r="R117" s="47" t="n">
        <f aca="false">R37/R$72</f>
        <v>0.000968992248062015</v>
      </c>
      <c r="S117" s="46" t="n">
        <f aca="false">S37/S$72</f>
        <v>0</v>
      </c>
      <c r="T117" s="46" t="n">
        <f aca="false">T37/T$72</f>
        <v>0</v>
      </c>
      <c r="U117" s="46" t="n">
        <f aca="false">U37/U$72</f>
        <v>0</v>
      </c>
      <c r="V117" s="46" t="n">
        <f aca="false">V37/V$72</f>
        <v>0</v>
      </c>
      <c r="W117" s="46" t="n">
        <f aca="false">W37/W$72</f>
        <v>0</v>
      </c>
      <c r="X117" s="46" t="n">
        <f aca="false">X37/X$72</f>
        <v>0</v>
      </c>
      <c r="Y117" s="46" t="n">
        <f aca="false">Y37/Y$72</f>
        <v>0</v>
      </c>
      <c r="Z117" s="46" t="n">
        <f aca="false">Z37/Z$72</f>
        <v>0</v>
      </c>
    </row>
    <row r="118" customFormat="false" ht="15.75" hidden="false" customHeight="false" outlineLevel="0" collapsed="false">
      <c r="A118" s="6" t="s">
        <v>1017</v>
      </c>
      <c r="B118" s="46" t="n">
        <f aca="false">B38/B$72</f>
        <v>0</v>
      </c>
      <c r="C118" s="46" t="n">
        <f aca="false">C38/C$72</f>
        <v>0</v>
      </c>
      <c r="D118" s="47" t="n">
        <f aca="false">D38/D$72</f>
        <v>0</v>
      </c>
      <c r="E118" s="47" t="n">
        <f aca="false">E38/E$72</f>
        <v>0</v>
      </c>
      <c r="F118" s="46" t="n">
        <f aca="false">F38/F$72</f>
        <v>0</v>
      </c>
      <c r="G118" s="46" t="n">
        <f aca="false">G38/G$72</f>
        <v>0.037037037037037</v>
      </c>
      <c r="H118" s="46" t="n">
        <f aca="false">H38/H$72</f>
        <v>0</v>
      </c>
      <c r="I118" s="46" t="n">
        <f aca="false">I38/I$72</f>
        <v>0</v>
      </c>
      <c r="J118" s="47" t="n">
        <f aca="false">J38/J$72</f>
        <v>0.00714285714285714</v>
      </c>
      <c r="K118" s="46" t="n">
        <f aca="false">K38/K$72</f>
        <v>0</v>
      </c>
      <c r="L118" s="46" t="n">
        <f aca="false">L38/L$72</f>
        <v>0</v>
      </c>
      <c r="M118" s="46" t="n">
        <f aca="false">M38/M$72</f>
        <v>0</v>
      </c>
      <c r="N118" s="46" t="n">
        <f aca="false">N38/N$72</f>
        <v>0</v>
      </c>
      <c r="O118" s="46" t="n">
        <f aca="false">O38/O$72</f>
        <v>0</v>
      </c>
      <c r="P118" s="47" t="n">
        <f aca="false">P38/P$72</f>
        <v>0</v>
      </c>
      <c r="Q118" s="46" t="n">
        <f aca="false">Q38/Q$72</f>
        <v>0.00301659125188537</v>
      </c>
      <c r="R118" s="47" t="n">
        <f aca="false">R38/R$72</f>
        <v>0.00290697674418605</v>
      </c>
      <c r="S118" s="46" t="n">
        <f aca="false">S38/S$72</f>
        <v>0</v>
      </c>
      <c r="T118" s="46" t="n">
        <f aca="false">T38/T$72</f>
        <v>0</v>
      </c>
      <c r="U118" s="46" t="n">
        <f aca="false">U38/U$72</f>
        <v>0</v>
      </c>
      <c r="V118" s="46" t="n">
        <f aca="false">V38/V$72</f>
        <v>0</v>
      </c>
      <c r="W118" s="46" t="n">
        <f aca="false">W38/W$72</f>
        <v>0</v>
      </c>
      <c r="X118" s="46" t="n">
        <f aca="false">X38/X$72</f>
        <v>0.00450450450450451</v>
      </c>
      <c r="Y118" s="46" t="n">
        <f aca="false">Y38/Y$72</f>
        <v>0.0018450184501845</v>
      </c>
      <c r="Z118" s="46" t="n">
        <f aca="false">Z38/Z$72</f>
        <v>0.0101010101010101</v>
      </c>
    </row>
    <row r="119" customFormat="false" ht="15.75" hidden="false" customHeight="false" outlineLevel="0" collapsed="false">
      <c r="A119" s="6" t="s">
        <v>9058</v>
      </c>
      <c r="B119" s="46" t="n">
        <f aca="false">B39/B$72</f>
        <v>0</v>
      </c>
      <c r="C119" s="46" t="n">
        <f aca="false">C39/C$72</f>
        <v>0</v>
      </c>
      <c r="D119" s="47" t="n">
        <f aca="false">D39/D$72</f>
        <v>0</v>
      </c>
      <c r="E119" s="47" t="n">
        <f aca="false">E39/E$72</f>
        <v>0</v>
      </c>
      <c r="F119" s="46" t="n">
        <f aca="false">F39/F$72</f>
        <v>0</v>
      </c>
      <c r="G119" s="46" t="n">
        <f aca="false">G39/G$72</f>
        <v>0</v>
      </c>
      <c r="H119" s="46" t="n">
        <f aca="false">H39/H$72</f>
        <v>0.0253164556962025</v>
      </c>
      <c r="I119" s="46" t="n">
        <f aca="false">I39/I$72</f>
        <v>0</v>
      </c>
      <c r="J119" s="47" t="n">
        <f aca="false">J39/J$72</f>
        <v>0.0142857142857143</v>
      </c>
      <c r="K119" s="46" t="n">
        <f aca="false">K39/K$72</f>
        <v>0</v>
      </c>
      <c r="L119" s="46" t="n">
        <f aca="false">L39/L$72</f>
        <v>0.0192307692307692</v>
      </c>
      <c r="M119" s="46" t="n">
        <f aca="false">M39/M$72</f>
        <v>0</v>
      </c>
      <c r="N119" s="46" t="n">
        <f aca="false">N39/N$72</f>
        <v>0.0344827586206897</v>
      </c>
      <c r="O119" s="46" t="n">
        <f aca="false">O39/O$72</f>
        <v>0</v>
      </c>
      <c r="P119" s="47" t="n">
        <f aca="false">P39/P$72</f>
        <v>0.01</v>
      </c>
      <c r="Q119" s="46" t="n">
        <f aca="false">Q39/Q$72</f>
        <v>0.00301659125188537</v>
      </c>
      <c r="R119" s="47" t="n">
        <f aca="false">R39/R$72</f>
        <v>0.00581395348837209</v>
      </c>
      <c r="S119" s="46" t="n">
        <f aca="false">S39/S$72</f>
        <v>0.0625</v>
      </c>
      <c r="T119" s="46" t="n">
        <f aca="false">T39/T$72</f>
        <v>0</v>
      </c>
      <c r="U119" s="46" t="n">
        <f aca="false">U39/U$72</f>
        <v>0</v>
      </c>
      <c r="V119" s="46" t="n">
        <f aca="false">V39/V$72</f>
        <v>0</v>
      </c>
      <c r="W119" s="46" t="n">
        <f aca="false">W39/W$72</f>
        <v>0</v>
      </c>
      <c r="X119" s="46" t="n">
        <f aca="false">X39/X$72</f>
        <v>0.00450450450450451</v>
      </c>
      <c r="Y119" s="46" t="n">
        <f aca="false">Y39/Y$72</f>
        <v>0.003690036900369</v>
      </c>
      <c r="Z119" s="46" t="n">
        <f aca="false">Z39/Z$72</f>
        <v>0</v>
      </c>
    </row>
    <row r="120" customFormat="false" ht="15.75" hidden="false" customHeight="false" outlineLevel="0" collapsed="false">
      <c r="A120" s="6" t="s">
        <v>9059</v>
      </c>
      <c r="B120" s="46" t="n">
        <f aca="false">B40/B$72</f>
        <v>0</v>
      </c>
      <c r="C120" s="46" t="n">
        <f aca="false">C40/C$72</f>
        <v>0</v>
      </c>
      <c r="D120" s="47" t="n">
        <f aca="false">D40/D$72</f>
        <v>0</v>
      </c>
      <c r="E120" s="47" t="n">
        <f aca="false">E40/E$72</f>
        <v>0</v>
      </c>
      <c r="F120" s="46" t="n">
        <f aca="false">F40/F$72</f>
        <v>0</v>
      </c>
      <c r="G120" s="46" t="n">
        <f aca="false">G40/G$72</f>
        <v>0</v>
      </c>
      <c r="H120" s="46" t="n">
        <f aca="false">H40/H$72</f>
        <v>0</v>
      </c>
      <c r="I120" s="46" t="n">
        <f aca="false">I40/I$72</f>
        <v>0</v>
      </c>
      <c r="J120" s="47" t="n">
        <f aca="false">J40/J$72</f>
        <v>0</v>
      </c>
      <c r="K120" s="46" t="n">
        <f aca="false">K40/K$72</f>
        <v>0</v>
      </c>
      <c r="L120" s="46" t="n">
        <f aca="false">L40/L$72</f>
        <v>0</v>
      </c>
      <c r="M120" s="46" t="n">
        <f aca="false">M40/M$72</f>
        <v>0</v>
      </c>
      <c r="N120" s="46" t="n">
        <f aca="false">N40/N$72</f>
        <v>0.0344827586206897</v>
      </c>
      <c r="O120" s="46" t="n">
        <f aca="false">O40/O$72</f>
        <v>0</v>
      </c>
      <c r="P120" s="47" t="n">
        <f aca="false">P40/P$72</f>
        <v>0.005</v>
      </c>
      <c r="Q120" s="46" t="n">
        <f aca="false">Q40/Q$72</f>
        <v>0.00150829562594268</v>
      </c>
      <c r="R120" s="47" t="n">
        <f aca="false">R40/R$72</f>
        <v>0.00193798449612403</v>
      </c>
      <c r="S120" s="46" t="n">
        <f aca="false">S40/S$72</f>
        <v>0</v>
      </c>
      <c r="T120" s="46" t="n">
        <f aca="false">T40/T$72</f>
        <v>0</v>
      </c>
      <c r="U120" s="46" t="n">
        <f aca="false">U40/U$72</f>
        <v>0</v>
      </c>
      <c r="V120" s="46" t="n">
        <f aca="false">V40/V$72</f>
        <v>0</v>
      </c>
      <c r="W120" s="46" t="n">
        <f aca="false">W40/W$72</f>
        <v>0</v>
      </c>
      <c r="X120" s="46" t="n">
        <f aca="false">X40/X$72</f>
        <v>0</v>
      </c>
      <c r="Y120" s="46" t="n">
        <f aca="false">Y40/Y$72</f>
        <v>0</v>
      </c>
      <c r="Z120" s="46" t="n">
        <f aca="false">Z40/Z$72</f>
        <v>0</v>
      </c>
    </row>
    <row r="121" customFormat="false" ht="15.75" hidden="false" customHeight="false" outlineLevel="0" collapsed="false">
      <c r="A121" s="6" t="s">
        <v>9060</v>
      </c>
      <c r="B121" s="46" t="n">
        <f aca="false">B41/B$72</f>
        <v>0</v>
      </c>
      <c r="C121" s="46" t="n">
        <f aca="false">C41/C$72</f>
        <v>0</v>
      </c>
      <c r="D121" s="47" t="n">
        <f aca="false">D41/D$72</f>
        <v>0</v>
      </c>
      <c r="E121" s="47" t="n">
        <f aca="false">E41/E$72</f>
        <v>0</v>
      </c>
      <c r="F121" s="46" t="n">
        <f aca="false">F41/F$72</f>
        <v>0</v>
      </c>
      <c r="G121" s="46" t="n">
        <f aca="false">G41/G$72</f>
        <v>0</v>
      </c>
      <c r="H121" s="46" t="n">
        <f aca="false">H41/H$72</f>
        <v>0</v>
      </c>
      <c r="I121" s="46" t="n">
        <f aca="false">I41/I$72</f>
        <v>0</v>
      </c>
      <c r="J121" s="47" t="n">
        <f aca="false">J41/J$72</f>
        <v>0</v>
      </c>
      <c r="K121" s="46" t="n">
        <f aca="false">K41/K$72</f>
        <v>0</v>
      </c>
      <c r="L121" s="46" t="n">
        <f aca="false">L41/L$72</f>
        <v>0</v>
      </c>
      <c r="M121" s="46" t="n">
        <f aca="false">M41/M$72</f>
        <v>0</v>
      </c>
      <c r="N121" s="46" t="n">
        <f aca="false">N41/N$72</f>
        <v>0</v>
      </c>
      <c r="O121" s="46" t="n">
        <f aca="false">O41/O$72</f>
        <v>0</v>
      </c>
      <c r="P121" s="47" t="n">
        <f aca="false">P41/P$72</f>
        <v>0</v>
      </c>
      <c r="Q121" s="46" t="n">
        <f aca="false">Q41/Q$72</f>
        <v>0.00150829562594268</v>
      </c>
      <c r="R121" s="47" t="n">
        <f aca="false">R41/R$72</f>
        <v>0.000968992248062015</v>
      </c>
      <c r="S121" s="46" t="n">
        <f aca="false">S41/S$72</f>
        <v>0</v>
      </c>
      <c r="T121" s="46" t="n">
        <f aca="false">T41/T$72</f>
        <v>0</v>
      </c>
      <c r="U121" s="46" t="n">
        <f aca="false">U41/U$72</f>
        <v>0</v>
      </c>
      <c r="V121" s="46" t="n">
        <f aca="false">V41/V$72</f>
        <v>0</v>
      </c>
      <c r="W121" s="46" t="n">
        <f aca="false">W41/W$72</f>
        <v>0</v>
      </c>
      <c r="X121" s="46" t="n">
        <f aca="false">X41/X$72</f>
        <v>0</v>
      </c>
      <c r="Y121" s="46" t="n">
        <f aca="false">Y41/Y$72</f>
        <v>0</v>
      </c>
      <c r="Z121" s="46" t="n">
        <f aca="false">Z41/Z$72</f>
        <v>0.0101010101010101</v>
      </c>
    </row>
    <row r="122" customFormat="false" ht="15.75" hidden="false" customHeight="false" outlineLevel="0" collapsed="false">
      <c r="A122" s="6" t="s">
        <v>9061</v>
      </c>
      <c r="B122" s="46" t="n">
        <f aca="false">B42/B$72</f>
        <v>0</v>
      </c>
      <c r="C122" s="46" t="n">
        <f aca="false">C42/C$72</f>
        <v>0</v>
      </c>
      <c r="D122" s="47" t="n">
        <f aca="false">D42/D$72</f>
        <v>0</v>
      </c>
      <c r="E122" s="47" t="n">
        <f aca="false">E42/E$72</f>
        <v>0</v>
      </c>
      <c r="F122" s="46" t="n">
        <f aca="false">F42/F$72</f>
        <v>0</v>
      </c>
      <c r="G122" s="46" t="n">
        <f aca="false">G42/G$72</f>
        <v>0</v>
      </c>
      <c r="H122" s="46" t="n">
        <f aca="false">H42/H$72</f>
        <v>0.0126582278481013</v>
      </c>
      <c r="I122" s="46" t="n">
        <f aca="false">I42/I$72</f>
        <v>0</v>
      </c>
      <c r="J122" s="47" t="n">
        <f aca="false">J42/J$72</f>
        <v>0.00714285714285714</v>
      </c>
      <c r="K122" s="46" t="n">
        <f aca="false">K42/K$72</f>
        <v>0</v>
      </c>
      <c r="L122" s="46" t="n">
        <f aca="false">L42/L$72</f>
        <v>0.0192307692307692</v>
      </c>
      <c r="M122" s="46" t="n">
        <f aca="false">M42/M$72</f>
        <v>0</v>
      </c>
      <c r="N122" s="46" t="n">
        <f aca="false">N42/N$72</f>
        <v>0</v>
      </c>
      <c r="O122" s="46" t="n">
        <f aca="false">O42/O$72</f>
        <v>0</v>
      </c>
      <c r="P122" s="47" t="n">
        <f aca="false">P42/P$72</f>
        <v>0.005</v>
      </c>
      <c r="Q122" s="46" t="n">
        <f aca="false">Q42/Q$72</f>
        <v>0.00150829562594268</v>
      </c>
      <c r="R122" s="47" t="n">
        <f aca="false">R42/R$72</f>
        <v>0.00290697674418605</v>
      </c>
      <c r="S122" s="46" t="n">
        <f aca="false">S42/S$72</f>
        <v>0</v>
      </c>
      <c r="T122" s="46" t="n">
        <f aca="false">T42/T$72</f>
        <v>0</v>
      </c>
      <c r="U122" s="46" t="n">
        <f aca="false">U42/U$72</f>
        <v>0</v>
      </c>
      <c r="V122" s="46" t="n">
        <f aca="false">V42/V$72</f>
        <v>0</v>
      </c>
      <c r="W122" s="46" t="n">
        <f aca="false">W42/W$72</f>
        <v>0</v>
      </c>
      <c r="X122" s="46" t="n">
        <f aca="false">X42/X$72</f>
        <v>0</v>
      </c>
      <c r="Y122" s="46" t="n">
        <f aca="false">Y42/Y$72</f>
        <v>0</v>
      </c>
      <c r="Z122" s="46" t="n">
        <f aca="false">Z42/Z$72</f>
        <v>0</v>
      </c>
    </row>
    <row r="123" customFormat="false" ht="15.75" hidden="false" customHeight="false" outlineLevel="0" collapsed="false">
      <c r="A123" s="6" t="s">
        <v>9062</v>
      </c>
      <c r="B123" s="46" t="n">
        <f aca="false">B43/B$72</f>
        <v>0</v>
      </c>
      <c r="C123" s="46" t="n">
        <f aca="false">C43/C$72</f>
        <v>0</v>
      </c>
      <c r="D123" s="47" t="n">
        <f aca="false">D43/D$72</f>
        <v>0</v>
      </c>
      <c r="E123" s="47" t="n">
        <f aca="false">E43/E$72</f>
        <v>0</v>
      </c>
      <c r="F123" s="46" t="n">
        <f aca="false">F43/F$72</f>
        <v>0</v>
      </c>
      <c r="G123" s="46" t="n">
        <f aca="false">G43/G$72</f>
        <v>0.037037037037037</v>
      </c>
      <c r="H123" s="46" t="n">
        <f aca="false">H43/H$72</f>
        <v>0</v>
      </c>
      <c r="I123" s="46" t="n">
        <f aca="false">I43/I$72</f>
        <v>0</v>
      </c>
      <c r="J123" s="47" t="n">
        <f aca="false">J43/J$72</f>
        <v>0.00714285714285714</v>
      </c>
      <c r="K123" s="46" t="n">
        <f aca="false">K43/K$72</f>
        <v>0.0263157894736842</v>
      </c>
      <c r="L123" s="46" t="n">
        <f aca="false">L43/L$72</f>
        <v>0.0384615384615385</v>
      </c>
      <c r="M123" s="46" t="n">
        <f aca="false">M43/M$72</f>
        <v>0</v>
      </c>
      <c r="N123" s="46" t="n">
        <f aca="false">N43/N$72</f>
        <v>0</v>
      </c>
      <c r="O123" s="46" t="n">
        <f aca="false">O43/O$72</f>
        <v>0.0158730158730159</v>
      </c>
      <c r="P123" s="53" t="n">
        <f aca="false">P43/P$72</f>
        <v>0.02</v>
      </c>
      <c r="Q123" s="46" t="n">
        <f aca="false">Q43/Q$72</f>
        <v>0.00754147812971342</v>
      </c>
      <c r="R123" s="47" t="n">
        <f aca="false">R43/R$72</f>
        <v>0.00968992248062015</v>
      </c>
      <c r="S123" s="46" t="n">
        <f aca="false">S43/S$72</f>
        <v>0</v>
      </c>
      <c r="T123" s="46" t="n">
        <f aca="false">T43/T$72</f>
        <v>0</v>
      </c>
      <c r="U123" s="46" t="n">
        <f aca="false">U43/U$72</f>
        <v>0</v>
      </c>
      <c r="V123" s="46" t="n">
        <f aca="false">V43/V$72</f>
        <v>0</v>
      </c>
      <c r="W123" s="46" t="n">
        <f aca="false">W43/W$72</f>
        <v>0</v>
      </c>
      <c r="X123" s="46" t="n">
        <f aca="false">X43/X$72</f>
        <v>0.00450450450450451</v>
      </c>
      <c r="Y123" s="46" t="n">
        <f aca="false">Y43/Y$72</f>
        <v>0.0018450184501845</v>
      </c>
      <c r="Z123" s="46" t="n">
        <f aca="false">Z43/Z$72</f>
        <v>0</v>
      </c>
    </row>
    <row r="124" customFormat="false" ht="15.75" hidden="false" customHeight="false" outlineLevel="0" collapsed="false">
      <c r="A124" s="6" t="s">
        <v>9063</v>
      </c>
      <c r="B124" s="46" t="n">
        <f aca="false">B44/B$72</f>
        <v>0</v>
      </c>
      <c r="C124" s="46" t="n">
        <f aca="false">C44/C$72</f>
        <v>0</v>
      </c>
      <c r="D124" s="47" t="n">
        <f aca="false">D44/D$72</f>
        <v>0</v>
      </c>
      <c r="E124" s="47" t="n">
        <f aca="false">E44/E$72</f>
        <v>0</v>
      </c>
      <c r="F124" s="46" t="n">
        <f aca="false">F44/F$72</f>
        <v>0</v>
      </c>
      <c r="G124" s="46" t="n">
        <f aca="false">G44/G$72</f>
        <v>0</v>
      </c>
      <c r="H124" s="46" t="n">
        <f aca="false">H44/H$72</f>
        <v>0</v>
      </c>
      <c r="I124" s="46" t="n">
        <f aca="false">I44/I$72</f>
        <v>0</v>
      </c>
      <c r="J124" s="47" t="n">
        <f aca="false">J44/J$72</f>
        <v>0</v>
      </c>
      <c r="K124" s="46" t="n">
        <f aca="false">K44/K$72</f>
        <v>0.0263157894736842</v>
      </c>
      <c r="L124" s="46" t="n">
        <f aca="false">L44/L$72</f>
        <v>0</v>
      </c>
      <c r="M124" s="46" t="n">
        <f aca="false">M44/M$72</f>
        <v>0</v>
      </c>
      <c r="N124" s="46" t="n">
        <f aca="false">N44/N$72</f>
        <v>0</v>
      </c>
      <c r="O124" s="46" t="n">
        <f aca="false">O44/O$72</f>
        <v>0</v>
      </c>
      <c r="P124" s="47" t="n">
        <f aca="false">P44/P$72</f>
        <v>0.005</v>
      </c>
      <c r="Q124" s="46" t="n">
        <f aca="false">Q44/Q$72</f>
        <v>0</v>
      </c>
      <c r="R124" s="47" t="n">
        <f aca="false">R44/R$72</f>
        <v>0.000968992248062015</v>
      </c>
      <c r="S124" s="46" t="n">
        <f aca="false">S44/S$72</f>
        <v>0</v>
      </c>
      <c r="T124" s="46" t="n">
        <f aca="false">T44/T$72</f>
        <v>0.0348837209302326</v>
      </c>
      <c r="U124" s="46" t="n">
        <f aca="false">U44/U$72</f>
        <v>0</v>
      </c>
      <c r="V124" s="46" t="n">
        <f aca="false">V44/V$72</f>
        <v>0</v>
      </c>
      <c r="W124" s="46" t="n">
        <f aca="false">W44/W$72</f>
        <v>0.00943396226415094</v>
      </c>
      <c r="X124" s="46" t="n">
        <f aca="false">X44/X$72</f>
        <v>0.00450450450450451</v>
      </c>
      <c r="Y124" s="46" t="n">
        <f aca="false">Y44/Y$72</f>
        <v>0.00922509225092251</v>
      </c>
      <c r="Z124" s="46" t="n">
        <f aca="false">Z44/Z$72</f>
        <v>0</v>
      </c>
    </row>
    <row r="125" customFormat="false" ht="15.75" hidden="false" customHeight="false" outlineLevel="0" collapsed="false">
      <c r="A125" s="6" t="s">
        <v>1043</v>
      </c>
      <c r="B125" s="46" t="n">
        <f aca="false">B45/B$72</f>
        <v>0</v>
      </c>
      <c r="C125" s="46" t="n">
        <f aca="false">C45/C$72</f>
        <v>0</v>
      </c>
      <c r="D125" s="47" t="n">
        <f aca="false">D45/D$72</f>
        <v>0</v>
      </c>
      <c r="E125" s="47" t="n">
        <f aca="false">E45/E$72</f>
        <v>0</v>
      </c>
      <c r="F125" s="46" t="n">
        <f aca="false">F45/F$72</f>
        <v>0.0833333333333333</v>
      </c>
      <c r="G125" s="46" t="n">
        <f aca="false">G45/G$72</f>
        <v>0</v>
      </c>
      <c r="H125" s="46" t="n">
        <f aca="false">H45/H$72</f>
        <v>0.0253164556962025</v>
      </c>
      <c r="I125" s="46" t="n">
        <f aca="false">I45/I$72</f>
        <v>0</v>
      </c>
      <c r="J125" s="53" t="n">
        <f aca="false">J45/J$72</f>
        <v>0.0214285714285714</v>
      </c>
      <c r="K125" s="46" t="n">
        <f aca="false">K45/K$72</f>
        <v>0</v>
      </c>
      <c r="L125" s="46" t="n">
        <f aca="false">L45/L$72</f>
        <v>0.0192307692307692</v>
      </c>
      <c r="M125" s="46" t="n">
        <f aca="false">M45/M$72</f>
        <v>0</v>
      </c>
      <c r="N125" s="46" t="n">
        <f aca="false">N45/N$72</f>
        <v>0</v>
      </c>
      <c r="O125" s="46" t="n">
        <f aca="false">O45/O$72</f>
        <v>0</v>
      </c>
      <c r="P125" s="47" t="n">
        <f aca="false">P45/P$72</f>
        <v>0.005</v>
      </c>
      <c r="Q125" s="46" t="n">
        <f aca="false">Q45/Q$72</f>
        <v>0.0271493212669683</v>
      </c>
      <c r="R125" s="47" t="n">
        <f aca="false">R45/R$72</f>
        <v>0.0213178294573643</v>
      </c>
      <c r="S125" s="46" t="n">
        <f aca="false">S45/S$72</f>
        <v>0</v>
      </c>
      <c r="T125" s="46" t="n">
        <f aca="false">T45/T$72</f>
        <v>0</v>
      </c>
      <c r="U125" s="46" t="n">
        <f aca="false">U45/U$72</f>
        <v>0</v>
      </c>
      <c r="V125" s="46" t="n">
        <f aca="false">V45/V$72</f>
        <v>0.0151515151515152</v>
      </c>
      <c r="W125" s="46" t="n">
        <f aca="false">W45/W$72</f>
        <v>0</v>
      </c>
      <c r="X125" s="46" t="n">
        <f aca="false">X45/X$72</f>
        <v>0</v>
      </c>
      <c r="Y125" s="46" t="n">
        <f aca="false">Y45/Y$72</f>
        <v>0.0018450184501845</v>
      </c>
      <c r="Z125" s="46" t="n">
        <f aca="false">Z45/Z$72</f>
        <v>0.00505050505050505</v>
      </c>
    </row>
    <row r="126" customFormat="false" ht="15.75" hidden="false" customHeight="false" outlineLevel="0" collapsed="false">
      <c r="A126" s="6" t="s">
        <v>5484</v>
      </c>
      <c r="B126" s="46" t="n">
        <f aca="false">B46/B$72</f>
        <v>0</v>
      </c>
      <c r="C126" s="46" t="n">
        <f aca="false">C46/C$72</f>
        <v>0</v>
      </c>
      <c r="D126" s="47" t="n">
        <f aca="false">D46/D$72</f>
        <v>0</v>
      </c>
      <c r="E126" s="52" t="n">
        <f aca="false">E46/E$72</f>
        <v>0.0588235294117647</v>
      </c>
      <c r="F126" s="46" t="n">
        <f aca="false">F46/F$72</f>
        <v>0</v>
      </c>
      <c r="G126" s="46" t="n">
        <f aca="false">G46/G$72</f>
        <v>0</v>
      </c>
      <c r="H126" s="46" t="n">
        <f aca="false">H46/H$72</f>
        <v>0</v>
      </c>
      <c r="I126" s="46" t="n">
        <f aca="false">I46/I$72</f>
        <v>0</v>
      </c>
      <c r="J126" s="47" t="n">
        <f aca="false">J46/J$72</f>
        <v>0</v>
      </c>
      <c r="K126" s="46" t="n">
        <f aca="false">K46/K$72</f>
        <v>0</v>
      </c>
      <c r="L126" s="46" t="n">
        <f aca="false">L46/L$72</f>
        <v>0.0192307692307692</v>
      </c>
      <c r="M126" s="46" t="n">
        <f aca="false">M46/M$72</f>
        <v>0</v>
      </c>
      <c r="N126" s="46" t="n">
        <f aca="false">N46/N$72</f>
        <v>0</v>
      </c>
      <c r="O126" s="46" t="n">
        <f aca="false">O46/O$72</f>
        <v>0</v>
      </c>
      <c r="P126" s="47" t="n">
        <f aca="false">P46/P$72</f>
        <v>0.005</v>
      </c>
      <c r="Q126" s="46" t="n">
        <f aca="false">Q46/Q$72</f>
        <v>0.0105580693815988</v>
      </c>
      <c r="R126" s="47" t="n">
        <f aca="false">R46/R$72</f>
        <v>0.00872093023255814</v>
      </c>
      <c r="S126" s="46" t="n">
        <f aca="false">S46/S$72</f>
        <v>0</v>
      </c>
      <c r="T126" s="46" t="n">
        <f aca="false">T46/T$72</f>
        <v>0.0116279069767442</v>
      </c>
      <c r="U126" s="46" t="n">
        <f aca="false">U46/U$72</f>
        <v>0.0217391304347826</v>
      </c>
      <c r="V126" s="46" t="n">
        <f aca="false">V46/V$72</f>
        <v>0</v>
      </c>
      <c r="W126" s="46" t="n">
        <f aca="false">W46/W$72</f>
        <v>0</v>
      </c>
      <c r="X126" s="46" t="n">
        <f aca="false">X46/X$72</f>
        <v>0</v>
      </c>
      <c r="Y126" s="46" t="n">
        <f aca="false">Y46/Y$72</f>
        <v>0.003690036900369</v>
      </c>
      <c r="Z126" s="46" t="n">
        <f aca="false">Z46/Z$72</f>
        <v>0.00505050505050505</v>
      </c>
    </row>
    <row r="127" customFormat="false" ht="15.75" hidden="false" customHeight="false" outlineLevel="0" collapsed="false">
      <c r="A127" s="6" t="s">
        <v>5519</v>
      </c>
      <c r="B127" s="46" t="n">
        <f aca="false">B47/B$72</f>
        <v>0.0142857142857143</v>
      </c>
      <c r="C127" s="46" t="n">
        <f aca="false">C47/C$72</f>
        <v>0</v>
      </c>
      <c r="D127" s="47" t="n">
        <f aca="false">D47/D$72</f>
        <v>0.0121951219512195</v>
      </c>
      <c r="E127" s="47" t="n">
        <f aca="false">E47/E$72</f>
        <v>0</v>
      </c>
      <c r="F127" s="46" t="n">
        <f aca="false">F47/F$72</f>
        <v>0</v>
      </c>
      <c r="G127" s="46" t="n">
        <f aca="false">G47/G$72</f>
        <v>0</v>
      </c>
      <c r="H127" s="46" t="n">
        <f aca="false">H47/H$72</f>
        <v>0</v>
      </c>
      <c r="I127" s="46" t="n">
        <f aca="false">I47/I$72</f>
        <v>0</v>
      </c>
      <c r="J127" s="47" t="n">
        <f aca="false">J47/J$72</f>
        <v>0</v>
      </c>
      <c r="K127" s="46" t="n">
        <f aca="false">K47/K$72</f>
        <v>0</v>
      </c>
      <c r="L127" s="46" t="n">
        <f aca="false">L47/L$72</f>
        <v>0</v>
      </c>
      <c r="M127" s="46" t="n">
        <f aca="false">M47/M$72</f>
        <v>0</v>
      </c>
      <c r="N127" s="46" t="n">
        <f aca="false">N47/N$72</f>
        <v>0</v>
      </c>
      <c r="O127" s="46" t="n">
        <f aca="false">O47/O$72</f>
        <v>0</v>
      </c>
      <c r="P127" s="47" t="n">
        <f aca="false">P47/P$72</f>
        <v>0</v>
      </c>
      <c r="Q127" s="46" t="n">
        <f aca="false">Q47/Q$72</f>
        <v>0</v>
      </c>
      <c r="R127" s="47" t="n">
        <f aca="false">R47/R$72</f>
        <v>0</v>
      </c>
      <c r="S127" s="46" t="n">
        <f aca="false">S47/S$72</f>
        <v>0</v>
      </c>
      <c r="T127" s="46" t="n">
        <f aca="false">T47/T$72</f>
        <v>0</v>
      </c>
      <c r="U127" s="46" t="n">
        <f aca="false">U47/U$72</f>
        <v>0</v>
      </c>
      <c r="V127" s="46" t="n">
        <f aca="false">V47/V$72</f>
        <v>0</v>
      </c>
      <c r="W127" s="46" t="n">
        <f aca="false">W47/W$72</f>
        <v>0</v>
      </c>
      <c r="X127" s="46" t="n">
        <f aca="false">X47/X$72</f>
        <v>0</v>
      </c>
      <c r="Y127" s="46" t="n">
        <f aca="false">Y47/Y$72</f>
        <v>0</v>
      </c>
      <c r="Z127" s="46" t="n">
        <f aca="false">Z47/Z$72</f>
        <v>0</v>
      </c>
    </row>
    <row r="128" customFormat="false" ht="15.75" hidden="false" customHeight="false" outlineLevel="0" collapsed="false">
      <c r="A128" s="6" t="s">
        <v>5523</v>
      </c>
      <c r="B128" s="46" t="n">
        <f aca="false">B48/B$72</f>
        <v>0</v>
      </c>
      <c r="C128" s="46" t="n">
        <f aca="false">C48/C$72</f>
        <v>0</v>
      </c>
      <c r="D128" s="47" t="n">
        <f aca="false">D48/D$72</f>
        <v>0</v>
      </c>
      <c r="E128" s="47" t="n">
        <f aca="false">E48/E$72</f>
        <v>0</v>
      </c>
      <c r="F128" s="46" t="n">
        <f aca="false">F48/F$72</f>
        <v>0</v>
      </c>
      <c r="G128" s="46" t="n">
        <f aca="false">G48/G$72</f>
        <v>0.037037037037037</v>
      </c>
      <c r="H128" s="46" t="n">
        <f aca="false">H48/H$72</f>
        <v>0.0126582278481013</v>
      </c>
      <c r="I128" s="46" t="n">
        <f aca="false">I48/I$72</f>
        <v>0</v>
      </c>
      <c r="J128" s="47" t="n">
        <f aca="false">J48/J$72</f>
        <v>0.0142857142857143</v>
      </c>
      <c r="K128" s="46" t="n">
        <f aca="false">K48/K$72</f>
        <v>0</v>
      </c>
      <c r="L128" s="46" t="n">
        <f aca="false">L48/L$72</f>
        <v>0</v>
      </c>
      <c r="M128" s="46" t="n">
        <f aca="false">M48/M$72</f>
        <v>0</v>
      </c>
      <c r="N128" s="46" t="n">
        <f aca="false">N48/N$72</f>
        <v>0</v>
      </c>
      <c r="O128" s="46" t="n">
        <f aca="false">O48/O$72</f>
        <v>0.0158730158730159</v>
      </c>
      <c r="P128" s="47" t="n">
        <f aca="false">P48/P$72</f>
        <v>0.005</v>
      </c>
      <c r="Q128" s="46" t="n">
        <f aca="false">Q48/Q$72</f>
        <v>0.00603318250377074</v>
      </c>
      <c r="R128" s="47" t="n">
        <f aca="false">R48/R$72</f>
        <v>0.00678294573643411</v>
      </c>
      <c r="S128" s="46" t="n">
        <f aca="false">S48/S$72</f>
        <v>0</v>
      </c>
      <c r="T128" s="46" t="n">
        <f aca="false">T48/T$72</f>
        <v>0.0116279069767442</v>
      </c>
      <c r="U128" s="46" t="n">
        <f aca="false">U48/U$72</f>
        <v>0</v>
      </c>
      <c r="V128" s="46" t="n">
        <f aca="false">V48/V$72</f>
        <v>0</v>
      </c>
      <c r="W128" s="46" t="n">
        <f aca="false">W48/W$72</f>
        <v>0</v>
      </c>
      <c r="X128" s="46" t="n">
        <f aca="false">X48/X$72</f>
        <v>0.00900900900900901</v>
      </c>
      <c r="Y128" s="46" t="n">
        <f aca="false">Y48/Y$72</f>
        <v>0.00553505535055351</v>
      </c>
      <c r="Z128" s="46" t="n">
        <f aca="false">Z48/Z$72</f>
        <v>0.0151515151515152</v>
      </c>
    </row>
    <row r="129" customFormat="false" ht="15.75" hidden="false" customHeight="false" outlineLevel="0" collapsed="false">
      <c r="A129" s="6" t="s">
        <v>1069</v>
      </c>
      <c r="B129" s="46" t="n">
        <f aca="false">B49/B$72</f>
        <v>0</v>
      </c>
      <c r="C129" s="46" t="n">
        <f aca="false">C49/C$72</f>
        <v>0</v>
      </c>
      <c r="D129" s="47" t="n">
        <f aca="false">D49/D$72</f>
        <v>0</v>
      </c>
      <c r="E129" s="47" t="n">
        <f aca="false">E49/E$72</f>
        <v>0</v>
      </c>
      <c r="F129" s="46" t="n">
        <f aca="false">F49/F$72</f>
        <v>0</v>
      </c>
      <c r="G129" s="46" t="n">
        <f aca="false">G49/G$72</f>
        <v>0.037037037037037</v>
      </c>
      <c r="H129" s="46" t="n">
        <f aca="false">H49/H$72</f>
        <v>0.0253164556962025</v>
      </c>
      <c r="I129" s="46" t="n">
        <f aca="false">I49/I$72</f>
        <v>0</v>
      </c>
      <c r="J129" s="47" t="n">
        <f aca="false">J49/J$72</f>
        <v>0.0214285714285714</v>
      </c>
      <c r="K129" s="46" t="n">
        <f aca="false">K49/K$72</f>
        <v>0.0526315789473684</v>
      </c>
      <c r="L129" s="48" t="n">
        <f aca="false">L49/L$72</f>
        <v>0.134615384615385</v>
      </c>
      <c r="M129" s="48" t="n">
        <f aca="false">M49/M$72</f>
        <v>0.111111111111111</v>
      </c>
      <c r="N129" s="46" t="n">
        <f aca="false">N49/N$72</f>
        <v>0.0344827586206897</v>
      </c>
      <c r="O129" s="46" t="n">
        <f aca="false">O49/O$72</f>
        <v>0.0476190476190476</v>
      </c>
      <c r="P129" s="53" t="n">
        <f aca="false">P49/P$72</f>
        <v>0.075</v>
      </c>
      <c r="Q129" s="46" t="n">
        <f aca="false">Q49/Q$72</f>
        <v>0.0196078431372549</v>
      </c>
      <c r="R129" s="47" t="n">
        <f aca="false">R49/R$72</f>
        <v>0.0300387596899225</v>
      </c>
      <c r="S129" s="46" t="n">
        <f aca="false">S49/S$72</f>
        <v>0</v>
      </c>
      <c r="T129" s="46" t="n">
        <f aca="false">T49/T$72</f>
        <v>0.0232558139534884</v>
      </c>
      <c r="U129" s="46" t="n">
        <f aca="false">U49/U$72</f>
        <v>0.0434782608695652</v>
      </c>
      <c r="V129" s="55" t="n">
        <f aca="false">V49/V$72</f>
        <v>0.181818181818182</v>
      </c>
      <c r="W129" s="46" t="n">
        <f aca="false">W49/W$72</f>
        <v>0.0754716981132075</v>
      </c>
      <c r="X129" s="46" t="n">
        <f aca="false">X49/X$72</f>
        <v>0.0630630630630631</v>
      </c>
      <c r="Y129" s="46" t="n">
        <f aca="false">Y49/Y$72</f>
        <v>0.0701107011070111</v>
      </c>
      <c r="Z129" s="46" t="n">
        <f aca="false">Z49/Z$72</f>
        <v>0.0303030303030303</v>
      </c>
    </row>
    <row r="130" customFormat="false" ht="15.75" hidden="false" customHeight="false" outlineLevel="0" collapsed="false">
      <c r="A130" s="6" t="s">
        <v>9064</v>
      </c>
      <c r="B130" s="46" t="n">
        <f aca="false">B50/B$72</f>
        <v>0</v>
      </c>
      <c r="C130" s="46" t="n">
        <f aca="false">C50/C$72</f>
        <v>0</v>
      </c>
      <c r="D130" s="47" t="n">
        <f aca="false">D50/D$72</f>
        <v>0</v>
      </c>
      <c r="E130" s="47" t="n">
        <f aca="false">E50/E$72</f>
        <v>0</v>
      </c>
      <c r="F130" s="46" t="n">
        <f aca="false">F50/F$72</f>
        <v>0</v>
      </c>
      <c r="G130" s="46" t="n">
        <f aca="false">G50/G$72</f>
        <v>0</v>
      </c>
      <c r="H130" s="46" t="n">
        <f aca="false">H50/H$72</f>
        <v>0.0126582278481013</v>
      </c>
      <c r="I130" s="46" t="n">
        <f aca="false">I50/I$72</f>
        <v>0</v>
      </c>
      <c r="J130" s="47" t="n">
        <f aca="false">J50/J$72</f>
        <v>0.00714285714285714</v>
      </c>
      <c r="K130" s="46" t="n">
        <f aca="false">K50/K$72</f>
        <v>0</v>
      </c>
      <c r="L130" s="46" t="n">
        <f aca="false">L50/L$72</f>
        <v>0</v>
      </c>
      <c r="M130" s="46" t="n">
        <f aca="false">M50/M$72</f>
        <v>0</v>
      </c>
      <c r="N130" s="46" t="n">
        <f aca="false">N50/N$72</f>
        <v>0</v>
      </c>
      <c r="O130" s="46" t="n">
        <f aca="false">O50/O$72</f>
        <v>0</v>
      </c>
      <c r="P130" s="47" t="n">
        <f aca="false">P50/P$72</f>
        <v>0</v>
      </c>
      <c r="Q130" s="46" t="n">
        <f aca="false">Q50/Q$72</f>
        <v>0.00150829562594268</v>
      </c>
      <c r="R130" s="47" t="n">
        <f aca="false">R50/R$72</f>
        <v>0.00193798449612403</v>
      </c>
      <c r="S130" s="46" t="n">
        <f aca="false">S50/S$72</f>
        <v>0</v>
      </c>
      <c r="T130" s="46" t="n">
        <f aca="false">T50/T$72</f>
        <v>0</v>
      </c>
      <c r="U130" s="46" t="n">
        <f aca="false">U50/U$72</f>
        <v>0</v>
      </c>
      <c r="V130" s="46" t="n">
        <f aca="false">V50/V$72</f>
        <v>0</v>
      </c>
      <c r="W130" s="46" t="n">
        <f aca="false">W50/W$72</f>
        <v>0</v>
      </c>
      <c r="X130" s="46" t="n">
        <f aca="false">X50/X$72</f>
        <v>0.00450450450450451</v>
      </c>
      <c r="Y130" s="46" t="n">
        <f aca="false">Y50/Y$72</f>
        <v>0.0018450184501845</v>
      </c>
      <c r="Z130" s="46" t="n">
        <f aca="false">Z50/Z$72</f>
        <v>0.00505050505050505</v>
      </c>
    </row>
    <row r="131" customFormat="false" ht="15.75" hidden="false" customHeight="false" outlineLevel="0" collapsed="false">
      <c r="A131" s="6" t="s">
        <v>5804</v>
      </c>
      <c r="B131" s="46" t="n">
        <f aca="false">B51/B$72</f>
        <v>0</v>
      </c>
      <c r="C131" s="46" t="n">
        <f aca="false">C51/C$72</f>
        <v>0</v>
      </c>
      <c r="D131" s="47" t="n">
        <f aca="false">D51/D$72</f>
        <v>0</v>
      </c>
      <c r="E131" s="47" t="n">
        <f aca="false">E51/E$72</f>
        <v>0</v>
      </c>
      <c r="F131" s="46" t="n">
        <f aca="false">F51/F$72</f>
        <v>0</v>
      </c>
      <c r="G131" s="46" t="n">
        <f aca="false">G51/G$72</f>
        <v>0</v>
      </c>
      <c r="H131" s="46" t="n">
        <f aca="false">H51/H$72</f>
        <v>0.0126582278481013</v>
      </c>
      <c r="I131" s="46" t="n">
        <f aca="false">I51/I$72</f>
        <v>0</v>
      </c>
      <c r="J131" s="47" t="n">
        <f aca="false">J51/J$72</f>
        <v>0.00714285714285714</v>
      </c>
      <c r="K131" s="46" t="n">
        <f aca="false">K51/K$72</f>
        <v>0</v>
      </c>
      <c r="L131" s="46" t="n">
        <f aca="false">L51/L$72</f>
        <v>0.0192307692307692</v>
      </c>
      <c r="M131" s="46" t="n">
        <f aca="false">M51/M$72</f>
        <v>0</v>
      </c>
      <c r="N131" s="46" t="n">
        <f aca="false">N51/N$72</f>
        <v>0</v>
      </c>
      <c r="O131" s="46" t="n">
        <f aca="false">O51/O$72</f>
        <v>0.0158730158730159</v>
      </c>
      <c r="P131" s="47" t="n">
        <f aca="false">P51/P$72</f>
        <v>0.01</v>
      </c>
      <c r="Q131" s="46" t="n">
        <f aca="false">Q51/Q$72</f>
        <v>0.0135746606334842</v>
      </c>
      <c r="R131" s="47" t="n">
        <f aca="false">R51/R$72</f>
        <v>0.0116279069767442</v>
      </c>
      <c r="S131" s="46" t="n">
        <f aca="false">S51/S$72</f>
        <v>0</v>
      </c>
      <c r="T131" s="46" t="n">
        <f aca="false">T51/T$72</f>
        <v>0</v>
      </c>
      <c r="U131" s="46" t="n">
        <f aca="false">U51/U$72</f>
        <v>0</v>
      </c>
      <c r="V131" s="46" t="n">
        <f aca="false">V51/V$72</f>
        <v>0</v>
      </c>
      <c r="W131" s="46" t="n">
        <f aca="false">W51/W$72</f>
        <v>0.00943396226415094</v>
      </c>
      <c r="X131" s="46" t="n">
        <f aca="false">X51/X$72</f>
        <v>0.00450450450450451</v>
      </c>
      <c r="Y131" s="46" t="n">
        <f aca="false">Y51/Y$72</f>
        <v>0.003690036900369</v>
      </c>
      <c r="Z131" s="46" t="n">
        <f aca="false">Z51/Z$72</f>
        <v>0.0101010101010101</v>
      </c>
    </row>
    <row r="132" customFormat="false" ht="15.75" hidden="false" customHeight="false" outlineLevel="0" collapsed="false">
      <c r="A132" s="6" t="s">
        <v>9065</v>
      </c>
      <c r="B132" s="46" t="n">
        <f aca="false">B52/B$72</f>
        <v>0</v>
      </c>
      <c r="C132" s="46" t="n">
        <f aca="false">C52/C$72</f>
        <v>0</v>
      </c>
      <c r="D132" s="47" t="n">
        <f aca="false">D52/D$72</f>
        <v>0</v>
      </c>
      <c r="E132" s="47" t="n">
        <f aca="false">E52/E$72</f>
        <v>0</v>
      </c>
      <c r="F132" s="46" t="n">
        <f aca="false">F52/F$72</f>
        <v>0.0833333333333333</v>
      </c>
      <c r="G132" s="46" t="n">
        <f aca="false">G52/G$72</f>
        <v>0</v>
      </c>
      <c r="H132" s="46" t="n">
        <f aca="false">H52/H$72</f>
        <v>0.0379746835443038</v>
      </c>
      <c r="I132" s="46" t="n">
        <f aca="false">I52/I$72</f>
        <v>0</v>
      </c>
      <c r="J132" s="47" t="n">
        <f aca="false">J52/J$72</f>
        <v>0.0285714285714286</v>
      </c>
      <c r="K132" s="46" t="n">
        <f aca="false">K52/K$72</f>
        <v>0.0263157894736842</v>
      </c>
      <c r="L132" s="46" t="n">
        <f aca="false">L52/L$72</f>
        <v>0.0192307692307692</v>
      </c>
      <c r="M132" s="46" t="n">
        <f aca="false">M52/M$72</f>
        <v>0</v>
      </c>
      <c r="N132" s="46" t="n">
        <f aca="false">N52/N$72</f>
        <v>0</v>
      </c>
      <c r="O132" s="46" t="n">
        <f aca="false">O52/O$72</f>
        <v>0.0317460317460317</v>
      </c>
      <c r="P132" s="47" t="n">
        <f aca="false">P52/P$72</f>
        <v>0.02</v>
      </c>
      <c r="Q132" s="46" t="n">
        <f aca="false">Q52/Q$72</f>
        <v>0.0120663650075415</v>
      </c>
      <c r="R132" s="47" t="n">
        <f aca="false">R52/R$72</f>
        <v>0.0155038759689922</v>
      </c>
      <c r="S132" s="46" t="n">
        <f aca="false">S52/S$72</f>
        <v>0</v>
      </c>
      <c r="T132" s="46" t="n">
        <f aca="false">T52/T$72</f>
        <v>0.0116279069767442</v>
      </c>
      <c r="U132" s="46" t="n">
        <f aca="false">U52/U$72</f>
        <v>0</v>
      </c>
      <c r="V132" s="46" t="n">
        <f aca="false">V52/V$72</f>
        <v>0.0151515151515152</v>
      </c>
      <c r="W132" s="46" t="n">
        <f aca="false">W52/W$72</f>
        <v>0</v>
      </c>
      <c r="X132" s="46" t="n">
        <f aca="false">X52/X$72</f>
        <v>0</v>
      </c>
      <c r="Y132" s="46" t="n">
        <f aca="false">Y52/Y$72</f>
        <v>0.003690036900369</v>
      </c>
      <c r="Z132" s="46" t="n">
        <f aca="false">Z52/Z$72</f>
        <v>0.0202020202020202</v>
      </c>
    </row>
    <row r="133" customFormat="false" ht="15.75" hidden="false" customHeight="false" outlineLevel="0" collapsed="false">
      <c r="A133" s="6" t="s">
        <v>1145</v>
      </c>
      <c r="B133" s="46" t="n">
        <f aca="false">B53/B$72</f>
        <v>0.0428571428571429</v>
      </c>
      <c r="C133" s="46" t="n">
        <f aca="false">C53/C$72</f>
        <v>0</v>
      </c>
      <c r="D133" s="47" t="n">
        <f aca="false">D53/D$72</f>
        <v>0.0365853658536585</v>
      </c>
      <c r="E133" s="52" t="n">
        <f aca="false">E53/E$72</f>
        <v>0.176470588235294</v>
      </c>
      <c r="F133" s="46" t="n">
        <f aca="false">F53/F$72</f>
        <v>0</v>
      </c>
      <c r="G133" s="46" t="n">
        <f aca="false">G53/G$72</f>
        <v>0.111111111111111</v>
      </c>
      <c r="H133" s="46" t="n">
        <f aca="false">H53/H$72</f>
        <v>0.0632911392405063</v>
      </c>
      <c r="I133" s="46" t="n">
        <f aca="false">I53/I$72</f>
        <v>0.0909090909090909</v>
      </c>
      <c r="J133" s="52" t="n">
        <f aca="false">J53/J$72</f>
        <v>0.0714285714285714</v>
      </c>
      <c r="K133" s="46" t="n">
        <f aca="false">K53/K$72</f>
        <v>0.0789473684210526</v>
      </c>
      <c r="L133" s="46" t="n">
        <f aca="false">L53/L$72</f>
        <v>0.0961538461538462</v>
      </c>
      <c r="M133" s="46" t="n">
        <f aca="false">M53/M$72</f>
        <v>0.0555555555555556</v>
      </c>
      <c r="N133" s="48" t="n">
        <f aca="false">N53/N$72</f>
        <v>0.103448275862069</v>
      </c>
      <c r="O133" s="48" t="n">
        <f aca="false">O53/O$72</f>
        <v>0.19047619047619</v>
      </c>
      <c r="P133" s="56" t="n">
        <f aca="false">P53/P$72</f>
        <v>0.12</v>
      </c>
      <c r="Q133" s="46" t="n">
        <f aca="false">Q53/Q$72</f>
        <v>0.131221719457014</v>
      </c>
      <c r="R133" s="56" t="n">
        <f aca="false">R53/R$72</f>
        <v>0.12015503875969</v>
      </c>
      <c r="S133" s="46" t="n">
        <f aca="false">S53/S$72</f>
        <v>0</v>
      </c>
      <c r="T133" s="46" t="n">
        <f aca="false">T53/T$72</f>
        <v>0.0697674418604651</v>
      </c>
      <c r="U133" s="46" t="n">
        <f aca="false">U53/U$72</f>
        <v>0.0217391304347826</v>
      </c>
      <c r="V133" s="48" t="n">
        <f aca="false">V53/V$72</f>
        <v>0.121212121212121</v>
      </c>
      <c r="W133" s="48" t="n">
        <f aca="false">W53/W$72</f>
        <v>0.122641509433962</v>
      </c>
      <c r="X133" s="46" t="n">
        <f aca="false">X53/X$72</f>
        <v>0.0855855855855856</v>
      </c>
      <c r="Y133" s="46" t="n">
        <f aca="false">Y53/Y$72</f>
        <v>0.0867158671586716</v>
      </c>
      <c r="Z133" s="46" t="n">
        <f aca="false">Z53/Z$72</f>
        <v>0.146464646464646</v>
      </c>
    </row>
    <row r="134" customFormat="false" ht="15.75" hidden="false" customHeight="false" outlineLevel="0" collapsed="false">
      <c r="A134" s="6" t="s">
        <v>8995</v>
      </c>
      <c r="B134" s="46" t="n">
        <f aca="false">B54/B$72</f>
        <v>0</v>
      </c>
      <c r="C134" s="46" t="n">
        <f aca="false">C54/C$72</f>
        <v>0</v>
      </c>
      <c r="D134" s="47" t="n">
        <f aca="false">D54/D$72</f>
        <v>0</v>
      </c>
      <c r="E134" s="47" t="n">
        <f aca="false">E54/E$72</f>
        <v>0</v>
      </c>
      <c r="F134" s="46" t="n">
        <f aca="false">F54/F$72</f>
        <v>0</v>
      </c>
      <c r="G134" s="46" t="n">
        <f aca="false">G54/G$72</f>
        <v>0</v>
      </c>
      <c r="H134" s="46" t="n">
        <f aca="false">H54/H$72</f>
        <v>0</v>
      </c>
      <c r="I134" s="46" t="n">
        <f aca="false">I54/I$72</f>
        <v>0</v>
      </c>
      <c r="J134" s="47" t="n">
        <f aca="false">J54/J$72</f>
        <v>0</v>
      </c>
      <c r="K134" s="46" t="n">
        <f aca="false">K54/K$72</f>
        <v>0</v>
      </c>
      <c r="L134" s="46" t="n">
        <f aca="false">L54/L$72</f>
        <v>0</v>
      </c>
      <c r="M134" s="46" t="n">
        <f aca="false">M54/M$72</f>
        <v>0.0555555555555556</v>
      </c>
      <c r="N134" s="46" t="n">
        <f aca="false">N54/N$72</f>
        <v>0.0344827586206897</v>
      </c>
      <c r="O134" s="46" t="n">
        <f aca="false">O54/O$72</f>
        <v>0</v>
      </c>
      <c r="P134" s="47" t="n">
        <f aca="false">P54/P$72</f>
        <v>0.01</v>
      </c>
      <c r="Q134" s="46" t="n">
        <f aca="false">Q54/Q$72</f>
        <v>0.00301659125188537</v>
      </c>
      <c r="R134" s="47" t="n">
        <f aca="false">R54/R$72</f>
        <v>0.00387596899224806</v>
      </c>
      <c r="S134" s="46" t="n">
        <f aca="false">S54/S$72</f>
        <v>0</v>
      </c>
      <c r="T134" s="46" t="n">
        <f aca="false">T54/T$72</f>
        <v>0.0116279069767442</v>
      </c>
      <c r="U134" s="46" t="n">
        <f aca="false">U54/U$72</f>
        <v>0</v>
      </c>
      <c r="V134" s="46" t="n">
        <f aca="false">V54/V$72</f>
        <v>0</v>
      </c>
      <c r="W134" s="46" t="n">
        <f aca="false">W54/W$72</f>
        <v>0.00943396226415094</v>
      </c>
      <c r="X134" s="46" t="n">
        <f aca="false">X54/X$72</f>
        <v>0</v>
      </c>
      <c r="Y134" s="46" t="n">
        <f aca="false">Y54/Y$72</f>
        <v>0.003690036900369</v>
      </c>
      <c r="Z134" s="46" t="n">
        <f aca="false">Z54/Z$72</f>
        <v>0</v>
      </c>
    </row>
    <row r="135" customFormat="false" ht="15.75" hidden="false" customHeight="false" outlineLevel="0" collapsed="false">
      <c r="A135" s="6" t="s">
        <v>9066</v>
      </c>
      <c r="B135" s="46" t="n">
        <f aca="false">B55/B$72</f>
        <v>0</v>
      </c>
      <c r="C135" s="46" t="n">
        <f aca="false">C55/C$72</f>
        <v>0</v>
      </c>
      <c r="D135" s="47" t="n">
        <f aca="false">D55/D$72</f>
        <v>0</v>
      </c>
      <c r="E135" s="47" t="n">
        <f aca="false">E55/E$72</f>
        <v>0</v>
      </c>
      <c r="F135" s="46" t="n">
        <f aca="false">F55/F$72</f>
        <v>0</v>
      </c>
      <c r="G135" s="46" t="n">
        <f aca="false">G55/G$72</f>
        <v>0</v>
      </c>
      <c r="H135" s="46" t="n">
        <f aca="false">H55/H$72</f>
        <v>0</v>
      </c>
      <c r="I135" s="46" t="n">
        <f aca="false">I55/I$72</f>
        <v>0</v>
      </c>
      <c r="J135" s="47" t="n">
        <f aca="false">J55/J$72</f>
        <v>0</v>
      </c>
      <c r="K135" s="46" t="n">
        <f aca="false">K55/K$72</f>
        <v>0</v>
      </c>
      <c r="L135" s="46" t="n">
        <f aca="false">L55/L$72</f>
        <v>0.0192307692307692</v>
      </c>
      <c r="M135" s="46" t="n">
        <f aca="false">M55/M$72</f>
        <v>0</v>
      </c>
      <c r="N135" s="46" t="n">
        <f aca="false">N55/N$72</f>
        <v>0</v>
      </c>
      <c r="O135" s="46" t="n">
        <f aca="false">O55/O$72</f>
        <v>0.0158730158730159</v>
      </c>
      <c r="P135" s="47" t="n">
        <f aca="false">P55/P$72</f>
        <v>0.01</v>
      </c>
      <c r="Q135" s="46" t="n">
        <f aca="false">Q55/Q$72</f>
        <v>0.00452488687782805</v>
      </c>
      <c r="R135" s="47" t="n">
        <f aca="false">R55/R$72</f>
        <v>0.00484496124031008</v>
      </c>
      <c r="S135" s="46" t="n">
        <f aca="false">S55/S$72</f>
        <v>0</v>
      </c>
      <c r="T135" s="46" t="n">
        <f aca="false">T55/T$72</f>
        <v>0.0116279069767442</v>
      </c>
      <c r="U135" s="46" t="n">
        <f aca="false">U55/U$72</f>
        <v>0</v>
      </c>
      <c r="V135" s="46" t="n">
        <f aca="false">V55/V$72</f>
        <v>0</v>
      </c>
      <c r="W135" s="46" t="n">
        <f aca="false">W55/W$72</f>
        <v>0</v>
      </c>
      <c r="X135" s="46" t="n">
        <f aca="false">X55/X$72</f>
        <v>0</v>
      </c>
      <c r="Y135" s="46" t="n">
        <f aca="false">Y55/Y$72</f>
        <v>0.0018450184501845</v>
      </c>
      <c r="Z135" s="46" t="n">
        <f aca="false">Z55/Z$72</f>
        <v>0.0151515151515152</v>
      </c>
    </row>
    <row r="136" customFormat="false" ht="15.75" hidden="false" customHeight="false" outlineLevel="0" collapsed="false">
      <c r="A136" s="6" t="s">
        <v>9067</v>
      </c>
      <c r="B136" s="46" t="n">
        <f aca="false">B56/B$72</f>
        <v>0</v>
      </c>
      <c r="C136" s="46" t="n">
        <f aca="false">C56/C$72</f>
        <v>0</v>
      </c>
      <c r="D136" s="47" t="n">
        <f aca="false">D56/D$72</f>
        <v>0</v>
      </c>
      <c r="E136" s="47" t="n">
        <f aca="false">E56/E$72</f>
        <v>0</v>
      </c>
      <c r="F136" s="46" t="n">
        <f aca="false">F56/F$72</f>
        <v>0</v>
      </c>
      <c r="G136" s="46" t="n">
        <f aca="false">G56/G$72</f>
        <v>0</v>
      </c>
      <c r="H136" s="46" t="n">
        <f aca="false">H56/H$72</f>
        <v>0.0379746835443038</v>
      </c>
      <c r="I136" s="46" t="n">
        <f aca="false">I56/I$72</f>
        <v>0</v>
      </c>
      <c r="J136" s="47" t="n">
        <f aca="false">J56/J$72</f>
        <v>0.0214285714285714</v>
      </c>
      <c r="K136" s="46" t="n">
        <f aca="false">K56/K$72</f>
        <v>0</v>
      </c>
      <c r="L136" s="46" t="n">
        <f aca="false">L56/L$72</f>
        <v>0.0192307692307692</v>
      </c>
      <c r="M136" s="46" t="n">
        <f aca="false">M56/M$72</f>
        <v>0</v>
      </c>
      <c r="N136" s="46" t="n">
        <f aca="false">N56/N$72</f>
        <v>0</v>
      </c>
      <c r="O136" s="46" t="n">
        <f aca="false">O56/O$72</f>
        <v>0.0158730158730159</v>
      </c>
      <c r="P136" s="47" t="n">
        <f aca="false">P56/P$72</f>
        <v>0.01</v>
      </c>
      <c r="Q136" s="46" t="n">
        <f aca="false">Q56/Q$72</f>
        <v>0.00754147812971342</v>
      </c>
      <c r="R136" s="47" t="n">
        <f aca="false">R56/R$72</f>
        <v>0.00968992248062015</v>
      </c>
      <c r="S136" s="46" t="n">
        <f aca="false">S56/S$72</f>
        <v>0</v>
      </c>
      <c r="T136" s="46" t="n">
        <f aca="false">T56/T$72</f>
        <v>0</v>
      </c>
      <c r="U136" s="46" t="n">
        <f aca="false">U56/U$72</f>
        <v>0</v>
      </c>
      <c r="V136" s="46" t="n">
        <f aca="false">V56/V$72</f>
        <v>0</v>
      </c>
      <c r="W136" s="46" t="n">
        <f aca="false">W56/W$72</f>
        <v>0</v>
      </c>
      <c r="X136" s="46" t="n">
        <f aca="false">X56/X$72</f>
        <v>0.00450450450450451</v>
      </c>
      <c r="Y136" s="46" t="n">
        <f aca="false">Y56/Y$72</f>
        <v>0.0018450184501845</v>
      </c>
      <c r="Z136" s="46" t="n">
        <f aca="false">Z56/Z$72</f>
        <v>0.0252525252525252</v>
      </c>
    </row>
    <row r="137" customFormat="false" ht="15.75" hidden="false" customHeight="false" outlineLevel="0" collapsed="false">
      <c r="A137" s="6" t="s">
        <v>9068</v>
      </c>
      <c r="B137" s="46" t="n">
        <f aca="false">B57/B$72</f>
        <v>0</v>
      </c>
      <c r="C137" s="46" t="n">
        <f aca="false">C57/C$72</f>
        <v>0</v>
      </c>
      <c r="D137" s="47" t="n">
        <f aca="false">D57/D$72</f>
        <v>0</v>
      </c>
      <c r="E137" s="47" t="n">
        <f aca="false">E57/E$72</f>
        <v>0</v>
      </c>
      <c r="F137" s="46" t="n">
        <f aca="false">F57/F$72</f>
        <v>0</v>
      </c>
      <c r="G137" s="46" t="n">
        <f aca="false">G57/G$72</f>
        <v>0</v>
      </c>
      <c r="H137" s="46" t="n">
        <f aca="false">H57/H$72</f>
        <v>0.0379746835443038</v>
      </c>
      <c r="I137" s="46" t="n">
        <f aca="false">I57/I$72</f>
        <v>0.0454545454545455</v>
      </c>
      <c r="J137" s="47" t="n">
        <f aca="false">J57/J$72</f>
        <v>0.0285714285714286</v>
      </c>
      <c r="K137" s="46" t="n">
        <f aca="false">K57/K$72</f>
        <v>0</v>
      </c>
      <c r="L137" s="46" t="n">
        <f aca="false">L57/L$72</f>
        <v>0</v>
      </c>
      <c r="M137" s="46" t="n">
        <f aca="false">M57/M$72</f>
        <v>0</v>
      </c>
      <c r="N137" s="46" t="n">
        <f aca="false">N57/N$72</f>
        <v>0</v>
      </c>
      <c r="O137" s="46" t="n">
        <f aca="false">O57/O$72</f>
        <v>0</v>
      </c>
      <c r="P137" s="47" t="n">
        <f aca="false">P57/P$72</f>
        <v>0</v>
      </c>
      <c r="Q137" s="46" t="n">
        <f aca="false">Q57/Q$72</f>
        <v>0.0180995475113122</v>
      </c>
      <c r="R137" s="47" t="n">
        <f aca="false">R57/R$72</f>
        <v>0.0155038759689922</v>
      </c>
      <c r="S137" s="46" t="n">
        <f aca="false">S57/S$72</f>
        <v>0.0625</v>
      </c>
      <c r="T137" s="46" t="n">
        <f aca="false">T57/T$72</f>
        <v>0.0116279069767442</v>
      </c>
      <c r="U137" s="46" t="n">
        <f aca="false">U57/U$72</f>
        <v>0</v>
      </c>
      <c r="V137" s="46" t="n">
        <f aca="false">V57/V$72</f>
        <v>0.0151515151515152</v>
      </c>
      <c r="W137" s="46" t="n">
        <f aca="false">W57/W$72</f>
        <v>0</v>
      </c>
      <c r="X137" s="46" t="n">
        <f aca="false">X57/X$72</f>
        <v>0.00450450450450451</v>
      </c>
      <c r="Y137" s="46" t="n">
        <f aca="false">Y57/Y$72</f>
        <v>0.00738007380073801</v>
      </c>
      <c r="Z137" s="46" t="n">
        <f aca="false">Z57/Z$72</f>
        <v>0.0101010101010101</v>
      </c>
    </row>
    <row r="138" customFormat="false" ht="15.75" hidden="false" customHeight="false" outlineLevel="0" collapsed="false">
      <c r="A138" s="6" t="s">
        <v>9069</v>
      </c>
      <c r="B138" s="46" t="n">
        <f aca="false">B58/B$72</f>
        <v>0.0285714285714286</v>
      </c>
      <c r="C138" s="46" t="n">
        <f aca="false">C58/C$72</f>
        <v>0.0833333333333333</v>
      </c>
      <c r="D138" s="47" t="n">
        <f aca="false">D58/D$72</f>
        <v>0.0365853658536585</v>
      </c>
      <c r="E138" s="47" t="n">
        <f aca="false">E58/E$72</f>
        <v>0</v>
      </c>
      <c r="F138" s="46" t="n">
        <f aca="false">F58/F$72</f>
        <v>0</v>
      </c>
      <c r="G138" s="46" t="n">
        <f aca="false">G58/G$72</f>
        <v>0.111111111111111</v>
      </c>
      <c r="H138" s="46" t="n">
        <f aca="false">H58/H$72</f>
        <v>0.0126582278481013</v>
      </c>
      <c r="I138" s="46" t="n">
        <f aca="false">I58/I$72</f>
        <v>0.0454545454545455</v>
      </c>
      <c r="J138" s="47" t="n">
        <f aca="false">J58/J$72</f>
        <v>0.0357142857142857</v>
      </c>
      <c r="K138" s="46" t="n">
        <f aca="false">K58/K$72</f>
        <v>0.0526315789473684</v>
      </c>
      <c r="L138" s="46" t="n">
        <f aca="false">L58/L$72</f>
        <v>0</v>
      </c>
      <c r="M138" s="46" t="n">
        <f aca="false">M58/M$72</f>
        <v>0.0555555555555556</v>
      </c>
      <c r="N138" s="46" t="n">
        <f aca="false">N58/N$72</f>
        <v>0.0344827586206897</v>
      </c>
      <c r="O138" s="46" t="n">
        <f aca="false">O58/O$72</f>
        <v>0.0158730158730159</v>
      </c>
      <c r="P138" s="47" t="n">
        <f aca="false">P58/P$72</f>
        <v>0.025</v>
      </c>
      <c r="Q138" s="46" t="n">
        <f aca="false">Q58/Q$72</f>
        <v>0.0603318250377074</v>
      </c>
      <c r="R138" s="47" t="n">
        <f aca="false">R58/R$72</f>
        <v>0.0494186046511628</v>
      </c>
      <c r="S138" s="46" t="n">
        <f aca="false">S58/S$72</f>
        <v>0.0625</v>
      </c>
      <c r="T138" s="46" t="n">
        <f aca="false">T58/T$72</f>
        <v>0.0697674418604651</v>
      </c>
      <c r="U138" s="46" t="n">
        <f aca="false">U58/U$72</f>
        <v>0</v>
      </c>
      <c r="V138" s="46" t="n">
        <f aca="false">V58/V$72</f>
        <v>0.0151515151515152</v>
      </c>
      <c r="W138" s="46" t="n">
        <f aca="false">W58/W$72</f>
        <v>0</v>
      </c>
      <c r="X138" s="46" t="n">
        <f aca="false">X58/X$72</f>
        <v>0.045045045045045</v>
      </c>
      <c r="Y138" s="46" t="n">
        <f aca="false">Y58/Y$72</f>
        <v>0.033210332103321</v>
      </c>
      <c r="Z138" s="46" t="n">
        <f aca="false">Z58/Z$72</f>
        <v>0.0707070707070707</v>
      </c>
    </row>
    <row r="139" customFormat="false" ht="15.75" hidden="false" customHeight="false" outlineLevel="0" collapsed="false">
      <c r="A139" s="6" t="s">
        <v>1371</v>
      </c>
      <c r="B139" s="46" t="n">
        <f aca="false">B59/B$72</f>
        <v>0.0571428571428571</v>
      </c>
      <c r="C139" s="46" t="n">
        <f aca="false">C59/C$72</f>
        <v>0.0833333333333333</v>
      </c>
      <c r="D139" s="47" t="n">
        <f aca="false">D59/D$72</f>
        <v>0.0609756097560976</v>
      </c>
      <c r="E139" s="56" t="n">
        <f aca="false">E59/E$72</f>
        <v>0.235294117647059</v>
      </c>
      <c r="F139" s="46" t="n">
        <f aca="false">F59/F$72</f>
        <v>0</v>
      </c>
      <c r="G139" s="46" t="n">
        <f aca="false">G59/G$72</f>
        <v>0.0740740740740741</v>
      </c>
      <c r="H139" s="46" t="n">
        <f aca="false">H59/H$72</f>
        <v>0.0632911392405063</v>
      </c>
      <c r="I139" s="46" t="n">
        <f aca="false">I59/I$72</f>
        <v>0.0454545454545455</v>
      </c>
      <c r="J139" s="47" t="n">
        <f aca="false">J59/J$72</f>
        <v>0.0571428571428571</v>
      </c>
      <c r="K139" s="48" t="n">
        <f aca="false">K59/K$72</f>
        <v>0.131578947368421</v>
      </c>
      <c r="L139" s="46" t="n">
        <f aca="false">L59/L$72</f>
        <v>0.0576923076923077</v>
      </c>
      <c r="M139" s="46" t="n">
        <f aca="false">M59/M$72</f>
        <v>0</v>
      </c>
      <c r="N139" s="46" t="n">
        <f aca="false">N59/N$72</f>
        <v>0.0689655172413793</v>
      </c>
      <c r="O139" s="46" t="n">
        <f aca="false">O59/O$72</f>
        <v>0.0317460317460317</v>
      </c>
      <c r="P139" s="47" t="n">
        <f aca="false">P59/P$72</f>
        <v>0.06</v>
      </c>
      <c r="Q139" s="46" t="n">
        <f aca="false">Q59/Q$72</f>
        <v>0.0920060331825038</v>
      </c>
      <c r="R139" s="47" t="n">
        <f aca="false">R59/R$72</f>
        <v>0.0833333333333333</v>
      </c>
      <c r="S139" s="48" t="n">
        <f aca="false">S59/S$72</f>
        <v>0.125</v>
      </c>
      <c r="T139" s="46" t="n">
        <f aca="false">T59/T$72</f>
        <v>0.0348837209302326</v>
      </c>
      <c r="U139" s="46" t="n">
        <f aca="false">U59/U$72</f>
        <v>0.0434782608695652</v>
      </c>
      <c r="V139" s="46" t="n">
        <f aca="false">V59/V$72</f>
        <v>0.0454545454545455</v>
      </c>
      <c r="W139" s="46" t="n">
        <f aca="false">W59/W$72</f>
        <v>0.0660377358490566</v>
      </c>
      <c r="X139" s="46" t="n">
        <f aca="false">X59/X$72</f>
        <v>0.0765765765765766</v>
      </c>
      <c r="Y139" s="46" t="n">
        <f aca="false">Y59/Y$72</f>
        <v>0.0627306273062731</v>
      </c>
      <c r="Z139" s="46" t="n">
        <f aca="false">Z59/Z$72</f>
        <v>0.0858585858585859</v>
      </c>
    </row>
    <row r="140" customFormat="false" ht="15.75" hidden="false" customHeight="false" outlineLevel="0" collapsed="false">
      <c r="A140" s="6" t="s">
        <v>9070</v>
      </c>
      <c r="B140" s="46" t="n">
        <f aca="false">B60/B$72</f>
        <v>0.0142857142857143</v>
      </c>
      <c r="C140" s="46" t="n">
        <f aca="false">C60/C$72</f>
        <v>0</v>
      </c>
      <c r="D140" s="47" t="n">
        <f aca="false">D60/D$72</f>
        <v>0.0121951219512195</v>
      </c>
      <c r="E140" s="47" t="n">
        <f aca="false">E60/E$72</f>
        <v>0</v>
      </c>
      <c r="F140" s="46" t="n">
        <f aca="false">F60/F$72</f>
        <v>0.0833333333333333</v>
      </c>
      <c r="G140" s="46" t="n">
        <f aca="false">G60/G$72</f>
        <v>0</v>
      </c>
      <c r="H140" s="46" t="n">
        <f aca="false">H60/H$72</f>
        <v>0</v>
      </c>
      <c r="I140" s="46" t="n">
        <f aca="false">I60/I$72</f>
        <v>0</v>
      </c>
      <c r="J140" s="47" t="n">
        <f aca="false">J60/J$72</f>
        <v>0.00714285714285714</v>
      </c>
      <c r="K140" s="46" t="n">
        <f aca="false">K60/K$72</f>
        <v>0</v>
      </c>
      <c r="L140" s="46" t="n">
        <f aca="false">L60/L$72</f>
        <v>0</v>
      </c>
      <c r="M140" s="46" t="n">
        <f aca="false">M60/M$72</f>
        <v>0</v>
      </c>
      <c r="N140" s="46" t="n">
        <f aca="false">N60/N$72</f>
        <v>0</v>
      </c>
      <c r="O140" s="46" t="n">
        <f aca="false">O60/O$72</f>
        <v>0</v>
      </c>
      <c r="P140" s="47" t="n">
        <f aca="false">P60/P$72</f>
        <v>0</v>
      </c>
      <c r="Q140" s="46" t="n">
        <f aca="false">Q60/Q$72</f>
        <v>0.00603318250377074</v>
      </c>
      <c r="R140" s="47" t="n">
        <f aca="false">R60/R$72</f>
        <v>0.00484496124031008</v>
      </c>
      <c r="S140" s="46" t="n">
        <f aca="false">S60/S$72</f>
        <v>0.0625</v>
      </c>
      <c r="T140" s="46" t="n">
        <f aca="false">T60/T$72</f>
        <v>0</v>
      </c>
      <c r="U140" s="46" t="n">
        <f aca="false">U60/U$72</f>
        <v>0</v>
      </c>
      <c r="V140" s="46" t="n">
        <f aca="false">V60/V$72</f>
        <v>0.0151515151515152</v>
      </c>
      <c r="W140" s="46" t="n">
        <f aca="false">W60/W$72</f>
        <v>0</v>
      </c>
      <c r="X140" s="46" t="n">
        <f aca="false">X60/X$72</f>
        <v>0.00450450450450451</v>
      </c>
      <c r="Y140" s="46" t="n">
        <f aca="false">Y60/Y$72</f>
        <v>0.00553505535055351</v>
      </c>
      <c r="Z140" s="46" t="n">
        <f aca="false">Z60/Z$72</f>
        <v>0.0101010101010101</v>
      </c>
    </row>
    <row r="141" customFormat="false" ht="15.75" hidden="false" customHeight="false" outlineLevel="0" collapsed="false">
      <c r="A141" s="6" t="s">
        <v>9071</v>
      </c>
      <c r="B141" s="55" t="n">
        <f aca="false">B61/B$72</f>
        <v>0.128571428571429</v>
      </c>
      <c r="C141" s="46" t="n">
        <f aca="false">C61/C$72</f>
        <v>0</v>
      </c>
      <c r="D141" s="47" t="n">
        <f aca="false">D61/D$72</f>
        <v>0.109756097560976</v>
      </c>
      <c r="E141" s="47" t="n">
        <f aca="false">E61/E$72</f>
        <v>0</v>
      </c>
      <c r="F141" s="46" t="n">
        <f aca="false">F61/F$72</f>
        <v>0.0833333333333333</v>
      </c>
      <c r="G141" s="46" t="n">
        <f aca="false">G61/G$72</f>
        <v>0.0740740740740741</v>
      </c>
      <c r="H141" s="46" t="n">
        <f aca="false">H61/H$72</f>
        <v>0.0253164556962025</v>
      </c>
      <c r="I141" s="46" t="n">
        <f aca="false">I61/I$72</f>
        <v>0.0909090909090909</v>
      </c>
      <c r="J141" s="47" t="n">
        <f aca="false">J61/J$72</f>
        <v>0.05</v>
      </c>
      <c r="K141" s="46" t="n">
        <f aca="false">K61/K$72</f>
        <v>0.0263157894736842</v>
      </c>
      <c r="L141" s="46" t="n">
        <f aca="false">L61/L$72</f>
        <v>0</v>
      </c>
      <c r="M141" s="46" t="n">
        <f aca="false">M61/M$72</f>
        <v>0.0555555555555556</v>
      </c>
      <c r="N141" s="46" t="n">
        <f aca="false">N61/N$72</f>
        <v>0.0344827586206897</v>
      </c>
      <c r="O141" s="46" t="n">
        <f aca="false">O61/O$72</f>
        <v>0.0317460317460317</v>
      </c>
      <c r="P141" s="47" t="n">
        <f aca="false">P61/P$72</f>
        <v>0.025</v>
      </c>
      <c r="Q141" s="46" t="n">
        <f aca="false">Q61/Q$72</f>
        <v>0.0392156862745098</v>
      </c>
      <c r="R141" s="47" t="n">
        <f aca="false">R61/R$72</f>
        <v>0.0368217054263566</v>
      </c>
      <c r="S141" s="46" t="n">
        <f aca="false">S61/S$72</f>
        <v>0</v>
      </c>
      <c r="T141" s="46" t="n">
        <f aca="false">T61/T$72</f>
        <v>0.0581395348837209</v>
      </c>
      <c r="U141" s="46" t="n">
        <f aca="false">U61/U$72</f>
        <v>0.0652173913043478</v>
      </c>
      <c r="V141" s="46" t="n">
        <f aca="false">V61/V$72</f>
        <v>0.0303030303030303</v>
      </c>
      <c r="W141" s="46" t="n">
        <f aca="false">W61/W$72</f>
        <v>0.0471698113207547</v>
      </c>
      <c r="X141" s="46" t="n">
        <f aca="false">X61/X$72</f>
        <v>0.027027027027027</v>
      </c>
      <c r="Y141" s="46" t="n">
        <f aca="false">Y61/Y$72</f>
        <v>0.0387453874538745</v>
      </c>
      <c r="Z141" s="46" t="n">
        <f aca="false">Z61/Z$72</f>
        <v>0.0353535353535353</v>
      </c>
    </row>
    <row r="142" customFormat="false" ht="15.75" hidden="false" customHeight="false" outlineLevel="0" collapsed="false">
      <c r="A142" s="6" t="s">
        <v>8998</v>
      </c>
      <c r="B142" s="46" t="n">
        <f aca="false">B62/B$72</f>
        <v>0</v>
      </c>
      <c r="C142" s="46" t="n">
        <f aca="false">C62/C$72</f>
        <v>0</v>
      </c>
      <c r="D142" s="47" t="n">
        <f aca="false">D62/D$72</f>
        <v>0</v>
      </c>
      <c r="E142" s="47" t="n">
        <f aca="false">E62/E$72</f>
        <v>0</v>
      </c>
      <c r="F142" s="46" t="n">
        <f aca="false">F62/F$72</f>
        <v>0</v>
      </c>
      <c r="G142" s="46" t="n">
        <f aca="false">G62/G$72</f>
        <v>0</v>
      </c>
      <c r="H142" s="46" t="n">
        <f aca="false">H62/H$72</f>
        <v>0</v>
      </c>
      <c r="I142" s="46" t="n">
        <f aca="false">I62/I$72</f>
        <v>0</v>
      </c>
      <c r="J142" s="47" t="n">
        <f aca="false">J62/J$72</f>
        <v>0</v>
      </c>
      <c r="K142" s="46" t="n">
        <f aca="false">K62/K$72</f>
        <v>0</v>
      </c>
      <c r="L142" s="46" t="n">
        <f aca="false">L62/L$72</f>
        <v>0</v>
      </c>
      <c r="M142" s="46" t="n">
        <f aca="false">M62/M$72</f>
        <v>0.0555555555555556</v>
      </c>
      <c r="N142" s="46" t="n">
        <f aca="false">N62/N$72</f>
        <v>0</v>
      </c>
      <c r="O142" s="46" t="n">
        <f aca="false">O62/O$72</f>
        <v>0</v>
      </c>
      <c r="P142" s="47" t="n">
        <f aca="false">P62/P$72</f>
        <v>0.005</v>
      </c>
      <c r="Q142" s="46" t="n">
        <f aca="false">Q62/Q$72</f>
        <v>0.00150829562594268</v>
      </c>
      <c r="R142" s="47" t="n">
        <f aca="false">R62/R$72</f>
        <v>0.00193798449612403</v>
      </c>
      <c r="S142" s="46" t="n">
        <f aca="false">S62/S$72</f>
        <v>0</v>
      </c>
      <c r="T142" s="46" t="n">
        <f aca="false">T62/T$72</f>
        <v>0</v>
      </c>
      <c r="U142" s="46" t="n">
        <f aca="false">U62/U$72</f>
        <v>0.0217391304347826</v>
      </c>
      <c r="V142" s="46" t="n">
        <f aca="false">V62/V$72</f>
        <v>0.0151515151515152</v>
      </c>
      <c r="W142" s="46" t="n">
        <f aca="false">W62/W$72</f>
        <v>0</v>
      </c>
      <c r="X142" s="46" t="n">
        <f aca="false">X62/X$72</f>
        <v>0.00900900900900901</v>
      </c>
      <c r="Y142" s="46" t="n">
        <f aca="false">Y62/Y$72</f>
        <v>0.00738007380073801</v>
      </c>
      <c r="Z142" s="46" t="n">
        <f aca="false">Z62/Z$72</f>
        <v>0.00505050505050505</v>
      </c>
    </row>
    <row r="143" customFormat="false" ht="15.75" hidden="false" customHeight="false" outlineLevel="0" collapsed="false">
      <c r="A143" s="6" t="s">
        <v>8999</v>
      </c>
      <c r="B143" s="46" t="n">
        <f aca="false">B63/B$72</f>
        <v>0.0142857142857143</v>
      </c>
      <c r="C143" s="46" t="n">
        <f aca="false">C63/C$72</f>
        <v>0.0833333333333333</v>
      </c>
      <c r="D143" s="47" t="n">
        <f aca="false">D63/D$72</f>
        <v>0.024390243902439</v>
      </c>
      <c r="E143" s="47" t="n">
        <f aca="false">E63/E$72</f>
        <v>0</v>
      </c>
      <c r="F143" s="46" t="n">
        <f aca="false">F63/F$72</f>
        <v>0</v>
      </c>
      <c r="G143" s="46" t="n">
        <f aca="false">G63/G$72</f>
        <v>0</v>
      </c>
      <c r="H143" s="46" t="n">
        <f aca="false">H63/H$72</f>
        <v>0</v>
      </c>
      <c r="I143" s="46" t="n">
        <f aca="false">I63/I$72</f>
        <v>0</v>
      </c>
      <c r="J143" s="47" t="n">
        <f aca="false">J63/J$72</f>
        <v>0</v>
      </c>
      <c r="K143" s="46" t="n">
        <f aca="false">K63/K$72</f>
        <v>0.0263157894736842</v>
      </c>
      <c r="L143" s="46" t="n">
        <f aca="false">L63/L$72</f>
        <v>0</v>
      </c>
      <c r="M143" s="46" t="n">
        <f aca="false">M63/M$72</f>
        <v>0</v>
      </c>
      <c r="N143" s="46" t="n">
        <f aca="false">N63/N$72</f>
        <v>0</v>
      </c>
      <c r="O143" s="46" t="n">
        <f aca="false">O63/O$72</f>
        <v>0</v>
      </c>
      <c r="P143" s="47" t="n">
        <f aca="false">P63/P$72</f>
        <v>0.005</v>
      </c>
      <c r="Q143" s="46" t="n">
        <f aca="false">Q63/Q$72</f>
        <v>0.00301659125188537</v>
      </c>
      <c r="R143" s="47" t="n">
        <f aca="false">R63/R$72</f>
        <v>0.00387596899224806</v>
      </c>
      <c r="S143" s="46" t="n">
        <f aca="false">S63/S$72</f>
        <v>0</v>
      </c>
      <c r="T143" s="46" t="n">
        <f aca="false">T63/T$72</f>
        <v>0</v>
      </c>
      <c r="U143" s="46" t="n">
        <f aca="false">U63/U$72</f>
        <v>0</v>
      </c>
      <c r="V143" s="46" t="n">
        <f aca="false">V63/V$72</f>
        <v>0.0151515151515152</v>
      </c>
      <c r="W143" s="46" t="n">
        <f aca="false">W63/W$72</f>
        <v>0.00943396226415094</v>
      </c>
      <c r="X143" s="46" t="n">
        <f aca="false">X63/X$72</f>
        <v>0.0135135135135135</v>
      </c>
      <c r="Y143" s="46" t="n">
        <f aca="false">Y63/Y$72</f>
        <v>0.00922509225092251</v>
      </c>
      <c r="Z143" s="46" t="n">
        <f aca="false">Z63/Z$72</f>
        <v>0.00505050505050505</v>
      </c>
    </row>
    <row r="144" customFormat="false" ht="15.75" hidden="false" customHeight="false" outlineLevel="0" collapsed="false">
      <c r="A144" s="6" t="s">
        <v>9000</v>
      </c>
      <c r="B144" s="46" t="n">
        <f aca="false">B64/B$72</f>
        <v>0.0571428571428571</v>
      </c>
      <c r="C144" s="46" t="n">
        <f aca="false">C64/C$72</f>
        <v>0.0833333333333333</v>
      </c>
      <c r="D144" s="52" t="n">
        <f aca="false">D64/D$72</f>
        <v>0.0609756097560976</v>
      </c>
      <c r="E144" s="47" t="n">
        <f aca="false">E64/E$72</f>
        <v>0</v>
      </c>
      <c r="F144" s="46" t="n">
        <f aca="false">F64/F$72</f>
        <v>0</v>
      </c>
      <c r="G144" s="46" t="n">
        <f aca="false">G64/G$72</f>
        <v>0</v>
      </c>
      <c r="H144" s="46" t="n">
        <f aca="false">H64/H$72</f>
        <v>0.0379746835443038</v>
      </c>
      <c r="I144" s="46" t="n">
        <f aca="false">I64/I$72</f>
        <v>0</v>
      </c>
      <c r="J144" s="47" t="n">
        <f aca="false">J64/J$72</f>
        <v>0.0214285714285714</v>
      </c>
      <c r="K144" s="46" t="n">
        <f aca="false">K64/K$72</f>
        <v>0</v>
      </c>
      <c r="L144" s="46" t="n">
        <f aca="false">L64/L$72</f>
        <v>0</v>
      </c>
      <c r="M144" s="46" t="n">
        <f aca="false">M64/M$72</f>
        <v>0.0555555555555556</v>
      </c>
      <c r="N144" s="46" t="n">
        <f aca="false">N64/N$72</f>
        <v>0</v>
      </c>
      <c r="O144" s="46" t="n">
        <f aca="false">O64/O$72</f>
        <v>0</v>
      </c>
      <c r="P144" s="47" t="n">
        <f aca="false">P64/P$72</f>
        <v>0.005</v>
      </c>
      <c r="Q144" s="46" t="n">
        <f aca="false">Q64/Q$72</f>
        <v>0.00904977375565611</v>
      </c>
      <c r="R144" s="47" t="n">
        <f aca="false">R64/R$72</f>
        <v>0.0106589147286822</v>
      </c>
      <c r="S144" s="46" t="n">
        <f aca="false">S64/S$72</f>
        <v>0</v>
      </c>
      <c r="T144" s="46" t="n">
        <f aca="false">T64/T$72</f>
        <v>0.0116279069767442</v>
      </c>
      <c r="U144" s="46" t="n">
        <f aca="false">U64/U$72</f>
        <v>0.0217391304347826</v>
      </c>
      <c r="V144" s="46" t="n">
        <f aca="false">V64/V$72</f>
        <v>0</v>
      </c>
      <c r="W144" s="46" t="n">
        <f aca="false">W64/W$72</f>
        <v>0.00943396226415094</v>
      </c>
      <c r="X144" s="46" t="n">
        <f aca="false">X64/X$72</f>
        <v>0.018018018018018</v>
      </c>
      <c r="Y144" s="46" t="n">
        <f aca="false">Y64/Y$72</f>
        <v>0.0129151291512915</v>
      </c>
      <c r="Z144" s="46" t="n">
        <f aca="false">Z64/Z$72</f>
        <v>0.00505050505050505</v>
      </c>
    </row>
    <row r="145" customFormat="false" ht="15.75" hidden="false" customHeight="false" outlineLevel="0" collapsed="false">
      <c r="A145" s="6" t="s">
        <v>9001</v>
      </c>
      <c r="B145" s="46" t="n">
        <f aca="false">B65/B$72</f>
        <v>0.0285714285714286</v>
      </c>
      <c r="C145" s="46" t="n">
        <f aca="false">C65/C$72</f>
        <v>0</v>
      </c>
      <c r="D145" s="47" t="n">
        <f aca="false">D65/D$72</f>
        <v>0.024390243902439</v>
      </c>
      <c r="E145" s="47" t="n">
        <f aca="false">E65/E$72</f>
        <v>0</v>
      </c>
      <c r="F145" s="46" t="n">
        <f aca="false">F65/F$72</f>
        <v>0</v>
      </c>
      <c r="G145" s="46" t="n">
        <f aca="false">G65/G$72</f>
        <v>0.037037037037037</v>
      </c>
      <c r="H145" s="46" t="n">
        <f aca="false">H65/H$72</f>
        <v>0.0126582278481013</v>
      </c>
      <c r="I145" s="46" t="n">
        <f aca="false">I65/I$72</f>
        <v>0</v>
      </c>
      <c r="J145" s="47" t="n">
        <f aca="false">J65/J$72</f>
        <v>0.0142857142857143</v>
      </c>
      <c r="K145" s="46" t="n">
        <f aca="false">K65/K$72</f>
        <v>0.0263157894736842</v>
      </c>
      <c r="L145" s="46" t="n">
        <f aca="false">L65/L$72</f>
        <v>0</v>
      </c>
      <c r="M145" s="46" t="n">
        <f aca="false">M65/M$72</f>
        <v>0</v>
      </c>
      <c r="N145" s="46" t="n">
        <f aca="false">N65/N$72</f>
        <v>0</v>
      </c>
      <c r="O145" s="46" t="n">
        <f aca="false">O65/O$72</f>
        <v>0</v>
      </c>
      <c r="P145" s="47" t="n">
        <f aca="false">P65/P$72</f>
        <v>0.005</v>
      </c>
      <c r="Q145" s="46" t="n">
        <f aca="false">Q65/Q$72</f>
        <v>0.0105580693815988</v>
      </c>
      <c r="R145" s="47" t="n">
        <f aca="false">R65/R$72</f>
        <v>0.00968992248062015</v>
      </c>
      <c r="S145" s="46" t="n">
        <f aca="false">S65/S$72</f>
        <v>0</v>
      </c>
      <c r="T145" s="46" t="n">
        <f aca="false">T65/T$72</f>
        <v>0.0116279069767442</v>
      </c>
      <c r="U145" s="46" t="n">
        <f aca="false">U65/U$72</f>
        <v>0.0434782608695652</v>
      </c>
      <c r="V145" s="46" t="n">
        <f aca="false">V65/V$72</f>
        <v>0.0151515151515152</v>
      </c>
      <c r="W145" s="46" t="n">
        <f aca="false">W65/W$72</f>
        <v>0</v>
      </c>
      <c r="X145" s="46" t="n">
        <f aca="false">X65/X$72</f>
        <v>0.00450450450450451</v>
      </c>
      <c r="Y145" s="46" t="n">
        <f aca="false">Y65/Y$72</f>
        <v>0.00922509225092251</v>
      </c>
      <c r="Z145" s="46" t="n">
        <f aca="false">Z65/Z$72</f>
        <v>0.0101010101010101</v>
      </c>
    </row>
    <row r="146" customFormat="false" ht="15.75" hidden="false" customHeight="false" outlineLevel="0" collapsed="false">
      <c r="A146" s="6" t="s">
        <v>9002</v>
      </c>
      <c r="B146" s="46" t="n">
        <f aca="false">B66/B$72</f>
        <v>0</v>
      </c>
      <c r="C146" s="46" t="n">
        <f aca="false">C66/C$72</f>
        <v>0</v>
      </c>
      <c r="D146" s="47" t="n">
        <f aca="false">D66/D$72</f>
        <v>0</v>
      </c>
      <c r="E146" s="47" t="n">
        <f aca="false">E66/E$72</f>
        <v>0</v>
      </c>
      <c r="F146" s="46" t="n">
        <f aca="false">F66/F$72</f>
        <v>0</v>
      </c>
      <c r="G146" s="46" t="n">
        <f aca="false">G66/G$72</f>
        <v>0</v>
      </c>
      <c r="H146" s="46" t="n">
        <f aca="false">H66/H$72</f>
        <v>0</v>
      </c>
      <c r="I146" s="46" t="n">
        <f aca="false">I66/I$72</f>
        <v>0</v>
      </c>
      <c r="J146" s="47" t="n">
        <f aca="false">J66/J$72</f>
        <v>0</v>
      </c>
      <c r="K146" s="46" t="n">
        <f aca="false">K66/K$72</f>
        <v>0</v>
      </c>
      <c r="L146" s="46" t="n">
        <f aca="false">L66/L$72</f>
        <v>0</v>
      </c>
      <c r="M146" s="46" t="n">
        <f aca="false">M66/M$72</f>
        <v>0</v>
      </c>
      <c r="N146" s="46" t="n">
        <f aca="false">N66/N$72</f>
        <v>0</v>
      </c>
      <c r="O146" s="46" t="n">
        <f aca="false">O66/O$72</f>
        <v>0.0158730158730159</v>
      </c>
      <c r="P146" s="47" t="n">
        <f aca="false">P66/P$72</f>
        <v>0.005</v>
      </c>
      <c r="Q146" s="46" t="n">
        <f aca="false">Q66/Q$72</f>
        <v>0.00754147812971342</v>
      </c>
      <c r="R146" s="47" t="n">
        <f aca="false">R66/R$72</f>
        <v>0.00581395348837209</v>
      </c>
      <c r="S146" s="46" t="n">
        <f aca="false">S66/S$72</f>
        <v>0</v>
      </c>
      <c r="T146" s="46" t="n">
        <f aca="false">T66/T$72</f>
        <v>0.0348837209302326</v>
      </c>
      <c r="U146" s="46" t="n">
        <f aca="false">U66/U$72</f>
        <v>0.0434782608695652</v>
      </c>
      <c r="V146" s="46" t="n">
        <f aca="false">V66/V$72</f>
        <v>0.0757575757575758</v>
      </c>
      <c r="W146" s="48" t="n">
        <f aca="false">W66/W$72</f>
        <v>0.132075471698113</v>
      </c>
      <c r="X146" s="46" t="n">
        <f aca="false">X66/X$72</f>
        <v>0.130630630630631</v>
      </c>
      <c r="Y146" s="48" t="n">
        <f aca="false">Y66/Y$72</f>
        <v>0.0977859778597786</v>
      </c>
      <c r="Z146" s="46" t="n">
        <f aca="false">Z66/Z$72</f>
        <v>0.00505050505050505</v>
      </c>
    </row>
    <row r="147" customFormat="false" ht="15.75" hidden="false" customHeight="false" outlineLevel="0" collapsed="false">
      <c r="A147" s="6" t="s">
        <v>9003</v>
      </c>
      <c r="B147" s="46" t="n">
        <f aca="false">B67/B$72</f>
        <v>0.0285714285714286</v>
      </c>
      <c r="C147" s="46" t="n">
        <f aca="false">C67/C$72</f>
        <v>0</v>
      </c>
      <c r="D147" s="47" t="n">
        <f aca="false">D67/D$72</f>
        <v>0.024390243902439</v>
      </c>
      <c r="E147" s="47" t="n">
        <f aca="false">E67/E$72</f>
        <v>0</v>
      </c>
      <c r="F147" s="46" t="n">
        <f aca="false">F67/F$72</f>
        <v>0</v>
      </c>
      <c r="G147" s="46" t="n">
        <f aca="false">G67/G$72</f>
        <v>0</v>
      </c>
      <c r="H147" s="46" t="n">
        <f aca="false">H67/H$72</f>
        <v>0.0126582278481013</v>
      </c>
      <c r="I147" s="46" t="n">
        <f aca="false">I67/I$72</f>
        <v>0</v>
      </c>
      <c r="J147" s="47" t="n">
        <f aca="false">J67/J$72</f>
        <v>0.00714285714285714</v>
      </c>
      <c r="K147" s="46" t="n">
        <f aca="false">K67/K$72</f>
        <v>0</v>
      </c>
      <c r="L147" s="46" t="n">
        <f aca="false">L67/L$72</f>
        <v>0.0192307692307692</v>
      </c>
      <c r="M147" s="46" t="n">
        <f aca="false">M67/M$72</f>
        <v>0</v>
      </c>
      <c r="N147" s="46" t="n">
        <f aca="false">N67/N$72</f>
        <v>0</v>
      </c>
      <c r="O147" s="46" t="n">
        <f aca="false">O67/O$72</f>
        <v>0.0158730158730159</v>
      </c>
      <c r="P147" s="47" t="n">
        <f aca="false">P67/P$72</f>
        <v>0.01</v>
      </c>
      <c r="Q147" s="46" t="n">
        <f aca="false">Q67/Q$72</f>
        <v>0.00754147812971342</v>
      </c>
      <c r="R147" s="47" t="n">
        <f aca="false">R67/R$72</f>
        <v>0.00775193798449612</v>
      </c>
      <c r="S147" s="48" t="n">
        <f aca="false">S67/S$72</f>
        <v>0.125</v>
      </c>
      <c r="T147" s="46" t="n">
        <f aca="false">T67/T$72</f>
        <v>0.0348837209302326</v>
      </c>
      <c r="U147" s="46" t="n">
        <f aca="false">U67/U$72</f>
        <v>0.0217391304347826</v>
      </c>
      <c r="V147" s="46" t="n">
        <f aca="false">V67/V$72</f>
        <v>0.0151515151515152</v>
      </c>
      <c r="W147" s="46" t="n">
        <f aca="false">W67/W$72</f>
        <v>0.0849056603773585</v>
      </c>
      <c r="X147" s="46" t="n">
        <f aca="false">X67/X$72</f>
        <v>0.027027027027027</v>
      </c>
      <c r="Y147" s="46" t="n">
        <f aca="false">Y67/Y$72</f>
        <v>0.040590405904059</v>
      </c>
      <c r="Z147" s="46" t="n">
        <f aca="false">Z67/Z$72</f>
        <v>0.0151515151515152</v>
      </c>
    </row>
    <row r="148" customFormat="false" ht="15.75" hidden="false" customHeight="false" outlineLevel="0" collapsed="false">
      <c r="A148" s="6" t="s">
        <v>9004</v>
      </c>
      <c r="B148" s="46" t="n">
        <f aca="false">B68/B$72</f>
        <v>0.0285714285714286</v>
      </c>
      <c r="C148" s="55" t="n">
        <f aca="false">C68/C$72</f>
        <v>0.166666666666667</v>
      </c>
      <c r="D148" s="47" t="n">
        <f aca="false">D68/D$72</f>
        <v>0.0487804878048781</v>
      </c>
      <c r="E148" s="47" t="n">
        <f aca="false">E68/E$72</f>
        <v>0</v>
      </c>
      <c r="F148" s="46" t="n">
        <f aca="false">F68/F$72</f>
        <v>0</v>
      </c>
      <c r="G148" s="46" t="n">
        <f aca="false">G68/G$72</f>
        <v>0</v>
      </c>
      <c r="H148" s="46" t="n">
        <f aca="false">H68/H$72</f>
        <v>0.0253164556962025</v>
      </c>
      <c r="I148" s="46" t="n">
        <f aca="false">I68/I$72</f>
        <v>0</v>
      </c>
      <c r="J148" s="47" t="n">
        <f aca="false">J68/J$72</f>
        <v>0.0142857142857143</v>
      </c>
      <c r="K148" s="46" t="n">
        <f aca="false">K68/K$72</f>
        <v>0</v>
      </c>
      <c r="L148" s="46" t="n">
        <f aca="false">L68/L$72</f>
        <v>0.0192307692307692</v>
      </c>
      <c r="M148" s="46" t="n">
        <f aca="false">M68/M$72</f>
        <v>0</v>
      </c>
      <c r="N148" s="46" t="n">
        <f aca="false">N68/N$72</f>
        <v>0</v>
      </c>
      <c r="O148" s="46" t="n">
        <f aca="false">O68/O$72</f>
        <v>0.0317460317460317</v>
      </c>
      <c r="P148" s="47" t="n">
        <f aca="false">P68/P$72</f>
        <v>0.015</v>
      </c>
      <c r="Q148" s="46" t="n">
        <f aca="false">Q68/Q$72</f>
        <v>0.0120663650075415</v>
      </c>
      <c r="R148" s="47" t="n">
        <f aca="false">R68/R$72</f>
        <v>0.0145348837209302</v>
      </c>
      <c r="S148" s="46" t="n">
        <f aca="false">S68/S$72</f>
        <v>0.0625</v>
      </c>
      <c r="T148" s="46" t="n">
        <f aca="false">T68/T$72</f>
        <v>0</v>
      </c>
      <c r="U148" s="46" t="n">
        <f aca="false">U68/U$72</f>
        <v>0.0434782608695652</v>
      </c>
      <c r="V148" s="46" t="n">
        <f aca="false">V68/V$72</f>
        <v>0.0454545454545455</v>
      </c>
      <c r="W148" s="46" t="n">
        <f aca="false">W68/W$72</f>
        <v>0.00943396226415094</v>
      </c>
      <c r="X148" s="46" t="n">
        <f aca="false">X68/X$72</f>
        <v>0.0225225225225225</v>
      </c>
      <c r="Y148" s="46" t="n">
        <f aca="false">Y68/Y$72</f>
        <v>0.022140221402214</v>
      </c>
      <c r="Z148" s="46" t="n">
        <f aca="false">Z68/Z$72</f>
        <v>0.0202020202020202</v>
      </c>
    </row>
    <row r="149" customFormat="false" ht="15.75" hidden="false" customHeight="false" outlineLevel="0" collapsed="false">
      <c r="A149" s="6" t="s">
        <v>9005</v>
      </c>
      <c r="B149" s="55" t="n">
        <f aca="false">B69/B$72</f>
        <v>0.1</v>
      </c>
      <c r="C149" s="46" t="n">
        <f aca="false">C69/C$72</f>
        <v>0</v>
      </c>
      <c r="D149" s="52" t="n">
        <f aca="false">D69/D$72</f>
        <v>0.0853658536585366</v>
      </c>
      <c r="E149" s="47" t="n">
        <f aca="false">E69/E$72</f>
        <v>0.0588235294117647</v>
      </c>
      <c r="F149" s="46" t="n">
        <f aca="false">F69/F$72</f>
        <v>0</v>
      </c>
      <c r="G149" s="46" t="n">
        <f aca="false">G69/G$72</f>
        <v>0</v>
      </c>
      <c r="H149" s="46" t="n">
        <f aca="false">H69/H$72</f>
        <v>0</v>
      </c>
      <c r="I149" s="46" t="n">
        <f aca="false">I69/I$72</f>
        <v>0</v>
      </c>
      <c r="J149" s="47" t="n">
        <f aca="false">J69/J$72</f>
        <v>0</v>
      </c>
      <c r="K149" s="46" t="n">
        <f aca="false">K69/K$72</f>
        <v>0.0526315789473684</v>
      </c>
      <c r="L149" s="46" t="n">
        <f aca="false">L69/L$72</f>
        <v>0.0192307692307692</v>
      </c>
      <c r="M149" s="46" t="n">
        <f aca="false">M69/M$72</f>
        <v>0</v>
      </c>
      <c r="N149" s="46" t="n">
        <f aca="false">N69/N$72</f>
        <v>0.0344827586206897</v>
      </c>
      <c r="O149" s="46" t="n">
        <f aca="false">O69/O$72</f>
        <v>0.0317460317460317</v>
      </c>
      <c r="P149" s="47" t="n">
        <f aca="false">P69/P$72</f>
        <v>0.03</v>
      </c>
      <c r="Q149" s="46" t="n">
        <f aca="false">Q69/Q$72</f>
        <v>0.0211161387631976</v>
      </c>
      <c r="R149" s="47" t="n">
        <f aca="false">R69/R$72</f>
        <v>0.0203488372093023</v>
      </c>
      <c r="S149" s="46" t="n">
        <f aca="false">S69/S$72</f>
        <v>0</v>
      </c>
      <c r="T149" s="48" t="n">
        <f aca="false">T69/T$72</f>
        <v>0.0697674418604651</v>
      </c>
      <c r="U149" s="46" t="n">
        <f aca="false">U69/U$72</f>
        <v>0.0434782608695652</v>
      </c>
      <c r="V149" s="46" t="n">
        <f aca="false">V69/V$72</f>
        <v>0.0303030303030303</v>
      </c>
      <c r="W149" s="48" t="n">
        <f aca="false">W69/W$72</f>
        <v>0.0849056603773585</v>
      </c>
      <c r="X149" s="46" t="n">
        <f aca="false">X69/X$72</f>
        <v>0.0585585585585586</v>
      </c>
      <c r="Y149" s="46" t="n">
        <f aca="false">Y69/Y$72</f>
        <v>0.0590405904059041</v>
      </c>
      <c r="Z149" s="46" t="n">
        <f aca="false">Z69/Z$72</f>
        <v>0.0252525252525252</v>
      </c>
    </row>
    <row r="150" customFormat="false" ht="15.75" hidden="false" customHeight="false" outlineLevel="0" collapsed="false">
      <c r="A150" s="6" t="s">
        <v>9006</v>
      </c>
      <c r="B150" s="46" t="n">
        <f aca="false">B70/B$72</f>
        <v>0.0428571428571429</v>
      </c>
      <c r="C150" s="46" t="n">
        <f aca="false">C70/C$72</f>
        <v>0.0833333333333333</v>
      </c>
      <c r="D150" s="47" t="n">
        <f aca="false">D70/D$72</f>
        <v>0.0487804878048781</v>
      </c>
      <c r="E150" s="47" t="n">
        <f aca="false">E70/E$72</f>
        <v>0</v>
      </c>
      <c r="F150" s="46" t="n">
        <f aca="false">F70/F$72</f>
        <v>0</v>
      </c>
      <c r="G150" s="46" t="n">
        <f aca="false">G70/G$72</f>
        <v>0</v>
      </c>
      <c r="H150" s="46" t="n">
        <f aca="false">H70/H$72</f>
        <v>0.0126582278481013</v>
      </c>
      <c r="I150" s="46" t="n">
        <f aca="false">I70/I$72</f>
        <v>0</v>
      </c>
      <c r="J150" s="47" t="n">
        <f aca="false">J70/J$72</f>
        <v>0.00714285714285714</v>
      </c>
      <c r="K150" s="46" t="n">
        <f aca="false">K70/K$72</f>
        <v>0.0526315789473684</v>
      </c>
      <c r="L150" s="46" t="n">
        <f aca="false">L70/L$72</f>
        <v>0</v>
      </c>
      <c r="M150" s="46" t="n">
        <f aca="false">M70/M$72</f>
        <v>0</v>
      </c>
      <c r="N150" s="46" t="n">
        <f aca="false">N70/N$72</f>
        <v>0</v>
      </c>
      <c r="O150" s="46" t="n">
        <f aca="false">O70/O$72</f>
        <v>0.0158730158730159</v>
      </c>
      <c r="P150" s="47" t="n">
        <f aca="false">P70/P$72</f>
        <v>0.015</v>
      </c>
      <c r="Q150" s="46" t="n">
        <f aca="false">Q70/Q$72</f>
        <v>0.0105580693815988</v>
      </c>
      <c r="R150" s="47" t="n">
        <f aca="false">R70/R$72</f>
        <v>0.0116279069767442</v>
      </c>
      <c r="S150" s="46" t="n">
        <f aca="false">S70/S$72</f>
        <v>0</v>
      </c>
      <c r="T150" s="46" t="n">
        <f aca="false">T70/T$72</f>
        <v>0</v>
      </c>
      <c r="U150" s="46" t="n">
        <f aca="false">U70/U$72</f>
        <v>0.0434782608695652</v>
      </c>
      <c r="V150" s="46" t="n">
        <f aca="false">V70/V$72</f>
        <v>0</v>
      </c>
      <c r="W150" s="46" t="n">
        <f aca="false">W70/W$72</f>
        <v>0.0283018867924528</v>
      </c>
      <c r="X150" s="46" t="n">
        <f aca="false">X70/X$72</f>
        <v>0.00900900900900901</v>
      </c>
      <c r="Y150" s="46" t="n">
        <f aca="false">Y70/Y$72</f>
        <v>0.0129151291512915</v>
      </c>
      <c r="Z150" s="46" t="n">
        <f aca="false">Z70/Z$72</f>
        <v>0.00505050505050505</v>
      </c>
    </row>
    <row r="151" customFormat="false" ht="15.75" hidden="false" customHeight="false" outlineLevel="0" collapsed="false">
      <c r="A151" s="6" t="s">
        <v>9007</v>
      </c>
      <c r="B151" s="46" t="n">
        <f aca="false">B71/B$72</f>
        <v>0.0142857142857143</v>
      </c>
      <c r="C151" s="46" t="n">
        <f aca="false">C71/C$72</f>
        <v>0</v>
      </c>
      <c r="D151" s="47" t="n">
        <f aca="false">D71/D$72</f>
        <v>0.0121951219512195</v>
      </c>
      <c r="E151" s="47" t="n">
        <f aca="false">E71/E$72</f>
        <v>0</v>
      </c>
      <c r="F151" s="46" t="n">
        <f aca="false">F71/F$72</f>
        <v>0</v>
      </c>
      <c r="G151" s="46" t="n">
        <f aca="false">G71/G$72</f>
        <v>0</v>
      </c>
      <c r="H151" s="46" t="n">
        <f aca="false">H71/H$72</f>
        <v>0.0126582278481013</v>
      </c>
      <c r="I151" s="46" t="n">
        <f aca="false">I71/I$72</f>
        <v>0.0454545454545455</v>
      </c>
      <c r="J151" s="47" t="n">
        <f aca="false">J71/J$72</f>
        <v>0.0142857142857143</v>
      </c>
      <c r="K151" s="46" t="n">
        <f aca="false">K71/K$72</f>
        <v>0</v>
      </c>
      <c r="L151" s="46" t="n">
        <f aca="false">L71/L$72</f>
        <v>0</v>
      </c>
      <c r="M151" s="46" t="n">
        <f aca="false">M71/M$72</f>
        <v>0.0555555555555556</v>
      </c>
      <c r="N151" s="46" t="n">
        <f aca="false">N71/N$72</f>
        <v>0</v>
      </c>
      <c r="O151" s="46" t="n">
        <f aca="false">O71/O$72</f>
        <v>0</v>
      </c>
      <c r="P151" s="47" t="n">
        <f aca="false">P71/P$72</f>
        <v>0.005</v>
      </c>
      <c r="Q151" s="46" t="n">
        <f aca="false">Q71/Q$72</f>
        <v>0.00754147812971342</v>
      </c>
      <c r="R151" s="47" t="n">
        <f aca="false">R71/R$72</f>
        <v>0.00775193798449612</v>
      </c>
      <c r="S151" s="46" t="n">
        <f aca="false">S71/S$72</f>
        <v>0</v>
      </c>
      <c r="T151" s="46" t="n">
        <f aca="false">T71/T$72</f>
        <v>0.0465116279069768</v>
      </c>
      <c r="U151" s="46" t="n">
        <f aca="false">U71/U$72</f>
        <v>0.173913043478261</v>
      </c>
      <c r="V151" s="46" t="n">
        <f aca="false">V71/V$72</f>
        <v>0.0606060606060606</v>
      </c>
      <c r="W151" s="46" t="n">
        <f aca="false">W71/W$72</f>
        <v>0.0660377358490566</v>
      </c>
      <c r="X151" s="46" t="n">
        <f aca="false">X71/X$72</f>
        <v>0.027027027027027</v>
      </c>
      <c r="Y151" s="46" t="n">
        <f aca="false">Y71/Y$72</f>
        <v>0.0535055350553506</v>
      </c>
      <c r="Z151" s="46" t="n">
        <f aca="false">Z71/Z$72</f>
        <v>0.0101010101010101</v>
      </c>
    </row>
    <row r="152" customFormat="false" ht="15.75" hidden="false" customHeight="false" outlineLevel="0" collapsed="false">
      <c r="A152" s="2" t="s">
        <v>9008</v>
      </c>
      <c r="B152" s="46" t="n">
        <f aca="false">B72/B$72</f>
        <v>1</v>
      </c>
      <c r="C152" s="46" t="n">
        <f aca="false">C72/C$72</f>
        <v>1</v>
      </c>
      <c r="D152" s="47" t="n">
        <f aca="false">D72/D$72</f>
        <v>1</v>
      </c>
      <c r="E152" s="47" t="n">
        <f aca="false">E72/E$72</f>
        <v>1</v>
      </c>
      <c r="F152" s="46" t="n">
        <f aca="false">F72/F$72</f>
        <v>1</v>
      </c>
      <c r="G152" s="46" t="n">
        <f aca="false">G72/G$72</f>
        <v>1</v>
      </c>
      <c r="H152" s="46" t="n">
        <f aca="false">H72/H$72</f>
        <v>1</v>
      </c>
      <c r="I152" s="46" t="n">
        <f aca="false">I72/I$72</f>
        <v>1</v>
      </c>
      <c r="J152" s="47" t="n">
        <f aca="false">J72/J$72</f>
        <v>1</v>
      </c>
      <c r="K152" s="46" t="n">
        <f aca="false">K72/K$72</f>
        <v>1</v>
      </c>
      <c r="L152" s="46" t="n">
        <f aca="false">L72/L$72</f>
        <v>1</v>
      </c>
      <c r="M152" s="46" t="n">
        <f aca="false">M72/M$72</f>
        <v>1</v>
      </c>
      <c r="N152" s="46" t="n">
        <f aca="false">N72/N$72</f>
        <v>1</v>
      </c>
      <c r="O152" s="46" t="n">
        <f aca="false">O72/O$72</f>
        <v>1</v>
      </c>
      <c r="P152" s="47" t="n">
        <f aca="false">P72/P$72</f>
        <v>1</v>
      </c>
      <c r="Q152" s="46" t="n">
        <f aca="false">Q72/Q$72</f>
        <v>1</v>
      </c>
      <c r="R152" s="47" t="n">
        <f aca="false">R72/R$72</f>
        <v>1</v>
      </c>
      <c r="S152" s="46" t="n">
        <f aca="false">S72/S$72</f>
        <v>1</v>
      </c>
      <c r="T152" s="46" t="n">
        <f aca="false">T72/T$72</f>
        <v>1</v>
      </c>
      <c r="U152" s="46" t="n">
        <f aca="false">U72/U$72</f>
        <v>1</v>
      </c>
      <c r="V152" s="46" t="n">
        <f aca="false">V72/V$72</f>
        <v>1</v>
      </c>
      <c r="W152" s="46" t="n">
        <f aca="false">W72/W$72</f>
        <v>1</v>
      </c>
      <c r="X152" s="46" t="n">
        <f aca="false">X72/X$72</f>
        <v>1</v>
      </c>
      <c r="Y152" s="46" t="n">
        <f aca="false">Y72/Y$72</f>
        <v>1</v>
      </c>
      <c r="Z152" s="46" t="n">
        <f aca="false">Z72/Z$72</f>
        <v>1</v>
      </c>
    </row>
    <row r="153" customFormat="false" ht="15.75" hidden="false" customHeight="false" outlineLevel="0" collapsed="false">
      <c r="A153" s="6" t="s">
        <v>9010</v>
      </c>
      <c r="B153" s="46" t="n">
        <f aca="false">SUM(B84,B100,B106,B107,B109,B110,B111,B112)</f>
        <v>0.142857142857143</v>
      </c>
      <c r="C153" s="46" t="n">
        <f aca="false">SUM(C84,C100,C106,C107,C109,C110,C111,C112)</f>
        <v>0.166666666666667</v>
      </c>
      <c r="D153" s="46" t="n">
        <f aca="false">SUM(D84,D100,D106,D107,D109,D110,D111,D112)</f>
        <v>0.146341463414634</v>
      </c>
      <c r="E153" s="46" t="n">
        <f aca="false">SUM(E84,E100,E106,E107,E109,E110,E111,E112)</f>
        <v>0</v>
      </c>
      <c r="F153" s="46" t="n">
        <f aca="false">SUM(F84,F100,F106,F107,F109,F110,F111,F112)</f>
        <v>0.0833333333333333</v>
      </c>
      <c r="G153" s="46" t="n">
        <f aca="false">SUM(G84,G100,G106,G107,G109,G110,G111,G112)</f>
        <v>0.0740740740740741</v>
      </c>
      <c r="H153" s="46" t="n">
        <f aca="false">SUM(H84,H100,H106,H107,H109,H110,H111,H112)</f>
        <v>0.113924050632911</v>
      </c>
      <c r="I153" s="46" t="n">
        <f aca="false">SUM(I84,I100,I106,I107,I109,I110,I111,I112)</f>
        <v>0.136363636363636</v>
      </c>
      <c r="J153" s="46" t="n">
        <f aca="false">SUM(J84,J100,J106,J107,J109,J110,J111,J112)</f>
        <v>0.107142857142857</v>
      </c>
      <c r="K153" s="46" t="n">
        <f aca="false">SUM(K84,K100,K106,K107,K109,K110,K111,K112)</f>
        <v>0.0263157894736842</v>
      </c>
      <c r="L153" s="46" t="n">
        <f aca="false">SUM(L84,L100,L106,L107,L109,L110,L111,L112)</f>
        <v>0.0769230769230769</v>
      </c>
      <c r="M153" s="46" t="n">
        <f aca="false">SUM(M84,M100,M106,M107,M109,M110,M111,M112)</f>
        <v>0.0555555555555556</v>
      </c>
      <c r="N153" s="46" t="n">
        <f aca="false">SUM(N84,N100,N106,N107,N109,N110,N111,N112)</f>
        <v>0.0689655172413793</v>
      </c>
      <c r="O153" s="46" t="n">
        <f aca="false">SUM(O84,O100,O106,O107,O109,O110,O111,O112)</f>
        <v>0.0793650793650794</v>
      </c>
      <c r="P153" s="46" t="n">
        <f aca="false">SUM(P84,P100,P106,P107,P109,P110,P111,P112)</f>
        <v>0.065</v>
      </c>
      <c r="Q153" s="46" t="n">
        <f aca="false">SUM(Q84,Q100,Q106,Q107,Q109,Q110,Q111,Q112)</f>
        <v>0.0799396681749623</v>
      </c>
      <c r="R153" s="47" t="n">
        <f aca="false">SUM(R84,R100,R106,R107,R109,R110,R111,R112)</f>
        <v>0.0804263565891473</v>
      </c>
      <c r="S153" s="46" t="n">
        <f aca="false">SUM(S84,S100,S106,S107,S109,S110,S111,S112)</f>
        <v>0.0625</v>
      </c>
      <c r="T153" s="46" t="n">
        <f aca="false">SUM(T84,T100,T106,T107,T109,T110,T111,T112)</f>
        <v>0.0581395348837209</v>
      </c>
      <c r="U153" s="46" t="n">
        <f aca="false">SUM(U84,U100,U106,U107,U109,U110,U111,U112)</f>
        <v>0.130434782608696</v>
      </c>
      <c r="V153" s="46" t="n">
        <f aca="false">SUM(V84,V100,V106,V107,V109,V110,V111,V112)</f>
        <v>0.121212121212121</v>
      </c>
      <c r="W153" s="46" t="n">
        <f aca="false">SUM(W84,W100,W106,W107,W109,W110,W111,W112)</f>
        <v>0.0754716981132075</v>
      </c>
      <c r="X153" s="46" t="n">
        <f aca="false">SUM(X84,X100,X106,X107,X109,X110,X111,X112)</f>
        <v>0.135135135135135</v>
      </c>
      <c r="Y153" s="46" t="n">
        <f aca="false">SUM(Y84,Y100,Y106,Y107,Y109,Y110,Y111,Y112)</f>
        <v>0.107011070110701</v>
      </c>
      <c r="Z153" s="46" t="n">
        <f aca="false">SUM(Z84,Z100,Z106,Z107,Z109,Z110,Z111,Z112)</f>
        <v>0.0707070707070707</v>
      </c>
    </row>
    <row r="154" customFormat="false" ht="15.75" hidden="false" customHeight="false" outlineLevel="0" collapsed="false">
      <c r="A154" s="6" t="s">
        <v>9011</v>
      </c>
      <c r="B154" s="46" t="n">
        <f aca="false">SUM(B148:B151,B142,B143)</f>
        <v>0.2</v>
      </c>
      <c r="C154" s="46" t="n">
        <f aca="false">SUM(C148:C151,C142,C143)</f>
        <v>0.333333333333333</v>
      </c>
      <c r="D154" s="46" t="n">
        <f aca="false">SUM(D148:D151,D142,D143)</f>
        <v>0.219512195121951</v>
      </c>
      <c r="E154" s="46" t="n">
        <f aca="false">SUM(E148:E151,E142,E143)</f>
        <v>0.0588235294117647</v>
      </c>
      <c r="F154" s="46" t="n">
        <f aca="false">SUM(F148:F151,F142,F143)</f>
        <v>0</v>
      </c>
      <c r="G154" s="46" t="n">
        <f aca="false">SUM(G148:G151,G142,G143)</f>
        <v>0</v>
      </c>
      <c r="H154" s="46" t="n">
        <f aca="false">SUM(H148:H151,H142,H143)</f>
        <v>0.0506329113924051</v>
      </c>
      <c r="I154" s="46" t="n">
        <f aca="false">SUM(I148:I151,I142,I143)</f>
        <v>0.0454545454545455</v>
      </c>
      <c r="J154" s="46" t="n">
        <f aca="false">SUM(J148:J151,J142,J143)</f>
        <v>0.0357142857142857</v>
      </c>
      <c r="K154" s="46" t="n">
        <f aca="false">SUM(K148:K151,K142,K143)</f>
        <v>0.131578947368421</v>
      </c>
      <c r="L154" s="46" t="n">
        <f aca="false">SUM(L148:L151,L142,L143)</f>
        <v>0.0384615384615385</v>
      </c>
      <c r="M154" s="46" t="n">
        <f aca="false">SUM(M148:M151,M142,M143)</f>
        <v>0.111111111111111</v>
      </c>
      <c r="N154" s="46" t="n">
        <f aca="false">SUM(N148:N151,N142,N143)</f>
        <v>0.0344827586206897</v>
      </c>
      <c r="O154" s="46" t="n">
        <f aca="false">SUM(O148:O151,O142,O143)</f>
        <v>0.0793650793650794</v>
      </c>
      <c r="P154" s="46" t="n">
        <f aca="false">SUM(P148:P151,P142,P143)</f>
        <v>0.075</v>
      </c>
      <c r="Q154" s="46" t="n">
        <f aca="false">SUM(Q148:Q151,Q142,Q143)</f>
        <v>0.0558069381598793</v>
      </c>
      <c r="R154" s="47" t="n">
        <f aca="false">SUM(R148:R151,R142,R143)</f>
        <v>0.060077519379845</v>
      </c>
      <c r="S154" s="46" t="n">
        <f aca="false">SUM(S148:S151,S142,S143)</f>
        <v>0.0625</v>
      </c>
      <c r="T154" s="46" t="n">
        <f aca="false">SUM(T148:T151,T142,T143)</f>
        <v>0.116279069767442</v>
      </c>
      <c r="U154" s="46" t="n">
        <f aca="false">SUM(U148:U151,U142,U143)</f>
        <v>0.326086956521739</v>
      </c>
      <c r="V154" s="46" t="n">
        <f aca="false">SUM(V148:V151,V142,V143)</f>
        <v>0.166666666666667</v>
      </c>
      <c r="W154" s="46" t="n">
        <f aca="false">SUM(W148:W151,W142,W143)</f>
        <v>0.19811320754717</v>
      </c>
      <c r="X154" s="46" t="n">
        <f aca="false">SUM(X148:X151,X142,X143)</f>
        <v>0.13963963963964</v>
      </c>
      <c r="Y154" s="46" t="n">
        <f aca="false">SUM(Y148:Y151,Y142,Y143)</f>
        <v>0.164206642066421</v>
      </c>
      <c r="Z154" s="46" t="n">
        <f aca="false">SUM(Z148:Z151,Z142,Z143)</f>
        <v>0.0707070707070707</v>
      </c>
    </row>
    <row r="155" customFormat="false" ht="15.75" hidden="false" customHeight="false" outlineLevel="0" collapsed="false">
      <c r="A155" s="6" t="s">
        <v>1465</v>
      </c>
      <c r="B155" s="46" t="n">
        <f aca="false">SUM(B144:B147,B141,B140)</f>
        <v>0.257142857142857</v>
      </c>
      <c r="C155" s="46" t="n">
        <f aca="false">SUM(C144:C147,C141,C140)</f>
        <v>0.0833333333333333</v>
      </c>
      <c r="D155" s="46" t="n">
        <f aca="false">SUM(D144:D147,D141,D140)</f>
        <v>0.231707317073171</v>
      </c>
      <c r="E155" s="46" t="n">
        <f aca="false">SUM(E144:E147,E141,E140)</f>
        <v>0</v>
      </c>
      <c r="F155" s="46" t="n">
        <f aca="false">SUM(F144:F147,F141,F140)</f>
        <v>0.166666666666667</v>
      </c>
      <c r="G155" s="46" t="n">
        <f aca="false">SUM(G144:G147,G141,G140)</f>
        <v>0.111111111111111</v>
      </c>
      <c r="H155" s="46" t="n">
        <f aca="false">SUM(H144:H147,H141,H140)</f>
        <v>0.0886075949367089</v>
      </c>
      <c r="I155" s="46" t="n">
        <f aca="false">SUM(I144:I147,I141,I140)</f>
        <v>0.0909090909090909</v>
      </c>
      <c r="J155" s="46" t="n">
        <f aca="false">SUM(J144:J147,J141,J140)</f>
        <v>0.1</v>
      </c>
      <c r="K155" s="46" t="n">
        <f aca="false">SUM(K144:K147,K141,K140)</f>
        <v>0.0526315789473684</v>
      </c>
      <c r="L155" s="46" t="n">
        <f aca="false">SUM(L144:L147,L141,L140)</f>
        <v>0.0192307692307692</v>
      </c>
      <c r="M155" s="46" t="n">
        <f aca="false">SUM(M144:M147,M141,M140)</f>
        <v>0.111111111111111</v>
      </c>
      <c r="N155" s="46" t="n">
        <f aca="false">SUM(N144:N147,N141,N140)</f>
        <v>0.0344827586206897</v>
      </c>
      <c r="O155" s="46" t="n">
        <f aca="false">SUM(O144:O147,O141,O140)</f>
        <v>0.0634920634920635</v>
      </c>
      <c r="P155" s="46" t="n">
        <f aca="false">SUM(P144:P147,P141,P140)</f>
        <v>0.05</v>
      </c>
      <c r="Q155" s="46" t="n">
        <f aca="false">SUM(Q144:Q147,Q141,Q140)</f>
        <v>0.0799396681749623</v>
      </c>
      <c r="R155" s="47" t="n">
        <f aca="false">SUM(R144:R147,R141,R140)</f>
        <v>0.0755813953488372</v>
      </c>
      <c r="S155" s="46" t="n">
        <f aca="false">SUM(S144:S147,S141,S140)</f>
        <v>0.1875</v>
      </c>
      <c r="T155" s="46" t="n">
        <f aca="false">SUM(T144:T147,T141,T140)</f>
        <v>0.151162790697674</v>
      </c>
      <c r="U155" s="46" t="n">
        <f aca="false">SUM(U144:U147,U141,U140)</f>
        <v>0.195652173913043</v>
      </c>
      <c r="V155" s="46" t="n">
        <f aca="false">SUM(V144:V147,V141,V140)</f>
        <v>0.151515151515152</v>
      </c>
      <c r="W155" s="46" t="n">
        <f aca="false">SUM(W144:W147,W141,W140)</f>
        <v>0.273584905660377</v>
      </c>
      <c r="X155" s="46" t="n">
        <f aca="false">SUM(X144:X147,X141,X140)</f>
        <v>0.211711711711712</v>
      </c>
      <c r="Y155" s="46" t="n">
        <f aca="false">SUM(Y144:Y147,Y141,Y140)</f>
        <v>0.20479704797048</v>
      </c>
      <c r="Z155" s="46" t="n">
        <f aca="false">SUM(Z144:Z147,Z141,Z140)</f>
        <v>0.0808080808080808</v>
      </c>
    </row>
    <row r="156" customFormat="false" ht="15.75" hidden="false" customHeight="false" outlineLevel="0" collapsed="false">
      <c r="A156" s="16" t="s">
        <v>9012</v>
      </c>
      <c r="B156" s="57" t="n">
        <f aca="false">SUM(B153:B155)</f>
        <v>0.6</v>
      </c>
      <c r="C156" s="57" t="n">
        <f aca="false">SUM(C153:C155)</f>
        <v>0.583333333333333</v>
      </c>
      <c r="D156" s="57" t="n">
        <f aca="false">SUM(D153:D155)</f>
        <v>0.597560975609756</v>
      </c>
      <c r="E156" s="57" t="n">
        <f aca="false">SUM(E153:E155)</f>
        <v>0.0588235294117647</v>
      </c>
      <c r="F156" s="57" t="n">
        <f aca="false">SUM(F153:F155)</f>
        <v>0.25</v>
      </c>
      <c r="G156" s="57" t="n">
        <f aca="false">SUM(G153:G155)</f>
        <v>0.185185185185185</v>
      </c>
      <c r="H156" s="57" t="n">
        <f aca="false">SUM(H153:H155)</f>
        <v>0.253164556962025</v>
      </c>
      <c r="I156" s="57" t="n">
        <f aca="false">SUM(I153:I155)</f>
        <v>0.272727272727273</v>
      </c>
      <c r="J156" s="57" t="n">
        <f aca="false">SUM(J153:J155)</f>
        <v>0.242857142857143</v>
      </c>
      <c r="K156" s="57" t="n">
        <f aca="false">SUM(K153:K155)</f>
        <v>0.210526315789474</v>
      </c>
      <c r="L156" s="57" t="n">
        <f aca="false">SUM(L153:L155)</f>
        <v>0.134615384615385</v>
      </c>
      <c r="M156" s="57" t="n">
        <f aca="false">SUM(M153:M155)</f>
        <v>0.277777777777778</v>
      </c>
      <c r="N156" s="57" t="n">
        <f aca="false">SUM(N153:N155)</f>
        <v>0.137931034482759</v>
      </c>
      <c r="O156" s="57" t="n">
        <f aca="false">SUM(O153:O155)</f>
        <v>0.222222222222222</v>
      </c>
      <c r="P156" s="57" t="n">
        <f aca="false">SUM(P153:P155)</f>
        <v>0.19</v>
      </c>
      <c r="Q156" s="57" t="n">
        <f aca="false">SUM(Q153:Q155)</f>
        <v>0.215686274509804</v>
      </c>
      <c r="R156" s="58" t="n">
        <f aca="false">SUM(R153:R155)</f>
        <v>0.216085271317829</v>
      </c>
      <c r="S156" s="57" t="n">
        <f aca="false">SUM(S153:S155)</f>
        <v>0.3125</v>
      </c>
      <c r="T156" s="57" t="n">
        <f aca="false">SUM(T153:T155)</f>
        <v>0.325581395348837</v>
      </c>
      <c r="U156" s="57" t="n">
        <f aca="false">SUM(U153:U155)</f>
        <v>0.652173913043478</v>
      </c>
      <c r="V156" s="57" t="n">
        <f aca="false">SUM(V153:V155)</f>
        <v>0.439393939393939</v>
      </c>
      <c r="W156" s="57" t="n">
        <f aca="false">SUM(W153:W155)</f>
        <v>0.547169811320755</v>
      </c>
      <c r="X156" s="57" t="n">
        <f aca="false">SUM(X153:X155)</f>
        <v>0.486486486486487</v>
      </c>
      <c r="Y156" s="57" t="n">
        <f aca="false">SUM(Y153:Y155)</f>
        <v>0.476014760147602</v>
      </c>
      <c r="Z156" s="57" t="n">
        <f aca="false">SUM(Z153:Z155)</f>
        <v>0.222222222222222</v>
      </c>
      <c r="AA156" s="59"/>
      <c r="AB156" s="59"/>
      <c r="AC156" s="59"/>
      <c r="AD156" s="59"/>
      <c r="AE156" s="59"/>
      <c r="AF156" s="59"/>
    </row>
    <row r="157" customFormat="false" ht="15.75" hidden="false" customHeight="false" outlineLevel="0" collapsed="false">
      <c r="A157" s="6" t="s">
        <v>9013</v>
      </c>
      <c r="B157" s="46" t="n">
        <f aca="false">SUM(B137:B139,B134)</f>
        <v>0.0857142857142857</v>
      </c>
      <c r="C157" s="46" t="n">
        <f aca="false">SUM(C137:C139,C134)</f>
        <v>0.166666666666667</v>
      </c>
      <c r="D157" s="46" t="n">
        <f aca="false">SUM(D137:D139,D134)</f>
        <v>0.0975609756097561</v>
      </c>
      <c r="E157" s="46" t="n">
        <f aca="false">SUM(E137:E139,E134)</f>
        <v>0.235294117647059</v>
      </c>
      <c r="F157" s="46" t="n">
        <f aca="false">SUM(F137:F139,F134)</f>
        <v>0</v>
      </c>
      <c r="G157" s="46" t="n">
        <f aca="false">SUM(G137:G139,G134)</f>
        <v>0.185185185185185</v>
      </c>
      <c r="H157" s="46" t="n">
        <f aca="false">SUM(H137:H139,H134)</f>
        <v>0.113924050632911</v>
      </c>
      <c r="I157" s="46" t="n">
        <f aca="false">SUM(I137:I139,I134)</f>
        <v>0.136363636363636</v>
      </c>
      <c r="J157" s="46" t="n">
        <f aca="false">SUM(J137:J139,J134)</f>
        <v>0.121428571428571</v>
      </c>
      <c r="K157" s="46" t="n">
        <f aca="false">SUM(K137:K139,K134)</f>
        <v>0.184210526315789</v>
      </c>
      <c r="L157" s="46" t="n">
        <f aca="false">SUM(L137:L139,L134)</f>
        <v>0.0576923076923077</v>
      </c>
      <c r="M157" s="46" t="n">
        <f aca="false">SUM(M137:M139,M134)</f>
        <v>0.111111111111111</v>
      </c>
      <c r="N157" s="46" t="n">
        <f aca="false">SUM(N137:N139,N134)</f>
        <v>0.137931034482759</v>
      </c>
      <c r="O157" s="46" t="n">
        <f aca="false">SUM(O137:O139,O134)</f>
        <v>0.0476190476190476</v>
      </c>
      <c r="P157" s="46" t="n">
        <f aca="false">SUM(P137:P139,P134)</f>
        <v>0.095</v>
      </c>
      <c r="Q157" s="46" t="n">
        <f aca="false">SUM(Q137:Q139,Q134)</f>
        <v>0.173453996983409</v>
      </c>
      <c r="R157" s="47" t="n">
        <f aca="false">SUM(R137:R139,R134)</f>
        <v>0.152131782945736</v>
      </c>
      <c r="S157" s="46" t="n">
        <f aca="false">SUM(S137:S139,S134)</f>
        <v>0.25</v>
      </c>
      <c r="T157" s="46" t="n">
        <f aca="false">SUM(T137:T139,T134)</f>
        <v>0.127906976744186</v>
      </c>
      <c r="U157" s="46" t="n">
        <f aca="false">SUM(U137:U139,U134)</f>
        <v>0.0434782608695652</v>
      </c>
      <c r="V157" s="46" t="n">
        <f aca="false">SUM(V137:V139,V134)</f>
        <v>0.0757575757575758</v>
      </c>
      <c r="W157" s="46" t="n">
        <f aca="false">SUM(W137:W139,W134)</f>
        <v>0.0754716981132075</v>
      </c>
      <c r="X157" s="46" t="n">
        <f aca="false">SUM(X137:X139,X134)</f>
        <v>0.126126126126126</v>
      </c>
      <c r="Y157" s="46" t="n">
        <f aca="false">SUM(Y137:Y139,Y134)</f>
        <v>0.107011070110701</v>
      </c>
      <c r="Z157" s="46" t="n">
        <f aca="false">SUM(Z137:Z139,Z134)</f>
        <v>0.166666666666667</v>
      </c>
    </row>
    <row r="158" customFormat="false" ht="15.75" hidden="false" customHeight="false" outlineLevel="0" collapsed="false">
      <c r="A158" s="6" t="s">
        <v>2921</v>
      </c>
      <c r="B158" s="46" t="n">
        <f aca="false">SUM(B125,B108)</f>
        <v>0</v>
      </c>
      <c r="C158" s="46" t="n">
        <f aca="false">SUM(C125,C108)</f>
        <v>0</v>
      </c>
      <c r="D158" s="46" t="n">
        <f aca="false">SUM(D125,D108)</f>
        <v>0</v>
      </c>
      <c r="E158" s="46" t="n">
        <f aca="false">SUM(E125,E108)</f>
        <v>0</v>
      </c>
      <c r="F158" s="46" t="n">
        <f aca="false">SUM(F125,F108)</f>
        <v>0.166666666666667</v>
      </c>
      <c r="G158" s="46" t="n">
        <f aca="false">SUM(G125,G108)</f>
        <v>0.037037037037037</v>
      </c>
      <c r="H158" s="46" t="n">
        <f aca="false">SUM(H125,H108)</f>
        <v>0.0506329113924051</v>
      </c>
      <c r="I158" s="46" t="n">
        <f aca="false">SUM(I125,I108)</f>
        <v>0</v>
      </c>
      <c r="J158" s="46" t="n">
        <f aca="false">SUM(J125,J108)</f>
        <v>0.05</v>
      </c>
      <c r="K158" s="46" t="n">
        <f aca="false">SUM(K125,K108)</f>
        <v>0</v>
      </c>
      <c r="L158" s="46" t="n">
        <f aca="false">SUM(L125,L108)</f>
        <v>0.0192307692307692</v>
      </c>
      <c r="M158" s="46" t="n">
        <f aca="false">SUM(M125,M108)</f>
        <v>0</v>
      </c>
      <c r="N158" s="46" t="n">
        <f aca="false">SUM(N125,N108)</f>
        <v>0</v>
      </c>
      <c r="O158" s="46" t="n">
        <f aca="false">SUM(O125,O108)</f>
        <v>0.0158730158730159</v>
      </c>
      <c r="P158" s="46" t="n">
        <f aca="false">SUM(P125,P108)</f>
        <v>0.01</v>
      </c>
      <c r="Q158" s="46" t="n">
        <f aca="false">SUM(Q125,Q108)</f>
        <v>0.0437405731523379</v>
      </c>
      <c r="R158" s="47" t="n">
        <f aca="false">SUM(R125,R108)</f>
        <v>0.0368217054263566</v>
      </c>
      <c r="S158" s="46" t="n">
        <f aca="false">SUM(S125,S108)</f>
        <v>0</v>
      </c>
      <c r="T158" s="46" t="n">
        <f aca="false">SUM(T125,T108)</f>
        <v>0.0465116279069768</v>
      </c>
      <c r="U158" s="46" t="n">
        <f aca="false">SUM(U125,U108)</f>
        <v>0.0217391304347826</v>
      </c>
      <c r="V158" s="46" t="n">
        <f aca="false">SUM(V125,V108)</f>
        <v>0.0151515151515152</v>
      </c>
      <c r="W158" s="46" t="n">
        <f aca="false">SUM(W125,W108)</f>
        <v>0.0188679245283019</v>
      </c>
      <c r="X158" s="46" t="n">
        <f aca="false">SUM(X125,X108)</f>
        <v>0</v>
      </c>
      <c r="Y158" s="46" t="n">
        <f aca="false">SUM(Y125,Y108)</f>
        <v>0.014760147601476</v>
      </c>
      <c r="Z158" s="46" t="n">
        <f aca="false">SUM(Z125,Z108)</f>
        <v>0.0303030303030303</v>
      </c>
    </row>
    <row r="159" customFormat="false" ht="15.75" hidden="false" customHeight="false" outlineLevel="0" collapsed="false">
      <c r="A159" s="6" t="s">
        <v>9014</v>
      </c>
      <c r="B159" s="46" t="n">
        <f aca="false">SUM(B101:B102,B105,B113,B132,B133,B136)</f>
        <v>0.142857142857143</v>
      </c>
      <c r="C159" s="46" t="n">
        <f aca="false">SUM(C101:C102,C105,C113,C132,C133,C136)</f>
        <v>0.166666666666667</v>
      </c>
      <c r="D159" s="46" t="n">
        <f aca="false">SUM(D101:D102,D105,D113,D132,D133,D136)</f>
        <v>0.146341463414634</v>
      </c>
      <c r="E159" s="46" t="n">
        <f aca="false">SUM(E101:E102,E105,E113,E132,E133,E136)</f>
        <v>0.470588235294118</v>
      </c>
      <c r="F159" s="46" t="n">
        <f aca="false">SUM(F101:F102,F105,F113,F132,F133,F136)</f>
        <v>0.25</v>
      </c>
      <c r="G159" s="46" t="n">
        <f aca="false">SUM(G101:G102,G105,G113,G132,G133,G136)</f>
        <v>0.222222222222222</v>
      </c>
      <c r="H159" s="46" t="n">
        <f aca="false">SUM(H101:H102,H105,H113,H132,H133,H136)</f>
        <v>0.278481012658228</v>
      </c>
      <c r="I159" s="46" t="n">
        <f aca="false">SUM(I101:I102,I105,I113,I132,I133,I136)</f>
        <v>0.227272727272727</v>
      </c>
      <c r="J159" s="46" t="n">
        <f aca="false">SUM(J101:J102,J105,J113,J132,J133,J136)</f>
        <v>0.257142857142857</v>
      </c>
      <c r="K159" s="46" t="n">
        <f aca="false">SUM(K101:K102,K105,K113,K132,K133,K136)</f>
        <v>0.289473684210526</v>
      </c>
      <c r="L159" s="46" t="n">
        <f aca="false">SUM(L101:L102,L105,L113,L132,L133,L136)</f>
        <v>0.307692307692308</v>
      </c>
      <c r="M159" s="46" t="n">
        <f aca="false">SUM(M101:M102,M105,M113,M132,M133,M136)</f>
        <v>0.111111111111111</v>
      </c>
      <c r="N159" s="46" t="n">
        <f aca="false">SUM(N101:N102,N105,N113,N132,N133,N136)</f>
        <v>0.379310344827586</v>
      </c>
      <c r="O159" s="46" t="n">
        <f aca="false">SUM(O101:O102,O105,O113,O132,O133,O136)</f>
        <v>0.444444444444444</v>
      </c>
      <c r="P159" s="46" t="n">
        <f aca="false">SUM(P101:P102,P105,P113,P132,P133,P136)</f>
        <v>0.34</v>
      </c>
      <c r="Q159" s="46" t="n">
        <f aca="false">SUM(Q101:Q102,Q105,Q113,Q132,Q133,Q136)</f>
        <v>0.330316742081448</v>
      </c>
      <c r="R159" s="47" t="n">
        <f aca="false">SUM(R101:R102,R105,R113,R132,R133,R136)</f>
        <v>0.322674418604651</v>
      </c>
      <c r="S159" s="46" t="n">
        <f aca="false">SUM(S101:S102,S105,S113,S132,S133,S136)</f>
        <v>0.1875</v>
      </c>
      <c r="T159" s="46" t="n">
        <f aca="false">SUM(T101:T102,T105,T113,T132,T133,T136)</f>
        <v>0.313953488372093</v>
      </c>
      <c r="U159" s="46" t="n">
        <f aca="false">SUM(U101:U102,U105,U113,U132,U133,U136)</f>
        <v>0.130434782608696</v>
      </c>
      <c r="V159" s="46" t="n">
        <f aca="false">SUM(V101:V102,V105,V113,V132,V133,V136)</f>
        <v>0.212121212121212</v>
      </c>
      <c r="W159" s="46" t="n">
        <f aca="false">SUM(W101:W102,W105,W113,W132,W133,W136)</f>
        <v>0.169811320754717</v>
      </c>
      <c r="X159" s="46" t="n">
        <f aca="false">SUM(X101:X102,X105,X113,X132,X133,X136)</f>
        <v>0.193693693693694</v>
      </c>
      <c r="Y159" s="46" t="n">
        <f aca="false">SUM(Y101:Y102,Y105,Y113,Y132,Y133,Y136)</f>
        <v>0.20479704797048</v>
      </c>
      <c r="Z159" s="46" t="n">
        <f aca="false">SUM(Z101:Z102,Z105,Z113,Z132,Z133,Z136)</f>
        <v>0.303030303030303</v>
      </c>
    </row>
    <row r="160" customFormat="false" ht="15.75" hidden="false" customHeight="false" outlineLevel="0" collapsed="false">
      <c r="A160" s="6" t="s">
        <v>9015</v>
      </c>
      <c r="B160" s="46" t="n">
        <f aca="false">SUM(B135,B129,B128,B123,B122,B121,B119,B104,B103)</f>
        <v>0.0285714285714286</v>
      </c>
      <c r="C160" s="46" t="n">
        <f aca="false">SUM(C135,C129,C128,C123,C122,C121,C119,C104,C103)</f>
        <v>0</v>
      </c>
      <c r="D160" s="46" t="n">
        <f aca="false">SUM(D135,D129,D128,D123,D122,D121,D119,D104,D103)</f>
        <v>0.024390243902439</v>
      </c>
      <c r="E160" s="46" t="n">
        <f aca="false">SUM(E135,E129,E128,E123,E122,E121,E119,E104,E103)</f>
        <v>0.0588235294117647</v>
      </c>
      <c r="F160" s="46" t="n">
        <f aca="false">SUM(F135,F129,F128,F123,F122,F121,F119,F104,F103)</f>
        <v>0</v>
      </c>
      <c r="G160" s="46" t="n">
        <f aca="false">SUM(G135,G129,G128,G123,G122,G121,G119,G104,G103)</f>
        <v>0.222222222222222</v>
      </c>
      <c r="H160" s="46" t="n">
        <f aca="false">SUM(H135,H129,H128,H123,H122,H121,H119,H104,H103)</f>
        <v>0.139240506329114</v>
      </c>
      <c r="I160" s="46" t="n">
        <f aca="false">SUM(I135,I129,I128,I123,I122,I121,I119,I104,I103)</f>
        <v>0.0454545454545455</v>
      </c>
      <c r="J160" s="46" t="n">
        <f aca="false">SUM(J135,J129,J128,J123,J122,J121,J119,J104,J103)</f>
        <v>0.128571428571429</v>
      </c>
      <c r="K160" s="46" t="n">
        <f aca="false">SUM(K135,K129,K128,K123,K122,K121,K119,K104,K103)</f>
        <v>0.0789473684210526</v>
      </c>
      <c r="L160" s="46" t="n">
        <f aca="false">SUM(L135,L129,L128,L123,L122,L121,L119,L104,L103)</f>
        <v>0.307692307692308</v>
      </c>
      <c r="M160" s="46" t="n">
        <f aca="false">SUM(M135,M129,M128,M123,M122,M121,M119,M104,M103)</f>
        <v>0.222222222222222</v>
      </c>
      <c r="N160" s="46" t="n">
        <f aca="false">SUM(N135,N129,N128,N123,N122,N121,N119,N104,N103)</f>
        <v>0.103448275862069</v>
      </c>
      <c r="O160" s="46" t="n">
        <f aca="false">SUM(O135,O129,O128,O123,O122,O121,O119,O104,O103)</f>
        <v>0.174603174603175</v>
      </c>
      <c r="P160" s="46" t="n">
        <f aca="false">SUM(P135,P129,P128,P123,P122,P121,P119,P104,P103)</f>
        <v>0.185</v>
      </c>
      <c r="Q160" s="46" t="n">
        <f aca="false">SUM(Q135,Q129,Q128,Q123,Q122,Q121,Q119,Q104,Q103)</f>
        <v>0.0889894419306184</v>
      </c>
      <c r="R160" s="47" t="n">
        <f aca="false">SUM(R135,R129,R128,R123,R122,R121,R119,R104,R103)</f>
        <v>0.111434108527132</v>
      </c>
      <c r="S160" s="46" t="n">
        <f aca="false">SUM(S135,S129,S128,S123,S122,S121,S119,S104,S103)</f>
        <v>0.125</v>
      </c>
      <c r="T160" s="46" t="n">
        <f aca="false">SUM(T135,T129,T128,T123,T122,T121,T119,T104,T103)</f>
        <v>0.0813953488372093</v>
      </c>
      <c r="U160" s="46" t="n">
        <f aca="false">SUM(U135,U129,U128,U123,U122,U121,U119,U104,U103)</f>
        <v>0.0652173913043478</v>
      </c>
      <c r="V160" s="46" t="n">
        <f aca="false">SUM(V135,V129,V128,V123,V122,V121,V119,V104,V103)</f>
        <v>0.212121212121212</v>
      </c>
      <c r="W160" s="46" t="n">
        <f aca="false">SUM(W135,W129,W128,W123,W122,W121,W119,W104,W103)</f>
        <v>0.113207547169811</v>
      </c>
      <c r="X160" s="46" t="n">
        <f aca="false">SUM(X135,X129,X128,X123,X122,X121,X119,X104,X103)</f>
        <v>0.108108108108108</v>
      </c>
      <c r="Y160" s="46" t="n">
        <f aca="false">SUM(Y135,Y129,Y128,Y123,Y122,Y121,Y119,Y104,Y103)</f>
        <v>0.114391143911439</v>
      </c>
      <c r="Z160" s="46" t="n">
        <f aca="false">SUM(Z135,Z129,Z128,Z123,Z122,Z121,Z119,Z104,Z103)</f>
        <v>0.116161616161616</v>
      </c>
    </row>
    <row r="161" customFormat="false" ht="15.75" hidden="false" customHeight="false" outlineLevel="0" collapsed="false">
      <c r="A161" s="6" t="s">
        <v>9076</v>
      </c>
      <c r="B161" s="46" t="n">
        <f aca="false">SUM(B91,B115)</f>
        <v>0.0428571428571429</v>
      </c>
      <c r="C161" s="46" t="n">
        <f aca="false">SUM(C91,C115)</f>
        <v>0.0833333333333333</v>
      </c>
      <c r="D161" s="46" t="n">
        <f aca="false">SUM(D91,D115)</f>
        <v>0.0487804878048781</v>
      </c>
      <c r="E161" s="46" t="n">
        <f aca="false">SUM(E91,E115)</f>
        <v>0</v>
      </c>
      <c r="F161" s="46" t="n">
        <f aca="false">SUM(F91,F115)</f>
        <v>0.0833333333333333</v>
      </c>
      <c r="G161" s="46" t="n">
        <f aca="false">SUM(G91,G115)</f>
        <v>0.0740740740740741</v>
      </c>
      <c r="H161" s="46" t="n">
        <f aca="false">SUM(H91,H115)</f>
        <v>0.0253164556962025</v>
      </c>
      <c r="I161" s="46" t="n">
        <f aca="false">SUM(I91,I115)</f>
        <v>0.0454545454545455</v>
      </c>
      <c r="J161" s="46" t="n">
        <f aca="false">SUM(J91,J115)</f>
        <v>0.0428571428571429</v>
      </c>
      <c r="K161" s="46" t="n">
        <f aca="false">SUM(K91,K115)</f>
        <v>0.0789473684210526</v>
      </c>
      <c r="L161" s="46" t="n">
        <f aca="false">SUM(L91,L115)</f>
        <v>0.0384615384615385</v>
      </c>
      <c r="M161" s="46" t="n">
        <f aca="false">SUM(M91,M115)</f>
        <v>0</v>
      </c>
      <c r="N161" s="46" t="n">
        <f aca="false">SUM(N91,N115)</f>
        <v>0.103448275862069</v>
      </c>
      <c r="O161" s="46" t="n">
        <f aca="false">SUM(O91,O115)</f>
        <v>0.0317460317460317</v>
      </c>
      <c r="P161" s="46" t="n">
        <f aca="false">SUM(P91,P115)</f>
        <v>0.05</v>
      </c>
      <c r="Q161" s="46" t="n">
        <f aca="false">SUM(Q91,Q115)</f>
        <v>0.052790346907994</v>
      </c>
      <c r="R161" s="47" t="n">
        <f aca="false">SUM(R91,R115)</f>
        <v>0.0503875968992248</v>
      </c>
      <c r="S161" s="46" t="n">
        <f aca="false">SUM(S91,S115)</f>
        <v>0</v>
      </c>
      <c r="T161" s="46" t="n">
        <f aca="false">SUM(T91,T115)</f>
        <v>0.0232558139534884</v>
      </c>
      <c r="U161" s="46" t="n">
        <f aca="false">SUM(U91,U115)</f>
        <v>0</v>
      </c>
      <c r="V161" s="46" t="n">
        <f aca="false">SUM(V91,V115)</f>
        <v>0.0151515151515152</v>
      </c>
      <c r="W161" s="46" t="n">
        <f aca="false">SUM(W91,W115)</f>
        <v>0.0283018867924528</v>
      </c>
      <c r="X161" s="46" t="n">
        <f aca="false">SUM(X91,X115)</f>
        <v>0.0225225225225225</v>
      </c>
      <c r="Y161" s="46" t="n">
        <f aca="false">SUM(Y91,Y115)</f>
        <v>0.0202952029520295</v>
      </c>
      <c r="Z161" s="46" t="n">
        <f aca="false">SUM(Z91,Z115)</f>
        <v>0.0252525252525253</v>
      </c>
    </row>
    <row r="162" customFormat="false" ht="15.75" hidden="false" customHeight="false" outlineLevel="0" collapsed="false">
      <c r="A162" s="6" t="s">
        <v>126</v>
      </c>
      <c r="B162" s="46" t="n">
        <f aca="false">SUM(B126,B124,B130,B131,B120,B118,B117,B116,B98,B97,B96,B95,B94,B93,B92,B90,B89,B87)</f>
        <v>0.0714285714285714</v>
      </c>
      <c r="C162" s="46" t="n">
        <f aca="false">SUM(C126,C124,C130,C131,C120,C118,C117,C116,C98,C97,C96,C95,C94,C93,C92,C90,C89,C87)</f>
        <v>0</v>
      </c>
      <c r="D162" s="46" t="n">
        <f aca="false">SUM(D126,D124,D130,D131,D120,D118,D117,D116,D98,D97,D96,D95,D94,D93,D92,D90,D89,D87)</f>
        <v>0.0609756097560976</v>
      </c>
      <c r="E162" s="46" t="n">
        <f aca="false">SUM(E126,E124,E130,E131,E120,E118,E117,E116,E98,E97,E96,E95,E94,E93,E92,E90,E89,E87)</f>
        <v>0.176470588235294</v>
      </c>
      <c r="F162" s="46" t="n">
        <f aca="false">SUM(F126,F124,F130,F131,F120,F118,F117,F116,F98,F97,F96,F95,F94,F93,F92,F90,F89,F87)</f>
        <v>0.25</v>
      </c>
      <c r="G162" s="46" t="n">
        <f aca="false">SUM(G126,G124,G130,G131,G120,G118,G117,G116,G98,G97,G96,G95,G94,G93,G92,G90,G89,G87)</f>
        <v>0.0740740740740741</v>
      </c>
      <c r="H162" s="46" t="n">
        <f aca="false">SUM(H126,H124,H130,H131,H120,H118,H117,H116,H98,H97,H96,H95,H94,H93,H92,H90,H89,H87)</f>
        <v>0.10126582278481</v>
      </c>
      <c r="I162" s="46" t="n">
        <f aca="false">SUM(I126,I124,I130,I131,I120,I118,I117,I116,I98,I97,I96,I95,I94,I93,I92,I90,I89,I87)</f>
        <v>0.0909090909090909</v>
      </c>
      <c r="J162" s="46" t="n">
        <f aca="false">SUM(J126,J124,J130,J131,J120,J118,J117,J116,J98,J97,J96,J95,J94,J93,J92,J90,J89,J87)</f>
        <v>0.107142857142857</v>
      </c>
      <c r="K162" s="46" t="n">
        <f aca="false">SUM(K126,K124,K130,K131,K120,K118,K117,K116,K98,K97,K96,K95,K94,K93,K92,K90,K89,K87)</f>
        <v>0.157894736842105</v>
      </c>
      <c r="L162" s="46" t="n">
        <f aca="false">SUM(L126,L124,L130,L131,L120,L118,L117,L116,L98,L97,L96,L95,L94,L93,L92,L90,L89,L87)</f>
        <v>0.0961538461538462</v>
      </c>
      <c r="M162" s="46" t="n">
        <f aca="false">SUM(M126,M124,M130,M131,M120,M118,M117,M116,M98,M97,M96,M95,M94,M93,M92,M90,M89,M87)</f>
        <v>0.277777777777778</v>
      </c>
      <c r="N162" s="46" t="n">
        <f aca="false">SUM(N126,N124,N130,N131,N120,N118,N117,N116,N98,N97,N96,N95,N94,N93,N92,N90,N89,N87)</f>
        <v>0.137931034482759</v>
      </c>
      <c r="O162" s="46" t="n">
        <f aca="false">SUM(O126,O124,O130,O131,O120,O118,O117,O116,O98,O97,O96,O95,O94,O93,O92,O90,O89,O87)</f>
        <v>0.0634920634920635</v>
      </c>
      <c r="P162" s="46" t="n">
        <f aca="false">SUM(P126,P124,P130,P131,P120,P118,P117,P116,P98,P97,P96,P95,P94,P93,P92,P90,P89,P87)</f>
        <v>0.12</v>
      </c>
      <c r="Q162" s="46" t="n">
        <f aca="false">SUM(Q126,Q124,Q130,Q131,Q120,Q118,Q117,Q116,Q98,Q97,Q96,Q95,Q94,Q93,Q92,Q90,Q89,Q87)</f>
        <v>0.0784313725490196</v>
      </c>
      <c r="R162" s="47" t="n">
        <f aca="false">SUM(R126,R124,R130,R131,R120,R118,R117,R116,R98,R97,R96,R95,R94,R93,R92,R90,R89,R87)</f>
        <v>0.0910852713178295</v>
      </c>
      <c r="S162" s="46" t="n">
        <f aca="false">SUM(S126,S124,S130,S131,S120,S118,S117,S116,S98,S97,S96,S95,S94,S93,S92,S90,S89,S87)</f>
        <v>0.125</v>
      </c>
      <c r="T162" s="46" t="n">
        <f aca="false">SUM(T126,T124,T130,T131,T120,T118,T117,T116,T98,T97,T96,T95,T94,T93,T92,T90,T89,T87)</f>
        <v>0.0581395348837209</v>
      </c>
      <c r="U162" s="46" t="n">
        <f aca="false">SUM(U126,U124,U130,U131,U120,U118,U117,U116,U98,U97,U96,U95,U94,U93,U92,U90,U89,U87)</f>
        <v>0.0652173913043478</v>
      </c>
      <c r="V162" s="46" t="n">
        <f aca="false">SUM(V126,V124,V130,V131,V120,V118,V117,V116,V98,V97,V96,V95,V94,V93,V92,V90,V89,V87)</f>
        <v>0</v>
      </c>
      <c r="W162" s="46" t="n">
        <f aca="false">SUM(W126,W124,W130,W131,W120,W118,W117,W116,W98,W97,W96,W95,W94,W93,W92,W90,W89,W87)</f>
        <v>0.0471698113207547</v>
      </c>
      <c r="X162" s="46" t="n">
        <f aca="false">SUM(X126,X124,X130,X131,X120,X118,X117,X116,X98,X97,X96,X95,X94,X93,X92,X90,X89,X87)</f>
        <v>0.0540540540540541</v>
      </c>
      <c r="Y162" s="46" t="n">
        <f aca="false">SUM(Y126,Y124,Y130,Y131,Y120,Y118,Y117,Y116,Y98,Y97,Y96,Y95,Y94,Y93,Y92,Y90,Y89,Y87)</f>
        <v>0.0498154981549815</v>
      </c>
      <c r="Z162" s="46" t="n">
        <f aca="false">SUM(Z126,Z124,Z130,Z131,Z120,Z118,Z117,Z116,Z98,Z97,Z96,Z95,Z94,Z93,Z92,Z90,Z89,Z87)</f>
        <v>0.111111111111111</v>
      </c>
    </row>
    <row r="163" customFormat="false" ht="15.75" hidden="false" customHeight="false" outlineLevel="0" collapsed="false">
      <c r="A163" s="6" t="s">
        <v>3006</v>
      </c>
      <c r="B163" s="46" t="n">
        <f aca="false">SUM(B114,B88)</f>
        <v>0.0142857142857143</v>
      </c>
      <c r="C163" s="46" t="n">
        <f aca="false">SUM(C114,C88)</f>
        <v>0</v>
      </c>
      <c r="D163" s="46" t="n">
        <f aca="false">SUM(D114,D88)</f>
        <v>0.0121951219512195</v>
      </c>
      <c r="E163" s="46" t="n">
        <f aca="false">SUM(E114,E88)</f>
        <v>0</v>
      </c>
      <c r="F163" s="46" t="n">
        <f aca="false">SUM(F114,F88)</f>
        <v>0</v>
      </c>
      <c r="G163" s="46" t="n">
        <f aca="false">SUM(G114,G88)</f>
        <v>0</v>
      </c>
      <c r="H163" s="46" t="n">
        <f aca="false">SUM(H114,H88)</f>
        <v>0.0379746835443038</v>
      </c>
      <c r="I163" s="46" t="n">
        <f aca="false">SUM(I114,I88)</f>
        <v>0.0909090909090909</v>
      </c>
      <c r="J163" s="46" t="n">
        <f aca="false">SUM(J114,J88)</f>
        <v>0.0357142857142857</v>
      </c>
      <c r="K163" s="46" t="n">
        <f aca="false">SUM(K114,K88)</f>
        <v>0</v>
      </c>
      <c r="L163" s="46" t="n">
        <f aca="false">SUM(L114,L88)</f>
        <v>0.0384615384615385</v>
      </c>
      <c r="M163" s="46" t="n">
        <f aca="false">SUM(M114,M88)</f>
        <v>0</v>
      </c>
      <c r="N163" s="46" t="n">
        <f aca="false">SUM(N114,N88)</f>
        <v>0</v>
      </c>
      <c r="O163" s="46" t="n">
        <f aca="false">SUM(O114,O88)</f>
        <v>0</v>
      </c>
      <c r="P163" s="46" t="n">
        <f aca="false">SUM(P114,P88)</f>
        <v>0.01</v>
      </c>
      <c r="Q163" s="46" t="n">
        <f aca="false">SUM(Q114,Q88)</f>
        <v>0.00754147812971342</v>
      </c>
      <c r="R163" s="47" t="n">
        <f aca="false">SUM(R114,R88)</f>
        <v>0.0116279069767442</v>
      </c>
      <c r="S163" s="46" t="n">
        <f aca="false">SUM(S114,S88)</f>
        <v>0</v>
      </c>
      <c r="T163" s="46" t="n">
        <f aca="false">SUM(T114,T88)</f>
        <v>0.0116279069767442</v>
      </c>
      <c r="U163" s="46" t="n">
        <f aca="false">SUM(U114,U88)</f>
        <v>0.0217391304347826</v>
      </c>
      <c r="V163" s="46" t="n">
        <f aca="false">SUM(V114,V88)</f>
        <v>0</v>
      </c>
      <c r="W163" s="46" t="n">
        <f aca="false">SUM(W114,W88)</f>
        <v>0</v>
      </c>
      <c r="X163" s="46" t="n">
        <f aca="false">SUM(X114,X88)</f>
        <v>0.00450450450450451</v>
      </c>
      <c r="Y163" s="46" t="n">
        <f aca="false">SUM(Y114,Y88)</f>
        <v>0.00553505535055351</v>
      </c>
      <c r="Z163" s="46" t="n">
        <f aca="false">SUM(Z114,Z88)</f>
        <v>0</v>
      </c>
    </row>
    <row r="164" customFormat="false" ht="15.75" hidden="false" customHeight="false" outlineLevel="0" collapsed="false">
      <c r="A164" s="6" t="s">
        <v>9016</v>
      </c>
      <c r="B164" s="46" t="n">
        <f aca="false">SUM(B85:B86,B83,B82)</f>
        <v>0</v>
      </c>
      <c r="C164" s="46" t="n">
        <f aca="false">SUM(C85:C86,C83,C82)</f>
        <v>0</v>
      </c>
      <c r="D164" s="46" t="n">
        <f aca="false">SUM(D85:D86,D83,D82)</f>
        <v>0</v>
      </c>
      <c r="E164" s="46" t="n">
        <f aca="false">SUM(E85:E86,E83,E82)</f>
        <v>0</v>
      </c>
      <c r="F164" s="46" t="n">
        <f aca="false">SUM(F85:F86,F83,F82)</f>
        <v>0</v>
      </c>
      <c r="G164" s="46" t="n">
        <f aca="false">SUM(G85:G86,G83,G82)</f>
        <v>0</v>
      </c>
      <c r="H164" s="46" t="n">
        <f aca="false">SUM(H85:H86,H83,H82)</f>
        <v>0</v>
      </c>
      <c r="I164" s="46" t="n">
        <f aca="false">SUM(I85:I86,I83,I82)</f>
        <v>0.0454545454545455</v>
      </c>
      <c r="J164" s="46" t="n">
        <f aca="false">SUM(J85:J86,J83,J82)</f>
        <v>0.00714285714285714</v>
      </c>
      <c r="K164" s="46" t="n">
        <f aca="false">SUM(K85:K86,K83,K82)</f>
        <v>0</v>
      </c>
      <c r="L164" s="46" t="n">
        <f aca="false">SUM(L85:L86,L83,L82)</f>
        <v>0</v>
      </c>
      <c r="M164" s="46" t="n">
        <f aca="false">SUM(M85:M86,M83,M82)</f>
        <v>0</v>
      </c>
      <c r="N164" s="46" t="n">
        <f aca="false">SUM(N85:N86,N83,N82)</f>
        <v>0</v>
      </c>
      <c r="O164" s="46" t="n">
        <f aca="false">SUM(O85:O86,O83,O82)</f>
        <v>0</v>
      </c>
      <c r="P164" s="46" t="n">
        <f aca="false">SUM(P85:P86,P83,P82)</f>
        <v>0</v>
      </c>
      <c r="Q164" s="46" t="n">
        <f aca="false">SUM(Q85:Q86,Q83,Q82)</f>
        <v>0.00904977375565611</v>
      </c>
      <c r="R164" s="47" t="n">
        <f aca="false">SUM(R85:R86,R83,R82)</f>
        <v>0.00678294573643411</v>
      </c>
      <c r="S164" s="46" t="n">
        <f aca="false">SUM(S85:S86,S83,S82)</f>
        <v>0</v>
      </c>
      <c r="T164" s="46" t="n">
        <f aca="false">SUM(T85:T86,T83,T82)</f>
        <v>0</v>
      </c>
      <c r="U164" s="46" t="n">
        <f aca="false">SUM(U85:U86,U83,U82)</f>
        <v>0</v>
      </c>
      <c r="V164" s="46" t="n">
        <f aca="false">SUM(V85:V86,V83,V82)</f>
        <v>0.0303030303030303</v>
      </c>
      <c r="W164" s="46" t="n">
        <f aca="false">SUM(W85:W86,W83,W82)</f>
        <v>0</v>
      </c>
      <c r="X164" s="46" t="n">
        <f aca="false">SUM(X85:X86,X83,X82)</f>
        <v>0.00450450450450451</v>
      </c>
      <c r="Y164" s="46" t="n">
        <f aca="false">SUM(Y85:Y86,Y83,Y82)</f>
        <v>0.00553505535055351</v>
      </c>
      <c r="Z164" s="46" t="n">
        <f aca="false">SUM(Z85:Z86,Z83,Z82)</f>
        <v>0.0252525252525253</v>
      </c>
    </row>
    <row r="165" customFormat="false" ht="15.75" hidden="false" customHeight="false" outlineLevel="0" collapsed="false">
      <c r="D165" s="49"/>
      <c r="E165" s="49"/>
      <c r="J165" s="49"/>
      <c r="O165" s="5"/>
      <c r="P165" s="49"/>
      <c r="R165" s="49"/>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J250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16" min="16" style="0" width="13.37"/>
    <col collapsed="false" customWidth="true" hidden="false" outlineLevel="0" max="17" min="17" style="0" width="14.01"/>
  </cols>
  <sheetData>
    <row r="1" customFormat="false" ht="15.75" hidden="false" customHeight="false" outlineLevel="0" collapsed="false">
      <c r="A1" s="60" t="s">
        <v>9077</v>
      </c>
      <c r="B1" s="60" t="n">
        <v>30</v>
      </c>
      <c r="C1" s="60" t="n">
        <v>29</v>
      </c>
      <c r="D1" s="60" t="n">
        <v>28</v>
      </c>
      <c r="E1" s="60" t="n">
        <v>27</v>
      </c>
      <c r="F1" s="60" t="n">
        <v>26</v>
      </c>
      <c r="G1" s="60" t="n">
        <v>25</v>
      </c>
      <c r="H1" s="60" t="n">
        <v>24</v>
      </c>
      <c r="I1" s="60" t="n">
        <v>23</v>
      </c>
      <c r="J1" s="60" t="n">
        <v>22</v>
      </c>
      <c r="K1" s="60" t="n">
        <v>21</v>
      </c>
      <c r="L1" s="60" t="n">
        <v>20</v>
      </c>
      <c r="M1" s="60" t="n">
        <v>19</v>
      </c>
      <c r="N1" s="60" t="n">
        <v>18</v>
      </c>
      <c r="O1" s="60" t="n">
        <v>17</v>
      </c>
      <c r="P1" s="60" t="n">
        <v>16</v>
      </c>
      <c r="Q1" s="60" t="n">
        <v>15</v>
      </c>
      <c r="R1" s="60" t="n">
        <v>14</v>
      </c>
      <c r="S1" s="60" t="n">
        <v>13</v>
      </c>
      <c r="T1" s="60" t="n">
        <v>12</v>
      </c>
      <c r="U1" s="60" t="n">
        <v>11</v>
      </c>
      <c r="V1" s="60" t="n">
        <v>10</v>
      </c>
      <c r="W1" s="60" t="n">
        <v>9</v>
      </c>
      <c r="X1" s="60" t="n">
        <v>8</v>
      </c>
      <c r="Y1" s="60" t="n">
        <v>7</v>
      </c>
      <c r="Z1" s="60" t="n">
        <v>6</v>
      </c>
      <c r="AA1" s="60" t="n">
        <v>5</v>
      </c>
      <c r="AB1" s="60" t="n">
        <v>4</v>
      </c>
      <c r="AC1" s="60" t="n">
        <v>3</v>
      </c>
      <c r="AD1" s="60" t="n">
        <v>2</v>
      </c>
      <c r="AE1" s="60" t="n">
        <v>1</v>
      </c>
      <c r="AF1" s="60" t="s">
        <v>9078</v>
      </c>
      <c r="AG1" s="60" t="s">
        <v>9079</v>
      </c>
      <c r="AH1" s="61" t="s">
        <v>2738</v>
      </c>
      <c r="AI1" s="61" t="s">
        <v>9080</v>
      </c>
      <c r="AJ1" s="60" t="s">
        <v>9081</v>
      </c>
    </row>
    <row r="2" customFormat="false" ht="15.75" hidden="false" customHeight="false" outlineLevel="0" collapsed="false">
      <c r="A2" s="60" t="s">
        <v>9082</v>
      </c>
      <c r="B2" s="60" t="n">
        <f aca="false">C2-65</f>
        <v>65</v>
      </c>
      <c r="C2" s="60" t="n">
        <f aca="false">D2-65</f>
        <v>130</v>
      </c>
      <c r="D2" s="60" t="n">
        <f aca="false">E2-65</f>
        <v>195</v>
      </c>
      <c r="E2" s="60" t="n">
        <f aca="false">F2-65</f>
        <v>260</v>
      </c>
      <c r="F2" s="60" t="n">
        <f aca="false">G2-65</f>
        <v>325</v>
      </c>
      <c r="G2" s="60" t="n">
        <f aca="false">H2-65</f>
        <v>390</v>
      </c>
      <c r="H2" s="60" t="n">
        <f aca="false">I2-65</f>
        <v>455</v>
      </c>
      <c r="I2" s="60" t="n">
        <f aca="false">J2-65</f>
        <v>520</v>
      </c>
      <c r="J2" s="60" t="n">
        <f aca="false">K2-65</f>
        <v>585</v>
      </c>
      <c r="K2" s="60" t="n">
        <f aca="false">L2-65</f>
        <v>650</v>
      </c>
      <c r="L2" s="60" t="n">
        <f aca="false">M2-65</f>
        <v>715</v>
      </c>
      <c r="M2" s="60" t="n">
        <f aca="false">N2-65</f>
        <v>780</v>
      </c>
      <c r="N2" s="60" t="n">
        <f aca="false">O2-65</f>
        <v>845</v>
      </c>
      <c r="O2" s="60" t="n">
        <f aca="false">P2-65</f>
        <v>910</v>
      </c>
      <c r="P2" s="60" t="n">
        <f aca="false">Q2-65</f>
        <v>975</v>
      </c>
      <c r="Q2" s="60" t="n">
        <f aca="false">R2-65</f>
        <v>1040</v>
      </c>
      <c r="R2" s="60" t="n">
        <f aca="false">S2-65</f>
        <v>1105</v>
      </c>
      <c r="S2" s="60" t="n">
        <f aca="false">T2-65</f>
        <v>1170</v>
      </c>
      <c r="T2" s="60" t="n">
        <f aca="false">U2-65</f>
        <v>1235</v>
      </c>
      <c r="U2" s="60" t="n">
        <f aca="false">V2-65</f>
        <v>1300</v>
      </c>
      <c r="V2" s="60" t="n">
        <f aca="false">W2-65</f>
        <v>1365</v>
      </c>
      <c r="W2" s="60" t="n">
        <f aca="false">X2-65</f>
        <v>1430</v>
      </c>
      <c r="X2" s="60" t="n">
        <f aca="false">Y2-65</f>
        <v>1495</v>
      </c>
      <c r="Y2" s="60" t="n">
        <f aca="false">Z2-65</f>
        <v>1560</v>
      </c>
      <c r="Z2" s="60" t="n">
        <f aca="false">AA2-65</f>
        <v>1625</v>
      </c>
      <c r="AA2" s="60" t="n">
        <f aca="false">AB2-65</f>
        <v>1690</v>
      </c>
      <c r="AB2" s="60" t="n">
        <f aca="false">AC2-65</f>
        <v>1755</v>
      </c>
      <c r="AC2" s="60" t="n">
        <f aca="false">AD2-65</f>
        <v>1820</v>
      </c>
      <c r="AD2" s="60" t="n">
        <f aca="false">AE2-65</f>
        <v>1885</v>
      </c>
      <c r="AE2" s="60" t="n">
        <f aca="false">1950</f>
        <v>1950</v>
      </c>
      <c r="AF2" s="60" t="s">
        <v>9083</v>
      </c>
      <c r="AG2" s="60" t="s">
        <v>9084</v>
      </c>
      <c r="AH2" s="61" t="s">
        <v>9085</v>
      </c>
      <c r="AI2" s="61" t="s">
        <v>9086</v>
      </c>
      <c r="AJ2" s="60" t="s">
        <v>9087</v>
      </c>
    </row>
    <row r="3" customFormat="false" ht="15.75" hidden="false" customHeight="true" outlineLevel="0" collapsed="false">
      <c r="A3" s="62" t="s">
        <v>9088</v>
      </c>
      <c r="B3" s="63"/>
      <c r="C3" s="63"/>
      <c r="D3" s="63"/>
      <c r="E3" s="63"/>
      <c r="F3" s="63"/>
      <c r="G3" s="63"/>
      <c r="H3" s="63"/>
      <c r="I3" s="63"/>
      <c r="J3" s="63"/>
      <c r="K3" s="63"/>
      <c r="L3" s="63"/>
      <c r="M3" s="63"/>
      <c r="N3" s="63"/>
      <c r="O3" s="64" t="s">
        <v>9089</v>
      </c>
      <c r="P3" s="64" t="s">
        <v>9090</v>
      </c>
      <c r="Q3" s="64" t="s">
        <v>9091</v>
      </c>
      <c r="R3" s="64" t="s">
        <v>9092</v>
      </c>
      <c r="S3" s="64" t="s">
        <v>9093</v>
      </c>
      <c r="T3" s="64" t="s">
        <v>9094</v>
      </c>
      <c r="U3" s="64" t="s">
        <v>9095</v>
      </c>
      <c r="V3" s="64" t="s">
        <v>9096</v>
      </c>
      <c r="W3" s="64" t="s">
        <v>9097</v>
      </c>
      <c r="X3" s="64" t="s">
        <v>9098</v>
      </c>
      <c r="Y3" s="65" t="s">
        <v>9099</v>
      </c>
      <c r="Z3" s="65" t="s">
        <v>9099</v>
      </c>
      <c r="AA3" s="65" t="s">
        <v>9099</v>
      </c>
      <c r="AB3" s="65" t="s">
        <v>9099</v>
      </c>
      <c r="AC3" s="65" t="s">
        <v>9099</v>
      </c>
      <c r="AD3" s="65" t="s">
        <v>9099</v>
      </c>
      <c r="AE3" s="65" t="s">
        <v>9099</v>
      </c>
      <c r="AF3" s="62" t="s">
        <v>9100</v>
      </c>
      <c r="AG3" s="62" t="s">
        <v>9101</v>
      </c>
      <c r="AH3" s="62" t="s">
        <v>8970</v>
      </c>
      <c r="AI3" s="62" t="s">
        <v>90</v>
      </c>
      <c r="AJ3" s="62"/>
    </row>
    <row r="4" customFormat="false" ht="15.75" hidden="false" customHeight="true" outlineLevel="0" collapsed="false">
      <c r="A4" s="62"/>
      <c r="B4" s="63"/>
      <c r="C4" s="63"/>
      <c r="D4" s="63"/>
      <c r="E4" s="63"/>
      <c r="F4" s="63"/>
      <c r="G4" s="63"/>
      <c r="H4" s="63"/>
      <c r="I4" s="63"/>
      <c r="J4" s="63"/>
      <c r="K4" s="63"/>
      <c r="L4" s="63"/>
      <c r="M4" s="63"/>
      <c r="N4" s="63"/>
      <c r="O4" s="64"/>
      <c r="P4" s="64"/>
      <c r="Q4" s="64"/>
      <c r="R4" s="64"/>
      <c r="S4" s="64"/>
      <c r="T4" s="64"/>
      <c r="U4" s="64"/>
      <c r="V4" s="64"/>
      <c r="W4" s="64"/>
      <c r="X4" s="64"/>
      <c r="Y4" s="63"/>
      <c r="Z4" s="64" t="s">
        <v>9102</v>
      </c>
      <c r="AA4" s="64" t="s">
        <v>9103</v>
      </c>
      <c r="AB4" s="64" t="s">
        <v>9104</v>
      </c>
      <c r="AC4" s="64" t="s">
        <v>9105</v>
      </c>
      <c r="AD4" s="65" t="s">
        <v>9106</v>
      </c>
      <c r="AE4" s="65" t="s">
        <v>9106</v>
      </c>
      <c r="AF4" s="62" t="n">
        <v>956158</v>
      </c>
      <c r="AG4" s="62" t="s">
        <v>9107</v>
      </c>
      <c r="AH4" s="62" t="s">
        <v>9108</v>
      </c>
      <c r="AI4" s="62"/>
      <c r="AJ4" s="62"/>
    </row>
    <row r="5" customFormat="false" ht="15.75" hidden="false" customHeight="false" outlineLevel="0" collapsed="false">
      <c r="A5" s="62"/>
      <c r="B5" s="63"/>
      <c r="C5" s="66"/>
      <c r="D5" s="66"/>
      <c r="E5" s="66"/>
      <c r="F5" s="66"/>
      <c r="G5" s="66"/>
      <c r="H5" s="66"/>
      <c r="I5" s="66"/>
      <c r="J5" s="66"/>
      <c r="K5" s="66"/>
      <c r="L5" s="66"/>
      <c r="M5" s="66"/>
      <c r="N5" s="66"/>
      <c r="O5" s="64"/>
      <c r="P5" s="64"/>
      <c r="Q5" s="64"/>
      <c r="R5" s="64"/>
      <c r="S5" s="64"/>
      <c r="T5" s="64"/>
      <c r="U5" s="64"/>
      <c r="V5" s="64"/>
      <c r="W5" s="64"/>
      <c r="X5" s="64"/>
      <c r="Y5" s="66"/>
      <c r="Z5" s="64"/>
      <c r="AA5" s="64"/>
      <c r="AB5" s="64"/>
      <c r="AC5" s="64"/>
      <c r="AD5" s="67" t="s">
        <v>9106</v>
      </c>
      <c r="AE5" s="67" t="s">
        <v>9106</v>
      </c>
      <c r="AF5" s="64" t="s">
        <v>9109</v>
      </c>
      <c r="AG5" s="64" t="s">
        <v>9110</v>
      </c>
      <c r="AH5" s="64" t="s">
        <v>9108</v>
      </c>
      <c r="AI5" s="64"/>
      <c r="AJ5" s="64"/>
    </row>
    <row r="6" customFormat="false" ht="15.75" hidden="false" customHeight="true" outlineLevel="0" collapsed="false">
      <c r="A6" s="62"/>
      <c r="B6" s="62" t="s">
        <v>9111</v>
      </c>
      <c r="C6" s="63"/>
      <c r="D6" s="63"/>
      <c r="E6" s="63"/>
      <c r="F6" s="63"/>
      <c r="H6" s="63"/>
      <c r="I6" s="63"/>
      <c r="J6" s="63"/>
      <c r="K6" s="63"/>
      <c r="L6" s="68" t="s">
        <v>9112</v>
      </c>
      <c r="M6" s="68" t="s">
        <v>9112</v>
      </c>
      <c r="N6" s="68" t="s">
        <v>9112</v>
      </c>
      <c r="O6" s="68" t="s">
        <v>9112</v>
      </c>
      <c r="P6" s="68" t="s">
        <v>9112</v>
      </c>
      <c r="Q6" s="68" t="s">
        <v>9112</v>
      </c>
      <c r="R6" s="68" t="s">
        <v>9112</v>
      </c>
      <c r="S6" s="68" t="s">
        <v>9112</v>
      </c>
      <c r="T6" s="68" t="s">
        <v>9112</v>
      </c>
      <c r="U6" s="68" t="s">
        <v>9112</v>
      </c>
      <c r="V6" s="68" t="s">
        <v>9112</v>
      </c>
      <c r="W6" s="68" t="s">
        <v>9112</v>
      </c>
      <c r="X6" s="68" t="s">
        <v>9112</v>
      </c>
      <c r="Y6" s="68" t="s">
        <v>9112</v>
      </c>
      <c r="Z6" s="68" t="s">
        <v>9112</v>
      </c>
      <c r="AA6" s="68" t="s">
        <v>9112</v>
      </c>
      <c r="AB6" s="68" t="s">
        <v>9112</v>
      </c>
      <c r="AC6" s="68" t="s">
        <v>9112</v>
      </c>
      <c r="AD6" s="68" t="s">
        <v>9112</v>
      </c>
      <c r="AE6" s="68" t="s">
        <v>9112</v>
      </c>
      <c r="AF6" s="69" t="n">
        <v>823355</v>
      </c>
      <c r="AG6" s="69" t="s">
        <v>9113</v>
      </c>
      <c r="AH6" s="69" t="s">
        <v>2744</v>
      </c>
      <c r="AI6" s="69"/>
      <c r="AJ6" s="69"/>
    </row>
    <row r="7" customFormat="false" ht="15.75" hidden="false" customHeight="true" outlineLevel="0" collapsed="false">
      <c r="A7" s="62"/>
      <c r="B7" s="62"/>
      <c r="C7" s="63"/>
      <c r="D7" s="63"/>
      <c r="E7" s="63"/>
      <c r="F7" s="62" t="s">
        <v>9114</v>
      </c>
      <c r="G7" s="62" t="s">
        <v>9115</v>
      </c>
      <c r="H7" s="62" t="s">
        <v>9116</v>
      </c>
      <c r="I7" s="62" t="s">
        <v>9117</v>
      </c>
      <c r="J7" s="62" t="s">
        <v>9118</v>
      </c>
      <c r="K7" s="62" t="s">
        <v>9119</v>
      </c>
      <c r="L7" s="62" t="s">
        <v>9120</v>
      </c>
      <c r="M7" s="62" t="s">
        <v>9121</v>
      </c>
      <c r="N7" s="62" t="s">
        <v>9122</v>
      </c>
      <c r="O7" s="65" t="s">
        <v>9123</v>
      </c>
      <c r="P7" s="65" t="s">
        <v>9123</v>
      </c>
      <c r="Q7" s="65" t="s">
        <v>9123</v>
      </c>
      <c r="R7" s="65" t="s">
        <v>9123</v>
      </c>
      <c r="S7" s="65" t="s">
        <v>9123</v>
      </c>
      <c r="T7" s="65" t="s">
        <v>9123</v>
      </c>
      <c r="U7" s="65" t="s">
        <v>9123</v>
      </c>
      <c r="V7" s="65" t="s">
        <v>9123</v>
      </c>
      <c r="W7" s="65" t="s">
        <v>9123</v>
      </c>
      <c r="X7" s="65" t="s">
        <v>9123</v>
      </c>
      <c r="Y7" s="65" t="s">
        <v>9123</v>
      </c>
      <c r="Z7" s="65" t="s">
        <v>9123</v>
      </c>
      <c r="AA7" s="65" t="s">
        <v>9123</v>
      </c>
      <c r="AB7" s="65" t="s">
        <v>9123</v>
      </c>
      <c r="AC7" s="65" t="s">
        <v>9123</v>
      </c>
      <c r="AD7" s="65" t="s">
        <v>9123</v>
      </c>
      <c r="AE7" s="65" t="s">
        <v>9123</v>
      </c>
      <c r="AF7" s="62" t="s">
        <v>9124</v>
      </c>
      <c r="AG7" s="62" t="s">
        <v>9125</v>
      </c>
      <c r="AH7" s="62" t="s">
        <v>9108</v>
      </c>
      <c r="AI7" s="62"/>
      <c r="AJ7" s="62"/>
    </row>
    <row r="8" customFormat="false" ht="15.75" hidden="false" customHeight="false" outlineLevel="0" collapsed="false">
      <c r="A8" s="62"/>
      <c r="B8" s="62"/>
      <c r="C8" s="63"/>
      <c r="D8" s="63"/>
      <c r="E8" s="63"/>
      <c r="F8" s="62"/>
      <c r="G8" s="62"/>
      <c r="H8" s="62"/>
      <c r="I8" s="62"/>
      <c r="J8" s="62"/>
      <c r="K8" s="62"/>
      <c r="L8" s="62"/>
      <c r="M8" s="62"/>
      <c r="N8" s="62"/>
      <c r="O8" s="65" t="s">
        <v>9123</v>
      </c>
      <c r="P8" s="65" t="s">
        <v>9123</v>
      </c>
      <c r="Q8" s="65" t="s">
        <v>9123</v>
      </c>
      <c r="R8" s="65" t="s">
        <v>9123</v>
      </c>
      <c r="S8" s="65" t="s">
        <v>9123</v>
      </c>
      <c r="T8" s="65" t="s">
        <v>9123</v>
      </c>
      <c r="U8" s="65" t="s">
        <v>9123</v>
      </c>
      <c r="V8" s="65" t="s">
        <v>9123</v>
      </c>
      <c r="W8" s="65" t="s">
        <v>9123</v>
      </c>
      <c r="X8" s="65" t="s">
        <v>9123</v>
      </c>
      <c r="Y8" s="65" t="s">
        <v>9123</v>
      </c>
      <c r="Z8" s="65" t="s">
        <v>9123</v>
      </c>
      <c r="AA8" s="65" t="s">
        <v>9123</v>
      </c>
      <c r="AB8" s="65" t="s">
        <v>9123</v>
      </c>
      <c r="AC8" s="65" t="s">
        <v>9123</v>
      </c>
      <c r="AD8" s="65" t="s">
        <v>9123</v>
      </c>
      <c r="AE8" s="65" t="s">
        <v>9123</v>
      </c>
      <c r="AF8" s="62" t="s">
        <v>9126</v>
      </c>
      <c r="AG8" s="62" t="s">
        <v>9126</v>
      </c>
      <c r="AH8" s="62" t="s">
        <v>9108</v>
      </c>
      <c r="AI8" s="62"/>
      <c r="AJ8" s="62"/>
    </row>
    <row r="9" customFormat="false" ht="15.75" hidden="false" customHeight="true" outlineLevel="0" collapsed="false">
      <c r="A9" s="62"/>
      <c r="B9" s="62"/>
      <c r="C9" s="63"/>
      <c r="D9" s="63"/>
      <c r="E9" s="63"/>
      <c r="F9" s="62"/>
      <c r="H9" s="63"/>
      <c r="I9" s="63"/>
      <c r="J9" s="63"/>
      <c r="K9" s="63"/>
      <c r="L9" s="63"/>
      <c r="M9" s="63"/>
      <c r="N9" s="63"/>
      <c r="O9" s="63"/>
      <c r="P9" s="62" t="s">
        <v>9127</v>
      </c>
      <c r="Q9" s="62" t="s">
        <v>9128</v>
      </c>
      <c r="R9" s="62" t="s">
        <v>9129</v>
      </c>
      <c r="S9" s="62" t="s">
        <v>9130</v>
      </c>
      <c r="T9" s="62" t="s">
        <v>9131</v>
      </c>
      <c r="U9" s="62" t="s">
        <v>9132</v>
      </c>
      <c r="V9" s="62" t="s">
        <v>9133</v>
      </c>
      <c r="W9" s="62" t="s">
        <v>9134</v>
      </c>
      <c r="X9" s="62" t="s">
        <v>9135</v>
      </c>
      <c r="Y9" s="62" t="s">
        <v>9136</v>
      </c>
      <c r="Z9" s="62" t="s">
        <v>9137</v>
      </c>
      <c r="AA9" s="62" t="s">
        <v>9138</v>
      </c>
      <c r="AB9" s="62" t="s">
        <v>9139</v>
      </c>
      <c r="AC9" s="65" t="s">
        <v>9140</v>
      </c>
      <c r="AD9" s="65" t="s">
        <v>9140</v>
      </c>
      <c r="AE9" s="65" t="s">
        <v>9140</v>
      </c>
      <c r="AF9" s="62" t="s">
        <v>9126</v>
      </c>
      <c r="AG9" s="62" t="s">
        <v>9126</v>
      </c>
      <c r="AH9" s="62" t="s">
        <v>9108</v>
      </c>
      <c r="AI9" s="62"/>
      <c r="AJ9" s="62"/>
    </row>
    <row r="10" customFormat="false" ht="15.75" hidden="false" customHeight="false" outlineLevel="0" collapsed="false">
      <c r="A10" s="62"/>
      <c r="B10" s="62"/>
      <c r="C10" s="63"/>
      <c r="D10" s="63"/>
      <c r="E10" s="63"/>
      <c r="F10" s="62"/>
      <c r="H10" s="63"/>
      <c r="I10" s="63"/>
      <c r="J10" s="63"/>
      <c r="K10" s="63"/>
      <c r="L10" s="63"/>
      <c r="M10" s="63"/>
      <c r="N10" s="63"/>
      <c r="O10" s="63"/>
      <c r="P10" s="62"/>
      <c r="Q10" s="62"/>
      <c r="R10" s="62"/>
      <c r="S10" s="62"/>
      <c r="T10" s="62"/>
      <c r="U10" s="62"/>
      <c r="V10" s="62"/>
      <c r="W10" s="62"/>
      <c r="X10" s="62"/>
      <c r="Y10" s="62"/>
      <c r="Z10" s="62"/>
      <c r="AA10" s="62"/>
      <c r="AB10" s="62"/>
      <c r="AC10" s="65" t="s">
        <v>9140</v>
      </c>
      <c r="AD10" s="65" t="s">
        <v>9140</v>
      </c>
      <c r="AE10" s="65" t="s">
        <v>9140</v>
      </c>
      <c r="AF10" s="62" t="n">
        <v>829907</v>
      </c>
      <c r="AG10" s="62" t="s">
        <v>9141</v>
      </c>
      <c r="AH10" s="62" t="s">
        <v>9142</v>
      </c>
      <c r="AI10" s="62"/>
      <c r="AJ10" s="62"/>
    </row>
    <row r="11" customFormat="false" ht="15.75" hidden="false" customHeight="false" outlineLevel="0" collapsed="false">
      <c r="A11" s="62"/>
      <c r="B11" s="62"/>
      <c r="C11" s="63"/>
      <c r="D11" s="63"/>
      <c r="E11" s="63"/>
      <c r="F11" s="62"/>
      <c r="H11" s="63"/>
      <c r="I11" s="63"/>
      <c r="J11" s="63"/>
      <c r="K11" s="63"/>
      <c r="L11" s="63"/>
      <c r="M11" s="63"/>
      <c r="N11" s="63"/>
      <c r="O11" s="63"/>
      <c r="P11" s="62"/>
      <c r="Q11" s="62"/>
      <c r="R11" s="62"/>
      <c r="S11" s="62"/>
      <c r="T11" s="62"/>
      <c r="U11" s="62"/>
      <c r="V11" s="62"/>
      <c r="W11" s="62"/>
      <c r="X11" s="62"/>
      <c r="Y11" s="62"/>
      <c r="Z11" s="62"/>
      <c r="AA11" s="62"/>
      <c r="AB11" s="62"/>
      <c r="AC11" s="65" t="s">
        <v>9140</v>
      </c>
      <c r="AD11" s="65" t="s">
        <v>9140</v>
      </c>
      <c r="AE11" s="65" t="s">
        <v>9140</v>
      </c>
      <c r="AF11" s="62" t="n">
        <v>105352</v>
      </c>
      <c r="AG11" s="62" t="s">
        <v>9143</v>
      </c>
      <c r="AH11" s="62" t="s">
        <v>44</v>
      </c>
      <c r="AI11" s="62"/>
      <c r="AJ11" s="62"/>
    </row>
    <row r="12" customFormat="false" ht="15.75" hidden="false" customHeight="true" outlineLevel="0" collapsed="false">
      <c r="A12" s="62"/>
      <c r="B12" s="62"/>
      <c r="C12" s="63"/>
      <c r="D12" s="63"/>
      <c r="E12" s="63"/>
      <c r="F12" s="63"/>
      <c r="H12" s="63"/>
      <c r="I12" s="62" t="s">
        <v>9144</v>
      </c>
      <c r="J12" s="62" t="s">
        <v>9145</v>
      </c>
      <c r="K12" s="62" t="s">
        <v>9146</v>
      </c>
      <c r="L12" s="62" t="s">
        <v>9147</v>
      </c>
      <c r="M12" s="62" t="s">
        <v>9148</v>
      </c>
      <c r="N12" s="62" t="s">
        <v>9149</v>
      </c>
      <c r="O12" s="62" t="s">
        <v>9150</v>
      </c>
      <c r="P12" s="62" t="s">
        <v>9151</v>
      </c>
      <c r="Q12" s="62" t="s">
        <v>9152</v>
      </c>
      <c r="R12" s="62" t="s">
        <v>9153</v>
      </c>
      <c r="S12" s="62" t="s">
        <v>9154</v>
      </c>
      <c r="T12" s="62" t="s">
        <v>9155</v>
      </c>
      <c r="U12" s="62" t="s">
        <v>9156</v>
      </c>
      <c r="V12" s="62" t="s">
        <v>9157</v>
      </c>
      <c r="W12" s="62" t="s">
        <v>9158</v>
      </c>
      <c r="X12" s="62" t="s">
        <v>9159</v>
      </c>
      <c r="Y12" s="62" t="s">
        <v>9160</v>
      </c>
      <c r="Z12" s="62" t="s">
        <v>9161</v>
      </c>
      <c r="AA12" s="65" t="s">
        <v>9162</v>
      </c>
      <c r="AB12" s="65" t="s">
        <v>9162</v>
      </c>
      <c r="AC12" s="65" t="s">
        <v>9162</v>
      </c>
      <c r="AD12" s="65" t="s">
        <v>9162</v>
      </c>
      <c r="AE12" s="65" t="s">
        <v>9162</v>
      </c>
      <c r="AF12" s="62" t="s">
        <v>9126</v>
      </c>
      <c r="AG12" s="62" t="s">
        <v>9126</v>
      </c>
      <c r="AH12" s="62" t="s">
        <v>44</v>
      </c>
      <c r="AI12" s="62"/>
      <c r="AJ12" s="62"/>
    </row>
    <row r="13" customFormat="false" ht="15.75" hidden="false" customHeight="true" outlineLevel="0" collapsed="false">
      <c r="A13" s="62"/>
      <c r="B13" s="62"/>
      <c r="C13" s="63"/>
      <c r="D13" s="63"/>
      <c r="E13" s="63"/>
      <c r="F13" s="63"/>
      <c r="H13" s="63"/>
      <c r="I13" s="62"/>
      <c r="J13" s="62"/>
      <c r="K13" s="62"/>
      <c r="L13" s="62"/>
      <c r="M13" s="62"/>
      <c r="N13" s="62"/>
      <c r="O13" s="62"/>
      <c r="P13" s="62"/>
      <c r="Q13" s="62"/>
      <c r="R13" s="62"/>
      <c r="S13" s="62"/>
      <c r="T13" s="62"/>
      <c r="U13" s="62"/>
      <c r="V13" s="62"/>
      <c r="W13" s="62"/>
      <c r="X13" s="62"/>
      <c r="Y13" s="62"/>
      <c r="Z13" s="62"/>
      <c r="AA13" s="62" t="s">
        <v>9163</v>
      </c>
      <c r="AB13" s="62" t="s">
        <v>9164</v>
      </c>
      <c r="AC13" s="62" t="s">
        <v>9165</v>
      </c>
      <c r="AD13" s="65" t="s">
        <v>9166</v>
      </c>
      <c r="AE13" s="65" t="s">
        <v>9166</v>
      </c>
      <c r="AF13" s="62" t="s">
        <v>9126</v>
      </c>
      <c r="AG13" s="62" t="s">
        <v>9126</v>
      </c>
      <c r="AH13" s="62" t="s">
        <v>9108</v>
      </c>
      <c r="AI13" s="62"/>
      <c r="AJ13" s="62"/>
    </row>
    <row r="14" customFormat="false" ht="15.75" hidden="false" customHeight="false" outlineLevel="0" collapsed="false">
      <c r="A14" s="62"/>
      <c r="B14" s="62"/>
      <c r="C14" s="63"/>
      <c r="D14" s="63"/>
      <c r="E14" s="63"/>
      <c r="F14" s="63"/>
      <c r="G14" s="63"/>
      <c r="H14" s="63"/>
      <c r="I14" s="62"/>
      <c r="J14" s="62"/>
      <c r="K14" s="62"/>
      <c r="L14" s="62"/>
      <c r="M14" s="62"/>
      <c r="N14" s="62"/>
      <c r="O14" s="62"/>
      <c r="P14" s="62"/>
      <c r="Q14" s="62"/>
      <c r="R14" s="62"/>
      <c r="S14" s="62"/>
      <c r="T14" s="62"/>
      <c r="U14" s="62"/>
      <c r="V14" s="62"/>
      <c r="W14" s="62"/>
      <c r="X14" s="62"/>
      <c r="Y14" s="62"/>
      <c r="Z14" s="62"/>
      <c r="AA14" s="62"/>
      <c r="AB14" s="62"/>
      <c r="AC14" s="62"/>
      <c r="AD14" s="65" t="s">
        <v>9166</v>
      </c>
      <c r="AE14" s="65" t="s">
        <v>9166</v>
      </c>
      <c r="AF14" s="62" t="s">
        <v>9126</v>
      </c>
      <c r="AG14" s="62" t="s">
        <v>9126</v>
      </c>
      <c r="AH14" s="62" t="s">
        <v>9108</v>
      </c>
      <c r="AI14" s="62"/>
      <c r="AJ14" s="62"/>
    </row>
    <row r="15" customFormat="false" ht="15.75" hidden="false" customHeight="true" outlineLevel="0" collapsed="false">
      <c r="A15" s="62"/>
      <c r="B15" s="62"/>
      <c r="C15" s="63"/>
      <c r="D15" s="63"/>
      <c r="E15" s="63"/>
      <c r="F15" s="63"/>
      <c r="G15" s="63"/>
      <c r="H15" s="63"/>
      <c r="I15" s="64" t="s">
        <v>9167</v>
      </c>
      <c r="J15" s="63"/>
      <c r="K15" s="63"/>
      <c r="L15" s="63"/>
      <c r="M15" s="63"/>
      <c r="N15" s="63"/>
      <c r="O15" s="63"/>
      <c r="P15" s="65" t="s">
        <v>9168</v>
      </c>
      <c r="Q15" s="65" t="s">
        <v>9168</v>
      </c>
      <c r="R15" s="65" t="s">
        <v>9168</v>
      </c>
      <c r="S15" s="65" t="s">
        <v>9168</v>
      </c>
      <c r="T15" s="65" t="s">
        <v>9168</v>
      </c>
      <c r="U15" s="65" t="s">
        <v>9168</v>
      </c>
      <c r="V15" s="65" t="s">
        <v>9168</v>
      </c>
      <c r="W15" s="65" t="s">
        <v>9168</v>
      </c>
      <c r="X15" s="65" t="s">
        <v>9168</v>
      </c>
      <c r="Y15" s="65" t="s">
        <v>9168</v>
      </c>
      <c r="Z15" s="65" t="s">
        <v>9168</v>
      </c>
      <c r="AA15" s="65" t="s">
        <v>9168</v>
      </c>
      <c r="AB15" s="65" t="s">
        <v>9168</v>
      </c>
      <c r="AC15" s="65" t="s">
        <v>9168</v>
      </c>
      <c r="AD15" s="65" t="s">
        <v>9168</v>
      </c>
      <c r="AE15" s="65" t="s">
        <v>9168</v>
      </c>
      <c r="AF15" s="62" t="n">
        <v>199859</v>
      </c>
      <c r="AG15" s="62" t="s">
        <v>9169</v>
      </c>
      <c r="AH15" s="62" t="s">
        <v>9170</v>
      </c>
      <c r="AI15" s="62" t="s">
        <v>9171</v>
      </c>
      <c r="AJ15" s="62"/>
    </row>
    <row r="16" customFormat="false" ht="15.75" hidden="false" customHeight="true" outlineLevel="0" collapsed="false">
      <c r="A16" s="62"/>
      <c r="B16" s="62"/>
      <c r="C16" s="63"/>
      <c r="D16" s="63"/>
      <c r="E16" s="63"/>
      <c r="F16" s="63"/>
      <c r="G16" s="63"/>
      <c r="H16" s="63"/>
      <c r="I16" s="64"/>
      <c r="J16" s="64" t="s">
        <v>9172</v>
      </c>
      <c r="K16" s="64" t="s">
        <v>9173</v>
      </c>
      <c r="L16" s="64" t="s">
        <v>9174</v>
      </c>
      <c r="M16" s="64" t="s">
        <v>9175</v>
      </c>
      <c r="N16" s="64" t="s">
        <v>9176</v>
      </c>
      <c r="O16" s="64" t="s">
        <v>9177</v>
      </c>
      <c r="P16" s="64" t="s">
        <v>9178</v>
      </c>
      <c r="Q16" s="64" t="s">
        <v>2297</v>
      </c>
      <c r="R16" s="64" t="s">
        <v>9179</v>
      </c>
      <c r="S16" s="64" t="s">
        <v>9180</v>
      </c>
      <c r="T16" s="64" t="s">
        <v>9181</v>
      </c>
      <c r="U16" s="64" t="s">
        <v>9182</v>
      </c>
      <c r="V16" s="64" t="s">
        <v>9183</v>
      </c>
      <c r="W16" s="64" t="s">
        <v>9184</v>
      </c>
      <c r="X16" s="63"/>
      <c r="Y16" s="65" t="s">
        <v>9185</v>
      </c>
      <c r="Z16" s="65" t="s">
        <v>9185</v>
      </c>
      <c r="AA16" s="65" t="s">
        <v>9185</v>
      </c>
      <c r="AB16" s="65" t="s">
        <v>9185</v>
      </c>
      <c r="AC16" s="65" t="s">
        <v>9185</v>
      </c>
      <c r="AD16" s="65" t="s">
        <v>9185</v>
      </c>
      <c r="AE16" s="65" t="s">
        <v>9185</v>
      </c>
      <c r="AF16" s="62" t="n">
        <v>390127</v>
      </c>
      <c r="AG16" s="62" t="s">
        <v>9186</v>
      </c>
      <c r="AH16" s="62" t="s">
        <v>44</v>
      </c>
      <c r="AI16" s="62"/>
      <c r="AJ16" s="62"/>
    </row>
    <row r="17" customFormat="false" ht="15.75" hidden="false" customHeight="false" outlineLevel="0" collapsed="false">
      <c r="A17" s="62"/>
      <c r="B17" s="62"/>
      <c r="C17" s="63"/>
      <c r="D17" s="63"/>
      <c r="E17" s="63"/>
      <c r="F17" s="63"/>
      <c r="G17" s="63"/>
      <c r="H17" s="63"/>
      <c r="I17" s="64"/>
      <c r="J17" s="64"/>
      <c r="K17" s="64"/>
      <c r="L17" s="64"/>
      <c r="M17" s="64"/>
      <c r="N17" s="64"/>
      <c r="O17" s="64"/>
      <c r="P17" s="64"/>
      <c r="Q17" s="64"/>
      <c r="R17" s="64"/>
      <c r="S17" s="64"/>
      <c r="T17" s="64"/>
      <c r="U17" s="64"/>
      <c r="V17" s="64"/>
      <c r="W17" s="64"/>
      <c r="X17" s="63"/>
      <c r="Y17" s="65" t="s">
        <v>9185</v>
      </c>
      <c r="Z17" s="65" t="s">
        <v>9185</v>
      </c>
      <c r="AA17" s="65" t="s">
        <v>9185</v>
      </c>
      <c r="AB17" s="65" t="s">
        <v>9185</v>
      </c>
      <c r="AC17" s="65" t="s">
        <v>9185</v>
      </c>
      <c r="AD17" s="65" t="s">
        <v>9185</v>
      </c>
      <c r="AE17" s="65" t="s">
        <v>9185</v>
      </c>
      <c r="AF17" s="62" t="s">
        <v>9126</v>
      </c>
      <c r="AG17" s="62" t="s">
        <v>9126</v>
      </c>
      <c r="AH17" s="62" t="s">
        <v>44</v>
      </c>
      <c r="AI17" s="62"/>
      <c r="AJ17" s="62"/>
    </row>
    <row r="18" customFormat="false" ht="15.75" hidden="false" customHeight="true" outlineLevel="0" collapsed="false">
      <c r="A18" s="62"/>
      <c r="B18" s="62"/>
      <c r="C18" s="63"/>
      <c r="D18" s="63"/>
      <c r="E18" s="63"/>
      <c r="F18" s="63"/>
      <c r="G18" s="63"/>
      <c r="H18" s="63"/>
      <c r="I18" s="64"/>
      <c r="J18" s="64"/>
      <c r="K18" s="64"/>
      <c r="L18" s="64"/>
      <c r="M18" s="64"/>
      <c r="N18" s="64"/>
      <c r="O18" s="64"/>
      <c r="P18" s="64"/>
      <c r="Q18" s="64"/>
      <c r="R18" s="64"/>
      <c r="S18" s="64"/>
      <c r="T18" s="64"/>
      <c r="U18" s="64"/>
      <c r="V18" s="64"/>
      <c r="W18" s="64"/>
      <c r="X18" s="64" t="s">
        <v>9187</v>
      </c>
      <c r="Y18" s="63"/>
      <c r="Z18" s="63"/>
      <c r="AA18" s="62" t="s">
        <v>2303</v>
      </c>
      <c r="AB18" s="65" t="s">
        <v>9188</v>
      </c>
      <c r="AC18" s="65" t="s">
        <v>9188</v>
      </c>
      <c r="AD18" s="65" t="s">
        <v>9188</v>
      </c>
      <c r="AE18" s="65" t="s">
        <v>9188</v>
      </c>
      <c r="AF18" s="62" t="s">
        <v>9189</v>
      </c>
      <c r="AG18" s="62" t="s">
        <v>9190</v>
      </c>
      <c r="AH18" s="62" t="s">
        <v>9108</v>
      </c>
      <c r="AI18" s="62" t="s">
        <v>2214</v>
      </c>
      <c r="AJ18" s="62"/>
    </row>
    <row r="19" customFormat="false" ht="15.75" hidden="false" customHeight="false" outlineLevel="0" collapsed="false">
      <c r="A19" s="62"/>
      <c r="B19" s="62"/>
      <c r="C19" s="63"/>
      <c r="D19" s="63"/>
      <c r="E19" s="63"/>
      <c r="F19" s="63"/>
      <c r="G19" s="63"/>
      <c r="H19" s="63"/>
      <c r="I19" s="64"/>
      <c r="J19" s="64"/>
      <c r="K19" s="64"/>
      <c r="L19" s="64"/>
      <c r="M19" s="64"/>
      <c r="N19" s="64"/>
      <c r="O19" s="64"/>
      <c r="P19" s="64"/>
      <c r="Q19" s="64"/>
      <c r="R19" s="64"/>
      <c r="S19" s="64"/>
      <c r="T19" s="64"/>
      <c r="U19" s="64"/>
      <c r="V19" s="64"/>
      <c r="W19" s="64"/>
      <c r="X19" s="64"/>
      <c r="Y19" s="63"/>
      <c r="Z19" s="63"/>
      <c r="AA19" s="62"/>
      <c r="AB19" s="65" t="s">
        <v>9188</v>
      </c>
      <c r="AC19" s="65" t="s">
        <v>9188</v>
      </c>
      <c r="AD19" s="65" t="s">
        <v>9188</v>
      </c>
      <c r="AE19" s="65" t="s">
        <v>9188</v>
      </c>
      <c r="AF19" s="62" t="n">
        <v>226023</v>
      </c>
      <c r="AG19" s="62" t="s">
        <v>9191</v>
      </c>
      <c r="AH19" s="62" t="s">
        <v>44</v>
      </c>
      <c r="AI19" s="62"/>
      <c r="AJ19" s="62"/>
    </row>
    <row r="20" customFormat="false" ht="15.75" hidden="false" customHeight="true" outlineLevel="0" collapsed="false">
      <c r="A20" s="62"/>
      <c r="B20" s="62"/>
      <c r="C20" s="63"/>
      <c r="D20" s="63"/>
      <c r="E20" s="63"/>
      <c r="F20" s="63"/>
      <c r="G20" s="63"/>
      <c r="H20" s="63"/>
      <c r="I20" s="64"/>
      <c r="J20" s="64"/>
      <c r="K20" s="64"/>
      <c r="L20" s="64"/>
      <c r="M20" s="64"/>
      <c r="N20" s="64"/>
      <c r="O20" s="64"/>
      <c r="P20" s="64"/>
      <c r="Q20" s="64"/>
      <c r="R20" s="64"/>
      <c r="S20" s="64"/>
      <c r="T20" s="64"/>
      <c r="U20" s="64"/>
      <c r="V20" s="64"/>
      <c r="W20" s="64"/>
      <c r="X20" s="64"/>
      <c r="Y20" s="64" t="s">
        <v>9192</v>
      </c>
      <c r="Z20" s="62" t="s">
        <v>2306</v>
      </c>
      <c r="AA20" s="62" t="s">
        <v>9193</v>
      </c>
      <c r="AB20" s="62" t="s">
        <v>9194</v>
      </c>
      <c r="AC20" s="65" t="s">
        <v>9195</v>
      </c>
      <c r="AD20" s="65" t="s">
        <v>9195</v>
      </c>
      <c r="AE20" s="65" t="s">
        <v>9195</v>
      </c>
      <c r="AF20" s="62" t="s">
        <v>9126</v>
      </c>
      <c r="AG20" s="62" t="s">
        <v>9126</v>
      </c>
      <c r="AH20" s="62" t="s">
        <v>9108</v>
      </c>
      <c r="AI20" s="62"/>
      <c r="AJ20" s="64" t="s">
        <v>9196</v>
      </c>
    </row>
    <row r="21" customFormat="false" ht="15.75" hidden="false" customHeight="false" outlineLevel="0" collapsed="false">
      <c r="A21" s="62"/>
      <c r="B21" s="62"/>
      <c r="C21" s="63"/>
      <c r="D21" s="63"/>
      <c r="E21" s="63"/>
      <c r="F21" s="63"/>
      <c r="G21" s="63"/>
      <c r="H21" s="63"/>
      <c r="I21" s="64"/>
      <c r="J21" s="64"/>
      <c r="K21" s="64"/>
      <c r="L21" s="64"/>
      <c r="M21" s="64"/>
      <c r="N21" s="64"/>
      <c r="O21" s="64"/>
      <c r="P21" s="64"/>
      <c r="Q21" s="64"/>
      <c r="R21" s="64"/>
      <c r="S21" s="64"/>
      <c r="T21" s="64"/>
      <c r="U21" s="64"/>
      <c r="V21" s="64"/>
      <c r="W21" s="64"/>
      <c r="X21" s="64"/>
      <c r="Y21" s="64"/>
      <c r="Z21" s="64"/>
      <c r="AA21" s="64"/>
      <c r="AB21" s="62"/>
      <c r="AC21" s="65" t="s">
        <v>9195</v>
      </c>
      <c r="AD21" s="65" t="s">
        <v>9195</v>
      </c>
      <c r="AE21" s="65" t="s">
        <v>9195</v>
      </c>
      <c r="AF21" s="62" t="s">
        <v>9126</v>
      </c>
      <c r="AG21" s="62" t="s">
        <v>9126</v>
      </c>
      <c r="AH21" s="62" t="s">
        <v>44</v>
      </c>
      <c r="AI21" s="62"/>
      <c r="AJ21" s="64"/>
    </row>
    <row r="22" customFormat="false" ht="15.75" hidden="false" customHeight="false" outlineLevel="0" collapsed="false">
      <c r="A22" s="62"/>
      <c r="B22" s="62"/>
      <c r="C22" s="63"/>
      <c r="D22" s="63"/>
      <c r="E22" s="63"/>
      <c r="F22" s="63"/>
      <c r="G22" s="63"/>
      <c r="H22" s="63"/>
      <c r="I22" s="64"/>
      <c r="J22" s="64"/>
      <c r="K22" s="64"/>
      <c r="L22" s="64"/>
      <c r="M22" s="64"/>
      <c r="N22" s="64"/>
      <c r="O22" s="64"/>
      <c r="P22" s="64"/>
      <c r="Q22" s="64"/>
      <c r="R22" s="64"/>
      <c r="S22" s="64"/>
      <c r="T22" s="64"/>
      <c r="U22" s="64"/>
      <c r="V22" s="64"/>
      <c r="W22" s="64"/>
      <c r="X22" s="64"/>
      <c r="Y22" s="64"/>
      <c r="Z22" s="64"/>
      <c r="AA22" s="62"/>
      <c r="AB22" s="63"/>
      <c r="AC22" s="63"/>
      <c r="AD22" s="63"/>
      <c r="AE22" s="65" t="s">
        <v>9197</v>
      </c>
      <c r="AF22" s="62" t="s">
        <v>9126</v>
      </c>
      <c r="AG22" s="62" t="s">
        <v>9126</v>
      </c>
      <c r="AH22" s="62" t="s">
        <v>9108</v>
      </c>
      <c r="AI22" s="62"/>
      <c r="AJ22" s="64"/>
    </row>
    <row r="23" customFormat="false" ht="15.75" hidden="false" customHeight="false" outlineLevel="0" collapsed="false">
      <c r="A23" s="62"/>
      <c r="B23" s="62"/>
      <c r="C23" s="63"/>
      <c r="D23" s="63"/>
      <c r="E23" s="63"/>
      <c r="F23" s="63"/>
      <c r="G23" s="63"/>
      <c r="H23" s="63"/>
      <c r="I23" s="64"/>
      <c r="J23" s="64"/>
      <c r="K23" s="64"/>
      <c r="L23" s="64"/>
      <c r="M23" s="64"/>
      <c r="N23" s="64"/>
      <c r="O23" s="64"/>
      <c r="P23" s="64"/>
      <c r="Q23" s="64"/>
      <c r="R23" s="64"/>
      <c r="S23" s="64"/>
      <c r="T23" s="64"/>
      <c r="U23" s="64"/>
      <c r="V23" s="64"/>
      <c r="W23" s="64"/>
      <c r="X23" s="64"/>
      <c r="Y23" s="64"/>
      <c r="Z23" s="62"/>
      <c r="AA23" s="63"/>
      <c r="AB23" s="65" t="s">
        <v>9198</v>
      </c>
      <c r="AC23" s="65" t="s">
        <v>9198</v>
      </c>
      <c r="AD23" s="65" t="s">
        <v>9198</v>
      </c>
      <c r="AE23" s="65" t="s">
        <v>9198</v>
      </c>
      <c r="AF23" s="62" t="n">
        <v>177044</v>
      </c>
      <c r="AG23" s="62" t="s">
        <v>9196</v>
      </c>
      <c r="AH23" s="62" t="s">
        <v>9142</v>
      </c>
      <c r="AI23" s="62"/>
      <c r="AJ23" s="64"/>
    </row>
    <row r="24" customFormat="false" ht="15.75" hidden="false" customHeight="true" outlineLevel="0" collapsed="false">
      <c r="A24" s="62"/>
      <c r="B24" s="62"/>
      <c r="C24" s="63"/>
      <c r="D24" s="63"/>
      <c r="E24" s="63"/>
      <c r="F24" s="63"/>
      <c r="G24" s="63"/>
      <c r="H24" s="63"/>
      <c r="I24" s="64"/>
      <c r="J24" s="64"/>
      <c r="K24" s="64"/>
      <c r="L24" s="64"/>
      <c r="M24" s="64"/>
      <c r="N24" s="64"/>
      <c r="O24" s="64"/>
      <c r="P24" s="64"/>
      <c r="Q24" s="64"/>
      <c r="R24" s="64"/>
      <c r="S24" s="64"/>
      <c r="T24" s="64"/>
      <c r="U24" s="64"/>
      <c r="V24" s="64"/>
      <c r="W24" s="64"/>
      <c r="X24" s="64"/>
      <c r="Y24" s="64"/>
      <c r="Z24" s="63"/>
      <c r="AA24" s="63"/>
      <c r="AB24" s="63"/>
      <c r="AC24" s="63"/>
      <c r="AD24" s="64" t="s">
        <v>9199</v>
      </c>
      <c r="AE24" s="65" t="s">
        <v>9200</v>
      </c>
      <c r="AF24" s="62" t="n">
        <v>94854</v>
      </c>
      <c r="AG24" s="62" t="s">
        <v>9196</v>
      </c>
      <c r="AH24" s="62" t="s">
        <v>9108</v>
      </c>
      <c r="AI24" s="62" t="s">
        <v>33</v>
      </c>
      <c r="AJ24" s="64"/>
    </row>
    <row r="25" customFormat="false" ht="15.75" hidden="false" customHeight="false" outlineLevel="0" collapsed="false">
      <c r="A25" s="62"/>
      <c r="B25" s="62"/>
      <c r="C25" s="66"/>
      <c r="D25" s="66"/>
      <c r="E25" s="66"/>
      <c r="F25" s="66"/>
      <c r="G25" s="66"/>
      <c r="H25" s="66"/>
      <c r="I25" s="64"/>
      <c r="J25" s="64"/>
      <c r="K25" s="64"/>
      <c r="L25" s="64"/>
      <c r="M25" s="64"/>
      <c r="N25" s="64"/>
      <c r="O25" s="64"/>
      <c r="P25" s="64"/>
      <c r="Q25" s="64"/>
      <c r="R25" s="64"/>
      <c r="S25" s="64"/>
      <c r="T25" s="64"/>
      <c r="U25" s="64"/>
      <c r="V25" s="64"/>
      <c r="W25" s="64"/>
      <c r="X25" s="64"/>
      <c r="Y25" s="64"/>
      <c r="Z25" s="66"/>
      <c r="AA25" s="66"/>
      <c r="AB25" s="66"/>
      <c r="AC25" s="66"/>
      <c r="AD25" s="64"/>
      <c r="AE25" s="67" t="s">
        <v>9200</v>
      </c>
      <c r="AF25" s="64" t="s">
        <v>9126</v>
      </c>
      <c r="AG25" s="64" t="s">
        <v>9126</v>
      </c>
      <c r="AH25" s="64" t="s">
        <v>9108</v>
      </c>
      <c r="AI25" s="64"/>
      <c r="AJ25" s="64"/>
    </row>
    <row r="26" customFormat="false" ht="15.75" hidden="false" customHeight="true" outlineLevel="0" collapsed="false">
      <c r="A26" s="62"/>
      <c r="B26" s="62"/>
      <c r="C26" s="70" t="s">
        <v>9201</v>
      </c>
      <c r="D26" s="70" t="s">
        <v>9202</v>
      </c>
      <c r="E26" s="70" t="s">
        <v>9203</v>
      </c>
      <c r="H26" s="63"/>
      <c r="I26" s="63"/>
      <c r="J26" s="63"/>
      <c r="K26" s="63"/>
      <c r="L26" s="63"/>
      <c r="M26" s="63"/>
      <c r="N26" s="68" t="s">
        <v>9204</v>
      </c>
      <c r="O26" s="68" t="s">
        <v>9204</v>
      </c>
      <c r="P26" s="68" t="s">
        <v>9204</v>
      </c>
      <c r="Q26" s="68" t="s">
        <v>9204</v>
      </c>
      <c r="R26" s="68" t="s">
        <v>9204</v>
      </c>
      <c r="S26" s="68" t="s">
        <v>9204</v>
      </c>
      <c r="T26" s="68" t="s">
        <v>9204</v>
      </c>
      <c r="U26" s="68" t="s">
        <v>9204</v>
      </c>
      <c r="V26" s="68" t="s">
        <v>9204</v>
      </c>
      <c r="W26" s="68" t="s">
        <v>9204</v>
      </c>
      <c r="X26" s="68" t="s">
        <v>9204</v>
      </c>
      <c r="Y26" s="68" t="s">
        <v>9204</v>
      </c>
      <c r="Z26" s="68" t="s">
        <v>9204</v>
      </c>
      <c r="AA26" s="68" t="s">
        <v>9204</v>
      </c>
      <c r="AB26" s="68" t="s">
        <v>9204</v>
      </c>
      <c r="AC26" s="68" t="s">
        <v>9204</v>
      </c>
      <c r="AD26" s="68" t="s">
        <v>9204</v>
      </c>
      <c r="AE26" s="68" t="s">
        <v>9204</v>
      </c>
      <c r="AF26" s="69" t="n">
        <v>36545</v>
      </c>
      <c r="AG26" s="69" t="s">
        <v>9205</v>
      </c>
      <c r="AH26" s="69" t="s">
        <v>9108</v>
      </c>
      <c r="AI26" s="69"/>
      <c r="AJ26" s="69"/>
    </row>
    <row r="27" customFormat="false" ht="15.75" hidden="false" customHeight="false" outlineLevel="0" collapsed="false">
      <c r="A27" s="62"/>
      <c r="B27" s="62"/>
      <c r="C27" s="62"/>
      <c r="D27" s="62"/>
      <c r="E27" s="62"/>
      <c r="H27" s="63"/>
      <c r="I27" s="63"/>
      <c r="J27" s="63"/>
      <c r="K27" s="63"/>
      <c r="L27" s="63"/>
      <c r="M27" s="63"/>
      <c r="N27" s="65" t="s">
        <v>9204</v>
      </c>
      <c r="O27" s="65" t="s">
        <v>9204</v>
      </c>
      <c r="P27" s="65" t="s">
        <v>9204</v>
      </c>
      <c r="Q27" s="65" t="s">
        <v>9204</v>
      </c>
      <c r="R27" s="65" t="s">
        <v>9204</v>
      </c>
      <c r="S27" s="65" t="s">
        <v>9204</v>
      </c>
      <c r="T27" s="65" t="s">
        <v>9204</v>
      </c>
      <c r="U27" s="65" t="s">
        <v>9204</v>
      </c>
      <c r="V27" s="65" t="s">
        <v>9204</v>
      </c>
      <c r="W27" s="65" t="s">
        <v>9204</v>
      </c>
      <c r="X27" s="65" t="s">
        <v>9204</v>
      </c>
      <c r="Y27" s="65" t="s">
        <v>9204</v>
      </c>
      <c r="Z27" s="65" t="s">
        <v>9204</v>
      </c>
      <c r="AA27" s="65" t="s">
        <v>9204</v>
      </c>
      <c r="AB27" s="65" t="s">
        <v>9204</v>
      </c>
      <c r="AC27" s="65" t="s">
        <v>9204</v>
      </c>
      <c r="AD27" s="65" t="s">
        <v>9204</v>
      </c>
      <c r="AE27" s="65" t="s">
        <v>9204</v>
      </c>
      <c r="AF27" s="62" t="s">
        <v>9126</v>
      </c>
      <c r="AG27" s="62" t="s">
        <v>9126</v>
      </c>
      <c r="AH27" s="62" t="s">
        <v>9126</v>
      </c>
      <c r="AI27" s="62"/>
      <c r="AJ27" s="62"/>
    </row>
    <row r="28" customFormat="false" ht="15.75" hidden="false" customHeight="false" outlineLevel="0" collapsed="false">
      <c r="A28" s="62"/>
      <c r="B28" s="62"/>
      <c r="C28" s="62"/>
      <c r="D28" s="62"/>
      <c r="E28" s="62"/>
      <c r="H28" s="63"/>
      <c r="I28" s="63"/>
      <c r="J28" s="63"/>
      <c r="K28" s="63"/>
      <c r="L28" s="63"/>
      <c r="M28" s="63"/>
      <c r="N28" s="63"/>
      <c r="O28" s="63"/>
      <c r="P28" s="71" t="s">
        <v>9206</v>
      </c>
      <c r="Q28" s="71" t="s">
        <v>9207</v>
      </c>
      <c r="R28" s="71" t="s">
        <v>9208</v>
      </c>
      <c r="S28" s="71" t="s">
        <v>9209</v>
      </c>
      <c r="T28" s="71" t="s">
        <v>9210</v>
      </c>
      <c r="U28" s="71" t="s">
        <v>9211</v>
      </c>
      <c r="V28" s="71" t="s">
        <v>9212</v>
      </c>
      <c r="W28" s="71" t="s">
        <v>9213</v>
      </c>
      <c r="X28" s="71" t="s">
        <v>9214</v>
      </c>
      <c r="Y28" s="71" t="s">
        <v>9215</v>
      </c>
      <c r="Z28" s="71" t="s">
        <v>9216</v>
      </c>
      <c r="AA28" s="71" t="s">
        <v>9217</v>
      </c>
      <c r="AB28" s="71" t="s">
        <v>9218</v>
      </c>
      <c r="AC28" s="65" t="s">
        <v>9219</v>
      </c>
      <c r="AD28" s="65" t="s">
        <v>9219</v>
      </c>
      <c r="AE28" s="65" t="s">
        <v>9219</v>
      </c>
      <c r="AF28" s="62" t="n">
        <v>949489</v>
      </c>
      <c r="AG28" s="62" t="s">
        <v>9220</v>
      </c>
      <c r="AH28" s="62" t="s">
        <v>9108</v>
      </c>
      <c r="AI28" s="62"/>
      <c r="AJ28" s="62"/>
    </row>
    <row r="29" customFormat="false" ht="15.75" hidden="false" customHeight="false" outlineLevel="0" collapsed="false">
      <c r="A29" s="62"/>
      <c r="B29" s="62"/>
      <c r="C29" s="62"/>
      <c r="D29" s="62"/>
      <c r="E29" s="62"/>
      <c r="H29" s="63"/>
      <c r="I29" s="63"/>
      <c r="J29" s="63"/>
      <c r="K29" s="63"/>
      <c r="L29" s="63"/>
      <c r="M29" s="63"/>
      <c r="N29" s="63"/>
      <c r="O29" s="63"/>
      <c r="P29" s="71"/>
      <c r="Q29" s="71"/>
      <c r="R29" s="71"/>
      <c r="S29" s="71"/>
      <c r="T29" s="71"/>
      <c r="U29" s="71"/>
      <c r="V29" s="71"/>
      <c r="W29" s="71"/>
      <c r="X29" s="71"/>
      <c r="Y29" s="71"/>
      <c r="Z29" s="71"/>
      <c r="AA29" s="71"/>
      <c r="AB29" s="71"/>
      <c r="AC29" s="65" t="s">
        <v>9219</v>
      </c>
      <c r="AD29" s="65" t="s">
        <v>9219</v>
      </c>
      <c r="AE29" s="65" t="s">
        <v>9219</v>
      </c>
      <c r="AF29" s="62" t="n">
        <v>303176</v>
      </c>
      <c r="AG29" s="62" t="s">
        <v>9220</v>
      </c>
      <c r="AH29" s="62" t="s">
        <v>2744</v>
      </c>
      <c r="AI29" s="62"/>
      <c r="AJ29" s="62"/>
    </row>
    <row r="30" customFormat="false" ht="15.75" hidden="false" customHeight="true" outlineLevel="0" collapsed="false">
      <c r="A30" s="62"/>
      <c r="B30" s="62"/>
      <c r="C30" s="62"/>
      <c r="D30" s="62"/>
      <c r="E30" s="62"/>
      <c r="F30" s="62" t="s">
        <v>9221</v>
      </c>
      <c r="G30" s="63"/>
      <c r="H30" s="63"/>
      <c r="I30" s="63"/>
      <c r="L30" s="63"/>
      <c r="M30" s="63"/>
      <c r="N30" s="62" t="s">
        <v>9222</v>
      </c>
      <c r="O30" s="62" t="s">
        <v>9223</v>
      </c>
      <c r="P30" s="62" t="s">
        <v>9224</v>
      </c>
      <c r="Q30" s="62" t="s">
        <v>9225</v>
      </c>
      <c r="R30" s="62" t="s">
        <v>9226</v>
      </c>
      <c r="S30" s="62" t="s">
        <v>9227</v>
      </c>
      <c r="T30" s="62" t="s">
        <v>9228</v>
      </c>
      <c r="U30" s="62" t="s">
        <v>9229</v>
      </c>
      <c r="V30" s="62" t="s">
        <v>9230</v>
      </c>
      <c r="W30" s="62" t="s">
        <v>9231</v>
      </c>
      <c r="X30" s="62" t="s">
        <v>9232</v>
      </c>
      <c r="Y30" s="62" t="s">
        <v>9233</v>
      </c>
      <c r="Z30" s="62" t="s">
        <v>9234</v>
      </c>
      <c r="AA30" s="62" t="s">
        <v>9235</v>
      </c>
      <c r="AB30" s="62" t="s">
        <v>9236</v>
      </c>
      <c r="AC30" s="65" t="s">
        <v>9237</v>
      </c>
      <c r="AD30" s="65" t="s">
        <v>9237</v>
      </c>
      <c r="AE30" s="65" t="s">
        <v>9237</v>
      </c>
      <c r="AF30" s="62" t="s">
        <v>9126</v>
      </c>
      <c r="AG30" s="62" t="s">
        <v>9126</v>
      </c>
      <c r="AH30" s="62" t="s">
        <v>9108</v>
      </c>
      <c r="AI30" s="62"/>
      <c r="AJ30" s="62"/>
    </row>
    <row r="31" customFormat="false" ht="15.75" hidden="false" customHeight="false" outlineLevel="0" collapsed="false">
      <c r="A31" s="62"/>
      <c r="B31" s="62"/>
      <c r="C31" s="62"/>
      <c r="D31" s="62"/>
      <c r="E31" s="62"/>
      <c r="F31" s="62"/>
      <c r="G31" s="63"/>
      <c r="H31" s="63"/>
      <c r="I31" s="63"/>
      <c r="L31" s="63"/>
      <c r="M31" s="63"/>
      <c r="N31" s="62"/>
      <c r="O31" s="62"/>
      <c r="P31" s="62"/>
      <c r="Q31" s="62"/>
      <c r="R31" s="62"/>
      <c r="S31" s="62"/>
      <c r="T31" s="62"/>
      <c r="U31" s="62"/>
      <c r="V31" s="62"/>
      <c r="W31" s="62"/>
      <c r="X31" s="62"/>
      <c r="Y31" s="62"/>
      <c r="Z31" s="62"/>
      <c r="AA31" s="62"/>
      <c r="AB31" s="62"/>
      <c r="AC31" s="65" t="s">
        <v>9237</v>
      </c>
      <c r="AD31" s="65" t="s">
        <v>9237</v>
      </c>
      <c r="AE31" s="65" t="s">
        <v>9237</v>
      </c>
      <c r="AF31" s="62" t="s">
        <v>9126</v>
      </c>
      <c r="AG31" s="62" t="s">
        <v>9126</v>
      </c>
      <c r="AH31" s="62" t="s">
        <v>44</v>
      </c>
      <c r="AI31" s="62"/>
      <c r="AJ31" s="62"/>
    </row>
    <row r="32" customFormat="false" ht="15.75" hidden="false" customHeight="true" outlineLevel="0" collapsed="false">
      <c r="A32" s="62"/>
      <c r="B32" s="62"/>
      <c r="C32" s="62"/>
      <c r="D32" s="62"/>
      <c r="E32" s="62"/>
      <c r="F32" s="62"/>
      <c r="G32" s="62" t="s">
        <v>9238</v>
      </c>
      <c r="H32" s="63"/>
      <c r="I32" s="63"/>
      <c r="L32" s="63"/>
      <c r="M32" s="63"/>
      <c r="N32" s="63"/>
      <c r="O32" s="63"/>
      <c r="P32" s="63"/>
      <c r="Q32" s="63"/>
      <c r="R32" s="63"/>
      <c r="S32" s="63"/>
      <c r="T32" s="63"/>
      <c r="U32" s="63"/>
      <c r="V32" s="65" t="s">
        <v>2314</v>
      </c>
      <c r="W32" s="65" t="s">
        <v>2314</v>
      </c>
      <c r="X32" s="65" t="s">
        <v>2314</v>
      </c>
      <c r="Y32" s="65" t="s">
        <v>2314</v>
      </c>
      <c r="Z32" s="65" t="s">
        <v>2314</v>
      </c>
      <c r="AA32" s="65" t="s">
        <v>2314</v>
      </c>
      <c r="AB32" s="65" t="s">
        <v>2314</v>
      </c>
      <c r="AC32" s="65" t="s">
        <v>2314</v>
      </c>
      <c r="AD32" s="65" t="s">
        <v>2314</v>
      </c>
      <c r="AE32" s="65" t="s">
        <v>2314</v>
      </c>
      <c r="AF32" s="62" t="s">
        <v>9239</v>
      </c>
      <c r="AG32" s="62" t="s">
        <v>9240</v>
      </c>
      <c r="AH32" s="62" t="s">
        <v>9108</v>
      </c>
      <c r="AI32" s="62"/>
      <c r="AJ32" s="62"/>
    </row>
    <row r="33" customFormat="false" ht="15.75" hidden="false" customHeight="false" outlineLevel="0" collapsed="false">
      <c r="A33" s="62"/>
      <c r="B33" s="62"/>
      <c r="C33" s="62"/>
      <c r="D33" s="62"/>
      <c r="E33" s="62"/>
      <c r="F33" s="62"/>
      <c r="G33" s="62"/>
      <c r="H33" s="63"/>
      <c r="I33" s="63"/>
      <c r="L33" s="63"/>
      <c r="M33" s="63"/>
      <c r="N33" s="63"/>
      <c r="O33" s="63"/>
      <c r="P33" s="63"/>
      <c r="Q33" s="63"/>
      <c r="R33" s="63"/>
      <c r="S33" s="63"/>
      <c r="T33" s="63"/>
      <c r="U33" s="63"/>
      <c r="V33" s="65" t="s">
        <v>2314</v>
      </c>
      <c r="W33" s="65" t="s">
        <v>2314</v>
      </c>
      <c r="X33" s="65" t="s">
        <v>2314</v>
      </c>
      <c r="Y33" s="65" t="s">
        <v>2314</v>
      </c>
      <c r="Z33" s="65" t="s">
        <v>2314</v>
      </c>
      <c r="AA33" s="65" t="s">
        <v>2314</v>
      </c>
      <c r="AB33" s="65" t="s">
        <v>2314</v>
      </c>
      <c r="AC33" s="65" t="s">
        <v>2314</v>
      </c>
      <c r="AD33" s="65" t="s">
        <v>2314</v>
      </c>
      <c r="AE33" s="65" t="s">
        <v>2314</v>
      </c>
      <c r="AF33" s="62" t="s">
        <v>9126</v>
      </c>
      <c r="AG33" s="62" t="s">
        <v>9126</v>
      </c>
      <c r="AH33" s="62" t="s">
        <v>9108</v>
      </c>
      <c r="AI33" s="62"/>
      <c r="AJ33" s="62"/>
    </row>
    <row r="34" customFormat="false" ht="15.75" hidden="false" customHeight="false" outlineLevel="0" collapsed="false">
      <c r="A34" s="62"/>
      <c r="B34" s="62"/>
      <c r="C34" s="62"/>
      <c r="D34" s="62"/>
      <c r="E34" s="62"/>
      <c r="F34" s="62"/>
      <c r="G34" s="62"/>
      <c r="H34" s="63"/>
      <c r="I34" s="63"/>
      <c r="L34" s="63"/>
      <c r="M34" s="63"/>
      <c r="N34" s="63"/>
      <c r="O34" s="63"/>
      <c r="P34" s="63"/>
      <c r="Q34" s="63"/>
      <c r="R34" s="63"/>
      <c r="S34" s="63"/>
      <c r="T34" s="63"/>
      <c r="U34" s="63"/>
      <c r="V34" s="65" t="s">
        <v>2314</v>
      </c>
      <c r="W34" s="65" t="s">
        <v>2314</v>
      </c>
      <c r="X34" s="65" t="s">
        <v>2314</v>
      </c>
      <c r="Y34" s="65" t="s">
        <v>2314</v>
      </c>
      <c r="Z34" s="65" t="s">
        <v>2314</v>
      </c>
      <c r="AA34" s="65" t="s">
        <v>2314</v>
      </c>
      <c r="AB34" s="65" t="s">
        <v>2314</v>
      </c>
      <c r="AC34" s="65" t="s">
        <v>2314</v>
      </c>
      <c r="AD34" s="65" t="s">
        <v>2314</v>
      </c>
      <c r="AE34" s="65" t="s">
        <v>2314</v>
      </c>
      <c r="AF34" s="62" t="s">
        <v>9126</v>
      </c>
      <c r="AG34" s="62" t="s">
        <v>9126</v>
      </c>
      <c r="AH34" s="62" t="s">
        <v>2749</v>
      </c>
      <c r="AI34" s="62"/>
      <c r="AJ34" s="62"/>
    </row>
    <row r="35" customFormat="false" ht="15.75" hidden="false" customHeight="false" outlineLevel="0" collapsed="false">
      <c r="A35" s="62"/>
      <c r="B35" s="62"/>
      <c r="C35" s="62"/>
      <c r="D35" s="62"/>
      <c r="E35" s="62"/>
      <c r="F35" s="62"/>
      <c r="G35" s="62"/>
      <c r="H35" s="63"/>
      <c r="I35" s="63"/>
      <c r="L35" s="63"/>
      <c r="M35" s="63"/>
      <c r="N35" s="63"/>
      <c r="O35" s="63"/>
      <c r="P35" s="63"/>
      <c r="Q35" s="63"/>
      <c r="R35" s="63"/>
      <c r="S35" s="63"/>
      <c r="T35" s="63"/>
      <c r="U35" s="63"/>
      <c r="V35" s="65" t="s">
        <v>2314</v>
      </c>
      <c r="W35" s="65" t="s">
        <v>2314</v>
      </c>
      <c r="X35" s="65" t="s">
        <v>2314</v>
      </c>
      <c r="Y35" s="65" t="s">
        <v>2314</v>
      </c>
      <c r="Z35" s="65" t="s">
        <v>2314</v>
      </c>
      <c r="AA35" s="65" t="s">
        <v>2314</v>
      </c>
      <c r="AB35" s="65" t="s">
        <v>2314</v>
      </c>
      <c r="AC35" s="65" t="s">
        <v>2314</v>
      </c>
      <c r="AD35" s="65" t="s">
        <v>2314</v>
      </c>
      <c r="AE35" s="65" t="s">
        <v>2314</v>
      </c>
      <c r="AF35" s="62" t="n">
        <v>262944</v>
      </c>
      <c r="AG35" s="62" t="s">
        <v>9241</v>
      </c>
      <c r="AH35" s="62" t="s">
        <v>9142</v>
      </c>
      <c r="AI35" s="62"/>
      <c r="AJ35" s="62"/>
    </row>
    <row r="36" customFormat="false" ht="15.75" hidden="false" customHeight="true" outlineLevel="0" collapsed="false">
      <c r="A36" s="62"/>
      <c r="B36" s="62"/>
      <c r="C36" s="62"/>
      <c r="D36" s="62"/>
      <c r="E36" s="62"/>
      <c r="F36" s="62"/>
      <c r="G36" s="62"/>
      <c r="H36" s="62" t="s">
        <v>9242</v>
      </c>
      <c r="I36" s="63"/>
      <c r="L36" s="63"/>
      <c r="M36" s="63"/>
      <c r="N36" s="63"/>
      <c r="O36" s="65" t="s">
        <v>9243</v>
      </c>
      <c r="P36" s="65" t="s">
        <v>9243</v>
      </c>
      <c r="Q36" s="65" t="s">
        <v>9243</v>
      </c>
      <c r="R36" s="65" t="s">
        <v>9243</v>
      </c>
      <c r="S36" s="65" t="s">
        <v>9243</v>
      </c>
      <c r="T36" s="65" t="s">
        <v>9243</v>
      </c>
      <c r="U36" s="65" t="s">
        <v>9243</v>
      </c>
      <c r="V36" s="65" t="s">
        <v>9243</v>
      </c>
      <c r="W36" s="65" t="s">
        <v>9243</v>
      </c>
      <c r="X36" s="65" t="s">
        <v>9243</v>
      </c>
      <c r="Y36" s="65" t="s">
        <v>9243</v>
      </c>
      <c r="Z36" s="65" t="s">
        <v>9243</v>
      </c>
      <c r="AA36" s="65" t="s">
        <v>9243</v>
      </c>
      <c r="AB36" s="65" t="s">
        <v>9243</v>
      </c>
      <c r="AC36" s="65" t="s">
        <v>9243</v>
      </c>
      <c r="AD36" s="65" t="s">
        <v>9243</v>
      </c>
      <c r="AE36" s="65" t="s">
        <v>9243</v>
      </c>
      <c r="AF36" s="62" t="n">
        <v>56463</v>
      </c>
      <c r="AG36" s="62" t="s">
        <v>9244</v>
      </c>
      <c r="AH36" s="62" t="s">
        <v>9108</v>
      </c>
      <c r="AI36" s="62"/>
      <c r="AJ36" s="62"/>
    </row>
    <row r="37" customFormat="false" ht="15.75" hidden="false" customHeight="false" outlineLevel="0" collapsed="false">
      <c r="A37" s="62"/>
      <c r="B37" s="62"/>
      <c r="C37" s="62"/>
      <c r="D37" s="62"/>
      <c r="E37" s="62"/>
      <c r="F37" s="62"/>
      <c r="G37" s="62"/>
      <c r="H37" s="62"/>
      <c r="I37" s="63"/>
      <c r="L37" s="63"/>
      <c r="M37" s="63"/>
      <c r="N37" s="63"/>
      <c r="O37" s="65" t="s">
        <v>9243</v>
      </c>
      <c r="P37" s="65" t="s">
        <v>9243</v>
      </c>
      <c r="Q37" s="65" t="s">
        <v>9243</v>
      </c>
      <c r="R37" s="65" t="s">
        <v>9243</v>
      </c>
      <c r="S37" s="65" t="s">
        <v>9243</v>
      </c>
      <c r="T37" s="65" t="s">
        <v>9243</v>
      </c>
      <c r="U37" s="65" t="s">
        <v>9243</v>
      </c>
      <c r="V37" s="65" t="s">
        <v>9243</v>
      </c>
      <c r="W37" s="65" t="s">
        <v>9243</v>
      </c>
      <c r="X37" s="65" t="s">
        <v>9243</v>
      </c>
      <c r="Y37" s="65" t="s">
        <v>9243</v>
      </c>
      <c r="Z37" s="65" t="s">
        <v>9243</v>
      </c>
      <c r="AA37" s="65" t="s">
        <v>9243</v>
      </c>
      <c r="AB37" s="65" t="s">
        <v>9243</v>
      </c>
      <c r="AC37" s="65" t="s">
        <v>9243</v>
      </c>
      <c r="AD37" s="65" t="s">
        <v>9243</v>
      </c>
      <c r="AE37" s="65" t="s">
        <v>9243</v>
      </c>
      <c r="AF37" s="62" t="n">
        <v>909994</v>
      </c>
      <c r="AG37" s="65" t="s">
        <v>9245</v>
      </c>
      <c r="AH37" s="62" t="s">
        <v>44</v>
      </c>
      <c r="AI37" s="62"/>
      <c r="AJ37" s="62"/>
    </row>
    <row r="38" customFormat="false" ht="15.75" hidden="false" customHeight="true" outlineLevel="0" collapsed="false">
      <c r="A38" s="62"/>
      <c r="B38" s="62"/>
      <c r="C38" s="62"/>
      <c r="D38" s="62"/>
      <c r="E38" s="62"/>
      <c r="F38" s="62"/>
      <c r="G38" s="62"/>
      <c r="H38" s="62"/>
      <c r="I38" s="63"/>
      <c r="L38" s="63"/>
      <c r="M38" s="63"/>
      <c r="N38" s="63"/>
      <c r="O38" s="63"/>
      <c r="P38" s="62" t="s">
        <v>9246</v>
      </c>
      <c r="Q38" s="62" t="s">
        <v>9247</v>
      </c>
      <c r="R38" s="62" t="s">
        <v>9248</v>
      </c>
      <c r="S38" s="62" t="s">
        <v>9249</v>
      </c>
      <c r="T38" s="62" t="s">
        <v>9250</v>
      </c>
      <c r="U38" s="62" t="s">
        <v>9251</v>
      </c>
      <c r="V38" s="62" t="s">
        <v>9252</v>
      </c>
      <c r="W38" s="62" t="s">
        <v>9253</v>
      </c>
      <c r="X38" s="62" t="s">
        <v>9254</v>
      </c>
      <c r="Y38" s="65" t="s">
        <v>9255</v>
      </c>
      <c r="Z38" s="65" t="s">
        <v>9255</v>
      </c>
      <c r="AA38" s="65" t="s">
        <v>9255</v>
      </c>
      <c r="AB38" s="65" t="s">
        <v>9255</v>
      </c>
      <c r="AC38" s="65" t="s">
        <v>9255</v>
      </c>
      <c r="AD38" s="65" t="s">
        <v>9255</v>
      </c>
      <c r="AE38" s="65" t="s">
        <v>9255</v>
      </c>
      <c r="AF38" s="62" t="n">
        <v>661150</v>
      </c>
      <c r="AG38" s="62" t="s">
        <v>9256</v>
      </c>
      <c r="AH38" s="62" t="s">
        <v>2749</v>
      </c>
      <c r="AI38" s="62"/>
      <c r="AJ38" s="62"/>
    </row>
    <row r="39" customFormat="false" ht="15.75" hidden="false" customHeight="false" outlineLevel="0" collapsed="false">
      <c r="A39" s="62"/>
      <c r="B39" s="62"/>
      <c r="C39" s="62"/>
      <c r="D39" s="62"/>
      <c r="E39" s="62"/>
      <c r="F39" s="62"/>
      <c r="G39" s="62"/>
      <c r="H39" s="62"/>
      <c r="I39" s="63"/>
      <c r="L39" s="63"/>
      <c r="M39" s="63"/>
      <c r="N39" s="63"/>
      <c r="O39" s="63"/>
      <c r="P39" s="62"/>
      <c r="Q39" s="62"/>
      <c r="R39" s="62"/>
      <c r="S39" s="62"/>
      <c r="T39" s="62"/>
      <c r="U39" s="62"/>
      <c r="V39" s="62"/>
      <c r="W39" s="62"/>
      <c r="X39" s="62"/>
      <c r="Y39" s="65" t="s">
        <v>9255</v>
      </c>
      <c r="Z39" s="65" t="s">
        <v>9255</v>
      </c>
      <c r="AA39" s="65" t="s">
        <v>9255</v>
      </c>
      <c r="AB39" s="65" t="s">
        <v>9255</v>
      </c>
      <c r="AC39" s="65" t="s">
        <v>9255</v>
      </c>
      <c r="AD39" s="65" t="s">
        <v>9255</v>
      </c>
      <c r="AE39" s="65" t="s">
        <v>9255</v>
      </c>
      <c r="AF39" s="62" t="n">
        <v>944764</v>
      </c>
      <c r="AG39" s="62" t="s">
        <v>9257</v>
      </c>
      <c r="AH39" s="62" t="s">
        <v>2749</v>
      </c>
      <c r="AI39" s="62"/>
      <c r="AJ39" s="62"/>
    </row>
    <row r="40" customFormat="false" ht="15.75" hidden="false" customHeight="true" outlineLevel="0" collapsed="false">
      <c r="A40" s="62"/>
      <c r="B40" s="62"/>
      <c r="C40" s="62"/>
      <c r="D40" s="62"/>
      <c r="E40" s="62"/>
      <c r="F40" s="62"/>
      <c r="G40" s="62"/>
      <c r="H40" s="62"/>
      <c r="I40" s="62" t="s">
        <v>9258</v>
      </c>
      <c r="L40" s="63"/>
      <c r="M40" s="63"/>
      <c r="N40" s="63"/>
      <c r="O40" s="63"/>
      <c r="P40" s="62" t="s">
        <v>9259</v>
      </c>
      <c r="Q40" s="62" t="s">
        <v>9260</v>
      </c>
      <c r="R40" s="62" t="s">
        <v>9261</v>
      </c>
      <c r="S40" s="63"/>
      <c r="T40" s="63"/>
      <c r="U40" s="63"/>
      <c r="V40" s="63"/>
      <c r="W40" s="62" t="s">
        <v>9262</v>
      </c>
      <c r="X40" s="62" t="s">
        <v>9263</v>
      </c>
      <c r="Y40" s="63"/>
      <c r="Z40" s="63"/>
      <c r="AB40" s="63"/>
      <c r="AC40" s="65" t="s">
        <v>9264</v>
      </c>
      <c r="AD40" s="65" t="s">
        <v>9264</v>
      </c>
      <c r="AE40" s="65" t="s">
        <v>9264</v>
      </c>
      <c r="AF40" s="62" t="n">
        <v>301926</v>
      </c>
      <c r="AG40" s="62" t="s">
        <v>9265</v>
      </c>
      <c r="AH40" s="62" t="s">
        <v>2749</v>
      </c>
      <c r="AI40" s="62" t="s">
        <v>9266</v>
      </c>
      <c r="AJ40" s="62"/>
    </row>
    <row r="41" customFormat="false" ht="15.75" hidden="false" customHeight="true" outlineLevel="0" collapsed="false">
      <c r="A41" s="62"/>
      <c r="B41" s="62"/>
      <c r="C41" s="62"/>
      <c r="D41" s="62"/>
      <c r="E41" s="62"/>
      <c r="F41" s="62"/>
      <c r="G41" s="62"/>
      <c r="H41" s="62"/>
      <c r="I41" s="62"/>
      <c r="L41" s="63"/>
      <c r="M41" s="63"/>
      <c r="N41" s="63"/>
      <c r="O41" s="63"/>
      <c r="P41" s="62"/>
      <c r="Q41" s="62"/>
      <c r="R41" s="62"/>
      <c r="S41" s="63"/>
      <c r="T41" s="63"/>
      <c r="U41" s="63"/>
      <c r="V41" s="63"/>
      <c r="W41" s="62"/>
      <c r="X41" s="62"/>
      <c r="Y41" s="62" t="s">
        <v>9267</v>
      </c>
      <c r="Z41" s="62" t="s">
        <v>9268</v>
      </c>
      <c r="AA41" s="62" t="s">
        <v>9269</v>
      </c>
      <c r="AB41" s="62" t="s">
        <v>9270</v>
      </c>
      <c r="AC41" s="62" t="s">
        <v>9271</v>
      </c>
      <c r="AD41" s="65" t="s">
        <v>9272</v>
      </c>
      <c r="AE41" s="65" t="s">
        <v>9272</v>
      </c>
      <c r="AF41" s="62" t="s">
        <v>9273</v>
      </c>
      <c r="AG41" s="65" t="s">
        <v>9274</v>
      </c>
      <c r="AH41" s="62" t="s">
        <v>44</v>
      </c>
      <c r="AI41" s="62"/>
      <c r="AJ41" s="62"/>
    </row>
    <row r="42" customFormat="false" ht="15.75" hidden="false" customHeight="false" outlineLevel="0" collapsed="false">
      <c r="A42" s="62"/>
      <c r="B42" s="62"/>
      <c r="C42" s="62"/>
      <c r="D42" s="62"/>
      <c r="E42" s="62"/>
      <c r="F42" s="62"/>
      <c r="G42" s="62"/>
      <c r="H42" s="62"/>
      <c r="I42" s="62"/>
      <c r="L42" s="63"/>
      <c r="M42" s="63"/>
      <c r="N42" s="63"/>
      <c r="O42" s="63"/>
      <c r="P42" s="62"/>
      <c r="Q42" s="62"/>
      <c r="R42" s="62"/>
      <c r="S42" s="63"/>
      <c r="T42" s="63"/>
      <c r="U42" s="63"/>
      <c r="V42" s="63"/>
      <c r="W42" s="62"/>
      <c r="X42" s="62"/>
      <c r="Y42" s="62"/>
      <c r="Z42" s="62"/>
      <c r="AA42" s="62"/>
      <c r="AB42" s="62"/>
      <c r="AC42" s="62"/>
      <c r="AD42" s="65" t="s">
        <v>9272</v>
      </c>
      <c r="AE42" s="65" t="s">
        <v>9272</v>
      </c>
      <c r="AF42" s="62" t="n">
        <v>147038</v>
      </c>
      <c r="AG42" s="62" t="s">
        <v>9275</v>
      </c>
      <c r="AH42" s="62" t="s">
        <v>44</v>
      </c>
      <c r="AI42" s="62"/>
      <c r="AJ42" s="62"/>
    </row>
    <row r="43" customFormat="false" ht="15.75" hidden="false" customHeight="true" outlineLevel="0" collapsed="false">
      <c r="A43" s="62"/>
      <c r="B43" s="62"/>
      <c r="C43" s="62"/>
      <c r="D43" s="62"/>
      <c r="E43" s="62"/>
      <c r="F43" s="62"/>
      <c r="G43" s="62"/>
      <c r="H43" s="62"/>
      <c r="I43" s="62"/>
      <c r="L43" s="63"/>
      <c r="M43" s="63"/>
      <c r="N43" s="63"/>
      <c r="O43" s="63"/>
      <c r="P43" s="62"/>
      <c r="Q43" s="62"/>
      <c r="R43" s="62"/>
      <c r="S43" s="62" t="s">
        <v>9276</v>
      </c>
      <c r="T43" s="62" t="s">
        <v>9277</v>
      </c>
      <c r="U43" s="62" t="s">
        <v>9278</v>
      </c>
      <c r="V43" s="62" t="s">
        <v>9279</v>
      </c>
      <c r="W43" s="65" t="s">
        <v>9280</v>
      </c>
      <c r="X43" s="65" t="s">
        <v>9280</v>
      </c>
      <c r="Y43" s="65" t="s">
        <v>9280</v>
      </c>
      <c r="Z43" s="65" t="s">
        <v>9280</v>
      </c>
      <c r="AA43" s="65" t="s">
        <v>9280</v>
      </c>
      <c r="AB43" s="65" t="s">
        <v>9280</v>
      </c>
      <c r="AC43" s="65" t="s">
        <v>9280</v>
      </c>
      <c r="AD43" s="65" t="s">
        <v>9280</v>
      </c>
      <c r="AE43" s="65" t="s">
        <v>9280</v>
      </c>
      <c r="AF43" s="62" t="n">
        <v>316319</v>
      </c>
      <c r="AG43" s="62" t="s">
        <v>9281</v>
      </c>
      <c r="AH43" s="62" t="s">
        <v>9108</v>
      </c>
      <c r="AI43" s="62"/>
      <c r="AJ43" s="62"/>
    </row>
    <row r="44" customFormat="false" ht="15.75" hidden="false" customHeight="false" outlineLevel="0" collapsed="false">
      <c r="A44" s="62"/>
      <c r="B44" s="62"/>
      <c r="C44" s="62"/>
      <c r="D44" s="62"/>
      <c r="E44" s="62"/>
      <c r="F44" s="62"/>
      <c r="G44" s="62"/>
      <c r="H44" s="62"/>
      <c r="I44" s="62"/>
      <c r="L44" s="63"/>
      <c r="M44" s="63"/>
      <c r="N44" s="63"/>
      <c r="O44" s="63"/>
      <c r="P44" s="62"/>
      <c r="Q44" s="62"/>
      <c r="R44" s="62"/>
      <c r="S44" s="62"/>
      <c r="T44" s="62"/>
      <c r="U44" s="62"/>
      <c r="V44" s="62"/>
      <c r="W44" s="65" t="s">
        <v>9280</v>
      </c>
      <c r="X44" s="65" t="s">
        <v>9280</v>
      </c>
      <c r="Y44" s="65" t="s">
        <v>9280</v>
      </c>
      <c r="Z44" s="65" t="s">
        <v>9280</v>
      </c>
      <c r="AA44" s="65" t="s">
        <v>9280</v>
      </c>
      <c r="AB44" s="65" t="s">
        <v>9280</v>
      </c>
      <c r="AC44" s="65" t="s">
        <v>9280</v>
      </c>
      <c r="AD44" s="65" t="s">
        <v>9280</v>
      </c>
      <c r="AE44" s="65" t="s">
        <v>9280</v>
      </c>
      <c r="AF44" s="62" t="s">
        <v>9126</v>
      </c>
      <c r="AG44" s="62" t="s">
        <v>9126</v>
      </c>
      <c r="AH44" s="62" t="s">
        <v>44</v>
      </c>
      <c r="AI44" s="62"/>
      <c r="AJ44" s="62"/>
    </row>
    <row r="45" customFormat="false" ht="15.75" hidden="false" customHeight="true" outlineLevel="0" collapsed="false">
      <c r="A45" s="62"/>
      <c r="B45" s="62"/>
      <c r="C45" s="62"/>
      <c r="D45" s="62"/>
      <c r="E45" s="62"/>
      <c r="F45" s="62"/>
      <c r="G45" s="62"/>
      <c r="H45" s="62"/>
      <c r="I45" s="62"/>
      <c r="J45" s="62" t="s">
        <v>9282</v>
      </c>
      <c r="K45" s="62" t="s">
        <v>9283</v>
      </c>
      <c r="L45" s="62" t="s">
        <v>9284</v>
      </c>
      <c r="M45" s="62" t="s">
        <v>9285</v>
      </c>
      <c r="N45" s="62" t="s">
        <v>9286</v>
      </c>
      <c r="O45" s="63"/>
      <c r="P45" s="63"/>
      <c r="Q45" s="63"/>
      <c r="R45" s="63"/>
      <c r="S45" s="63"/>
      <c r="T45" s="63"/>
      <c r="U45" s="63"/>
      <c r="V45" s="63"/>
      <c r="W45" s="65" t="s">
        <v>9287</v>
      </c>
      <c r="X45" s="65" t="s">
        <v>9287</v>
      </c>
      <c r="Y45" s="65" t="s">
        <v>9287</v>
      </c>
      <c r="Z45" s="65" t="s">
        <v>9287</v>
      </c>
      <c r="AA45" s="65" t="s">
        <v>9287</v>
      </c>
      <c r="AB45" s="65" t="s">
        <v>9287</v>
      </c>
      <c r="AC45" s="65" t="s">
        <v>9287</v>
      </c>
      <c r="AD45" s="65" t="s">
        <v>9287</v>
      </c>
      <c r="AE45" s="65" t="s">
        <v>9287</v>
      </c>
      <c r="AF45" s="62" t="n">
        <v>141922</v>
      </c>
      <c r="AG45" s="62" t="s">
        <v>9288</v>
      </c>
      <c r="AH45" s="62" t="s">
        <v>9108</v>
      </c>
      <c r="AI45" s="62" t="s">
        <v>86</v>
      </c>
      <c r="AJ45" s="62"/>
    </row>
    <row r="46" customFormat="false" ht="15.75" hidden="false" customHeight="true" outlineLevel="0" collapsed="false">
      <c r="A46" s="62"/>
      <c r="B46" s="62"/>
      <c r="C46" s="62"/>
      <c r="D46" s="62"/>
      <c r="E46" s="62"/>
      <c r="F46" s="62"/>
      <c r="G46" s="62"/>
      <c r="H46" s="62"/>
      <c r="I46" s="62"/>
      <c r="J46" s="62"/>
      <c r="K46" s="62"/>
      <c r="L46" s="62"/>
      <c r="M46" s="62"/>
      <c r="N46" s="62"/>
      <c r="O46" s="62" t="s">
        <v>9289</v>
      </c>
      <c r="P46" s="62" t="s">
        <v>9290</v>
      </c>
      <c r="Q46" s="62" t="s">
        <v>9291</v>
      </c>
      <c r="R46" s="62" t="s">
        <v>9292</v>
      </c>
      <c r="S46" s="62" t="s">
        <v>9293</v>
      </c>
      <c r="T46" s="62" t="s">
        <v>9294</v>
      </c>
      <c r="U46" s="62" t="s">
        <v>9295</v>
      </c>
      <c r="V46" s="62" t="s">
        <v>9296</v>
      </c>
      <c r="W46" s="62" t="s">
        <v>9297</v>
      </c>
      <c r="X46" s="62" t="s">
        <v>9298</v>
      </c>
      <c r="Y46" s="62" t="s">
        <v>9299</v>
      </c>
      <c r="Z46" s="63"/>
      <c r="AA46" s="65" t="s">
        <v>9300</v>
      </c>
      <c r="AB46" s="65" t="s">
        <v>9300</v>
      </c>
      <c r="AC46" s="65" t="s">
        <v>9300</v>
      </c>
      <c r="AD46" s="65" t="s">
        <v>9300</v>
      </c>
      <c r="AE46" s="65" t="s">
        <v>9300</v>
      </c>
      <c r="AF46" s="62" t="n">
        <v>381617</v>
      </c>
      <c r="AG46" s="62" t="s">
        <v>9301</v>
      </c>
      <c r="AH46" s="62" t="s">
        <v>9108</v>
      </c>
      <c r="AI46" s="62"/>
      <c r="AJ46" s="62"/>
    </row>
    <row r="47" customFormat="false" ht="15.75" hidden="false" customHeight="false" outlineLevel="0" collapsed="false">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3"/>
      <c r="AA47" s="65" t="s">
        <v>9300</v>
      </c>
      <c r="AB47" s="65" t="s">
        <v>9300</v>
      </c>
      <c r="AC47" s="65" t="s">
        <v>9300</v>
      </c>
      <c r="AD47" s="65" t="s">
        <v>9300</v>
      </c>
      <c r="AE47" s="65" t="s">
        <v>9300</v>
      </c>
      <c r="AF47" s="62" t="s">
        <v>9126</v>
      </c>
      <c r="AG47" s="62" t="s">
        <v>9126</v>
      </c>
      <c r="AH47" s="62" t="s">
        <v>9108</v>
      </c>
      <c r="AI47" s="62"/>
      <c r="AJ47" s="62"/>
    </row>
    <row r="48" customFormat="false" ht="15.75" hidden="false" customHeight="true" outlineLevel="0" collapsed="false">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t="s">
        <v>9302</v>
      </c>
      <c r="AA48" s="62" t="s">
        <v>9303</v>
      </c>
      <c r="AB48" s="62" t="s">
        <v>9304</v>
      </c>
      <c r="AC48" s="62" t="s">
        <v>9305</v>
      </c>
      <c r="AD48" s="62" t="s">
        <v>9306</v>
      </c>
      <c r="AE48" s="65" t="s">
        <v>9307</v>
      </c>
      <c r="AF48" s="62" t="s">
        <v>9308</v>
      </c>
      <c r="AG48" s="62" t="s">
        <v>9309</v>
      </c>
      <c r="AH48" s="62" t="s">
        <v>9108</v>
      </c>
      <c r="AI48" s="62" t="s">
        <v>1567</v>
      </c>
      <c r="AJ48" s="62"/>
    </row>
    <row r="49" customFormat="false" ht="15.75" hidden="false" customHeight="false" outlineLevel="0" collapsed="false">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5" t="s">
        <v>9307</v>
      </c>
      <c r="AF49" s="62" t="s">
        <v>9310</v>
      </c>
      <c r="AG49" s="62" t="s">
        <v>9309</v>
      </c>
      <c r="AH49" s="62" t="s">
        <v>9108</v>
      </c>
      <c r="AI49" s="62" t="s">
        <v>1567</v>
      </c>
      <c r="AJ49" s="62"/>
    </row>
    <row r="50" customFormat="false" ht="15.75" hidden="false" customHeight="true" outlineLevel="0" collapsed="false">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t="s">
        <v>9311</v>
      </c>
      <c r="AF50" s="62" t="s">
        <v>9312</v>
      </c>
      <c r="AG50" s="62" t="s">
        <v>9309</v>
      </c>
      <c r="AH50" s="62" t="s">
        <v>9108</v>
      </c>
      <c r="AI50" s="62" t="s">
        <v>1567</v>
      </c>
      <c r="AJ50" s="62"/>
    </row>
    <row r="51" customFormat="false" ht="15.75" hidden="false" customHeight="false" outlineLevel="0" collapsed="false">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t="s">
        <v>9313</v>
      </c>
      <c r="AG51" s="62" t="s">
        <v>9309</v>
      </c>
      <c r="AH51" s="62" t="s">
        <v>9108</v>
      </c>
      <c r="AI51" s="62" t="s">
        <v>1567</v>
      </c>
      <c r="AJ51" s="62"/>
    </row>
    <row r="52" customFormat="false" ht="15.75" hidden="false" customHeight="true" outlineLevel="0" collapsed="false">
      <c r="A52" s="62"/>
      <c r="B52" s="62"/>
      <c r="C52" s="62"/>
      <c r="D52" s="62"/>
      <c r="E52" s="62"/>
      <c r="F52" s="62"/>
      <c r="G52" s="62"/>
      <c r="H52" s="62"/>
      <c r="I52" s="62"/>
      <c r="J52" s="62"/>
      <c r="K52" s="62"/>
      <c r="L52" s="62"/>
      <c r="M52" s="62"/>
      <c r="N52" s="62"/>
      <c r="O52" s="62" t="s">
        <v>2317</v>
      </c>
      <c r="P52" s="62" t="s">
        <v>9314</v>
      </c>
      <c r="Q52" s="62" t="s">
        <v>9315</v>
      </c>
      <c r="R52" s="62" t="s">
        <v>9316</v>
      </c>
      <c r="S52" s="63"/>
      <c r="T52" s="63"/>
      <c r="U52" s="62" t="s">
        <v>9317</v>
      </c>
      <c r="V52" s="62" t="s">
        <v>9318</v>
      </c>
      <c r="W52" s="62" t="s">
        <v>9319</v>
      </c>
      <c r="X52" s="65" t="s">
        <v>9320</v>
      </c>
      <c r="Y52" s="65" t="s">
        <v>9320</v>
      </c>
      <c r="Z52" s="65" t="s">
        <v>9320</v>
      </c>
      <c r="AA52" s="65" t="s">
        <v>9320</v>
      </c>
      <c r="AB52" s="65" t="s">
        <v>9320</v>
      </c>
      <c r="AC52" s="65" t="s">
        <v>9320</v>
      </c>
      <c r="AD52" s="65" t="s">
        <v>9320</v>
      </c>
      <c r="AE52" s="65" t="s">
        <v>9320</v>
      </c>
      <c r="AF52" s="62" t="n">
        <v>285242</v>
      </c>
      <c r="AG52" s="62" t="s">
        <v>9321</v>
      </c>
      <c r="AH52" s="62" t="s">
        <v>9108</v>
      </c>
      <c r="AI52" s="62" t="s">
        <v>299</v>
      </c>
      <c r="AJ52" s="62"/>
    </row>
    <row r="53" customFormat="false" ht="15.75" hidden="false" customHeight="false" outlineLevel="0" collapsed="false">
      <c r="A53" s="62"/>
      <c r="B53" s="62"/>
      <c r="C53" s="62"/>
      <c r="D53" s="62"/>
      <c r="E53" s="62"/>
      <c r="F53" s="62"/>
      <c r="G53" s="62"/>
      <c r="H53" s="62"/>
      <c r="I53" s="62"/>
      <c r="J53" s="62"/>
      <c r="K53" s="62"/>
      <c r="L53" s="62"/>
      <c r="M53" s="62"/>
      <c r="N53" s="62"/>
      <c r="O53" s="62"/>
      <c r="P53" s="62"/>
      <c r="Q53" s="62"/>
      <c r="R53" s="62"/>
      <c r="S53" s="63"/>
      <c r="T53" s="63"/>
      <c r="U53" s="62"/>
      <c r="V53" s="62"/>
      <c r="W53" s="62"/>
      <c r="X53" s="65" t="s">
        <v>9320</v>
      </c>
      <c r="Y53" s="65" t="s">
        <v>9320</v>
      </c>
      <c r="Z53" s="65" t="s">
        <v>9320</v>
      </c>
      <c r="AA53" s="65" t="s">
        <v>9320</v>
      </c>
      <c r="AB53" s="65" t="s">
        <v>9320</v>
      </c>
      <c r="AC53" s="65" t="s">
        <v>9320</v>
      </c>
      <c r="AD53" s="65" t="s">
        <v>9320</v>
      </c>
      <c r="AE53" s="65" t="s">
        <v>9320</v>
      </c>
      <c r="AF53" s="62" t="s">
        <v>9126</v>
      </c>
      <c r="AG53" s="62" t="s">
        <v>9126</v>
      </c>
      <c r="AH53" s="62" t="s">
        <v>9108</v>
      </c>
      <c r="AI53" s="62"/>
      <c r="AJ53" s="62"/>
    </row>
    <row r="54" customFormat="false" ht="15.75" hidden="false" customHeight="false" outlineLevel="0" collapsed="false">
      <c r="A54" s="62"/>
      <c r="B54" s="62"/>
      <c r="C54" s="62"/>
      <c r="D54" s="62"/>
      <c r="E54" s="62"/>
      <c r="F54" s="62"/>
      <c r="G54" s="62"/>
      <c r="H54" s="62"/>
      <c r="I54" s="62"/>
      <c r="J54" s="62"/>
      <c r="K54" s="62"/>
      <c r="L54" s="62"/>
      <c r="M54" s="62"/>
      <c r="N54" s="62"/>
      <c r="O54" s="62"/>
      <c r="P54" s="62"/>
      <c r="Q54" s="62"/>
      <c r="R54" s="62"/>
      <c r="S54" s="63"/>
      <c r="T54" s="63"/>
      <c r="U54" s="62"/>
      <c r="V54" s="62"/>
      <c r="W54" s="62"/>
      <c r="X54" s="65" t="s">
        <v>9320</v>
      </c>
      <c r="Y54" s="65" t="s">
        <v>9320</v>
      </c>
      <c r="Z54" s="65" t="s">
        <v>9320</v>
      </c>
      <c r="AA54" s="65" t="s">
        <v>9320</v>
      </c>
      <c r="AB54" s="65" t="s">
        <v>9320</v>
      </c>
      <c r="AC54" s="65" t="s">
        <v>9320</v>
      </c>
      <c r="AD54" s="65" t="s">
        <v>9320</v>
      </c>
      <c r="AE54" s="65" t="s">
        <v>9320</v>
      </c>
      <c r="AF54" s="62" t="n">
        <v>788682</v>
      </c>
      <c r="AG54" s="62" t="s">
        <v>9322</v>
      </c>
      <c r="AH54" s="62" t="s">
        <v>9142</v>
      </c>
      <c r="AI54" s="62"/>
      <c r="AJ54" s="62"/>
    </row>
    <row r="55" customFormat="false" ht="15.75" hidden="false" customHeight="true" outlineLevel="0" collapsed="false">
      <c r="A55" s="62"/>
      <c r="B55" s="62"/>
      <c r="C55" s="62"/>
      <c r="D55" s="62"/>
      <c r="E55" s="62"/>
      <c r="F55" s="62"/>
      <c r="G55" s="62"/>
      <c r="H55" s="62"/>
      <c r="I55" s="62"/>
      <c r="J55" s="62"/>
      <c r="K55" s="62"/>
      <c r="L55" s="62"/>
      <c r="M55" s="62"/>
      <c r="N55" s="62"/>
      <c r="O55" s="62"/>
      <c r="P55" s="62"/>
      <c r="Q55" s="62"/>
      <c r="R55" s="62"/>
      <c r="S55" s="62" t="s">
        <v>9323</v>
      </c>
      <c r="T55" s="62" t="s">
        <v>9324</v>
      </c>
      <c r="U55" s="62" t="s">
        <v>2322</v>
      </c>
      <c r="V55" s="63"/>
      <c r="W55" s="63"/>
      <c r="X55" s="63"/>
      <c r="Y55" s="63"/>
      <c r="Z55" s="65" t="s">
        <v>9325</v>
      </c>
      <c r="AA55" s="65" t="s">
        <v>9325</v>
      </c>
      <c r="AB55" s="65" t="s">
        <v>9325</v>
      </c>
      <c r="AC55" s="65" t="s">
        <v>9325</v>
      </c>
      <c r="AD55" s="65" t="s">
        <v>9325</v>
      </c>
      <c r="AE55" s="65" t="s">
        <v>9325</v>
      </c>
      <c r="AF55" s="62" t="s">
        <v>9326</v>
      </c>
      <c r="AG55" s="65" t="s">
        <v>9327</v>
      </c>
      <c r="AH55" s="62" t="s">
        <v>44</v>
      </c>
      <c r="AI55" s="62"/>
      <c r="AJ55" s="62"/>
    </row>
    <row r="56" customFormat="false" ht="15.75" hidden="false" customHeight="true" outlineLevel="0" collapsed="false">
      <c r="A56" s="62"/>
      <c r="B56" s="62"/>
      <c r="C56" s="62"/>
      <c r="D56" s="62"/>
      <c r="E56" s="62"/>
      <c r="F56" s="62"/>
      <c r="G56" s="62"/>
      <c r="H56" s="62"/>
      <c r="I56" s="62"/>
      <c r="J56" s="62"/>
      <c r="K56" s="62"/>
      <c r="L56" s="62"/>
      <c r="M56" s="62"/>
      <c r="N56" s="62"/>
      <c r="O56" s="62"/>
      <c r="P56" s="62"/>
      <c r="Q56" s="62"/>
      <c r="R56" s="62"/>
      <c r="S56" s="62"/>
      <c r="T56" s="62"/>
      <c r="U56" s="62"/>
      <c r="V56" s="62" t="s">
        <v>9328</v>
      </c>
      <c r="W56" s="62" t="s">
        <v>9329</v>
      </c>
      <c r="X56" s="63"/>
      <c r="Y56" s="63"/>
      <c r="Z56" s="65" t="s">
        <v>9330</v>
      </c>
      <c r="AA56" s="65" t="s">
        <v>9330</v>
      </c>
      <c r="AB56" s="65" t="s">
        <v>9330</v>
      </c>
      <c r="AC56" s="65" t="s">
        <v>9330</v>
      </c>
      <c r="AD56" s="65" t="s">
        <v>9330</v>
      </c>
      <c r="AE56" s="65" t="s">
        <v>9330</v>
      </c>
      <c r="AF56" s="62" t="n">
        <v>82499</v>
      </c>
      <c r="AG56" s="65" t="s">
        <v>9331</v>
      </c>
      <c r="AH56" s="62" t="s">
        <v>9108</v>
      </c>
      <c r="AI56" s="62"/>
      <c r="AJ56" s="62"/>
    </row>
    <row r="57" customFormat="false" ht="15.75" hidden="false" customHeight="true" outlineLevel="0" collapsed="false">
      <c r="A57" s="62"/>
      <c r="B57" s="62"/>
      <c r="C57" s="62"/>
      <c r="D57" s="62"/>
      <c r="E57" s="62"/>
      <c r="F57" s="62"/>
      <c r="G57" s="62"/>
      <c r="H57" s="62"/>
      <c r="I57" s="62"/>
      <c r="J57" s="62"/>
      <c r="K57" s="62"/>
      <c r="L57" s="62"/>
      <c r="M57" s="62"/>
      <c r="N57" s="62"/>
      <c r="O57" s="62"/>
      <c r="P57" s="62"/>
      <c r="Q57" s="62"/>
      <c r="R57" s="62"/>
      <c r="S57" s="62"/>
      <c r="T57" s="62"/>
      <c r="U57" s="62"/>
      <c r="V57" s="62"/>
      <c r="W57" s="62"/>
      <c r="X57" s="62" t="s">
        <v>9332</v>
      </c>
      <c r="Y57" s="62" t="s">
        <v>9333</v>
      </c>
      <c r="Z57" s="62" t="s">
        <v>9334</v>
      </c>
      <c r="AA57" s="63"/>
      <c r="AB57" s="65" t="s">
        <v>9335</v>
      </c>
      <c r="AC57" s="65" t="s">
        <v>9335</v>
      </c>
      <c r="AD57" s="65" t="s">
        <v>9335</v>
      </c>
      <c r="AE57" s="65" t="s">
        <v>9335</v>
      </c>
      <c r="AF57" s="62" t="s">
        <v>9336</v>
      </c>
      <c r="AG57" s="65" t="s">
        <v>4249</v>
      </c>
      <c r="AH57" s="62" t="s">
        <v>9108</v>
      </c>
      <c r="AI57" s="62"/>
      <c r="AJ57" s="62"/>
    </row>
    <row r="58" customFormat="false" ht="15.75" hidden="false" customHeight="true" outlineLevel="0" collapsed="false">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t="s">
        <v>9337</v>
      </c>
      <c r="AB58" s="65" t="s">
        <v>9338</v>
      </c>
      <c r="AC58" s="65" t="s">
        <v>9338</v>
      </c>
      <c r="AD58" s="65" t="s">
        <v>9338</v>
      </c>
      <c r="AE58" s="65" t="s">
        <v>9338</v>
      </c>
      <c r="AF58" s="62" t="s">
        <v>9339</v>
      </c>
      <c r="AG58" s="62" t="s">
        <v>9340</v>
      </c>
      <c r="AH58" s="62" t="s">
        <v>9142</v>
      </c>
      <c r="AI58" s="62"/>
      <c r="AJ58" s="62"/>
    </row>
    <row r="59" customFormat="false" ht="15.75" hidden="false" customHeight="true" outlineLevel="0" collapsed="false">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t="s">
        <v>9341</v>
      </c>
      <c r="AC59" s="62" t="s">
        <v>9342</v>
      </c>
      <c r="AD59" s="65" t="s">
        <v>9343</v>
      </c>
      <c r="AE59" s="65" t="s">
        <v>9343</v>
      </c>
      <c r="AF59" s="62" t="n">
        <v>705355</v>
      </c>
      <c r="AG59" s="62" t="s">
        <v>9344</v>
      </c>
      <c r="AH59" s="62" t="s">
        <v>9108</v>
      </c>
      <c r="AI59" s="62"/>
      <c r="AJ59" s="62"/>
    </row>
    <row r="60" customFormat="false" ht="15.75" hidden="false" customHeight="false" outlineLevel="0" collapsed="false">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5" t="s">
        <v>9343</v>
      </c>
      <c r="AE60" s="65" t="s">
        <v>9343</v>
      </c>
      <c r="AF60" s="62" t="s">
        <v>9126</v>
      </c>
      <c r="AG60" s="62" t="s">
        <v>9126</v>
      </c>
      <c r="AH60" s="62" t="s">
        <v>9142</v>
      </c>
      <c r="AI60" s="62"/>
      <c r="AJ60" s="62"/>
    </row>
    <row r="61" customFormat="false" ht="15.75" hidden="false" customHeight="true" outlineLevel="0" collapsed="false">
      <c r="A61" s="62"/>
      <c r="B61" s="62"/>
      <c r="C61" s="62"/>
      <c r="D61" s="62"/>
      <c r="E61" s="62"/>
      <c r="H61" s="63"/>
      <c r="I61" s="63"/>
      <c r="J61" s="64" t="s">
        <v>9345</v>
      </c>
      <c r="K61" s="63"/>
      <c r="L61" s="63"/>
      <c r="M61" s="63"/>
      <c r="N61" s="63"/>
      <c r="O61" s="63"/>
      <c r="P61" s="63"/>
      <c r="Q61" s="63"/>
      <c r="R61" s="62" t="s">
        <v>9346</v>
      </c>
      <c r="S61" s="62" t="s">
        <v>9347</v>
      </c>
      <c r="T61" s="62" t="s">
        <v>9348</v>
      </c>
      <c r="U61" s="62" t="s">
        <v>9349</v>
      </c>
      <c r="V61" s="62" t="s">
        <v>9350</v>
      </c>
      <c r="W61" s="62" t="s">
        <v>9351</v>
      </c>
      <c r="X61" s="62" t="s">
        <v>9352</v>
      </c>
      <c r="Y61" s="65" t="s">
        <v>9353</v>
      </c>
      <c r="Z61" s="65" t="s">
        <v>9353</v>
      </c>
      <c r="AA61" s="65" t="s">
        <v>9353</v>
      </c>
      <c r="AB61" s="65" t="s">
        <v>9353</v>
      </c>
      <c r="AC61" s="65" t="s">
        <v>9353</v>
      </c>
      <c r="AD61" s="65" t="s">
        <v>9353</v>
      </c>
      <c r="AE61" s="65" t="s">
        <v>9353</v>
      </c>
      <c r="AF61" s="62" t="s">
        <v>9126</v>
      </c>
      <c r="AG61" s="62" t="s">
        <v>9126</v>
      </c>
      <c r="AH61" s="62" t="s">
        <v>2744</v>
      </c>
      <c r="AI61" s="62"/>
      <c r="AJ61" s="62"/>
    </row>
    <row r="62" customFormat="false" ht="15.75" hidden="false" customHeight="false" outlineLevel="0" collapsed="false">
      <c r="A62" s="62"/>
      <c r="B62" s="62"/>
      <c r="C62" s="62"/>
      <c r="D62" s="62"/>
      <c r="E62" s="62"/>
      <c r="H62" s="63"/>
      <c r="I62" s="63"/>
      <c r="J62" s="64"/>
      <c r="K62" s="63"/>
      <c r="L62" s="63"/>
      <c r="M62" s="63"/>
      <c r="N62" s="63"/>
      <c r="O62" s="63"/>
      <c r="P62" s="63"/>
      <c r="Q62" s="63"/>
      <c r="R62" s="62"/>
      <c r="S62" s="62"/>
      <c r="T62" s="62"/>
      <c r="U62" s="62"/>
      <c r="V62" s="62"/>
      <c r="W62" s="62"/>
      <c r="X62" s="62"/>
      <c r="Y62" s="65" t="s">
        <v>9353</v>
      </c>
      <c r="Z62" s="65" t="s">
        <v>9353</v>
      </c>
      <c r="AA62" s="65" t="s">
        <v>9353</v>
      </c>
      <c r="AB62" s="65" t="s">
        <v>9353</v>
      </c>
      <c r="AC62" s="65" t="s">
        <v>9353</v>
      </c>
      <c r="AD62" s="65" t="s">
        <v>9353</v>
      </c>
      <c r="AE62" s="65" t="s">
        <v>9353</v>
      </c>
      <c r="AF62" s="62" t="s">
        <v>9354</v>
      </c>
      <c r="AG62" s="62" t="s">
        <v>9355</v>
      </c>
      <c r="AH62" s="62" t="s">
        <v>44</v>
      </c>
      <c r="AI62" s="62"/>
      <c r="AJ62" s="62"/>
    </row>
    <row r="63" customFormat="false" ht="15.75" hidden="false" customHeight="true" outlineLevel="0" collapsed="false">
      <c r="A63" s="62"/>
      <c r="B63" s="62"/>
      <c r="C63" s="62"/>
      <c r="D63" s="62"/>
      <c r="E63" s="62"/>
      <c r="H63" s="63"/>
      <c r="I63" s="63"/>
      <c r="J63" s="64"/>
      <c r="K63" s="64" t="s">
        <v>2309</v>
      </c>
      <c r="L63" s="64" t="s">
        <v>9356</v>
      </c>
      <c r="M63" s="64" t="s">
        <v>9357</v>
      </c>
      <c r="N63" s="64" t="s">
        <v>9358</v>
      </c>
      <c r="O63" s="64" t="s">
        <v>9359</v>
      </c>
      <c r="P63" s="64" t="s">
        <v>9360</v>
      </c>
      <c r="Q63" s="64" t="s">
        <v>9361</v>
      </c>
      <c r="R63" s="63"/>
      <c r="S63" s="63"/>
      <c r="T63" s="63"/>
      <c r="U63" s="63"/>
      <c r="V63" s="65" t="s">
        <v>9362</v>
      </c>
      <c r="W63" s="65" t="s">
        <v>9362</v>
      </c>
      <c r="X63" s="65" t="s">
        <v>9362</v>
      </c>
      <c r="Y63" s="65" t="s">
        <v>9362</v>
      </c>
      <c r="Z63" s="65" t="s">
        <v>9362</v>
      </c>
      <c r="AA63" s="65" t="s">
        <v>9362</v>
      </c>
      <c r="AB63" s="65" t="s">
        <v>9362</v>
      </c>
      <c r="AC63" s="65" t="s">
        <v>9362</v>
      </c>
      <c r="AD63" s="65" t="s">
        <v>9362</v>
      </c>
      <c r="AE63" s="65" t="s">
        <v>9362</v>
      </c>
      <c r="AF63" s="62" t="s">
        <v>9363</v>
      </c>
      <c r="AG63" s="62" t="s">
        <v>9364</v>
      </c>
      <c r="AH63" s="62" t="s">
        <v>9108</v>
      </c>
      <c r="AI63" s="62"/>
      <c r="AJ63" s="62"/>
    </row>
    <row r="64" customFormat="false" ht="15.75" hidden="false" customHeight="true" outlineLevel="0" collapsed="false">
      <c r="A64" s="62"/>
      <c r="B64" s="62"/>
      <c r="C64" s="62"/>
      <c r="D64" s="62"/>
      <c r="E64" s="62"/>
      <c r="H64" s="63"/>
      <c r="I64" s="63"/>
      <c r="J64" s="64"/>
      <c r="K64" s="64"/>
      <c r="L64" s="64"/>
      <c r="M64" s="64"/>
      <c r="N64" s="64"/>
      <c r="O64" s="64"/>
      <c r="P64" s="64"/>
      <c r="Q64" s="64"/>
      <c r="R64" s="62" t="s">
        <v>9365</v>
      </c>
      <c r="S64" s="63"/>
      <c r="T64" s="63"/>
      <c r="U64" s="63"/>
      <c r="V64" s="63"/>
      <c r="W64" s="63"/>
      <c r="X64" s="65" t="s">
        <v>9366</v>
      </c>
      <c r="Y64" s="65" t="s">
        <v>9366</v>
      </c>
      <c r="Z64" s="65" t="s">
        <v>9366</v>
      </c>
      <c r="AA64" s="65" t="s">
        <v>9366</v>
      </c>
      <c r="AB64" s="65" t="s">
        <v>9366</v>
      </c>
      <c r="AC64" s="65" t="s">
        <v>9366</v>
      </c>
      <c r="AD64" s="65" t="s">
        <v>9366</v>
      </c>
      <c r="AE64" s="65" t="s">
        <v>9366</v>
      </c>
      <c r="AF64" s="62" t="n">
        <v>976115</v>
      </c>
      <c r="AG64" s="62" t="s">
        <v>9367</v>
      </c>
      <c r="AH64" s="62" t="s">
        <v>9108</v>
      </c>
      <c r="AI64" s="62"/>
      <c r="AJ64" s="62"/>
    </row>
    <row r="65" customFormat="false" ht="15.75" hidden="false" customHeight="true" outlineLevel="0" collapsed="false">
      <c r="A65" s="62"/>
      <c r="B65" s="62"/>
      <c r="C65" s="62"/>
      <c r="D65" s="62"/>
      <c r="E65" s="62"/>
      <c r="H65" s="63"/>
      <c r="I65" s="63"/>
      <c r="J65" s="64"/>
      <c r="K65" s="64"/>
      <c r="L65" s="64"/>
      <c r="M65" s="64"/>
      <c r="N65" s="64"/>
      <c r="O65" s="64"/>
      <c r="P65" s="64"/>
      <c r="Q65" s="64"/>
      <c r="R65" s="64"/>
      <c r="S65" s="63"/>
      <c r="T65" s="63"/>
      <c r="U65" s="63"/>
      <c r="V65" s="62" t="s">
        <v>9368</v>
      </c>
      <c r="W65" s="62" t="s">
        <v>9369</v>
      </c>
      <c r="X65" s="62" t="s">
        <v>9370</v>
      </c>
      <c r="Y65" s="62" t="s">
        <v>9371</v>
      </c>
      <c r="Z65" s="62" t="s">
        <v>9372</v>
      </c>
      <c r="AA65" s="62" t="s">
        <v>9373</v>
      </c>
      <c r="AB65" s="62" t="s">
        <v>9374</v>
      </c>
      <c r="AC65" s="63"/>
      <c r="AD65" s="63"/>
      <c r="AE65" s="65" t="s">
        <v>9375</v>
      </c>
      <c r="AF65" s="62" t="n">
        <v>3933</v>
      </c>
      <c r="AG65" s="62" t="s">
        <v>9376</v>
      </c>
      <c r="AH65" s="62" t="s">
        <v>2749</v>
      </c>
      <c r="AI65" s="62"/>
      <c r="AJ65" s="62"/>
    </row>
    <row r="66" customFormat="false" ht="15.75" hidden="false" customHeight="false" outlineLevel="0" collapsed="false">
      <c r="A66" s="62"/>
      <c r="B66" s="62"/>
      <c r="C66" s="62"/>
      <c r="D66" s="62"/>
      <c r="E66" s="62"/>
      <c r="H66" s="63"/>
      <c r="I66" s="63"/>
      <c r="J66" s="64"/>
      <c r="K66" s="64"/>
      <c r="L66" s="64"/>
      <c r="M66" s="64"/>
      <c r="N66" s="64"/>
      <c r="O66" s="64"/>
      <c r="P66" s="64"/>
      <c r="Q66" s="64"/>
      <c r="R66" s="64"/>
      <c r="S66" s="63"/>
      <c r="T66" s="63"/>
      <c r="U66" s="63"/>
      <c r="V66" s="62"/>
      <c r="W66" s="62"/>
      <c r="X66" s="62"/>
      <c r="Y66" s="62"/>
      <c r="Z66" s="62"/>
      <c r="AA66" s="62"/>
      <c r="AB66" s="62"/>
      <c r="AC66" s="63"/>
      <c r="AD66" s="63"/>
      <c r="AE66" s="65" t="s">
        <v>9375</v>
      </c>
      <c r="AF66" s="62" t="s">
        <v>9126</v>
      </c>
      <c r="AG66" s="62" t="s">
        <v>9126</v>
      </c>
      <c r="AH66" s="62" t="s">
        <v>9142</v>
      </c>
      <c r="AI66" s="62"/>
      <c r="AJ66" s="62"/>
    </row>
    <row r="67" customFormat="false" ht="15.75" hidden="false" customHeight="true" outlineLevel="0" collapsed="false">
      <c r="A67" s="62"/>
      <c r="B67" s="62"/>
      <c r="C67" s="62"/>
      <c r="D67" s="62"/>
      <c r="E67" s="62"/>
      <c r="H67" s="63"/>
      <c r="I67" s="63"/>
      <c r="J67" s="64"/>
      <c r="K67" s="64"/>
      <c r="L67" s="64"/>
      <c r="M67" s="64"/>
      <c r="N67" s="64"/>
      <c r="O67" s="64"/>
      <c r="P67" s="64"/>
      <c r="Q67" s="64"/>
      <c r="R67" s="64"/>
      <c r="S67" s="63"/>
      <c r="T67" s="63"/>
      <c r="U67" s="63"/>
      <c r="V67" s="62"/>
      <c r="W67" s="62"/>
      <c r="X67" s="62"/>
      <c r="Y67" s="62"/>
      <c r="Z67" s="62"/>
      <c r="AA67" s="62"/>
      <c r="AB67" s="62"/>
      <c r="AC67" s="62" t="s">
        <v>9377</v>
      </c>
      <c r="AD67" s="65" t="s">
        <v>9378</v>
      </c>
      <c r="AE67" s="65" t="s">
        <v>9378</v>
      </c>
      <c r="AF67" s="62" t="n">
        <v>971093</v>
      </c>
      <c r="AG67" s="62" t="s">
        <v>9376</v>
      </c>
      <c r="AH67" s="62" t="s">
        <v>9142</v>
      </c>
      <c r="AI67" s="62"/>
      <c r="AJ67" s="62"/>
    </row>
    <row r="68" customFormat="false" ht="15.75" hidden="false" customHeight="false" outlineLevel="0" collapsed="false">
      <c r="A68" s="62"/>
      <c r="B68" s="62"/>
      <c r="C68" s="62"/>
      <c r="D68" s="62"/>
      <c r="E68" s="62"/>
      <c r="H68" s="63"/>
      <c r="I68" s="63"/>
      <c r="J68" s="64"/>
      <c r="K68" s="64"/>
      <c r="L68" s="64"/>
      <c r="M68" s="64"/>
      <c r="N68" s="64"/>
      <c r="O68" s="64"/>
      <c r="P68" s="64"/>
      <c r="Q68" s="64"/>
      <c r="R68" s="64"/>
      <c r="S68" s="63"/>
      <c r="T68" s="63"/>
      <c r="U68" s="63"/>
      <c r="V68" s="62"/>
      <c r="W68" s="62"/>
      <c r="X68" s="62"/>
      <c r="Y68" s="62"/>
      <c r="Z68" s="62"/>
      <c r="AA68" s="62"/>
      <c r="AB68" s="62"/>
      <c r="AC68" s="62"/>
      <c r="AD68" s="65" t="s">
        <v>9378</v>
      </c>
      <c r="AE68" s="65" t="s">
        <v>9378</v>
      </c>
      <c r="AF68" s="62" t="n">
        <v>334186</v>
      </c>
      <c r="AG68" s="62" t="s">
        <v>9376</v>
      </c>
      <c r="AH68" s="62" t="s">
        <v>9142</v>
      </c>
      <c r="AI68" s="62"/>
      <c r="AJ68" s="62"/>
    </row>
    <row r="69" customFormat="false" ht="15.75" hidden="false" customHeight="false" outlineLevel="0" collapsed="false">
      <c r="A69" s="62"/>
      <c r="B69" s="62"/>
      <c r="C69" s="62"/>
      <c r="D69" s="62"/>
      <c r="E69" s="62"/>
      <c r="H69" s="63"/>
      <c r="I69" s="63"/>
      <c r="J69" s="64"/>
      <c r="K69" s="64"/>
      <c r="L69" s="64"/>
      <c r="M69" s="64"/>
      <c r="N69" s="64"/>
      <c r="O69" s="64"/>
      <c r="P69" s="64"/>
      <c r="Q69" s="64"/>
      <c r="R69" s="64"/>
      <c r="S69" s="63"/>
      <c r="T69" s="63"/>
      <c r="U69" s="63"/>
      <c r="V69" s="62"/>
      <c r="W69" s="62"/>
      <c r="X69" s="62"/>
      <c r="Y69" s="62"/>
      <c r="Z69" s="62"/>
      <c r="AA69" s="62"/>
      <c r="AB69" s="62"/>
      <c r="AC69" s="62"/>
      <c r="AD69" s="65" t="s">
        <v>9378</v>
      </c>
      <c r="AE69" s="65" t="s">
        <v>9378</v>
      </c>
      <c r="AF69" s="62" t="s">
        <v>9126</v>
      </c>
      <c r="AG69" s="62" t="s">
        <v>9126</v>
      </c>
      <c r="AH69" s="62" t="s">
        <v>9142</v>
      </c>
      <c r="AI69" s="62"/>
      <c r="AJ69" s="62"/>
    </row>
    <row r="70" customFormat="false" ht="15.75" hidden="false" customHeight="true" outlineLevel="0" collapsed="false">
      <c r="A70" s="62"/>
      <c r="B70" s="62"/>
      <c r="C70" s="62"/>
      <c r="D70" s="62"/>
      <c r="E70" s="62"/>
      <c r="H70" s="63"/>
      <c r="I70" s="63"/>
      <c r="J70" s="64"/>
      <c r="K70" s="64"/>
      <c r="L70" s="64"/>
      <c r="M70" s="64"/>
      <c r="N70" s="64"/>
      <c r="O70" s="64"/>
      <c r="P70" s="64"/>
      <c r="Q70" s="64"/>
      <c r="R70" s="64"/>
      <c r="S70" s="62" t="s">
        <v>2311</v>
      </c>
      <c r="T70" s="63"/>
      <c r="U70" s="63"/>
      <c r="V70" s="63"/>
      <c r="W70" s="63"/>
      <c r="X70" s="63"/>
      <c r="Y70" s="63"/>
      <c r="Z70" s="63"/>
      <c r="AA70" s="65" t="s">
        <v>9379</v>
      </c>
      <c r="AB70" s="65" t="s">
        <v>9379</v>
      </c>
      <c r="AC70" s="65" t="s">
        <v>9379</v>
      </c>
      <c r="AD70" s="65" t="s">
        <v>9379</v>
      </c>
      <c r="AE70" s="65" t="s">
        <v>9379</v>
      </c>
      <c r="AF70" s="62" t="s">
        <v>9126</v>
      </c>
      <c r="AG70" s="62" t="s">
        <v>9126</v>
      </c>
      <c r="AH70" s="62" t="s">
        <v>9170</v>
      </c>
      <c r="AI70" s="62"/>
      <c r="AJ70" s="62"/>
    </row>
    <row r="71" customFormat="false" ht="15.75" hidden="false" customHeight="false" outlineLevel="0" collapsed="false">
      <c r="A71" s="62"/>
      <c r="B71" s="62"/>
      <c r="C71" s="62"/>
      <c r="D71" s="62"/>
      <c r="E71" s="62"/>
      <c r="H71" s="63"/>
      <c r="I71" s="63"/>
      <c r="J71" s="64"/>
      <c r="K71" s="64"/>
      <c r="L71" s="64"/>
      <c r="M71" s="64"/>
      <c r="N71" s="64"/>
      <c r="O71" s="64"/>
      <c r="P71" s="64"/>
      <c r="Q71" s="64"/>
      <c r="R71" s="64"/>
      <c r="S71" s="64"/>
      <c r="T71" s="63"/>
      <c r="U71" s="63"/>
      <c r="V71" s="63"/>
      <c r="W71" s="63"/>
      <c r="X71" s="63"/>
      <c r="Y71" s="63"/>
      <c r="Z71" s="63"/>
      <c r="AA71" s="65" t="s">
        <v>9379</v>
      </c>
      <c r="AB71" s="65" t="s">
        <v>9379</v>
      </c>
      <c r="AC71" s="65" t="s">
        <v>9379</v>
      </c>
      <c r="AD71" s="65" t="s">
        <v>9379</v>
      </c>
      <c r="AE71" s="65" t="s">
        <v>9379</v>
      </c>
      <c r="AF71" s="62" t="n">
        <v>163088</v>
      </c>
      <c r="AG71" s="62" t="s">
        <v>9380</v>
      </c>
      <c r="AH71" s="62" t="s">
        <v>44</v>
      </c>
      <c r="AI71" s="62"/>
      <c r="AJ71" s="62"/>
    </row>
    <row r="72" customFormat="false" ht="15.75" hidden="false" customHeight="false" outlineLevel="0" collapsed="false">
      <c r="A72" s="62"/>
      <c r="B72" s="62"/>
      <c r="C72" s="62"/>
      <c r="D72" s="62"/>
      <c r="E72" s="62"/>
      <c r="H72" s="63"/>
      <c r="I72" s="63"/>
      <c r="J72" s="64"/>
      <c r="K72" s="64"/>
      <c r="L72" s="64"/>
      <c r="M72" s="64"/>
      <c r="N72" s="64"/>
      <c r="O72" s="64"/>
      <c r="P72" s="64"/>
      <c r="Q72" s="64"/>
      <c r="R72" s="64"/>
      <c r="S72" s="64"/>
      <c r="T72" s="63"/>
      <c r="U72" s="63"/>
      <c r="V72" s="63"/>
      <c r="W72" s="63"/>
      <c r="X72" s="63"/>
      <c r="Y72" s="63"/>
      <c r="Z72" s="63"/>
      <c r="AA72" s="65" t="s">
        <v>9379</v>
      </c>
      <c r="AB72" s="65" t="s">
        <v>9379</v>
      </c>
      <c r="AC72" s="65" t="s">
        <v>9379</v>
      </c>
      <c r="AD72" s="65" t="s">
        <v>9379</v>
      </c>
      <c r="AE72" s="65" t="s">
        <v>9379</v>
      </c>
      <c r="AF72" s="62" t="s">
        <v>9381</v>
      </c>
      <c r="AG72" s="62" t="s">
        <v>9367</v>
      </c>
      <c r="AH72" s="62" t="s">
        <v>44</v>
      </c>
      <c r="AI72" s="62"/>
      <c r="AJ72" s="62"/>
    </row>
    <row r="73" customFormat="false" ht="15.75" hidden="false" customHeight="false" outlineLevel="0" collapsed="false">
      <c r="A73" s="62"/>
      <c r="B73" s="62"/>
      <c r="C73" s="62"/>
      <c r="D73" s="62"/>
      <c r="E73" s="62"/>
      <c r="H73" s="63"/>
      <c r="I73" s="63"/>
      <c r="J73" s="64"/>
      <c r="K73" s="64"/>
      <c r="L73" s="64"/>
      <c r="M73" s="64"/>
      <c r="N73" s="64"/>
      <c r="O73" s="64"/>
      <c r="P73" s="64"/>
      <c r="Q73" s="64"/>
      <c r="R73" s="64"/>
      <c r="S73" s="64"/>
      <c r="T73" s="63"/>
      <c r="U73" s="63"/>
      <c r="V73" s="63"/>
      <c r="W73" s="63"/>
      <c r="X73" s="63"/>
      <c r="Y73" s="63"/>
      <c r="Z73" s="63"/>
      <c r="AA73" s="65" t="s">
        <v>9379</v>
      </c>
      <c r="AB73" s="65" t="s">
        <v>9379</v>
      </c>
      <c r="AC73" s="65" t="s">
        <v>9379</v>
      </c>
      <c r="AD73" s="65" t="s">
        <v>9379</v>
      </c>
      <c r="AE73" s="65" t="s">
        <v>9379</v>
      </c>
      <c r="AF73" s="62" t="s">
        <v>9126</v>
      </c>
      <c r="AG73" s="62" t="s">
        <v>9126</v>
      </c>
      <c r="AH73" s="62" t="s">
        <v>44</v>
      </c>
      <c r="AI73" s="62"/>
      <c r="AJ73" s="62"/>
    </row>
    <row r="74" customFormat="false" ht="15.75" hidden="false" customHeight="true" outlineLevel="0" collapsed="false">
      <c r="A74" s="62"/>
      <c r="B74" s="62"/>
      <c r="C74" s="62"/>
      <c r="D74" s="62"/>
      <c r="E74" s="62"/>
      <c r="H74" s="63"/>
      <c r="I74" s="63"/>
      <c r="J74" s="64"/>
      <c r="K74" s="64"/>
      <c r="L74" s="64"/>
      <c r="M74" s="64"/>
      <c r="N74" s="64"/>
      <c r="O74" s="64"/>
      <c r="P74" s="64"/>
      <c r="Q74" s="64"/>
      <c r="R74" s="64"/>
      <c r="S74" s="64"/>
      <c r="T74" s="63"/>
      <c r="U74" s="63"/>
      <c r="V74" s="63"/>
      <c r="W74" s="63"/>
      <c r="X74" s="62" t="s">
        <v>9382</v>
      </c>
      <c r="Y74" s="62" t="s">
        <v>9383</v>
      </c>
      <c r="Z74" s="65" t="s">
        <v>9384</v>
      </c>
      <c r="AA74" s="65" t="s">
        <v>9384</v>
      </c>
      <c r="AB74" s="65" t="s">
        <v>9384</v>
      </c>
      <c r="AC74" s="65" t="s">
        <v>9384</v>
      </c>
      <c r="AD74" s="65" t="s">
        <v>9384</v>
      </c>
      <c r="AE74" s="65" t="s">
        <v>9384</v>
      </c>
      <c r="AF74" s="62" t="s">
        <v>9126</v>
      </c>
      <c r="AG74" s="62" t="s">
        <v>9126</v>
      </c>
      <c r="AH74" s="62" t="s">
        <v>44</v>
      </c>
      <c r="AI74" s="62"/>
      <c r="AJ74" s="62"/>
    </row>
    <row r="75" customFormat="false" ht="15.75" hidden="false" customHeight="false" outlineLevel="0" collapsed="false">
      <c r="A75" s="62"/>
      <c r="B75" s="62"/>
      <c r="C75" s="62"/>
      <c r="D75" s="62"/>
      <c r="E75" s="62"/>
      <c r="H75" s="63"/>
      <c r="I75" s="63"/>
      <c r="J75" s="64"/>
      <c r="K75" s="64"/>
      <c r="L75" s="64"/>
      <c r="M75" s="64"/>
      <c r="N75" s="64"/>
      <c r="O75" s="64"/>
      <c r="P75" s="64"/>
      <c r="Q75" s="64"/>
      <c r="R75" s="64"/>
      <c r="S75" s="64"/>
      <c r="T75" s="63"/>
      <c r="U75" s="63"/>
      <c r="V75" s="63"/>
      <c r="W75" s="63"/>
      <c r="X75" s="62"/>
      <c r="Y75" s="62"/>
      <c r="Z75" s="65" t="s">
        <v>9384</v>
      </c>
      <c r="AA75" s="65" t="s">
        <v>9384</v>
      </c>
      <c r="AB75" s="65" t="s">
        <v>9384</v>
      </c>
      <c r="AC75" s="65" t="s">
        <v>9384</v>
      </c>
      <c r="AD75" s="65" t="s">
        <v>9384</v>
      </c>
      <c r="AE75" s="65" t="s">
        <v>9384</v>
      </c>
      <c r="AF75" s="62" t="s">
        <v>9126</v>
      </c>
      <c r="AG75" s="62" t="s">
        <v>9126</v>
      </c>
      <c r="AH75" s="62" t="s">
        <v>44</v>
      </c>
      <c r="AI75" s="62"/>
      <c r="AJ75" s="62"/>
    </row>
    <row r="76" customFormat="false" ht="15.75" hidden="false" customHeight="true" outlineLevel="0" collapsed="false">
      <c r="A76" s="62"/>
      <c r="B76" s="62"/>
      <c r="C76" s="62"/>
      <c r="D76" s="62"/>
      <c r="E76" s="62"/>
      <c r="H76" s="63"/>
      <c r="I76" s="63"/>
      <c r="J76" s="64"/>
      <c r="K76" s="64"/>
      <c r="L76" s="64"/>
      <c r="M76" s="64"/>
      <c r="N76" s="64"/>
      <c r="O76" s="64"/>
      <c r="P76" s="64"/>
      <c r="Q76" s="64"/>
      <c r="R76" s="64"/>
      <c r="S76" s="64"/>
      <c r="T76" s="63"/>
      <c r="U76" s="63"/>
      <c r="V76" s="63"/>
      <c r="W76" s="63"/>
      <c r="X76" s="63"/>
      <c r="Y76" s="63"/>
      <c r="Z76" s="62" t="s">
        <v>9385</v>
      </c>
      <c r="AA76" s="62" t="s">
        <v>9386</v>
      </c>
      <c r="AB76" s="65" t="s">
        <v>9387</v>
      </c>
      <c r="AC76" s="65" t="s">
        <v>9387</v>
      </c>
      <c r="AD76" s="65" t="s">
        <v>9387</v>
      </c>
      <c r="AE76" s="65" t="s">
        <v>9387</v>
      </c>
      <c r="AF76" s="62" t="n">
        <v>227877</v>
      </c>
      <c r="AG76" s="62" t="s">
        <v>9388</v>
      </c>
      <c r="AH76" s="62" t="s">
        <v>9108</v>
      </c>
      <c r="AI76" s="62" t="s">
        <v>2214</v>
      </c>
      <c r="AJ76" s="62"/>
    </row>
    <row r="77" customFormat="false" ht="15.75" hidden="false" customHeight="false" outlineLevel="0" collapsed="false">
      <c r="A77" s="62"/>
      <c r="B77" s="62"/>
      <c r="C77" s="62"/>
      <c r="D77" s="62"/>
      <c r="E77" s="62"/>
      <c r="H77" s="63"/>
      <c r="I77" s="63"/>
      <c r="J77" s="64"/>
      <c r="K77" s="64"/>
      <c r="L77" s="64"/>
      <c r="M77" s="64"/>
      <c r="N77" s="64"/>
      <c r="O77" s="64"/>
      <c r="P77" s="64"/>
      <c r="Q77" s="64"/>
      <c r="R77" s="64"/>
      <c r="S77" s="64"/>
      <c r="T77" s="63"/>
      <c r="U77" s="63"/>
      <c r="V77" s="63"/>
      <c r="W77" s="63"/>
      <c r="X77" s="63"/>
      <c r="Y77" s="63"/>
      <c r="Z77" s="62"/>
      <c r="AA77" s="62"/>
      <c r="AB77" s="65" t="s">
        <v>9387</v>
      </c>
      <c r="AC77" s="65" t="s">
        <v>9387</v>
      </c>
      <c r="AD77" s="65" t="s">
        <v>9387</v>
      </c>
      <c r="AE77" s="65" t="s">
        <v>9387</v>
      </c>
      <c r="AF77" s="62" t="n">
        <v>967959</v>
      </c>
      <c r="AG77" s="65" t="s">
        <v>9389</v>
      </c>
      <c r="AH77" s="62" t="s">
        <v>44</v>
      </c>
      <c r="AI77" s="62"/>
      <c r="AJ77" s="62"/>
    </row>
    <row r="78" customFormat="false" ht="15.75" hidden="false" customHeight="true" outlineLevel="0" collapsed="false">
      <c r="A78" s="62"/>
      <c r="B78" s="62"/>
      <c r="C78" s="62"/>
      <c r="D78" s="62"/>
      <c r="E78" s="62"/>
      <c r="H78" s="63"/>
      <c r="I78" s="63"/>
      <c r="J78" s="64"/>
      <c r="K78" s="64"/>
      <c r="L78" s="64"/>
      <c r="M78" s="64"/>
      <c r="N78" s="64"/>
      <c r="O78" s="64"/>
      <c r="P78" s="64"/>
      <c r="Q78" s="64"/>
      <c r="R78" s="64"/>
      <c r="S78" s="64"/>
      <c r="T78" s="63"/>
      <c r="U78" s="63"/>
      <c r="V78" s="63"/>
      <c r="W78" s="63"/>
      <c r="X78" s="63"/>
      <c r="Y78" s="63"/>
      <c r="Z78" s="63"/>
      <c r="AA78" s="62" t="s">
        <v>9390</v>
      </c>
      <c r="AB78" s="62" t="s">
        <v>9391</v>
      </c>
      <c r="AC78" s="65" t="s">
        <v>9392</v>
      </c>
      <c r="AD78" s="65" t="s">
        <v>9392</v>
      </c>
      <c r="AE78" s="65" t="s">
        <v>9392</v>
      </c>
      <c r="AF78" s="62" t="n">
        <v>387585</v>
      </c>
      <c r="AG78" s="62" t="s">
        <v>9393</v>
      </c>
      <c r="AH78" s="62" t="s">
        <v>9108</v>
      </c>
      <c r="AI78" s="62" t="s">
        <v>151</v>
      </c>
      <c r="AJ78" s="62"/>
    </row>
    <row r="79" customFormat="false" ht="15.75" hidden="false" customHeight="false" outlineLevel="0" collapsed="false">
      <c r="A79" s="62"/>
      <c r="B79" s="62"/>
      <c r="C79" s="62"/>
      <c r="D79" s="62"/>
      <c r="E79" s="62"/>
      <c r="H79" s="63"/>
      <c r="I79" s="63"/>
      <c r="J79" s="64"/>
      <c r="K79" s="64"/>
      <c r="L79" s="64"/>
      <c r="M79" s="64"/>
      <c r="N79" s="64"/>
      <c r="O79" s="64"/>
      <c r="P79" s="64"/>
      <c r="Q79" s="64"/>
      <c r="R79" s="64"/>
      <c r="S79" s="64"/>
      <c r="T79" s="63"/>
      <c r="U79" s="63"/>
      <c r="V79" s="63"/>
      <c r="W79" s="63"/>
      <c r="X79" s="63"/>
      <c r="Y79" s="63"/>
      <c r="Z79" s="63"/>
      <c r="AA79" s="62"/>
      <c r="AB79" s="62"/>
      <c r="AC79" s="65" t="s">
        <v>9392</v>
      </c>
      <c r="AD79" s="65" t="s">
        <v>9392</v>
      </c>
      <c r="AE79" s="65" t="s">
        <v>9392</v>
      </c>
      <c r="AF79" s="62" t="s">
        <v>9126</v>
      </c>
      <c r="AG79" s="62" t="s">
        <v>9126</v>
      </c>
      <c r="AH79" s="62" t="s">
        <v>9108</v>
      </c>
      <c r="AI79" s="62"/>
      <c r="AJ79" s="62"/>
    </row>
    <row r="80" customFormat="false" ht="15.75" hidden="false" customHeight="false" outlineLevel="0" collapsed="false">
      <c r="A80" s="62"/>
      <c r="B80" s="62"/>
      <c r="C80" s="62"/>
      <c r="D80" s="62"/>
      <c r="E80" s="62"/>
      <c r="H80" s="63"/>
      <c r="I80" s="63"/>
      <c r="J80" s="64"/>
      <c r="K80" s="64"/>
      <c r="L80" s="64"/>
      <c r="M80" s="64"/>
      <c r="N80" s="64"/>
      <c r="O80" s="64"/>
      <c r="P80" s="64"/>
      <c r="Q80" s="64"/>
      <c r="R80" s="64"/>
      <c r="S80" s="64"/>
      <c r="T80" s="63"/>
      <c r="U80" s="63"/>
      <c r="V80" s="63"/>
      <c r="W80" s="63"/>
      <c r="X80" s="63"/>
      <c r="Y80" s="63"/>
      <c r="Z80" s="63"/>
      <c r="AA80" s="62"/>
      <c r="AB80" s="62"/>
      <c r="AC80" s="65" t="s">
        <v>9392</v>
      </c>
      <c r="AD80" s="65" t="s">
        <v>9392</v>
      </c>
      <c r="AE80" s="65" t="s">
        <v>9392</v>
      </c>
      <c r="AF80" s="62" t="s">
        <v>9126</v>
      </c>
      <c r="AG80" s="62" t="s">
        <v>9126</v>
      </c>
      <c r="AH80" s="62" t="s">
        <v>9108</v>
      </c>
      <c r="AI80" s="62"/>
      <c r="AJ80" s="62"/>
    </row>
    <row r="81" customFormat="false" ht="15.75" hidden="false" customHeight="true" outlineLevel="0" collapsed="false">
      <c r="A81" s="62"/>
      <c r="B81" s="62"/>
      <c r="C81" s="62"/>
      <c r="D81" s="62"/>
      <c r="E81" s="62"/>
      <c r="H81" s="63"/>
      <c r="I81" s="63"/>
      <c r="J81" s="64"/>
      <c r="K81" s="64"/>
      <c r="L81" s="64"/>
      <c r="M81" s="64"/>
      <c r="N81" s="64"/>
      <c r="O81" s="64"/>
      <c r="P81" s="64"/>
      <c r="Q81" s="64"/>
      <c r="R81" s="64"/>
      <c r="S81" s="64"/>
      <c r="T81" s="62" t="s">
        <v>9394</v>
      </c>
      <c r="U81" s="63"/>
      <c r="V81" s="63"/>
      <c r="W81" s="63"/>
      <c r="X81" s="62" t="s">
        <v>9395</v>
      </c>
      <c r="Y81" s="65" t="s">
        <v>9396</v>
      </c>
      <c r="Z81" s="65" t="s">
        <v>9396</v>
      </c>
      <c r="AA81" s="65" t="s">
        <v>9396</v>
      </c>
      <c r="AB81" s="65" t="s">
        <v>9396</v>
      </c>
      <c r="AC81" s="65" t="s">
        <v>9396</v>
      </c>
      <c r="AD81" s="65" t="s">
        <v>9396</v>
      </c>
      <c r="AE81" s="65" t="s">
        <v>9396</v>
      </c>
      <c r="AF81" s="62" t="s">
        <v>9397</v>
      </c>
      <c r="AG81" s="62" t="s">
        <v>9398</v>
      </c>
      <c r="AH81" s="62" t="s">
        <v>9108</v>
      </c>
      <c r="AI81" s="62" t="s">
        <v>299</v>
      </c>
      <c r="AJ81" s="62"/>
    </row>
    <row r="82" customFormat="false" ht="15.75" hidden="false" customHeight="false" outlineLevel="0" collapsed="false">
      <c r="A82" s="62"/>
      <c r="B82" s="62"/>
      <c r="C82" s="62"/>
      <c r="D82" s="62"/>
      <c r="E82" s="62"/>
      <c r="H82" s="63"/>
      <c r="I82" s="63"/>
      <c r="J82" s="64"/>
      <c r="K82" s="64"/>
      <c r="L82" s="64"/>
      <c r="M82" s="64"/>
      <c r="N82" s="64"/>
      <c r="O82" s="64"/>
      <c r="P82" s="64"/>
      <c r="Q82" s="64"/>
      <c r="R82" s="64"/>
      <c r="S82" s="64"/>
      <c r="T82" s="64"/>
      <c r="U82" s="63"/>
      <c r="V82" s="63"/>
      <c r="W82" s="63"/>
      <c r="X82" s="62"/>
      <c r="Y82" s="65" t="s">
        <v>9396</v>
      </c>
      <c r="Z82" s="65" t="s">
        <v>9396</v>
      </c>
      <c r="AA82" s="65" t="s">
        <v>9396</v>
      </c>
      <c r="AB82" s="65" t="s">
        <v>9396</v>
      </c>
      <c r="AC82" s="65" t="s">
        <v>9396</v>
      </c>
      <c r="AD82" s="65" t="s">
        <v>9396</v>
      </c>
      <c r="AE82" s="65" t="s">
        <v>9396</v>
      </c>
      <c r="AF82" s="62" t="s">
        <v>9126</v>
      </c>
      <c r="AG82" s="62" t="s">
        <v>9126</v>
      </c>
      <c r="AH82" s="62" t="s">
        <v>44</v>
      </c>
      <c r="AI82" s="62"/>
      <c r="AJ82" s="62"/>
    </row>
    <row r="83" customFormat="false" ht="15.75" hidden="false" customHeight="true" outlineLevel="0" collapsed="false">
      <c r="A83" s="62"/>
      <c r="B83" s="62"/>
      <c r="C83" s="62"/>
      <c r="D83" s="62"/>
      <c r="E83" s="62"/>
      <c r="H83" s="63"/>
      <c r="I83" s="63"/>
      <c r="J83" s="64"/>
      <c r="K83" s="64"/>
      <c r="L83" s="64"/>
      <c r="M83" s="64"/>
      <c r="N83" s="64"/>
      <c r="O83" s="64"/>
      <c r="P83" s="64"/>
      <c r="Q83" s="64"/>
      <c r="R83" s="64"/>
      <c r="S83" s="64"/>
      <c r="T83" s="64"/>
      <c r="U83" s="63"/>
      <c r="V83" s="63"/>
      <c r="W83" s="62" t="s">
        <v>9399</v>
      </c>
      <c r="X83" s="63"/>
      <c r="Y83" s="63"/>
      <c r="Z83" s="63"/>
      <c r="AA83" s="65" t="s">
        <v>9400</v>
      </c>
      <c r="AB83" s="65" t="s">
        <v>9400</v>
      </c>
      <c r="AC83" s="65" t="s">
        <v>9400</v>
      </c>
      <c r="AD83" s="65" t="s">
        <v>9400</v>
      </c>
      <c r="AE83" s="65" t="s">
        <v>9400</v>
      </c>
      <c r="AF83" s="62" t="s">
        <v>9401</v>
      </c>
      <c r="AG83" s="62" t="s">
        <v>9367</v>
      </c>
      <c r="AH83" s="62" t="s">
        <v>9108</v>
      </c>
      <c r="AI83" s="62"/>
      <c r="AJ83" s="62"/>
    </row>
    <row r="84" customFormat="false" ht="15.75" hidden="false" customHeight="true" outlineLevel="0" collapsed="false">
      <c r="A84" s="62"/>
      <c r="B84" s="62"/>
      <c r="C84" s="62"/>
      <c r="D84" s="62"/>
      <c r="E84" s="62"/>
      <c r="H84" s="63"/>
      <c r="I84" s="63"/>
      <c r="J84" s="64"/>
      <c r="K84" s="64"/>
      <c r="L84" s="64"/>
      <c r="M84" s="64"/>
      <c r="N84" s="64"/>
      <c r="O84" s="64"/>
      <c r="P84" s="64"/>
      <c r="Q84" s="64"/>
      <c r="R84" s="64"/>
      <c r="S84" s="64"/>
      <c r="T84" s="64"/>
      <c r="U84" s="63"/>
      <c r="V84" s="63"/>
      <c r="W84" s="62"/>
      <c r="X84" s="62" t="s">
        <v>9402</v>
      </c>
      <c r="Y84" s="62" t="s">
        <v>9403</v>
      </c>
      <c r="Z84" s="62" t="s">
        <v>9404</v>
      </c>
      <c r="AA84" s="62" t="s">
        <v>9405</v>
      </c>
      <c r="AB84" s="62" t="s">
        <v>9406</v>
      </c>
      <c r="AC84" s="62" t="s">
        <v>9407</v>
      </c>
      <c r="AD84" s="63"/>
      <c r="AE84" s="65" t="s">
        <v>9408</v>
      </c>
      <c r="AF84" s="62" t="n">
        <v>935914</v>
      </c>
      <c r="AG84" s="62" t="s">
        <v>9409</v>
      </c>
      <c r="AH84" s="62" t="s">
        <v>44</v>
      </c>
      <c r="AI84" s="62"/>
      <c r="AJ84" s="62"/>
    </row>
    <row r="85" customFormat="false" ht="15.75" hidden="false" customHeight="true" outlineLevel="0" collapsed="false">
      <c r="A85" s="62"/>
      <c r="B85" s="62"/>
      <c r="C85" s="62"/>
      <c r="D85" s="62"/>
      <c r="E85" s="62"/>
      <c r="H85" s="63"/>
      <c r="I85" s="63"/>
      <c r="J85" s="64"/>
      <c r="K85" s="64"/>
      <c r="L85" s="64"/>
      <c r="M85" s="64"/>
      <c r="N85" s="64"/>
      <c r="O85" s="64"/>
      <c r="P85" s="64"/>
      <c r="Q85" s="64"/>
      <c r="R85" s="64"/>
      <c r="S85" s="64"/>
      <c r="T85" s="64"/>
      <c r="U85" s="63"/>
      <c r="V85" s="63"/>
      <c r="W85" s="62"/>
      <c r="X85" s="62"/>
      <c r="Y85" s="62"/>
      <c r="Z85" s="62"/>
      <c r="AA85" s="62"/>
      <c r="AB85" s="62"/>
      <c r="AC85" s="62"/>
      <c r="AD85" s="62" t="s">
        <v>9410</v>
      </c>
      <c r="AE85" s="65" t="s">
        <v>9411</v>
      </c>
      <c r="AF85" s="62" t="n">
        <v>947166</v>
      </c>
      <c r="AG85" s="62" t="s">
        <v>9412</v>
      </c>
      <c r="AH85" s="62" t="s">
        <v>9108</v>
      </c>
      <c r="AI85" s="62"/>
      <c r="AJ85" s="62"/>
    </row>
    <row r="86" customFormat="false" ht="15.75" hidden="false" customHeight="false" outlineLevel="0" collapsed="false">
      <c r="A86" s="62"/>
      <c r="B86" s="62"/>
      <c r="C86" s="62"/>
      <c r="D86" s="62"/>
      <c r="E86" s="62"/>
      <c r="H86" s="63"/>
      <c r="I86" s="63"/>
      <c r="J86" s="64"/>
      <c r="K86" s="64"/>
      <c r="L86" s="64"/>
      <c r="M86" s="64"/>
      <c r="N86" s="64"/>
      <c r="O86" s="64"/>
      <c r="P86" s="64"/>
      <c r="Q86" s="64"/>
      <c r="R86" s="64"/>
      <c r="S86" s="64"/>
      <c r="T86" s="64"/>
      <c r="U86" s="63"/>
      <c r="V86" s="63"/>
      <c r="W86" s="62"/>
      <c r="X86" s="62"/>
      <c r="Y86" s="62"/>
      <c r="Z86" s="62"/>
      <c r="AA86" s="62"/>
      <c r="AB86" s="62"/>
      <c r="AC86" s="62"/>
      <c r="AD86" s="62"/>
      <c r="AE86" s="65" t="s">
        <v>9411</v>
      </c>
      <c r="AF86" s="62" t="s">
        <v>9413</v>
      </c>
      <c r="AG86" s="62" t="s">
        <v>9412</v>
      </c>
      <c r="AH86" s="62" t="s">
        <v>9108</v>
      </c>
      <c r="AI86" s="62"/>
      <c r="AJ86" s="62"/>
    </row>
    <row r="87" customFormat="false" ht="15.75" hidden="false" customHeight="true" outlineLevel="0" collapsed="false">
      <c r="A87" s="62"/>
      <c r="B87" s="62"/>
      <c r="C87" s="62"/>
      <c r="D87" s="62"/>
      <c r="E87" s="62"/>
      <c r="H87" s="63"/>
      <c r="I87" s="63"/>
      <c r="J87" s="64"/>
      <c r="K87" s="64"/>
      <c r="L87" s="64"/>
      <c r="M87" s="64"/>
      <c r="N87" s="64"/>
      <c r="O87" s="64"/>
      <c r="P87" s="64"/>
      <c r="Q87" s="64"/>
      <c r="R87" s="64"/>
      <c r="S87" s="64"/>
      <c r="T87" s="64"/>
      <c r="U87" s="62" t="s">
        <v>9414</v>
      </c>
      <c r="V87" s="62" t="s">
        <v>9415</v>
      </c>
      <c r="W87" s="62" t="s">
        <v>9416</v>
      </c>
      <c r="X87" s="63"/>
      <c r="Y87" s="63"/>
      <c r="Z87" s="65" t="s">
        <v>9417</v>
      </c>
      <c r="AA87" s="65" t="s">
        <v>9417</v>
      </c>
      <c r="AB87" s="65" t="s">
        <v>9417</v>
      </c>
      <c r="AC87" s="65" t="s">
        <v>9417</v>
      </c>
      <c r="AD87" s="65" t="s">
        <v>9417</v>
      </c>
      <c r="AE87" s="65" t="s">
        <v>9417</v>
      </c>
      <c r="AF87" s="62" t="n">
        <v>87280</v>
      </c>
      <c r="AG87" s="62" t="s">
        <v>9418</v>
      </c>
      <c r="AH87" s="62" t="s">
        <v>2744</v>
      </c>
      <c r="AI87" s="62"/>
      <c r="AJ87" s="62"/>
    </row>
    <row r="88" customFormat="false" ht="15.75" hidden="false" customHeight="true" outlineLevel="0" collapsed="false">
      <c r="A88" s="62"/>
      <c r="B88" s="62"/>
      <c r="C88" s="62"/>
      <c r="D88" s="62"/>
      <c r="E88" s="62"/>
      <c r="H88" s="63"/>
      <c r="I88" s="63"/>
      <c r="J88" s="64"/>
      <c r="K88" s="64"/>
      <c r="L88" s="64"/>
      <c r="M88" s="64"/>
      <c r="N88" s="64"/>
      <c r="O88" s="64"/>
      <c r="P88" s="64"/>
      <c r="Q88" s="64"/>
      <c r="R88" s="64"/>
      <c r="S88" s="64"/>
      <c r="T88" s="64"/>
      <c r="U88" s="64"/>
      <c r="V88" s="64"/>
      <c r="W88" s="64"/>
      <c r="X88" s="62" t="s">
        <v>9419</v>
      </c>
      <c r="Y88" s="62" t="s">
        <v>9420</v>
      </c>
      <c r="Z88" s="65" t="s">
        <v>9421</v>
      </c>
      <c r="AA88" s="65" t="s">
        <v>9421</v>
      </c>
      <c r="AB88" s="65" t="s">
        <v>9421</v>
      </c>
      <c r="AC88" s="65" t="s">
        <v>9421</v>
      </c>
      <c r="AD88" s="65" t="s">
        <v>9421</v>
      </c>
      <c r="AE88" s="65" t="s">
        <v>9421</v>
      </c>
      <c r="AF88" s="62" t="s">
        <v>9422</v>
      </c>
      <c r="AG88" s="62" t="s">
        <v>9367</v>
      </c>
      <c r="AH88" s="62" t="s">
        <v>9108</v>
      </c>
      <c r="AI88" s="62" t="s">
        <v>9423</v>
      </c>
      <c r="AJ88" s="62"/>
    </row>
    <row r="89" customFormat="false" ht="15.75" hidden="false" customHeight="false" outlineLevel="0" collapsed="false">
      <c r="A89" s="62"/>
      <c r="B89" s="62"/>
      <c r="C89" s="62"/>
      <c r="D89" s="62"/>
      <c r="E89" s="62"/>
      <c r="H89" s="63"/>
      <c r="I89" s="63"/>
      <c r="J89" s="64"/>
      <c r="K89" s="64"/>
      <c r="L89" s="64"/>
      <c r="M89" s="64"/>
      <c r="N89" s="64"/>
      <c r="O89" s="64"/>
      <c r="P89" s="64"/>
      <c r="Q89" s="64"/>
      <c r="R89" s="64"/>
      <c r="S89" s="64"/>
      <c r="T89" s="64"/>
      <c r="U89" s="64"/>
      <c r="V89" s="64"/>
      <c r="W89" s="64"/>
      <c r="X89" s="62"/>
      <c r="Y89" s="62"/>
      <c r="Z89" s="65" t="s">
        <v>9421</v>
      </c>
      <c r="AA89" s="65" t="s">
        <v>9421</v>
      </c>
      <c r="AB89" s="65" t="s">
        <v>9421</v>
      </c>
      <c r="AC89" s="65" t="s">
        <v>9421</v>
      </c>
      <c r="AD89" s="65" t="s">
        <v>9421</v>
      </c>
      <c r="AE89" s="65" t="s">
        <v>9421</v>
      </c>
      <c r="AF89" s="62" t="s">
        <v>9126</v>
      </c>
      <c r="AG89" s="62" t="s">
        <v>9126</v>
      </c>
      <c r="AH89" s="62" t="s">
        <v>44</v>
      </c>
      <c r="AI89" s="62"/>
      <c r="AJ89" s="62"/>
    </row>
    <row r="90" customFormat="false" ht="15.75" hidden="false" customHeight="true" outlineLevel="0" collapsed="false">
      <c r="A90" s="62"/>
      <c r="B90" s="62"/>
      <c r="C90" s="62"/>
      <c r="D90" s="62"/>
      <c r="E90" s="62"/>
      <c r="H90" s="63"/>
      <c r="I90" s="63"/>
      <c r="J90" s="64"/>
      <c r="K90" s="64"/>
      <c r="L90" s="64"/>
      <c r="M90" s="64"/>
      <c r="N90" s="64"/>
      <c r="O90" s="64"/>
      <c r="P90" s="64"/>
      <c r="Q90" s="64"/>
      <c r="R90" s="64"/>
      <c r="S90" s="64"/>
      <c r="T90" s="64"/>
      <c r="U90" s="64"/>
      <c r="V90" s="64"/>
      <c r="W90" s="64"/>
      <c r="X90" s="62" t="s">
        <v>9424</v>
      </c>
      <c r="Y90" s="62" t="s">
        <v>9425</v>
      </c>
      <c r="Z90" s="62" t="s">
        <v>9426</v>
      </c>
      <c r="AA90" s="62" t="s">
        <v>9427</v>
      </c>
      <c r="AB90" s="62" t="s">
        <v>9428</v>
      </c>
      <c r="AC90" s="62" t="s">
        <v>9429</v>
      </c>
      <c r="AD90" s="62" t="s">
        <v>9430</v>
      </c>
      <c r="AE90" s="62" t="s">
        <v>9431</v>
      </c>
      <c r="AF90" s="62" t="n">
        <v>889471</v>
      </c>
      <c r="AG90" s="62" t="s">
        <v>9398</v>
      </c>
      <c r="AH90" s="62" t="s">
        <v>9108</v>
      </c>
      <c r="AI90" s="62"/>
      <c r="AJ90" s="62"/>
    </row>
    <row r="91" customFormat="false" ht="15.75" hidden="false" customHeight="false" outlineLevel="0" collapsed="false">
      <c r="A91" s="62"/>
      <c r="B91" s="62"/>
      <c r="C91" s="62"/>
      <c r="D91" s="62"/>
      <c r="E91" s="62"/>
      <c r="H91" s="63"/>
      <c r="I91" s="63"/>
      <c r="J91" s="64"/>
      <c r="K91" s="64"/>
      <c r="L91" s="64"/>
      <c r="M91" s="64"/>
      <c r="N91" s="64"/>
      <c r="O91" s="64"/>
      <c r="P91" s="64"/>
      <c r="Q91" s="64"/>
      <c r="R91" s="62"/>
      <c r="S91" s="62"/>
      <c r="T91" s="62"/>
      <c r="U91" s="62"/>
      <c r="V91" s="62"/>
      <c r="W91" s="62"/>
      <c r="X91" s="62"/>
      <c r="Y91" s="62"/>
      <c r="Z91" s="62"/>
      <c r="AA91" s="62"/>
      <c r="AB91" s="62"/>
      <c r="AC91" s="62"/>
      <c r="AD91" s="62"/>
      <c r="AE91" s="62"/>
      <c r="AF91" s="62" t="n">
        <v>358748</v>
      </c>
      <c r="AG91" s="62" t="s">
        <v>9398</v>
      </c>
      <c r="AH91" s="62" t="s">
        <v>9108</v>
      </c>
      <c r="AI91" s="62"/>
      <c r="AJ91" s="62"/>
    </row>
    <row r="92" customFormat="false" ht="15.75" hidden="false" customHeight="true" outlineLevel="0" collapsed="false">
      <c r="A92" s="62"/>
      <c r="B92" s="62"/>
      <c r="C92" s="62"/>
      <c r="D92" s="62"/>
      <c r="E92" s="62"/>
      <c r="H92" s="63"/>
      <c r="I92" s="63"/>
      <c r="J92" s="64"/>
      <c r="K92" s="64"/>
      <c r="L92" s="64"/>
      <c r="M92" s="64"/>
      <c r="N92" s="64"/>
      <c r="O92" s="64"/>
      <c r="P92" s="64"/>
      <c r="Q92" s="64"/>
      <c r="R92" s="63"/>
      <c r="S92" s="63"/>
      <c r="T92" s="64" t="s">
        <v>9432</v>
      </c>
      <c r="U92" s="64" t="s">
        <v>9433</v>
      </c>
      <c r="V92" s="64" t="s">
        <v>9434</v>
      </c>
      <c r="W92" s="64" t="s">
        <v>9435</v>
      </c>
      <c r="X92" s="64" t="s">
        <v>9436</v>
      </c>
      <c r="Y92" s="64" t="s">
        <v>9437</v>
      </c>
      <c r="Z92" s="64" t="s">
        <v>9438</v>
      </c>
      <c r="AA92" s="64" t="s">
        <v>9439</v>
      </c>
      <c r="AB92" s="64" t="s">
        <v>9440</v>
      </c>
      <c r="AC92" s="64" t="s">
        <v>9441</v>
      </c>
      <c r="AD92" s="65" t="s">
        <v>9442</v>
      </c>
      <c r="AE92" s="65" t="s">
        <v>9442</v>
      </c>
      <c r="AF92" s="62" t="s">
        <v>9126</v>
      </c>
      <c r="AG92" s="62" t="s">
        <v>9126</v>
      </c>
      <c r="AH92" s="62" t="s">
        <v>9108</v>
      </c>
      <c r="AI92" s="62"/>
      <c r="AJ92" s="62"/>
    </row>
    <row r="93" customFormat="false" ht="15.75" hidden="false" customHeight="false" outlineLevel="0" collapsed="false">
      <c r="A93" s="62"/>
      <c r="B93" s="62"/>
      <c r="C93" s="70"/>
      <c r="D93" s="70"/>
      <c r="E93" s="70"/>
      <c r="F93" s="36"/>
      <c r="G93" s="36"/>
      <c r="H93" s="66"/>
      <c r="I93" s="66"/>
      <c r="J93" s="64"/>
      <c r="K93" s="64"/>
      <c r="L93" s="64"/>
      <c r="M93" s="64"/>
      <c r="N93" s="64"/>
      <c r="O93" s="64"/>
      <c r="P93" s="64"/>
      <c r="Q93" s="64"/>
      <c r="R93" s="66"/>
      <c r="S93" s="66"/>
      <c r="T93" s="64"/>
      <c r="U93" s="64"/>
      <c r="V93" s="64"/>
      <c r="W93" s="64"/>
      <c r="X93" s="64"/>
      <c r="Y93" s="64"/>
      <c r="Z93" s="64"/>
      <c r="AA93" s="64"/>
      <c r="AB93" s="64"/>
      <c r="AC93" s="64"/>
      <c r="AD93" s="67" t="s">
        <v>9442</v>
      </c>
      <c r="AE93" s="67" t="s">
        <v>9442</v>
      </c>
      <c r="AF93" s="64" t="n">
        <v>269091</v>
      </c>
      <c r="AG93" s="64" t="s">
        <v>9443</v>
      </c>
      <c r="AH93" s="64" t="s">
        <v>44</v>
      </c>
      <c r="AI93" s="64"/>
      <c r="AJ93" s="64"/>
    </row>
    <row r="94" customFormat="false" ht="15.75" hidden="false" customHeight="true" outlineLevel="0" collapsed="false">
      <c r="A94" s="62"/>
      <c r="B94" s="62"/>
      <c r="C94" s="70" t="s">
        <v>9444</v>
      </c>
      <c r="D94" s="63"/>
      <c r="E94" s="63"/>
      <c r="F94" s="63"/>
      <c r="I94" s="63"/>
      <c r="J94" s="63"/>
      <c r="K94" s="69" t="s">
        <v>9445</v>
      </c>
      <c r="L94" s="68" t="s">
        <v>8865</v>
      </c>
      <c r="M94" s="68" t="s">
        <v>8865</v>
      </c>
      <c r="N94" s="68" t="s">
        <v>8865</v>
      </c>
      <c r="O94" s="68" t="s">
        <v>8865</v>
      </c>
      <c r="P94" s="68" t="s">
        <v>8865</v>
      </c>
      <c r="Q94" s="68" t="s">
        <v>8865</v>
      </c>
      <c r="R94" s="68" t="s">
        <v>8865</v>
      </c>
      <c r="S94" s="68" t="s">
        <v>8865</v>
      </c>
      <c r="T94" s="68" t="s">
        <v>8865</v>
      </c>
      <c r="U94" s="68" t="s">
        <v>8865</v>
      </c>
      <c r="V94" s="68" t="s">
        <v>8865</v>
      </c>
      <c r="W94" s="68" t="s">
        <v>8865</v>
      </c>
      <c r="X94" s="68" t="s">
        <v>8865</v>
      </c>
      <c r="Y94" s="68" t="s">
        <v>8865</v>
      </c>
      <c r="Z94" s="68" t="s">
        <v>8865</v>
      </c>
      <c r="AA94" s="68" t="s">
        <v>8865</v>
      </c>
      <c r="AB94" s="68" t="s">
        <v>8865</v>
      </c>
      <c r="AC94" s="68" t="s">
        <v>8865</v>
      </c>
      <c r="AD94" s="68" t="s">
        <v>8865</v>
      </c>
      <c r="AE94" s="68" t="s">
        <v>8865</v>
      </c>
      <c r="AF94" s="69" t="n">
        <v>249280</v>
      </c>
      <c r="AG94" s="69" t="s">
        <v>9446</v>
      </c>
      <c r="AH94" s="69" t="s">
        <v>9447</v>
      </c>
      <c r="AI94" s="69" t="s">
        <v>9448</v>
      </c>
      <c r="AJ94" s="69"/>
    </row>
    <row r="95" customFormat="false" ht="15.75" hidden="false" customHeight="true" outlineLevel="0" collapsed="false">
      <c r="A95" s="62"/>
      <c r="B95" s="62"/>
      <c r="C95" s="62"/>
      <c r="D95" s="63"/>
      <c r="E95" s="63"/>
      <c r="F95" s="63"/>
      <c r="I95" s="63"/>
      <c r="J95" s="63"/>
      <c r="K95" s="69"/>
      <c r="L95" s="63"/>
      <c r="M95" s="63"/>
      <c r="N95" s="63"/>
      <c r="O95" s="63"/>
      <c r="P95" s="63"/>
      <c r="Q95" s="63"/>
      <c r="R95" s="63"/>
      <c r="S95" s="63"/>
      <c r="T95" s="63"/>
      <c r="U95" s="63"/>
      <c r="V95" s="62" t="s">
        <v>9449</v>
      </c>
      <c r="W95" s="62" t="s">
        <v>9450</v>
      </c>
      <c r="X95" s="62" t="s">
        <v>9451</v>
      </c>
      <c r="Y95" s="62" t="s">
        <v>9452</v>
      </c>
      <c r="Z95" s="65" t="s">
        <v>9453</v>
      </c>
      <c r="AA95" s="65" t="s">
        <v>9453</v>
      </c>
      <c r="AB95" s="65" t="s">
        <v>9453</v>
      </c>
      <c r="AC95" s="65" t="s">
        <v>9453</v>
      </c>
      <c r="AD95" s="65" t="s">
        <v>9453</v>
      </c>
      <c r="AE95" s="65" t="s">
        <v>9453</v>
      </c>
      <c r="AF95" s="62" t="n">
        <v>723727</v>
      </c>
      <c r="AG95" s="62" t="s">
        <v>9454</v>
      </c>
      <c r="AH95" s="62" t="s">
        <v>9108</v>
      </c>
      <c r="AI95" s="62"/>
      <c r="AJ95" s="62"/>
    </row>
    <row r="96" customFormat="false" ht="15.75" hidden="false" customHeight="false" outlineLevel="0" collapsed="false">
      <c r="A96" s="62"/>
      <c r="B96" s="62"/>
      <c r="C96" s="62"/>
      <c r="D96" s="63"/>
      <c r="E96" s="63"/>
      <c r="F96" s="63"/>
      <c r="I96" s="63"/>
      <c r="J96" s="63"/>
      <c r="K96" s="69"/>
      <c r="L96" s="63"/>
      <c r="M96" s="63"/>
      <c r="N96" s="63"/>
      <c r="O96" s="63"/>
      <c r="P96" s="63"/>
      <c r="Q96" s="63"/>
      <c r="R96" s="63"/>
      <c r="S96" s="63"/>
      <c r="T96" s="63"/>
      <c r="U96" s="63"/>
      <c r="V96" s="62"/>
      <c r="W96" s="62"/>
      <c r="X96" s="62"/>
      <c r="Y96" s="62"/>
      <c r="Z96" s="65" t="s">
        <v>9453</v>
      </c>
      <c r="AA96" s="65" t="s">
        <v>9453</v>
      </c>
      <c r="AB96" s="65" t="s">
        <v>9453</v>
      </c>
      <c r="AC96" s="65" t="s">
        <v>9453</v>
      </c>
      <c r="AD96" s="65" t="s">
        <v>9453</v>
      </c>
      <c r="AE96" s="65" t="s">
        <v>9453</v>
      </c>
      <c r="AF96" s="62" t="n">
        <v>438148</v>
      </c>
      <c r="AG96" s="62" t="s">
        <v>9454</v>
      </c>
      <c r="AH96" s="62" t="s">
        <v>44</v>
      </c>
      <c r="AI96" s="62"/>
      <c r="AJ96" s="62"/>
    </row>
    <row r="97" customFormat="false" ht="15.75" hidden="false" customHeight="true" outlineLevel="0" collapsed="false">
      <c r="A97" s="62"/>
      <c r="B97" s="62"/>
      <c r="C97" s="62"/>
      <c r="D97" s="64" t="s">
        <v>9455</v>
      </c>
      <c r="E97" s="64" t="s">
        <v>9456</v>
      </c>
      <c r="F97" s="64" t="s">
        <v>9457</v>
      </c>
      <c r="I97" s="63"/>
      <c r="J97" s="63"/>
      <c r="K97" s="63"/>
      <c r="L97" s="63"/>
      <c r="M97" s="63"/>
      <c r="N97" s="63"/>
      <c r="O97" s="63"/>
      <c r="P97" s="63"/>
      <c r="Q97" s="63"/>
      <c r="R97" s="63"/>
      <c r="S97" s="63"/>
      <c r="T97" s="63"/>
      <c r="U97" s="63"/>
      <c r="V97" s="65" t="s">
        <v>9458</v>
      </c>
      <c r="W97" s="65" t="s">
        <v>9458</v>
      </c>
      <c r="X97" s="65" t="s">
        <v>9458</v>
      </c>
      <c r="Y97" s="65" t="s">
        <v>9458</v>
      </c>
      <c r="Z97" s="65" t="s">
        <v>9458</v>
      </c>
      <c r="AA97" s="65" t="s">
        <v>9458</v>
      </c>
      <c r="AB97" s="65" t="s">
        <v>9458</v>
      </c>
      <c r="AC97" s="65" t="s">
        <v>9458</v>
      </c>
      <c r="AD97" s="65" t="s">
        <v>9458</v>
      </c>
      <c r="AE97" s="65" t="s">
        <v>9458</v>
      </c>
      <c r="AF97" s="62" t="s">
        <v>9459</v>
      </c>
      <c r="AG97" s="62" t="s">
        <v>9460</v>
      </c>
      <c r="AH97" s="62" t="s">
        <v>9108</v>
      </c>
      <c r="AI97" s="62" t="s">
        <v>125</v>
      </c>
      <c r="AJ97" s="62"/>
    </row>
    <row r="98" customFormat="false" ht="15.75" hidden="false" customHeight="false" outlineLevel="0" collapsed="false">
      <c r="A98" s="62"/>
      <c r="B98" s="62"/>
      <c r="C98" s="62"/>
      <c r="D98" s="62"/>
      <c r="E98" s="62"/>
      <c r="F98" s="62"/>
      <c r="I98" s="63"/>
      <c r="J98" s="63"/>
      <c r="K98" s="63"/>
      <c r="L98" s="63"/>
      <c r="M98" s="63"/>
      <c r="N98" s="63"/>
      <c r="O98" s="63"/>
      <c r="P98" s="63"/>
      <c r="Q98" s="63"/>
      <c r="R98" s="63"/>
      <c r="S98" s="63"/>
      <c r="T98" s="63"/>
      <c r="U98" s="63"/>
      <c r="V98" s="65" t="s">
        <v>9458</v>
      </c>
      <c r="W98" s="65" t="s">
        <v>9458</v>
      </c>
      <c r="X98" s="65" t="s">
        <v>9458</v>
      </c>
      <c r="Y98" s="65" t="s">
        <v>9458</v>
      </c>
      <c r="Z98" s="65" t="s">
        <v>9458</v>
      </c>
      <c r="AA98" s="65" t="s">
        <v>9458</v>
      </c>
      <c r="AB98" s="65" t="s">
        <v>9458</v>
      </c>
      <c r="AC98" s="65" t="s">
        <v>9458</v>
      </c>
      <c r="AD98" s="65" t="s">
        <v>9458</v>
      </c>
      <c r="AE98" s="65" t="s">
        <v>9458</v>
      </c>
      <c r="AF98" s="62" t="n">
        <v>161015</v>
      </c>
      <c r="AG98" s="62" t="s">
        <v>9461</v>
      </c>
      <c r="AH98" s="62" t="s">
        <v>9108</v>
      </c>
      <c r="AI98" s="62" t="s">
        <v>125</v>
      </c>
      <c r="AJ98" s="62"/>
    </row>
    <row r="99" customFormat="false" ht="15.75" hidden="false" customHeight="false" outlineLevel="0" collapsed="false">
      <c r="A99" s="62"/>
      <c r="B99" s="62"/>
      <c r="C99" s="62"/>
      <c r="D99" s="62"/>
      <c r="E99" s="62"/>
      <c r="F99" s="62"/>
      <c r="I99" s="63"/>
      <c r="J99" s="63"/>
      <c r="K99" s="63"/>
      <c r="L99" s="63"/>
      <c r="M99" s="63"/>
      <c r="N99" s="63"/>
      <c r="O99" s="63"/>
      <c r="P99" s="63"/>
      <c r="Q99" s="63"/>
      <c r="R99" s="63"/>
      <c r="S99" s="63"/>
      <c r="T99" s="63"/>
      <c r="U99" s="63"/>
      <c r="V99" s="65" t="s">
        <v>9458</v>
      </c>
      <c r="W99" s="65" t="s">
        <v>9458</v>
      </c>
      <c r="X99" s="65" t="s">
        <v>9458</v>
      </c>
      <c r="Y99" s="65" t="s">
        <v>9458</v>
      </c>
      <c r="Z99" s="65" t="s">
        <v>9458</v>
      </c>
      <c r="AA99" s="65" t="s">
        <v>9458</v>
      </c>
      <c r="AB99" s="65" t="s">
        <v>9458</v>
      </c>
      <c r="AC99" s="65" t="s">
        <v>9458</v>
      </c>
      <c r="AD99" s="65" t="s">
        <v>9458</v>
      </c>
      <c r="AE99" s="65" t="s">
        <v>9458</v>
      </c>
      <c r="AF99" s="62" t="n">
        <v>76060</v>
      </c>
      <c r="AG99" s="62" t="s">
        <v>9462</v>
      </c>
      <c r="AH99" s="62" t="s">
        <v>2744</v>
      </c>
      <c r="AI99" s="62"/>
      <c r="AJ99" s="62"/>
    </row>
    <row r="100" customFormat="false" ht="15.75" hidden="false" customHeight="true" outlineLevel="0" collapsed="false">
      <c r="A100" s="62"/>
      <c r="B100" s="62"/>
      <c r="C100" s="62"/>
      <c r="D100" s="62"/>
      <c r="E100" s="62"/>
      <c r="F100" s="62"/>
      <c r="G100" s="62" t="s">
        <v>9463</v>
      </c>
      <c r="H100" s="62" t="s">
        <v>9464</v>
      </c>
      <c r="I100" s="63"/>
      <c r="J100" s="63"/>
      <c r="K100" s="63"/>
      <c r="L100" s="63"/>
      <c r="M100" s="63"/>
      <c r="N100" s="63"/>
      <c r="O100" s="63"/>
      <c r="P100" s="63"/>
      <c r="Q100" s="63"/>
      <c r="R100" s="62" t="s">
        <v>9465</v>
      </c>
      <c r="S100" s="62" t="s">
        <v>9466</v>
      </c>
      <c r="T100" s="62" t="s">
        <v>9467</v>
      </c>
      <c r="U100" s="62" t="s">
        <v>9468</v>
      </c>
      <c r="V100" s="62" t="s">
        <v>9469</v>
      </c>
      <c r="W100" s="62" t="s">
        <v>9470</v>
      </c>
      <c r="X100" s="62" t="s">
        <v>9471</v>
      </c>
      <c r="Y100" s="62" t="s">
        <v>9472</v>
      </c>
      <c r="Z100" s="62" t="s">
        <v>9473</v>
      </c>
      <c r="AA100" s="62" t="s">
        <v>9474</v>
      </c>
      <c r="AB100" s="62" t="s">
        <v>9475</v>
      </c>
      <c r="AC100" s="62" t="s">
        <v>9476</v>
      </c>
      <c r="AD100" s="65" t="s">
        <v>9477</v>
      </c>
      <c r="AE100" s="65" t="s">
        <v>9477</v>
      </c>
      <c r="AF100" s="62" t="n">
        <v>164044</v>
      </c>
      <c r="AG100" s="62" t="s">
        <v>9478</v>
      </c>
      <c r="AH100" s="62" t="s">
        <v>9142</v>
      </c>
      <c r="AI100" s="62"/>
      <c r="AJ100" s="62"/>
    </row>
    <row r="101" customFormat="false" ht="15.75" hidden="false" customHeight="false" outlineLevel="0" collapsed="false">
      <c r="A101" s="62"/>
      <c r="B101" s="62"/>
      <c r="C101" s="62"/>
      <c r="D101" s="62"/>
      <c r="E101" s="62"/>
      <c r="F101" s="62"/>
      <c r="G101" s="62"/>
      <c r="H101" s="62"/>
      <c r="I101" s="63"/>
      <c r="J101" s="63"/>
      <c r="K101" s="63"/>
      <c r="L101" s="63"/>
      <c r="M101" s="63"/>
      <c r="N101" s="63"/>
      <c r="O101" s="63"/>
      <c r="P101" s="63"/>
      <c r="Q101" s="63"/>
      <c r="R101" s="62"/>
      <c r="S101" s="62"/>
      <c r="T101" s="62"/>
      <c r="U101" s="62"/>
      <c r="V101" s="62"/>
      <c r="W101" s="62"/>
      <c r="X101" s="62"/>
      <c r="Y101" s="62"/>
      <c r="Z101" s="62"/>
      <c r="AA101" s="62"/>
      <c r="AB101" s="62"/>
      <c r="AC101" s="62"/>
      <c r="AD101" s="65" t="s">
        <v>9477</v>
      </c>
      <c r="AE101" s="65" t="s">
        <v>9477</v>
      </c>
      <c r="AF101" s="62" t="s">
        <v>9126</v>
      </c>
      <c r="AG101" s="62" t="s">
        <v>9126</v>
      </c>
      <c r="AH101" s="62" t="s">
        <v>9142</v>
      </c>
      <c r="AI101" s="62"/>
      <c r="AJ101" s="62"/>
    </row>
    <row r="102" customFormat="false" ht="15.75" hidden="false" customHeight="false" outlineLevel="0" collapsed="false">
      <c r="A102" s="62"/>
      <c r="B102" s="62"/>
      <c r="C102" s="62"/>
      <c r="D102" s="62"/>
      <c r="E102" s="62"/>
      <c r="F102" s="62"/>
      <c r="G102" s="62"/>
      <c r="H102" s="62"/>
      <c r="I102" s="63"/>
      <c r="J102" s="63"/>
      <c r="K102" s="63"/>
      <c r="L102" s="63"/>
      <c r="M102" s="63"/>
      <c r="N102" s="63"/>
      <c r="O102" s="63"/>
      <c r="P102" s="63"/>
      <c r="Q102" s="63"/>
      <c r="R102" s="63"/>
      <c r="S102" s="63"/>
      <c r="T102" s="63"/>
      <c r="U102" s="63"/>
      <c r="V102" s="63"/>
      <c r="W102" s="63"/>
      <c r="X102" s="65" t="s">
        <v>9479</v>
      </c>
      <c r="Y102" s="65" t="s">
        <v>9479</v>
      </c>
      <c r="Z102" s="65" t="s">
        <v>9479</v>
      </c>
      <c r="AA102" s="65" t="s">
        <v>9479</v>
      </c>
      <c r="AB102" s="65" t="s">
        <v>9479</v>
      </c>
      <c r="AC102" s="65" t="s">
        <v>9479</v>
      </c>
      <c r="AD102" s="65" t="s">
        <v>9479</v>
      </c>
      <c r="AE102" s="65" t="s">
        <v>9479</v>
      </c>
      <c r="AF102" s="62" t="n">
        <v>174827</v>
      </c>
      <c r="AG102" s="65" t="s">
        <v>9480</v>
      </c>
      <c r="AH102" s="62" t="s">
        <v>9108</v>
      </c>
      <c r="AI102" s="62"/>
      <c r="AJ102" s="62"/>
    </row>
    <row r="103" customFormat="false" ht="15.75" hidden="false" customHeight="true" outlineLevel="0" collapsed="false">
      <c r="A103" s="62"/>
      <c r="B103" s="62"/>
      <c r="C103" s="62"/>
      <c r="D103" s="62"/>
      <c r="E103" s="62"/>
      <c r="F103" s="62"/>
      <c r="G103" s="62"/>
      <c r="H103" s="62"/>
      <c r="I103" s="63"/>
      <c r="J103" s="63"/>
      <c r="K103" s="63"/>
      <c r="L103" s="63"/>
      <c r="M103" s="63"/>
      <c r="N103" s="63"/>
      <c r="O103" s="63"/>
      <c r="P103" s="63"/>
      <c r="Q103" s="63"/>
      <c r="R103" s="63"/>
      <c r="S103" s="63"/>
      <c r="T103" s="63"/>
      <c r="U103" s="63"/>
      <c r="V103" s="62" t="s">
        <v>9481</v>
      </c>
      <c r="W103" s="62" t="s">
        <v>9482</v>
      </c>
      <c r="X103" s="62" t="s">
        <v>9483</v>
      </c>
      <c r="Y103" s="65" t="s">
        <v>9484</v>
      </c>
      <c r="Z103" s="65" t="s">
        <v>9484</v>
      </c>
      <c r="AA103" s="65" t="s">
        <v>9484</v>
      </c>
      <c r="AB103" s="65" t="s">
        <v>9484</v>
      </c>
      <c r="AC103" s="65" t="s">
        <v>9484</v>
      </c>
      <c r="AD103" s="65" t="s">
        <v>9484</v>
      </c>
      <c r="AE103" s="65" t="s">
        <v>9484</v>
      </c>
      <c r="AF103" s="62" t="s">
        <v>9126</v>
      </c>
      <c r="AG103" s="62" t="s">
        <v>9126</v>
      </c>
      <c r="AH103" s="62" t="s">
        <v>9108</v>
      </c>
      <c r="AI103" s="62"/>
      <c r="AJ103" s="62"/>
    </row>
    <row r="104" customFormat="false" ht="15.75" hidden="false" customHeight="false" outlineLevel="0" collapsed="false">
      <c r="A104" s="62"/>
      <c r="B104" s="62"/>
      <c r="C104" s="62"/>
      <c r="D104" s="62"/>
      <c r="E104" s="62"/>
      <c r="F104" s="62"/>
      <c r="G104" s="62"/>
      <c r="H104" s="62"/>
      <c r="I104" s="63"/>
      <c r="J104" s="63"/>
      <c r="K104" s="63"/>
      <c r="L104" s="63"/>
      <c r="M104" s="63"/>
      <c r="N104" s="63"/>
      <c r="O104" s="63"/>
      <c r="P104" s="63"/>
      <c r="Q104" s="63"/>
      <c r="R104" s="63"/>
      <c r="S104" s="63"/>
      <c r="T104" s="63"/>
      <c r="U104" s="63"/>
      <c r="V104" s="62"/>
      <c r="W104" s="62"/>
      <c r="X104" s="62"/>
      <c r="Y104" s="65" t="s">
        <v>9484</v>
      </c>
      <c r="Z104" s="65" t="s">
        <v>9484</v>
      </c>
      <c r="AA104" s="65" t="s">
        <v>9484</v>
      </c>
      <c r="AB104" s="65" t="s">
        <v>9484</v>
      </c>
      <c r="AC104" s="65" t="s">
        <v>9484</v>
      </c>
      <c r="AD104" s="65" t="s">
        <v>9484</v>
      </c>
      <c r="AE104" s="65" t="s">
        <v>9484</v>
      </c>
      <c r="AF104" s="62" t="s">
        <v>9126</v>
      </c>
      <c r="AG104" s="62" t="s">
        <v>9126</v>
      </c>
      <c r="AH104" s="62" t="s">
        <v>2744</v>
      </c>
      <c r="AI104" s="62"/>
      <c r="AJ104" s="62"/>
    </row>
    <row r="105" customFormat="false" ht="15.75" hidden="false" customHeight="true" outlineLevel="0" collapsed="false">
      <c r="A105" s="62"/>
      <c r="B105" s="62"/>
      <c r="C105" s="62"/>
      <c r="D105" s="62"/>
      <c r="E105" s="62"/>
      <c r="F105" s="62"/>
      <c r="G105" s="62"/>
      <c r="H105" s="62"/>
      <c r="I105" s="62" t="s">
        <v>9485</v>
      </c>
      <c r="J105" s="62" t="s">
        <v>9486</v>
      </c>
      <c r="K105" s="62" t="s">
        <v>9487</v>
      </c>
      <c r="L105" s="62" t="s">
        <v>9488</v>
      </c>
      <c r="M105" s="62" t="s">
        <v>9489</v>
      </c>
      <c r="N105" s="62" t="s">
        <v>9490</v>
      </c>
      <c r="O105" s="62" t="s">
        <v>9491</v>
      </c>
      <c r="P105" s="62" t="s">
        <v>9492</v>
      </c>
      <c r="Q105" s="62" t="s">
        <v>9493</v>
      </c>
      <c r="R105" s="62" t="s">
        <v>9494</v>
      </c>
      <c r="S105" s="62" t="s">
        <v>9495</v>
      </c>
      <c r="T105" s="62" t="s">
        <v>8873</v>
      </c>
      <c r="U105" s="62" t="s">
        <v>9496</v>
      </c>
      <c r="V105" s="62" t="s">
        <v>9497</v>
      </c>
      <c r="W105" s="62" t="s">
        <v>9498</v>
      </c>
      <c r="X105" s="62" t="s">
        <v>9499</v>
      </c>
      <c r="Y105" s="62" t="s">
        <v>9500</v>
      </c>
      <c r="Z105" s="62" t="s">
        <v>9501</v>
      </c>
      <c r="AB105" s="63"/>
      <c r="AC105" s="63"/>
      <c r="AD105" s="65" t="s">
        <v>9502</v>
      </c>
      <c r="AE105" s="65" t="s">
        <v>9502</v>
      </c>
      <c r="AF105" s="62" t="n">
        <v>974722</v>
      </c>
      <c r="AG105" s="62" t="s">
        <v>9143</v>
      </c>
      <c r="AH105" s="62" t="s">
        <v>9142</v>
      </c>
      <c r="AI105" s="62"/>
      <c r="AJ105" s="62" t="s">
        <v>9503</v>
      </c>
    </row>
    <row r="106" customFormat="false" ht="15.75" hidden="false" customHeight="false" outlineLevel="0" collapsed="false">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B106" s="63"/>
      <c r="AC106" s="63"/>
      <c r="AD106" s="65" t="s">
        <v>9502</v>
      </c>
      <c r="AE106" s="65" t="s">
        <v>9502</v>
      </c>
      <c r="AF106" s="62" t="s">
        <v>9126</v>
      </c>
      <c r="AG106" s="62" t="s">
        <v>9126</v>
      </c>
      <c r="AH106" s="62" t="s">
        <v>44</v>
      </c>
      <c r="AI106" s="62"/>
      <c r="AJ106" s="62"/>
    </row>
    <row r="107" customFormat="false" ht="15.75" hidden="false" customHeight="true" outlineLevel="0" collapsed="false">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72" t="s">
        <v>9504</v>
      </c>
      <c r="AB107" s="72" t="s">
        <v>9505</v>
      </c>
      <c r="AC107" s="65" t="s">
        <v>9506</v>
      </c>
      <c r="AD107" s="65" t="s">
        <v>9506</v>
      </c>
      <c r="AE107" s="65" t="s">
        <v>9506</v>
      </c>
      <c r="AF107" s="62" t="s">
        <v>9507</v>
      </c>
      <c r="AG107" s="62" t="s">
        <v>9143</v>
      </c>
      <c r="AH107" s="62" t="s">
        <v>2749</v>
      </c>
      <c r="AI107" s="62"/>
      <c r="AJ107" s="62"/>
    </row>
    <row r="108" customFormat="false" ht="15.75" hidden="false" customHeight="false" outlineLevel="0" collapsed="false">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5" t="s">
        <v>9506</v>
      </c>
      <c r="AD108" s="65" t="s">
        <v>9506</v>
      </c>
      <c r="AE108" s="65" t="s">
        <v>9506</v>
      </c>
      <c r="AF108" s="62" t="s">
        <v>9508</v>
      </c>
      <c r="AG108" s="62" t="s">
        <v>9143</v>
      </c>
      <c r="AH108" s="62" t="s">
        <v>44</v>
      </c>
      <c r="AI108" s="62"/>
      <c r="AJ108" s="62"/>
    </row>
    <row r="109" customFormat="false" ht="15.75" hidden="false" customHeight="true" outlineLevel="0" collapsed="false">
      <c r="A109" s="62"/>
      <c r="B109" s="62"/>
      <c r="C109" s="62"/>
      <c r="D109" s="62"/>
      <c r="E109" s="62"/>
      <c r="F109" s="62"/>
      <c r="G109" s="62"/>
      <c r="H109" s="62"/>
      <c r="I109" s="62"/>
      <c r="J109" s="62"/>
      <c r="K109" s="62"/>
      <c r="L109" s="62"/>
      <c r="N109" s="63"/>
      <c r="O109" s="62" t="s">
        <v>9509</v>
      </c>
      <c r="P109" s="62" t="s">
        <v>2340</v>
      </c>
      <c r="Q109" s="62" t="s">
        <v>9510</v>
      </c>
      <c r="R109" s="62" t="s">
        <v>9511</v>
      </c>
      <c r="S109" s="62" t="s">
        <v>9512</v>
      </c>
      <c r="T109" s="62" t="s">
        <v>9513</v>
      </c>
      <c r="U109" s="62" t="s">
        <v>9514</v>
      </c>
      <c r="V109" s="62" t="s">
        <v>9515</v>
      </c>
      <c r="W109" s="62" t="s">
        <v>9516</v>
      </c>
      <c r="X109" s="62" t="s">
        <v>9517</v>
      </c>
      <c r="Y109" s="62" t="s">
        <v>9518</v>
      </c>
      <c r="Z109" s="63"/>
      <c r="AA109" s="63"/>
      <c r="AB109" s="63"/>
      <c r="AC109" s="65" t="s">
        <v>9519</v>
      </c>
      <c r="AD109" s="65" t="s">
        <v>9519</v>
      </c>
      <c r="AE109" s="65" t="s">
        <v>9519</v>
      </c>
      <c r="AF109" s="62" t="s">
        <v>9520</v>
      </c>
      <c r="AG109" s="62" t="s">
        <v>9521</v>
      </c>
      <c r="AH109" s="62" t="s">
        <v>9108</v>
      </c>
      <c r="AI109" s="62"/>
      <c r="AJ109" s="62"/>
    </row>
    <row r="110" customFormat="false" ht="15.75" hidden="false" customHeight="true" outlineLevel="0" collapsed="false">
      <c r="A110" s="62"/>
      <c r="B110" s="62"/>
      <c r="C110" s="62"/>
      <c r="D110" s="62"/>
      <c r="E110" s="62"/>
      <c r="F110" s="62"/>
      <c r="G110" s="62"/>
      <c r="H110" s="62"/>
      <c r="I110" s="62"/>
      <c r="J110" s="62"/>
      <c r="K110" s="62"/>
      <c r="L110" s="62"/>
      <c r="N110" s="63"/>
      <c r="O110" s="62"/>
      <c r="P110" s="62"/>
      <c r="Q110" s="62"/>
      <c r="R110" s="62"/>
      <c r="S110" s="62"/>
      <c r="T110" s="62"/>
      <c r="U110" s="62"/>
      <c r="V110" s="62"/>
      <c r="W110" s="62"/>
      <c r="X110" s="62"/>
      <c r="Y110" s="62"/>
      <c r="Z110" s="62" t="s">
        <v>9522</v>
      </c>
      <c r="AA110" s="62" t="s">
        <v>9523</v>
      </c>
      <c r="AB110" s="63"/>
      <c r="AC110" s="62" t="s">
        <v>9524</v>
      </c>
      <c r="AD110" s="62" t="s">
        <v>9525</v>
      </c>
      <c r="AE110" s="65" t="s">
        <v>9526</v>
      </c>
      <c r="AF110" s="62" t="n">
        <v>284767</v>
      </c>
      <c r="AG110" s="62" t="s">
        <v>9527</v>
      </c>
      <c r="AH110" s="62" t="s">
        <v>9142</v>
      </c>
      <c r="AI110" s="62"/>
      <c r="AJ110" s="62"/>
    </row>
    <row r="111" customFormat="false" ht="15.75" hidden="false" customHeight="false" outlineLevel="0" collapsed="false">
      <c r="A111" s="62"/>
      <c r="B111" s="62"/>
      <c r="C111" s="62"/>
      <c r="D111" s="62"/>
      <c r="E111" s="62"/>
      <c r="F111" s="62"/>
      <c r="G111" s="62"/>
      <c r="H111" s="62"/>
      <c r="I111" s="62"/>
      <c r="J111" s="62"/>
      <c r="K111" s="62"/>
      <c r="L111" s="62"/>
      <c r="N111" s="63"/>
      <c r="O111" s="62"/>
      <c r="P111" s="62"/>
      <c r="Q111" s="62"/>
      <c r="R111" s="62"/>
      <c r="S111" s="62"/>
      <c r="T111" s="62"/>
      <c r="U111" s="62"/>
      <c r="V111" s="62"/>
      <c r="W111" s="62"/>
      <c r="X111" s="62"/>
      <c r="Y111" s="62"/>
      <c r="Z111" s="62"/>
      <c r="AA111" s="62"/>
      <c r="AB111" s="63"/>
      <c r="AC111" s="62"/>
      <c r="AD111" s="62"/>
      <c r="AE111" s="65" t="s">
        <v>9526</v>
      </c>
      <c r="AF111" s="62" t="n">
        <v>247301</v>
      </c>
      <c r="AG111" s="62" t="s">
        <v>9527</v>
      </c>
      <c r="AH111" s="62" t="s">
        <v>44</v>
      </c>
      <c r="AI111" s="62"/>
      <c r="AJ111" s="62"/>
    </row>
    <row r="112" customFormat="false" ht="15.75" hidden="false" customHeight="false" outlineLevel="0" collapsed="false">
      <c r="A112" s="62"/>
      <c r="B112" s="62"/>
      <c r="C112" s="62"/>
      <c r="D112" s="62"/>
      <c r="E112" s="62"/>
      <c r="F112" s="62"/>
      <c r="G112" s="62"/>
      <c r="H112" s="62"/>
      <c r="I112" s="62"/>
      <c r="J112" s="62"/>
      <c r="K112" s="62"/>
      <c r="L112" s="62"/>
      <c r="N112" s="63"/>
      <c r="O112" s="62"/>
      <c r="P112" s="62"/>
      <c r="Q112" s="62"/>
      <c r="R112" s="62"/>
      <c r="S112" s="62"/>
      <c r="T112" s="62"/>
      <c r="U112" s="62"/>
      <c r="V112" s="62"/>
      <c r="W112" s="62"/>
      <c r="X112" s="62"/>
      <c r="Y112" s="62"/>
      <c r="Z112" s="62"/>
      <c r="AA112" s="62"/>
      <c r="AB112" s="63"/>
      <c r="AC112" s="62"/>
      <c r="AD112" s="62"/>
      <c r="AE112" s="65" t="s">
        <v>9526</v>
      </c>
      <c r="AF112" s="62" t="n">
        <v>303288</v>
      </c>
      <c r="AG112" s="62" t="s">
        <v>9527</v>
      </c>
      <c r="AH112" s="62" t="s">
        <v>44</v>
      </c>
      <c r="AI112" s="62"/>
      <c r="AJ112" s="62"/>
    </row>
    <row r="113" customFormat="false" ht="15.75" hidden="false" customHeight="true" outlineLevel="0" collapsed="false">
      <c r="A113" s="62"/>
      <c r="B113" s="62"/>
      <c r="C113" s="62"/>
      <c r="D113" s="62"/>
      <c r="E113" s="62"/>
      <c r="F113" s="62"/>
      <c r="G113" s="62"/>
      <c r="H113" s="62"/>
      <c r="I113" s="62"/>
      <c r="J113" s="62"/>
      <c r="K113" s="62"/>
      <c r="L113" s="62"/>
      <c r="N113" s="63"/>
      <c r="O113" s="62"/>
      <c r="P113" s="62"/>
      <c r="Q113" s="62"/>
      <c r="R113" s="62"/>
      <c r="S113" s="62"/>
      <c r="T113" s="62"/>
      <c r="U113" s="62"/>
      <c r="V113" s="62"/>
      <c r="W113" s="62"/>
      <c r="X113" s="62"/>
      <c r="Y113" s="62"/>
      <c r="Z113" s="62"/>
      <c r="AA113" s="62"/>
      <c r="AB113" s="63"/>
      <c r="AC113" s="62"/>
      <c r="AD113" s="62"/>
      <c r="AE113" s="62" t="s">
        <v>9528</v>
      </c>
      <c r="AF113" s="62" t="s">
        <v>9529</v>
      </c>
      <c r="AG113" s="62" t="s">
        <v>9527</v>
      </c>
      <c r="AH113" s="62" t="s">
        <v>9142</v>
      </c>
      <c r="AI113" s="62"/>
      <c r="AJ113" s="62"/>
    </row>
    <row r="114" customFormat="false" ht="15.75" hidden="false" customHeight="false" outlineLevel="0" collapsed="false">
      <c r="A114" s="62"/>
      <c r="B114" s="62"/>
      <c r="C114" s="62"/>
      <c r="D114" s="62"/>
      <c r="E114" s="62"/>
      <c r="F114" s="62"/>
      <c r="G114" s="62"/>
      <c r="H114" s="62"/>
      <c r="I114" s="62"/>
      <c r="J114" s="62"/>
      <c r="K114" s="62"/>
      <c r="L114" s="62"/>
      <c r="N114" s="63"/>
      <c r="O114" s="62"/>
      <c r="P114" s="62"/>
      <c r="Q114" s="62"/>
      <c r="R114" s="62"/>
      <c r="S114" s="62"/>
      <c r="T114" s="62"/>
      <c r="U114" s="62"/>
      <c r="V114" s="62"/>
      <c r="W114" s="62"/>
      <c r="X114" s="62"/>
      <c r="Y114" s="62"/>
      <c r="Z114" s="62"/>
      <c r="AA114" s="62"/>
      <c r="AB114" s="63"/>
      <c r="AC114" s="62"/>
      <c r="AD114" s="62"/>
      <c r="AE114" s="62"/>
      <c r="AF114" s="62" t="s">
        <v>9530</v>
      </c>
      <c r="AG114" s="62" t="s">
        <v>9527</v>
      </c>
      <c r="AH114" s="62" t="s">
        <v>44</v>
      </c>
      <c r="AI114" s="62"/>
      <c r="AJ114" s="62"/>
    </row>
    <row r="115" customFormat="false" ht="15.75" hidden="false" customHeight="true" outlineLevel="0" collapsed="false">
      <c r="A115" s="62"/>
      <c r="B115" s="62"/>
      <c r="C115" s="62"/>
      <c r="D115" s="62"/>
      <c r="E115" s="62"/>
      <c r="F115" s="62"/>
      <c r="G115" s="62"/>
      <c r="H115" s="62"/>
      <c r="I115" s="62"/>
      <c r="J115" s="62"/>
      <c r="K115" s="62"/>
      <c r="L115" s="62"/>
      <c r="N115" s="63"/>
      <c r="O115" s="62"/>
      <c r="P115" s="62"/>
      <c r="Q115" s="62"/>
      <c r="R115" s="62"/>
      <c r="S115" s="62"/>
      <c r="T115" s="62"/>
      <c r="U115" s="62"/>
      <c r="V115" s="62"/>
      <c r="W115" s="62"/>
      <c r="X115" s="62"/>
      <c r="Y115" s="62"/>
      <c r="Z115" s="62"/>
      <c r="AA115" s="62"/>
      <c r="AB115" s="62" t="s">
        <v>9531</v>
      </c>
      <c r="AC115" s="65" t="s">
        <v>9532</v>
      </c>
      <c r="AD115" s="65" t="s">
        <v>9532</v>
      </c>
      <c r="AE115" s="65" t="s">
        <v>9532</v>
      </c>
      <c r="AF115" s="62" t="n">
        <v>228276</v>
      </c>
      <c r="AG115" s="62" t="s">
        <v>9533</v>
      </c>
      <c r="AH115" s="62" t="s">
        <v>44</v>
      </c>
      <c r="AI115" s="62"/>
      <c r="AJ115" s="62"/>
    </row>
    <row r="116" customFormat="false" ht="15.75" hidden="false" customHeight="false" outlineLevel="0" collapsed="false">
      <c r="A116" s="62"/>
      <c r="B116" s="62"/>
      <c r="C116" s="62"/>
      <c r="D116" s="62"/>
      <c r="E116" s="62"/>
      <c r="F116" s="62"/>
      <c r="G116" s="62"/>
      <c r="H116" s="62"/>
      <c r="I116" s="62"/>
      <c r="J116" s="62"/>
      <c r="K116" s="62"/>
      <c r="L116" s="62"/>
      <c r="N116" s="63"/>
      <c r="O116" s="62"/>
      <c r="P116" s="62"/>
      <c r="Q116" s="62"/>
      <c r="R116" s="62"/>
      <c r="S116" s="62"/>
      <c r="T116" s="62"/>
      <c r="U116" s="62"/>
      <c r="V116" s="62"/>
      <c r="W116" s="62"/>
      <c r="X116" s="62"/>
      <c r="Y116" s="62"/>
      <c r="Z116" s="62"/>
      <c r="AA116" s="62"/>
      <c r="AB116" s="62"/>
      <c r="AC116" s="65" t="s">
        <v>9532</v>
      </c>
      <c r="AD116" s="65" t="s">
        <v>9532</v>
      </c>
      <c r="AE116" s="65" t="s">
        <v>9532</v>
      </c>
      <c r="AF116" s="62" t="s">
        <v>9534</v>
      </c>
      <c r="AG116" s="65" t="s">
        <v>9535</v>
      </c>
      <c r="AH116" s="62" t="s">
        <v>44</v>
      </c>
      <c r="AI116" s="62"/>
      <c r="AJ116" s="62"/>
    </row>
    <row r="117" customFormat="false" ht="15.75" hidden="false" customHeight="false" outlineLevel="0" collapsed="false">
      <c r="A117" s="62"/>
      <c r="B117" s="62"/>
      <c r="C117" s="62"/>
      <c r="D117" s="62"/>
      <c r="E117" s="62"/>
      <c r="F117" s="62"/>
      <c r="G117" s="62"/>
      <c r="H117" s="62"/>
      <c r="I117" s="62"/>
      <c r="J117" s="62"/>
      <c r="K117" s="62"/>
      <c r="L117" s="62"/>
      <c r="N117" s="63"/>
      <c r="O117" s="62"/>
      <c r="P117" s="62"/>
      <c r="Q117" s="62"/>
      <c r="R117" s="62"/>
      <c r="S117" s="62"/>
      <c r="T117" s="62"/>
      <c r="U117" s="62"/>
      <c r="V117" s="62"/>
      <c r="W117" s="62"/>
      <c r="X117" s="62"/>
      <c r="Y117" s="62"/>
      <c r="Z117" s="63"/>
      <c r="AA117" s="62" t="s">
        <v>9536</v>
      </c>
      <c r="AB117" s="65" t="s">
        <v>9537</v>
      </c>
      <c r="AC117" s="65" t="s">
        <v>9537</v>
      </c>
      <c r="AD117" s="65" t="s">
        <v>9537</v>
      </c>
      <c r="AE117" s="65" t="s">
        <v>9537</v>
      </c>
      <c r="AF117" s="62" t="n">
        <v>12305</v>
      </c>
      <c r="AG117" s="62" t="s">
        <v>9538</v>
      </c>
      <c r="AH117" s="62" t="s">
        <v>9108</v>
      </c>
      <c r="AI117" s="62"/>
      <c r="AJ117" s="62"/>
    </row>
    <row r="118" customFormat="false" ht="15.75" hidden="false" customHeight="true" outlineLevel="0" collapsed="false">
      <c r="A118" s="62"/>
      <c r="B118" s="62"/>
      <c r="C118" s="62"/>
      <c r="D118" s="62"/>
      <c r="E118" s="62"/>
      <c r="F118" s="62"/>
      <c r="I118" s="63"/>
      <c r="J118" s="63"/>
      <c r="K118" s="63"/>
      <c r="L118" s="63"/>
      <c r="M118" s="63"/>
      <c r="N118" s="63"/>
      <c r="O118" s="62" t="s">
        <v>9539</v>
      </c>
      <c r="P118" s="62" t="s">
        <v>9540</v>
      </c>
      <c r="Q118" s="62" t="s">
        <v>9541</v>
      </c>
      <c r="R118" s="62" t="s">
        <v>9542</v>
      </c>
      <c r="S118" s="62" t="s">
        <v>9543</v>
      </c>
      <c r="T118" s="62" t="s">
        <v>9544</v>
      </c>
      <c r="U118" s="62" t="s">
        <v>9545</v>
      </c>
      <c r="V118" s="62" t="s">
        <v>9546</v>
      </c>
      <c r="W118" s="62" t="s">
        <v>9547</v>
      </c>
      <c r="X118" s="62" t="s">
        <v>9548</v>
      </c>
      <c r="Y118" s="62" t="s">
        <v>9549</v>
      </c>
      <c r="Z118" s="65" t="s">
        <v>9550</v>
      </c>
      <c r="AA118" s="65" t="s">
        <v>9550</v>
      </c>
      <c r="AB118" s="65" t="s">
        <v>9550</v>
      </c>
      <c r="AC118" s="65" t="s">
        <v>9550</v>
      </c>
      <c r="AD118" s="65" t="s">
        <v>9550</v>
      </c>
      <c r="AE118" s="65" t="s">
        <v>9550</v>
      </c>
      <c r="AF118" s="62" t="n">
        <v>324171</v>
      </c>
      <c r="AG118" s="62" t="s">
        <v>9551</v>
      </c>
      <c r="AH118" s="62" t="s">
        <v>9108</v>
      </c>
      <c r="AI118" s="62" t="s">
        <v>8964</v>
      </c>
      <c r="AJ118" s="62"/>
    </row>
    <row r="119" customFormat="false" ht="15.75" hidden="false" customHeight="false" outlineLevel="0" collapsed="false">
      <c r="A119" s="62"/>
      <c r="B119" s="62"/>
      <c r="C119" s="62"/>
      <c r="D119" s="62"/>
      <c r="E119" s="62"/>
      <c r="F119" s="62"/>
      <c r="I119" s="63"/>
      <c r="J119" s="63"/>
      <c r="K119" s="63"/>
      <c r="L119" s="63"/>
      <c r="M119" s="63"/>
      <c r="N119" s="63"/>
      <c r="O119" s="62"/>
      <c r="P119" s="62"/>
      <c r="Q119" s="62"/>
      <c r="R119" s="62"/>
      <c r="S119" s="62"/>
      <c r="T119" s="62"/>
      <c r="U119" s="62"/>
      <c r="V119" s="62"/>
      <c r="W119" s="62"/>
      <c r="X119" s="62"/>
      <c r="Y119" s="62"/>
      <c r="Z119" s="65" t="s">
        <v>9550</v>
      </c>
      <c r="AA119" s="65" t="s">
        <v>9550</v>
      </c>
      <c r="AB119" s="65" t="s">
        <v>9550</v>
      </c>
      <c r="AC119" s="65" t="s">
        <v>9550</v>
      </c>
      <c r="AD119" s="65" t="s">
        <v>9550</v>
      </c>
      <c r="AE119" s="65" t="s">
        <v>9550</v>
      </c>
      <c r="AF119" s="62" t="n">
        <v>638320</v>
      </c>
      <c r="AG119" s="62" t="s">
        <v>9552</v>
      </c>
      <c r="AH119" s="62" t="s">
        <v>9170</v>
      </c>
      <c r="AI119" s="62"/>
      <c r="AJ119" s="62"/>
    </row>
    <row r="120" customFormat="false" ht="15.75" hidden="false" customHeight="true" outlineLevel="0" collapsed="false">
      <c r="A120" s="62"/>
      <c r="B120" s="62"/>
      <c r="C120" s="62"/>
      <c r="D120" s="62"/>
      <c r="E120" s="62"/>
      <c r="F120" s="62"/>
      <c r="I120" s="63"/>
      <c r="J120" s="63"/>
      <c r="K120" s="63"/>
      <c r="L120" s="63"/>
      <c r="M120" s="63"/>
      <c r="N120" s="63"/>
      <c r="O120" s="62" t="s">
        <v>9553</v>
      </c>
      <c r="P120" s="63"/>
      <c r="Q120" s="63"/>
      <c r="R120" s="63"/>
      <c r="S120" s="62" t="s">
        <v>9554</v>
      </c>
      <c r="T120" s="62" t="s">
        <v>9555</v>
      </c>
      <c r="U120" s="62" t="s">
        <v>9556</v>
      </c>
      <c r="V120" s="62" t="s">
        <v>9557</v>
      </c>
      <c r="W120" s="62" t="s">
        <v>9558</v>
      </c>
      <c r="X120" s="62" t="s">
        <v>9559</v>
      </c>
      <c r="Y120" s="62" t="s">
        <v>9560</v>
      </c>
      <c r="Z120" s="62" t="s">
        <v>9561</v>
      </c>
      <c r="AA120" s="62" t="s">
        <v>9562</v>
      </c>
      <c r="AB120" s="62" t="s">
        <v>9563</v>
      </c>
      <c r="AC120" s="65" t="s">
        <v>9564</v>
      </c>
      <c r="AD120" s="65" t="s">
        <v>9564</v>
      </c>
      <c r="AE120" s="65" t="s">
        <v>9564</v>
      </c>
      <c r="AF120" s="62" t="n">
        <v>797552</v>
      </c>
      <c r="AG120" s="62" t="s">
        <v>9565</v>
      </c>
      <c r="AH120" s="62" t="s">
        <v>9447</v>
      </c>
      <c r="AI120" s="62" t="s">
        <v>9566</v>
      </c>
      <c r="AJ120" s="62"/>
    </row>
    <row r="121" customFormat="false" ht="15.75" hidden="false" customHeight="false" outlineLevel="0" collapsed="false">
      <c r="A121" s="62"/>
      <c r="B121" s="62"/>
      <c r="C121" s="62"/>
      <c r="D121" s="62"/>
      <c r="E121" s="62"/>
      <c r="F121" s="62"/>
      <c r="I121" s="63"/>
      <c r="J121" s="63"/>
      <c r="K121" s="63"/>
      <c r="L121" s="63"/>
      <c r="M121" s="63"/>
      <c r="N121" s="63"/>
      <c r="O121" s="62"/>
      <c r="P121" s="63"/>
      <c r="Q121" s="63"/>
      <c r="R121" s="63"/>
      <c r="S121" s="62"/>
      <c r="T121" s="62"/>
      <c r="U121" s="62"/>
      <c r="V121" s="62"/>
      <c r="W121" s="62"/>
      <c r="X121" s="62"/>
      <c r="Y121" s="62"/>
      <c r="Z121" s="62"/>
      <c r="AA121" s="62"/>
      <c r="AB121" s="62"/>
      <c r="AC121" s="65" t="s">
        <v>9564</v>
      </c>
      <c r="AD121" s="65" t="s">
        <v>9564</v>
      </c>
      <c r="AE121" s="65" t="s">
        <v>9564</v>
      </c>
      <c r="AF121" s="62" t="s">
        <v>9126</v>
      </c>
      <c r="AG121" s="62" t="s">
        <v>9126</v>
      </c>
      <c r="AH121" s="62" t="s">
        <v>9447</v>
      </c>
      <c r="AI121" s="62"/>
      <c r="AJ121" s="62"/>
    </row>
    <row r="122" customFormat="false" ht="15.75" hidden="false" customHeight="true" outlineLevel="0" collapsed="false">
      <c r="A122" s="62"/>
      <c r="B122" s="62"/>
      <c r="C122" s="62"/>
      <c r="D122" s="62"/>
      <c r="E122" s="62"/>
      <c r="F122" s="62"/>
      <c r="I122" s="63"/>
      <c r="J122" s="63"/>
      <c r="K122" s="63"/>
      <c r="L122" s="63"/>
      <c r="M122" s="63"/>
      <c r="N122" s="63"/>
      <c r="O122" s="62"/>
      <c r="P122" s="62" t="s">
        <v>9567</v>
      </c>
      <c r="Q122" s="62" t="s">
        <v>9568</v>
      </c>
      <c r="R122" s="62" t="s">
        <v>9569</v>
      </c>
      <c r="S122" s="62" t="s">
        <v>9570</v>
      </c>
      <c r="T122" s="62" t="s">
        <v>9571</v>
      </c>
      <c r="U122" s="62" t="s">
        <v>9572</v>
      </c>
      <c r="V122" s="62" t="s">
        <v>9573</v>
      </c>
      <c r="W122" s="62" t="s">
        <v>9574</v>
      </c>
      <c r="X122" s="62" t="s">
        <v>9575</v>
      </c>
      <c r="Y122" s="63"/>
      <c r="Z122" s="63"/>
      <c r="AA122" s="63"/>
      <c r="AB122" s="63"/>
      <c r="AC122" s="65" t="s">
        <v>9576</v>
      </c>
      <c r="AD122" s="65" t="s">
        <v>9576</v>
      </c>
      <c r="AE122" s="65" t="s">
        <v>9576</v>
      </c>
      <c r="AF122" s="62" t="s">
        <v>9126</v>
      </c>
      <c r="AG122" s="62" t="s">
        <v>9126</v>
      </c>
      <c r="AH122" s="62" t="s">
        <v>2822</v>
      </c>
      <c r="AI122" s="62"/>
      <c r="AJ122" s="62"/>
    </row>
    <row r="123" customFormat="false" ht="15.75" hidden="false" customHeight="false" outlineLevel="0" collapsed="false">
      <c r="A123" s="62"/>
      <c r="B123" s="62"/>
      <c r="C123" s="62"/>
      <c r="D123" s="62"/>
      <c r="E123" s="62"/>
      <c r="F123" s="62"/>
      <c r="I123" s="63"/>
      <c r="J123" s="63"/>
      <c r="K123" s="63"/>
      <c r="L123" s="63"/>
      <c r="M123" s="63"/>
      <c r="N123" s="63"/>
      <c r="O123" s="62"/>
      <c r="P123" s="62"/>
      <c r="Q123" s="62"/>
      <c r="R123" s="62"/>
      <c r="S123" s="62"/>
      <c r="T123" s="62"/>
      <c r="U123" s="62"/>
      <c r="V123" s="62"/>
      <c r="W123" s="62"/>
      <c r="X123" s="62"/>
      <c r="Y123" s="63"/>
      <c r="Z123" s="63"/>
      <c r="AA123" s="63"/>
      <c r="AB123" s="63"/>
      <c r="AC123" s="65" t="s">
        <v>9576</v>
      </c>
      <c r="AD123" s="65" t="s">
        <v>9576</v>
      </c>
      <c r="AE123" s="65" t="s">
        <v>9576</v>
      </c>
      <c r="AF123" s="62" t="s">
        <v>9126</v>
      </c>
      <c r="AG123" s="62" t="s">
        <v>9126</v>
      </c>
      <c r="AH123" s="62" t="s">
        <v>44</v>
      </c>
      <c r="AI123" s="62"/>
      <c r="AJ123" s="62"/>
    </row>
    <row r="124" customFormat="false" ht="15.75" hidden="false" customHeight="true" outlineLevel="0" collapsed="false">
      <c r="A124" s="62"/>
      <c r="B124" s="62"/>
      <c r="C124" s="62"/>
      <c r="D124" s="62"/>
      <c r="E124" s="62"/>
      <c r="F124" s="62"/>
      <c r="I124" s="63"/>
      <c r="J124" s="63"/>
      <c r="K124" s="63"/>
      <c r="L124" s="63"/>
      <c r="M124" s="63"/>
      <c r="N124" s="63"/>
      <c r="O124" s="62"/>
      <c r="P124" s="62"/>
      <c r="Q124" s="62"/>
      <c r="R124" s="62"/>
      <c r="S124" s="62"/>
      <c r="T124" s="62"/>
      <c r="U124" s="62"/>
      <c r="V124" s="62"/>
      <c r="W124" s="62"/>
      <c r="X124" s="62"/>
      <c r="Y124" s="62" t="s">
        <v>9577</v>
      </c>
      <c r="Z124" s="62" t="s">
        <v>9578</v>
      </c>
      <c r="AA124" s="62" t="s">
        <v>9579</v>
      </c>
      <c r="AB124" s="62" t="s">
        <v>9580</v>
      </c>
      <c r="AC124" s="62" t="s">
        <v>9581</v>
      </c>
      <c r="AD124" s="62" t="s">
        <v>9582</v>
      </c>
      <c r="AE124" s="62" t="s">
        <v>9577</v>
      </c>
      <c r="AF124" s="62" t="n">
        <v>961929</v>
      </c>
      <c r="AG124" s="62" t="s">
        <v>9380</v>
      </c>
      <c r="AH124" s="62" t="s">
        <v>9142</v>
      </c>
      <c r="AI124" s="62"/>
      <c r="AJ124" s="62"/>
    </row>
    <row r="125" customFormat="false" ht="15.75" hidden="false" customHeight="false" outlineLevel="0" collapsed="false">
      <c r="A125" s="62"/>
      <c r="B125" s="62"/>
      <c r="C125" s="62"/>
      <c r="D125" s="62"/>
      <c r="E125" s="62"/>
      <c r="F125" s="62"/>
      <c r="I125" s="63"/>
      <c r="J125" s="63"/>
      <c r="K125" s="63"/>
      <c r="L125" s="63"/>
      <c r="M125" s="63"/>
      <c r="N125" s="63"/>
      <c r="O125" s="62"/>
      <c r="P125" s="62"/>
      <c r="Q125" s="62"/>
      <c r="R125" s="62"/>
      <c r="S125" s="62"/>
      <c r="T125" s="62"/>
      <c r="U125" s="62"/>
      <c r="V125" s="62"/>
      <c r="W125" s="62"/>
      <c r="X125" s="62"/>
      <c r="Y125" s="62"/>
      <c r="Z125" s="62"/>
      <c r="AA125" s="62"/>
      <c r="AB125" s="62"/>
      <c r="AC125" s="62"/>
      <c r="AD125" s="62"/>
      <c r="AE125" s="62"/>
      <c r="AF125" s="62" t="n">
        <v>972087</v>
      </c>
      <c r="AG125" s="62" t="s">
        <v>9380</v>
      </c>
      <c r="AH125" s="62" t="s">
        <v>9142</v>
      </c>
      <c r="AI125" s="62"/>
      <c r="AJ125" s="62"/>
    </row>
    <row r="126" customFormat="false" ht="15.75" hidden="false" customHeight="true" outlineLevel="0" collapsed="false">
      <c r="A126" s="62"/>
      <c r="B126" s="62"/>
      <c r="C126" s="62"/>
      <c r="D126" s="62"/>
      <c r="E126" s="62"/>
      <c r="F126" s="62"/>
      <c r="I126" s="63"/>
      <c r="J126" s="63"/>
      <c r="K126" s="63"/>
      <c r="L126" s="63"/>
      <c r="M126" s="63"/>
      <c r="N126" s="63"/>
      <c r="O126" s="62"/>
      <c r="P126" s="62"/>
      <c r="Q126" s="62" t="s">
        <v>8868</v>
      </c>
      <c r="R126" s="62" t="s">
        <v>9583</v>
      </c>
      <c r="S126" s="62" t="s">
        <v>9584</v>
      </c>
      <c r="T126" s="65" t="s">
        <v>9585</v>
      </c>
      <c r="U126" s="65" t="s">
        <v>9585</v>
      </c>
      <c r="V126" s="65" t="s">
        <v>9585</v>
      </c>
      <c r="W126" s="65" t="s">
        <v>9585</v>
      </c>
      <c r="X126" s="65" t="s">
        <v>9585</v>
      </c>
      <c r="Y126" s="65" t="s">
        <v>9585</v>
      </c>
      <c r="Z126" s="65" t="s">
        <v>9585</v>
      </c>
      <c r="AA126" s="65" t="s">
        <v>9585</v>
      </c>
      <c r="AB126" s="65" t="s">
        <v>9585</v>
      </c>
      <c r="AC126" s="65" t="s">
        <v>9585</v>
      </c>
      <c r="AD126" s="65" t="s">
        <v>9585</v>
      </c>
      <c r="AE126" s="65" t="s">
        <v>9585</v>
      </c>
      <c r="AF126" s="62" t="n">
        <v>163912</v>
      </c>
      <c r="AG126" s="62" t="s">
        <v>9586</v>
      </c>
      <c r="AH126" s="62" t="s">
        <v>9108</v>
      </c>
      <c r="AI126" s="62"/>
      <c r="AJ126" s="62"/>
    </row>
    <row r="127" customFormat="false" ht="15.75" hidden="false" customHeight="true" outlineLevel="0" collapsed="false">
      <c r="A127" s="62"/>
      <c r="B127" s="62"/>
      <c r="C127" s="62"/>
      <c r="D127" s="62"/>
      <c r="E127" s="62"/>
      <c r="F127" s="62"/>
      <c r="I127" s="63"/>
      <c r="J127" s="63"/>
      <c r="K127" s="63"/>
      <c r="L127" s="63"/>
      <c r="M127" s="63"/>
      <c r="N127" s="63"/>
      <c r="O127" s="62"/>
      <c r="P127" s="62"/>
      <c r="Q127" s="62"/>
      <c r="R127" s="62"/>
      <c r="S127" s="62"/>
      <c r="T127" s="63"/>
      <c r="U127" s="63"/>
      <c r="V127" s="62" t="s">
        <v>9587</v>
      </c>
      <c r="W127" s="62" t="s">
        <v>9588</v>
      </c>
      <c r="X127" s="62" t="s">
        <v>9589</v>
      </c>
      <c r="Y127" s="62" t="s">
        <v>9590</v>
      </c>
      <c r="Z127" s="62" t="s">
        <v>9591</v>
      </c>
      <c r="AA127" s="62" t="s">
        <v>9592</v>
      </c>
      <c r="AB127" s="65" t="s">
        <v>9593</v>
      </c>
      <c r="AC127" s="65" t="s">
        <v>9593</v>
      </c>
      <c r="AD127" s="65" t="s">
        <v>9593</v>
      </c>
      <c r="AE127" s="65" t="s">
        <v>9593</v>
      </c>
      <c r="AF127" s="62" t="s">
        <v>9126</v>
      </c>
      <c r="AG127" s="62" t="s">
        <v>9126</v>
      </c>
      <c r="AH127" s="62" t="s">
        <v>2744</v>
      </c>
      <c r="AI127" s="62"/>
      <c r="AJ127" s="62"/>
    </row>
    <row r="128" customFormat="false" ht="15.75" hidden="false" customHeight="false" outlineLevel="0" collapsed="false">
      <c r="A128" s="62"/>
      <c r="B128" s="62"/>
      <c r="C128" s="62"/>
      <c r="D128" s="62"/>
      <c r="E128" s="62"/>
      <c r="F128" s="62"/>
      <c r="I128" s="63"/>
      <c r="J128" s="63"/>
      <c r="K128" s="63"/>
      <c r="L128" s="63"/>
      <c r="M128" s="63"/>
      <c r="N128" s="63"/>
      <c r="O128" s="62"/>
      <c r="P128" s="62"/>
      <c r="Q128" s="62"/>
      <c r="R128" s="62"/>
      <c r="S128" s="62"/>
      <c r="T128" s="63"/>
      <c r="U128" s="63"/>
      <c r="V128" s="62"/>
      <c r="W128" s="62"/>
      <c r="X128" s="62"/>
      <c r="Y128" s="62"/>
      <c r="Z128" s="62"/>
      <c r="AA128" s="62"/>
      <c r="AB128" s="65" t="s">
        <v>9593</v>
      </c>
      <c r="AC128" s="65" t="s">
        <v>9593</v>
      </c>
      <c r="AD128" s="65" t="s">
        <v>9593</v>
      </c>
      <c r="AE128" s="65" t="s">
        <v>9593</v>
      </c>
      <c r="AF128" s="62" t="n">
        <v>27550</v>
      </c>
      <c r="AG128" s="62" t="s">
        <v>9594</v>
      </c>
      <c r="AH128" s="62" t="s">
        <v>9142</v>
      </c>
      <c r="AI128" s="62"/>
      <c r="AJ128" s="62"/>
    </row>
    <row r="129" customFormat="false" ht="15.75" hidden="false" customHeight="true" outlineLevel="0" collapsed="false">
      <c r="A129" s="62"/>
      <c r="B129" s="62"/>
      <c r="C129" s="62"/>
      <c r="D129" s="62"/>
      <c r="E129" s="62"/>
      <c r="F129" s="62"/>
      <c r="I129" s="63"/>
      <c r="J129" s="63"/>
      <c r="K129" s="63"/>
      <c r="L129" s="63"/>
      <c r="M129" s="62" t="s">
        <v>9595</v>
      </c>
      <c r="N129" s="62" t="s">
        <v>9596</v>
      </c>
      <c r="O129" s="62" t="s">
        <v>9597</v>
      </c>
      <c r="P129" s="62" t="s">
        <v>9598</v>
      </c>
      <c r="Q129" s="62" t="s">
        <v>9599</v>
      </c>
      <c r="R129" s="62" t="s">
        <v>9600</v>
      </c>
      <c r="S129" s="63"/>
      <c r="T129" s="63"/>
      <c r="U129" s="63"/>
      <c r="V129" s="63"/>
      <c r="W129" s="63"/>
      <c r="X129" s="65" t="s">
        <v>9601</v>
      </c>
      <c r="Y129" s="65" t="s">
        <v>9601</v>
      </c>
      <c r="Z129" s="65" t="s">
        <v>9601</v>
      </c>
      <c r="AA129" s="65" t="s">
        <v>9601</v>
      </c>
      <c r="AB129" s="65" t="s">
        <v>9601</v>
      </c>
      <c r="AC129" s="65" t="s">
        <v>9601</v>
      </c>
      <c r="AD129" s="65" t="s">
        <v>9601</v>
      </c>
      <c r="AE129" s="65" t="s">
        <v>9601</v>
      </c>
      <c r="AF129" s="62" t="s">
        <v>9126</v>
      </c>
      <c r="AG129" s="62" t="s">
        <v>9126</v>
      </c>
      <c r="AH129" s="62" t="s">
        <v>44</v>
      </c>
      <c r="AI129" s="62"/>
      <c r="AJ129" s="62"/>
    </row>
    <row r="130" customFormat="false" ht="15.75" hidden="false" customHeight="true" outlineLevel="0" collapsed="false">
      <c r="A130" s="62"/>
      <c r="B130" s="62"/>
      <c r="C130" s="62"/>
      <c r="D130" s="62"/>
      <c r="E130" s="62"/>
      <c r="F130" s="62"/>
      <c r="I130" s="63"/>
      <c r="J130" s="63"/>
      <c r="K130" s="63"/>
      <c r="L130" s="63"/>
      <c r="M130" s="62"/>
      <c r="N130" s="62"/>
      <c r="O130" s="62"/>
      <c r="P130" s="62"/>
      <c r="Q130" s="62"/>
      <c r="R130" s="62"/>
      <c r="S130" s="62" t="s">
        <v>9602</v>
      </c>
      <c r="T130" s="62" t="s">
        <v>9603</v>
      </c>
      <c r="U130" s="62" t="s">
        <v>9604</v>
      </c>
      <c r="V130" s="62" t="s">
        <v>9605</v>
      </c>
      <c r="W130" s="62" t="s">
        <v>9606</v>
      </c>
      <c r="X130" s="62" t="s">
        <v>9607</v>
      </c>
      <c r="Y130" s="62" t="s">
        <v>9608</v>
      </c>
      <c r="Z130" s="62" t="s">
        <v>9609</v>
      </c>
      <c r="AA130" s="63"/>
      <c r="AB130" s="63"/>
      <c r="AC130" s="63"/>
      <c r="AD130" s="65" t="s">
        <v>9610</v>
      </c>
      <c r="AE130" s="65" t="s">
        <v>9610</v>
      </c>
      <c r="AF130" s="62" t="s">
        <v>9126</v>
      </c>
      <c r="AG130" s="62" t="s">
        <v>9611</v>
      </c>
      <c r="AH130" s="62" t="s">
        <v>9108</v>
      </c>
      <c r="AI130" s="62"/>
      <c r="AJ130" s="62"/>
    </row>
    <row r="131" customFormat="false" ht="15.75" hidden="false" customHeight="true" outlineLevel="0" collapsed="false">
      <c r="A131" s="62"/>
      <c r="B131" s="62"/>
      <c r="C131" s="62"/>
      <c r="D131" s="62"/>
      <c r="E131" s="62"/>
      <c r="F131" s="62"/>
      <c r="I131" s="63"/>
      <c r="J131" s="63"/>
      <c r="K131" s="63"/>
      <c r="L131" s="63"/>
      <c r="M131" s="62"/>
      <c r="N131" s="62"/>
      <c r="O131" s="62"/>
      <c r="P131" s="62"/>
      <c r="Q131" s="62"/>
      <c r="R131" s="62"/>
      <c r="S131" s="62"/>
      <c r="T131" s="62"/>
      <c r="U131" s="62"/>
      <c r="V131" s="62"/>
      <c r="W131" s="62"/>
      <c r="X131" s="62"/>
      <c r="Y131" s="62"/>
      <c r="Z131" s="62"/>
      <c r="AA131" s="62" t="s">
        <v>9612</v>
      </c>
      <c r="AB131" s="62" t="s">
        <v>9613</v>
      </c>
      <c r="AC131" s="65" t="s">
        <v>9614</v>
      </c>
      <c r="AD131" s="65" t="s">
        <v>9614</v>
      </c>
      <c r="AE131" s="65" t="s">
        <v>9614</v>
      </c>
      <c r="AF131" s="62" t="s">
        <v>9126</v>
      </c>
      <c r="AG131" s="62" t="s">
        <v>9611</v>
      </c>
      <c r="AH131" s="62" t="s">
        <v>9108</v>
      </c>
      <c r="AI131" s="62"/>
      <c r="AJ131" s="62"/>
    </row>
    <row r="132" customFormat="false" ht="15.75" hidden="false" customHeight="false" outlineLevel="0" collapsed="false">
      <c r="A132" s="62"/>
      <c r="B132" s="62"/>
      <c r="C132" s="62"/>
      <c r="D132" s="62"/>
      <c r="E132" s="62"/>
      <c r="F132" s="62"/>
      <c r="I132" s="63"/>
      <c r="J132" s="63"/>
      <c r="K132" s="63"/>
      <c r="L132" s="63"/>
      <c r="M132" s="62"/>
      <c r="N132" s="62"/>
      <c r="O132" s="62"/>
      <c r="P132" s="62"/>
      <c r="Q132" s="62"/>
      <c r="R132" s="62"/>
      <c r="S132" s="62"/>
      <c r="T132" s="62"/>
      <c r="U132" s="62"/>
      <c r="V132" s="62"/>
      <c r="W132" s="62"/>
      <c r="X132" s="62"/>
      <c r="Y132" s="62"/>
      <c r="Z132" s="62"/>
      <c r="AA132" s="62"/>
      <c r="AB132" s="62"/>
      <c r="AC132" s="65" t="s">
        <v>9614</v>
      </c>
      <c r="AD132" s="65" t="s">
        <v>9614</v>
      </c>
      <c r="AE132" s="65" t="s">
        <v>9614</v>
      </c>
      <c r="AF132" s="62" t="s">
        <v>9126</v>
      </c>
      <c r="AG132" s="62" t="s">
        <v>9611</v>
      </c>
      <c r="AH132" s="62" t="s">
        <v>9108</v>
      </c>
      <c r="AI132" s="62"/>
      <c r="AJ132" s="62"/>
    </row>
    <row r="133" customFormat="false" ht="15.75" hidden="false" customHeight="false" outlineLevel="0" collapsed="false">
      <c r="A133" s="62"/>
      <c r="B133" s="62"/>
      <c r="C133" s="62"/>
      <c r="D133" s="62"/>
      <c r="E133" s="62"/>
      <c r="F133" s="62"/>
      <c r="I133" s="63"/>
      <c r="J133" s="63"/>
      <c r="K133" s="63"/>
      <c r="L133" s="63"/>
      <c r="M133" s="62"/>
      <c r="N133" s="62"/>
      <c r="O133" s="62"/>
      <c r="P133" s="62"/>
      <c r="Q133" s="62"/>
      <c r="R133" s="62"/>
      <c r="S133" s="62"/>
      <c r="T133" s="62"/>
      <c r="U133" s="62"/>
      <c r="V133" s="62"/>
      <c r="W133" s="62"/>
      <c r="X133" s="62"/>
      <c r="Y133" s="62"/>
      <c r="Z133" s="62"/>
      <c r="AA133" s="62"/>
      <c r="AB133" s="62"/>
      <c r="AC133" s="65" t="s">
        <v>9614</v>
      </c>
      <c r="AD133" s="65" t="s">
        <v>9614</v>
      </c>
      <c r="AE133" s="65" t="s">
        <v>9614</v>
      </c>
      <c r="AF133" s="62" t="s">
        <v>9126</v>
      </c>
      <c r="AG133" s="62" t="s">
        <v>9611</v>
      </c>
      <c r="AH133" s="62" t="s">
        <v>9108</v>
      </c>
      <c r="AI133" s="62"/>
      <c r="AJ133" s="62"/>
    </row>
    <row r="134" customFormat="false" ht="15.75" hidden="false" customHeight="true" outlineLevel="0" collapsed="false">
      <c r="A134" s="62"/>
      <c r="B134" s="62"/>
      <c r="C134" s="62"/>
      <c r="D134" s="62"/>
      <c r="E134" s="62"/>
      <c r="F134" s="62"/>
      <c r="I134" s="63"/>
      <c r="J134" s="63"/>
      <c r="K134" s="63"/>
      <c r="L134" s="63"/>
      <c r="M134" s="62" t="s">
        <v>9615</v>
      </c>
      <c r="N134" s="62" t="s">
        <v>9616</v>
      </c>
      <c r="O134" s="63"/>
      <c r="P134" s="63"/>
      <c r="Q134" s="63"/>
      <c r="R134" s="63"/>
      <c r="S134" s="63"/>
      <c r="T134" s="63"/>
      <c r="U134" s="63"/>
      <c r="V134" s="63"/>
      <c r="W134" s="63"/>
      <c r="X134" s="65" t="s">
        <v>9617</v>
      </c>
      <c r="Y134" s="65" t="s">
        <v>9617</v>
      </c>
      <c r="Z134" s="65" t="s">
        <v>9617</v>
      </c>
      <c r="AA134" s="65" t="s">
        <v>9617</v>
      </c>
      <c r="AB134" s="65" t="s">
        <v>9617</v>
      </c>
      <c r="AC134" s="65" t="s">
        <v>9617</v>
      </c>
      <c r="AD134" s="65" t="s">
        <v>9617</v>
      </c>
      <c r="AE134" s="65" t="s">
        <v>9617</v>
      </c>
      <c r="AF134" s="62" t="n">
        <v>818803</v>
      </c>
      <c r="AG134" s="62" t="s">
        <v>9618</v>
      </c>
      <c r="AH134" s="62" t="s">
        <v>44</v>
      </c>
      <c r="AI134" s="62"/>
      <c r="AJ134" s="62"/>
    </row>
    <row r="135" customFormat="false" ht="15.75" hidden="false" customHeight="true" outlineLevel="0" collapsed="false">
      <c r="A135" s="62"/>
      <c r="B135" s="62"/>
      <c r="C135" s="62"/>
      <c r="D135" s="62"/>
      <c r="E135" s="62"/>
      <c r="F135" s="62"/>
      <c r="I135" s="63"/>
      <c r="J135" s="63"/>
      <c r="K135" s="63"/>
      <c r="L135" s="63"/>
      <c r="M135" s="62"/>
      <c r="N135" s="62"/>
      <c r="O135" s="62" t="s">
        <v>9619</v>
      </c>
      <c r="P135" s="62" t="s">
        <v>9620</v>
      </c>
      <c r="Q135" s="62" t="s">
        <v>9621</v>
      </c>
      <c r="R135" s="62" t="s">
        <v>9622</v>
      </c>
      <c r="S135" s="62" t="s">
        <v>9623</v>
      </c>
      <c r="T135" s="62" t="s">
        <v>9624</v>
      </c>
      <c r="U135" s="62" t="s">
        <v>9625</v>
      </c>
      <c r="V135" s="62" t="s">
        <v>9626</v>
      </c>
      <c r="W135" s="62" t="s">
        <v>9627</v>
      </c>
      <c r="X135" s="62" t="s">
        <v>9628</v>
      </c>
      <c r="Y135" s="62" t="s">
        <v>9629</v>
      </c>
      <c r="Z135" s="65" t="s">
        <v>9630</v>
      </c>
      <c r="AA135" s="65" t="s">
        <v>9630</v>
      </c>
      <c r="AB135" s="65" t="s">
        <v>9630</v>
      </c>
      <c r="AC135" s="65" t="s">
        <v>9630</v>
      </c>
      <c r="AD135" s="65" t="s">
        <v>9630</v>
      </c>
      <c r="AE135" s="65" t="s">
        <v>9630</v>
      </c>
      <c r="AF135" s="62" t="n">
        <v>110319</v>
      </c>
      <c r="AG135" s="62" t="s">
        <v>9631</v>
      </c>
      <c r="AH135" s="62" t="s">
        <v>9108</v>
      </c>
      <c r="AI135" s="62"/>
      <c r="AJ135" s="62"/>
    </row>
    <row r="136" customFormat="false" ht="15.75" hidden="false" customHeight="false" outlineLevel="0" collapsed="false">
      <c r="A136" s="62"/>
      <c r="B136" s="62"/>
      <c r="C136" s="62"/>
      <c r="D136" s="62"/>
      <c r="E136" s="62"/>
      <c r="F136" s="62"/>
      <c r="I136" s="63"/>
      <c r="J136" s="63"/>
      <c r="K136" s="63"/>
      <c r="L136" s="63"/>
      <c r="M136" s="62"/>
      <c r="N136" s="62"/>
      <c r="O136" s="62"/>
      <c r="P136" s="62"/>
      <c r="Q136" s="62"/>
      <c r="R136" s="62"/>
      <c r="S136" s="62"/>
      <c r="T136" s="62"/>
      <c r="U136" s="62"/>
      <c r="V136" s="62"/>
      <c r="W136" s="62"/>
      <c r="X136" s="62"/>
      <c r="Y136" s="62"/>
      <c r="Z136" s="65" t="s">
        <v>9630</v>
      </c>
      <c r="AA136" s="65" t="s">
        <v>9630</v>
      </c>
      <c r="AB136" s="65" t="s">
        <v>9630</v>
      </c>
      <c r="AC136" s="65" t="s">
        <v>9630</v>
      </c>
      <c r="AD136" s="65" t="s">
        <v>9630</v>
      </c>
      <c r="AE136" s="65" t="s">
        <v>9630</v>
      </c>
      <c r="AF136" s="62" t="n">
        <v>67383</v>
      </c>
      <c r="AG136" s="62" t="s">
        <v>9632</v>
      </c>
      <c r="AH136" s="62" t="s">
        <v>9108</v>
      </c>
      <c r="AI136" s="62" t="s">
        <v>125</v>
      </c>
      <c r="AJ136" s="62"/>
    </row>
    <row r="137" customFormat="false" ht="15.75" hidden="false" customHeight="false" outlineLevel="0" collapsed="false">
      <c r="A137" s="62"/>
      <c r="B137" s="62"/>
      <c r="C137" s="62"/>
      <c r="D137" s="62"/>
      <c r="E137" s="62"/>
      <c r="F137" s="62"/>
      <c r="I137" s="63"/>
      <c r="J137" s="63"/>
      <c r="K137" s="63"/>
      <c r="L137" s="63"/>
      <c r="M137" s="62"/>
      <c r="N137" s="62"/>
      <c r="O137" s="62"/>
      <c r="P137" s="62"/>
      <c r="Q137" s="62"/>
      <c r="R137" s="62"/>
      <c r="S137" s="62"/>
      <c r="T137" s="62"/>
      <c r="U137" s="62"/>
      <c r="V137" s="62"/>
      <c r="W137" s="62"/>
      <c r="X137" s="62"/>
      <c r="Y137" s="62"/>
      <c r="Z137" s="65" t="s">
        <v>9630</v>
      </c>
      <c r="AA137" s="65" t="s">
        <v>9630</v>
      </c>
      <c r="AB137" s="65" t="s">
        <v>9630</v>
      </c>
      <c r="AC137" s="65" t="s">
        <v>9630</v>
      </c>
      <c r="AD137" s="65" t="s">
        <v>9630</v>
      </c>
      <c r="AE137" s="65" t="s">
        <v>9630</v>
      </c>
      <c r="AF137" s="62" t="s">
        <v>9126</v>
      </c>
      <c r="AG137" s="62" t="s">
        <v>9126</v>
      </c>
      <c r="AH137" s="62" t="s">
        <v>9108</v>
      </c>
      <c r="AI137" s="62"/>
      <c r="AJ137" s="62"/>
    </row>
    <row r="138" customFormat="false" ht="15.75" hidden="false" customHeight="false" outlineLevel="0" collapsed="false">
      <c r="A138" s="62"/>
      <c r="B138" s="62"/>
      <c r="C138" s="62"/>
      <c r="D138" s="62"/>
      <c r="E138" s="62"/>
      <c r="F138" s="62"/>
      <c r="I138" s="63"/>
      <c r="J138" s="63"/>
      <c r="K138" s="63"/>
      <c r="L138" s="63"/>
      <c r="M138" s="63"/>
      <c r="N138" s="63"/>
      <c r="O138" s="63"/>
      <c r="P138" s="63"/>
      <c r="Q138" s="63"/>
      <c r="R138" s="63"/>
      <c r="S138" s="63"/>
      <c r="T138" s="73" t="s">
        <v>9633</v>
      </c>
      <c r="U138" s="73" t="s">
        <v>9634</v>
      </c>
      <c r="V138" s="73" t="s">
        <v>9635</v>
      </c>
      <c r="W138" s="73" t="s">
        <v>9636</v>
      </c>
      <c r="X138" s="73" t="s">
        <v>9637</v>
      </c>
      <c r="Y138" s="73" t="s">
        <v>9638</v>
      </c>
      <c r="Z138" s="73" t="s">
        <v>9639</v>
      </c>
      <c r="AA138" s="73" t="s">
        <v>9640</v>
      </c>
      <c r="AB138" s="73" t="s">
        <v>9641</v>
      </c>
      <c r="AC138" s="65" t="s">
        <v>9642</v>
      </c>
      <c r="AD138" s="65" t="s">
        <v>9642</v>
      </c>
      <c r="AE138" s="65" t="s">
        <v>9642</v>
      </c>
      <c r="AF138" s="62" t="s">
        <v>9126</v>
      </c>
      <c r="AG138" s="62" t="s">
        <v>9126</v>
      </c>
      <c r="AH138" s="62" t="s">
        <v>9108</v>
      </c>
      <c r="AI138" s="62"/>
      <c r="AJ138" s="62"/>
    </row>
    <row r="139" customFormat="false" ht="15.75" hidden="false" customHeight="false" outlineLevel="0" collapsed="false">
      <c r="A139" s="62"/>
      <c r="B139" s="62"/>
      <c r="C139" s="62"/>
      <c r="D139" s="62"/>
      <c r="E139" s="62"/>
      <c r="F139" s="62"/>
      <c r="I139" s="63"/>
      <c r="J139" s="63"/>
      <c r="K139" s="63"/>
      <c r="L139" s="63"/>
      <c r="M139" s="63"/>
      <c r="N139" s="63"/>
      <c r="O139" s="63"/>
      <c r="P139" s="63"/>
      <c r="Q139" s="63"/>
      <c r="R139" s="63"/>
      <c r="S139" s="63"/>
      <c r="T139" s="73"/>
      <c r="U139" s="73"/>
      <c r="V139" s="73"/>
      <c r="W139" s="73"/>
      <c r="X139" s="73"/>
      <c r="Y139" s="73"/>
      <c r="Z139" s="73"/>
      <c r="AA139" s="73"/>
      <c r="AB139" s="73"/>
      <c r="AC139" s="65" t="s">
        <v>9642</v>
      </c>
      <c r="AD139" s="65" t="s">
        <v>9642</v>
      </c>
      <c r="AE139" s="65" t="s">
        <v>9642</v>
      </c>
      <c r="AF139" s="62" t="s">
        <v>9643</v>
      </c>
      <c r="AG139" s="62" t="s">
        <v>9644</v>
      </c>
      <c r="AH139" s="62" t="s">
        <v>44</v>
      </c>
      <c r="AI139" s="62"/>
      <c r="AJ139" s="62"/>
    </row>
    <row r="140" customFormat="false" ht="15.75" hidden="false" customHeight="true" outlineLevel="0" collapsed="false">
      <c r="A140" s="62"/>
      <c r="B140" s="62"/>
      <c r="C140" s="62"/>
      <c r="D140" s="62"/>
      <c r="E140" s="62"/>
      <c r="F140" s="62"/>
      <c r="I140" s="63"/>
      <c r="J140" s="63"/>
      <c r="K140" s="63"/>
      <c r="L140" s="63"/>
      <c r="M140" s="63"/>
      <c r="N140" s="63"/>
      <c r="O140" s="63"/>
      <c r="P140" s="63"/>
      <c r="Q140" s="63"/>
      <c r="R140" s="63"/>
      <c r="S140" s="63"/>
      <c r="T140" s="63"/>
      <c r="U140" s="62" t="s">
        <v>9645</v>
      </c>
      <c r="V140" s="62" t="s">
        <v>9646</v>
      </c>
      <c r="W140" s="62" t="s">
        <v>9647</v>
      </c>
      <c r="X140" s="62" t="s">
        <v>9648</v>
      </c>
      <c r="Y140" s="62" t="s">
        <v>9649</v>
      </c>
      <c r="Z140" s="62" t="s">
        <v>9650</v>
      </c>
      <c r="AA140" s="62" t="s">
        <v>9651</v>
      </c>
      <c r="AB140" s="65" t="s">
        <v>9652</v>
      </c>
      <c r="AC140" s="65" t="s">
        <v>9652</v>
      </c>
      <c r="AD140" s="65" t="s">
        <v>9652</v>
      </c>
      <c r="AE140" s="65" t="s">
        <v>9652</v>
      </c>
      <c r="AF140" s="62" t="s">
        <v>9653</v>
      </c>
      <c r="AG140" s="62" t="s">
        <v>9654</v>
      </c>
      <c r="AH140" s="62" t="s">
        <v>9108</v>
      </c>
      <c r="AI140" s="62"/>
      <c r="AJ140" s="62"/>
    </row>
    <row r="141" customFormat="false" ht="15.75" hidden="false" customHeight="false" outlineLevel="0" collapsed="false">
      <c r="A141" s="62"/>
      <c r="B141" s="62"/>
      <c r="C141" s="62"/>
      <c r="D141" s="62"/>
      <c r="E141" s="62"/>
      <c r="F141" s="62"/>
      <c r="I141" s="63"/>
      <c r="J141" s="63"/>
      <c r="K141" s="63"/>
      <c r="L141" s="63"/>
      <c r="M141" s="63"/>
      <c r="N141" s="63"/>
      <c r="O141" s="63"/>
      <c r="P141" s="63"/>
      <c r="Q141" s="63"/>
      <c r="R141" s="63"/>
      <c r="S141" s="63"/>
      <c r="T141" s="63"/>
      <c r="U141" s="62"/>
      <c r="V141" s="62"/>
      <c r="W141" s="62"/>
      <c r="X141" s="62"/>
      <c r="Y141" s="62"/>
      <c r="Z141" s="62"/>
      <c r="AA141" s="62"/>
      <c r="AB141" s="65" t="s">
        <v>9652</v>
      </c>
      <c r="AC141" s="65" t="s">
        <v>9652</v>
      </c>
      <c r="AD141" s="65" t="s">
        <v>9652</v>
      </c>
      <c r="AE141" s="65" t="s">
        <v>9652</v>
      </c>
      <c r="AF141" s="62" t="s">
        <v>9126</v>
      </c>
      <c r="AG141" s="62" t="s">
        <v>9126</v>
      </c>
      <c r="AH141" s="62" t="s">
        <v>9108</v>
      </c>
      <c r="AI141" s="62"/>
      <c r="AJ141" s="62"/>
    </row>
    <row r="142" customFormat="false" ht="15.75" hidden="false" customHeight="true" outlineLevel="0" collapsed="false">
      <c r="A142" s="62"/>
      <c r="B142" s="62"/>
      <c r="C142" s="62"/>
      <c r="D142" s="62"/>
      <c r="E142" s="62"/>
      <c r="F142" s="62"/>
      <c r="I142" s="63"/>
      <c r="J142" s="63"/>
      <c r="K142" s="63"/>
      <c r="L142" s="63"/>
      <c r="M142" s="63"/>
      <c r="N142" s="63"/>
      <c r="O142" s="63"/>
      <c r="P142" s="62" t="s">
        <v>9655</v>
      </c>
      <c r="Q142" s="62" t="s">
        <v>9656</v>
      </c>
      <c r="R142" s="62" t="s">
        <v>9657</v>
      </c>
      <c r="S142" s="62" t="s">
        <v>9658</v>
      </c>
      <c r="T142" s="62" t="s">
        <v>9659</v>
      </c>
      <c r="U142" s="62" t="s">
        <v>9660</v>
      </c>
      <c r="V142" s="62" t="s">
        <v>9661</v>
      </c>
      <c r="W142" s="65" t="s">
        <v>9662</v>
      </c>
      <c r="X142" s="65" t="s">
        <v>9662</v>
      </c>
      <c r="Y142" s="65" t="s">
        <v>9662</v>
      </c>
      <c r="Z142" s="65" t="s">
        <v>9662</v>
      </c>
      <c r="AA142" s="65" t="s">
        <v>9662</v>
      </c>
      <c r="AB142" s="65" t="s">
        <v>9662</v>
      </c>
      <c r="AC142" s="65" t="s">
        <v>9662</v>
      </c>
      <c r="AD142" s="65" t="s">
        <v>9662</v>
      </c>
      <c r="AE142" s="65" t="s">
        <v>9662</v>
      </c>
      <c r="AF142" s="62" t="n">
        <v>128756</v>
      </c>
      <c r="AG142" s="62" t="s">
        <v>9644</v>
      </c>
      <c r="AH142" s="62" t="s">
        <v>9108</v>
      </c>
      <c r="AI142" s="62"/>
      <c r="AJ142" s="62"/>
    </row>
    <row r="143" customFormat="false" ht="15.75" hidden="false" customHeight="false" outlineLevel="0" collapsed="false">
      <c r="A143" s="62"/>
      <c r="B143" s="62"/>
      <c r="C143" s="62"/>
      <c r="D143" s="62"/>
      <c r="E143" s="62"/>
      <c r="F143" s="62"/>
      <c r="I143" s="63"/>
      <c r="J143" s="63"/>
      <c r="K143" s="63"/>
      <c r="L143" s="63"/>
      <c r="M143" s="63"/>
      <c r="N143" s="63"/>
      <c r="O143" s="63"/>
      <c r="P143" s="62"/>
      <c r="Q143" s="62"/>
      <c r="R143" s="62"/>
      <c r="S143" s="62"/>
      <c r="T143" s="62"/>
      <c r="U143" s="62"/>
      <c r="V143" s="62"/>
      <c r="W143" s="65" t="s">
        <v>9662</v>
      </c>
      <c r="X143" s="65" t="s">
        <v>9662</v>
      </c>
      <c r="Y143" s="65" t="s">
        <v>9662</v>
      </c>
      <c r="Z143" s="65" t="s">
        <v>9662</v>
      </c>
      <c r="AA143" s="65" t="s">
        <v>9662</v>
      </c>
      <c r="AB143" s="65" t="s">
        <v>9662</v>
      </c>
      <c r="AC143" s="65" t="s">
        <v>9662</v>
      </c>
      <c r="AD143" s="65" t="s">
        <v>9662</v>
      </c>
      <c r="AE143" s="65" t="s">
        <v>9662</v>
      </c>
      <c r="AF143" s="62" t="n">
        <v>60773</v>
      </c>
      <c r="AG143" s="62" t="s">
        <v>9663</v>
      </c>
      <c r="AH143" s="62" t="s">
        <v>2744</v>
      </c>
      <c r="AI143" s="62" t="s">
        <v>3423</v>
      </c>
      <c r="AJ143" s="62"/>
    </row>
    <row r="144" customFormat="false" ht="15.75" hidden="false" customHeight="false" outlineLevel="0" collapsed="false">
      <c r="A144" s="62"/>
      <c r="B144" s="62"/>
      <c r="C144" s="62"/>
      <c r="D144" s="62"/>
      <c r="E144" s="62"/>
      <c r="F144" s="62"/>
      <c r="I144" s="63"/>
      <c r="J144" s="63"/>
      <c r="K144" s="63"/>
      <c r="L144" s="63"/>
      <c r="M144" s="63"/>
      <c r="N144" s="63"/>
      <c r="O144" s="63"/>
      <c r="P144" s="62"/>
      <c r="Q144" s="62"/>
      <c r="R144" s="62"/>
      <c r="S144" s="62"/>
      <c r="T144" s="62"/>
      <c r="U144" s="62"/>
      <c r="V144" s="62"/>
      <c r="W144" s="65" t="s">
        <v>9662</v>
      </c>
      <c r="X144" s="65" t="s">
        <v>9662</v>
      </c>
      <c r="Y144" s="65" t="s">
        <v>9662</v>
      </c>
      <c r="Z144" s="65" t="s">
        <v>9662</v>
      </c>
      <c r="AA144" s="65" t="s">
        <v>9662</v>
      </c>
      <c r="AB144" s="65" t="s">
        <v>9662</v>
      </c>
      <c r="AC144" s="65" t="s">
        <v>9662</v>
      </c>
      <c r="AD144" s="65" t="s">
        <v>9662</v>
      </c>
      <c r="AE144" s="65" t="s">
        <v>9662</v>
      </c>
      <c r="AF144" s="62" t="s">
        <v>9126</v>
      </c>
      <c r="AG144" s="62" t="s">
        <v>9126</v>
      </c>
      <c r="AH144" s="62" t="s">
        <v>44</v>
      </c>
      <c r="AI144" s="62"/>
      <c r="AJ144" s="62"/>
    </row>
    <row r="145" customFormat="false" ht="15.75" hidden="false" customHeight="false" outlineLevel="0" collapsed="false">
      <c r="A145" s="62"/>
      <c r="B145" s="62"/>
      <c r="C145" s="62"/>
      <c r="D145" s="62"/>
      <c r="E145" s="62"/>
      <c r="F145" s="62"/>
      <c r="I145" s="63"/>
      <c r="J145" s="63"/>
      <c r="K145" s="63"/>
      <c r="L145" s="63"/>
      <c r="M145" s="63"/>
      <c r="N145" s="63"/>
      <c r="O145" s="63"/>
      <c r="P145" s="62"/>
      <c r="Q145" s="62"/>
      <c r="R145" s="62"/>
      <c r="S145" s="62"/>
      <c r="T145" s="62"/>
      <c r="U145" s="62"/>
      <c r="V145" s="62"/>
      <c r="W145" s="65" t="s">
        <v>9662</v>
      </c>
      <c r="X145" s="65" t="s">
        <v>9662</v>
      </c>
      <c r="Y145" s="65" t="s">
        <v>9662</v>
      </c>
      <c r="Z145" s="65" t="s">
        <v>9662</v>
      </c>
      <c r="AA145" s="65" t="s">
        <v>9662</v>
      </c>
      <c r="AB145" s="65" t="s">
        <v>9662</v>
      </c>
      <c r="AC145" s="65" t="s">
        <v>9662</v>
      </c>
      <c r="AD145" s="65" t="s">
        <v>9662</v>
      </c>
      <c r="AE145" s="65" t="s">
        <v>9662</v>
      </c>
      <c r="AF145" s="62" t="s">
        <v>9126</v>
      </c>
      <c r="AG145" s="62" t="s">
        <v>9126</v>
      </c>
      <c r="AH145" s="62" t="s">
        <v>44</v>
      </c>
      <c r="AI145" s="62"/>
      <c r="AJ145" s="62"/>
    </row>
    <row r="146" customFormat="false" ht="15.75" hidden="false" customHeight="false" outlineLevel="0" collapsed="false">
      <c r="A146" s="62"/>
      <c r="B146" s="62"/>
      <c r="C146" s="62"/>
      <c r="D146" s="62"/>
      <c r="E146" s="62"/>
      <c r="F146" s="62"/>
      <c r="I146" s="63"/>
      <c r="J146" s="63"/>
      <c r="K146" s="63"/>
      <c r="L146" s="63"/>
      <c r="M146" s="63"/>
      <c r="N146" s="63"/>
      <c r="O146" s="63"/>
      <c r="P146" s="62"/>
      <c r="Q146" s="62"/>
      <c r="R146" s="63"/>
      <c r="S146" s="63"/>
      <c r="T146" s="63"/>
      <c r="U146" s="63"/>
      <c r="V146" s="63"/>
      <c r="W146" s="65" t="s">
        <v>9664</v>
      </c>
      <c r="X146" s="65" t="s">
        <v>9664</v>
      </c>
      <c r="Y146" s="65" t="s">
        <v>9664</v>
      </c>
      <c r="Z146" s="65" t="s">
        <v>9664</v>
      </c>
      <c r="AA146" s="65" t="s">
        <v>9664</v>
      </c>
      <c r="AB146" s="65" t="s">
        <v>9664</v>
      </c>
      <c r="AC146" s="65" t="s">
        <v>9664</v>
      </c>
      <c r="AD146" s="65" t="s">
        <v>9664</v>
      </c>
      <c r="AE146" s="65" t="s">
        <v>9664</v>
      </c>
      <c r="AF146" s="62" t="n">
        <v>951940</v>
      </c>
      <c r="AG146" s="62" t="s">
        <v>9665</v>
      </c>
      <c r="AH146" s="62" t="s">
        <v>9108</v>
      </c>
      <c r="AI146" s="62" t="s">
        <v>201</v>
      </c>
      <c r="AJ146" s="62"/>
    </row>
    <row r="147" customFormat="false" ht="15.75" hidden="false" customHeight="true" outlineLevel="0" collapsed="false">
      <c r="A147" s="62"/>
      <c r="B147" s="62"/>
      <c r="C147" s="62"/>
      <c r="D147" s="62"/>
      <c r="E147" s="62"/>
      <c r="F147" s="62"/>
      <c r="I147" s="63"/>
      <c r="J147" s="63"/>
      <c r="K147" s="63"/>
      <c r="L147" s="63"/>
      <c r="M147" s="63"/>
      <c r="N147" s="63"/>
      <c r="O147" s="63"/>
      <c r="P147" s="62"/>
      <c r="Q147" s="63"/>
      <c r="R147" s="63"/>
      <c r="S147" s="63"/>
      <c r="T147" s="63"/>
      <c r="U147" s="63"/>
      <c r="V147" s="62" t="s">
        <v>9666</v>
      </c>
      <c r="W147" s="65" t="s">
        <v>9667</v>
      </c>
      <c r="X147" s="65" t="s">
        <v>9667</v>
      </c>
      <c r="Y147" s="65" t="s">
        <v>9667</v>
      </c>
      <c r="Z147" s="65" t="s">
        <v>9667</v>
      </c>
      <c r="AA147" s="65" t="s">
        <v>9667</v>
      </c>
      <c r="AB147" s="65" t="s">
        <v>9667</v>
      </c>
      <c r="AC147" s="65" t="s">
        <v>9667</v>
      </c>
      <c r="AD147" s="65" t="s">
        <v>9667</v>
      </c>
      <c r="AE147" s="65" t="s">
        <v>9667</v>
      </c>
      <c r="AF147" s="62" t="s">
        <v>9126</v>
      </c>
      <c r="AG147" s="62" t="s">
        <v>9126</v>
      </c>
      <c r="AH147" s="62" t="s">
        <v>44</v>
      </c>
      <c r="AI147" s="62"/>
      <c r="AJ147" s="62"/>
    </row>
    <row r="148" customFormat="false" ht="15.75" hidden="false" customHeight="true" outlineLevel="0" collapsed="false">
      <c r="A148" s="62"/>
      <c r="B148" s="62"/>
      <c r="C148" s="62"/>
      <c r="D148" s="62"/>
      <c r="E148" s="62"/>
      <c r="F148" s="62"/>
      <c r="I148" s="63"/>
      <c r="J148" s="63"/>
      <c r="K148" s="63"/>
      <c r="L148" s="63"/>
      <c r="M148" s="63"/>
      <c r="N148" s="63"/>
      <c r="O148" s="63"/>
      <c r="P148" s="62"/>
      <c r="Q148" s="63"/>
      <c r="R148" s="63"/>
      <c r="S148" s="63"/>
      <c r="T148" s="63"/>
      <c r="U148" s="63"/>
      <c r="V148" s="62"/>
      <c r="W148" s="63"/>
      <c r="X148" s="63"/>
      <c r="Y148" s="63"/>
      <c r="Z148" s="63"/>
      <c r="AA148" s="62" t="s">
        <v>9668</v>
      </c>
      <c r="AB148" s="62" t="s">
        <v>9669</v>
      </c>
      <c r="AC148" s="62" t="s">
        <v>9670</v>
      </c>
      <c r="AD148" s="62" t="s">
        <v>9671</v>
      </c>
      <c r="AE148" s="65" t="s">
        <v>9672</v>
      </c>
      <c r="AF148" s="62" t="s">
        <v>9126</v>
      </c>
      <c r="AG148" s="62" t="s">
        <v>9126</v>
      </c>
      <c r="AH148" s="62" t="s">
        <v>9108</v>
      </c>
      <c r="AI148" s="62"/>
      <c r="AJ148" s="62"/>
    </row>
    <row r="149" customFormat="false" ht="15.75" hidden="false" customHeight="false" outlineLevel="0" collapsed="false">
      <c r="A149" s="62"/>
      <c r="B149" s="62"/>
      <c r="C149" s="62"/>
      <c r="D149" s="62"/>
      <c r="E149" s="62"/>
      <c r="F149" s="62"/>
      <c r="I149" s="63"/>
      <c r="J149" s="63"/>
      <c r="K149" s="63"/>
      <c r="L149" s="63"/>
      <c r="M149" s="63"/>
      <c r="N149" s="63"/>
      <c r="O149" s="63"/>
      <c r="P149" s="62"/>
      <c r="Q149" s="63"/>
      <c r="R149" s="63"/>
      <c r="S149" s="63"/>
      <c r="T149" s="63"/>
      <c r="U149" s="63"/>
      <c r="V149" s="62"/>
      <c r="W149" s="63"/>
      <c r="X149" s="63"/>
      <c r="Y149" s="63"/>
      <c r="Z149" s="63"/>
      <c r="AA149" s="62"/>
      <c r="AB149" s="62"/>
      <c r="AC149" s="62"/>
      <c r="AD149" s="62"/>
      <c r="AE149" s="65" t="s">
        <v>9672</v>
      </c>
      <c r="AF149" s="62" t="n">
        <v>457050</v>
      </c>
      <c r="AG149" s="62" t="s">
        <v>9673</v>
      </c>
      <c r="AH149" s="62" t="s">
        <v>9142</v>
      </c>
      <c r="AI149" s="62"/>
      <c r="AJ149" s="62"/>
    </row>
    <row r="150" customFormat="false" ht="15.75" hidden="false" customHeight="true" outlineLevel="0" collapsed="false">
      <c r="A150" s="62"/>
      <c r="B150" s="62"/>
      <c r="C150" s="62"/>
      <c r="D150" s="62"/>
      <c r="E150" s="62"/>
      <c r="F150" s="62"/>
      <c r="G150" s="62" t="s">
        <v>9674</v>
      </c>
      <c r="H150" s="62" t="s">
        <v>9675</v>
      </c>
      <c r="I150" s="62" t="s">
        <v>9676</v>
      </c>
      <c r="J150" s="62" t="s">
        <v>9677</v>
      </c>
      <c r="K150" s="62" t="s">
        <v>9678</v>
      </c>
      <c r="L150" s="62" t="s">
        <v>9679</v>
      </c>
      <c r="M150" s="62" t="s">
        <v>9680</v>
      </c>
      <c r="N150" s="62" t="s">
        <v>9681</v>
      </c>
      <c r="O150" s="62" t="s">
        <v>9682</v>
      </c>
      <c r="P150" s="62" t="s">
        <v>9683</v>
      </c>
      <c r="Q150" s="62" t="s">
        <v>9684</v>
      </c>
      <c r="R150" s="62" t="s">
        <v>9685</v>
      </c>
      <c r="S150" s="62" t="s">
        <v>9686</v>
      </c>
      <c r="T150" s="62" t="s">
        <v>9687</v>
      </c>
      <c r="U150" s="62" t="s">
        <v>9688</v>
      </c>
      <c r="V150" s="62" t="s">
        <v>9689</v>
      </c>
      <c r="W150" s="62" t="s">
        <v>9690</v>
      </c>
      <c r="X150" s="62" t="s">
        <v>9691</v>
      </c>
      <c r="Y150" s="62" t="s">
        <v>9692</v>
      </c>
      <c r="Z150" s="62" t="s">
        <v>9693</v>
      </c>
      <c r="AA150" s="62" t="s">
        <v>9694</v>
      </c>
      <c r="AB150" s="65" t="s">
        <v>9695</v>
      </c>
      <c r="AC150" s="65" t="s">
        <v>9695</v>
      </c>
      <c r="AD150" s="65" t="s">
        <v>9695</v>
      </c>
      <c r="AE150" s="65" t="s">
        <v>9695</v>
      </c>
      <c r="AF150" s="62" t="n">
        <v>501928</v>
      </c>
      <c r="AG150" s="62" t="s">
        <v>9696</v>
      </c>
      <c r="AH150" s="62" t="s">
        <v>9108</v>
      </c>
      <c r="AI150" s="62"/>
      <c r="AJ150" s="62"/>
    </row>
    <row r="151" customFormat="false" ht="15.75" hidden="false" customHeight="false" outlineLevel="0" collapsed="false">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5" t="s">
        <v>9695</v>
      </c>
      <c r="AC151" s="65" t="s">
        <v>9695</v>
      </c>
      <c r="AD151" s="65" t="s">
        <v>9695</v>
      </c>
      <c r="AE151" s="65" t="s">
        <v>9695</v>
      </c>
      <c r="AF151" s="62" t="n">
        <v>27202</v>
      </c>
      <c r="AG151" s="62" t="s">
        <v>9696</v>
      </c>
      <c r="AH151" s="62" t="s">
        <v>9108</v>
      </c>
      <c r="AI151" s="62"/>
      <c r="AJ151" s="62"/>
    </row>
    <row r="152" customFormat="false" ht="15.75" hidden="false" customHeight="true" outlineLevel="0" collapsed="false">
      <c r="A152" s="62"/>
      <c r="B152" s="62"/>
      <c r="C152" s="62"/>
      <c r="D152" s="62"/>
      <c r="E152" s="62"/>
      <c r="F152" s="62"/>
      <c r="G152" s="62"/>
      <c r="H152" s="62"/>
      <c r="I152" s="62"/>
      <c r="J152" s="62"/>
      <c r="K152" s="62"/>
      <c r="L152" s="62"/>
      <c r="M152" s="62"/>
      <c r="P152" s="63"/>
      <c r="Q152" s="63"/>
      <c r="R152" s="63"/>
      <c r="S152" s="63"/>
      <c r="T152" s="63"/>
      <c r="U152" s="63"/>
      <c r="V152" s="62" t="s">
        <v>9697</v>
      </c>
      <c r="W152" s="62" t="s">
        <v>9698</v>
      </c>
      <c r="X152" s="62" t="s">
        <v>9699</v>
      </c>
      <c r="Y152" s="62" t="s">
        <v>9700</v>
      </c>
      <c r="Z152" s="62" t="s">
        <v>9701</v>
      </c>
      <c r="AA152" s="62" t="s">
        <v>9702</v>
      </c>
      <c r="AB152" s="62" t="s">
        <v>9703</v>
      </c>
      <c r="AC152" s="62" t="s">
        <v>9704</v>
      </c>
      <c r="AD152" s="65" t="s">
        <v>9705</v>
      </c>
      <c r="AE152" s="65" t="s">
        <v>9705</v>
      </c>
      <c r="AF152" s="62" t="n">
        <v>210706</v>
      </c>
      <c r="AG152" s="62" t="s">
        <v>9706</v>
      </c>
      <c r="AH152" s="62" t="s">
        <v>9707</v>
      </c>
      <c r="AI152" s="62"/>
      <c r="AJ152" s="62"/>
    </row>
    <row r="153" customFormat="false" ht="15.75" hidden="false" customHeight="false" outlineLevel="0" collapsed="false">
      <c r="A153" s="62"/>
      <c r="B153" s="62"/>
      <c r="C153" s="62"/>
      <c r="D153" s="62"/>
      <c r="E153" s="62"/>
      <c r="F153" s="62"/>
      <c r="G153" s="62"/>
      <c r="H153" s="62"/>
      <c r="I153" s="62"/>
      <c r="J153" s="62"/>
      <c r="K153" s="62"/>
      <c r="L153" s="62"/>
      <c r="M153" s="62"/>
      <c r="P153" s="63"/>
      <c r="Q153" s="63"/>
      <c r="R153" s="63"/>
      <c r="S153" s="63"/>
      <c r="T153" s="63"/>
      <c r="U153" s="63"/>
      <c r="V153" s="62"/>
      <c r="W153" s="62"/>
      <c r="X153" s="62"/>
      <c r="Y153" s="62"/>
      <c r="Z153" s="62"/>
      <c r="AA153" s="62"/>
      <c r="AB153" s="62"/>
      <c r="AC153" s="62"/>
      <c r="AD153" s="65" t="s">
        <v>9705</v>
      </c>
      <c r="AE153" s="65" t="s">
        <v>9705</v>
      </c>
      <c r="AF153" s="62" t="n">
        <v>279295</v>
      </c>
      <c r="AG153" s="62" t="s">
        <v>9706</v>
      </c>
      <c r="AH153" s="62" t="s">
        <v>9707</v>
      </c>
      <c r="AI153" s="62"/>
      <c r="AJ153" s="62"/>
    </row>
    <row r="154" customFormat="false" ht="15.75" hidden="false" customHeight="true" outlineLevel="0" collapsed="false">
      <c r="A154" s="62"/>
      <c r="B154" s="62"/>
      <c r="C154" s="62"/>
      <c r="D154" s="62"/>
      <c r="E154" s="62"/>
      <c r="F154" s="62"/>
      <c r="G154" s="62"/>
      <c r="H154" s="62"/>
      <c r="I154" s="62"/>
      <c r="L154" s="63"/>
      <c r="M154" s="62" t="s">
        <v>9708</v>
      </c>
      <c r="N154" s="62" t="s">
        <v>9709</v>
      </c>
      <c r="O154" s="62" t="s">
        <v>9710</v>
      </c>
      <c r="P154" s="62" t="s">
        <v>9711</v>
      </c>
      <c r="Q154" s="62" t="s">
        <v>9712</v>
      </c>
      <c r="R154" s="62" t="s">
        <v>9713</v>
      </c>
      <c r="S154" s="62" t="s">
        <v>9714</v>
      </c>
      <c r="T154" s="62" t="s">
        <v>9715</v>
      </c>
      <c r="U154" s="62" t="s">
        <v>9716</v>
      </c>
      <c r="V154" s="62" t="s">
        <v>9717</v>
      </c>
      <c r="W154" s="62" t="s">
        <v>9718</v>
      </c>
      <c r="X154" s="62" t="s">
        <v>9719</v>
      </c>
      <c r="Y154" s="62" t="s">
        <v>9720</v>
      </c>
      <c r="Z154" s="62" t="s">
        <v>9721</v>
      </c>
      <c r="AA154" s="62" t="s">
        <v>9722</v>
      </c>
      <c r="AB154" s="62" t="s">
        <v>9723</v>
      </c>
      <c r="AC154" s="65" t="s">
        <v>9724</v>
      </c>
      <c r="AD154" s="65" t="s">
        <v>9724</v>
      </c>
      <c r="AE154" s="65" t="s">
        <v>9724</v>
      </c>
      <c r="AF154" s="62" t="s">
        <v>9725</v>
      </c>
      <c r="AG154" s="62" t="s">
        <v>9726</v>
      </c>
      <c r="AH154" s="62" t="s">
        <v>9108</v>
      </c>
      <c r="AI154" s="62" t="s">
        <v>375</v>
      </c>
      <c r="AJ154" s="62"/>
    </row>
    <row r="155" customFormat="false" ht="15.75" hidden="false" customHeight="false" outlineLevel="0" collapsed="false">
      <c r="A155" s="62"/>
      <c r="B155" s="62"/>
      <c r="C155" s="62"/>
      <c r="D155" s="62"/>
      <c r="E155" s="62"/>
      <c r="F155" s="62"/>
      <c r="G155" s="62"/>
      <c r="H155" s="62"/>
      <c r="I155" s="62"/>
      <c r="L155" s="63"/>
      <c r="M155" s="62"/>
      <c r="N155" s="62"/>
      <c r="O155" s="62"/>
      <c r="P155" s="62"/>
      <c r="Q155" s="62"/>
      <c r="R155" s="62"/>
      <c r="S155" s="62"/>
      <c r="T155" s="62"/>
      <c r="U155" s="62"/>
      <c r="V155" s="62"/>
      <c r="W155" s="62"/>
      <c r="X155" s="62"/>
      <c r="Y155" s="62"/>
      <c r="Z155" s="62"/>
      <c r="AA155" s="62"/>
      <c r="AB155" s="62"/>
      <c r="AC155" s="65" t="s">
        <v>9724</v>
      </c>
      <c r="AD155" s="65" t="s">
        <v>9724</v>
      </c>
      <c r="AE155" s="65" t="s">
        <v>9724</v>
      </c>
      <c r="AF155" s="62" t="n">
        <v>415945</v>
      </c>
      <c r="AG155" s="62" t="s">
        <v>9727</v>
      </c>
      <c r="AH155" s="62" t="s">
        <v>9108</v>
      </c>
      <c r="AI155" s="62"/>
      <c r="AJ155" s="62"/>
    </row>
    <row r="156" customFormat="false" ht="15.75" hidden="false" customHeight="true" outlineLevel="0" collapsed="false">
      <c r="A156" s="62"/>
      <c r="B156" s="62"/>
      <c r="C156" s="62"/>
      <c r="D156" s="62"/>
      <c r="E156" s="62"/>
      <c r="F156" s="62"/>
      <c r="G156" s="62"/>
      <c r="H156" s="62"/>
      <c r="I156" s="62"/>
      <c r="L156" s="63"/>
      <c r="M156" s="62"/>
      <c r="N156" s="62"/>
      <c r="O156" s="62"/>
      <c r="P156" s="62"/>
      <c r="Q156" s="62"/>
      <c r="R156" s="62"/>
      <c r="S156" s="62"/>
      <c r="T156" s="62"/>
      <c r="U156" s="62"/>
      <c r="V156" s="62"/>
      <c r="W156" s="62"/>
      <c r="X156" s="63"/>
      <c r="Y156" s="63"/>
      <c r="Z156" s="63"/>
      <c r="AA156" s="63"/>
      <c r="AB156" s="63"/>
      <c r="AC156" s="62" t="s">
        <v>9728</v>
      </c>
      <c r="AD156" s="62" t="s">
        <v>9729</v>
      </c>
      <c r="AE156" s="62" t="s">
        <v>9730</v>
      </c>
      <c r="AF156" s="62" t="n">
        <v>38110</v>
      </c>
      <c r="AG156" s="62" t="s">
        <v>9731</v>
      </c>
      <c r="AH156" s="62" t="s">
        <v>9108</v>
      </c>
      <c r="AI156" s="62" t="s">
        <v>54</v>
      </c>
      <c r="AJ156" s="62"/>
    </row>
    <row r="157" customFormat="false" ht="15.75" hidden="false" customHeight="false" outlineLevel="0" collapsed="false">
      <c r="A157" s="62"/>
      <c r="B157" s="62"/>
      <c r="C157" s="62"/>
      <c r="D157" s="62"/>
      <c r="E157" s="62"/>
      <c r="F157" s="62"/>
      <c r="G157" s="62"/>
      <c r="H157" s="62"/>
      <c r="I157" s="62"/>
      <c r="L157" s="63"/>
      <c r="M157" s="62"/>
      <c r="N157" s="62"/>
      <c r="O157" s="62"/>
      <c r="P157" s="62"/>
      <c r="Q157" s="62"/>
      <c r="R157" s="62"/>
      <c r="S157" s="62"/>
      <c r="T157" s="62"/>
      <c r="U157" s="62"/>
      <c r="V157" s="62"/>
      <c r="W157" s="62"/>
      <c r="X157" s="63"/>
      <c r="Y157" s="63"/>
      <c r="Z157" s="63"/>
      <c r="AA157" s="63"/>
      <c r="AB157" s="63"/>
      <c r="AC157" s="62"/>
      <c r="AD157" s="62"/>
      <c r="AE157" s="62"/>
      <c r="AF157" s="62" t="n">
        <v>934837</v>
      </c>
      <c r="AG157" s="62" t="s">
        <v>9731</v>
      </c>
      <c r="AH157" s="62" t="s">
        <v>9108</v>
      </c>
      <c r="AI157" s="62" t="s">
        <v>54</v>
      </c>
      <c r="AJ157" s="62"/>
    </row>
    <row r="158" customFormat="false" ht="15.75" hidden="false" customHeight="false" outlineLevel="0" collapsed="false">
      <c r="A158" s="62"/>
      <c r="B158" s="62"/>
      <c r="C158" s="62"/>
      <c r="D158" s="62"/>
      <c r="E158" s="62"/>
      <c r="F158" s="62"/>
      <c r="G158" s="62"/>
      <c r="H158" s="62"/>
      <c r="I158" s="62"/>
      <c r="L158" s="63"/>
      <c r="M158" s="62"/>
      <c r="N158" s="62"/>
      <c r="O158" s="62"/>
      <c r="P158" s="62"/>
      <c r="Q158" s="62"/>
      <c r="R158" s="62"/>
      <c r="S158" s="62"/>
      <c r="T158" s="62"/>
      <c r="U158" s="62"/>
      <c r="V158" s="62"/>
      <c r="W158" s="62"/>
      <c r="X158" s="63"/>
      <c r="Y158" s="63"/>
      <c r="Z158" s="63"/>
      <c r="AA158" s="63"/>
      <c r="AB158" s="63"/>
      <c r="AC158" s="62"/>
      <c r="AD158" s="62"/>
      <c r="AE158" s="62"/>
      <c r="AF158" s="62" t="s">
        <v>9126</v>
      </c>
      <c r="AG158" s="62" t="s">
        <v>9126</v>
      </c>
      <c r="AH158" s="62" t="s">
        <v>9108</v>
      </c>
      <c r="AI158" s="62"/>
      <c r="AJ158" s="62"/>
    </row>
    <row r="159" customFormat="false" ht="15.75" hidden="false" customHeight="true" outlineLevel="0" collapsed="false">
      <c r="A159" s="62"/>
      <c r="B159" s="62"/>
      <c r="C159" s="62"/>
      <c r="D159" s="62"/>
      <c r="E159" s="62"/>
      <c r="F159" s="62"/>
      <c r="G159" s="62"/>
      <c r="H159" s="62"/>
      <c r="I159" s="62"/>
      <c r="L159" s="63"/>
      <c r="M159" s="62"/>
      <c r="N159" s="62"/>
      <c r="O159" s="62"/>
      <c r="P159" s="62"/>
      <c r="Q159" s="62"/>
      <c r="R159" s="62"/>
      <c r="S159" s="62"/>
      <c r="T159" s="62"/>
      <c r="U159" s="62"/>
      <c r="V159" s="63"/>
      <c r="W159" s="62" t="s">
        <v>9732</v>
      </c>
      <c r="X159" s="62" t="s">
        <v>9733</v>
      </c>
      <c r="Y159" s="62" t="s">
        <v>9734</v>
      </c>
      <c r="Z159" s="62" t="s">
        <v>9735</v>
      </c>
      <c r="AA159" s="62" t="s">
        <v>9736</v>
      </c>
      <c r="AB159" s="62" t="s">
        <v>9737</v>
      </c>
      <c r="AC159" s="62" t="s">
        <v>9738</v>
      </c>
      <c r="AD159" s="62" t="s">
        <v>9739</v>
      </c>
      <c r="AE159" s="62" t="s">
        <v>9740</v>
      </c>
      <c r="AF159" s="62" t="n">
        <v>38730</v>
      </c>
      <c r="AG159" s="62" t="s">
        <v>9741</v>
      </c>
      <c r="AH159" s="62" t="s">
        <v>9108</v>
      </c>
      <c r="AI159" s="62" t="s">
        <v>375</v>
      </c>
      <c r="AJ159" s="62"/>
    </row>
    <row r="160" customFormat="false" ht="15.75" hidden="false" customHeight="false" outlineLevel="0" collapsed="false">
      <c r="A160" s="62"/>
      <c r="B160" s="62"/>
      <c r="C160" s="62"/>
      <c r="D160" s="62"/>
      <c r="E160" s="62"/>
      <c r="F160" s="62"/>
      <c r="G160" s="62"/>
      <c r="H160" s="62"/>
      <c r="I160" s="62"/>
      <c r="L160" s="63"/>
      <c r="M160" s="62"/>
      <c r="N160" s="62"/>
      <c r="O160" s="62"/>
      <c r="P160" s="62"/>
      <c r="Q160" s="62"/>
      <c r="R160" s="62"/>
      <c r="S160" s="62"/>
      <c r="T160" s="62"/>
      <c r="U160" s="62"/>
      <c r="V160" s="63"/>
      <c r="W160" s="62"/>
      <c r="X160" s="62"/>
      <c r="Y160" s="62"/>
      <c r="Z160" s="62"/>
      <c r="AA160" s="62"/>
      <c r="AB160" s="62"/>
      <c r="AC160" s="62"/>
      <c r="AD160" s="62"/>
      <c r="AE160" s="62"/>
      <c r="AF160" s="62" t="s">
        <v>9126</v>
      </c>
      <c r="AG160" s="62" t="s">
        <v>9126</v>
      </c>
      <c r="AH160" s="62" t="s">
        <v>44</v>
      </c>
      <c r="AI160" s="62"/>
      <c r="AJ160" s="62"/>
    </row>
    <row r="161" customFormat="false" ht="15.75" hidden="false" customHeight="true" outlineLevel="0" collapsed="false">
      <c r="A161" s="62"/>
      <c r="B161" s="62"/>
      <c r="C161" s="62"/>
      <c r="D161" s="62"/>
      <c r="E161" s="62"/>
      <c r="F161" s="62"/>
      <c r="G161" s="62" t="s">
        <v>9742</v>
      </c>
      <c r="H161" s="63"/>
      <c r="I161" s="63"/>
      <c r="J161" s="63"/>
      <c r="K161" s="63"/>
      <c r="L161" s="63"/>
      <c r="O161" s="63"/>
      <c r="P161" s="63"/>
      <c r="Q161" s="63"/>
      <c r="R161" s="63"/>
      <c r="S161" s="63"/>
      <c r="T161" s="63"/>
      <c r="U161" s="65" t="s">
        <v>8870</v>
      </c>
      <c r="V161" s="65" t="s">
        <v>8870</v>
      </c>
      <c r="W161" s="65" t="s">
        <v>8870</v>
      </c>
      <c r="X161" s="65" t="s">
        <v>8870</v>
      </c>
      <c r="Y161" s="65" t="s">
        <v>8870</v>
      </c>
      <c r="Z161" s="65" t="s">
        <v>8870</v>
      </c>
      <c r="AA161" s="65" t="s">
        <v>8870</v>
      </c>
      <c r="AB161" s="65" t="s">
        <v>8870</v>
      </c>
      <c r="AC161" s="65" t="s">
        <v>8870</v>
      </c>
      <c r="AD161" s="65" t="s">
        <v>8870</v>
      </c>
      <c r="AE161" s="65" t="s">
        <v>8870</v>
      </c>
      <c r="AF161" s="62" t="n">
        <v>730948</v>
      </c>
      <c r="AG161" s="62" t="s">
        <v>9743</v>
      </c>
      <c r="AH161" s="62" t="s">
        <v>9108</v>
      </c>
      <c r="AI161" s="62"/>
      <c r="AJ161" s="62"/>
    </row>
    <row r="162" customFormat="false" ht="15.75" hidden="false" customHeight="true" outlineLevel="0" collapsed="false">
      <c r="A162" s="62"/>
      <c r="B162" s="62"/>
      <c r="C162" s="62"/>
      <c r="D162" s="62"/>
      <c r="E162" s="62"/>
      <c r="F162" s="62"/>
      <c r="G162" s="62"/>
      <c r="H162" s="63"/>
      <c r="I162" s="63"/>
      <c r="J162" s="63"/>
      <c r="K162" s="63"/>
      <c r="L162" s="63"/>
      <c r="O162" s="63"/>
      <c r="P162" s="63"/>
      <c r="Q162" s="63"/>
      <c r="R162" s="63"/>
      <c r="S162" s="62" t="s">
        <v>9744</v>
      </c>
      <c r="T162" s="62" t="s">
        <v>9745</v>
      </c>
      <c r="U162" s="62" t="s">
        <v>9746</v>
      </c>
      <c r="V162" s="62" t="s">
        <v>9747</v>
      </c>
      <c r="W162" s="62" t="s">
        <v>9748</v>
      </c>
      <c r="X162" s="62" t="s">
        <v>9749</v>
      </c>
      <c r="Y162" s="62" t="s">
        <v>9750</v>
      </c>
      <c r="Z162" s="65" t="s">
        <v>9751</v>
      </c>
      <c r="AA162" s="65" t="s">
        <v>9751</v>
      </c>
      <c r="AB162" s="65" t="s">
        <v>9751</v>
      </c>
      <c r="AC162" s="65" t="s">
        <v>9751</v>
      </c>
      <c r="AD162" s="65" t="s">
        <v>9751</v>
      </c>
      <c r="AE162" s="65" t="s">
        <v>9751</v>
      </c>
      <c r="AF162" s="62" t="n">
        <v>921327</v>
      </c>
      <c r="AG162" s="62" t="s">
        <v>9752</v>
      </c>
      <c r="AH162" s="62" t="s">
        <v>9108</v>
      </c>
      <c r="AI162" s="62"/>
      <c r="AJ162" s="62"/>
    </row>
    <row r="163" customFormat="false" ht="15.75" hidden="false" customHeight="false" outlineLevel="0" collapsed="false">
      <c r="A163" s="62"/>
      <c r="B163" s="62"/>
      <c r="C163" s="62"/>
      <c r="D163" s="62"/>
      <c r="E163" s="62"/>
      <c r="F163" s="62"/>
      <c r="G163" s="62"/>
      <c r="H163" s="63"/>
      <c r="I163" s="63"/>
      <c r="J163" s="63"/>
      <c r="K163" s="63"/>
      <c r="L163" s="63"/>
      <c r="O163" s="63"/>
      <c r="P163" s="63"/>
      <c r="Q163" s="63"/>
      <c r="R163" s="63"/>
      <c r="S163" s="62"/>
      <c r="T163" s="62"/>
      <c r="U163" s="62"/>
      <c r="V163" s="62"/>
      <c r="W163" s="62"/>
      <c r="X163" s="62"/>
      <c r="Y163" s="62"/>
      <c r="Z163" s="65" t="s">
        <v>9751</v>
      </c>
      <c r="AA163" s="65" t="s">
        <v>9751</v>
      </c>
      <c r="AB163" s="65" t="s">
        <v>9751</v>
      </c>
      <c r="AC163" s="65" t="s">
        <v>9751</v>
      </c>
      <c r="AD163" s="65" t="s">
        <v>9751</v>
      </c>
      <c r="AE163" s="65" t="s">
        <v>9751</v>
      </c>
      <c r="AF163" s="62" t="n">
        <v>299237</v>
      </c>
      <c r="AG163" s="62" t="s">
        <v>9753</v>
      </c>
      <c r="AH163" s="62" t="s">
        <v>8970</v>
      </c>
      <c r="AI163" s="62"/>
      <c r="AJ163" s="62"/>
    </row>
    <row r="164" customFormat="false" ht="15.75" hidden="false" customHeight="true" outlineLevel="0" collapsed="false">
      <c r="A164" s="62"/>
      <c r="B164" s="62"/>
      <c r="C164" s="62"/>
      <c r="D164" s="62"/>
      <c r="E164" s="62"/>
      <c r="F164" s="62"/>
      <c r="G164" s="62"/>
      <c r="H164" s="62" t="s">
        <v>9754</v>
      </c>
      <c r="I164" s="63"/>
      <c r="J164" s="63"/>
      <c r="K164" s="63"/>
      <c r="L164" s="63"/>
      <c r="O164" s="63"/>
      <c r="P164" s="63"/>
      <c r="Q164" s="62" t="s">
        <v>9755</v>
      </c>
      <c r="R164" s="65" t="s">
        <v>9756</v>
      </c>
      <c r="S164" s="65" t="s">
        <v>9756</v>
      </c>
      <c r="T164" s="65" t="s">
        <v>9756</v>
      </c>
      <c r="U164" s="65" t="s">
        <v>9756</v>
      </c>
      <c r="V164" s="65" t="s">
        <v>9756</v>
      </c>
      <c r="W164" s="65" t="s">
        <v>9756</v>
      </c>
      <c r="X164" s="65" t="s">
        <v>9756</v>
      </c>
      <c r="Y164" s="65" t="s">
        <v>9756</v>
      </c>
      <c r="Z164" s="65" t="s">
        <v>9756</v>
      </c>
      <c r="AA164" s="65" t="s">
        <v>9756</v>
      </c>
      <c r="AB164" s="65" t="s">
        <v>9756</v>
      </c>
      <c r="AC164" s="65" t="s">
        <v>9756</v>
      </c>
      <c r="AD164" s="65" t="s">
        <v>9756</v>
      </c>
      <c r="AE164" s="65" t="s">
        <v>9756</v>
      </c>
      <c r="AF164" s="62" t="s">
        <v>9126</v>
      </c>
      <c r="AG164" s="62" t="s">
        <v>9126</v>
      </c>
      <c r="AH164" s="62" t="s">
        <v>9108</v>
      </c>
      <c r="AI164" s="62"/>
      <c r="AJ164" s="62"/>
    </row>
    <row r="165" customFormat="false" ht="15.75" hidden="false" customHeight="false" outlineLevel="0" collapsed="false">
      <c r="A165" s="62"/>
      <c r="B165" s="62"/>
      <c r="C165" s="62"/>
      <c r="D165" s="62"/>
      <c r="E165" s="62"/>
      <c r="F165" s="62"/>
      <c r="G165" s="62"/>
      <c r="H165" s="62"/>
      <c r="I165" s="63"/>
      <c r="J165" s="63"/>
      <c r="K165" s="63"/>
      <c r="L165" s="63"/>
      <c r="O165" s="63"/>
      <c r="P165" s="63"/>
      <c r="Q165" s="62"/>
      <c r="R165" s="65" t="s">
        <v>9756</v>
      </c>
      <c r="S165" s="65" t="s">
        <v>9756</v>
      </c>
      <c r="T165" s="65" t="s">
        <v>9756</v>
      </c>
      <c r="U165" s="65" t="s">
        <v>9756</v>
      </c>
      <c r="V165" s="65" t="s">
        <v>9756</v>
      </c>
      <c r="W165" s="65" t="s">
        <v>9756</v>
      </c>
      <c r="X165" s="65" t="s">
        <v>9756</v>
      </c>
      <c r="Y165" s="65" t="s">
        <v>9756</v>
      </c>
      <c r="Z165" s="65" t="s">
        <v>9756</v>
      </c>
      <c r="AA165" s="65" t="s">
        <v>9756</v>
      </c>
      <c r="AB165" s="65" t="s">
        <v>9756</v>
      </c>
      <c r="AC165" s="65" t="s">
        <v>9756</v>
      </c>
      <c r="AD165" s="65" t="s">
        <v>9756</v>
      </c>
      <c r="AE165" s="65" t="s">
        <v>9756</v>
      </c>
      <c r="AF165" s="62" t="s">
        <v>9757</v>
      </c>
      <c r="AG165" s="62" t="s">
        <v>9758</v>
      </c>
      <c r="AH165" s="62" t="s">
        <v>44</v>
      </c>
      <c r="AI165" s="62"/>
      <c r="AJ165" s="62"/>
    </row>
    <row r="166" customFormat="false" ht="15.75" hidden="false" customHeight="false" outlineLevel="0" collapsed="false">
      <c r="A166" s="62"/>
      <c r="B166" s="62"/>
      <c r="C166" s="62"/>
      <c r="D166" s="62"/>
      <c r="E166" s="62"/>
      <c r="F166" s="62"/>
      <c r="G166" s="62"/>
      <c r="H166" s="62"/>
      <c r="I166" s="63"/>
      <c r="J166" s="63"/>
      <c r="K166" s="63"/>
      <c r="L166" s="63"/>
      <c r="O166" s="63"/>
      <c r="P166" s="63"/>
      <c r="Q166" s="62"/>
      <c r="R166" s="65" t="s">
        <v>9756</v>
      </c>
      <c r="S166" s="65" t="s">
        <v>9756</v>
      </c>
      <c r="T166" s="65" t="s">
        <v>9756</v>
      </c>
      <c r="U166" s="65" t="s">
        <v>9756</v>
      </c>
      <c r="V166" s="65" t="s">
        <v>9756</v>
      </c>
      <c r="W166" s="65" t="s">
        <v>9756</v>
      </c>
      <c r="X166" s="65" t="s">
        <v>9756</v>
      </c>
      <c r="Y166" s="65" t="s">
        <v>9756</v>
      </c>
      <c r="Z166" s="65" t="s">
        <v>9756</v>
      </c>
      <c r="AA166" s="65" t="s">
        <v>9756</v>
      </c>
      <c r="AB166" s="65" t="s">
        <v>9756</v>
      </c>
      <c r="AC166" s="65" t="s">
        <v>9756</v>
      </c>
      <c r="AD166" s="65" t="s">
        <v>9756</v>
      </c>
      <c r="AE166" s="65" t="s">
        <v>9756</v>
      </c>
      <c r="AF166" s="62" t="s">
        <v>9759</v>
      </c>
      <c r="AG166" s="62" t="s">
        <v>9760</v>
      </c>
      <c r="AH166" s="62" t="s">
        <v>44</v>
      </c>
      <c r="AI166" s="62"/>
      <c r="AJ166" s="62"/>
    </row>
    <row r="167" customFormat="false" ht="15.75" hidden="false" customHeight="true" outlineLevel="0" collapsed="false">
      <c r="A167" s="62"/>
      <c r="B167" s="62"/>
      <c r="C167" s="62"/>
      <c r="D167" s="62"/>
      <c r="E167" s="62"/>
      <c r="F167" s="62"/>
      <c r="G167" s="62"/>
      <c r="H167" s="62"/>
      <c r="I167" s="62" t="s">
        <v>9761</v>
      </c>
      <c r="J167" s="63"/>
      <c r="K167" s="63"/>
      <c r="L167" s="63"/>
      <c r="O167" s="63"/>
      <c r="P167" s="63"/>
      <c r="Q167" s="63"/>
      <c r="R167" s="63"/>
      <c r="S167" s="63"/>
      <c r="T167" s="63"/>
      <c r="U167" s="63"/>
      <c r="V167" s="65" t="s">
        <v>9762</v>
      </c>
      <c r="W167" s="65" t="s">
        <v>9762</v>
      </c>
      <c r="X167" s="65" t="s">
        <v>9762</v>
      </c>
      <c r="Y167" s="65" t="s">
        <v>9762</v>
      </c>
      <c r="Z167" s="65" t="s">
        <v>9762</v>
      </c>
      <c r="AA167" s="65" t="s">
        <v>9762</v>
      </c>
      <c r="AB167" s="65" t="s">
        <v>9762</v>
      </c>
      <c r="AC167" s="65" t="s">
        <v>9762</v>
      </c>
      <c r="AD167" s="65" t="s">
        <v>9762</v>
      </c>
      <c r="AE167" s="65" t="s">
        <v>9762</v>
      </c>
      <c r="AF167" s="62" t="s">
        <v>9763</v>
      </c>
      <c r="AG167" s="62" t="s">
        <v>9764</v>
      </c>
      <c r="AH167" s="62" t="s">
        <v>9765</v>
      </c>
      <c r="AI167" s="62"/>
      <c r="AJ167" s="62"/>
    </row>
    <row r="168" customFormat="false" ht="15.75" hidden="false" customHeight="false" outlineLevel="0" collapsed="false">
      <c r="A168" s="62"/>
      <c r="B168" s="62"/>
      <c r="C168" s="62"/>
      <c r="D168" s="62"/>
      <c r="E168" s="62"/>
      <c r="F168" s="62"/>
      <c r="G168" s="62"/>
      <c r="H168" s="62"/>
      <c r="I168" s="62"/>
      <c r="J168" s="63"/>
      <c r="K168" s="63"/>
      <c r="L168" s="63"/>
      <c r="O168" s="63"/>
      <c r="P168" s="63"/>
      <c r="Q168" s="63"/>
      <c r="R168" s="63"/>
      <c r="S168" s="63"/>
      <c r="T168" s="63"/>
      <c r="U168" s="63"/>
      <c r="V168" s="65" t="s">
        <v>9762</v>
      </c>
      <c r="W168" s="65" t="s">
        <v>9762</v>
      </c>
      <c r="X168" s="65" t="s">
        <v>9762</v>
      </c>
      <c r="Y168" s="65" t="s">
        <v>9762</v>
      </c>
      <c r="Z168" s="65" t="s">
        <v>9762</v>
      </c>
      <c r="AA168" s="65" t="s">
        <v>9762</v>
      </c>
      <c r="AB168" s="65" t="s">
        <v>9762</v>
      </c>
      <c r="AC168" s="65" t="s">
        <v>9762</v>
      </c>
      <c r="AD168" s="65" t="s">
        <v>9762</v>
      </c>
      <c r="AE168" s="65" t="s">
        <v>9762</v>
      </c>
      <c r="AF168" s="62" t="n">
        <v>124944</v>
      </c>
      <c r="AG168" s="62" t="s">
        <v>9766</v>
      </c>
      <c r="AH168" s="62" t="s">
        <v>9142</v>
      </c>
      <c r="AI168" s="62"/>
      <c r="AJ168" s="62"/>
    </row>
    <row r="169" customFormat="false" ht="15.75" hidden="false" customHeight="false" outlineLevel="0" collapsed="false">
      <c r="A169" s="62"/>
      <c r="B169" s="62"/>
      <c r="C169" s="62"/>
      <c r="D169" s="62"/>
      <c r="E169" s="62"/>
      <c r="F169" s="62"/>
      <c r="G169" s="62"/>
      <c r="H169" s="62"/>
      <c r="I169" s="62"/>
      <c r="J169" s="63"/>
      <c r="K169" s="63"/>
      <c r="L169" s="63"/>
      <c r="O169" s="63"/>
      <c r="P169" s="63"/>
      <c r="Q169" s="63"/>
      <c r="R169" s="63"/>
      <c r="S169" s="63"/>
      <c r="T169" s="63"/>
      <c r="U169" s="63"/>
      <c r="V169" s="65" t="s">
        <v>9762</v>
      </c>
      <c r="W169" s="65" t="s">
        <v>9762</v>
      </c>
      <c r="X169" s="65" t="s">
        <v>9762</v>
      </c>
      <c r="Y169" s="65" t="s">
        <v>9762</v>
      </c>
      <c r="Z169" s="65" t="s">
        <v>9762</v>
      </c>
      <c r="AA169" s="65" t="s">
        <v>9762</v>
      </c>
      <c r="AB169" s="65" t="s">
        <v>9762</v>
      </c>
      <c r="AC169" s="65" t="s">
        <v>9762</v>
      </c>
      <c r="AD169" s="65" t="s">
        <v>9762</v>
      </c>
      <c r="AE169" s="65" t="s">
        <v>9762</v>
      </c>
      <c r="AF169" s="62" t="n">
        <v>524545</v>
      </c>
      <c r="AG169" s="65" t="s">
        <v>9767</v>
      </c>
      <c r="AH169" s="62" t="s">
        <v>9142</v>
      </c>
      <c r="AI169" s="62"/>
      <c r="AJ169" s="62"/>
    </row>
    <row r="170" customFormat="false" ht="15.75" hidden="false" customHeight="true" outlineLevel="0" collapsed="false">
      <c r="A170" s="62"/>
      <c r="B170" s="62"/>
      <c r="C170" s="62"/>
      <c r="D170" s="62"/>
      <c r="E170" s="62"/>
      <c r="F170" s="62"/>
      <c r="G170" s="62"/>
      <c r="H170" s="62"/>
      <c r="I170" s="62"/>
      <c r="J170" s="63"/>
      <c r="K170" s="63"/>
      <c r="L170" s="63"/>
      <c r="O170" s="62" t="s">
        <v>9768</v>
      </c>
      <c r="P170" s="63"/>
      <c r="Q170" s="63"/>
      <c r="R170" s="63"/>
      <c r="S170" s="63"/>
      <c r="T170" s="63"/>
      <c r="U170" s="63"/>
      <c r="V170" s="65" t="s">
        <v>9769</v>
      </c>
      <c r="W170" s="65" t="s">
        <v>9769</v>
      </c>
      <c r="X170" s="65" t="s">
        <v>9769</v>
      </c>
      <c r="Y170" s="65" t="s">
        <v>9769</v>
      </c>
      <c r="Z170" s="65" t="s">
        <v>9769</v>
      </c>
      <c r="AA170" s="65" t="s">
        <v>9769</v>
      </c>
      <c r="AB170" s="65" t="s">
        <v>9769</v>
      </c>
      <c r="AC170" s="65" t="s">
        <v>9769</v>
      </c>
      <c r="AD170" s="65" t="s">
        <v>9769</v>
      </c>
      <c r="AE170" s="65" t="s">
        <v>9769</v>
      </c>
      <c r="AF170" s="62" t="n">
        <v>288153</v>
      </c>
      <c r="AG170" s="62" t="s">
        <v>9770</v>
      </c>
      <c r="AH170" s="62" t="s">
        <v>9108</v>
      </c>
      <c r="AI170" s="62" t="s">
        <v>8970</v>
      </c>
      <c r="AJ170" s="62"/>
    </row>
    <row r="171" customFormat="false" ht="15.75" hidden="false" customHeight="true" outlineLevel="0" collapsed="false">
      <c r="A171" s="62"/>
      <c r="B171" s="62"/>
      <c r="C171" s="62"/>
      <c r="D171" s="62"/>
      <c r="E171" s="62"/>
      <c r="F171" s="62"/>
      <c r="G171" s="62"/>
      <c r="H171" s="62"/>
      <c r="I171" s="62"/>
      <c r="J171" s="63"/>
      <c r="K171" s="63"/>
      <c r="L171" s="63"/>
      <c r="O171" s="62"/>
      <c r="P171" s="62" t="s">
        <v>9771</v>
      </c>
      <c r="Q171" s="62" t="s">
        <v>9772</v>
      </c>
      <c r="R171" s="62" t="s">
        <v>9773</v>
      </c>
      <c r="S171" s="62" t="s">
        <v>9774</v>
      </c>
      <c r="T171" s="62" t="s">
        <v>9775</v>
      </c>
      <c r="U171" s="62" t="s">
        <v>9776</v>
      </c>
      <c r="V171" s="62" t="s">
        <v>9777</v>
      </c>
      <c r="W171" s="62" t="s">
        <v>9778</v>
      </c>
      <c r="X171" s="62" t="s">
        <v>9779</v>
      </c>
      <c r="Y171" s="62" t="s">
        <v>9780</v>
      </c>
      <c r="Z171" s="62" t="s">
        <v>9781</v>
      </c>
      <c r="AA171" s="62" t="s">
        <v>9782</v>
      </c>
      <c r="AB171" s="62" t="s">
        <v>9783</v>
      </c>
      <c r="AC171" s="62" t="s">
        <v>9784</v>
      </c>
      <c r="AD171" s="65" t="s">
        <v>9785</v>
      </c>
      <c r="AE171" s="65" t="s">
        <v>9785</v>
      </c>
      <c r="AF171" s="62" t="s">
        <v>9126</v>
      </c>
      <c r="AG171" s="62" t="s">
        <v>9126</v>
      </c>
      <c r="AH171" s="62" t="s">
        <v>9142</v>
      </c>
      <c r="AI171" s="62"/>
      <c r="AJ171" s="62"/>
    </row>
    <row r="172" customFormat="false" ht="15.75" hidden="false" customHeight="false" outlineLevel="0" collapsed="false">
      <c r="A172" s="62"/>
      <c r="B172" s="62"/>
      <c r="C172" s="62"/>
      <c r="D172" s="62"/>
      <c r="E172" s="62"/>
      <c r="F172" s="62"/>
      <c r="G172" s="62"/>
      <c r="H172" s="62"/>
      <c r="I172" s="62"/>
      <c r="J172" s="63"/>
      <c r="K172" s="63"/>
      <c r="L172" s="63"/>
      <c r="O172" s="62"/>
      <c r="P172" s="62"/>
      <c r="Q172" s="62"/>
      <c r="R172" s="62"/>
      <c r="S172" s="62"/>
      <c r="T172" s="62"/>
      <c r="U172" s="62"/>
      <c r="V172" s="62"/>
      <c r="W172" s="62"/>
      <c r="X172" s="62"/>
      <c r="Y172" s="62"/>
      <c r="Z172" s="62"/>
      <c r="AA172" s="62"/>
      <c r="AB172" s="62"/>
      <c r="AC172" s="62"/>
      <c r="AD172" s="65" t="s">
        <v>9785</v>
      </c>
      <c r="AE172" s="65" t="s">
        <v>9785</v>
      </c>
      <c r="AF172" s="62" t="s">
        <v>9126</v>
      </c>
      <c r="AG172" s="62" t="s">
        <v>9126</v>
      </c>
      <c r="AH172" s="62" t="s">
        <v>44</v>
      </c>
      <c r="AI172" s="62"/>
      <c r="AJ172" s="62"/>
    </row>
    <row r="173" customFormat="false" ht="15.75" hidden="false" customHeight="false" outlineLevel="0" collapsed="false">
      <c r="A173" s="62"/>
      <c r="B173" s="62"/>
      <c r="C173" s="62"/>
      <c r="D173" s="62"/>
      <c r="E173" s="62"/>
      <c r="F173" s="62"/>
      <c r="G173" s="62"/>
      <c r="H173" s="62"/>
      <c r="I173" s="62"/>
      <c r="J173" s="63"/>
      <c r="K173" s="63"/>
      <c r="L173" s="63"/>
      <c r="O173" s="62"/>
      <c r="P173" s="62"/>
      <c r="Q173" s="62"/>
      <c r="R173" s="62"/>
      <c r="S173" s="62"/>
      <c r="T173" s="62"/>
      <c r="U173" s="62"/>
      <c r="V173" s="62"/>
      <c r="W173" s="62"/>
      <c r="X173" s="62"/>
      <c r="Y173" s="62"/>
      <c r="Z173" s="62"/>
      <c r="AA173" s="62"/>
      <c r="AB173" s="62"/>
      <c r="AC173" s="62"/>
      <c r="AD173" s="65" t="s">
        <v>9785</v>
      </c>
      <c r="AE173" s="65" t="s">
        <v>9785</v>
      </c>
      <c r="AF173" s="62" t="s">
        <v>9786</v>
      </c>
      <c r="AG173" s="65" t="s">
        <v>9787</v>
      </c>
      <c r="AH173" s="62" t="s">
        <v>44</v>
      </c>
      <c r="AI173" s="62"/>
      <c r="AJ173" s="62"/>
    </row>
    <row r="174" customFormat="false" ht="15.75" hidden="false" customHeight="false" outlineLevel="0" collapsed="false">
      <c r="A174" s="62"/>
      <c r="B174" s="62"/>
      <c r="C174" s="62"/>
      <c r="D174" s="62"/>
      <c r="E174" s="62"/>
      <c r="F174" s="62"/>
      <c r="G174" s="62"/>
      <c r="H174" s="62"/>
      <c r="I174" s="62"/>
      <c r="J174" s="63"/>
      <c r="K174" s="63"/>
      <c r="L174" s="63"/>
      <c r="O174" s="62"/>
      <c r="P174" s="62"/>
      <c r="Q174" s="62"/>
      <c r="R174" s="62"/>
      <c r="S174" s="62"/>
      <c r="T174" s="62"/>
      <c r="U174" s="62"/>
      <c r="V174" s="62"/>
      <c r="W174" s="62"/>
      <c r="X174" s="62"/>
      <c r="Y174" s="62"/>
      <c r="Z174" s="62"/>
      <c r="AA174" s="62"/>
      <c r="AB174" s="62"/>
      <c r="AC174" s="62"/>
      <c r="AD174" s="65" t="s">
        <v>9785</v>
      </c>
      <c r="AE174" s="65" t="s">
        <v>9785</v>
      </c>
      <c r="AF174" s="62" t="n">
        <v>208645</v>
      </c>
      <c r="AG174" s="65" t="s">
        <v>9788</v>
      </c>
      <c r="AH174" s="62" t="s">
        <v>44</v>
      </c>
      <c r="AI174" s="62"/>
      <c r="AJ174" s="62"/>
    </row>
    <row r="175" customFormat="false" ht="15.75" hidden="false" customHeight="true" outlineLevel="0" collapsed="false">
      <c r="A175" s="62"/>
      <c r="B175" s="62"/>
      <c r="C175" s="62"/>
      <c r="D175" s="62"/>
      <c r="E175" s="62"/>
      <c r="F175" s="62"/>
      <c r="G175" s="62"/>
      <c r="H175" s="62"/>
      <c r="I175" s="62"/>
      <c r="J175" s="62" t="s">
        <v>9789</v>
      </c>
      <c r="K175" s="63"/>
      <c r="L175" s="63"/>
      <c r="O175" s="63"/>
      <c r="P175" s="63"/>
      <c r="Q175" s="63"/>
      <c r="R175" s="63"/>
      <c r="S175" s="63"/>
      <c r="T175" s="63"/>
      <c r="U175" s="63"/>
      <c r="V175" s="63"/>
      <c r="W175" s="65" t="s">
        <v>9790</v>
      </c>
      <c r="X175" s="65" t="s">
        <v>9790</v>
      </c>
      <c r="Y175" s="65" t="s">
        <v>9790</v>
      </c>
      <c r="Z175" s="65" t="s">
        <v>9790</v>
      </c>
      <c r="AA175" s="65" t="s">
        <v>9790</v>
      </c>
      <c r="AB175" s="65" t="s">
        <v>9790</v>
      </c>
      <c r="AC175" s="65" t="s">
        <v>9790</v>
      </c>
      <c r="AD175" s="65" t="s">
        <v>9790</v>
      </c>
      <c r="AE175" s="65" t="s">
        <v>9790</v>
      </c>
      <c r="AF175" s="62" t="n">
        <v>575901</v>
      </c>
      <c r="AG175" s="62" t="s">
        <v>9791</v>
      </c>
      <c r="AH175" s="62" t="s">
        <v>9108</v>
      </c>
      <c r="AI175" s="62" t="s">
        <v>90</v>
      </c>
      <c r="AJ175" s="62"/>
    </row>
    <row r="176" customFormat="false" ht="15.75" hidden="false" customHeight="true" outlineLevel="0" collapsed="false">
      <c r="A176" s="62"/>
      <c r="B176" s="62"/>
      <c r="C176" s="62"/>
      <c r="D176" s="62"/>
      <c r="E176" s="62"/>
      <c r="F176" s="62"/>
      <c r="G176" s="62"/>
      <c r="H176" s="62"/>
      <c r="I176" s="62"/>
      <c r="J176" s="62"/>
      <c r="K176" s="63"/>
      <c r="L176" s="63"/>
      <c r="O176" s="63"/>
      <c r="P176" s="63"/>
      <c r="Q176" s="63"/>
      <c r="R176" s="63"/>
      <c r="S176" s="62" t="s">
        <v>9792</v>
      </c>
      <c r="T176" s="62" t="s">
        <v>9793</v>
      </c>
      <c r="U176" s="62" t="s">
        <v>9794</v>
      </c>
      <c r="V176" s="62" t="s">
        <v>9795</v>
      </c>
      <c r="W176" s="62" t="s">
        <v>9796</v>
      </c>
      <c r="X176" s="62" t="s">
        <v>9797</v>
      </c>
      <c r="Y176" s="65" t="s">
        <v>9798</v>
      </c>
      <c r="Z176" s="65" t="s">
        <v>9798</v>
      </c>
      <c r="AA176" s="65" t="s">
        <v>9798</v>
      </c>
      <c r="AB176" s="65" t="s">
        <v>9798</v>
      </c>
      <c r="AC176" s="65" t="s">
        <v>9798</v>
      </c>
      <c r="AD176" s="65" t="s">
        <v>9798</v>
      </c>
      <c r="AE176" s="65" t="s">
        <v>9798</v>
      </c>
      <c r="AF176" s="62" t="n">
        <v>809915</v>
      </c>
      <c r="AG176" s="62" t="s">
        <v>9799</v>
      </c>
      <c r="AH176" s="62" t="s">
        <v>8970</v>
      </c>
      <c r="AI176" s="62"/>
      <c r="AJ176" s="62"/>
    </row>
    <row r="177" customFormat="false" ht="15.75" hidden="false" customHeight="true" outlineLevel="0" collapsed="false">
      <c r="A177" s="62"/>
      <c r="B177" s="62"/>
      <c r="C177" s="62"/>
      <c r="D177" s="62"/>
      <c r="E177" s="62"/>
      <c r="F177" s="62"/>
      <c r="G177" s="62"/>
      <c r="H177" s="62"/>
      <c r="I177" s="62"/>
      <c r="J177" s="62"/>
      <c r="K177" s="63"/>
      <c r="L177" s="63"/>
      <c r="O177" s="63"/>
      <c r="P177" s="63"/>
      <c r="Q177" s="63"/>
      <c r="R177" s="63"/>
      <c r="S177" s="62"/>
      <c r="T177" s="62"/>
      <c r="U177" s="62"/>
      <c r="V177" s="62"/>
      <c r="W177" s="62"/>
      <c r="X177" s="62"/>
      <c r="Y177" s="62" t="s">
        <v>9800</v>
      </c>
      <c r="Z177" s="62" t="s">
        <v>9801</v>
      </c>
      <c r="AA177" s="62" t="s">
        <v>9802</v>
      </c>
      <c r="AB177" s="62" t="s">
        <v>9803</v>
      </c>
      <c r="AC177" s="63"/>
      <c r="AD177" s="65" t="s">
        <v>9804</v>
      </c>
      <c r="AE177" s="65" t="s">
        <v>9804</v>
      </c>
      <c r="AF177" s="62" t="s">
        <v>9126</v>
      </c>
      <c r="AG177" s="62" t="s">
        <v>9126</v>
      </c>
      <c r="AH177" s="62" t="s">
        <v>44</v>
      </c>
      <c r="AI177" s="62"/>
      <c r="AJ177" s="62"/>
    </row>
    <row r="178" customFormat="false" ht="15.75" hidden="false" customHeight="true" outlineLevel="0" collapsed="false">
      <c r="A178" s="62"/>
      <c r="B178" s="62"/>
      <c r="C178" s="62"/>
      <c r="D178" s="62"/>
      <c r="E178" s="62"/>
      <c r="F178" s="62"/>
      <c r="G178" s="62"/>
      <c r="H178" s="62"/>
      <c r="I178" s="62"/>
      <c r="J178" s="62"/>
      <c r="K178" s="63"/>
      <c r="L178" s="63"/>
      <c r="O178" s="63"/>
      <c r="P178" s="63"/>
      <c r="Q178" s="63"/>
      <c r="R178" s="63"/>
      <c r="S178" s="62"/>
      <c r="T178" s="62"/>
      <c r="U178" s="62"/>
      <c r="V178" s="62"/>
      <c r="W178" s="62"/>
      <c r="X178" s="62"/>
      <c r="Y178" s="62"/>
      <c r="Z178" s="62"/>
      <c r="AA178" s="62"/>
      <c r="AB178" s="62"/>
      <c r="AC178" s="62" t="s">
        <v>9805</v>
      </c>
      <c r="AD178" s="62" t="s">
        <v>9806</v>
      </c>
      <c r="AE178" s="65" t="s">
        <v>9807</v>
      </c>
      <c r="AF178" s="62" t="n">
        <v>97691</v>
      </c>
      <c r="AG178" s="62" t="s">
        <v>9808</v>
      </c>
      <c r="AH178" s="62" t="s">
        <v>2744</v>
      </c>
      <c r="AI178" s="62" t="s">
        <v>3918</v>
      </c>
      <c r="AJ178" s="62"/>
    </row>
    <row r="179" customFormat="false" ht="15.75" hidden="false" customHeight="false" outlineLevel="0" collapsed="false">
      <c r="A179" s="62"/>
      <c r="B179" s="62"/>
      <c r="C179" s="62"/>
      <c r="D179" s="62"/>
      <c r="E179" s="62"/>
      <c r="F179" s="62"/>
      <c r="G179" s="62"/>
      <c r="H179" s="62"/>
      <c r="I179" s="62"/>
      <c r="J179" s="62"/>
      <c r="K179" s="63"/>
      <c r="L179" s="63"/>
      <c r="O179" s="63"/>
      <c r="P179" s="63"/>
      <c r="Q179" s="63"/>
      <c r="R179" s="63"/>
      <c r="S179" s="62"/>
      <c r="T179" s="62"/>
      <c r="U179" s="62"/>
      <c r="V179" s="62"/>
      <c r="W179" s="62"/>
      <c r="X179" s="62"/>
      <c r="Y179" s="62"/>
      <c r="Z179" s="62"/>
      <c r="AA179" s="62"/>
      <c r="AB179" s="62"/>
      <c r="AC179" s="62"/>
      <c r="AD179" s="62"/>
      <c r="AE179" s="65" t="s">
        <v>9807</v>
      </c>
      <c r="AF179" s="62" t="n">
        <v>168656</v>
      </c>
      <c r="AG179" s="65" t="s">
        <v>9809</v>
      </c>
      <c r="AH179" s="62" t="s">
        <v>44</v>
      </c>
      <c r="AI179" s="62"/>
      <c r="AJ179" s="62"/>
    </row>
    <row r="180" customFormat="false" ht="15.75" hidden="false" customHeight="true" outlineLevel="0" collapsed="false">
      <c r="A180" s="62"/>
      <c r="B180" s="62"/>
      <c r="C180" s="62"/>
      <c r="D180" s="62"/>
      <c r="E180" s="62"/>
      <c r="F180" s="62"/>
      <c r="G180" s="62"/>
      <c r="H180" s="62"/>
      <c r="I180" s="62"/>
      <c r="J180" s="62"/>
      <c r="K180" s="62" t="s">
        <v>9810</v>
      </c>
      <c r="L180" s="62" t="s">
        <v>9811</v>
      </c>
      <c r="O180" s="63"/>
      <c r="P180" s="63"/>
      <c r="Q180" s="63"/>
      <c r="R180" s="63"/>
      <c r="S180" s="63"/>
      <c r="T180" s="63"/>
      <c r="U180" s="63"/>
      <c r="V180" s="65" t="s">
        <v>2337</v>
      </c>
      <c r="W180" s="65" t="s">
        <v>2337</v>
      </c>
      <c r="X180" s="65" t="s">
        <v>2337</v>
      </c>
      <c r="Y180" s="65" t="s">
        <v>2337</v>
      </c>
      <c r="Z180" s="65" t="s">
        <v>2337</v>
      </c>
      <c r="AA180" s="65" t="s">
        <v>2337</v>
      </c>
      <c r="AB180" s="65" t="s">
        <v>2337</v>
      </c>
      <c r="AC180" s="65" t="s">
        <v>2337</v>
      </c>
      <c r="AD180" s="65" t="s">
        <v>2337</v>
      </c>
      <c r="AE180" s="65" t="s">
        <v>2337</v>
      </c>
      <c r="AF180" s="62" t="s">
        <v>9812</v>
      </c>
      <c r="AG180" s="62" t="s">
        <v>9813</v>
      </c>
      <c r="AH180" s="62" t="s">
        <v>9108</v>
      </c>
      <c r="AI180" s="62" t="s">
        <v>610</v>
      </c>
      <c r="AJ180" s="62"/>
    </row>
    <row r="181" customFormat="false" ht="15.75" hidden="false" customHeight="false" outlineLevel="0" collapsed="false">
      <c r="A181" s="62"/>
      <c r="B181" s="62"/>
      <c r="C181" s="62"/>
      <c r="D181" s="62"/>
      <c r="E181" s="62"/>
      <c r="F181" s="62"/>
      <c r="G181" s="62"/>
      <c r="H181" s="62"/>
      <c r="I181" s="62"/>
      <c r="J181" s="62"/>
      <c r="K181" s="62"/>
      <c r="L181" s="62"/>
      <c r="O181" s="63"/>
      <c r="P181" s="63"/>
      <c r="Q181" s="63"/>
      <c r="R181" s="63"/>
      <c r="S181" s="63"/>
      <c r="T181" s="63"/>
      <c r="U181" s="63"/>
      <c r="V181" s="65" t="s">
        <v>2337</v>
      </c>
      <c r="W181" s="65" t="s">
        <v>2337</v>
      </c>
      <c r="X181" s="65" t="s">
        <v>2337</v>
      </c>
      <c r="Y181" s="65" t="s">
        <v>2337</v>
      </c>
      <c r="Z181" s="65" t="s">
        <v>2337</v>
      </c>
      <c r="AA181" s="65" t="s">
        <v>2337</v>
      </c>
      <c r="AB181" s="65" t="s">
        <v>2337</v>
      </c>
      <c r="AC181" s="65" t="s">
        <v>2337</v>
      </c>
      <c r="AD181" s="65" t="s">
        <v>2337</v>
      </c>
      <c r="AE181" s="65" t="s">
        <v>2337</v>
      </c>
      <c r="AF181" s="62" t="s">
        <v>9126</v>
      </c>
      <c r="AG181" s="62" t="s">
        <v>9126</v>
      </c>
      <c r="AH181" s="62" t="s">
        <v>8970</v>
      </c>
      <c r="AI181" s="62"/>
      <c r="AJ181" s="62"/>
    </row>
    <row r="182" customFormat="false" ht="15.75" hidden="false" customHeight="false" outlineLevel="0" collapsed="false">
      <c r="A182" s="62"/>
      <c r="B182" s="62"/>
      <c r="C182" s="62"/>
      <c r="D182" s="62"/>
      <c r="E182" s="62"/>
      <c r="F182" s="62"/>
      <c r="G182" s="62"/>
      <c r="H182" s="62"/>
      <c r="I182" s="62"/>
      <c r="J182" s="62"/>
      <c r="K182" s="62"/>
      <c r="L182" s="62"/>
      <c r="O182" s="63"/>
      <c r="P182" s="63"/>
      <c r="Q182" s="63"/>
      <c r="R182" s="63"/>
      <c r="S182" s="63"/>
      <c r="T182" s="63"/>
      <c r="U182" s="63"/>
      <c r="V182" s="65" t="s">
        <v>2337</v>
      </c>
      <c r="W182" s="65" t="s">
        <v>2337</v>
      </c>
      <c r="X182" s="65" t="s">
        <v>2337</v>
      </c>
      <c r="Y182" s="65" t="s">
        <v>2337</v>
      </c>
      <c r="Z182" s="65" t="s">
        <v>2337</v>
      </c>
      <c r="AA182" s="65" t="s">
        <v>2337</v>
      </c>
      <c r="AB182" s="65" t="s">
        <v>2337</v>
      </c>
      <c r="AC182" s="65" t="s">
        <v>2337</v>
      </c>
      <c r="AD182" s="65" t="s">
        <v>2337</v>
      </c>
      <c r="AE182" s="65" t="s">
        <v>2337</v>
      </c>
      <c r="AF182" s="62" t="s">
        <v>9126</v>
      </c>
      <c r="AG182" s="62" t="s">
        <v>9126</v>
      </c>
      <c r="AH182" s="62" t="s">
        <v>9142</v>
      </c>
      <c r="AI182" s="62"/>
      <c r="AJ182" s="62"/>
    </row>
    <row r="183" customFormat="false" ht="15.75" hidden="false" customHeight="true" outlineLevel="0" collapsed="false">
      <c r="A183" s="62"/>
      <c r="B183" s="62"/>
      <c r="C183" s="62"/>
      <c r="D183" s="62"/>
      <c r="E183" s="62"/>
      <c r="F183" s="62"/>
      <c r="G183" s="62"/>
      <c r="H183" s="62"/>
      <c r="I183" s="62"/>
      <c r="J183" s="62"/>
      <c r="K183" s="62"/>
      <c r="L183" s="62"/>
      <c r="M183" s="62" t="s">
        <v>9814</v>
      </c>
      <c r="N183" s="62" t="s">
        <v>9815</v>
      </c>
      <c r="O183" s="62" t="s">
        <v>9816</v>
      </c>
      <c r="P183" s="62" t="s">
        <v>9817</v>
      </c>
      <c r="Q183" s="62" t="s">
        <v>9818</v>
      </c>
      <c r="R183" s="62" t="s">
        <v>9819</v>
      </c>
      <c r="S183" s="62" t="s">
        <v>9820</v>
      </c>
      <c r="T183" s="62" t="s">
        <v>9821</v>
      </c>
      <c r="U183" s="62" t="s">
        <v>9822</v>
      </c>
      <c r="V183" s="62" t="s">
        <v>9823</v>
      </c>
      <c r="W183" s="62" t="s">
        <v>9824</v>
      </c>
      <c r="X183" s="62" t="s">
        <v>9825</v>
      </c>
      <c r="Y183" s="62" t="s">
        <v>9826</v>
      </c>
      <c r="Z183" s="62" t="s">
        <v>9827</v>
      </c>
      <c r="AA183" s="62" t="s">
        <v>9828</v>
      </c>
      <c r="AB183" s="62" t="s">
        <v>9829</v>
      </c>
      <c r="AC183" s="65" t="s">
        <v>9830</v>
      </c>
      <c r="AD183" s="65" t="s">
        <v>9830</v>
      </c>
      <c r="AE183" s="65" t="s">
        <v>9830</v>
      </c>
      <c r="AF183" s="62" t="n">
        <v>336534</v>
      </c>
      <c r="AG183" s="62" t="s">
        <v>9831</v>
      </c>
      <c r="AH183" s="62" t="s">
        <v>9108</v>
      </c>
      <c r="AI183" s="62" t="s">
        <v>79</v>
      </c>
      <c r="AJ183" s="62"/>
    </row>
    <row r="184" customFormat="false" ht="15.75" hidden="false" customHeight="false" outlineLevel="0" collapsed="false">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5" t="s">
        <v>9830</v>
      </c>
      <c r="AD184" s="65" t="s">
        <v>9830</v>
      </c>
      <c r="AE184" s="65" t="s">
        <v>9830</v>
      </c>
      <c r="AF184" s="62" t="n">
        <v>161282</v>
      </c>
      <c r="AG184" s="62" t="s">
        <v>9832</v>
      </c>
      <c r="AH184" s="62" t="s">
        <v>9108</v>
      </c>
      <c r="AI184" s="62" t="s">
        <v>79</v>
      </c>
      <c r="AJ184" s="62"/>
    </row>
    <row r="185" customFormat="false" ht="15.75" hidden="false" customHeight="true" outlineLevel="0" collapsed="false">
      <c r="A185" s="62"/>
      <c r="B185" s="62"/>
      <c r="C185" s="62"/>
      <c r="D185" s="62"/>
      <c r="E185" s="62"/>
      <c r="F185" s="62"/>
      <c r="G185" s="62"/>
      <c r="H185" s="62"/>
      <c r="I185" s="62"/>
      <c r="J185" s="62"/>
      <c r="K185" s="62"/>
      <c r="L185" s="62"/>
      <c r="M185" s="62"/>
      <c r="N185" s="63"/>
      <c r="Q185" s="63"/>
      <c r="R185" s="63"/>
      <c r="S185" s="63"/>
      <c r="T185" s="63"/>
      <c r="U185" s="62" t="s">
        <v>9833</v>
      </c>
      <c r="V185" s="62" t="s">
        <v>9834</v>
      </c>
      <c r="W185" s="63"/>
      <c r="X185" s="63"/>
      <c r="Y185" s="65" t="s">
        <v>9835</v>
      </c>
      <c r="Z185" s="65" t="s">
        <v>9835</v>
      </c>
      <c r="AA185" s="65" t="s">
        <v>9835</v>
      </c>
      <c r="AB185" s="65" t="s">
        <v>9835</v>
      </c>
      <c r="AC185" s="65" t="s">
        <v>9835</v>
      </c>
      <c r="AD185" s="65" t="s">
        <v>9835</v>
      </c>
      <c r="AE185" s="65" t="s">
        <v>9835</v>
      </c>
      <c r="AF185" s="62" t="s">
        <v>9836</v>
      </c>
      <c r="AG185" s="62" t="s">
        <v>9837</v>
      </c>
      <c r="AH185" s="62" t="s">
        <v>44</v>
      </c>
      <c r="AI185" s="62"/>
      <c r="AJ185" s="62"/>
    </row>
    <row r="186" customFormat="false" ht="15.75" hidden="false" customHeight="true" outlineLevel="0" collapsed="false">
      <c r="A186" s="62"/>
      <c r="B186" s="62"/>
      <c r="C186" s="62"/>
      <c r="D186" s="62"/>
      <c r="E186" s="62"/>
      <c r="F186" s="62"/>
      <c r="G186" s="62"/>
      <c r="H186" s="62"/>
      <c r="I186" s="62"/>
      <c r="J186" s="62"/>
      <c r="K186" s="62"/>
      <c r="L186" s="62"/>
      <c r="M186" s="62"/>
      <c r="N186" s="63"/>
      <c r="Q186" s="63"/>
      <c r="R186" s="63"/>
      <c r="S186" s="63"/>
      <c r="T186" s="63"/>
      <c r="U186" s="62"/>
      <c r="V186" s="62"/>
      <c r="W186" s="62" t="s">
        <v>9838</v>
      </c>
      <c r="X186" s="62" t="s">
        <v>9839</v>
      </c>
      <c r="Y186" s="62" t="s">
        <v>9840</v>
      </c>
      <c r="Z186" s="62" t="s">
        <v>9841</v>
      </c>
      <c r="AA186" s="62" t="s">
        <v>9842</v>
      </c>
      <c r="AB186" s="62" t="s">
        <v>9843</v>
      </c>
      <c r="AC186" s="62" t="s">
        <v>9844</v>
      </c>
      <c r="AD186" s="65" t="s">
        <v>9845</v>
      </c>
      <c r="AE186" s="65" t="s">
        <v>9845</v>
      </c>
      <c r="AF186" s="62" t="n">
        <v>942680</v>
      </c>
      <c r="AG186" s="62" t="s">
        <v>9846</v>
      </c>
      <c r="AH186" s="62" t="s">
        <v>9108</v>
      </c>
      <c r="AI186" s="62" t="s">
        <v>33</v>
      </c>
      <c r="AJ186" s="62"/>
    </row>
    <row r="187" customFormat="false" ht="15.75" hidden="false" customHeight="false" outlineLevel="0" collapsed="false">
      <c r="A187" s="62"/>
      <c r="B187" s="62"/>
      <c r="C187" s="62"/>
      <c r="D187" s="62"/>
      <c r="E187" s="62"/>
      <c r="F187" s="62"/>
      <c r="G187" s="62"/>
      <c r="H187" s="62"/>
      <c r="I187" s="62"/>
      <c r="J187" s="62"/>
      <c r="K187" s="62"/>
      <c r="L187" s="62"/>
      <c r="M187" s="62"/>
      <c r="N187" s="63"/>
      <c r="Q187" s="63"/>
      <c r="R187" s="63"/>
      <c r="S187" s="63"/>
      <c r="T187" s="63"/>
      <c r="U187" s="62"/>
      <c r="V187" s="62"/>
      <c r="W187" s="62"/>
      <c r="X187" s="62"/>
      <c r="Y187" s="62"/>
      <c r="Z187" s="62"/>
      <c r="AA187" s="62"/>
      <c r="AB187" s="62"/>
      <c r="AC187" s="62"/>
      <c r="AD187" s="65" t="s">
        <v>9845</v>
      </c>
      <c r="AE187" s="65" t="s">
        <v>9845</v>
      </c>
      <c r="AF187" s="62" t="n">
        <v>578043</v>
      </c>
      <c r="AG187" s="62" t="s">
        <v>9846</v>
      </c>
      <c r="AH187" s="62" t="s">
        <v>2744</v>
      </c>
      <c r="AI187" s="62" t="s">
        <v>4764</v>
      </c>
      <c r="AJ187" s="62"/>
    </row>
    <row r="188" customFormat="false" ht="15.75" hidden="false" customHeight="true" outlineLevel="0" collapsed="false">
      <c r="A188" s="62"/>
      <c r="B188" s="62"/>
      <c r="C188" s="62"/>
      <c r="D188" s="62"/>
      <c r="E188" s="62"/>
      <c r="F188" s="62"/>
      <c r="G188" s="62"/>
      <c r="H188" s="62"/>
      <c r="I188" s="62"/>
      <c r="J188" s="62"/>
      <c r="K188" s="62"/>
      <c r="L188" s="62"/>
      <c r="M188" s="62"/>
      <c r="N188" s="63"/>
      <c r="Q188" s="62" t="s">
        <v>9847</v>
      </c>
      <c r="R188" s="62" t="s">
        <v>9848</v>
      </c>
      <c r="S188" s="62" t="s">
        <v>9849</v>
      </c>
      <c r="T188" s="63"/>
      <c r="U188" s="62" t="s">
        <v>9850</v>
      </c>
      <c r="V188" s="62" t="s">
        <v>9851</v>
      </c>
      <c r="W188" s="62" t="s">
        <v>9852</v>
      </c>
      <c r="X188" s="62" t="s">
        <v>9853</v>
      </c>
      <c r="Y188" s="65" t="s">
        <v>9854</v>
      </c>
      <c r="Z188" s="65" t="s">
        <v>9854</v>
      </c>
      <c r="AA188" s="65" t="s">
        <v>9854</v>
      </c>
      <c r="AB188" s="65" t="s">
        <v>9854</v>
      </c>
      <c r="AC188" s="65" t="s">
        <v>9854</v>
      </c>
      <c r="AD188" s="65" t="s">
        <v>9854</v>
      </c>
      <c r="AE188" s="65" t="s">
        <v>9854</v>
      </c>
      <c r="AF188" s="62" t="n">
        <v>9010</v>
      </c>
      <c r="AG188" s="62" t="s">
        <v>9855</v>
      </c>
      <c r="AH188" s="62" t="s">
        <v>9108</v>
      </c>
      <c r="AI188" s="62"/>
      <c r="AJ188" s="62"/>
    </row>
    <row r="189" customFormat="false" ht="15.75" hidden="false" customHeight="false" outlineLevel="0" collapsed="false">
      <c r="A189" s="62"/>
      <c r="B189" s="62"/>
      <c r="C189" s="62"/>
      <c r="D189" s="62"/>
      <c r="E189" s="62"/>
      <c r="F189" s="62"/>
      <c r="G189" s="62"/>
      <c r="H189" s="62"/>
      <c r="I189" s="62"/>
      <c r="J189" s="62"/>
      <c r="K189" s="62"/>
      <c r="L189" s="62"/>
      <c r="M189" s="62"/>
      <c r="N189" s="63"/>
      <c r="Q189" s="62"/>
      <c r="R189" s="62"/>
      <c r="S189" s="62"/>
      <c r="T189" s="63"/>
      <c r="U189" s="62"/>
      <c r="V189" s="62"/>
      <c r="W189" s="62"/>
      <c r="X189" s="62"/>
      <c r="Y189" s="65" t="s">
        <v>9854</v>
      </c>
      <c r="Z189" s="65" t="s">
        <v>9854</v>
      </c>
      <c r="AA189" s="65" t="s">
        <v>9854</v>
      </c>
      <c r="AB189" s="65" t="s">
        <v>9854</v>
      </c>
      <c r="AC189" s="65" t="s">
        <v>9854</v>
      </c>
      <c r="AD189" s="65" t="s">
        <v>9854</v>
      </c>
      <c r="AE189" s="65" t="s">
        <v>9854</v>
      </c>
      <c r="AF189" s="62" t="n">
        <v>897298</v>
      </c>
      <c r="AG189" s="62" t="s">
        <v>9126</v>
      </c>
      <c r="AH189" s="62" t="s">
        <v>44</v>
      </c>
      <c r="AI189" s="62"/>
      <c r="AJ189" s="62"/>
    </row>
    <row r="190" customFormat="false" ht="15.75" hidden="false" customHeight="true" outlineLevel="0" collapsed="false">
      <c r="A190" s="62"/>
      <c r="B190" s="62"/>
      <c r="C190" s="62"/>
      <c r="D190" s="62"/>
      <c r="E190" s="62"/>
      <c r="F190" s="62"/>
      <c r="G190" s="62"/>
      <c r="H190" s="62"/>
      <c r="I190" s="62"/>
      <c r="J190" s="62"/>
      <c r="K190" s="62"/>
      <c r="L190" s="62"/>
      <c r="M190" s="62"/>
      <c r="N190" s="63"/>
      <c r="Q190" s="62"/>
      <c r="R190" s="62"/>
      <c r="S190" s="62"/>
      <c r="T190" s="62" t="s">
        <v>9856</v>
      </c>
      <c r="U190" s="62" t="s">
        <v>9857</v>
      </c>
      <c r="V190" s="62" t="s">
        <v>9858</v>
      </c>
      <c r="W190" s="63"/>
      <c r="X190" s="63"/>
      <c r="Y190" s="63"/>
      <c r="Z190" s="63"/>
      <c r="AA190" s="63"/>
      <c r="AB190" s="65" t="s">
        <v>9859</v>
      </c>
      <c r="AC190" s="65" t="s">
        <v>9859</v>
      </c>
      <c r="AD190" s="65" t="s">
        <v>9859</v>
      </c>
      <c r="AE190" s="65" t="s">
        <v>9859</v>
      </c>
      <c r="AF190" s="62" t="n">
        <v>356663</v>
      </c>
      <c r="AG190" s="62" t="s">
        <v>9860</v>
      </c>
      <c r="AH190" s="62" t="s">
        <v>44</v>
      </c>
      <c r="AI190" s="62"/>
      <c r="AJ190" s="62"/>
    </row>
    <row r="191" customFormat="false" ht="15.75" hidden="false" customHeight="false" outlineLevel="0" collapsed="false">
      <c r="A191" s="62"/>
      <c r="B191" s="62"/>
      <c r="C191" s="62"/>
      <c r="D191" s="62"/>
      <c r="E191" s="62"/>
      <c r="F191" s="62"/>
      <c r="G191" s="62"/>
      <c r="H191" s="62"/>
      <c r="I191" s="62"/>
      <c r="J191" s="62"/>
      <c r="K191" s="62"/>
      <c r="L191" s="62"/>
      <c r="M191" s="62"/>
      <c r="N191" s="63"/>
      <c r="Q191" s="62"/>
      <c r="R191" s="62"/>
      <c r="S191" s="62"/>
      <c r="T191" s="62"/>
      <c r="U191" s="62"/>
      <c r="V191" s="62"/>
      <c r="W191" s="63"/>
      <c r="X191" s="63"/>
      <c r="Y191" s="63"/>
      <c r="Z191" s="63"/>
      <c r="AA191" s="63"/>
      <c r="AB191" s="65" t="s">
        <v>9859</v>
      </c>
      <c r="AC191" s="65" t="s">
        <v>9859</v>
      </c>
      <c r="AD191" s="65" t="s">
        <v>9859</v>
      </c>
      <c r="AE191" s="65" t="s">
        <v>9859</v>
      </c>
      <c r="AF191" s="62" t="s">
        <v>9126</v>
      </c>
      <c r="AG191" s="62" t="s">
        <v>9126</v>
      </c>
      <c r="AH191" s="62" t="s">
        <v>44</v>
      </c>
      <c r="AI191" s="62"/>
      <c r="AJ191" s="62"/>
    </row>
    <row r="192" customFormat="false" ht="15.75" hidden="false" customHeight="true" outlineLevel="0" collapsed="false">
      <c r="A192" s="62"/>
      <c r="B192" s="62"/>
      <c r="C192" s="62"/>
      <c r="D192" s="62"/>
      <c r="E192" s="62"/>
      <c r="F192" s="62"/>
      <c r="G192" s="62"/>
      <c r="H192" s="62"/>
      <c r="I192" s="62"/>
      <c r="J192" s="62"/>
      <c r="K192" s="62"/>
      <c r="L192" s="62"/>
      <c r="M192" s="62"/>
      <c r="N192" s="63"/>
      <c r="Q192" s="62"/>
      <c r="R192" s="62"/>
      <c r="S192" s="62"/>
      <c r="T192" s="62"/>
      <c r="U192" s="62"/>
      <c r="V192" s="62"/>
      <c r="W192" s="62" t="s">
        <v>9861</v>
      </c>
      <c r="X192" s="62" t="s">
        <v>9862</v>
      </c>
      <c r="Y192" s="62" t="s">
        <v>9863</v>
      </c>
      <c r="Z192" s="62" t="s">
        <v>9864</v>
      </c>
      <c r="AA192" s="62" t="s">
        <v>9865</v>
      </c>
      <c r="AB192" s="65" t="s">
        <v>9866</v>
      </c>
      <c r="AC192" s="65" t="s">
        <v>9866</v>
      </c>
      <c r="AD192" s="65" t="s">
        <v>9866</v>
      </c>
      <c r="AE192" s="65" t="s">
        <v>9866</v>
      </c>
      <c r="AF192" s="62" t="n">
        <v>959847</v>
      </c>
      <c r="AG192" s="65" t="s">
        <v>9867</v>
      </c>
      <c r="AH192" s="62" t="s">
        <v>44</v>
      </c>
      <c r="AI192" s="62"/>
      <c r="AJ192" s="62"/>
    </row>
    <row r="193" customFormat="false" ht="15.75" hidden="false" customHeight="false" outlineLevel="0" collapsed="false">
      <c r="A193" s="62"/>
      <c r="B193" s="62"/>
      <c r="C193" s="62"/>
      <c r="D193" s="62"/>
      <c r="E193" s="62"/>
      <c r="F193" s="62"/>
      <c r="G193" s="62"/>
      <c r="H193" s="62"/>
      <c r="I193" s="62"/>
      <c r="J193" s="62"/>
      <c r="K193" s="62"/>
      <c r="L193" s="62"/>
      <c r="M193" s="62"/>
      <c r="N193" s="63"/>
      <c r="Q193" s="62"/>
      <c r="R193" s="62"/>
      <c r="S193" s="62"/>
      <c r="T193" s="62"/>
      <c r="U193" s="62"/>
      <c r="V193" s="62"/>
      <c r="W193" s="62"/>
      <c r="X193" s="62"/>
      <c r="Y193" s="62"/>
      <c r="Z193" s="62"/>
      <c r="AA193" s="62"/>
      <c r="AB193" s="65" t="s">
        <v>9866</v>
      </c>
      <c r="AC193" s="65" t="s">
        <v>9866</v>
      </c>
      <c r="AD193" s="65" t="s">
        <v>9866</v>
      </c>
      <c r="AE193" s="65" t="s">
        <v>9866</v>
      </c>
      <c r="AF193" s="62" t="s">
        <v>9126</v>
      </c>
      <c r="AG193" s="62" t="s">
        <v>9126</v>
      </c>
      <c r="AH193" s="62" t="s">
        <v>44</v>
      </c>
      <c r="AI193" s="62"/>
      <c r="AJ193" s="62"/>
    </row>
    <row r="194" customFormat="false" ht="15.75" hidden="false" customHeight="true" outlineLevel="0" collapsed="false">
      <c r="A194" s="62"/>
      <c r="B194" s="62"/>
      <c r="C194" s="62"/>
      <c r="D194" s="62"/>
      <c r="E194" s="62"/>
      <c r="F194" s="62"/>
      <c r="H194" s="64" t="s">
        <v>9868</v>
      </c>
      <c r="J194" s="63"/>
      <c r="K194" s="63"/>
      <c r="L194" s="63"/>
      <c r="M194" s="63"/>
      <c r="N194" s="63"/>
      <c r="O194" s="63"/>
      <c r="P194" s="63"/>
      <c r="Q194" s="63"/>
      <c r="R194" s="63"/>
      <c r="S194" s="65" t="s">
        <v>8875</v>
      </c>
      <c r="T194" s="65" t="s">
        <v>8875</v>
      </c>
      <c r="U194" s="65" t="s">
        <v>8875</v>
      </c>
      <c r="V194" s="65" t="s">
        <v>8875</v>
      </c>
      <c r="W194" s="65" t="s">
        <v>8875</v>
      </c>
      <c r="X194" s="65" t="s">
        <v>8875</v>
      </c>
      <c r="Y194" s="65" t="s">
        <v>8875</v>
      </c>
      <c r="Z194" s="65" t="s">
        <v>8875</v>
      </c>
      <c r="AA194" s="65" t="s">
        <v>8875</v>
      </c>
      <c r="AB194" s="65" t="s">
        <v>8875</v>
      </c>
      <c r="AC194" s="65" t="s">
        <v>8875</v>
      </c>
      <c r="AD194" s="65" t="s">
        <v>8875</v>
      </c>
      <c r="AE194" s="65" t="s">
        <v>8875</v>
      </c>
      <c r="AF194" s="62" t="s">
        <v>9869</v>
      </c>
      <c r="AG194" s="62" t="s">
        <v>9870</v>
      </c>
      <c r="AH194" s="62" t="s">
        <v>2749</v>
      </c>
      <c r="AI194" s="62" t="s">
        <v>2997</v>
      </c>
      <c r="AJ194" s="62"/>
    </row>
    <row r="195" customFormat="false" ht="15.75" hidden="false" customHeight="false" outlineLevel="0" collapsed="false">
      <c r="A195" s="62"/>
      <c r="B195" s="62"/>
      <c r="C195" s="62"/>
      <c r="D195" s="62"/>
      <c r="E195" s="62"/>
      <c r="F195" s="62"/>
      <c r="H195" s="64"/>
      <c r="J195" s="63"/>
      <c r="K195" s="63"/>
      <c r="L195" s="63"/>
      <c r="M195" s="63"/>
      <c r="N195" s="63"/>
      <c r="O195" s="63"/>
      <c r="P195" s="63"/>
      <c r="Q195" s="63"/>
      <c r="R195" s="63"/>
      <c r="S195" s="65" t="s">
        <v>8875</v>
      </c>
      <c r="T195" s="65" t="s">
        <v>8875</v>
      </c>
      <c r="U195" s="65" t="s">
        <v>8875</v>
      </c>
      <c r="V195" s="65" t="s">
        <v>8875</v>
      </c>
      <c r="W195" s="65" t="s">
        <v>8875</v>
      </c>
      <c r="X195" s="65" t="s">
        <v>8875</v>
      </c>
      <c r="Y195" s="65" t="s">
        <v>8875</v>
      </c>
      <c r="Z195" s="65" t="s">
        <v>8875</v>
      </c>
      <c r="AA195" s="65" t="s">
        <v>8875</v>
      </c>
      <c r="AB195" s="65" t="s">
        <v>8875</v>
      </c>
      <c r="AC195" s="65" t="s">
        <v>8875</v>
      </c>
      <c r="AD195" s="65" t="s">
        <v>8875</v>
      </c>
      <c r="AE195" s="65" t="s">
        <v>8875</v>
      </c>
      <c r="AF195" s="62" t="n">
        <v>223251</v>
      </c>
      <c r="AG195" s="62" t="s">
        <v>9871</v>
      </c>
      <c r="AH195" s="62" t="s">
        <v>9108</v>
      </c>
      <c r="AI195" s="62"/>
      <c r="AJ195" s="62"/>
    </row>
    <row r="196" customFormat="false" ht="15.75" hidden="false" customHeight="false" outlineLevel="0" collapsed="false">
      <c r="A196" s="62"/>
      <c r="B196" s="62"/>
      <c r="C196" s="62"/>
      <c r="D196" s="62"/>
      <c r="E196" s="62"/>
      <c r="F196" s="62"/>
      <c r="H196" s="64"/>
      <c r="J196" s="63"/>
      <c r="K196" s="63"/>
      <c r="L196" s="63"/>
      <c r="M196" s="63"/>
      <c r="N196" s="63"/>
      <c r="O196" s="63"/>
      <c r="P196" s="63"/>
      <c r="Q196" s="63"/>
      <c r="R196" s="63"/>
      <c r="S196" s="65" t="s">
        <v>8875</v>
      </c>
      <c r="T196" s="65" t="s">
        <v>8875</v>
      </c>
      <c r="U196" s="65" t="s">
        <v>8875</v>
      </c>
      <c r="V196" s="65" t="s">
        <v>8875</v>
      </c>
      <c r="W196" s="65" t="s">
        <v>8875</v>
      </c>
      <c r="X196" s="65" t="s">
        <v>8875</v>
      </c>
      <c r="Y196" s="65" t="s">
        <v>8875</v>
      </c>
      <c r="Z196" s="65" t="s">
        <v>8875</v>
      </c>
      <c r="AA196" s="65" t="s">
        <v>8875</v>
      </c>
      <c r="AB196" s="65" t="s">
        <v>8875</v>
      </c>
      <c r="AC196" s="65" t="s">
        <v>8875</v>
      </c>
      <c r="AD196" s="65" t="s">
        <v>8875</v>
      </c>
      <c r="AE196" s="65" t="s">
        <v>8875</v>
      </c>
      <c r="AF196" s="62" t="n">
        <v>202608</v>
      </c>
      <c r="AG196" s="62" t="s">
        <v>9872</v>
      </c>
      <c r="AH196" s="62" t="s">
        <v>2744</v>
      </c>
      <c r="AI196" s="62" t="s">
        <v>5688</v>
      </c>
      <c r="AJ196" s="62"/>
    </row>
    <row r="197" customFormat="false" ht="15.75" hidden="false" customHeight="false" outlineLevel="0" collapsed="false">
      <c r="A197" s="62"/>
      <c r="B197" s="62"/>
      <c r="C197" s="62"/>
      <c r="D197" s="62"/>
      <c r="E197" s="62"/>
      <c r="F197" s="62"/>
      <c r="H197" s="64"/>
      <c r="J197" s="63"/>
      <c r="K197" s="63"/>
      <c r="L197" s="63"/>
      <c r="M197" s="63"/>
      <c r="N197" s="63"/>
      <c r="O197" s="63"/>
      <c r="P197" s="63"/>
      <c r="Q197" s="63"/>
      <c r="R197" s="63"/>
      <c r="S197" s="65" t="s">
        <v>8875</v>
      </c>
      <c r="T197" s="65" t="s">
        <v>8875</v>
      </c>
      <c r="U197" s="65" t="s">
        <v>8875</v>
      </c>
      <c r="V197" s="65" t="s">
        <v>8875</v>
      </c>
      <c r="W197" s="65" t="s">
        <v>8875</v>
      </c>
      <c r="X197" s="65" t="s">
        <v>8875</v>
      </c>
      <c r="Y197" s="65" t="s">
        <v>8875</v>
      </c>
      <c r="Z197" s="65" t="s">
        <v>8875</v>
      </c>
      <c r="AA197" s="65" t="s">
        <v>8875</v>
      </c>
      <c r="AB197" s="65" t="s">
        <v>8875</v>
      </c>
      <c r="AC197" s="65" t="s">
        <v>8875</v>
      </c>
      <c r="AD197" s="65" t="s">
        <v>8875</v>
      </c>
      <c r="AE197" s="65" t="s">
        <v>8875</v>
      </c>
      <c r="AF197" s="62" t="n">
        <v>803634</v>
      </c>
      <c r="AG197" s="62" t="s">
        <v>9873</v>
      </c>
      <c r="AH197" s="62" t="s">
        <v>2744</v>
      </c>
      <c r="AI197" s="62" t="s">
        <v>3491</v>
      </c>
      <c r="AJ197" s="62"/>
    </row>
    <row r="198" customFormat="false" ht="15.75" hidden="false" customHeight="false" outlineLevel="0" collapsed="false">
      <c r="A198" s="62"/>
      <c r="B198" s="62"/>
      <c r="C198" s="62"/>
      <c r="D198" s="62"/>
      <c r="E198" s="62"/>
      <c r="F198" s="62"/>
      <c r="H198" s="64"/>
      <c r="J198" s="63"/>
      <c r="K198" s="63"/>
      <c r="L198" s="63"/>
      <c r="M198" s="63"/>
      <c r="N198" s="63"/>
      <c r="O198" s="63"/>
      <c r="P198" s="63"/>
      <c r="Q198" s="63"/>
      <c r="R198" s="63"/>
      <c r="S198" s="65" t="s">
        <v>8875</v>
      </c>
      <c r="T198" s="65" t="s">
        <v>8875</v>
      </c>
      <c r="U198" s="65" t="s">
        <v>8875</v>
      </c>
      <c r="V198" s="65" t="s">
        <v>8875</v>
      </c>
      <c r="W198" s="65" t="s">
        <v>8875</v>
      </c>
      <c r="X198" s="65" t="s">
        <v>8875</v>
      </c>
      <c r="Y198" s="65" t="s">
        <v>8875</v>
      </c>
      <c r="Z198" s="65" t="s">
        <v>8875</v>
      </c>
      <c r="AA198" s="65" t="s">
        <v>8875</v>
      </c>
      <c r="AB198" s="65" t="s">
        <v>8875</v>
      </c>
      <c r="AC198" s="65" t="s">
        <v>8875</v>
      </c>
      <c r="AD198" s="65" t="s">
        <v>8875</v>
      </c>
      <c r="AE198" s="65" t="s">
        <v>8875</v>
      </c>
      <c r="AF198" s="62" t="n">
        <v>964686</v>
      </c>
      <c r="AG198" s="62" t="s">
        <v>9874</v>
      </c>
      <c r="AH198" s="62" t="s">
        <v>8970</v>
      </c>
      <c r="AI198" s="62" t="s">
        <v>125</v>
      </c>
      <c r="AJ198" s="62"/>
    </row>
    <row r="199" customFormat="false" ht="15.75" hidden="false" customHeight="false" outlineLevel="0" collapsed="false">
      <c r="A199" s="62"/>
      <c r="B199" s="62"/>
      <c r="C199" s="62"/>
      <c r="D199" s="62"/>
      <c r="E199" s="62"/>
      <c r="F199" s="62"/>
      <c r="H199" s="64"/>
      <c r="J199" s="63"/>
      <c r="K199" s="63"/>
      <c r="L199" s="63"/>
      <c r="M199" s="63"/>
      <c r="N199" s="63"/>
      <c r="O199" s="63"/>
      <c r="P199" s="63"/>
      <c r="Q199" s="63"/>
      <c r="R199" s="63"/>
      <c r="S199" s="65" t="s">
        <v>8875</v>
      </c>
      <c r="T199" s="65" t="s">
        <v>8875</v>
      </c>
      <c r="U199" s="65" t="s">
        <v>8875</v>
      </c>
      <c r="V199" s="65" t="s">
        <v>8875</v>
      </c>
      <c r="W199" s="65" t="s">
        <v>8875</v>
      </c>
      <c r="X199" s="65" t="s">
        <v>8875</v>
      </c>
      <c r="Y199" s="65" t="s">
        <v>8875</v>
      </c>
      <c r="Z199" s="65" t="s">
        <v>8875</v>
      </c>
      <c r="AA199" s="65" t="s">
        <v>8875</v>
      </c>
      <c r="AB199" s="65" t="s">
        <v>8875</v>
      </c>
      <c r="AC199" s="65" t="s">
        <v>8875</v>
      </c>
      <c r="AD199" s="65" t="s">
        <v>8875</v>
      </c>
      <c r="AE199" s="65" t="s">
        <v>8875</v>
      </c>
      <c r="AF199" s="62" t="n">
        <v>677391</v>
      </c>
      <c r="AG199" s="62" t="s">
        <v>9875</v>
      </c>
      <c r="AH199" s="62" t="s">
        <v>2744</v>
      </c>
      <c r="AI199" s="62"/>
      <c r="AJ199" s="62"/>
    </row>
    <row r="200" customFormat="false" ht="15.75" hidden="false" customHeight="true" outlineLevel="0" collapsed="false">
      <c r="A200" s="62"/>
      <c r="B200" s="62"/>
      <c r="C200" s="62"/>
      <c r="D200" s="62"/>
      <c r="E200" s="62"/>
      <c r="F200" s="62"/>
      <c r="H200" s="64"/>
      <c r="J200" s="63"/>
      <c r="K200" s="63"/>
      <c r="L200" s="63"/>
      <c r="M200" s="63"/>
      <c r="N200" s="63"/>
      <c r="O200" s="63"/>
      <c r="P200" s="63"/>
      <c r="Q200" s="63"/>
      <c r="R200" s="63"/>
      <c r="S200" s="63"/>
      <c r="T200" s="63"/>
      <c r="U200" s="62" t="s">
        <v>9876</v>
      </c>
      <c r="V200" s="62" t="s">
        <v>9877</v>
      </c>
      <c r="W200" s="62" t="s">
        <v>9878</v>
      </c>
      <c r="X200" s="62" t="s">
        <v>9879</v>
      </c>
      <c r="Y200" s="62" t="s">
        <v>9880</v>
      </c>
      <c r="Z200" s="62" t="s">
        <v>9881</v>
      </c>
      <c r="AA200" s="62" t="s">
        <v>9882</v>
      </c>
      <c r="AB200" s="62" t="s">
        <v>9883</v>
      </c>
      <c r="AC200" s="62" t="s">
        <v>9884</v>
      </c>
      <c r="AD200" s="62" t="s">
        <v>9885</v>
      </c>
      <c r="AE200" s="65" t="s">
        <v>9886</v>
      </c>
      <c r="AF200" s="62" t="n">
        <v>485246</v>
      </c>
      <c r="AG200" s="62" t="s">
        <v>9887</v>
      </c>
      <c r="AH200" s="62" t="s">
        <v>9142</v>
      </c>
      <c r="AI200" s="62"/>
      <c r="AJ200" s="62"/>
    </row>
    <row r="201" customFormat="false" ht="15.75" hidden="false" customHeight="false" outlineLevel="0" collapsed="false">
      <c r="A201" s="62"/>
      <c r="B201" s="62"/>
      <c r="C201" s="62"/>
      <c r="D201" s="62"/>
      <c r="E201" s="62"/>
      <c r="F201" s="62"/>
      <c r="H201" s="64"/>
      <c r="J201" s="63"/>
      <c r="K201" s="63"/>
      <c r="L201" s="63"/>
      <c r="M201" s="63"/>
      <c r="N201" s="63"/>
      <c r="O201" s="63"/>
      <c r="P201" s="63"/>
      <c r="Q201" s="63"/>
      <c r="R201" s="63"/>
      <c r="S201" s="63"/>
      <c r="T201" s="63"/>
      <c r="U201" s="62"/>
      <c r="V201" s="62"/>
      <c r="W201" s="62"/>
      <c r="X201" s="62"/>
      <c r="Y201" s="62"/>
      <c r="Z201" s="62"/>
      <c r="AA201" s="62"/>
      <c r="AB201" s="62"/>
      <c r="AC201" s="62"/>
      <c r="AD201" s="62"/>
      <c r="AE201" s="65" t="s">
        <v>9886</v>
      </c>
      <c r="AF201" s="62" t="s">
        <v>9126</v>
      </c>
      <c r="AG201" s="62" t="s">
        <v>9126</v>
      </c>
      <c r="AH201" s="62" t="s">
        <v>9142</v>
      </c>
      <c r="AI201" s="62"/>
      <c r="AJ201" s="62"/>
    </row>
    <row r="202" customFormat="false" ht="15.75" hidden="false" customHeight="false" outlineLevel="0" collapsed="false">
      <c r="A202" s="62"/>
      <c r="B202" s="62"/>
      <c r="C202" s="62"/>
      <c r="D202" s="62"/>
      <c r="E202" s="62"/>
      <c r="F202" s="62"/>
      <c r="H202" s="64"/>
      <c r="J202" s="63"/>
      <c r="K202" s="63"/>
      <c r="L202" s="63"/>
      <c r="M202" s="63"/>
      <c r="N202" s="63"/>
      <c r="O202" s="63"/>
      <c r="P202" s="63"/>
      <c r="Q202" s="63"/>
      <c r="R202" s="63"/>
      <c r="S202" s="63"/>
      <c r="T202" s="63"/>
      <c r="U202" s="62"/>
      <c r="V202" s="62"/>
      <c r="W202" s="62"/>
      <c r="X202" s="62"/>
      <c r="Y202" s="62"/>
      <c r="Z202" s="62"/>
      <c r="AA202" s="62"/>
      <c r="AB202" s="62"/>
      <c r="AC202" s="62"/>
      <c r="AD202" s="62"/>
      <c r="AE202" s="65" t="s">
        <v>9886</v>
      </c>
      <c r="AF202" s="62" t="s">
        <v>9126</v>
      </c>
      <c r="AG202" s="62" t="s">
        <v>9126</v>
      </c>
      <c r="AH202" s="62" t="s">
        <v>9142</v>
      </c>
      <c r="AI202" s="62"/>
      <c r="AJ202" s="62"/>
    </row>
    <row r="203" customFormat="false" ht="15.75" hidden="false" customHeight="true" outlineLevel="0" collapsed="false">
      <c r="A203" s="62"/>
      <c r="B203" s="62"/>
      <c r="C203" s="62"/>
      <c r="D203" s="62"/>
      <c r="E203" s="62"/>
      <c r="F203" s="62"/>
      <c r="H203" s="64"/>
      <c r="J203" s="63"/>
      <c r="K203" s="63"/>
      <c r="L203" s="63"/>
      <c r="M203" s="62" t="s">
        <v>9888</v>
      </c>
      <c r="N203" s="62" t="s">
        <v>9889</v>
      </c>
      <c r="O203" s="62" t="s">
        <v>9890</v>
      </c>
      <c r="P203" s="62" t="s">
        <v>9891</v>
      </c>
      <c r="Q203" s="62" t="s">
        <v>9892</v>
      </c>
      <c r="R203" s="63"/>
      <c r="S203" s="63"/>
      <c r="T203" s="63"/>
      <c r="U203" s="63"/>
      <c r="V203" s="63"/>
      <c r="W203" s="63"/>
      <c r="X203" s="63"/>
      <c r="Y203" s="65" t="s">
        <v>9893</v>
      </c>
      <c r="Z203" s="65" t="s">
        <v>9893</v>
      </c>
      <c r="AA203" s="65" t="s">
        <v>9893</v>
      </c>
      <c r="AB203" s="65" t="s">
        <v>9893</v>
      </c>
      <c r="AC203" s="65" t="s">
        <v>9893</v>
      </c>
      <c r="AD203" s="65" t="s">
        <v>9893</v>
      </c>
      <c r="AE203" s="65" t="s">
        <v>9893</v>
      </c>
      <c r="AF203" s="62" t="s">
        <v>9126</v>
      </c>
      <c r="AG203" s="62" t="s">
        <v>9126</v>
      </c>
      <c r="AH203" s="62" t="s">
        <v>9108</v>
      </c>
      <c r="AI203" s="62"/>
      <c r="AJ203" s="62"/>
    </row>
    <row r="204" customFormat="false" ht="15.75" hidden="false" customHeight="true" outlineLevel="0" collapsed="false">
      <c r="A204" s="62"/>
      <c r="B204" s="62"/>
      <c r="C204" s="62"/>
      <c r="D204" s="62"/>
      <c r="E204" s="62"/>
      <c r="F204" s="62"/>
      <c r="H204" s="64"/>
      <c r="J204" s="63"/>
      <c r="K204" s="63"/>
      <c r="L204" s="63"/>
      <c r="M204" s="62"/>
      <c r="N204" s="62"/>
      <c r="O204" s="62"/>
      <c r="P204" s="62"/>
      <c r="Q204" s="62"/>
      <c r="R204" s="62" t="s">
        <v>9894</v>
      </c>
      <c r="S204" s="62" t="s">
        <v>9895</v>
      </c>
      <c r="T204" s="62" t="s">
        <v>9896</v>
      </c>
      <c r="U204" s="62" t="s">
        <v>9897</v>
      </c>
      <c r="V204" s="62" t="s">
        <v>9898</v>
      </c>
      <c r="W204" s="62" t="s">
        <v>9899</v>
      </c>
      <c r="X204" s="62" t="s">
        <v>9900</v>
      </c>
      <c r="Y204" s="62" t="s">
        <v>9901</v>
      </c>
      <c r="Z204" s="62" t="s">
        <v>9902</v>
      </c>
      <c r="AA204" s="65" t="s">
        <v>9903</v>
      </c>
      <c r="AB204" s="65" t="s">
        <v>9903</v>
      </c>
      <c r="AC204" s="65" t="s">
        <v>9903</v>
      </c>
      <c r="AD204" s="65" t="s">
        <v>9903</v>
      </c>
      <c r="AE204" s="65" t="s">
        <v>9903</v>
      </c>
      <c r="AF204" s="62" t="n">
        <v>205699</v>
      </c>
      <c r="AG204" s="62" t="s">
        <v>9904</v>
      </c>
      <c r="AH204" s="62" t="s">
        <v>2744</v>
      </c>
      <c r="AI204" s="62" t="s">
        <v>3433</v>
      </c>
      <c r="AJ204" s="62"/>
    </row>
    <row r="205" customFormat="false" ht="15.75" hidden="false" customHeight="false" outlineLevel="0" collapsed="false">
      <c r="A205" s="62"/>
      <c r="B205" s="62"/>
      <c r="C205" s="62"/>
      <c r="D205" s="62"/>
      <c r="E205" s="62"/>
      <c r="F205" s="62"/>
      <c r="H205" s="64"/>
      <c r="J205" s="63"/>
      <c r="K205" s="63"/>
      <c r="L205" s="63"/>
      <c r="M205" s="62"/>
      <c r="N205" s="62"/>
      <c r="O205" s="62"/>
      <c r="P205" s="62"/>
      <c r="Q205" s="62"/>
      <c r="R205" s="62"/>
      <c r="S205" s="62"/>
      <c r="T205" s="62"/>
      <c r="U205" s="62"/>
      <c r="V205" s="62"/>
      <c r="W205" s="62"/>
      <c r="X205" s="62"/>
      <c r="Y205" s="62"/>
      <c r="Z205" s="62"/>
      <c r="AA205" s="65" t="s">
        <v>9903</v>
      </c>
      <c r="AB205" s="65" t="s">
        <v>9903</v>
      </c>
      <c r="AC205" s="65" t="s">
        <v>9903</v>
      </c>
      <c r="AD205" s="65" t="s">
        <v>9903</v>
      </c>
      <c r="AE205" s="65" t="s">
        <v>9903</v>
      </c>
      <c r="AF205" s="62" t="n">
        <v>357968</v>
      </c>
      <c r="AG205" s="62" t="s">
        <v>9551</v>
      </c>
      <c r="AH205" s="62" t="s">
        <v>44</v>
      </c>
      <c r="AI205" s="62"/>
      <c r="AJ205" s="62"/>
    </row>
    <row r="206" customFormat="false" ht="15.75" hidden="false" customHeight="true" outlineLevel="0" collapsed="false">
      <c r="A206" s="62"/>
      <c r="B206" s="62"/>
      <c r="C206" s="62"/>
      <c r="D206" s="62"/>
      <c r="E206" s="62"/>
      <c r="F206" s="62"/>
      <c r="H206" s="64"/>
      <c r="J206" s="63"/>
      <c r="K206" s="63"/>
      <c r="L206" s="63"/>
      <c r="M206" s="62" t="s">
        <v>9905</v>
      </c>
      <c r="N206" s="62" t="s">
        <v>9906</v>
      </c>
      <c r="O206" s="62" t="s">
        <v>9907</v>
      </c>
      <c r="P206" s="62" t="s">
        <v>9908</v>
      </c>
      <c r="Q206" s="63"/>
      <c r="R206" s="63"/>
      <c r="S206" s="63"/>
      <c r="T206" s="63"/>
      <c r="U206" s="63"/>
      <c r="V206" s="63"/>
      <c r="W206" s="63"/>
      <c r="X206" s="62" t="s">
        <v>9909</v>
      </c>
      <c r="Y206" s="62" t="s">
        <v>9910</v>
      </c>
      <c r="Z206" s="62" t="s">
        <v>9911</v>
      </c>
      <c r="AA206" s="62" t="s">
        <v>9912</v>
      </c>
      <c r="AB206" s="62" t="s">
        <v>9913</v>
      </c>
      <c r="AC206" s="62" t="s">
        <v>9914</v>
      </c>
      <c r="AD206" s="62" t="s">
        <v>9915</v>
      </c>
      <c r="AE206" s="65" t="s">
        <v>9916</v>
      </c>
      <c r="AF206" s="62" t="s">
        <v>9126</v>
      </c>
      <c r="AG206" s="62" t="s">
        <v>9126</v>
      </c>
      <c r="AH206" s="62" t="s">
        <v>9108</v>
      </c>
      <c r="AI206" s="62"/>
      <c r="AJ206" s="62"/>
    </row>
    <row r="207" customFormat="false" ht="15.75" hidden="false" customHeight="false" outlineLevel="0" collapsed="false">
      <c r="A207" s="62"/>
      <c r="B207" s="62"/>
      <c r="C207" s="62"/>
      <c r="D207" s="62"/>
      <c r="E207" s="62"/>
      <c r="F207" s="62"/>
      <c r="H207" s="64"/>
      <c r="J207" s="63"/>
      <c r="K207" s="63"/>
      <c r="L207" s="63"/>
      <c r="M207" s="62"/>
      <c r="N207" s="62"/>
      <c r="O207" s="62"/>
      <c r="P207" s="62"/>
      <c r="Q207" s="63"/>
      <c r="R207" s="63"/>
      <c r="S207" s="63"/>
      <c r="T207" s="63"/>
      <c r="U207" s="63"/>
      <c r="V207" s="63"/>
      <c r="W207" s="63"/>
      <c r="X207" s="62"/>
      <c r="Y207" s="62"/>
      <c r="Z207" s="62"/>
      <c r="AA207" s="62"/>
      <c r="AB207" s="62"/>
      <c r="AC207" s="62"/>
      <c r="AD207" s="62"/>
      <c r="AE207" s="65" t="s">
        <v>9916</v>
      </c>
      <c r="AF207" s="62" t="s">
        <v>9917</v>
      </c>
      <c r="AG207" s="65" t="s">
        <v>9918</v>
      </c>
      <c r="AH207" s="62" t="s">
        <v>44</v>
      </c>
      <c r="AI207" s="62"/>
      <c r="AJ207" s="62"/>
    </row>
    <row r="208" customFormat="false" ht="15.75" hidden="false" customHeight="true" outlineLevel="0" collapsed="false">
      <c r="A208" s="62"/>
      <c r="B208" s="62"/>
      <c r="C208" s="62"/>
      <c r="D208" s="62"/>
      <c r="E208" s="62"/>
      <c r="F208" s="62"/>
      <c r="H208" s="64"/>
      <c r="J208" s="63"/>
      <c r="K208" s="63"/>
      <c r="L208" s="63"/>
      <c r="M208" s="62"/>
      <c r="N208" s="62"/>
      <c r="O208" s="62"/>
      <c r="P208" s="62"/>
      <c r="Q208" s="62" t="s">
        <v>2344</v>
      </c>
      <c r="R208" s="62" t="s">
        <v>9919</v>
      </c>
      <c r="S208" s="62" t="s">
        <v>9920</v>
      </c>
      <c r="T208" s="62" t="s">
        <v>9921</v>
      </c>
      <c r="U208" s="62" t="s">
        <v>9922</v>
      </c>
      <c r="V208" s="62" t="s">
        <v>9923</v>
      </c>
      <c r="W208" s="63"/>
      <c r="X208" s="63"/>
      <c r="Y208" s="63"/>
      <c r="Z208" s="63"/>
      <c r="AA208" s="63"/>
      <c r="AB208" s="65" t="s">
        <v>9924</v>
      </c>
      <c r="AC208" s="65" t="s">
        <v>9924</v>
      </c>
      <c r="AD208" s="65" t="s">
        <v>9924</v>
      </c>
      <c r="AE208" s="65" t="s">
        <v>9924</v>
      </c>
      <c r="AF208" s="62" t="n">
        <v>508768</v>
      </c>
      <c r="AG208" s="62" t="s">
        <v>9925</v>
      </c>
      <c r="AH208" s="62" t="s">
        <v>8970</v>
      </c>
      <c r="AI208" s="62"/>
      <c r="AJ208" s="62"/>
    </row>
    <row r="209" customFormat="false" ht="15.75" hidden="false" customHeight="true" outlineLevel="0" collapsed="false">
      <c r="A209" s="62"/>
      <c r="B209" s="62"/>
      <c r="C209" s="62"/>
      <c r="D209" s="62"/>
      <c r="E209" s="62"/>
      <c r="F209" s="62"/>
      <c r="H209" s="64"/>
      <c r="J209" s="63"/>
      <c r="K209" s="63"/>
      <c r="L209" s="63"/>
      <c r="M209" s="62"/>
      <c r="N209" s="62"/>
      <c r="O209" s="62"/>
      <c r="P209" s="62"/>
      <c r="Q209" s="62"/>
      <c r="R209" s="62"/>
      <c r="S209" s="62"/>
      <c r="T209" s="62"/>
      <c r="U209" s="62"/>
      <c r="V209" s="62"/>
      <c r="W209" s="62" t="s">
        <v>9926</v>
      </c>
      <c r="X209" s="62" t="s">
        <v>9927</v>
      </c>
      <c r="Y209" s="62" t="s">
        <v>9928</v>
      </c>
      <c r="Z209" s="65" t="s">
        <v>9929</v>
      </c>
      <c r="AA209" s="65" t="s">
        <v>9929</v>
      </c>
      <c r="AB209" s="65" t="s">
        <v>9929</v>
      </c>
      <c r="AC209" s="65" t="s">
        <v>9929</v>
      </c>
      <c r="AD209" s="65" t="s">
        <v>9929</v>
      </c>
      <c r="AE209" s="65" t="s">
        <v>9929</v>
      </c>
      <c r="AF209" s="62" t="s">
        <v>9930</v>
      </c>
      <c r="AG209" s="62" t="s">
        <v>9931</v>
      </c>
      <c r="AH209" s="62" t="s">
        <v>44</v>
      </c>
      <c r="AI209" s="62"/>
      <c r="AJ209" s="62"/>
    </row>
    <row r="210" customFormat="false" ht="15.75" hidden="false" customHeight="true" outlineLevel="0" collapsed="false">
      <c r="A210" s="62"/>
      <c r="B210" s="62"/>
      <c r="C210" s="62"/>
      <c r="D210" s="62"/>
      <c r="E210" s="62"/>
      <c r="F210" s="62"/>
      <c r="H210" s="64"/>
      <c r="J210" s="63"/>
      <c r="K210" s="63"/>
      <c r="L210" s="63"/>
      <c r="M210" s="62"/>
      <c r="N210" s="62"/>
      <c r="O210" s="62"/>
      <c r="P210" s="62"/>
      <c r="Q210" s="62"/>
      <c r="R210" s="62"/>
      <c r="S210" s="62"/>
      <c r="T210" s="62"/>
      <c r="U210" s="62"/>
      <c r="V210" s="62"/>
      <c r="W210" s="62"/>
      <c r="X210" s="62"/>
      <c r="Y210" s="62"/>
      <c r="Z210" s="63"/>
      <c r="AA210" s="62" t="s">
        <v>9932</v>
      </c>
      <c r="AB210" s="63"/>
      <c r="AC210" s="63"/>
      <c r="AD210" s="63"/>
      <c r="AE210" s="62" t="s">
        <v>9933</v>
      </c>
      <c r="AF210" s="62" t="n">
        <v>746275</v>
      </c>
      <c r="AG210" s="62" t="s">
        <v>9934</v>
      </c>
      <c r="AH210" s="62" t="s">
        <v>9108</v>
      </c>
      <c r="AI210" s="62"/>
      <c r="AJ210" s="62"/>
    </row>
    <row r="211" customFormat="false" ht="15.75" hidden="false" customHeight="true" outlineLevel="0" collapsed="false">
      <c r="A211" s="62"/>
      <c r="B211" s="62"/>
      <c r="C211" s="62"/>
      <c r="D211" s="62"/>
      <c r="E211" s="62"/>
      <c r="F211" s="62"/>
      <c r="H211" s="64"/>
      <c r="J211" s="63"/>
      <c r="K211" s="63"/>
      <c r="L211" s="63"/>
      <c r="M211" s="62"/>
      <c r="N211" s="62"/>
      <c r="O211" s="62"/>
      <c r="P211" s="62"/>
      <c r="Q211" s="62"/>
      <c r="R211" s="62"/>
      <c r="S211" s="62"/>
      <c r="T211" s="62"/>
      <c r="U211" s="62"/>
      <c r="V211" s="62"/>
      <c r="W211" s="62"/>
      <c r="X211" s="62"/>
      <c r="Y211" s="62"/>
      <c r="Z211" s="63"/>
      <c r="AA211" s="62"/>
      <c r="AB211" s="62" t="s">
        <v>9935</v>
      </c>
      <c r="AC211" s="65" t="s">
        <v>9936</v>
      </c>
      <c r="AD211" s="65" t="s">
        <v>9936</v>
      </c>
      <c r="AE211" s="65" t="s">
        <v>9936</v>
      </c>
      <c r="AF211" s="62" t="n">
        <v>349510</v>
      </c>
      <c r="AG211" s="62" t="s">
        <v>9934</v>
      </c>
      <c r="AH211" s="62" t="s">
        <v>9108</v>
      </c>
      <c r="AI211" s="62"/>
      <c r="AJ211" s="62"/>
    </row>
    <row r="212" customFormat="false" ht="15.75" hidden="false" customHeight="false" outlineLevel="0" collapsed="false">
      <c r="A212" s="62"/>
      <c r="B212" s="62"/>
      <c r="C212" s="62"/>
      <c r="D212" s="62"/>
      <c r="E212" s="62"/>
      <c r="F212" s="62"/>
      <c r="H212" s="64"/>
      <c r="J212" s="63"/>
      <c r="K212" s="63"/>
      <c r="L212" s="63"/>
      <c r="M212" s="62"/>
      <c r="N212" s="62"/>
      <c r="O212" s="62"/>
      <c r="P212" s="62"/>
      <c r="Q212" s="62"/>
      <c r="R212" s="62"/>
      <c r="S212" s="62"/>
      <c r="T212" s="62"/>
      <c r="U212" s="62"/>
      <c r="V212" s="62"/>
      <c r="W212" s="62"/>
      <c r="X212" s="62"/>
      <c r="Y212" s="62"/>
      <c r="Z212" s="63"/>
      <c r="AA212" s="62"/>
      <c r="AB212" s="62"/>
      <c r="AC212" s="65" t="s">
        <v>9936</v>
      </c>
      <c r="AD212" s="65" t="s">
        <v>9936</v>
      </c>
      <c r="AE212" s="65" t="s">
        <v>9936</v>
      </c>
      <c r="AF212" s="62" t="n">
        <v>289565</v>
      </c>
      <c r="AG212" s="62" t="s">
        <v>9934</v>
      </c>
      <c r="AH212" s="62" t="s">
        <v>8970</v>
      </c>
      <c r="AI212" s="62"/>
      <c r="AJ212" s="62"/>
    </row>
    <row r="213" customFormat="false" ht="15.75" hidden="false" customHeight="true" outlineLevel="0" collapsed="false">
      <c r="A213" s="62"/>
      <c r="B213" s="62"/>
      <c r="C213" s="62"/>
      <c r="D213" s="62"/>
      <c r="E213" s="62"/>
      <c r="F213" s="62"/>
      <c r="H213" s="64"/>
      <c r="J213" s="63"/>
      <c r="K213" s="63"/>
      <c r="L213" s="62" t="s">
        <v>9937</v>
      </c>
      <c r="M213" s="62" t="s">
        <v>9938</v>
      </c>
      <c r="N213" s="62" t="s">
        <v>9939</v>
      </c>
      <c r="O213" s="62" t="s">
        <v>9940</v>
      </c>
      <c r="P213" s="62" t="s">
        <v>9941</v>
      </c>
      <c r="Q213" s="62" t="s">
        <v>9942</v>
      </c>
      <c r="R213" s="62" t="s">
        <v>9943</v>
      </c>
      <c r="S213" s="62" t="s">
        <v>9944</v>
      </c>
      <c r="T213" s="62" t="s">
        <v>9945</v>
      </c>
      <c r="U213" s="62" t="s">
        <v>9946</v>
      </c>
      <c r="V213" s="65" t="s">
        <v>9947</v>
      </c>
      <c r="W213" s="65" t="s">
        <v>9947</v>
      </c>
      <c r="X213" s="65" t="s">
        <v>9947</v>
      </c>
      <c r="Y213" s="65" t="s">
        <v>9947</v>
      </c>
      <c r="Z213" s="65" t="s">
        <v>9947</v>
      </c>
      <c r="AA213" s="65" t="s">
        <v>9947</v>
      </c>
      <c r="AB213" s="65" t="s">
        <v>9947</v>
      </c>
      <c r="AC213" s="65" t="s">
        <v>9947</v>
      </c>
      <c r="AD213" s="65" t="s">
        <v>9947</v>
      </c>
      <c r="AE213" s="65" t="s">
        <v>9947</v>
      </c>
      <c r="AF213" s="62" t="n">
        <v>93141</v>
      </c>
      <c r="AG213" s="62" t="s">
        <v>9948</v>
      </c>
      <c r="AH213" s="62" t="s">
        <v>9108</v>
      </c>
      <c r="AI213" s="62"/>
      <c r="AJ213" s="62"/>
    </row>
    <row r="214" customFormat="false" ht="15.75" hidden="false" customHeight="false" outlineLevel="0" collapsed="false">
      <c r="A214" s="62"/>
      <c r="B214" s="62"/>
      <c r="C214" s="62"/>
      <c r="D214" s="62"/>
      <c r="E214" s="62"/>
      <c r="F214" s="62"/>
      <c r="H214" s="64"/>
      <c r="J214" s="63"/>
      <c r="K214" s="63"/>
      <c r="L214" s="62"/>
      <c r="M214" s="62"/>
      <c r="N214" s="62"/>
      <c r="O214" s="62"/>
      <c r="P214" s="62"/>
      <c r="Q214" s="62"/>
      <c r="R214" s="62"/>
      <c r="S214" s="62"/>
      <c r="T214" s="62"/>
      <c r="U214" s="62"/>
      <c r="V214" s="65" t="s">
        <v>9947</v>
      </c>
      <c r="W214" s="65" t="s">
        <v>9947</v>
      </c>
      <c r="X214" s="65" t="s">
        <v>9947</v>
      </c>
      <c r="Y214" s="65" t="s">
        <v>9947</v>
      </c>
      <c r="Z214" s="65" t="s">
        <v>9947</v>
      </c>
      <c r="AA214" s="65" t="s">
        <v>9947</v>
      </c>
      <c r="AB214" s="65" t="s">
        <v>9947</v>
      </c>
      <c r="AC214" s="65" t="s">
        <v>9947</v>
      </c>
      <c r="AD214" s="65" t="s">
        <v>9947</v>
      </c>
      <c r="AE214" s="65" t="s">
        <v>9947</v>
      </c>
      <c r="AF214" s="62" t="s">
        <v>9126</v>
      </c>
      <c r="AG214" s="62" t="s">
        <v>9126</v>
      </c>
      <c r="AH214" s="62" t="s">
        <v>9108</v>
      </c>
      <c r="AI214" s="62"/>
      <c r="AJ214" s="62"/>
    </row>
    <row r="215" customFormat="false" ht="15.75" hidden="false" customHeight="true" outlineLevel="0" collapsed="false">
      <c r="A215" s="62"/>
      <c r="B215" s="62"/>
      <c r="C215" s="62"/>
      <c r="D215" s="62"/>
      <c r="E215" s="62"/>
      <c r="F215" s="62"/>
      <c r="H215" s="64"/>
      <c r="J215" s="63"/>
      <c r="K215" s="63"/>
      <c r="L215" s="62"/>
      <c r="M215" s="62"/>
      <c r="N215" s="62"/>
      <c r="O215" s="62"/>
      <c r="P215" s="62"/>
      <c r="Q215" s="62" t="s">
        <v>9949</v>
      </c>
      <c r="R215" s="62" t="s">
        <v>9950</v>
      </c>
      <c r="S215" s="62" t="s">
        <v>9951</v>
      </c>
      <c r="T215" s="62" t="s">
        <v>9952</v>
      </c>
      <c r="U215" s="62" t="s">
        <v>9953</v>
      </c>
      <c r="V215" s="62" t="s">
        <v>9954</v>
      </c>
      <c r="W215" s="62" t="s">
        <v>9955</v>
      </c>
      <c r="X215" s="62" t="s">
        <v>9956</v>
      </c>
      <c r="Y215" s="65" t="s">
        <v>9957</v>
      </c>
      <c r="Z215" s="65" t="s">
        <v>9957</v>
      </c>
      <c r="AA215" s="65" t="s">
        <v>9957</v>
      </c>
      <c r="AB215" s="65" t="s">
        <v>9957</v>
      </c>
      <c r="AC215" s="65" t="s">
        <v>9957</v>
      </c>
      <c r="AD215" s="65" t="s">
        <v>9957</v>
      </c>
      <c r="AE215" s="65" t="s">
        <v>9957</v>
      </c>
      <c r="AF215" s="62" t="s">
        <v>9126</v>
      </c>
      <c r="AG215" s="62" t="s">
        <v>9126</v>
      </c>
      <c r="AH215" s="62" t="s">
        <v>9108</v>
      </c>
      <c r="AI215" s="62"/>
      <c r="AJ215" s="62"/>
    </row>
    <row r="216" customFormat="false" ht="15.75" hidden="false" customHeight="false" outlineLevel="0" collapsed="false">
      <c r="A216" s="62"/>
      <c r="B216" s="62"/>
      <c r="C216" s="62"/>
      <c r="D216" s="62"/>
      <c r="E216" s="62"/>
      <c r="F216" s="62"/>
      <c r="H216" s="64"/>
      <c r="J216" s="63"/>
      <c r="K216" s="63"/>
      <c r="L216" s="62"/>
      <c r="M216" s="62"/>
      <c r="N216" s="62"/>
      <c r="O216" s="62"/>
      <c r="P216" s="62"/>
      <c r="Q216" s="62"/>
      <c r="R216" s="62"/>
      <c r="S216" s="62"/>
      <c r="T216" s="62"/>
      <c r="U216" s="62"/>
      <c r="V216" s="62"/>
      <c r="W216" s="62"/>
      <c r="X216" s="62"/>
      <c r="Y216" s="65" t="s">
        <v>9957</v>
      </c>
      <c r="Z216" s="65" t="s">
        <v>9957</v>
      </c>
      <c r="AA216" s="65" t="s">
        <v>9957</v>
      </c>
      <c r="AB216" s="65" t="s">
        <v>9957</v>
      </c>
      <c r="AC216" s="65" t="s">
        <v>9957</v>
      </c>
      <c r="AD216" s="65" t="s">
        <v>9957</v>
      </c>
      <c r="AE216" s="65" t="s">
        <v>9957</v>
      </c>
      <c r="AF216" s="62" t="s">
        <v>9126</v>
      </c>
      <c r="AG216" s="62" t="s">
        <v>9126</v>
      </c>
      <c r="AH216" s="62" t="s">
        <v>9108</v>
      </c>
      <c r="AI216" s="62"/>
      <c r="AJ216" s="62"/>
    </row>
    <row r="217" customFormat="false" ht="15.75" hidden="false" customHeight="true" outlineLevel="0" collapsed="false">
      <c r="A217" s="62"/>
      <c r="B217" s="62"/>
      <c r="C217" s="62"/>
      <c r="D217" s="62"/>
      <c r="E217" s="62"/>
      <c r="F217" s="62"/>
      <c r="H217" s="64"/>
      <c r="J217" s="63"/>
      <c r="K217" s="63"/>
      <c r="L217" s="63"/>
      <c r="M217" s="63"/>
      <c r="N217" s="63"/>
      <c r="O217" s="63"/>
      <c r="P217" s="63"/>
      <c r="Q217" s="62" t="s">
        <v>9958</v>
      </c>
      <c r="R217" s="62" t="s">
        <v>9959</v>
      </c>
      <c r="S217" s="62" t="s">
        <v>9960</v>
      </c>
      <c r="T217" s="62" t="s">
        <v>9961</v>
      </c>
      <c r="U217" s="62" t="s">
        <v>9962</v>
      </c>
      <c r="V217" s="62" t="s">
        <v>9963</v>
      </c>
      <c r="W217" s="65" t="s">
        <v>9964</v>
      </c>
      <c r="X217" s="65" t="s">
        <v>9964</v>
      </c>
      <c r="Y217" s="65" t="s">
        <v>9964</v>
      </c>
      <c r="Z217" s="65" t="s">
        <v>9964</v>
      </c>
      <c r="AA217" s="65" t="s">
        <v>9964</v>
      </c>
      <c r="AB217" s="65" t="s">
        <v>9964</v>
      </c>
      <c r="AC217" s="65" t="s">
        <v>9964</v>
      </c>
      <c r="AD217" s="65" t="s">
        <v>9964</v>
      </c>
      <c r="AE217" s="65" t="s">
        <v>9964</v>
      </c>
      <c r="AF217" s="62" t="s">
        <v>9965</v>
      </c>
      <c r="AG217" s="62" t="s">
        <v>9966</v>
      </c>
      <c r="AH217" s="62" t="s">
        <v>9108</v>
      </c>
      <c r="AI217" s="62"/>
      <c r="AJ217" s="62"/>
    </row>
    <row r="218" customFormat="false" ht="15.75" hidden="false" customHeight="false" outlineLevel="0" collapsed="false">
      <c r="A218" s="62"/>
      <c r="B218" s="62"/>
      <c r="C218" s="62"/>
      <c r="D218" s="62"/>
      <c r="E218" s="62"/>
      <c r="F218" s="62"/>
      <c r="H218" s="64"/>
      <c r="J218" s="63"/>
      <c r="K218" s="63"/>
      <c r="L218" s="63"/>
      <c r="M218" s="63"/>
      <c r="N218" s="63"/>
      <c r="O218" s="63"/>
      <c r="P218" s="63"/>
      <c r="Q218" s="62"/>
      <c r="R218" s="62"/>
      <c r="S218" s="62"/>
      <c r="T218" s="62"/>
      <c r="U218" s="62"/>
      <c r="V218" s="62"/>
      <c r="W218" s="65" t="s">
        <v>9964</v>
      </c>
      <c r="X218" s="65" t="s">
        <v>9964</v>
      </c>
      <c r="Y218" s="65" t="s">
        <v>9964</v>
      </c>
      <c r="Z218" s="65" t="s">
        <v>9964</v>
      </c>
      <c r="AA218" s="65" t="s">
        <v>9964</v>
      </c>
      <c r="AB218" s="65" t="s">
        <v>9964</v>
      </c>
      <c r="AC218" s="65" t="s">
        <v>9964</v>
      </c>
      <c r="AD218" s="65" t="s">
        <v>9964</v>
      </c>
      <c r="AE218" s="65" t="s">
        <v>9964</v>
      </c>
      <c r="AF218" s="62" t="s">
        <v>9126</v>
      </c>
      <c r="AG218" s="62" t="s">
        <v>9126</v>
      </c>
      <c r="AH218" s="62" t="s">
        <v>9108</v>
      </c>
      <c r="AI218" s="62"/>
      <c r="AJ218" s="62"/>
    </row>
    <row r="219" customFormat="false" ht="15.75" hidden="false" customHeight="false" outlineLevel="0" collapsed="false">
      <c r="A219" s="62"/>
      <c r="B219" s="62"/>
      <c r="C219" s="62"/>
      <c r="D219" s="62"/>
      <c r="E219" s="62"/>
      <c r="F219" s="62"/>
      <c r="H219" s="64"/>
      <c r="J219" s="63"/>
      <c r="K219" s="63"/>
      <c r="L219" s="63"/>
      <c r="M219" s="63"/>
      <c r="N219" s="63"/>
      <c r="O219" s="63"/>
      <c r="P219" s="63"/>
      <c r="Q219" s="62"/>
      <c r="R219" s="62"/>
      <c r="S219" s="62"/>
      <c r="T219" s="62"/>
      <c r="U219" s="62"/>
      <c r="V219" s="62"/>
      <c r="W219" s="65" t="s">
        <v>9964</v>
      </c>
      <c r="X219" s="65" t="s">
        <v>9964</v>
      </c>
      <c r="Y219" s="65" t="s">
        <v>9964</v>
      </c>
      <c r="Z219" s="65" t="s">
        <v>9964</v>
      </c>
      <c r="AA219" s="65" t="s">
        <v>9964</v>
      </c>
      <c r="AB219" s="65" t="s">
        <v>9964</v>
      </c>
      <c r="AC219" s="65" t="s">
        <v>9964</v>
      </c>
      <c r="AD219" s="65" t="s">
        <v>9964</v>
      </c>
      <c r="AE219" s="65" t="s">
        <v>9964</v>
      </c>
      <c r="AF219" s="62" t="n">
        <v>527495</v>
      </c>
      <c r="AG219" s="62" t="s">
        <v>9967</v>
      </c>
      <c r="AH219" s="62" t="s">
        <v>2744</v>
      </c>
      <c r="AI219" s="62"/>
      <c r="AJ219" s="62"/>
    </row>
    <row r="220" customFormat="false" ht="15.75" hidden="false" customHeight="true" outlineLevel="0" collapsed="false">
      <c r="A220" s="62"/>
      <c r="B220" s="62"/>
      <c r="C220" s="62"/>
      <c r="D220" s="62"/>
      <c r="E220" s="62"/>
      <c r="F220" s="62"/>
      <c r="H220" s="64"/>
      <c r="J220" s="63"/>
      <c r="K220" s="63"/>
      <c r="L220" s="63"/>
      <c r="M220" s="63"/>
      <c r="N220" s="63"/>
      <c r="O220" s="63"/>
      <c r="P220" s="63"/>
      <c r="Q220" s="62"/>
      <c r="R220" s="63"/>
      <c r="S220" s="62" t="s">
        <v>9968</v>
      </c>
      <c r="T220" s="62" t="s">
        <v>9969</v>
      </c>
      <c r="U220" s="62" t="s">
        <v>9970</v>
      </c>
      <c r="V220" s="63"/>
      <c r="W220" s="63"/>
      <c r="X220" s="63"/>
      <c r="Y220" s="65" t="s">
        <v>9971</v>
      </c>
      <c r="Z220" s="65" t="s">
        <v>9971</v>
      </c>
      <c r="AA220" s="65" t="s">
        <v>9971</v>
      </c>
      <c r="AB220" s="65" t="s">
        <v>9971</v>
      </c>
      <c r="AC220" s="65" t="s">
        <v>9971</v>
      </c>
      <c r="AD220" s="65" t="s">
        <v>9971</v>
      </c>
      <c r="AE220" s="65" t="s">
        <v>9971</v>
      </c>
      <c r="AF220" s="62" t="n">
        <v>58485</v>
      </c>
      <c r="AG220" s="62" t="s">
        <v>9972</v>
      </c>
      <c r="AH220" s="62" t="s">
        <v>44</v>
      </c>
      <c r="AI220" s="62"/>
      <c r="AJ220" s="62"/>
    </row>
    <row r="221" customFormat="false" ht="15.75" hidden="false" customHeight="true" outlineLevel="0" collapsed="false">
      <c r="A221" s="62"/>
      <c r="B221" s="62"/>
      <c r="C221" s="62"/>
      <c r="D221" s="62"/>
      <c r="E221" s="62"/>
      <c r="F221" s="62"/>
      <c r="H221" s="64"/>
      <c r="J221" s="63"/>
      <c r="K221" s="63"/>
      <c r="L221" s="63"/>
      <c r="M221" s="63"/>
      <c r="N221" s="63"/>
      <c r="O221" s="63"/>
      <c r="P221" s="63"/>
      <c r="Q221" s="62"/>
      <c r="R221" s="63"/>
      <c r="S221" s="62"/>
      <c r="T221" s="62"/>
      <c r="U221" s="62"/>
      <c r="V221" s="62" t="s">
        <v>9973</v>
      </c>
      <c r="W221" s="62" t="s">
        <v>9974</v>
      </c>
      <c r="X221" s="62" t="s">
        <v>9975</v>
      </c>
      <c r="Y221" s="62" t="s">
        <v>9976</v>
      </c>
      <c r="Z221" s="65" t="s">
        <v>9977</v>
      </c>
      <c r="AA221" s="65" t="s">
        <v>9977</v>
      </c>
      <c r="AB221" s="65" t="s">
        <v>9977</v>
      </c>
      <c r="AC221" s="65" t="s">
        <v>9977</v>
      </c>
      <c r="AD221" s="65" t="s">
        <v>9977</v>
      </c>
      <c r="AE221" s="65" t="s">
        <v>9977</v>
      </c>
      <c r="AF221" s="62" t="n">
        <v>193494</v>
      </c>
      <c r="AG221" s="62" t="s">
        <v>9978</v>
      </c>
      <c r="AH221" s="62" t="s">
        <v>2744</v>
      </c>
      <c r="AI221" s="62"/>
      <c r="AJ221" s="62"/>
    </row>
    <row r="222" customFormat="false" ht="15.75" hidden="false" customHeight="false" outlineLevel="0" collapsed="false">
      <c r="A222" s="62"/>
      <c r="B222" s="62"/>
      <c r="C222" s="62"/>
      <c r="D222" s="62"/>
      <c r="E222" s="62"/>
      <c r="F222" s="62"/>
      <c r="H222" s="64"/>
      <c r="J222" s="63"/>
      <c r="K222" s="63"/>
      <c r="L222" s="63"/>
      <c r="M222" s="63"/>
      <c r="N222" s="63"/>
      <c r="O222" s="63"/>
      <c r="P222" s="63"/>
      <c r="Q222" s="62"/>
      <c r="R222" s="63"/>
      <c r="S222" s="62"/>
      <c r="T222" s="62"/>
      <c r="U222" s="62"/>
      <c r="V222" s="62"/>
      <c r="W222" s="62"/>
      <c r="X222" s="62"/>
      <c r="Y222" s="62"/>
      <c r="Z222" s="65" t="s">
        <v>9977</v>
      </c>
      <c r="AA222" s="65" t="s">
        <v>9977</v>
      </c>
      <c r="AB222" s="65" t="s">
        <v>9977</v>
      </c>
      <c r="AC222" s="65" t="s">
        <v>9977</v>
      </c>
      <c r="AD222" s="65" t="s">
        <v>9977</v>
      </c>
      <c r="AE222" s="65" t="s">
        <v>9977</v>
      </c>
      <c r="AF222" s="62" t="n">
        <v>949207</v>
      </c>
      <c r="AG222" s="62" t="s">
        <v>9978</v>
      </c>
      <c r="AH222" s="62" t="s">
        <v>44</v>
      </c>
      <c r="AI222" s="62"/>
      <c r="AJ222" s="62"/>
    </row>
    <row r="223" customFormat="false" ht="15.75" hidden="false" customHeight="true" outlineLevel="0" collapsed="false">
      <c r="A223" s="62"/>
      <c r="B223" s="62"/>
      <c r="C223" s="62"/>
      <c r="D223" s="62"/>
      <c r="E223" s="62"/>
      <c r="F223" s="62"/>
      <c r="H223" s="64"/>
      <c r="I223" s="62" t="s">
        <v>9979</v>
      </c>
      <c r="J223" s="62" t="s">
        <v>9980</v>
      </c>
      <c r="K223" s="62" t="s">
        <v>9981</v>
      </c>
      <c r="L223" s="62" t="s">
        <v>9982</v>
      </c>
      <c r="M223" s="62" t="s">
        <v>9983</v>
      </c>
      <c r="N223" s="62" t="s">
        <v>9984</v>
      </c>
      <c r="O223" s="62" t="s">
        <v>9985</v>
      </c>
      <c r="P223" s="62" t="s">
        <v>9986</v>
      </c>
      <c r="R223" s="63"/>
      <c r="S223" s="63"/>
      <c r="T223" s="63"/>
      <c r="U223" s="63"/>
      <c r="V223" s="63"/>
      <c r="W223" s="63"/>
      <c r="Y223" s="62" t="s">
        <v>9987</v>
      </c>
      <c r="Z223" s="63"/>
      <c r="AA223" s="65" t="s">
        <v>9988</v>
      </c>
      <c r="AB223" s="65" t="s">
        <v>9988</v>
      </c>
      <c r="AC223" s="65" t="s">
        <v>9988</v>
      </c>
      <c r="AD223" s="65" t="s">
        <v>9988</v>
      </c>
      <c r="AE223" s="65" t="s">
        <v>9988</v>
      </c>
      <c r="AF223" s="62" t="n">
        <v>978189</v>
      </c>
      <c r="AG223" s="62" t="s">
        <v>9989</v>
      </c>
      <c r="AH223" s="62" t="s">
        <v>9142</v>
      </c>
      <c r="AI223" s="62"/>
      <c r="AJ223" s="62"/>
    </row>
    <row r="224" customFormat="false" ht="15.75" hidden="false" customHeight="true" outlineLevel="0" collapsed="false">
      <c r="A224" s="62"/>
      <c r="B224" s="62"/>
      <c r="C224" s="62"/>
      <c r="D224" s="62"/>
      <c r="E224" s="62"/>
      <c r="F224" s="62"/>
      <c r="H224" s="64"/>
      <c r="I224" s="64"/>
      <c r="J224" s="64"/>
      <c r="K224" s="64"/>
      <c r="L224" s="64"/>
      <c r="M224" s="64"/>
      <c r="N224" s="64"/>
      <c r="O224" s="64"/>
      <c r="P224" s="64"/>
      <c r="R224" s="63"/>
      <c r="S224" s="63"/>
      <c r="T224" s="63"/>
      <c r="U224" s="63"/>
      <c r="V224" s="63"/>
      <c r="W224" s="63"/>
      <c r="Y224" s="62"/>
      <c r="Z224" s="62" t="s">
        <v>9990</v>
      </c>
      <c r="AA224" s="65" t="s">
        <v>9991</v>
      </c>
      <c r="AB224" s="65" t="s">
        <v>9991</v>
      </c>
      <c r="AC224" s="65" t="s">
        <v>9991</v>
      </c>
      <c r="AD224" s="65" t="s">
        <v>9991</v>
      </c>
      <c r="AE224" s="65" t="s">
        <v>9991</v>
      </c>
      <c r="AF224" s="62" t="s">
        <v>9992</v>
      </c>
      <c r="AG224" s="62" t="s">
        <v>9993</v>
      </c>
      <c r="AH224" s="62" t="s">
        <v>44</v>
      </c>
      <c r="AI224" s="62"/>
      <c r="AJ224" s="62"/>
    </row>
    <row r="225" customFormat="false" ht="15.75" hidden="false" customHeight="false" outlineLevel="0" collapsed="false">
      <c r="A225" s="62"/>
      <c r="B225" s="62"/>
      <c r="C225" s="62"/>
      <c r="D225" s="62"/>
      <c r="E225" s="62"/>
      <c r="F225" s="62"/>
      <c r="H225" s="64"/>
      <c r="I225" s="64"/>
      <c r="J225" s="64"/>
      <c r="K225" s="64"/>
      <c r="L225" s="64"/>
      <c r="M225" s="64"/>
      <c r="N225" s="64"/>
      <c r="O225" s="64"/>
      <c r="P225" s="64"/>
      <c r="R225" s="63"/>
      <c r="S225" s="63"/>
      <c r="T225" s="63"/>
      <c r="U225" s="63"/>
      <c r="V225" s="63"/>
      <c r="W225" s="63"/>
      <c r="Y225" s="62"/>
      <c r="Z225" s="62"/>
      <c r="AA225" s="65" t="s">
        <v>9991</v>
      </c>
      <c r="AB225" s="65" t="s">
        <v>9991</v>
      </c>
      <c r="AC225" s="65" t="s">
        <v>9991</v>
      </c>
      <c r="AD225" s="65" t="s">
        <v>9991</v>
      </c>
      <c r="AE225" s="65" t="s">
        <v>9991</v>
      </c>
      <c r="AF225" s="62" t="s">
        <v>9126</v>
      </c>
      <c r="AG225" s="62" t="s">
        <v>9126</v>
      </c>
      <c r="AH225" s="62" t="s">
        <v>44</v>
      </c>
      <c r="AI225" s="62"/>
      <c r="AJ225" s="62"/>
    </row>
    <row r="226" customFormat="false" ht="15.75" hidden="false" customHeight="true" outlineLevel="0" collapsed="false">
      <c r="A226" s="62"/>
      <c r="B226" s="62"/>
      <c r="C226" s="62"/>
      <c r="D226" s="62"/>
      <c r="E226" s="62"/>
      <c r="F226" s="62"/>
      <c r="H226" s="64"/>
      <c r="I226" s="64"/>
      <c r="J226" s="64"/>
      <c r="K226" s="64"/>
      <c r="L226" s="64"/>
      <c r="M226" s="64"/>
      <c r="N226" s="64"/>
      <c r="O226" s="64"/>
      <c r="P226" s="64"/>
      <c r="Q226" s="62" t="s">
        <v>9994</v>
      </c>
      <c r="R226" s="62" t="s">
        <v>9995</v>
      </c>
      <c r="S226" s="62" t="s">
        <v>9996</v>
      </c>
      <c r="T226" s="62" t="s">
        <v>9997</v>
      </c>
      <c r="U226" s="62" t="s">
        <v>9998</v>
      </c>
      <c r="V226" s="62" t="s">
        <v>9999</v>
      </c>
      <c r="W226" s="62" t="s">
        <v>10000</v>
      </c>
      <c r="X226" s="62" t="s">
        <v>10001</v>
      </c>
      <c r="Y226" s="62" t="s">
        <v>10002</v>
      </c>
      <c r="Z226" s="62" t="s">
        <v>10003</v>
      </c>
      <c r="AA226" s="62" t="s">
        <v>10004</v>
      </c>
      <c r="AC226" s="63"/>
      <c r="AD226" s="63"/>
      <c r="AE226" s="65" t="s">
        <v>10005</v>
      </c>
      <c r="AF226" s="62" t="n">
        <v>97497</v>
      </c>
      <c r="AG226" s="62" t="s">
        <v>10006</v>
      </c>
      <c r="AH226" s="62" t="s">
        <v>2744</v>
      </c>
      <c r="AI226" s="62"/>
      <c r="AJ226" s="62"/>
    </row>
    <row r="227" customFormat="false" ht="15.75" hidden="false" customHeight="true" outlineLevel="0" collapsed="false">
      <c r="A227" s="62"/>
      <c r="B227" s="62"/>
      <c r="C227" s="62"/>
      <c r="D227" s="62"/>
      <c r="E227" s="62"/>
      <c r="F227" s="62"/>
      <c r="H227" s="64"/>
      <c r="I227" s="64"/>
      <c r="J227" s="64"/>
      <c r="K227" s="64"/>
      <c r="L227" s="64"/>
      <c r="M227" s="64"/>
      <c r="N227" s="64"/>
      <c r="O227" s="64"/>
      <c r="P227" s="64"/>
      <c r="Q227" s="64"/>
      <c r="R227" s="64"/>
      <c r="S227" s="64"/>
      <c r="T227" s="64"/>
      <c r="U227" s="64"/>
      <c r="V227" s="64"/>
      <c r="W227" s="64"/>
      <c r="X227" s="64"/>
      <c r="Y227" s="64"/>
      <c r="Z227" s="64"/>
      <c r="AA227" s="64"/>
      <c r="AB227" s="62" t="s">
        <v>10007</v>
      </c>
      <c r="AC227" s="62" t="s">
        <v>10008</v>
      </c>
      <c r="AD227" s="62" t="s">
        <v>10009</v>
      </c>
      <c r="AE227" s="62" t="s">
        <v>10010</v>
      </c>
      <c r="AF227" s="62" t="s">
        <v>9126</v>
      </c>
      <c r="AG227" s="62" t="s">
        <v>9126</v>
      </c>
      <c r="AH227" s="62" t="s">
        <v>9142</v>
      </c>
      <c r="AI227" s="62"/>
      <c r="AJ227" s="62"/>
    </row>
    <row r="228" customFormat="false" ht="15.75" hidden="false" customHeight="false" outlineLevel="0" collapsed="false">
      <c r="A228" s="62"/>
      <c r="B228" s="62"/>
      <c r="C228" s="62"/>
      <c r="D228" s="62"/>
      <c r="E228" s="62"/>
      <c r="F228" s="62"/>
      <c r="H228" s="64"/>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t="s">
        <v>9126</v>
      </c>
      <c r="AG228" s="62" t="s">
        <v>9126</v>
      </c>
      <c r="AH228" s="62" t="s">
        <v>44</v>
      </c>
      <c r="AI228" s="62"/>
      <c r="AJ228" s="62"/>
    </row>
    <row r="229" customFormat="false" ht="15.75" hidden="false" customHeight="true" outlineLevel="0" collapsed="false">
      <c r="A229" s="62"/>
      <c r="B229" s="62"/>
      <c r="C229" s="62"/>
      <c r="D229" s="62"/>
      <c r="E229" s="62"/>
      <c r="F229" s="62"/>
      <c r="H229" s="64"/>
      <c r="J229" s="63"/>
      <c r="K229" s="63"/>
      <c r="L229" s="63"/>
      <c r="M229" s="63"/>
      <c r="N229" s="63"/>
      <c r="O229" s="63"/>
      <c r="P229" s="63"/>
      <c r="Q229" s="63"/>
      <c r="R229" s="62" t="s">
        <v>10011</v>
      </c>
      <c r="S229" s="65" t="s">
        <v>10012</v>
      </c>
      <c r="T229" s="65" t="s">
        <v>10012</v>
      </c>
      <c r="U229" s="65" t="s">
        <v>10012</v>
      </c>
      <c r="V229" s="65" t="s">
        <v>10012</v>
      </c>
      <c r="W229" s="65" t="s">
        <v>10012</v>
      </c>
      <c r="X229" s="65" t="s">
        <v>10012</v>
      </c>
      <c r="Y229" s="65" t="s">
        <v>10012</v>
      </c>
      <c r="Z229" s="65" t="s">
        <v>10012</v>
      </c>
      <c r="AA229" s="65" t="s">
        <v>10012</v>
      </c>
      <c r="AB229" s="65" t="s">
        <v>10012</v>
      </c>
      <c r="AC229" s="65" t="s">
        <v>10012</v>
      </c>
      <c r="AD229" s="65" t="s">
        <v>10012</v>
      </c>
      <c r="AE229" s="65" t="s">
        <v>10012</v>
      </c>
      <c r="AF229" s="62" t="n">
        <v>362236</v>
      </c>
      <c r="AG229" s="62" t="s">
        <v>10013</v>
      </c>
      <c r="AH229" s="62" t="s">
        <v>9108</v>
      </c>
      <c r="AI229" s="62"/>
      <c r="AJ229" s="62"/>
    </row>
    <row r="230" customFormat="false" ht="15.75" hidden="false" customHeight="false" outlineLevel="0" collapsed="false">
      <c r="A230" s="62"/>
      <c r="B230" s="62"/>
      <c r="C230" s="62"/>
      <c r="D230" s="62"/>
      <c r="E230" s="62"/>
      <c r="F230" s="62"/>
      <c r="H230" s="64"/>
      <c r="J230" s="63"/>
      <c r="K230" s="63"/>
      <c r="L230" s="63"/>
      <c r="M230" s="63"/>
      <c r="N230" s="63"/>
      <c r="O230" s="63"/>
      <c r="P230" s="63"/>
      <c r="Q230" s="63"/>
      <c r="R230" s="62"/>
      <c r="S230" s="65" t="s">
        <v>10012</v>
      </c>
      <c r="T230" s="65" t="s">
        <v>10012</v>
      </c>
      <c r="U230" s="65" t="s">
        <v>10012</v>
      </c>
      <c r="V230" s="65" t="s">
        <v>10012</v>
      </c>
      <c r="W230" s="65" t="s">
        <v>10012</v>
      </c>
      <c r="X230" s="65" t="s">
        <v>10012</v>
      </c>
      <c r="Y230" s="65" t="s">
        <v>10012</v>
      </c>
      <c r="Z230" s="65" t="s">
        <v>10012</v>
      </c>
      <c r="AA230" s="65" t="s">
        <v>10012</v>
      </c>
      <c r="AB230" s="65" t="s">
        <v>10012</v>
      </c>
      <c r="AC230" s="65" t="s">
        <v>10012</v>
      </c>
      <c r="AD230" s="65" t="s">
        <v>10012</v>
      </c>
      <c r="AE230" s="65" t="s">
        <v>10012</v>
      </c>
      <c r="AF230" s="62" t="n">
        <v>292944</v>
      </c>
      <c r="AG230" s="62" t="s">
        <v>10014</v>
      </c>
      <c r="AH230" s="62" t="s">
        <v>2822</v>
      </c>
      <c r="AI230" s="62"/>
      <c r="AJ230" s="62"/>
    </row>
    <row r="231" customFormat="false" ht="15.75" hidden="false" customHeight="false" outlineLevel="0" collapsed="false">
      <c r="A231" s="62"/>
      <c r="B231" s="62"/>
      <c r="C231" s="62"/>
      <c r="D231" s="62"/>
      <c r="E231" s="62"/>
      <c r="F231" s="62"/>
      <c r="H231" s="64"/>
      <c r="J231" s="63"/>
      <c r="K231" s="63"/>
      <c r="L231" s="63"/>
      <c r="M231" s="63"/>
      <c r="N231" s="63"/>
      <c r="O231" s="63"/>
      <c r="P231" s="63"/>
      <c r="Q231" s="63"/>
      <c r="R231" s="62"/>
      <c r="S231" s="65" t="s">
        <v>10012</v>
      </c>
      <c r="T231" s="65" t="s">
        <v>10012</v>
      </c>
      <c r="U231" s="65" t="s">
        <v>10012</v>
      </c>
      <c r="V231" s="65" t="s">
        <v>10012</v>
      </c>
      <c r="W231" s="65" t="s">
        <v>10012</v>
      </c>
      <c r="X231" s="65" t="s">
        <v>10012</v>
      </c>
      <c r="Y231" s="65" t="s">
        <v>10012</v>
      </c>
      <c r="Z231" s="65" t="s">
        <v>10012</v>
      </c>
      <c r="AA231" s="65" t="s">
        <v>10012</v>
      </c>
      <c r="AB231" s="65" t="s">
        <v>10012</v>
      </c>
      <c r="AC231" s="65" t="s">
        <v>10012</v>
      </c>
      <c r="AD231" s="65" t="s">
        <v>10012</v>
      </c>
      <c r="AE231" s="65" t="s">
        <v>10012</v>
      </c>
      <c r="AF231" s="62" t="s">
        <v>9126</v>
      </c>
      <c r="AG231" s="62" t="s">
        <v>9126</v>
      </c>
      <c r="AH231" s="62" t="s">
        <v>44</v>
      </c>
      <c r="AI231" s="62"/>
      <c r="AJ231" s="62"/>
    </row>
    <row r="232" customFormat="false" ht="15.75" hidden="false" customHeight="true" outlineLevel="0" collapsed="false">
      <c r="A232" s="62"/>
      <c r="B232" s="62"/>
      <c r="C232" s="62"/>
      <c r="D232" s="62"/>
      <c r="E232" s="62"/>
      <c r="F232" s="62"/>
      <c r="H232" s="64"/>
      <c r="J232" s="63"/>
      <c r="K232" s="63"/>
      <c r="L232" s="63"/>
      <c r="M232" s="63"/>
      <c r="N232" s="63"/>
      <c r="O232" s="63"/>
      <c r="P232" s="63"/>
      <c r="Q232" s="63"/>
      <c r="R232" s="62"/>
      <c r="S232" s="62" t="s">
        <v>10015</v>
      </c>
      <c r="T232" s="62" t="s">
        <v>10016</v>
      </c>
      <c r="U232" s="62" t="s">
        <v>10017</v>
      </c>
      <c r="V232" s="62" t="s">
        <v>10018</v>
      </c>
      <c r="W232" s="62" t="s">
        <v>10019</v>
      </c>
      <c r="X232" s="62" t="s">
        <v>10020</v>
      </c>
      <c r="Y232" s="62" t="s">
        <v>10021</v>
      </c>
      <c r="Z232" s="65" t="s">
        <v>10022</v>
      </c>
      <c r="AA232" s="65" t="s">
        <v>10022</v>
      </c>
      <c r="AB232" s="65" t="s">
        <v>10022</v>
      </c>
      <c r="AC232" s="65" t="s">
        <v>10022</v>
      </c>
      <c r="AD232" s="65" t="s">
        <v>10022</v>
      </c>
      <c r="AE232" s="65" t="s">
        <v>10022</v>
      </c>
      <c r="AF232" s="62" t="s">
        <v>10023</v>
      </c>
      <c r="AG232" s="62" t="s">
        <v>10024</v>
      </c>
      <c r="AH232" s="62" t="s">
        <v>8970</v>
      </c>
      <c r="AI232" s="62" t="s">
        <v>125</v>
      </c>
      <c r="AJ232" s="62"/>
    </row>
    <row r="233" customFormat="false" ht="15.75" hidden="false" customHeight="false" outlineLevel="0" collapsed="false">
      <c r="A233" s="62"/>
      <c r="B233" s="62"/>
      <c r="C233" s="62"/>
      <c r="D233" s="62"/>
      <c r="E233" s="62"/>
      <c r="F233" s="62"/>
      <c r="H233" s="64"/>
      <c r="J233" s="63"/>
      <c r="K233" s="63"/>
      <c r="L233" s="63"/>
      <c r="M233" s="63"/>
      <c r="N233" s="63"/>
      <c r="O233" s="63"/>
      <c r="P233" s="63"/>
      <c r="Q233" s="63"/>
      <c r="R233" s="62"/>
      <c r="S233" s="62"/>
      <c r="T233" s="62"/>
      <c r="U233" s="62"/>
      <c r="V233" s="62"/>
      <c r="W233" s="62"/>
      <c r="X233" s="62"/>
      <c r="Y233" s="62"/>
      <c r="Z233" s="65" t="s">
        <v>10022</v>
      </c>
      <c r="AA233" s="65" t="s">
        <v>10022</v>
      </c>
      <c r="AB233" s="65" t="s">
        <v>10022</v>
      </c>
      <c r="AC233" s="65" t="s">
        <v>10022</v>
      </c>
      <c r="AD233" s="65" t="s">
        <v>10022</v>
      </c>
      <c r="AE233" s="65" t="s">
        <v>10022</v>
      </c>
      <c r="AF233" s="62" t="n">
        <v>953647</v>
      </c>
      <c r="AG233" s="65" t="s">
        <v>10025</v>
      </c>
      <c r="AH233" s="62" t="s">
        <v>44</v>
      </c>
      <c r="AI233" s="62"/>
      <c r="AJ233" s="62"/>
    </row>
    <row r="234" customFormat="false" ht="15.75" hidden="false" customHeight="true" outlineLevel="0" collapsed="false">
      <c r="A234" s="62"/>
      <c r="B234" s="62"/>
      <c r="C234" s="62"/>
      <c r="D234" s="62"/>
      <c r="E234" s="62"/>
      <c r="F234" s="62"/>
      <c r="H234" s="64"/>
      <c r="J234" s="63"/>
      <c r="K234" s="63"/>
      <c r="L234" s="63"/>
      <c r="M234" s="63"/>
      <c r="N234" s="62" t="s">
        <v>10026</v>
      </c>
      <c r="O234" s="62" t="s">
        <v>10027</v>
      </c>
      <c r="P234" s="62" t="s">
        <v>2355</v>
      </c>
      <c r="Q234" s="62" t="s">
        <v>10028</v>
      </c>
      <c r="R234" s="63"/>
      <c r="S234" s="63"/>
      <c r="T234" s="63"/>
      <c r="U234" s="63"/>
      <c r="V234" s="62" t="s">
        <v>10029</v>
      </c>
      <c r="W234" s="62" t="s">
        <v>10030</v>
      </c>
      <c r="X234" s="63"/>
      <c r="Y234" s="65" t="s">
        <v>10031</v>
      </c>
      <c r="Z234" s="65" t="s">
        <v>10031</v>
      </c>
      <c r="AA234" s="65" t="s">
        <v>10031</v>
      </c>
      <c r="AB234" s="65" t="s">
        <v>10031</v>
      </c>
      <c r="AC234" s="65" t="s">
        <v>10031</v>
      </c>
      <c r="AD234" s="65" t="s">
        <v>10031</v>
      </c>
      <c r="AE234" s="65" t="s">
        <v>10031</v>
      </c>
      <c r="AF234" s="62" t="s">
        <v>10032</v>
      </c>
      <c r="AG234" s="62" t="s">
        <v>10033</v>
      </c>
      <c r="AH234" s="62" t="s">
        <v>9108</v>
      </c>
      <c r="AI234" s="62" t="s">
        <v>638</v>
      </c>
      <c r="AJ234" s="62"/>
    </row>
    <row r="235" customFormat="false" ht="15.75" hidden="false" customHeight="false" outlineLevel="0" collapsed="false">
      <c r="A235" s="62"/>
      <c r="B235" s="62"/>
      <c r="C235" s="62"/>
      <c r="D235" s="62"/>
      <c r="E235" s="62"/>
      <c r="F235" s="62"/>
      <c r="H235" s="64"/>
      <c r="J235" s="63"/>
      <c r="K235" s="63"/>
      <c r="L235" s="63"/>
      <c r="M235" s="63"/>
      <c r="N235" s="62"/>
      <c r="O235" s="62"/>
      <c r="P235" s="62"/>
      <c r="Q235" s="62"/>
      <c r="R235" s="63"/>
      <c r="S235" s="63"/>
      <c r="T235" s="63"/>
      <c r="U235" s="63"/>
      <c r="V235" s="62"/>
      <c r="W235" s="62"/>
      <c r="X235" s="63"/>
      <c r="Y235" s="65" t="s">
        <v>10031</v>
      </c>
      <c r="Z235" s="65" t="s">
        <v>10031</v>
      </c>
      <c r="AA235" s="65" t="s">
        <v>10031</v>
      </c>
      <c r="AB235" s="65" t="s">
        <v>10031</v>
      </c>
      <c r="AC235" s="65" t="s">
        <v>10031</v>
      </c>
      <c r="AD235" s="65" t="s">
        <v>10031</v>
      </c>
      <c r="AE235" s="65" t="s">
        <v>10031</v>
      </c>
      <c r="AF235" s="62" t="s">
        <v>9126</v>
      </c>
      <c r="AG235" s="62" t="s">
        <v>9126</v>
      </c>
      <c r="AH235" s="62" t="s">
        <v>9108</v>
      </c>
      <c r="AI235" s="62"/>
      <c r="AJ235" s="62"/>
    </row>
    <row r="236" customFormat="false" ht="15.75" hidden="false" customHeight="true" outlineLevel="0" collapsed="false">
      <c r="A236" s="62"/>
      <c r="B236" s="62"/>
      <c r="C236" s="62"/>
      <c r="D236" s="62"/>
      <c r="E236" s="62"/>
      <c r="F236" s="62"/>
      <c r="H236" s="64"/>
      <c r="J236" s="63"/>
      <c r="K236" s="63"/>
      <c r="L236" s="63"/>
      <c r="M236" s="63"/>
      <c r="N236" s="62"/>
      <c r="O236" s="62"/>
      <c r="P236" s="62"/>
      <c r="Q236" s="62"/>
      <c r="R236" s="63"/>
      <c r="S236" s="63"/>
      <c r="T236" s="63"/>
      <c r="U236" s="63"/>
      <c r="V236" s="62"/>
      <c r="W236" s="62"/>
      <c r="X236" s="62" t="s">
        <v>10034</v>
      </c>
      <c r="Y236" s="62" t="s">
        <v>10035</v>
      </c>
      <c r="Z236" s="62" t="s">
        <v>10036</v>
      </c>
      <c r="AA236" s="62" t="s">
        <v>10037</v>
      </c>
      <c r="AB236" s="65" t="s">
        <v>10038</v>
      </c>
      <c r="AC236" s="65" t="s">
        <v>10038</v>
      </c>
      <c r="AD236" s="65" t="s">
        <v>10038</v>
      </c>
      <c r="AE236" s="65" t="s">
        <v>10038</v>
      </c>
      <c r="AF236" s="62" t="n">
        <v>635389</v>
      </c>
      <c r="AG236" s="62" t="s">
        <v>10039</v>
      </c>
      <c r="AH236" s="62" t="s">
        <v>9108</v>
      </c>
      <c r="AI236" s="62"/>
      <c r="AJ236" s="62"/>
    </row>
    <row r="237" customFormat="false" ht="15.75" hidden="false" customHeight="false" outlineLevel="0" collapsed="false">
      <c r="A237" s="62"/>
      <c r="B237" s="62"/>
      <c r="C237" s="62"/>
      <c r="D237" s="62"/>
      <c r="E237" s="62"/>
      <c r="F237" s="62"/>
      <c r="H237" s="64"/>
      <c r="J237" s="63"/>
      <c r="K237" s="63"/>
      <c r="L237" s="63"/>
      <c r="M237" s="63"/>
      <c r="N237" s="62"/>
      <c r="O237" s="62"/>
      <c r="P237" s="62"/>
      <c r="Q237" s="62"/>
      <c r="R237" s="63"/>
      <c r="S237" s="63"/>
      <c r="T237" s="63"/>
      <c r="U237" s="63"/>
      <c r="V237" s="62"/>
      <c r="W237" s="62"/>
      <c r="X237" s="62"/>
      <c r="Y237" s="62"/>
      <c r="Z237" s="62"/>
      <c r="AA237" s="62"/>
      <c r="AB237" s="65" t="s">
        <v>10038</v>
      </c>
      <c r="AC237" s="65" t="s">
        <v>10038</v>
      </c>
      <c r="AD237" s="65" t="s">
        <v>10038</v>
      </c>
      <c r="AE237" s="65" t="s">
        <v>10038</v>
      </c>
      <c r="AF237" s="62" t="s">
        <v>9126</v>
      </c>
      <c r="AG237" s="62" t="s">
        <v>9126</v>
      </c>
      <c r="AH237" s="62" t="s">
        <v>9108</v>
      </c>
      <c r="AI237" s="62"/>
      <c r="AJ237" s="62"/>
    </row>
    <row r="238" customFormat="false" ht="15.75" hidden="false" customHeight="true" outlineLevel="0" collapsed="false">
      <c r="A238" s="62"/>
      <c r="B238" s="62"/>
      <c r="C238" s="62"/>
      <c r="D238" s="62"/>
      <c r="E238" s="62"/>
      <c r="F238" s="62"/>
      <c r="H238" s="64"/>
      <c r="J238" s="63"/>
      <c r="K238" s="63"/>
      <c r="L238" s="63"/>
      <c r="M238" s="63"/>
      <c r="N238" s="62"/>
      <c r="O238" s="62"/>
      <c r="P238" s="62"/>
      <c r="Q238" s="62"/>
      <c r="R238" s="62" t="s">
        <v>10040</v>
      </c>
      <c r="S238" s="62" t="s">
        <v>10041</v>
      </c>
      <c r="T238" s="62" t="s">
        <v>10042</v>
      </c>
      <c r="U238" s="62" t="s">
        <v>10043</v>
      </c>
      <c r="V238" s="63"/>
      <c r="W238" s="63"/>
      <c r="X238" s="65" t="s">
        <v>2361</v>
      </c>
      <c r="Y238" s="65" t="s">
        <v>2361</v>
      </c>
      <c r="Z238" s="65" t="s">
        <v>2361</v>
      </c>
      <c r="AA238" s="65" t="s">
        <v>2361</v>
      </c>
      <c r="AB238" s="65" t="s">
        <v>2361</v>
      </c>
      <c r="AC238" s="65" t="s">
        <v>2361</v>
      </c>
      <c r="AD238" s="65" t="s">
        <v>2361</v>
      </c>
      <c r="AE238" s="65" t="s">
        <v>2361</v>
      </c>
      <c r="AF238" s="62" t="n">
        <v>754286</v>
      </c>
      <c r="AG238" s="62" t="s">
        <v>10044</v>
      </c>
      <c r="AH238" s="62" t="s">
        <v>9108</v>
      </c>
      <c r="AI238" s="62"/>
      <c r="AJ238" s="62"/>
    </row>
    <row r="239" customFormat="false" ht="15.75" hidden="false" customHeight="false" outlineLevel="0" collapsed="false">
      <c r="A239" s="62"/>
      <c r="B239" s="62"/>
      <c r="C239" s="62"/>
      <c r="D239" s="62"/>
      <c r="E239" s="62"/>
      <c r="F239" s="62"/>
      <c r="H239" s="64"/>
      <c r="J239" s="63"/>
      <c r="K239" s="63"/>
      <c r="L239" s="63"/>
      <c r="M239" s="63"/>
      <c r="N239" s="62"/>
      <c r="O239" s="62"/>
      <c r="P239" s="62"/>
      <c r="Q239" s="62"/>
      <c r="R239" s="62"/>
      <c r="S239" s="62"/>
      <c r="T239" s="62"/>
      <c r="U239" s="62"/>
      <c r="V239" s="63"/>
      <c r="W239" s="63"/>
      <c r="X239" s="65" t="s">
        <v>2361</v>
      </c>
      <c r="Y239" s="65" t="s">
        <v>2361</v>
      </c>
      <c r="Z239" s="65" t="s">
        <v>2361</v>
      </c>
      <c r="AA239" s="65" t="s">
        <v>2361</v>
      </c>
      <c r="AB239" s="65" t="s">
        <v>2361</v>
      </c>
      <c r="AC239" s="65" t="s">
        <v>2361</v>
      </c>
      <c r="AD239" s="65" t="s">
        <v>2361</v>
      </c>
      <c r="AE239" s="65" t="s">
        <v>2361</v>
      </c>
      <c r="AF239" s="62" t="s">
        <v>9126</v>
      </c>
      <c r="AG239" s="62" t="s">
        <v>9126</v>
      </c>
      <c r="AH239" s="62" t="s">
        <v>2749</v>
      </c>
      <c r="AI239" s="62"/>
      <c r="AJ239" s="62"/>
    </row>
    <row r="240" customFormat="false" ht="15.75" hidden="false" customHeight="true" outlineLevel="0" collapsed="false">
      <c r="A240" s="62"/>
      <c r="B240" s="62"/>
      <c r="C240" s="62"/>
      <c r="D240" s="62"/>
      <c r="E240" s="62"/>
      <c r="F240" s="62"/>
      <c r="H240" s="64"/>
      <c r="J240" s="63"/>
      <c r="K240" s="63"/>
      <c r="L240" s="63"/>
      <c r="M240" s="63"/>
      <c r="N240" s="62"/>
      <c r="O240" s="62"/>
      <c r="P240" s="62"/>
      <c r="Q240" s="62"/>
      <c r="R240" s="62"/>
      <c r="S240" s="62"/>
      <c r="T240" s="62"/>
      <c r="U240" s="62"/>
      <c r="V240" s="62" t="s">
        <v>10045</v>
      </c>
      <c r="W240" s="62" t="s">
        <v>10046</v>
      </c>
      <c r="X240" s="62" t="s">
        <v>10047</v>
      </c>
      <c r="Y240" s="62" t="s">
        <v>10048</v>
      </c>
      <c r="Z240" s="62" t="s">
        <v>10049</v>
      </c>
      <c r="AA240" s="62" t="s">
        <v>10050</v>
      </c>
      <c r="AB240" s="62" t="s">
        <v>10051</v>
      </c>
      <c r="AC240" s="62" t="s">
        <v>10052</v>
      </c>
      <c r="AD240" s="62" t="s">
        <v>10053</v>
      </c>
      <c r="AE240" s="65" t="s">
        <v>10054</v>
      </c>
      <c r="AF240" s="62" t="n">
        <v>234486</v>
      </c>
      <c r="AG240" s="62" t="s">
        <v>10055</v>
      </c>
      <c r="AH240" s="62" t="s">
        <v>2744</v>
      </c>
      <c r="AI240" s="62"/>
      <c r="AJ240" s="62"/>
    </row>
    <row r="241" customFormat="false" ht="15.75" hidden="false" customHeight="false" outlineLevel="0" collapsed="false">
      <c r="A241" s="62"/>
      <c r="B241" s="62"/>
      <c r="C241" s="62"/>
      <c r="D241" s="62"/>
      <c r="E241" s="62"/>
      <c r="F241" s="62"/>
      <c r="H241" s="64"/>
      <c r="J241" s="63"/>
      <c r="K241" s="63"/>
      <c r="L241" s="63"/>
      <c r="M241" s="63"/>
      <c r="N241" s="62"/>
      <c r="O241" s="62"/>
      <c r="P241" s="62"/>
      <c r="Q241" s="62"/>
      <c r="R241" s="62"/>
      <c r="S241" s="62"/>
      <c r="T241" s="62"/>
      <c r="U241" s="62"/>
      <c r="V241" s="62"/>
      <c r="W241" s="62"/>
      <c r="X241" s="62"/>
      <c r="Y241" s="62"/>
      <c r="Z241" s="62"/>
      <c r="AA241" s="62"/>
      <c r="AB241" s="62"/>
      <c r="AC241" s="62"/>
      <c r="AD241" s="62"/>
      <c r="AE241" s="65" t="s">
        <v>10054</v>
      </c>
      <c r="AF241" s="62" t="n">
        <v>830786</v>
      </c>
      <c r="AG241" s="62" t="s">
        <v>10044</v>
      </c>
      <c r="AH241" s="62" t="s">
        <v>9142</v>
      </c>
      <c r="AI241" s="62"/>
      <c r="AJ241" s="62"/>
    </row>
    <row r="242" customFormat="false" ht="15.75" hidden="false" customHeight="false" outlineLevel="0" collapsed="false">
      <c r="A242" s="62"/>
      <c r="B242" s="62"/>
      <c r="C242" s="62"/>
      <c r="D242" s="62"/>
      <c r="E242" s="62"/>
      <c r="F242" s="62"/>
      <c r="H242" s="64"/>
      <c r="J242" s="63"/>
      <c r="K242" s="63"/>
      <c r="L242" s="63"/>
      <c r="M242" s="63"/>
      <c r="N242" s="62"/>
      <c r="O242" s="62"/>
      <c r="P242" s="62"/>
      <c r="Q242" s="62"/>
      <c r="R242" s="62"/>
      <c r="S242" s="62"/>
      <c r="T242" s="62"/>
      <c r="U242" s="62"/>
      <c r="V242" s="62"/>
      <c r="W242" s="62"/>
      <c r="X242" s="62"/>
      <c r="Y242" s="62"/>
      <c r="Z242" s="62"/>
      <c r="AA242" s="62"/>
      <c r="AB242" s="62"/>
      <c r="AC242" s="62"/>
      <c r="AD242" s="62"/>
      <c r="AE242" s="65" t="s">
        <v>10054</v>
      </c>
      <c r="AF242" s="62" t="s">
        <v>9126</v>
      </c>
      <c r="AG242" s="62" t="s">
        <v>9126</v>
      </c>
      <c r="AH242" s="62" t="s">
        <v>44</v>
      </c>
      <c r="AI242" s="62"/>
      <c r="AJ242" s="62"/>
    </row>
    <row r="243" customFormat="false" ht="15.75" hidden="false" customHeight="false" outlineLevel="0" collapsed="false">
      <c r="A243" s="62"/>
      <c r="B243" s="62"/>
      <c r="C243" s="62"/>
      <c r="D243" s="62"/>
      <c r="E243" s="62"/>
      <c r="F243" s="62"/>
      <c r="H243" s="64"/>
      <c r="J243" s="63"/>
      <c r="K243" s="63"/>
      <c r="L243" s="63"/>
      <c r="M243" s="63"/>
      <c r="N243" s="62"/>
      <c r="O243" s="62"/>
      <c r="P243" s="62"/>
      <c r="Q243" s="62"/>
      <c r="R243" s="62"/>
      <c r="S243" s="62"/>
      <c r="T243" s="62"/>
      <c r="U243" s="62"/>
      <c r="V243" s="62"/>
      <c r="W243" s="62"/>
      <c r="X243" s="62"/>
      <c r="Y243" s="62"/>
      <c r="Z243" s="62"/>
      <c r="AA243" s="62"/>
      <c r="AB243" s="62"/>
      <c r="AC243" s="62"/>
      <c r="AD243" s="62"/>
      <c r="AE243" s="65" t="s">
        <v>10054</v>
      </c>
      <c r="AF243" s="62" t="s">
        <v>9126</v>
      </c>
      <c r="AG243" s="62" t="s">
        <v>9126</v>
      </c>
      <c r="AH243" s="62" t="s">
        <v>44</v>
      </c>
      <c r="AI243" s="62"/>
      <c r="AJ243" s="62"/>
    </row>
    <row r="244" customFormat="false" ht="15.75" hidden="false" customHeight="true" outlineLevel="0" collapsed="false">
      <c r="A244" s="62"/>
      <c r="B244" s="62"/>
      <c r="C244" s="62"/>
      <c r="D244" s="62"/>
      <c r="E244" s="62"/>
      <c r="F244" s="62"/>
      <c r="H244" s="64"/>
      <c r="J244" s="63"/>
      <c r="K244" s="63"/>
      <c r="L244" s="62" t="s">
        <v>10056</v>
      </c>
      <c r="M244" s="62" t="s">
        <v>10057</v>
      </c>
      <c r="N244" s="62" t="s">
        <v>10058</v>
      </c>
      <c r="O244" s="62" t="s">
        <v>10059</v>
      </c>
      <c r="P244" s="62" t="s">
        <v>10060</v>
      </c>
      <c r="Q244" s="62" t="s">
        <v>10061</v>
      </c>
      <c r="R244" s="63"/>
      <c r="S244" s="63"/>
      <c r="T244" s="63"/>
      <c r="U244" s="63"/>
      <c r="V244" s="63"/>
      <c r="W244" s="63"/>
      <c r="X244" s="63"/>
      <c r="Y244" s="63"/>
      <c r="Z244" s="63"/>
      <c r="AA244" s="63"/>
      <c r="AB244" s="63"/>
      <c r="AC244" s="65" t="s">
        <v>10062</v>
      </c>
      <c r="AD244" s="65" t="s">
        <v>10062</v>
      </c>
      <c r="AE244" s="65" t="s">
        <v>10062</v>
      </c>
      <c r="AF244" s="62" t="n">
        <v>214785</v>
      </c>
      <c r="AG244" s="62" t="s">
        <v>9388</v>
      </c>
      <c r="AH244" s="62" t="s">
        <v>9108</v>
      </c>
      <c r="AI244" s="62"/>
      <c r="AJ244" s="62"/>
    </row>
    <row r="245" customFormat="false" ht="15.75" hidden="false" customHeight="true" outlineLevel="0" collapsed="false">
      <c r="A245" s="62"/>
      <c r="B245" s="62"/>
      <c r="C245" s="62"/>
      <c r="D245" s="62"/>
      <c r="E245" s="62"/>
      <c r="F245" s="62"/>
      <c r="H245" s="64"/>
      <c r="J245" s="63"/>
      <c r="K245" s="63"/>
      <c r="L245" s="62"/>
      <c r="M245" s="62"/>
      <c r="N245" s="62"/>
      <c r="O245" s="62"/>
      <c r="P245" s="62"/>
      <c r="Q245" s="62"/>
      <c r="R245" s="62" t="s">
        <v>10063</v>
      </c>
      <c r="S245" s="62" t="s">
        <v>10064</v>
      </c>
      <c r="T245" s="62" t="s">
        <v>10065</v>
      </c>
      <c r="U245" s="62" t="s">
        <v>10066</v>
      </c>
      <c r="V245" s="62" t="s">
        <v>10067</v>
      </c>
      <c r="W245" s="62" t="s">
        <v>10068</v>
      </c>
      <c r="X245" s="62" t="s">
        <v>10069</v>
      </c>
      <c r="Y245" s="62" t="s">
        <v>10070</v>
      </c>
      <c r="Z245" s="63"/>
      <c r="AA245" s="63"/>
      <c r="AB245" s="63"/>
      <c r="AC245" s="62" t="s">
        <v>10071</v>
      </c>
      <c r="AD245" s="65" t="s">
        <v>10072</v>
      </c>
      <c r="AE245" s="65" t="s">
        <v>10072</v>
      </c>
      <c r="AF245" s="62" t="n">
        <v>117643</v>
      </c>
      <c r="AG245" s="62" t="s">
        <v>9388</v>
      </c>
      <c r="AH245" s="62" t="s">
        <v>9108</v>
      </c>
      <c r="AI245" s="62" t="s">
        <v>144</v>
      </c>
      <c r="AJ245" s="62"/>
    </row>
    <row r="246" customFormat="false" ht="15.75" hidden="false" customHeight="false" outlineLevel="0" collapsed="false">
      <c r="A246" s="62"/>
      <c r="B246" s="62"/>
      <c r="C246" s="62"/>
      <c r="D246" s="62"/>
      <c r="E246" s="62"/>
      <c r="F246" s="62"/>
      <c r="H246" s="64"/>
      <c r="J246" s="63"/>
      <c r="K246" s="63"/>
      <c r="L246" s="62"/>
      <c r="M246" s="62"/>
      <c r="N246" s="62"/>
      <c r="O246" s="62"/>
      <c r="P246" s="62"/>
      <c r="Q246" s="62"/>
      <c r="R246" s="62"/>
      <c r="S246" s="62"/>
      <c r="T246" s="62"/>
      <c r="U246" s="62"/>
      <c r="V246" s="62"/>
      <c r="W246" s="62"/>
      <c r="X246" s="62"/>
      <c r="Y246" s="62"/>
      <c r="Z246" s="63"/>
      <c r="AA246" s="63"/>
      <c r="AB246" s="63"/>
      <c r="AC246" s="62"/>
      <c r="AD246" s="65" t="s">
        <v>10072</v>
      </c>
      <c r="AE246" s="65" t="s">
        <v>10072</v>
      </c>
      <c r="AF246" s="62" t="n">
        <v>39360</v>
      </c>
      <c r="AG246" s="62" t="s">
        <v>10073</v>
      </c>
      <c r="AH246" s="62" t="s">
        <v>9108</v>
      </c>
      <c r="AI246" s="62"/>
      <c r="AJ246" s="62"/>
    </row>
    <row r="247" customFormat="false" ht="15.75" hidden="false" customHeight="false" outlineLevel="0" collapsed="false">
      <c r="A247" s="62"/>
      <c r="B247" s="62"/>
      <c r="C247" s="62"/>
      <c r="D247" s="62"/>
      <c r="E247" s="62"/>
      <c r="F247" s="62"/>
      <c r="H247" s="64"/>
      <c r="J247" s="63"/>
      <c r="K247" s="63"/>
      <c r="L247" s="62"/>
      <c r="M247" s="62"/>
      <c r="N247" s="62"/>
      <c r="O247" s="62"/>
      <c r="P247" s="62"/>
      <c r="Q247" s="62"/>
      <c r="R247" s="62"/>
      <c r="S247" s="62"/>
      <c r="T247" s="62"/>
      <c r="U247" s="62"/>
      <c r="V247" s="62"/>
      <c r="W247" s="62"/>
      <c r="X247" s="62"/>
      <c r="Y247" s="62"/>
      <c r="Z247" s="63"/>
      <c r="AA247" s="63"/>
      <c r="AB247" s="63"/>
      <c r="AC247" s="62"/>
      <c r="AD247" s="65" t="s">
        <v>10072</v>
      </c>
      <c r="AE247" s="65" t="s">
        <v>10072</v>
      </c>
      <c r="AF247" s="62" t="n">
        <v>918940</v>
      </c>
      <c r="AG247" s="62" t="s">
        <v>9388</v>
      </c>
      <c r="AH247" s="62" t="s">
        <v>9108</v>
      </c>
      <c r="AI247" s="62" t="s">
        <v>33</v>
      </c>
      <c r="AJ247" s="62"/>
    </row>
    <row r="248" customFormat="false" ht="15.75" hidden="false" customHeight="true" outlineLevel="0" collapsed="false">
      <c r="A248" s="62"/>
      <c r="B248" s="62"/>
      <c r="C248" s="62"/>
      <c r="D248" s="62"/>
      <c r="E248" s="62"/>
      <c r="F248" s="62"/>
      <c r="H248" s="64"/>
      <c r="J248" s="63"/>
      <c r="K248" s="63"/>
      <c r="L248" s="62"/>
      <c r="M248" s="62"/>
      <c r="N248" s="62"/>
      <c r="O248" s="62"/>
      <c r="P248" s="62"/>
      <c r="Q248" s="62"/>
      <c r="R248" s="62"/>
      <c r="S248" s="62"/>
      <c r="T248" s="62"/>
      <c r="U248" s="62"/>
      <c r="V248" s="62"/>
      <c r="W248" s="62"/>
      <c r="X248" s="62"/>
      <c r="Y248" s="62"/>
      <c r="Z248" s="62" t="s">
        <v>10074</v>
      </c>
      <c r="AA248" s="62" t="s">
        <v>10075</v>
      </c>
      <c r="AB248" s="62" t="s">
        <v>10076</v>
      </c>
      <c r="AC248" s="62" t="s">
        <v>10077</v>
      </c>
      <c r="AD248" s="63"/>
      <c r="AE248" s="65" t="s">
        <v>10078</v>
      </c>
      <c r="AF248" s="62" t="n">
        <v>307838</v>
      </c>
      <c r="AG248" s="62" t="s">
        <v>9727</v>
      </c>
      <c r="AH248" s="62" t="s">
        <v>9108</v>
      </c>
      <c r="AI248" s="62"/>
      <c r="AJ248" s="62"/>
    </row>
    <row r="249" customFormat="false" ht="15.75" hidden="false" customHeight="true" outlineLevel="0" collapsed="false">
      <c r="A249" s="62"/>
      <c r="B249" s="62"/>
      <c r="C249" s="62"/>
      <c r="D249" s="62"/>
      <c r="E249" s="62"/>
      <c r="F249" s="62"/>
      <c r="H249" s="64"/>
      <c r="J249" s="63"/>
      <c r="K249" s="63"/>
      <c r="L249" s="62"/>
      <c r="M249" s="62"/>
      <c r="N249" s="62"/>
      <c r="O249" s="62"/>
      <c r="P249" s="62"/>
      <c r="Q249" s="62"/>
      <c r="R249" s="62"/>
      <c r="S249" s="62"/>
      <c r="T249" s="62"/>
      <c r="U249" s="62"/>
      <c r="V249" s="62"/>
      <c r="W249" s="62"/>
      <c r="X249" s="62"/>
      <c r="Y249" s="62"/>
      <c r="Z249" s="62"/>
      <c r="AA249" s="62"/>
      <c r="AB249" s="62"/>
      <c r="AC249" s="62"/>
      <c r="AD249" s="62" t="s">
        <v>10079</v>
      </c>
      <c r="AE249" s="65" t="s">
        <v>10080</v>
      </c>
      <c r="AF249" s="62" t="n">
        <v>284811</v>
      </c>
      <c r="AG249" s="62" t="s">
        <v>9388</v>
      </c>
      <c r="AH249" s="62" t="s">
        <v>9108</v>
      </c>
      <c r="AI249" s="62" t="s">
        <v>33</v>
      </c>
      <c r="AJ249" s="62"/>
    </row>
    <row r="250" customFormat="false" ht="15.75" hidden="false" customHeight="false" outlineLevel="0" collapsed="false">
      <c r="A250" s="62"/>
      <c r="B250" s="62"/>
      <c r="C250" s="62"/>
      <c r="D250" s="62"/>
      <c r="E250" s="62"/>
      <c r="F250" s="62"/>
      <c r="H250" s="64"/>
      <c r="J250" s="63"/>
      <c r="K250" s="63"/>
      <c r="L250" s="62"/>
      <c r="M250" s="62"/>
      <c r="N250" s="62"/>
      <c r="O250" s="62"/>
      <c r="P250" s="62"/>
      <c r="Q250" s="62"/>
      <c r="R250" s="62"/>
      <c r="S250" s="62"/>
      <c r="T250" s="62"/>
      <c r="U250" s="62"/>
      <c r="V250" s="62"/>
      <c r="W250" s="62"/>
      <c r="X250" s="62"/>
      <c r="Y250" s="62"/>
      <c r="Z250" s="62"/>
      <c r="AA250" s="62"/>
      <c r="AB250" s="62"/>
      <c r="AC250" s="62"/>
      <c r="AD250" s="62"/>
      <c r="AE250" s="65" t="s">
        <v>10080</v>
      </c>
      <c r="AF250" s="62" t="s">
        <v>10081</v>
      </c>
      <c r="AG250" s="62" t="s">
        <v>9388</v>
      </c>
      <c r="AH250" s="62" t="s">
        <v>44</v>
      </c>
      <c r="AI250" s="62"/>
      <c r="AJ250" s="62"/>
    </row>
    <row r="251" customFormat="false" ht="15.75" hidden="false" customHeight="true" outlineLevel="0" collapsed="false">
      <c r="A251" s="62"/>
      <c r="B251" s="62"/>
      <c r="C251" s="62"/>
      <c r="D251" s="62"/>
      <c r="E251" s="62"/>
      <c r="F251" s="62"/>
      <c r="H251" s="64"/>
      <c r="J251" s="63"/>
      <c r="K251" s="63"/>
      <c r="L251" s="62"/>
      <c r="M251" s="62"/>
      <c r="N251" s="62"/>
      <c r="O251" s="62"/>
      <c r="P251" s="62"/>
      <c r="Q251" s="62"/>
      <c r="R251" s="62"/>
      <c r="S251" s="62"/>
      <c r="T251" s="62"/>
      <c r="U251" s="62"/>
      <c r="V251" s="62"/>
      <c r="W251" s="62"/>
      <c r="X251" s="62"/>
      <c r="Y251" s="62"/>
      <c r="Z251" s="62"/>
      <c r="AA251" s="62"/>
      <c r="AB251" s="62"/>
      <c r="AC251" s="62" t="s">
        <v>10082</v>
      </c>
      <c r="AD251" s="65" t="s">
        <v>10083</v>
      </c>
      <c r="AE251" s="65" t="s">
        <v>10083</v>
      </c>
      <c r="AF251" s="62" t="n">
        <v>312574</v>
      </c>
      <c r="AG251" s="62" t="s">
        <v>9388</v>
      </c>
      <c r="AH251" s="62" t="s">
        <v>9108</v>
      </c>
      <c r="AI251" s="62" t="s">
        <v>33</v>
      </c>
      <c r="AJ251" s="62"/>
    </row>
    <row r="252" customFormat="false" ht="15.75" hidden="false" customHeight="false" outlineLevel="0" collapsed="false">
      <c r="A252" s="62"/>
      <c r="B252" s="62"/>
      <c r="C252" s="62"/>
      <c r="D252" s="62"/>
      <c r="E252" s="62"/>
      <c r="F252" s="62"/>
      <c r="H252" s="64"/>
      <c r="J252" s="63"/>
      <c r="K252" s="63"/>
      <c r="L252" s="62"/>
      <c r="M252" s="62"/>
      <c r="N252" s="62"/>
      <c r="O252" s="62"/>
      <c r="P252" s="62"/>
      <c r="Q252" s="62"/>
      <c r="R252" s="62"/>
      <c r="S252" s="62"/>
      <c r="T252" s="62"/>
      <c r="U252" s="62"/>
      <c r="V252" s="62"/>
      <c r="W252" s="62"/>
      <c r="X252" s="62"/>
      <c r="Y252" s="62"/>
      <c r="Z252" s="62"/>
      <c r="AA252" s="62"/>
      <c r="AB252" s="62"/>
      <c r="AC252" s="62"/>
      <c r="AD252" s="65" t="s">
        <v>10083</v>
      </c>
      <c r="AE252" s="65" t="s">
        <v>10083</v>
      </c>
      <c r="AF252" s="62" t="n">
        <v>92020</v>
      </c>
      <c r="AG252" s="62" t="s">
        <v>9388</v>
      </c>
      <c r="AH252" s="62" t="s">
        <v>9108</v>
      </c>
      <c r="AI252" s="62" t="s">
        <v>33</v>
      </c>
      <c r="AJ252" s="62"/>
    </row>
    <row r="253" customFormat="false" ht="15.75" hidden="false" customHeight="false" outlineLevel="0" collapsed="false">
      <c r="A253" s="62"/>
      <c r="B253" s="62"/>
      <c r="C253" s="62"/>
      <c r="D253" s="62"/>
      <c r="E253" s="62"/>
      <c r="F253" s="62"/>
      <c r="H253" s="64"/>
      <c r="J253" s="63"/>
      <c r="K253" s="63"/>
      <c r="L253" s="62"/>
      <c r="M253" s="62"/>
      <c r="N253" s="62"/>
      <c r="O253" s="62"/>
      <c r="P253" s="62"/>
      <c r="Q253" s="62"/>
      <c r="R253" s="62"/>
      <c r="S253" s="62"/>
      <c r="T253" s="62"/>
      <c r="U253" s="62"/>
      <c r="V253" s="62"/>
      <c r="W253" s="62"/>
      <c r="X253" s="62"/>
      <c r="Y253" s="62"/>
      <c r="Z253" s="62"/>
      <c r="AA253" s="62"/>
      <c r="AB253" s="62"/>
      <c r="AC253" s="62"/>
      <c r="AD253" s="65" t="s">
        <v>10083</v>
      </c>
      <c r="AE253" s="65" t="s">
        <v>10083</v>
      </c>
      <c r="AF253" s="62" t="n">
        <v>117644</v>
      </c>
      <c r="AG253" s="62" t="s">
        <v>9741</v>
      </c>
      <c r="AH253" s="62" t="s">
        <v>9108</v>
      </c>
      <c r="AI253" s="62" t="s">
        <v>33</v>
      </c>
      <c r="AJ253" s="62"/>
    </row>
    <row r="254" customFormat="false" ht="15.75" hidden="false" customHeight="false" outlineLevel="0" collapsed="false">
      <c r="A254" s="62"/>
      <c r="B254" s="62"/>
      <c r="C254" s="62"/>
      <c r="D254" s="62"/>
      <c r="E254" s="62"/>
      <c r="F254" s="62"/>
      <c r="H254" s="64"/>
      <c r="J254" s="63"/>
      <c r="K254" s="63"/>
      <c r="L254" s="62"/>
      <c r="M254" s="62"/>
      <c r="N254" s="62"/>
      <c r="O254" s="62"/>
      <c r="P254" s="62"/>
      <c r="Q254" s="62"/>
      <c r="R254" s="62"/>
      <c r="S254" s="62"/>
      <c r="T254" s="62"/>
      <c r="U254" s="62"/>
      <c r="V254" s="62"/>
      <c r="W254" s="62"/>
      <c r="X254" s="62"/>
      <c r="Y254" s="62"/>
      <c r="Z254" s="62"/>
      <c r="AA254" s="62"/>
      <c r="AB254" s="62"/>
      <c r="AC254" s="62"/>
      <c r="AD254" s="65" t="s">
        <v>10083</v>
      </c>
      <c r="AE254" s="65" t="s">
        <v>10083</v>
      </c>
      <c r="AF254" s="62" t="s">
        <v>9126</v>
      </c>
      <c r="AG254" s="62" t="s">
        <v>9126</v>
      </c>
      <c r="AH254" s="62" t="s">
        <v>9108</v>
      </c>
      <c r="AI254" s="62"/>
      <c r="AJ254" s="62"/>
    </row>
    <row r="255" customFormat="false" ht="15.75" hidden="false" customHeight="false" outlineLevel="0" collapsed="false">
      <c r="A255" s="62"/>
      <c r="B255" s="62"/>
      <c r="C255" s="62"/>
      <c r="D255" s="62"/>
      <c r="E255" s="62"/>
      <c r="F255" s="62"/>
      <c r="H255" s="64"/>
      <c r="J255" s="63"/>
      <c r="K255" s="63"/>
      <c r="L255" s="62"/>
      <c r="M255" s="62"/>
      <c r="N255" s="62"/>
      <c r="O255" s="62"/>
      <c r="P255" s="62"/>
      <c r="Q255" s="62"/>
      <c r="R255" s="62"/>
      <c r="S255" s="62"/>
      <c r="T255" s="62"/>
      <c r="U255" s="62"/>
      <c r="V255" s="62"/>
      <c r="W255" s="62"/>
      <c r="X255" s="62"/>
      <c r="Y255" s="62"/>
      <c r="Z255" s="62"/>
      <c r="AA255" s="62"/>
      <c r="AB255" s="62"/>
      <c r="AC255" s="62"/>
      <c r="AD255" s="65" t="s">
        <v>10083</v>
      </c>
      <c r="AE255" s="65" t="s">
        <v>10083</v>
      </c>
      <c r="AF255" s="62" t="s">
        <v>9126</v>
      </c>
      <c r="AG255" s="62" t="s">
        <v>9126</v>
      </c>
      <c r="AH255" s="62" t="s">
        <v>9108</v>
      </c>
      <c r="AI255" s="62"/>
      <c r="AJ255" s="62"/>
    </row>
    <row r="256" customFormat="false" ht="15.75" hidden="false" customHeight="false" outlineLevel="0" collapsed="false">
      <c r="A256" s="62"/>
      <c r="B256" s="62"/>
      <c r="C256" s="62"/>
      <c r="D256" s="62"/>
      <c r="E256" s="62"/>
      <c r="F256" s="62"/>
      <c r="H256" s="64"/>
      <c r="J256" s="63"/>
      <c r="K256" s="63"/>
      <c r="L256" s="62"/>
      <c r="M256" s="62"/>
      <c r="N256" s="62"/>
      <c r="O256" s="62"/>
      <c r="P256" s="62"/>
      <c r="Q256" s="62"/>
      <c r="R256" s="62"/>
      <c r="S256" s="62"/>
      <c r="T256" s="62"/>
      <c r="U256" s="62"/>
      <c r="V256" s="62"/>
      <c r="W256" s="62"/>
      <c r="X256" s="62"/>
      <c r="Y256" s="62"/>
      <c r="Z256" s="62"/>
      <c r="AA256" s="62"/>
      <c r="AB256" s="62"/>
      <c r="AC256" s="62"/>
      <c r="AD256" s="65" t="s">
        <v>10083</v>
      </c>
      <c r="AE256" s="65" t="s">
        <v>10083</v>
      </c>
      <c r="AF256" s="62" t="n">
        <v>886138</v>
      </c>
      <c r="AG256" s="62" t="s">
        <v>10073</v>
      </c>
      <c r="AH256" s="62" t="s">
        <v>44</v>
      </c>
      <c r="AI256" s="62"/>
      <c r="AJ256" s="62"/>
    </row>
    <row r="257" customFormat="false" ht="15.75" hidden="false" customHeight="true" outlineLevel="0" collapsed="false">
      <c r="A257" s="62"/>
      <c r="B257" s="62"/>
      <c r="C257" s="62"/>
      <c r="D257" s="62"/>
      <c r="E257" s="62"/>
      <c r="F257" s="62"/>
      <c r="H257" s="64"/>
      <c r="J257" s="63"/>
      <c r="K257" s="63"/>
      <c r="L257" s="63"/>
      <c r="M257" s="63"/>
      <c r="N257" s="63"/>
      <c r="O257" s="63"/>
      <c r="P257" s="62" t="s">
        <v>10084</v>
      </c>
      <c r="Q257" s="63"/>
      <c r="R257" s="63"/>
      <c r="S257" s="63"/>
      <c r="T257" s="63"/>
      <c r="U257" s="63"/>
      <c r="V257" s="63"/>
      <c r="W257" s="63"/>
      <c r="X257" s="65" t="s">
        <v>10085</v>
      </c>
      <c r="Y257" s="65" t="s">
        <v>10085</v>
      </c>
      <c r="Z257" s="65" t="s">
        <v>10085</v>
      </c>
      <c r="AA257" s="65" t="s">
        <v>10085</v>
      </c>
      <c r="AB257" s="65" t="s">
        <v>10085</v>
      </c>
      <c r="AC257" s="65" t="s">
        <v>10085</v>
      </c>
      <c r="AD257" s="65" t="s">
        <v>10085</v>
      </c>
      <c r="AE257" s="65" t="s">
        <v>10085</v>
      </c>
      <c r="AF257" s="62" t="s">
        <v>10086</v>
      </c>
      <c r="AG257" s="62" t="s">
        <v>10087</v>
      </c>
      <c r="AH257" s="62" t="s">
        <v>9108</v>
      </c>
      <c r="AI257" s="62" t="s">
        <v>201</v>
      </c>
      <c r="AJ257" s="62"/>
    </row>
    <row r="258" customFormat="false" ht="15.75" hidden="false" customHeight="true" outlineLevel="0" collapsed="false">
      <c r="A258" s="62"/>
      <c r="B258" s="62"/>
      <c r="C258" s="62"/>
      <c r="D258" s="62"/>
      <c r="E258" s="62"/>
      <c r="F258" s="62"/>
      <c r="H258" s="64"/>
      <c r="J258" s="63"/>
      <c r="K258" s="63"/>
      <c r="L258" s="63"/>
      <c r="M258" s="63"/>
      <c r="N258" s="63"/>
      <c r="O258" s="63"/>
      <c r="P258" s="62"/>
      <c r="Q258" s="62" t="s">
        <v>10088</v>
      </c>
      <c r="R258" s="62" t="s">
        <v>10089</v>
      </c>
      <c r="S258" s="62" t="s">
        <v>10090</v>
      </c>
      <c r="T258" s="62" t="s">
        <v>10091</v>
      </c>
      <c r="U258" s="62" t="s">
        <v>10092</v>
      </c>
      <c r="V258" s="63"/>
      <c r="W258" s="63"/>
      <c r="X258" s="65" t="s">
        <v>10093</v>
      </c>
      <c r="Y258" s="65" t="s">
        <v>10093</v>
      </c>
      <c r="Z258" s="65" t="s">
        <v>10093</v>
      </c>
      <c r="AA258" s="65" t="s">
        <v>10093</v>
      </c>
      <c r="AB258" s="65" t="s">
        <v>10093</v>
      </c>
      <c r="AC258" s="65" t="s">
        <v>10093</v>
      </c>
      <c r="AD258" s="65" t="s">
        <v>10093</v>
      </c>
      <c r="AE258" s="65" t="s">
        <v>10093</v>
      </c>
      <c r="AF258" s="62" t="n">
        <v>921937</v>
      </c>
      <c r="AG258" s="65" t="s">
        <v>10094</v>
      </c>
      <c r="AH258" s="62" t="s">
        <v>44</v>
      </c>
      <c r="AI258" s="62"/>
      <c r="AJ258" s="62"/>
    </row>
    <row r="259" customFormat="false" ht="15.75" hidden="false" customHeight="true" outlineLevel="0" collapsed="false">
      <c r="A259" s="62"/>
      <c r="B259" s="62"/>
      <c r="C259" s="62"/>
      <c r="D259" s="62"/>
      <c r="E259" s="62"/>
      <c r="F259" s="62"/>
      <c r="H259" s="64"/>
      <c r="J259" s="63"/>
      <c r="K259" s="63"/>
      <c r="L259" s="63"/>
      <c r="M259" s="63"/>
      <c r="N259" s="63"/>
      <c r="O259" s="63"/>
      <c r="P259" s="62"/>
      <c r="Q259" s="62"/>
      <c r="R259" s="62"/>
      <c r="S259" s="62"/>
      <c r="T259" s="62"/>
      <c r="U259" s="62"/>
      <c r="V259" s="62" t="s">
        <v>10095</v>
      </c>
      <c r="W259" s="62" t="s">
        <v>10096</v>
      </c>
      <c r="X259" s="62" t="s">
        <v>10097</v>
      </c>
      <c r="Y259" s="62" t="s">
        <v>10098</v>
      </c>
      <c r="Z259" s="62" t="s">
        <v>10099</v>
      </c>
      <c r="AA259" s="62" t="s">
        <v>10100</v>
      </c>
      <c r="AB259" s="65" t="s">
        <v>10101</v>
      </c>
      <c r="AC259" s="65" t="s">
        <v>10101</v>
      </c>
      <c r="AD259" s="65" t="s">
        <v>10101</v>
      </c>
      <c r="AE259" s="65" t="s">
        <v>10101</v>
      </c>
      <c r="AF259" s="62" t="s">
        <v>10102</v>
      </c>
      <c r="AG259" s="62" t="s">
        <v>10103</v>
      </c>
      <c r="AH259" s="62" t="s">
        <v>9142</v>
      </c>
      <c r="AI259" s="62"/>
      <c r="AJ259" s="62"/>
    </row>
    <row r="260" customFormat="false" ht="15.75" hidden="false" customHeight="false" outlineLevel="0" collapsed="false">
      <c r="A260" s="62"/>
      <c r="B260" s="62"/>
      <c r="C260" s="62"/>
      <c r="D260" s="62"/>
      <c r="E260" s="62"/>
      <c r="F260" s="62"/>
      <c r="H260" s="64"/>
      <c r="J260" s="63"/>
      <c r="K260" s="63"/>
      <c r="L260" s="63"/>
      <c r="M260" s="63"/>
      <c r="N260" s="63"/>
      <c r="O260" s="63"/>
      <c r="P260" s="62"/>
      <c r="Q260" s="62"/>
      <c r="R260" s="62"/>
      <c r="S260" s="62"/>
      <c r="T260" s="62"/>
      <c r="U260" s="62"/>
      <c r="V260" s="62"/>
      <c r="W260" s="62"/>
      <c r="X260" s="62"/>
      <c r="Y260" s="62"/>
      <c r="Z260" s="62"/>
      <c r="AA260" s="62"/>
      <c r="AB260" s="65" t="s">
        <v>10101</v>
      </c>
      <c r="AC260" s="65" t="s">
        <v>10101</v>
      </c>
      <c r="AD260" s="65" t="s">
        <v>10101</v>
      </c>
      <c r="AE260" s="65" t="s">
        <v>10101</v>
      </c>
      <c r="AF260" s="62" t="n">
        <v>971872</v>
      </c>
      <c r="AG260" s="65" t="s">
        <v>10104</v>
      </c>
      <c r="AH260" s="62" t="s">
        <v>44</v>
      </c>
      <c r="AI260" s="62"/>
      <c r="AJ260" s="62"/>
    </row>
    <row r="261" customFormat="false" ht="15.75" hidden="false" customHeight="true" outlineLevel="0" collapsed="false">
      <c r="A261" s="62"/>
      <c r="B261" s="62"/>
      <c r="C261" s="62"/>
      <c r="D261" s="62"/>
      <c r="E261" s="62"/>
      <c r="F261" s="62"/>
      <c r="H261" s="64"/>
      <c r="J261" s="63"/>
      <c r="K261" s="63"/>
      <c r="L261" s="63"/>
      <c r="M261" s="63"/>
      <c r="N261" s="63"/>
      <c r="O261" s="63"/>
      <c r="P261" s="62"/>
      <c r="Q261" s="62"/>
      <c r="R261" s="62"/>
      <c r="S261" s="62"/>
      <c r="T261" s="62"/>
      <c r="U261" s="62"/>
      <c r="V261" s="62"/>
      <c r="W261" s="62"/>
      <c r="X261" s="62"/>
      <c r="Y261" s="62"/>
      <c r="Z261" s="62"/>
      <c r="AA261" s="62"/>
      <c r="AB261" s="63"/>
      <c r="AC261" s="62" t="s">
        <v>10105</v>
      </c>
      <c r="AD261" s="62" t="s">
        <v>10106</v>
      </c>
      <c r="AE261" s="62" t="s">
        <v>10107</v>
      </c>
      <c r="AF261" s="62" t="s">
        <v>9126</v>
      </c>
      <c r="AG261" s="62" t="s">
        <v>9126</v>
      </c>
      <c r="AH261" s="62" t="s">
        <v>9108</v>
      </c>
      <c r="AI261" s="62"/>
      <c r="AJ261" s="62"/>
    </row>
    <row r="262" customFormat="false" ht="15.75" hidden="false" customHeight="false" outlineLevel="0" collapsed="false">
      <c r="A262" s="62"/>
      <c r="B262" s="62"/>
      <c r="C262" s="62"/>
      <c r="D262" s="62"/>
      <c r="E262" s="62"/>
      <c r="F262" s="62"/>
      <c r="H262" s="64"/>
      <c r="J262" s="63"/>
      <c r="K262" s="63"/>
      <c r="L262" s="63"/>
      <c r="M262" s="63"/>
      <c r="N262" s="63"/>
      <c r="O262" s="63"/>
      <c r="P262" s="62"/>
      <c r="Q262" s="62"/>
      <c r="R262" s="62"/>
      <c r="S262" s="62"/>
      <c r="T262" s="62"/>
      <c r="U262" s="62"/>
      <c r="V262" s="62"/>
      <c r="W262" s="62"/>
      <c r="X262" s="62"/>
      <c r="Y262" s="62"/>
      <c r="Z262" s="62"/>
      <c r="AA262" s="62"/>
      <c r="AB262" s="63"/>
      <c r="AC262" s="62"/>
      <c r="AD262" s="62"/>
      <c r="AE262" s="62"/>
      <c r="AF262" s="62" t="s">
        <v>9126</v>
      </c>
      <c r="AG262" s="62" t="s">
        <v>9126</v>
      </c>
      <c r="AH262" s="62" t="s">
        <v>9108</v>
      </c>
      <c r="AI262" s="62"/>
      <c r="AJ262" s="62"/>
    </row>
    <row r="263" customFormat="false" ht="15.75" hidden="false" customHeight="true" outlineLevel="0" collapsed="false">
      <c r="A263" s="62"/>
      <c r="B263" s="62"/>
      <c r="C263" s="62"/>
      <c r="D263" s="62"/>
      <c r="E263" s="62"/>
      <c r="F263" s="62"/>
      <c r="H263" s="64"/>
      <c r="J263" s="63"/>
      <c r="K263" s="63"/>
      <c r="L263" s="63"/>
      <c r="M263" s="63"/>
      <c r="N263" s="63"/>
      <c r="O263" s="63"/>
      <c r="P263" s="63"/>
      <c r="Q263" s="63"/>
      <c r="R263" s="63"/>
      <c r="S263" s="63"/>
      <c r="T263" s="63"/>
      <c r="U263" s="63"/>
      <c r="V263" s="63"/>
      <c r="W263" s="63"/>
      <c r="X263" s="63"/>
      <c r="Y263" s="63"/>
      <c r="Z263" s="62" t="s">
        <v>10108</v>
      </c>
      <c r="AA263" s="62" t="s">
        <v>10109</v>
      </c>
      <c r="AB263" s="62" t="s">
        <v>10110</v>
      </c>
      <c r="AC263" s="62" t="s">
        <v>10111</v>
      </c>
      <c r="AD263" s="62" t="s">
        <v>10112</v>
      </c>
      <c r="AE263" s="65" t="s">
        <v>10113</v>
      </c>
      <c r="AF263" s="62" t="n">
        <v>683629</v>
      </c>
      <c r="AG263" s="62" t="s">
        <v>9412</v>
      </c>
      <c r="AH263" s="62" t="s">
        <v>9108</v>
      </c>
      <c r="AI263" s="62"/>
      <c r="AJ263" s="62"/>
    </row>
    <row r="264" customFormat="false" ht="15.75" hidden="false" customHeight="false" outlineLevel="0" collapsed="false">
      <c r="A264" s="62"/>
      <c r="B264" s="62"/>
      <c r="C264" s="62"/>
      <c r="D264" s="62"/>
      <c r="E264" s="62"/>
      <c r="F264" s="62"/>
      <c r="H264" s="64"/>
      <c r="J264" s="63"/>
      <c r="K264" s="63"/>
      <c r="L264" s="63"/>
      <c r="M264" s="63"/>
      <c r="N264" s="63"/>
      <c r="O264" s="63"/>
      <c r="P264" s="63"/>
      <c r="Q264" s="63"/>
      <c r="R264" s="63"/>
      <c r="S264" s="63"/>
      <c r="T264" s="63"/>
      <c r="U264" s="63"/>
      <c r="V264" s="63"/>
      <c r="W264" s="63"/>
      <c r="X264" s="63"/>
      <c r="Y264" s="63"/>
      <c r="Z264" s="62"/>
      <c r="AA264" s="62"/>
      <c r="AB264" s="62"/>
      <c r="AC264" s="62"/>
      <c r="AD264" s="62"/>
      <c r="AE264" s="65" t="s">
        <v>10113</v>
      </c>
      <c r="AF264" s="62" t="n">
        <v>662135</v>
      </c>
      <c r="AG264" s="62" t="s">
        <v>9412</v>
      </c>
      <c r="AH264" s="62" t="s">
        <v>9108</v>
      </c>
      <c r="AI264" s="62"/>
      <c r="AJ264" s="62"/>
    </row>
    <row r="265" customFormat="false" ht="15.75" hidden="false" customHeight="true" outlineLevel="0" collapsed="false">
      <c r="A265" s="62"/>
      <c r="B265" s="62"/>
      <c r="C265" s="62"/>
      <c r="D265" s="62"/>
      <c r="E265" s="62"/>
      <c r="F265" s="62"/>
      <c r="H265" s="64"/>
      <c r="J265" s="63"/>
      <c r="K265" s="63"/>
      <c r="L265" s="63"/>
      <c r="M265" s="63"/>
      <c r="O265" s="62" t="s">
        <v>2349</v>
      </c>
      <c r="P265" s="62" t="s">
        <v>10114</v>
      </c>
      <c r="Q265" s="62" t="s">
        <v>10115</v>
      </c>
      <c r="R265" s="62" t="s">
        <v>10116</v>
      </c>
      <c r="S265" s="62" t="s">
        <v>10117</v>
      </c>
      <c r="T265" s="63"/>
      <c r="U265" s="65" t="s">
        <v>10118</v>
      </c>
      <c r="V265" s="65" t="s">
        <v>10118</v>
      </c>
      <c r="W265" s="65" t="s">
        <v>10118</v>
      </c>
      <c r="X265" s="65" t="s">
        <v>10118</v>
      </c>
      <c r="Y265" s="65" t="s">
        <v>10118</v>
      </c>
      <c r="Z265" s="65" t="s">
        <v>10118</v>
      </c>
      <c r="AA265" s="65" t="s">
        <v>10118</v>
      </c>
      <c r="AB265" s="65" t="s">
        <v>10118</v>
      </c>
      <c r="AC265" s="65" t="s">
        <v>10118</v>
      </c>
      <c r="AD265" s="65" t="s">
        <v>10118</v>
      </c>
      <c r="AE265" s="65" t="s">
        <v>10118</v>
      </c>
      <c r="AF265" s="62" t="n">
        <v>297677</v>
      </c>
      <c r="AG265" s="62" t="s">
        <v>10119</v>
      </c>
      <c r="AH265" s="62" t="s">
        <v>44</v>
      </c>
      <c r="AI265" s="62"/>
      <c r="AJ265" s="62"/>
    </row>
    <row r="266" customFormat="false" ht="15.75" hidden="false" customHeight="true" outlineLevel="0" collapsed="false">
      <c r="A266" s="62"/>
      <c r="B266" s="62"/>
      <c r="C266" s="62"/>
      <c r="D266" s="62"/>
      <c r="E266" s="62"/>
      <c r="F266" s="62"/>
      <c r="H266" s="64"/>
      <c r="J266" s="63"/>
      <c r="K266" s="63"/>
      <c r="L266" s="63"/>
      <c r="M266" s="63"/>
      <c r="O266" s="62"/>
      <c r="P266" s="62"/>
      <c r="Q266" s="62"/>
      <c r="R266" s="62"/>
      <c r="S266" s="62"/>
      <c r="T266" s="62" t="s">
        <v>10120</v>
      </c>
      <c r="U266" s="62" t="s">
        <v>10121</v>
      </c>
      <c r="V266" s="62" t="s">
        <v>10122</v>
      </c>
      <c r="W266" s="63"/>
      <c r="X266" s="65" t="s">
        <v>10123</v>
      </c>
      <c r="Y266" s="65" t="s">
        <v>10123</v>
      </c>
      <c r="Z266" s="65" t="s">
        <v>10123</v>
      </c>
      <c r="AA266" s="65" t="s">
        <v>10123</v>
      </c>
      <c r="AB266" s="65" t="s">
        <v>10123</v>
      </c>
      <c r="AC266" s="65" t="s">
        <v>10123</v>
      </c>
      <c r="AD266" s="65" t="s">
        <v>10123</v>
      </c>
      <c r="AE266" s="65" t="s">
        <v>10123</v>
      </c>
      <c r="AF266" s="62" t="n">
        <v>323421</v>
      </c>
      <c r="AG266" s="62" t="s">
        <v>10119</v>
      </c>
      <c r="AH266" s="62" t="s">
        <v>9108</v>
      </c>
      <c r="AI266" s="62"/>
      <c r="AJ266" s="62"/>
    </row>
    <row r="267" customFormat="false" ht="15.75" hidden="false" customHeight="false" outlineLevel="0" collapsed="false">
      <c r="A267" s="62"/>
      <c r="B267" s="62"/>
      <c r="C267" s="62"/>
      <c r="D267" s="62"/>
      <c r="E267" s="62"/>
      <c r="F267" s="62"/>
      <c r="H267" s="64"/>
      <c r="J267" s="63"/>
      <c r="K267" s="63"/>
      <c r="L267" s="63"/>
      <c r="M267" s="63"/>
      <c r="O267" s="62"/>
      <c r="P267" s="62"/>
      <c r="Q267" s="62"/>
      <c r="R267" s="62"/>
      <c r="S267" s="62"/>
      <c r="T267" s="62"/>
      <c r="U267" s="62"/>
      <c r="V267" s="62"/>
      <c r="W267" s="63"/>
      <c r="X267" s="65" t="s">
        <v>10123</v>
      </c>
      <c r="Y267" s="65" t="s">
        <v>10123</v>
      </c>
      <c r="Z267" s="65" t="s">
        <v>10123</v>
      </c>
      <c r="AA267" s="65" t="s">
        <v>10123</v>
      </c>
      <c r="AB267" s="65" t="s">
        <v>10123</v>
      </c>
      <c r="AC267" s="65" t="s">
        <v>10123</v>
      </c>
      <c r="AD267" s="65" t="s">
        <v>10123</v>
      </c>
      <c r="AE267" s="65" t="s">
        <v>10123</v>
      </c>
      <c r="AF267" s="62" t="s">
        <v>9126</v>
      </c>
      <c r="AG267" s="62" t="s">
        <v>9126</v>
      </c>
      <c r="AH267" s="62" t="s">
        <v>44</v>
      </c>
      <c r="AI267" s="62"/>
      <c r="AJ267" s="62"/>
    </row>
    <row r="268" customFormat="false" ht="15.75" hidden="false" customHeight="true" outlineLevel="0" collapsed="false">
      <c r="A268" s="62"/>
      <c r="B268" s="62"/>
      <c r="C268" s="62"/>
      <c r="D268" s="62"/>
      <c r="E268" s="62"/>
      <c r="F268" s="62"/>
      <c r="H268" s="64"/>
      <c r="J268" s="63"/>
      <c r="K268" s="63"/>
      <c r="L268" s="63"/>
      <c r="M268" s="63"/>
      <c r="O268" s="62"/>
      <c r="P268" s="62"/>
      <c r="Q268" s="62"/>
      <c r="R268" s="62"/>
      <c r="S268" s="62"/>
      <c r="T268" s="62"/>
      <c r="U268" s="62"/>
      <c r="V268" s="62"/>
      <c r="W268" s="62" t="s">
        <v>10124</v>
      </c>
      <c r="X268" s="62" t="s">
        <v>10125</v>
      </c>
      <c r="Y268" s="62" t="s">
        <v>10126</v>
      </c>
      <c r="Z268" s="65" t="s">
        <v>2351</v>
      </c>
      <c r="AA268" s="65" t="s">
        <v>2351</v>
      </c>
      <c r="AB268" s="65" t="s">
        <v>2351</v>
      </c>
      <c r="AC268" s="65" t="s">
        <v>2351</v>
      </c>
      <c r="AD268" s="65" t="s">
        <v>2351</v>
      </c>
      <c r="AE268" s="65" t="s">
        <v>2351</v>
      </c>
      <c r="AF268" s="62" t="n">
        <v>312232</v>
      </c>
      <c r="AG268" s="62" t="s">
        <v>10127</v>
      </c>
      <c r="AH268" s="62" t="s">
        <v>8970</v>
      </c>
      <c r="AI268" s="62"/>
      <c r="AJ268" s="62"/>
    </row>
    <row r="269" customFormat="false" ht="15.75" hidden="false" customHeight="false" outlineLevel="0" collapsed="false">
      <c r="A269" s="62"/>
      <c r="B269" s="62"/>
      <c r="C269" s="62"/>
      <c r="D269" s="62"/>
      <c r="E269" s="62"/>
      <c r="F269" s="62"/>
      <c r="H269" s="64"/>
      <c r="J269" s="63"/>
      <c r="K269" s="63"/>
      <c r="L269" s="63"/>
      <c r="M269" s="63"/>
      <c r="O269" s="62"/>
      <c r="P269" s="62"/>
      <c r="Q269" s="62"/>
      <c r="R269" s="62"/>
      <c r="S269" s="62"/>
      <c r="T269" s="62"/>
      <c r="U269" s="62"/>
      <c r="V269" s="62"/>
      <c r="W269" s="62"/>
      <c r="X269" s="62"/>
      <c r="Y269" s="62"/>
      <c r="Z269" s="65" t="s">
        <v>2351</v>
      </c>
      <c r="AA269" s="65" t="s">
        <v>2351</v>
      </c>
      <c r="AB269" s="65" t="s">
        <v>2351</v>
      </c>
      <c r="AC269" s="65" t="s">
        <v>2351</v>
      </c>
      <c r="AD269" s="65" t="s">
        <v>2351</v>
      </c>
      <c r="AE269" s="65" t="s">
        <v>2351</v>
      </c>
      <c r="AF269" s="62" t="n">
        <v>133540</v>
      </c>
      <c r="AG269" s="62" t="s">
        <v>9478</v>
      </c>
      <c r="AH269" s="62" t="s">
        <v>8970</v>
      </c>
      <c r="AI269" s="62"/>
      <c r="AJ269" s="62"/>
    </row>
    <row r="270" customFormat="false" ht="15.75" hidden="false" customHeight="false" outlineLevel="0" collapsed="false">
      <c r="A270" s="62"/>
      <c r="B270" s="62"/>
      <c r="C270" s="62"/>
      <c r="D270" s="62"/>
      <c r="E270" s="62"/>
      <c r="F270" s="62"/>
      <c r="H270" s="64"/>
      <c r="J270" s="63"/>
      <c r="K270" s="63"/>
      <c r="L270" s="63"/>
      <c r="M270" s="63"/>
      <c r="O270" s="62"/>
      <c r="P270" s="62"/>
      <c r="Q270" s="62"/>
      <c r="R270" s="62"/>
      <c r="S270" s="62"/>
      <c r="T270" s="62"/>
      <c r="U270" s="62"/>
      <c r="V270" s="62"/>
      <c r="W270" s="62"/>
      <c r="X270" s="62"/>
      <c r="Y270" s="62"/>
      <c r="Z270" s="65" t="s">
        <v>2351</v>
      </c>
      <c r="AA270" s="65" t="s">
        <v>2351</v>
      </c>
      <c r="AB270" s="65" t="s">
        <v>2351</v>
      </c>
      <c r="AC270" s="65" t="s">
        <v>2351</v>
      </c>
      <c r="AD270" s="65" t="s">
        <v>2351</v>
      </c>
      <c r="AE270" s="65" t="s">
        <v>2351</v>
      </c>
      <c r="AF270" s="62" t="s">
        <v>10128</v>
      </c>
      <c r="AG270" s="62" t="s">
        <v>10119</v>
      </c>
      <c r="AH270" s="62" t="s">
        <v>2744</v>
      </c>
      <c r="AI270" s="62"/>
      <c r="AJ270" s="62"/>
    </row>
    <row r="271" customFormat="false" ht="15.75" hidden="false" customHeight="false" outlineLevel="0" collapsed="false">
      <c r="A271" s="62"/>
      <c r="B271" s="62"/>
      <c r="C271" s="62"/>
      <c r="D271" s="62"/>
      <c r="E271" s="62"/>
      <c r="F271" s="62"/>
      <c r="H271" s="64"/>
      <c r="J271" s="63"/>
      <c r="K271" s="63"/>
      <c r="L271" s="63"/>
      <c r="M271" s="63"/>
      <c r="O271" s="62"/>
      <c r="P271" s="62"/>
      <c r="Q271" s="62"/>
      <c r="R271" s="62"/>
      <c r="S271" s="62"/>
      <c r="T271" s="62"/>
      <c r="U271" s="62"/>
      <c r="V271" s="62"/>
      <c r="W271" s="62"/>
      <c r="X271" s="62"/>
      <c r="Y271" s="62"/>
      <c r="Z271" s="65" t="s">
        <v>2351</v>
      </c>
      <c r="AA271" s="65" t="s">
        <v>2351</v>
      </c>
      <c r="AB271" s="65" t="s">
        <v>2351</v>
      </c>
      <c r="AC271" s="65" t="s">
        <v>2351</v>
      </c>
      <c r="AD271" s="65" t="s">
        <v>2351</v>
      </c>
      <c r="AE271" s="65" t="s">
        <v>2351</v>
      </c>
      <c r="AF271" s="62" t="n">
        <v>534198</v>
      </c>
      <c r="AG271" s="65" t="s">
        <v>9767</v>
      </c>
      <c r="AH271" s="62" t="s">
        <v>9142</v>
      </c>
      <c r="AI271" s="62"/>
      <c r="AJ271" s="62"/>
    </row>
    <row r="272" customFormat="false" ht="15.75" hidden="false" customHeight="true" outlineLevel="0" collapsed="false">
      <c r="A272" s="62"/>
      <c r="B272" s="62"/>
      <c r="C272" s="62"/>
      <c r="D272" s="62"/>
      <c r="E272" s="62"/>
      <c r="F272" s="62"/>
      <c r="H272" s="64"/>
      <c r="J272" s="63"/>
      <c r="K272" s="63"/>
      <c r="L272" s="63"/>
      <c r="M272" s="63"/>
      <c r="O272" s="62"/>
      <c r="P272" s="62"/>
      <c r="Q272" s="62"/>
      <c r="R272" s="62"/>
      <c r="S272" s="62"/>
      <c r="T272" s="62"/>
      <c r="U272" s="62"/>
      <c r="V272" s="62"/>
      <c r="W272" s="62"/>
      <c r="X272" s="62"/>
      <c r="Y272" s="62"/>
      <c r="Z272" s="63"/>
      <c r="AA272" s="62" t="s">
        <v>10129</v>
      </c>
      <c r="AB272" s="62" t="s">
        <v>10130</v>
      </c>
      <c r="AC272" s="62" t="s">
        <v>10131</v>
      </c>
      <c r="AD272" s="62" t="s">
        <v>10132</v>
      </c>
      <c r="AE272" s="62" t="s">
        <v>10133</v>
      </c>
      <c r="AF272" s="62" t="n">
        <v>202090</v>
      </c>
      <c r="AG272" s="62" t="s">
        <v>10134</v>
      </c>
      <c r="AH272" s="62" t="s">
        <v>9108</v>
      </c>
      <c r="AI272" s="62"/>
      <c r="AJ272" s="62"/>
    </row>
    <row r="273" customFormat="false" ht="15.75" hidden="false" customHeight="false" outlineLevel="0" collapsed="false">
      <c r="A273" s="62"/>
      <c r="B273" s="62"/>
      <c r="C273" s="62"/>
      <c r="D273" s="62"/>
      <c r="E273" s="62"/>
      <c r="F273" s="62"/>
      <c r="H273" s="64"/>
      <c r="J273" s="63"/>
      <c r="K273" s="63"/>
      <c r="L273" s="63"/>
      <c r="M273" s="63"/>
      <c r="O273" s="62"/>
      <c r="P273" s="62"/>
      <c r="Q273" s="62"/>
      <c r="R273" s="62"/>
      <c r="S273" s="62"/>
      <c r="T273" s="62"/>
      <c r="U273" s="62"/>
      <c r="V273" s="62"/>
      <c r="W273" s="62"/>
      <c r="X273" s="62"/>
      <c r="Y273" s="62"/>
      <c r="Z273" s="63"/>
      <c r="AA273" s="62"/>
      <c r="AB273" s="62"/>
      <c r="AC273" s="62"/>
      <c r="AD273" s="62"/>
      <c r="AE273" s="62"/>
      <c r="AF273" s="62" t="n">
        <v>61073</v>
      </c>
      <c r="AG273" s="62" t="s">
        <v>10134</v>
      </c>
      <c r="AH273" s="62" t="s">
        <v>9108</v>
      </c>
      <c r="AI273" s="62"/>
      <c r="AJ273" s="62"/>
    </row>
    <row r="274" customFormat="false" ht="15.75" hidden="false" customHeight="true" outlineLevel="0" collapsed="false">
      <c r="A274" s="62"/>
      <c r="B274" s="62"/>
      <c r="C274" s="62"/>
      <c r="D274" s="62"/>
      <c r="E274" s="62"/>
      <c r="F274" s="62"/>
      <c r="H274" s="64"/>
      <c r="J274" s="63"/>
      <c r="K274" s="62" t="s">
        <v>2364</v>
      </c>
      <c r="L274" s="62" t="s">
        <v>10135</v>
      </c>
      <c r="M274" s="62" t="s">
        <v>10136</v>
      </c>
      <c r="N274" s="62" t="s">
        <v>10137</v>
      </c>
      <c r="O274" s="62" t="s">
        <v>10138</v>
      </c>
      <c r="P274" s="62" t="s">
        <v>10139</v>
      </c>
      <c r="Q274" s="63"/>
      <c r="R274" s="63"/>
      <c r="S274" s="63"/>
      <c r="T274" s="63"/>
      <c r="U274" s="63"/>
      <c r="V274" s="63"/>
      <c r="W274" s="63"/>
      <c r="X274" s="63"/>
      <c r="Y274" s="63"/>
      <c r="Z274" s="63"/>
      <c r="AA274" s="63"/>
      <c r="AB274" s="63"/>
      <c r="AC274" s="65" t="s">
        <v>8877</v>
      </c>
      <c r="AD274" s="65" t="s">
        <v>8877</v>
      </c>
      <c r="AE274" s="65" t="s">
        <v>8877</v>
      </c>
      <c r="AF274" s="62" t="s">
        <v>10140</v>
      </c>
      <c r="AG274" s="62" t="s">
        <v>10141</v>
      </c>
      <c r="AH274" s="62" t="s">
        <v>44</v>
      </c>
      <c r="AI274" s="62"/>
      <c r="AJ274" s="62"/>
    </row>
    <row r="275" customFormat="false" ht="15.75" hidden="false" customHeight="false" outlineLevel="0" collapsed="false">
      <c r="A275" s="62"/>
      <c r="B275" s="62"/>
      <c r="C275" s="62"/>
      <c r="D275" s="62"/>
      <c r="E275" s="62"/>
      <c r="F275" s="62"/>
      <c r="H275" s="64"/>
      <c r="J275" s="63"/>
      <c r="K275" s="62"/>
      <c r="L275" s="62"/>
      <c r="M275" s="62"/>
      <c r="N275" s="62"/>
      <c r="O275" s="62"/>
      <c r="P275" s="62"/>
      <c r="Q275" s="63"/>
      <c r="R275" s="63"/>
      <c r="S275" s="63"/>
      <c r="T275" s="63"/>
      <c r="U275" s="63"/>
      <c r="V275" s="63"/>
      <c r="W275" s="63"/>
      <c r="X275" s="63"/>
      <c r="Y275" s="63"/>
      <c r="Z275" s="63"/>
      <c r="AA275" s="63"/>
      <c r="AB275" s="63"/>
      <c r="AC275" s="65" t="s">
        <v>8877</v>
      </c>
      <c r="AD275" s="65" t="s">
        <v>8877</v>
      </c>
      <c r="AE275" s="65" t="s">
        <v>8877</v>
      </c>
      <c r="AF275" s="62" t="n">
        <v>425231</v>
      </c>
      <c r="AG275" s="62" t="s">
        <v>10142</v>
      </c>
      <c r="AH275" s="62" t="s">
        <v>44</v>
      </c>
      <c r="AI275" s="62"/>
      <c r="AJ275" s="62"/>
    </row>
    <row r="276" customFormat="false" ht="15.75" hidden="false" customHeight="true" outlineLevel="0" collapsed="false">
      <c r="A276" s="62"/>
      <c r="B276" s="62"/>
      <c r="C276" s="62"/>
      <c r="D276" s="62"/>
      <c r="E276" s="62"/>
      <c r="F276" s="62"/>
      <c r="H276" s="64"/>
      <c r="J276" s="63"/>
      <c r="K276" s="62"/>
      <c r="L276" s="62"/>
      <c r="M276" s="62"/>
      <c r="N276" s="62"/>
      <c r="O276" s="62"/>
      <c r="P276" s="62"/>
      <c r="Q276" s="62" t="s">
        <v>10143</v>
      </c>
      <c r="R276" s="62" t="s">
        <v>10144</v>
      </c>
      <c r="S276" s="62" t="s">
        <v>10145</v>
      </c>
      <c r="T276" s="62" t="s">
        <v>10146</v>
      </c>
      <c r="U276" s="62" t="s">
        <v>10147</v>
      </c>
      <c r="V276" s="62" t="s">
        <v>10148</v>
      </c>
      <c r="W276" s="62" t="s">
        <v>10149</v>
      </c>
      <c r="X276" s="62" t="s">
        <v>10150</v>
      </c>
      <c r="Y276" s="62" t="s">
        <v>10151</v>
      </c>
      <c r="Z276" s="62" t="s">
        <v>10152</v>
      </c>
      <c r="AA276" s="62" t="s">
        <v>10153</v>
      </c>
      <c r="AB276" s="62" t="s">
        <v>10154</v>
      </c>
      <c r="AC276" s="62" t="s">
        <v>10155</v>
      </c>
      <c r="AD276" s="62" t="s">
        <v>10156</v>
      </c>
      <c r="AE276" s="62" t="s">
        <v>10143</v>
      </c>
      <c r="AF276" s="62" t="s">
        <v>10157</v>
      </c>
      <c r="AG276" s="62" t="s">
        <v>10158</v>
      </c>
      <c r="AH276" s="62" t="s">
        <v>2744</v>
      </c>
      <c r="AI276" s="62"/>
      <c r="AJ276" s="62"/>
    </row>
    <row r="277" customFormat="false" ht="15.75" hidden="false" customHeight="false" outlineLevel="0" collapsed="false">
      <c r="A277" s="62"/>
      <c r="B277" s="62"/>
      <c r="C277" s="62"/>
      <c r="D277" s="62"/>
      <c r="E277" s="62"/>
      <c r="F277" s="62"/>
      <c r="H277" s="64"/>
      <c r="J277" s="63"/>
      <c r="K277" s="62"/>
      <c r="L277" s="62"/>
      <c r="M277" s="62"/>
      <c r="N277" s="62"/>
      <c r="O277" s="62"/>
      <c r="P277" s="62"/>
      <c r="Q277" s="62"/>
      <c r="R277" s="62"/>
      <c r="S277" s="62"/>
      <c r="T277" s="62"/>
      <c r="U277" s="62"/>
      <c r="V277" s="62"/>
      <c r="W277" s="62"/>
      <c r="X277" s="62"/>
      <c r="Y277" s="62"/>
      <c r="Z277" s="62"/>
      <c r="AA277" s="62"/>
      <c r="AB277" s="62"/>
      <c r="AC277" s="62"/>
      <c r="AD277" s="62"/>
      <c r="AE277" s="62"/>
      <c r="AF277" s="62" t="s">
        <v>9126</v>
      </c>
      <c r="AG277" s="62" t="s">
        <v>9126</v>
      </c>
      <c r="AH277" s="62" t="s">
        <v>2744</v>
      </c>
      <c r="AI277" s="62"/>
      <c r="AJ277" s="62"/>
    </row>
    <row r="278" customFormat="false" ht="15.75" hidden="false" customHeight="true" outlineLevel="0" collapsed="false">
      <c r="A278" s="62"/>
      <c r="B278" s="62"/>
      <c r="C278" s="62"/>
      <c r="D278" s="62"/>
      <c r="E278" s="62"/>
      <c r="F278" s="62"/>
      <c r="H278" s="64"/>
      <c r="J278" s="63"/>
      <c r="K278" s="62"/>
      <c r="L278" s="62"/>
      <c r="M278" s="62"/>
      <c r="N278" s="62"/>
      <c r="O278" s="62"/>
      <c r="P278" s="62"/>
      <c r="Q278" s="63"/>
      <c r="R278" s="63"/>
      <c r="S278" s="63"/>
      <c r="T278" s="63"/>
      <c r="U278" s="63"/>
      <c r="V278" s="62" t="s">
        <v>10159</v>
      </c>
      <c r="W278" s="62" t="s">
        <v>10160</v>
      </c>
      <c r="X278" s="62" t="s">
        <v>10161</v>
      </c>
      <c r="Y278" s="62" t="s">
        <v>10162</v>
      </c>
      <c r="Z278" s="62" t="s">
        <v>10163</v>
      </c>
      <c r="AA278" s="62" t="s">
        <v>10164</v>
      </c>
      <c r="AB278" s="62" t="s">
        <v>10165</v>
      </c>
      <c r="AC278" s="62" t="s">
        <v>10166</v>
      </c>
      <c r="AD278" s="65" t="s">
        <v>10167</v>
      </c>
      <c r="AE278" s="65" t="s">
        <v>10167</v>
      </c>
      <c r="AF278" s="62" t="n">
        <v>333192</v>
      </c>
      <c r="AG278" s="62" t="s">
        <v>10168</v>
      </c>
      <c r="AH278" s="62" t="s">
        <v>9108</v>
      </c>
      <c r="AI278" s="62" t="s">
        <v>10169</v>
      </c>
      <c r="AJ278" s="62"/>
    </row>
    <row r="279" customFormat="false" ht="15.75" hidden="false" customHeight="false" outlineLevel="0" collapsed="false">
      <c r="A279" s="62"/>
      <c r="B279" s="62"/>
      <c r="C279" s="62"/>
      <c r="D279" s="62"/>
      <c r="E279" s="62"/>
      <c r="F279" s="62"/>
      <c r="H279" s="64"/>
      <c r="J279" s="63"/>
      <c r="K279" s="62"/>
      <c r="L279" s="62"/>
      <c r="M279" s="62"/>
      <c r="N279" s="62"/>
      <c r="O279" s="62"/>
      <c r="P279" s="62"/>
      <c r="Q279" s="63"/>
      <c r="R279" s="63"/>
      <c r="S279" s="63"/>
      <c r="T279" s="63"/>
      <c r="U279" s="63"/>
      <c r="V279" s="62"/>
      <c r="W279" s="62"/>
      <c r="X279" s="62"/>
      <c r="Y279" s="62"/>
      <c r="Z279" s="62"/>
      <c r="AA279" s="62"/>
      <c r="AB279" s="62"/>
      <c r="AC279" s="62"/>
      <c r="AD279" s="65" t="s">
        <v>10167</v>
      </c>
      <c r="AE279" s="65" t="s">
        <v>10167</v>
      </c>
      <c r="AF279" s="62" t="s">
        <v>9126</v>
      </c>
      <c r="AG279" s="62" t="s">
        <v>9126</v>
      </c>
      <c r="AH279" s="62" t="s">
        <v>9108</v>
      </c>
      <c r="AI279" s="62"/>
      <c r="AJ279" s="62"/>
    </row>
    <row r="280" customFormat="false" ht="15.75" hidden="false" customHeight="true" outlineLevel="0" collapsed="false">
      <c r="A280" s="62"/>
      <c r="B280" s="62"/>
      <c r="C280" s="62"/>
      <c r="D280" s="62"/>
      <c r="E280" s="62"/>
      <c r="F280" s="62"/>
      <c r="H280" s="64"/>
      <c r="J280" s="63"/>
      <c r="K280" s="62"/>
      <c r="L280" s="62"/>
      <c r="M280" s="62"/>
      <c r="N280" s="62"/>
      <c r="O280" s="62"/>
      <c r="P280" s="62"/>
      <c r="Q280" s="63"/>
      <c r="R280" s="63"/>
      <c r="S280" s="63"/>
      <c r="T280" s="62" t="s">
        <v>10170</v>
      </c>
      <c r="U280" s="63"/>
      <c r="V280" s="62" t="s">
        <v>10171</v>
      </c>
      <c r="W280" s="63"/>
      <c r="X280" s="63"/>
      <c r="Y280" s="63"/>
      <c r="Z280" s="63"/>
      <c r="AA280" s="65" t="s">
        <v>10172</v>
      </c>
      <c r="AB280" s="65" t="s">
        <v>10172</v>
      </c>
      <c r="AC280" s="65" t="s">
        <v>10172</v>
      </c>
      <c r="AD280" s="65" t="s">
        <v>10172</v>
      </c>
      <c r="AE280" s="65" t="s">
        <v>10172</v>
      </c>
      <c r="AF280" s="62" t="n">
        <v>306872</v>
      </c>
      <c r="AG280" s="62" t="s">
        <v>10173</v>
      </c>
      <c r="AH280" s="62" t="s">
        <v>2744</v>
      </c>
      <c r="AI280" s="62"/>
      <c r="AJ280" s="62"/>
    </row>
    <row r="281" customFormat="false" ht="15.75" hidden="false" customHeight="true" outlineLevel="0" collapsed="false">
      <c r="A281" s="62"/>
      <c r="B281" s="62"/>
      <c r="C281" s="62"/>
      <c r="D281" s="62"/>
      <c r="E281" s="62"/>
      <c r="F281" s="62"/>
      <c r="H281" s="64"/>
      <c r="J281" s="63"/>
      <c r="K281" s="62"/>
      <c r="L281" s="62"/>
      <c r="M281" s="62"/>
      <c r="N281" s="62"/>
      <c r="O281" s="62"/>
      <c r="P281" s="62"/>
      <c r="Q281" s="63"/>
      <c r="R281" s="63"/>
      <c r="S281" s="63"/>
      <c r="T281" s="62"/>
      <c r="U281" s="63"/>
      <c r="V281" s="62"/>
      <c r="W281" s="62" t="s">
        <v>10174</v>
      </c>
      <c r="X281" s="65" t="s">
        <v>10175</v>
      </c>
      <c r="Y281" s="65" t="s">
        <v>10175</v>
      </c>
      <c r="Z281" s="65" t="s">
        <v>10175</v>
      </c>
      <c r="AA281" s="65" t="s">
        <v>10175</v>
      </c>
      <c r="AB281" s="65" t="s">
        <v>10175</v>
      </c>
      <c r="AC281" s="65" t="s">
        <v>10175</v>
      </c>
      <c r="AD281" s="65" t="s">
        <v>10175</v>
      </c>
      <c r="AE281" s="65" t="s">
        <v>10175</v>
      </c>
      <c r="AF281" s="62" t="n">
        <v>527133</v>
      </c>
      <c r="AG281" s="62" t="s">
        <v>10176</v>
      </c>
      <c r="AH281" s="62" t="s">
        <v>9108</v>
      </c>
      <c r="AI281" s="62" t="s">
        <v>580</v>
      </c>
      <c r="AJ281" s="62"/>
    </row>
    <row r="282" customFormat="false" ht="15.75" hidden="false" customHeight="true" outlineLevel="0" collapsed="false">
      <c r="A282" s="62"/>
      <c r="B282" s="62"/>
      <c r="C282" s="62"/>
      <c r="D282" s="62"/>
      <c r="E282" s="62"/>
      <c r="F282" s="62"/>
      <c r="H282" s="64"/>
      <c r="J282" s="63"/>
      <c r="K282" s="62"/>
      <c r="L282" s="62"/>
      <c r="M282" s="62"/>
      <c r="N282" s="62"/>
      <c r="O282" s="62"/>
      <c r="P282" s="62"/>
      <c r="Q282" s="63"/>
      <c r="R282" s="63"/>
      <c r="S282" s="63"/>
      <c r="T282" s="62"/>
      <c r="U282" s="63"/>
      <c r="V282" s="62"/>
      <c r="W282" s="62"/>
      <c r="X282" s="62" t="s">
        <v>10177</v>
      </c>
      <c r="Y282" s="62" t="s">
        <v>10178</v>
      </c>
      <c r="Z282" s="62" t="s">
        <v>10179</v>
      </c>
      <c r="AA282" s="65" t="s">
        <v>10180</v>
      </c>
      <c r="AB282" s="65" t="s">
        <v>10180</v>
      </c>
      <c r="AC282" s="65" t="s">
        <v>10180</v>
      </c>
      <c r="AD282" s="65" t="s">
        <v>10180</v>
      </c>
      <c r="AE282" s="65" t="s">
        <v>10180</v>
      </c>
      <c r="AF282" s="62" t="s">
        <v>10181</v>
      </c>
      <c r="AG282" s="62" t="s">
        <v>10176</v>
      </c>
      <c r="AH282" s="62" t="s">
        <v>9108</v>
      </c>
      <c r="AI282" s="62" t="s">
        <v>75</v>
      </c>
      <c r="AJ282" s="62"/>
    </row>
    <row r="283" customFormat="false" ht="15.75" hidden="false" customHeight="false" outlineLevel="0" collapsed="false">
      <c r="A283" s="62"/>
      <c r="B283" s="62"/>
      <c r="C283" s="62"/>
      <c r="D283" s="62"/>
      <c r="E283" s="62"/>
      <c r="F283" s="62"/>
      <c r="H283" s="64"/>
      <c r="J283" s="63"/>
      <c r="K283" s="62"/>
      <c r="L283" s="62"/>
      <c r="M283" s="62"/>
      <c r="N283" s="62"/>
      <c r="O283" s="62"/>
      <c r="P283" s="62"/>
      <c r="Q283" s="63"/>
      <c r="R283" s="63"/>
      <c r="S283" s="63"/>
      <c r="T283" s="62"/>
      <c r="U283" s="63"/>
      <c r="V283" s="62"/>
      <c r="W283" s="62"/>
      <c r="X283" s="62"/>
      <c r="Y283" s="62"/>
      <c r="Z283" s="62"/>
      <c r="AA283" s="65" t="s">
        <v>10180</v>
      </c>
      <c r="AB283" s="65" t="s">
        <v>10180</v>
      </c>
      <c r="AC283" s="65" t="s">
        <v>10180</v>
      </c>
      <c r="AD283" s="65" t="s">
        <v>10180</v>
      </c>
      <c r="AE283" s="65" t="s">
        <v>10180</v>
      </c>
      <c r="AF283" s="62" t="s">
        <v>9126</v>
      </c>
      <c r="AG283" s="62" t="s">
        <v>9126</v>
      </c>
      <c r="AH283" s="62" t="s">
        <v>9108</v>
      </c>
      <c r="AI283" s="62"/>
      <c r="AJ283" s="62"/>
    </row>
    <row r="284" customFormat="false" ht="15.75" hidden="false" customHeight="false" outlineLevel="0" collapsed="false">
      <c r="A284" s="62"/>
      <c r="B284" s="62"/>
      <c r="C284" s="62"/>
      <c r="D284" s="62"/>
      <c r="E284" s="62"/>
      <c r="F284" s="62"/>
      <c r="H284" s="64"/>
      <c r="J284" s="63"/>
      <c r="K284" s="62"/>
      <c r="L284" s="62"/>
      <c r="M284" s="62"/>
      <c r="N284" s="62"/>
      <c r="O284" s="62"/>
      <c r="P284" s="62"/>
      <c r="Q284" s="63"/>
      <c r="R284" s="63"/>
      <c r="S284" s="63"/>
      <c r="T284" s="62"/>
      <c r="U284" s="63"/>
      <c r="V284" s="62"/>
      <c r="W284" s="62"/>
      <c r="X284" s="62"/>
      <c r="Y284" s="62"/>
      <c r="Z284" s="62"/>
      <c r="AA284" s="65" t="s">
        <v>10180</v>
      </c>
      <c r="AB284" s="65" t="s">
        <v>10180</v>
      </c>
      <c r="AC284" s="65" t="s">
        <v>10180</v>
      </c>
      <c r="AD284" s="65" t="s">
        <v>10180</v>
      </c>
      <c r="AE284" s="65" t="s">
        <v>10180</v>
      </c>
      <c r="AF284" s="62" t="s">
        <v>9126</v>
      </c>
      <c r="AG284" s="62" t="s">
        <v>9126</v>
      </c>
      <c r="AH284" s="62" t="s">
        <v>44</v>
      </c>
      <c r="AI284" s="62"/>
      <c r="AJ284" s="62"/>
    </row>
    <row r="285" customFormat="false" ht="15.75" hidden="false" customHeight="true" outlineLevel="0" collapsed="false">
      <c r="A285" s="62"/>
      <c r="B285" s="62"/>
      <c r="C285" s="62"/>
      <c r="D285" s="62"/>
      <c r="E285" s="62"/>
      <c r="F285" s="62"/>
      <c r="H285" s="64"/>
      <c r="J285" s="63"/>
      <c r="K285" s="62"/>
      <c r="L285" s="62"/>
      <c r="M285" s="62"/>
      <c r="N285" s="62"/>
      <c r="O285" s="62"/>
      <c r="P285" s="62"/>
      <c r="Q285" s="63"/>
      <c r="R285" s="63"/>
      <c r="S285" s="63"/>
      <c r="T285" s="62"/>
      <c r="U285" s="62" t="s">
        <v>10182</v>
      </c>
      <c r="V285" s="62" t="s">
        <v>10183</v>
      </c>
      <c r="W285" s="65" t="s">
        <v>10184</v>
      </c>
      <c r="X285" s="65" t="s">
        <v>10184</v>
      </c>
      <c r="Y285" s="65" t="s">
        <v>10184</v>
      </c>
      <c r="Z285" s="65" t="s">
        <v>10184</v>
      </c>
      <c r="AA285" s="65" t="s">
        <v>10184</v>
      </c>
      <c r="AB285" s="65" t="s">
        <v>10184</v>
      </c>
      <c r="AC285" s="65" t="s">
        <v>10184</v>
      </c>
      <c r="AD285" s="65" t="s">
        <v>10184</v>
      </c>
      <c r="AE285" s="65" t="s">
        <v>10184</v>
      </c>
      <c r="AF285" s="62" t="n">
        <v>348151</v>
      </c>
      <c r="AG285" s="65" t="s">
        <v>10185</v>
      </c>
      <c r="AH285" s="62" t="s">
        <v>9108</v>
      </c>
      <c r="AI285" s="62"/>
      <c r="AJ285" s="62"/>
    </row>
    <row r="286" customFormat="false" ht="15.75" hidden="false" customHeight="false" outlineLevel="0" collapsed="false">
      <c r="A286" s="62"/>
      <c r="B286" s="62"/>
      <c r="C286" s="62"/>
      <c r="D286" s="62"/>
      <c r="E286" s="62"/>
      <c r="F286" s="62"/>
      <c r="H286" s="64"/>
      <c r="J286" s="63"/>
      <c r="K286" s="62"/>
      <c r="L286" s="62"/>
      <c r="M286" s="62"/>
      <c r="N286" s="62"/>
      <c r="O286" s="62"/>
      <c r="P286" s="62"/>
      <c r="Q286" s="63"/>
      <c r="R286" s="63"/>
      <c r="S286" s="63"/>
      <c r="T286" s="62"/>
      <c r="U286" s="62"/>
      <c r="V286" s="62"/>
      <c r="W286" s="65" t="s">
        <v>10184</v>
      </c>
      <c r="X286" s="65" t="s">
        <v>10184</v>
      </c>
      <c r="Y286" s="65" t="s">
        <v>10184</v>
      </c>
      <c r="Z286" s="65" t="s">
        <v>10184</v>
      </c>
      <c r="AA286" s="65" t="s">
        <v>10184</v>
      </c>
      <c r="AB286" s="65" t="s">
        <v>10184</v>
      </c>
      <c r="AC286" s="65" t="s">
        <v>10184</v>
      </c>
      <c r="AD286" s="65" t="s">
        <v>10184</v>
      </c>
      <c r="AE286" s="65" t="s">
        <v>10184</v>
      </c>
      <c r="AF286" s="62" t="n">
        <v>461495</v>
      </c>
      <c r="AG286" s="62" t="s">
        <v>10186</v>
      </c>
      <c r="AH286" s="62" t="s">
        <v>44</v>
      </c>
      <c r="AI286" s="62"/>
      <c r="AJ286" s="62"/>
    </row>
    <row r="287" customFormat="false" ht="15.75" hidden="false" customHeight="true" outlineLevel="0" collapsed="false">
      <c r="A287" s="62"/>
      <c r="B287" s="62"/>
      <c r="C287" s="62"/>
      <c r="D287" s="62"/>
      <c r="E287" s="62"/>
      <c r="F287" s="62"/>
      <c r="H287" s="64"/>
      <c r="J287" s="64" t="s">
        <v>10187</v>
      </c>
      <c r="K287" s="64" t="s">
        <v>10188</v>
      </c>
      <c r="L287" s="64" t="s">
        <v>10189</v>
      </c>
      <c r="M287" s="64" t="s">
        <v>10190</v>
      </c>
      <c r="N287" s="64" t="s">
        <v>10191</v>
      </c>
      <c r="O287" s="64" t="s">
        <v>10192</v>
      </c>
      <c r="P287" s="64" t="s">
        <v>10193</v>
      </c>
      <c r="Q287" s="63"/>
      <c r="R287" s="63"/>
      <c r="S287" s="63"/>
      <c r="T287" s="63"/>
      <c r="U287" s="63"/>
      <c r="V287" s="63"/>
      <c r="W287" s="65" t="s">
        <v>10194</v>
      </c>
      <c r="X287" s="65" t="s">
        <v>10194</v>
      </c>
      <c r="Y287" s="65" t="s">
        <v>10194</v>
      </c>
      <c r="Z287" s="65" t="s">
        <v>10194</v>
      </c>
      <c r="AA287" s="65" t="s">
        <v>10194</v>
      </c>
      <c r="AB287" s="65" t="s">
        <v>10194</v>
      </c>
      <c r="AC287" s="65" t="s">
        <v>10194</v>
      </c>
      <c r="AD287" s="65" t="s">
        <v>10194</v>
      </c>
      <c r="AE287" s="65" t="s">
        <v>10194</v>
      </c>
      <c r="AF287" s="62" t="n">
        <v>54922</v>
      </c>
      <c r="AG287" s="62" t="s">
        <v>10195</v>
      </c>
      <c r="AH287" s="62" t="s">
        <v>9108</v>
      </c>
      <c r="AI287" s="62"/>
      <c r="AJ287" s="62"/>
    </row>
    <row r="288" customFormat="false" ht="15.75" hidden="false" customHeight="true" outlineLevel="0" collapsed="false">
      <c r="A288" s="62"/>
      <c r="B288" s="62"/>
      <c r="C288" s="62"/>
      <c r="D288" s="62"/>
      <c r="E288" s="62"/>
      <c r="F288" s="62"/>
      <c r="H288" s="64"/>
      <c r="J288" s="64"/>
      <c r="K288" s="64"/>
      <c r="L288" s="64"/>
      <c r="M288" s="64"/>
      <c r="N288" s="64"/>
      <c r="O288" s="64"/>
      <c r="P288" s="64"/>
      <c r="Q288" s="64" t="s">
        <v>10196</v>
      </c>
      <c r="R288" s="64" t="s">
        <v>10197</v>
      </c>
      <c r="S288" s="64" t="s">
        <v>10198</v>
      </c>
      <c r="T288" s="63"/>
      <c r="U288" s="63"/>
      <c r="V288" s="63"/>
      <c r="W288" s="63"/>
      <c r="X288" s="63"/>
      <c r="Y288" s="65" t="s">
        <v>10199</v>
      </c>
      <c r="Z288" s="65" t="s">
        <v>10199</v>
      </c>
      <c r="AA288" s="65" t="s">
        <v>10199</v>
      </c>
      <c r="AB288" s="65" t="s">
        <v>10199</v>
      </c>
      <c r="AC288" s="65" t="s">
        <v>10199</v>
      </c>
      <c r="AD288" s="65" t="s">
        <v>10199</v>
      </c>
      <c r="AE288" s="65" t="s">
        <v>10199</v>
      </c>
      <c r="AF288" s="62" t="s">
        <v>9126</v>
      </c>
      <c r="AG288" s="62" t="s">
        <v>9126</v>
      </c>
      <c r="AH288" s="62" t="s">
        <v>44</v>
      </c>
      <c r="AI288" s="62"/>
      <c r="AJ288" s="62"/>
    </row>
    <row r="289" customFormat="false" ht="15.75" hidden="false" customHeight="true" outlineLevel="0" collapsed="false">
      <c r="A289" s="62"/>
      <c r="B289" s="62"/>
      <c r="C289" s="62"/>
      <c r="D289" s="62"/>
      <c r="E289" s="62"/>
      <c r="F289" s="62"/>
      <c r="H289" s="64"/>
      <c r="J289" s="64"/>
      <c r="K289" s="64"/>
      <c r="L289" s="64"/>
      <c r="M289" s="64"/>
      <c r="N289" s="64"/>
      <c r="O289" s="64"/>
      <c r="P289" s="64"/>
      <c r="Q289" s="64"/>
      <c r="R289" s="64"/>
      <c r="S289" s="64"/>
      <c r="T289" s="64" t="s">
        <v>10200</v>
      </c>
      <c r="U289" s="64" t="s">
        <v>10201</v>
      </c>
      <c r="V289" s="65" t="s">
        <v>10202</v>
      </c>
      <c r="W289" s="65" t="s">
        <v>10202</v>
      </c>
      <c r="X289" s="65" t="s">
        <v>10202</v>
      </c>
      <c r="Y289" s="65" t="s">
        <v>10202</v>
      </c>
      <c r="Z289" s="65" t="s">
        <v>10202</v>
      </c>
      <c r="AA289" s="65" t="s">
        <v>10202</v>
      </c>
      <c r="AB289" s="65" t="s">
        <v>10202</v>
      </c>
      <c r="AC289" s="65" t="s">
        <v>10202</v>
      </c>
      <c r="AD289" s="65" t="s">
        <v>10202</v>
      </c>
      <c r="AE289" s="65" t="s">
        <v>10202</v>
      </c>
      <c r="AF289" s="62" t="n">
        <v>103593</v>
      </c>
      <c r="AG289" s="62" t="s">
        <v>10203</v>
      </c>
      <c r="AH289" s="62" t="s">
        <v>9142</v>
      </c>
      <c r="AI289" s="62"/>
      <c r="AJ289" s="62"/>
    </row>
    <row r="290" customFormat="false" ht="15.75" hidden="false" customHeight="true" outlineLevel="0" collapsed="false">
      <c r="A290" s="62"/>
      <c r="B290" s="62"/>
      <c r="C290" s="62"/>
      <c r="D290" s="62"/>
      <c r="E290" s="62"/>
      <c r="F290" s="62"/>
      <c r="H290" s="64"/>
      <c r="J290" s="64"/>
      <c r="K290" s="64"/>
      <c r="L290" s="64"/>
      <c r="M290" s="64"/>
      <c r="N290" s="64"/>
      <c r="O290" s="64"/>
      <c r="P290" s="64"/>
      <c r="Q290" s="64"/>
      <c r="R290" s="64"/>
      <c r="S290" s="64"/>
      <c r="T290" s="64"/>
      <c r="U290" s="64"/>
      <c r="V290" s="63"/>
      <c r="W290" s="63"/>
      <c r="X290" s="63"/>
      <c r="Y290" s="63"/>
      <c r="Z290" s="63"/>
      <c r="AA290" s="63"/>
      <c r="AB290" s="62" t="s">
        <v>10204</v>
      </c>
      <c r="AC290" s="62" t="s">
        <v>10205</v>
      </c>
      <c r="AD290" s="65" t="s">
        <v>10206</v>
      </c>
      <c r="AE290" s="65" t="s">
        <v>10206</v>
      </c>
      <c r="AF290" s="62" t="s">
        <v>9126</v>
      </c>
      <c r="AG290" s="62" t="s">
        <v>9126</v>
      </c>
      <c r="AH290" s="62" t="s">
        <v>9108</v>
      </c>
      <c r="AI290" s="62"/>
      <c r="AJ290" s="62"/>
    </row>
    <row r="291" customFormat="false" ht="15.75" hidden="false" customHeight="false" outlineLevel="0" collapsed="false">
      <c r="A291" s="62"/>
      <c r="B291" s="62"/>
      <c r="C291" s="62"/>
      <c r="D291" s="62"/>
      <c r="E291" s="62"/>
      <c r="F291" s="62"/>
      <c r="H291" s="64"/>
      <c r="J291" s="64"/>
      <c r="K291" s="64"/>
      <c r="L291" s="64"/>
      <c r="M291" s="64"/>
      <c r="N291" s="64"/>
      <c r="O291" s="64"/>
      <c r="P291" s="64"/>
      <c r="Q291" s="64"/>
      <c r="R291" s="64"/>
      <c r="S291" s="64"/>
      <c r="T291" s="64"/>
      <c r="U291" s="64"/>
      <c r="V291" s="63"/>
      <c r="W291" s="63"/>
      <c r="X291" s="63"/>
      <c r="Y291" s="63"/>
      <c r="Z291" s="63"/>
      <c r="AA291" s="63"/>
      <c r="AB291" s="62"/>
      <c r="AC291" s="62"/>
      <c r="AD291" s="65" t="s">
        <v>10206</v>
      </c>
      <c r="AE291" s="65" t="s">
        <v>10206</v>
      </c>
      <c r="AF291" s="62" t="s">
        <v>9126</v>
      </c>
      <c r="AG291" s="62" t="s">
        <v>9126</v>
      </c>
      <c r="AH291" s="62" t="s">
        <v>8970</v>
      </c>
      <c r="AI291" s="62"/>
      <c r="AJ291" s="62"/>
    </row>
    <row r="292" customFormat="false" ht="15.75" hidden="false" customHeight="false" outlineLevel="0" collapsed="false">
      <c r="A292" s="62"/>
      <c r="B292" s="62"/>
      <c r="C292" s="62"/>
      <c r="D292" s="62"/>
      <c r="E292" s="62"/>
      <c r="F292" s="62"/>
      <c r="H292" s="64"/>
      <c r="J292" s="64"/>
      <c r="K292" s="64"/>
      <c r="L292" s="64"/>
      <c r="M292" s="64"/>
      <c r="N292" s="64"/>
      <c r="O292" s="64"/>
      <c r="P292" s="64"/>
      <c r="Q292" s="64"/>
      <c r="R292" s="64"/>
      <c r="S292" s="64"/>
      <c r="T292" s="64"/>
      <c r="U292" s="64"/>
      <c r="V292" s="63"/>
      <c r="W292" s="63"/>
      <c r="X292" s="63"/>
      <c r="Y292" s="63"/>
      <c r="Z292" s="63"/>
      <c r="AA292" s="63"/>
      <c r="AB292" s="62"/>
      <c r="AC292" s="62"/>
      <c r="AD292" s="65" t="s">
        <v>10206</v>
      </c>
      <c r="AE292" s="65" t="s">
        <v>10206</v>
      </c>
      <c r="AF292" s="62" t="s">
        <v>9126</v>
      </c>
      <c r="AG292" s="62" t="s">
        <v>9126</v>
      </c>
      <c r="AH292" s="62" t="s">
        <v>9142</v>
      </c>
      <c r="AI292" s="62"/>
      <c r="AJ292" s="62"/>
    </row>
    <row r="293" customFormat="false" ht="15.75" hidden="false" customHeight="true" outlineLevel="0" collapsed="false">
      <c r="A293" s="62"/>
      <c r="B293" s="62"/>
      <c r="C293" s="62"/>
      <c r="D293" s="62"/>
      <c r="E293" s="62"/>
      <c r="F293" s="62"/>
      <c r="H293" s="64"/>
      <c r="J293" s="64"/>
      <c r="K293" s="64"/>
      <c r="L293" s="64"/>
      <c r="M293" s="64"/>
      <c r="N293" s="64"/>
      <c r="O293" s="64"/>
      <c r="P293" s="64"/>
      <c r="Q293" s="64"/>
      <c r="R293" s="64"/>
      <c r="S293" s="64"/>
      <c r="T293" s="64"/>
      <c r="U293" s="64"/>
      <c r="V293" s="63"/>
      <c r="W293" s="64" t="s">
        <v>10207</v>
      </c>
      <c r="X293" s="65" t="s">
        <v>10208</v>
      </c>
      <c r="Y293" s="65" t="s">
        <v>10208</v>
      </c>
      <c r="Z293" s="65" t="s">
        <v>10208</v>
      </c>
      <c r="AA293" s="65" t="s">
        <v>10208</v>
      </c>
      <c r="AB293" s="65" t="s">
        <v>10208</v>
      </c>
      <c r="AC293" s="65" t="s">
        <v>10208</v>
      </c>
      <c r="AD293" s="65" t="s">
        <v>10208</v>
      </c>
      <c r="AE293" s="65" t="s">
        <v>10208</v>
      </c>
      <c r="AF293" s="62" t="s">
        <v>10209</v>
      </c>
      <c r="AG293" s="62" t="s">
        <v>10210</v>
      </c>
      <c r="AH293" s="62" t="s">
        <v>9108</v>
      </c>
      <c r="AI293" s="62" t="s">
        <v>194</v>
      </c>
      <c r="AJ293" s="62"/>
    </row>
    <row r="294" customFormat="false" ht="15.75" hidden="false" customHeight="true" outlineLevel="0" collapsed="false">
      <c r="A294" s="62"/>
      <c r="B294" s="62"/>
      <c r="C294" s="62"/>
      <c r="D294" s="62"/>
      <c r="E294" s="62"/>
      <c r="F294" s="62"/>
      <c r="H294" s="64"/>
      <c r="J294" s="64"/>
      <c r="K294" s="64"/>
      <c r="L294" s="64"/>
      <c r="M294" s="64"/>
      <c r="N294" s="64"/>
      <c r="O294" s="64"/>
      <c r="P294" s="64"/>
      <c r="Q294" s="64"/>
      <c r="R294" s="64"/>
      <c r="S294" s="64"/>
      <c r="T294" s="64"/>
      <c r="U294" s="64"/>
      <c r="V294" s="63"/>
      <c r="W294" s="64"/>
      <c r="X294" s="63"/>
      <c r="Y294" s="62" t="s">
        <v>10211</v>
      </c>
      <c r="Z294" s="62" t="s">
        <v>10212</v>
      </c>
      <c r="AA294" s="62" t="s">
        <v>10213</v>
      </c>
      <c r="AB294" s="62" t="s">
        <v>10214</v>
      </c>
      <c r="AC294" s="62" t="s">
        <v>10215</v>
      </c>
      <c r="AD294" s="65" t="s">
        <v>10216</v>
      </c>
      <c r="AE294" s="65" t="s">
        <v>10216</v>
      </c>
      <c r="AF294" s="62" t="n">
        <v>931482</v>
      </c>
      <c r="AG294" s="62" t="s">
        <v>10210</v>
      </c>
      <c r="AH294" s="62" t="s">
        <v>9108</v>
      </c>
      <c r="AI294" s="62"/>
      <c r="AJ294" s="62"/>
    </row>
    <row r="295" customFormat="false" ht="15.75" hidden="false" customHeight="false" outlineLevel="0" collapsed="false">
      <c r="A295" s="62"/>
      <c r="B295" s="62"/>
      <c r="C295" s="62"/>
      <c r="D295" s="62"/>
      <c r="E295" s="62"/>
      <c r="F295" s="62"/>
      <c r="H295" s="64"/>
      <c r="J295" s="64"/>
      <c r="K295" s="64"/>
      <c r="L295" s="64"/>
      <c r="M295" s="64"/>
      <c r="N295" s="64"/>
      <c r="O295" s="64"/>
      <c r="P295" s="64"/>
      <c r="Q295" s="64"/>
      <c r="R295" s="64"/>
      <c r="S295" s="64"/>
      <c r="T295" s="64"/>
      <c r="U295" s="64"/>
      <c r="V295" s="63"/>
      <c r="W295" s="64"/>
      <c r="X295" s="63"/>
      <c r="Y295" s="62"/>
      <c r="Z295" s="62"/>
      <c r="AA295" s="62"/>
      <c r="AB295" s="62"/>
      <c r="AC295" s="62"/>
      <c r="AD295" s="65" t="s">
        <v>10216</v>
      </c>
      <c r="AE295" s="65" t="s">
        <v>10216</v>
      </c>
      <c r="AF295" s="62" t="n">
        <v>361157</v>
      </c>
      <c r="AG295" s="62" t="s">
        <v>10210</v>
      </c>
      <c r="AH295" s="62" t="s">
        <v>44</v>
      </c>
      <c r="AI295" s="62"/>
      <c r="AJ295" s="62"/>
    </row>
    <row r="296" customFormat="false" ht="15.75" hidden="false" customHeight="true" outlineLevel="0" collapsed="false">
      <c r="A296" s="62"/>
      <c r="B296" s="62"/>
      <c r="C296" s="62"/>
      <c r="D296" s="62"/>
      <c r="E296" s="62"/>
      <c r="F296" s="62"/>
      <c r="H296" s="64"/>
      <c r="J296" s="64"/>
      <c r="K296" s="64"/>
      <c r="L296" s="64"/>
      <c r="M296" s="64"/>
      <c r="N296" s="64"/>
      <c r="O296" s="64"/>
      <c r="P296" s="64"/>
      <c r="Q296" s="64"/>
      <c r="R296" s="64"/>
      <c r="S296" s="64"/>
      <c r="T296" s="64"/>
      <c r="U296" s="64"/>
      <c r="V296" s="63"/>
      <c r="W296" s="64"/>
      <c r="X296" s="63"/>
      <c r="Y296" s="64" t="s">
        <v>10217</v>
      </c>
      <c r="Z296" s="65" t="s">
        <v>10218</v>
      </c>
      <c r="AA296" s="65" t="s">
        <v>10218</v>
      </c>
      <c r="AB296" s="65" t="s">
        <v>10218</v>
      </c>
      <c r="AC296" s="65" t="s">
        <v>10218</v>
      </c>
      <c r="AD296" s="65" t="s">
        <v>10218</v>
      </c>
      <c r="AE296" s="65" t="s">
        <v>10218</v>
      </c>
      <c r="AF296" s="62" t="n">
        <v>300324</v>
      </c>
      <c r="AG296" s="62" t="s">
        <v>10210</v>
      </c>
      <c r="AH296" s="62" t="s">
        <v>9108</v>
      </c>
      <c r="AI296" s="62" t="s">
        <v>638</v>
      </c>
      <c r="AJ296" s="62"/>
    </row>
    <row r="297" customFormat="false" ht="15.75" hidden="false" customHeight="false" outlineLevel="0" collapsed="false">
      <c r="A297" s="62"/>
      <c r="B297" s="62"/>
      <c r="C297" s="70"/>
      <c r="D297" s="70"/>
      <c r="E297" s="70"/>
      <c r="F297" s="70"/>
      <c r="G297" s="36"/>
      <c r="H297" s="64"/>
      <c r="I297" s="36"/>
      <c r="J297" s="64"/>
      <c r="K297" s="64"/>
      <c r="L297" s="64"/>
      <c r="M297" s="64"/>
      <c r="N297" s="64"/>
      <c r="O297" s="64"/>
      <c r="P297" s="64"/>
      <c r="Q297" s="64"/>
      <c r="R297" s="64"/>
      <c r="S297" s="64"/>
      <c r="T297" s="64"/>
      <c r="U297" s="64"/>
      <c r="V297" s="66"/>
      <c r="W297" s="64"/>
      <c r="X297" s="66"/>
      <c r="Y297" s="64"/>
      <c r="Z297" s="67" t="s">
        <v>10218</v>
      </c>
      <c r="AA297" s="67" t="s">
        <v>10218</v>
      </c>
      <c r="AB297" s="67" t="s">
        <v>10218</v>
      </c>
      <c r="AC297" s="67" t="s">
        <v>10218</v>
      </c>
      <c r="AD297" s="67" t="s">
        <v>10218</v>
      </c>
      <c r="AE297" s="67" t="s">
        <v>10218</v>
      </c>
      <c r="AF297" s="64" t="n">
        <v>590179</v>
      </c>
      <c r="AG297" s="64" t="s">
        <v>10210</v>
      </c>
      <c r="AH297" s="64" t="s">
        <v>9108</v>
      </c>
      <c r="AI297" s="64" t="s">
        <v>79</v>
      </c>
      <c r="AJ297" s="64"/>
    </row>
    <row r="298" customFormat="false" ht="15.75" hidden="false" customHeight="true" outlineLevel="0" collapsed="false">
      <c r="A298" s="62"/>
      <c r="B298" s="62"/>
      <c r="C298" s="62" t="s">
        <v>10219</v>
      </c>
      <c r="F298" s="63"/>
      <c r="G298" s="63"/>
      <c r="H298" s="63"/>
      <c r="I298" s="69" t="s">
        <v>10220</v>
      </c>
      <c r="J298" s="69" t="s">
        <v>10221</v>
      </c>
      <c r="K298" s="63"/>
      <c r="L298" s="63"/>
      <c r="M298" s="63"/>
      <c r="N298" s="63"/>
      <c r="O298" s="63"/>
      <c r="P298" s="68" t="s">
        <v>10222</v>
      </c>
      <c r="Q298" s="68" t="s">
        <v>10222</v>
      </c>
      <c r="R298" s="68" t="s">
        <v>10222</v>
      </c>
      <c r="S298" s="68" t="s">
        <v>10222</v>
      </c>
      <c r="T298" s="68" t="s">
        <v>10222</v>
      </c>
      <c r="U298" s="68" t="s">
        <v>10222</v>
      </c>
      <c r="V298" s="68" t="s">
        <v>10222</v>
      </c>
      <c r="W298" s="68" t="s">
        <v>10222</v>
      </c>
      <c r="X298" s="68" t="s">
        <v>10222</v>
      </c>
      <c r="Y298" s="68" t="s">
        <v>10222</v>
      </c>
      <c r="Z298" s="68" t="s">
        <v>10222</v>
      </c>
      <c r="AA298" s="68" t="s">
        <v>10222</v>
      </c>
      <c r="AB298" s="68" t="s">
        <v>10222</v>
      </c>
      <c r="AC298" s="68" t="s">
        <v>10222</v>
      </c>
      <c r="AD298" s="68" t="s">
        <v>10222</v>
      </c>
      <c r="AE298" s="68" t="s">
        <v>10222</v>
      </c>
      <c r="AF298" s="69" t="s">
        <v>10223</v>
      </c>
      <c r="AG298" s="69" t="s">
        <v>10224</v>
      </c>
      <c r="AH298" s="69" t="s">
        <v>2744</v>
      </c>
      <c r="AI298" s="69"/>
      <c r="AJ298" s="69"/>
    </row>
    <row r="299" customFormat="false" ht="15.75" hidden="false" customHeight="true" outlineLevel="0" collapsed="false">
      <c r="A299" s="62"/>
      <c r="B299" s="62"/>
      <c r="C299" s="62"/>
      <c r="F299" s="63"/>
      <c r="G299" s="63"/>
      <c r="H299" s="63"/>
      <c r="I299" s="69"/>
      <c r="J299" s="69"/>
      <c r="K299" s="63"/>
      <c r="L299" s="63"/>
      <c r="M299" s="63"/>
      <c r="N299" s="63"/>
      <c r="O299" s="63"/>
      <c r="P299" s="63"/>
      <c r="Q299" s="62" t="s">
        <v>10225</v>
      </c>
      <c r="R299" s="62" t="s">
        <v>10226</v>
      </c>
      <c r="S299" s="62" t="s">
        <v>10227</v>
      </c>
      <c r="T299" s="62" t="s">
        <v>10228</v>
      </c>
      <c r="U299" s="62" t="s">
        <v>10229</v>
      </c>
      <c r="V299" s="62" t="s">
        <v>10230</v>
      </c>
      <c r="W299" s="62" t="s">
        <v>10231</v>
      </c>
      <c r="X299" s="62" t="s">
        <v>10232</v>
      </c>
      <c r="Y299" s="62" t="s">
        <v>10233</v>
      </c>
      <c r="Z299" s="62" t="s">
        <v>10234</v>
      </c>
      <c r="AA299" s="65" t="s">
        <v>10235</v>
      </c>
      <c r="AB299" s="65" t="s">
        <v>10235</v>
      </c>
      <c r="AC299" s="65" t="s">
        <v>10235</v>
      </c>
      <c r="AD299" s="65" t="s">
        <v>10235</v>
      </c>
      <c r="AE299" s="65" t="s">
        <v>10235</v>
      </c>
      <c r="AF299" s="62" t="n">
        <v>139198</v>
      </c>
      <c r="AG299" s="62" t="s">
        <v>10236</v>
      </c>
      <c r="AH299" s="62" t="s">
        <v>9108</v>
      </c>
      <c r="AI299" s="62"/>
      <c r="AJ299" s="62"/>
    </row>
    <row r="300" customFormat="false" ht="15.75" hidden="false" customHeight="false" outlineLevel="0" collapsed="false">
      <c r="A300" s="62"/>
      <c r="B300" s="62"/>
      <c r="C300" s="62"/>
      <c r="F300" s="63"/>
      <c r="G300" s="63"/>
      <c r="H300" s="63"/>
      <c r="I300" s="69"/>
      <c r="J300" s="69"/>
      <c r="K300" s="63"/>
      <c r="L300" s="63"/>
      <c r="M300" s="63"/>
      <c r="N300" s="63"/>
      <c r="O300" s="63"/>
      <c r="P300" s="63"/>
      <c r="Q300" s="62"/>
      <c r="R300" s="62"/>
      <c r="S300" s="62"/>
      <c r="T300" s="62"/>
      <c r="U300" s="62"/>
      <c r="V300" s="62"/>
      <c r="W300" s="62"/>
      <c r="X300" s="62"/>
      <c r="Y300" s="62"/>
      <c r="Z300" s="62"/>
      <c r="AA300" s="65" t="s">
        <v>10235</v>
      </c>
      <c r="AB300" s="65" t="s">
        <v>10235</v>
      </c>
      <c r="AC300" s="65" t="s">
        <v>10235</v>
      </c>
      <c r="AD300" s="65" t="s">
        <v>10235</v>
      </c>
      <c r="AE300" s="65" t="s">
        <v>10235</v>
      </c>
      <c r="AF300" s="62" t="s">
        <v>9126</v>
      </c>
      <c r="AG300" s="62" t="s">
        <v>9126</v>
      </c>
      <c r="AH300" s="62" t="s">
        <v>9108</v>
      </c>
      <c r="AI300" s="62"/>
      <c r="AJ300" s="62"/>
    </row>
    <row r="301" customFormat="false" ht="15.75" hidden="false" customHeight="true" outlineLevel="0" collapsed="false">
      <c r="A301" s="62"/>
      <c r="B301" s="62"/>
      <c r="C301" s="62"/>
      <c r="F301" s="63"/>
      <c r="G301" s="63"/>
      <c r="H301" s="63"/>
      <c r="I301" s="69"/>
      <c r="J301" s="69"/>
      <c r="K301" s="62" t="s">
        <v>10237</v>
      </c>
      <c r="L301" s="63"/>
      <c r="M301" s="63"/>
      <c r="N301" s="63"/>
      <c r="O301" s="63"/>
      <c r="P301" s="63"/>
      <c r="Q301" s="63"/>
      <c r="R301" s="63"/>
      <c r="S301" s="63"/>
      <c r="T301" s="63"/>
      <c r="U301" s="63"/>
      <c r="V301" s="65" t="s">
        <v>10238</v>
      </c>
      <c r="W301" s="65" t="s">
        <v>10238</v>
      </c>
      <c r="X301" s="65" t="s">
        <v>10238</v>
      </c>
      <c r="Y301" s="65" t="s">
        <v>10238</v>
      </c>
      <c r="Z301" s="65" t="s">
        <v>10238</v>
      </c>
      <c r="AA301" s="65" t="s">
        <v>10238</v>
      </c>
      <c r="AB301" s="65" t="s">
        <v>10238</v>
      </c>
      <c r="AC301" s="65" t="s">
        <v>10238</v>
      </c>
      <c r="AD301" s="65" t="s">
        <v>10238</v>
      </c>
      <c r="AE301" s="65" t="s">
        <v>10238</v>
      </c>
      <c r="AF301" s="62" t="n">
        <v>234060</v>
      </c>
      <c r="AG301" s="62" t="s">
        <v>10239</v>
      </c>
      <c r="AH301" s="62" t="s">
        <v>9108</v>
      </c>
      <c r="AI301" s="62" t="s">
        <v>54</v>
      </c>
      <c r="AJ301" s="62"/>
    </row>
    <row r="302" customFormat="false" ht="15.75" hidden="false" customHeight="true" outlineLevel="0" collapsed="false">
      <c r="A302" s="62"/>
      <c r="B302" s="62"/>
      <c r="C302" s="62"/>
      <c r="F302" s="63"/>
      <c r="G302" s="63"/>
      <c r="H302" s="63"/>
      <c r="I302" s="69"/>
      <c r="J302" s="69"/>
      <c r="K302" s="69"/>
      <c r="L302" s="62" t="s">
        <v>10240</v>
      </c>
      <c r="M302" s="62" t="s">
        <v>10241</v>
      </c>
      <c r="N302" s="62" t="s">
        <v>10242</v>
      </c>
      <c r="O302" s="62" t="s">
        <v>10243</v>
      </c>
      <c r="P302" s="62" t="s">
        <v>10244</v>
      </c>
      <c r="Q302" s="62" t="s">
        <v>10245</v>
      </c>
      <c r="R302" s="62" t="s">
        <v>10246</v>
      </c>
      <c r="S302" s="62" t="s">
        <v>10247</v>
      </c>
      <c r="T302" s="62" t="s">
        <v>10248</v>
      </c>
      <c r="U302" s="62" t="s">
        <v>10249</v>
      </c>
      <c r="V302" s="62" t="s">
        <v>10250</v>
      </c>
      <c r="W302" s="62" t="s">
        <v>10251</v>
      </c>
      <c r="X302" s="62" t="s">
        <v>10252</v>
      </c>
      <c r="Y302" s="62" t="s">
        <v>10253</v>
      </c>
      <c r="Z302" s="62" t="s">
        <v>10254</v>
      </c>
      <c r="AA302" s="62" t="s">
        <v>10255</v>
      </c>
      <c r="AB302" s="62" t="s">
        <v>10256</v>
      </c>
      <c r="AC302" s="65" t="s">
        <v>10257</v>
      </c>
      <c r="AD302" s="65" t="s">
        <v>10257</v>
      </c>
      <c r="AE302" s="65" t="s">
        <v>10257</v>
      </c>
      <c r="AF302" s="62" t="s">
        <v>10258</v>
      </c>
      <c r="AG302" s="65" t="s">
        <v>9594</v>
      </c>
      <c r="AH302" s="62" t="s">
        <v>44</v>
      </c>
      <c r="AI302" s="62"/>
      <c r="AJ302" s="62"/>
    </row>
    <row r="303" customFormat="false" ht="15.75" hidden="false" customHeight="false" outlineLevel="0" collapsed="false">
      <c r="A303" s="62"/>
      <c r="B303" s="62"/>
      <c r="C303" s="62"/>
      <c r="F303" s="63"/>
      <c r="G303" s="63"/>
      <c r="H303" s="63"/>
      <c r="I303" s="69"/>
      <c r="J303" s="69"/>
      <c r="K303" s="62"/>
      <c r="L303" s="62"/>
      <c r="M303" s="62"/>
      <c r="N303" s="62"/>
      <c r="O303" s="62"/>
      <c r="P303" s="62"/>
      <c r="Q303" s="62"/>
      <c r="R303" s="62"/>
      <c r="S303" s="62"/>
      <c r="T303" s="62"/>
      <c r="U303" s="62"/>
      <c r="V303" s="62"/>
      <c r="W303" s="62"/>
      <c r="X303" s="62"/>
      <c r="Y303" s="62"/>
      <c r="Z303" s="62"/>
      <c r="AA303" s="62"/>
      <c r="AB303" s="62"/>
      <c r="AC303" s="65" t="s">
        <v>10257</v>
      </c>
      <c r="AD303" s="65" t="s">
        <v>10257</v>
      </c>
      <c r="AE303" s="65" t="s">
        <v>10257</v>
      </c>
      <c r="AF303" s="62" t="s">
        <v>9126</v>
      </c>
      <c r="AG303" s="62" t="s">
        <v>9126</v>
      </c>
      <c r="AH303" s="62" t="s">
        <v>44</v>
      </c>
      <c r="AI303" s="62"/>
      <c r="AJ303" s="62"/>
    </row>
    <row r="304" customFormat="false" ht="15.75" hidden="false" customHeight="true" outlineLevel="0" collapsed="false">
      <c r="A304" s="62"/>
      <c r="B304" s="62"/>
      <c r="C304" s="62"/>
      <c r="F304" s="63"/>
      <c r="G304" s="63"/>
      <c r="H304" s="63"/>
      <c r="I304" s="69"/>
      <c r="J304" s="69"/>
      <c r="K304" s="63"/>
      <c r="L304" s="63"/>
      <c r="M304" s="63"/>
      <c r="N304" s="63"/>
      <c r="O304" s="63"/>
      <c r="P304" s="62" t="s">
        <v>10259</v>
      </c>
      <c r="Q304" s="63"/>
      <c r="R304" s="63"/>
      <c r="S304" s="63"/>
      <c r="T304" s="65" t="s">
        <v>10260</v>
      </c>
      <c r="U304" s="65" t="s">
        <v>10260</v>
      </c>
      <c r="V304" s="65" t="s">
        <v>10260</v>
      </c>
      <c r="W304" s="65" t="s">
        <v>10260</v>
      </c>
      <c r="X304" s="65" t="s">
        <v>10260</v>
      </c>
      <c r="Y304" s="65" t="s">
        <v>10260</v>
      </c>
      <c r="Z304" s="65" t="s">
        <v>10260</v>
      </c>
      <c r="AA304" s="65" t="s">
        <v>10260</v>
      </c>
      <c r="AB304" s="65" t="s">
        <v>10260</v>
      </c>
      <c r="AC304" s="65" t="s">
        <v>10260</v>
      </c>
      <c r="AD304" s="65" t="s">
        <v>10260</v>
      </c>
      <c r="AE304" s="65" t="s">
        <v>10260</v>
      </c>
      <c r="AF304" s="62" t="n">
        <v>783859</v>
      </c>
      <c r="AG304" s="62" t="s">
        <v>10261</v>
      </c>
      <c r="AH304" s="62" t="s">
        <v>9108</v>
      </c>
      <c r="AI304" s="62"/>
      <c r="AJ304" s="62"/>
    </row>
    <row r="305" customFormat="false" ht="15.75" hidden="false" customHeight="false" outlineLevel="0" collapsed="false">
      <c r="A305" s="62"/>
      <c r="B305" s="62"/>
      <c r="C305" s="62"/>
      <c r="F305" s="63"/>
      <c r="G305" s="63"/>
      <c r="H305" s="63"/>
      <c r="I305" s="69"/>
      <c r="J305" s="69"/>
      <c r="K305" s="63"/>
      <c r="L305" s="63"/>
      <c r="M305" s="63"/>
      <c r="N305" s="63"/>
      <c r="O305" s="63"/>
      <c r="P305" s="62"/>
      <c r="Q305" s="63"/>
      <c r="R305" s="63"/>
      <c r="S305" s="63"/>
      <c r="T305" s="65" t="s">
        <v>10260</v>
      </c>
      <c r="U305" s="65" t="s">
        <v>10260</v>
      </c>
      <c r="V305" s="65" t="s">
        <v>10260</v>
      </c>
      <c r="W305" s="65" t="s">
        <v>10260</v>
      </c>
      <c r="X305" s="65" t="s">
        <v>10260</v>
      </c>
      <c r="Y305" s="65" t="s">
        <v>10260</v>
      </c>
      <c r="Z305" s="65" t="s">
        <v>10260</v>
      </c>
      <c r="AA305" s="65" t="s">
        <v>10260</v>
      </c>
      <c r="AB305" s="65" t="s">
        <v>10260</v>
      </c>
      <c r="AC305" s="65" t="s">
        <v>10260</v>
      </c>
      <c r="AD305" s="65" t="s">
        <v>10260</v>
      </c>
      <c r="AE305" s="65" t="s">
        <v>10260</v>
      </c>
      <c r="AF305" s="62" t="n">
        <v>290196</v>
      </c>
      <c r="AG305" s="62" t="s">
        <v>10262</v>
      </c>
      <c r="AH305" s="62" t="s">
        <v>9108</v>
      </c>
      <c r="AI305" s="62" t="s">
        <v>173</v>
      </c>
      <c r="AJ305" s="62"/>
    </row>
    <row r="306" customFormat="false" ht="15.75" hidden="false" customHeight="false" outlineLevel="0" collapsed="false">
      <c r="A306" s="62"/>
      <c r="B306" s="62"/>
      <c r="C306" s="62"/>
      <c r="F306" s="63"/>
      <c r="G306" s="63"/>
      <c r="H306" s="63"/>
      <c r="I306" s="69"/>
      <c r="J306" s="69"/>
      <c r="K306" s="63"/>
      <c r="L306" s="63"/>
      <c r="M306" s="63"/>
      <c r="N306" s="63"/>
      <c r="O306" s="63"/>
      <c r="P306" s="62"/>
      <c r="Q306" s="63"/>
      <c r="R306" s="63"/>
      <c r="S306" s="63"/>
      <c r="T306" s="65" t="s">
        <v>10260</v>
      </c>
      <c r="U306" s="65" t="s">
        <v>10260</v>
      </c>
      <c r="V306" s="65" t="s">
        <v>10260</v>
      </c>
      <c r="W306" s="65" t="s">
        <v>10260</v>
      </c>
      <c r="X306" s="65" t="s">
        <v>10260</v>
      </c>
      <c r="Y306" s="65" t="s">
        <v>10260</v>
      </c>
      <c r="Z306" s="65" t="s">
        <v>10260</v>
      </c>
      <c r="AA306" s="65" t="s">
        <v>10260</v>
      </c>
      <c r="AB306" s="65" t="s">
        <v>10260</v>
      </c>
      <c r="AC306" s="65" t="s">
        <v>10260</v>
      </c>
      <c r="AD306" s="65" t="s">
        <v>10260</v>
      </c>
      <c r="AE306" s="65" t="s">
        <v>10260</v>
      </c>
      <c r="AF306" s="62" t="s">
        <v>9126</v>
      </c>
      <c r="AG306" s="62" t="s">
        <v>9126</v>
      </c>
      <c r="AH306" s="62" t="s">
        <v>44</v>
      </c>
      <c r="AI306" s="62"/>
      <c r="AJ306" s="62"/>
    </row>
    <row r="307" customFormat="false" ht="15.75" hidden="false" customHeight="true" outlineLevel="0" collapsed="false">
      <c r="A307" s="62"/>
      <c r="B307" s="62"/>
      <c r="C307" s="62"/>
      <c r="F307" s="63"/>
      <c r="G307" s="63"/>
      <c r="H307" s="63"/>
      <c r="I307" s="69"/>
      <c r="J307" s="69"/>
      <c r="K307" s="63"/>
      <c r="L307" s="63"/>
      <c r="M307" s="63"/>
      <c r="N307" s="63"/>
      <c r="O307" s="63"/>
      <c r="P307" s="62"/>
      <c r="Q307" s="62" t="s">
        <v>10263</v>
      </c>
      <c r="R307" s="62" t="s">
        <v>10264</v>
      </c>
      <c r="S307" s="62" t="s">
        <v>10265</v>
      </c>
      <c r="T307" s="63"/>
      <c r="U307" s="63"/>
      <c r="V307" s="63"/>
      <c r="W307" s="65" t="s">
        <v>10266</v>
      </c>
      <c r="X307" s="65" t="s">
        <v>10266</v>
      </c>
      <c r="Y307" s="65" t="s">
        <v>10266</v>
      </c>
      <c r="Z307" s="65" t="s">
        <v>10266</v>
      </c>
      <c r="AA307" s="65" t="s">
        <v>10266</v>
      </c>
      <c r="AB307" s="65" t="s">
        <v>10266</v>
      </c>
      <c r="AC307" s="65" t="s">
        <v>10266</v>
      </c>
      <c r="AD307" s="65" t="s">
        <v>10266</v>
      </c>
      <c r="AE307" s="65" t="s">
        <v>10266</v>
      </c>
      <c r="AF307" s="62" t="n">
        <v>934760</v>
      </c>
      <c r="AG307" s="62" t="s">
        <v>10267</v>
      </c>
      <c r="AH307" s="62" t="s">
        <v>9108</v>
      </c>
      <c r="AI307" s="62"/>
      <c r="AJ307" s="62"/>
    </row>
    <row r="308" customFormat="false" ht="15.75" hidden="false" customHeight="true" outlineLevel="0" collapsed="false">
      <c r="A308" s="62"/>
      <c r="B308" s="62"/>
      <c r="C308" s="62"/>
      <c r="F308" s="63"/>
      <c r="G308" s="63"/>
      <c r="H308" s="63"/>
      <c r="I308" s="69"/>
      <c r="J308" s="69"/>
      <c r="K308" s="63"/>
      <c r="L308" s="63"/>
      <c r="M308" s="63"/>
      <c r="N308" s="63"/>
      <c r="O308" s="63"/>
      <c r="P308" s="62"/>
      <c r="Q308" s="62"/>
      <c r="R308" s="62"/>
      <c r="S308" s="62"/>
      <c r="T308" s="62" t="s">
        <v>10268</v>
      </c>
      <c r="U308" s="62" t="s">
        <v>10269</v>
      </c>
      <c r="V308" s="62" t="s">
        <v>10270</v>
      </c>
      <c r="W308" s="62" t="s">
        <v>10271</v>
      </c>
      <c r="X308" s="62" t="s">
        <v>10272</v>
      </c>
      <c r="Y308" s="62" t="s">
        <v>10273</v>
      </c>
      <c r="Z308" s="62" t="s">
        <v>10274</v>
      </c>
      <c r="AA308" s="65" t="s">
        <v>10275</v>
      </c>
      <c r="AB308" s="65" t="s">
        <v>10275</v>
      </c>
      <c r="AC308" s="65" t="s">
        <v>10275</v>
      </c>
      <c r="AD308" s="65" t="s">
        <v>10275</v>
      </c>
      <c r="AE308" s="65" t="s">
        <v>10275</v>
      </c>
      <c r="AF308" s="62" t="n">
        <v>298439</v>
      </c>
      <c r="AG308" s="62" t="s">
        <v>9412</v>
      </c>
      <c r="AH308" s="62" t="s">
        <v>9108</v>
      </c>
      <c r="AI308" s="62"/>
      <c r="AJ308" s="62"/>
    </row>
    <row r="309" customFormat="false" ht="15.75" hidden="false" customHeight="false" outlineLevel="0" collapsed="false">
      <c r="A309" s="62"/>
      <c r="B309" s="62"/>
      <c r="C309" s="62"/>
      <c r="F309" s="63"/>
      <c r="G309" s="63"/>
      <c r="H309" s="63"/>
      <c r="I309" s="69"/>
      <c r="J309" s="69"/>
      <c r="K309" s="63"/>
      <c r="L309" s="63"/>
      <c r="M309" s="63"/>
      <c r="N309" s="63"/>
      <c r="O309" s="63"/>
      <c r="P309" s="62"/>
      <c r="Q309" s="62"/>
      <c r="R309" s="62"/>
      <c r="S309" s="62"/>
      <c r="T309" s="62"/>
      <c r="U309" s="62"/>
      <c r="V309" s="62"/>
      <c r="W309" s="62"/>
      <c r="X309" s="62"/>
      <c r="Y309" s="62"/>
      <c r="Z309" s="62"/>
      <c r="AA309" s="65" t="s">
        <v>10275</v>
      </c>
      <c r="AB309" s="65" t="s">
        <v>10275</v>
      </c>
      <c r="AC309" s="65" t="s">
        <v>10275</v>
      </c>
      <c r="AD309" s="65" t="s">
        <v>10275</v>
      </c>
      <c r="AE309" s="65" t="s">
        <v>10275</v>
      </c>
      <c r="AF309" s="62" t="n">
        <v>886175</v>
      </c>
      <c r="AG309" s="62" t="s">
        <v>9409</v>
      </c>
      <c r="AH309" s="62" t="s">
        <v>9108</v>
      </c>
      <c r="AI309" s="62"/>
      <c r="AJ309" s="62"/>
    </row>
    <row r="310" customFormat="false" ht="15.75" hidden="false" customHeight="true" outlineLevel="0" collapsed="false">
      <c r="A310" s="62"/>
      <c r="B310" s="62"/>
      <c r="C310" s="62"/>
      <c r="D310" s="62" t="s">
        <v>10276</v>
      </c>
      <c r="G310" s="63"/>
      <c r="H310" s="63"/>
      <c r="I310" s="63"/>
      <c r="J310" s="63"/>
      <c r="K310" s="63"/>
      <c r="L310" s="63"/>
      <c r="M310" s="63"/>
      <c r="N310" s="63"/>
      <c r="O310" s="63"/>
      <c r="P310" s="63"/>
      <c r="Q310" s="63"/>
      <c r="R310" s="65" t="s">
        <v>10277</v>
      </c>
      <c r="S310" s="65" t="s">
        <v>10277</v>
      </c>
      <c r="T310" s="65" t="s">
        <v>10277</v>
      </c>
      <c r="U310" s="65" t="s">
        <v>10277</v>
      </c>
      <c r="V310" s="65" t="s">
        <v>10277</v>
      </c>
      <c r="W310" s="65" t="s">
        <v>10277</v>
      </c>
      <c r="X310" s="65" t="s">
        <v>10277</v>
      </c>
      <c r="Y310" s="65" t="s">
        <v>10277</v>
      </c>
      <c r="Z310" s="65" t="s">
        <v>10277</v>
      </c>
      <c r="AA310" s="65" t="s">
        <v>10277</v>
      </c>
      <c r="AB310" s="65" t="s">
        <v>10277</v>
      </c>
      <c r="AC310" s="65" t="s">
        <v>10277</v>
      </c>
      <c r="AD310" s="65" t="s">
        <v>10277</v>
      </c>
      <c r="AE310" s="65" t="s">
        <v>10277</v>
      </c>
      <c r="AF310" s="62" t="n">
        <v>114367</v>
      </c>
      <c r="AG310" s="62" t="s">
        <v>10278</v>
      </c>
      <c r="AH310" s="62" t="s">
        <v>9108</v>
      </c>
      <c r="AI310" s="62" t="s">
        <v>10279</v>
      </c>
      <c r="AJ310" s="62"/>
    </row>
    <row r="311" customFormat="false" ht="15.75" hidden="false" customHeight="true" outlineLevel="0" collapsed="false">
      <c r="A311" s="62"/>
      <c r="B311" s="62"/>
      <c r="C311" s="62"/>
      <c r="D311" s="62"/>
      <c r="G311" s="63"/>
      <c r="H311" s="63"/>
      <c r="I311" s="64" t="s">
        <v>10280</v>
      </c>
      <c r="J311" s="63"/>
      <c r="K311" s="63"/>
      <c r="L311" s="63"/>
      <c r="M311" s="63"/>
      <c r="N311" s="63"/>
      <c r="O311" s="63"/>
      <c r="P311" s="63"/>
      <c r="Q311" s="65" t="s">
        <v>2372</v>
      </c>
      <c r="R311" s="65" t="s">
        <v>2372</v>
      </c>
      <c r="S311" s="65" t="s">
        <v>2372</v>
      </c>
      <c r="T311" s="65" t="s">
        <v>2372</v>
      </c>
      <c r="U311" s="65" t="s">
        <v>2372</v>
      </c>
      <c r="V311" s="65" t="s">
        <v>2372</v>
      </c>
      <c r="W311" s="65" t="s">
        <v>2372</v>
      </c>
      <c r="X311" s="65" t="s">
        <v>2372</v>
      </c>
      <c r="Y311" s="65" t="s">
        <v>2372</v>
      </c>
      <c r="Z311" s="65" t="s">
        <v>2372</v>
      </c>
      <c r="AA311" s="65" t="s">
        <v>2372</v>
      </c>
      <c r="AB311" s="65" t="s">
        <v>2372</v>
      </c>
      <c r="AC311" s="65" t="s">
        <v>2372</v>
      </c>
      <c r="AD311" s="65" t="s">
        <v>2372</v>
      </c>
      <c r="AE311" s="65" t="s">
        <v>2372</v>
      </c>
      <c r="AF311" s="62" t="s">
        <v>9126</v>
      </c>
      <c r="AG311" s="62" t="s">
        <v>9126</v>
      </c>
      <c r="AH311" s="62" t="s">
        <v>44</v>
      </c>
      <c r="AI311" s="62"/>
      <c r="AJ311" s="62"/>
    </row>
    <row r="312" customFormat="false" ht="15.75" hidden="false" customHeight="true" outlineLevel="0" collapsed="false">
      <c r="A312" s="62"/>
      <c r="B312" s="62"/>
      <c r="C312" s="62"/>
      <c r="D312" s="62"/>
      <c r="G312" s="63"/>
      <c r="H312" s="63"/>
      <c r="I312" s="64"/>
      <c r="J312" s="63"/>
      <c r="K312" s="63"/>
      <c r="L312" s="63"/>
      <c r="M312" s="63"/>
      <c r="N312" s="62" t="s">
        <v>10281</v>
      </c>
      <c r="O312" s="62" t="s">
        <v>10282</v>
      </c>
      <c r="P312" s="62" t="s">
        <v>10283</v>
      </c>
      <c r="Q312" s="62" t="s">
        <v>10284</v>
      </c>
      <c r="R312" s="62" t="s">
        <v>10285</v>
      </c>
      <c r="S312" s="62" t="s">
        <v>10286</v>
      </c>
      <c r="T312" s="63"/>
      <c r="U312" s="63"/>
      <c r="V312" s="63"/>
      <c r="W312" s="63"/>
      <c r="X312" s="63"/>
      <c r="Y312" s="63"/>
      <c r="Z312" s="63"/>
      <c r="AA312" s="65" t="s">
        <v>10287</v>
      </c>
      <c r="AB312" s="65" t="s">
        <v>10287</v>
      </c>
      <c r="AC312" s="65" t="s">
        <v>10287</v>
      </c>
      <c r="AD312" s="65" t="s">
        <v>10287</v>
      </c>
      <c r="AE312" s="65" t="s">
        <v>10287</v>
      </c>
      <c r="AF312" s="62" t="n">
        <v>978398</v>
      </c>
      <c r="AG312" s="62" t="s">
        <v>10288</v>
      </c>
      <c r="AH312" s="62" t="s">
        <v>9108</v>
      </c>
      <c r="AI312" s="62"/>
      <c r="AJ312" s="62"/>
    </row>
    <row r="313" customFormat="false" ht="15.75" hidden="false" customHeight="true" outlineLevel="0" collapsed="false">
      <c r="A313" s="62"/>
      <c r="B313" s="62"/>
      <c r="C313" s="62"/>
      <c r="D313" s="62"/>
      <c r="G313" s="63"/>
      <c r="H313" s="63"/>
      <c r="I313" s="64"/>
      <c r="J313" s="63"/>
      <c r="K313" s="63"/>
      <c r="L313" s="63"/>
      <c r="M313" s="63"/>
      <c r="N313" s="62"/>
      <c r="O313" s="62"/>
      <c r="P313" s="62"/>
      <c r="Q313" s="62"/>
      <c r="R313" s="62"/>
      <c r="S313" s="62"/>
      <c r="T313" s="62" t="s">
        <v>10289</v>
      </c>
      <c r="U313" s="62" t="s">
        <v>10290</v>
      </c>
      <c r="V313" s="62" t="s">
        <v>10291</v>
      </c>
      <c r="W313" s="62" t="s">
        <v>10292</v>
      </c>
      <c r="X313" s="62" t="s">
        <v>10293</v>
      </c>
      <c r="Y313" s="62" t="s">
        <v>10294</v>
      </c>
      <c r="Z313" s="62" t="s">
        <v>10295</v>
      </c>
      <c r="AA313" s="62" t="s">
        <v>10296</v>
      </c>
      <c r="AB313" s="62" t="s">
        <v>10297</v>
      </c>
      <c r="AC313" s="65" t="s">
        <v>10298</v>
      </c>
      <c r="AD313" s="65" t="s">
        <v>10298</v>
      </c>
      <c r="AE313" s="65" t="s">
        <v>10298</v>
      </c>
      <c r="AF313" s="62" t="n">
        <v>321405</v>
      </c>
      <c r="AG313" s="62" t="s">
        <v>10299</v>
      </c>
      <c r="AH313" s="62" t="s">
        <v>9108</v>
      </c>
      <c r="AI313" s="62"/>
      <c r="AJ313" s="62"/>
    </row>
    <row r="314" customFormat="false" ht="15.75" hidden="false" customHeight="false" outlineLevel="0" collapsed="false">
      <c r="A314" s="62"/>
      <c r="B314" s="62"/>
      <c r="C314" s="62"/>
      <c r="D314" s="62"/>
      <c r="G314" s="63"/>
      <c r="H314" s="63"/>
      <c r="I314" s="64"/>
      <c r="J314" s="63"/>
      <c r="K314" s="63"/>
      <c r="L314" s="63"/>
      <c r="M314" s="63"/>
      <c r="N314" s="62"/>
      <c r="O314" s="62"/>
      <c r="P314" s="62"/>
      <c r="Q314" s="62"/>
      <c r="R314" s="62"/>
      <c r="S314" s="62"/>
      <c r="T314" s="62"/>
      <c r="U314" s="62"/>
      <c r="V314" s="62"/>
      <c r="W314" s="62"/>
      <c r="X314" s="62"/>
      <c r="Y314" s="62"/>
      <c r="Z314" s="62"/>
      <c r="AA314" s="62"/>
      <c r="AB314" s="62"/>
      <c r="AC314" s="65" t="s">
        <v>10298</v>
      </c>
      <c r="AD314" s="65" t="s">
        <v>10298</v>
      </c>
      <c r="AE314" s="65" t="s">
        <v>10298</v>
      </c>
      <c r="AF314" s="62" t="s">
        <v>10300</v>
      </c>
      <c r="AG314" s="62" t="s">
        <v>10301</v>
      </c>
      <c r="AH314" s="62" t="s">
        <v>2749</v>
      </c>
      <c r="AI314" s="62"/>
      <c r="AJ314" s="62"/>
    </row>
    <row r="315" customFormat="false" ht="15.75" hidden="false" customHeight="true" outlineLevel="0" collapsed="false">
      <c r="A315" s="62"/>
      <c r="B315" s="62"/>
      <c r="C315" s="62"/>
      <c r="D315" s="62"/>
      <c r="F315" s="63"/>
      <c r="G315" s="63"/>
      <c r="H315" s="63"/>
      <c r="I315" s="64"/>
      <c r="J315" s="63"/>
      <c r="K315" s="62" t="s">
        <v>10302</v>
      </c>
      <c r="L315" s="62" t="s">
        <v>10303</v>
      </c>
      <c r="M315" s="62" t="s">
        <v>10304</v>
      </c>
      <c r="N315" s="62" t="s">
        <v>10305</v>
      </c>
      <c r="O315" s="62" t="s">
        <v>10306</v>
      </c>
      <c r="P315" s="62" t="s">
        <v>10307</v>
      </c>
      <c r="Q315" s="62" t="s">
        <v>10308</v>
      </c>
      <c r="R315" s="62" t="s">
        <v>10309</v>
      </c>
      <c r="S315" s="62" t="s">
        <v>10310</v>
      </c>
      <c r="T315" s="62" t="s">
        <v>10311</v>
      </c>
      <c r="U315" s="65" t="s">
        <v>10312</v>
      </c>
      <c r="V315" s="65" t="s">
        <v>10312</v>
      </c>
      <c r="W315" s="65" t="s">
        <v>10312</v>
      </c>
      <c r="X315" s="65" t="s">
        <v>10312</v>
      </c>
      <c r="Y315" s="65" t="s">
        <v>10312</v>
      </c>
      <c r="Z315" s="65" t="s">
        <v>10312</v>
      </c>
      <c r="AA315" s="65" t="s">
        <v>10312</v>
      </c>
      <c r="AB315" s="65" t="s">
        <v>10312</v>
      </c>
      <c r="AC315" s="65" t="s">
        <v>10312</v>
      </c>
      <c r="AD315" s="65" t="s">
        <v>10312</v>
      </c>
      <c r="AE315" s="65" t="s">
        <v>10312</v>
      </c>
      <c r="AF315" s="62" t="n">
        <v>908507</v>
      </c>
      <c r="AG315" s="62" t="s">
        <v>10313</v>
      </c>
      <c r="AH315" s="62" t="s">
        <v>9142</v>
      </c>
      <c r="AI315" s="62"/>
      <c r="AJ315" s="62"/>
    </row>
    <row r="316" customFormat="false" ht="15.75" hidden="false" customHeight="false" outlineLevel="0" collapsed="false">
      <c r="A316" s="62"/>
      <c r="B316" s="62"/>
      <c r="C316" s="62"/>
      <c r="D316" s="62"/>
      <c r="F316" s="63"/>
      <c r="G316" s="63"/>
      <c r="H316" s="63"/>
      <c r="I316" s="64"/>
      <c r="J316" s="63"/>
      <c r="K316" s="62"/>
      <c r="L316" s="62"/>
      <c r="M316" s="62"/>
      <c r="N316" s="62"/>
      <c r="O316" s="62"/>
      <c r="P316" s="62"/>
      <c r="Q316" s="62"/>
      <c r="R316" s="62"/>
      <c r="S316" s="62"/>
      <c r="T316" s="62"/>
      <c r="U316" s="65" t="s">
        <v>10312</v>
      </c>
      <c r="V316" s="65" t="s">
        <v>10312</v>
      </c>
      <c r="W316" s="65" t="s">
        <v>10312</v>
      </c>
      <c r="X316" s="65" t="s">
        <v>10312</v>
      </c>
      <c r="Y316" s="65" t="s">
        <v>10312</v>
      </c>
      <c r="Z316" s="65" t="s">
        <v>10312</v>
      </c>
      <c r="AA316" s="65" t="s">
        <v>10312</v>
      </c>
      <c r="AB316" s="65" t="s">
        <v>10312</v>
      </c>
      <c r="AC316" s="65" t="s">
        <v>10312</v>
      </c>
      <c r="AD316" s="65" t="s">
        <v>10312</v>
      </c>
      <c r="AE316" s="65" t="s">
        <v>10312</v>
      </c>
      <c r="AF316" s="62" t="s">
        <v>9126</v>
      </c>
      <c r="AG316" s="62" t="s">
        <v>9126</v>
      </c>
      <c r="AH316" s="62" t="s">
        <v>44</v>
      </c>
      <c r="AI316" s="62"/>
      <c r="AJ316" s="62"/>
    </row>
    <row r="317" customFormat="false" ht="15.75" hidden="false" customHeight="true" outlineLevel="0" collapsed="false">
      <c r="A317" s="62"/>
      <c r="B317" s="62"/>
      <c r="C317" s="62"/>
      <c r="D317" s="62"/>
      <c r="F317" s="63"/>
      <c r="G317" s="63"/>
      <c r="H317" s="63"/>
      <c r="I317" s="64"/>
      <c r="J317" s="63"/>
      <c r="K317" s="62"/>
      <c r="L317" s="63"/>
      <c r="M317" s="63"/>
      <c r="N317" s="63"/>
      <c r="O317" s="63"/>
      <c r="P317" s="63"/>
      <c r="Q317" s="63"/>
      <c r="R317" s="63"/>
      <c r="S317" s="63"/>
      <c r="T317" s="62" t="s">
        <v>10314</v>
      </c>
      <c r="U317" s="62" t="s">
        <v>10315</v>
      </c>
      <c r="V317" s="62" t="s">
        <v>10316</v>
      </c>
      <c r="W317" s="62" t="s">
        <v>10317</v>
      </c>
      <c r="X317" s="65" t="s">
        <v>10318</v>
      </c>
      <c r="Y317" s="65" t="s">
        <v>10318</v>
      </c>
      <c r="Z317" s="65" t="s">
        <v>10318</v>
      </c>
      <c r="AA317" s="65" t="s">
        <v>10318</v>
      </c>
      <c r="AB317" s="65" t="s">
        <v>10318</v>
      </c>
      <c r="AC317" s="65" t="s">
        <v>10318</v>
      </c>
      <c r="AD317" s="65" t="s">
        <v>10318</v>
      </c>
      <c r="AE317" s="65" t="s">
        <v>10318</v>
      </c>
      <c r="AF317" s="62" t="n">
        <v>886510</v>
      </c>
      <c r="AG317" s="62" t="s">
        <v>10319</v>
      </c>
      <c r="AH317" s="62" t="s">
        <v>9108</v>
      </c>
      <c r="AI317" s="62"/>
      <c r="AJ317" s="62"/>
    </row>
    <row r="318" customFormat="false" ht="15.75" hidden="false" customHeight="false" outlineLevel="0" collapsed="false">
      <c r="A318" s="62"/>
      <c r="B318" s="62"/>
      <c r="C318" s="62"/>
      <c r="D318" s="62"/>
      <c r="F318" s="63"/>
      <c r="G318" s="63"/>
      <c r="H318" s="63"/>
      <c r="I318" s="64"/>
      <c r="J318" s="63"/>
      <c r="K318" s="62"/>
      <c r="L318" s="63"/>
      <c r="M318" s="63"/>
      <c r="N318" s="63"/>
      <c r="O318" s="63"/>
      <c r="P318" s="63"/>
      <c r="Q318" s="63"/>
      <c r="R318" s="63"/>
      <c r="S318" s="63"/>
      <c r="T318" s="62"/>
      <c r="U318" s="62"/>
      <c r="V318" s="62"/>
      <c r="W318" s="62"/>
      <c r="X318" s="65" t="s">
        <v>10318</v>
      </c>
      <c r="Y318" s="65" t="s">
        <v>10318</v>
      </c>
      <c r="Z318" s="65" t="s">
        <v>10318</v>
      </c>
      <c r="AA318" s="65" t="s">
        <v>10318</v>
      </c>
      <c r="AB318" s="65" t="s">
        <v>10318</v>
      </c>
      <c r="AC318" s="65" t="s">
        <v>10318</v>
      </c>
      <c r="AD318" s="65" t="s">
        <v>10318</v>
      </c>
      <c r="AE318" s="65" t="s">
        <v>10318</v>
      </c>
      <c r="AF318" s="62" t="s">
        <v>9126</v>
      </c>
      <c r="AG318" s="62" t="s">
        <v>9126</v>
      </c>
      <c r="AH318" s="62" t="s">
        <v>9108</v>
      </c>
      <c r="AI318" s="62"/>
      <c r="AJ318" s="62"/>
    </row>
    <row r="319" customFormat="false" ht="15.75" hidden="false" customHeight="true" outlineLevel="0" collapsed="false">
      <c r="A319" s="62"/>
      <c r="B319" s="62"/>
      <c r="C319" s="62"/>
      <c r="D319" s="62"/>
      <c r="F319" s="63"/>
      <c r="G319" s="63"/>
      <c r="H319" s="63"/>
      <c r="I319" s="64"/>
      <c r="J319" s="63"/>
      <c r="K319" s="63"/>
      <c r="L319" s="63"/>
      <c r="M319" s="63"/>
      <c r="N319" s="62" t="s">
        <v>10320</v>
      </c>
      <c r="O319" s="62" t="s">
        <v>10321</v>
      </c>
      <c r="P319" s="62" t="s">
        <v>10322</v>
      </c>
      <c r="Q319" s="62" t="s">
        <v>10323</v>
      </c>
      <c r="R319" s="62" t="s">
        <v>10324</v>
      </c>
      <c r="S319" s="62" t="s">
        <v>10325</v>
      </c>
      <c r="T319" s="62" t="s">
        <v>10326</v>
      </c>
      <c r="U319" s="62" t="s">
        <v>10327</v>
      </c>
      <c r="V319" s="62" t="s">
        <v>10328</v>
      </c>
      <c r="W319" s="62" t="s">
        <v>10329</v>
      </c>
      <c r="X319" s="62" t="s">
        <v>10330</v>
      </c>
      <c r="Y319" s="62" t="s">
        <v>10331</v>
      </c>
      <c r="Z319" s="62" t="s">
        <v>10332</v>
      </c>
      <c r="AA319" s="62" t="s">
        <v>10333</v>
      </c>
      <c r="AB319" s="63"/>
      <c r="AC319" s="62" t="s">
        <v>10334</v>
      </c>
      <c r="AD319" s="65" t="s">
        <v>10335</v>
      </c>
      <c r="AE319" s="65" t="s">
        <v>10335</v>
      </c>
      <c r="AF319" s="62" t="n">
        <v>930280</v>
      </c>
      <c r="AG319" s="62" t="s">
        <v>10336</v>
      </c>
      <c r="AH319" s="62" t="s">
        <v>44</v>
      </c>
      <c r="AI319" s="62"/>
      <c r="AJ319" s="62" t="s">
        <v>10337</v>
      </c>
    </row>
    <row r="320" customFormat="false" ht="15.75" hidden="false" customHeight="false" outlineLevel="0" collapsed="false">
      <c r="A320" s="62"/>
      <c r="B320" s="62"/>
      <c r="C320" s="62"/>
      <c r="D320" s="62"/>
      <c r="F320" s="63"/>
      <c r="G320" s="63"/>
      <c r="H320" s="63"/>
      <c r="I320" s="64"/>
      <c r="J320" s="63"/>
      <c r="K320" s="63"/>
      <c r="L320" s="63"/>
      <c r="M320" s="63"/>
      <c r="N320" s="62"/>
      <c r="O320" s="62"/>
      <c r="P320" s="62"/>
      <c r="Q320" s="62"/>
      <c r="R320" s="62"/>
      <c r="S320" s="62"/>
      <c r="T320" s="62"/>
      <c r="U320" s="62"/>
      <c r="V320" s="62"/>
      <c r="W320" s="62"/>
      <c r="X320" s="62"/>
      <c r="Y320" s="62"/>
      <c r="Z320" s="62"/>
      <c r="AA320" s="62"/>
      <c r="AB320" s="63"/>
      <c r="AC320" s="62"/>
      <c r="AD320" s="65" t="s">
        <v>10335</v>
      </c>
      <c r="AE320" s="65" t="s">
        <v>10335</v>
      </c>
      <c r="AF320" s="62" t="s">
        <v>9126</v>
      </c>
      <c r="AG320" s="62" t="s">
        <v>9126</v>
      </c>
      <c r="AH320" s="62" t="s">
        <v>44</v>
      </c>
      <c r="AI320" s="62"/>
      <c r="AJ320" s="62"/>
    </row>
    <row r="321" customFormat="false" ht="15.75" hidden="false" customHeight="true" outlineLevel="0" collapsed="false">
      <c r="A321" s="62"/>
      <c r="B321" s="62"/>
      <c r="C321" s="62"/>
      <c r="D321" s="62"/>
      <c r="F321" s="63"/>
      <c r="G321" s="63"/>
      <c r="H321" s="63"/>
      <c r="I321" s="64"/>
      <c r="J321" s="63"/>
      <c r="K321" s="63"/>
      <c r="L321" s="63"/>
      <c r="M321" s="63"/>
      <c r="N321" s="62"/>
      <c r="O321" s="62"/>
      <c r="P321" s="62"/>
      <c r="Q321" s="62"/>
      <c r="R321" s="62"/>
      <c r="S321" s="62"/>
      <c r="T321" s="62"/>
      <c r="U321" s="62"/>
      <c r="V321" s="62"/>
      <c r="W321" s="62"/>
      <c r="X321" s="62"/>
      <c r="Y321" s="62"/>
      <c r="Z321" s="62"/>
      <c r="AA321" s="62"/>
      <c r="AB321" s="62" t="s">
        <v>10338</v>
      </c>
      <c r="AC321" s="62" t="s">
        <v>10339</v>
      </c>
      <c r="AD321" s="65" t="s">
        <v>10340</v>
      </c>
      <c r="AE321" s="65" t="s">
        <v>10340</v>
      </c>
      <c r="AF321" s="62" t="n">
        <v>78694</v>
      </c>
      <c r="AG321" s="62" t="s">
        <v>10341</v>
      </c>
      <c r="AH321" s="62" t="s">
        <v>9108</v>
      </c>
      <c r="AI321" s="62"/>
      <c r="AJ321" s="62"/>
    </row>
    <row r="322" customFormat="false" ht="15.75" hidden="false" customHeight="false" outlineLevel="0" collapsed="false">
      <c r="A322" s="62"/>
      <c r="B322" s="62"/>
      <c r="C322" s="62"/>
      <c r="D322" s="62"/>
      <c r="F322" s="63"/>
      <c r="G322" s="63"/>
      <c r="H322" s="63"/>
      <c r="I322" s="64"/>
      <c r="J322" s="63"/>
      <c r="K322" s="63"/>
      <c r="L322" s="63"/>
      <c r="M322" s="63"/>
      <c r="N322" s="62"/>
      <c r="O322" s="62"/>
      <c r="P322" s="62"/>
      <c r="Q322" s="62"/>
      <c r="R322" s="62"/>
      <c r="S322" s="62"/>
      <c r="T322" s="62"/>
      <c r="U322" s="62"/>
      <c r="V322" s="62"/>
      <c r="W322" s="62"/>
      <c r="X322" s="62"/>
      <c r="Y322" s="62"/>
      <c r="Z322" s="62"/>
      <c r="AA322" s="62"/>
      <c r="AB322" s="62"/>
      <c r="AC322" s="62"/>
      <c r="AD322" s="65" t="s">
        <v>10340</v>
      </c>
      <c r="AE322" s="65" t="s">
        <v>10340</v>
      </c>
      <c r="AF322" s="62" t="s">
        <v>9126</v>
      </c>
      <c r="AG322" s="62" t="s">
        <v>9126</v>
      </c>
      <c r="AH322" s="62" t="s">
        <v>9142</v>
      </c>
      <c r="AI322" s="62"/>
      <c r="AJ322" s="62"/>
    </row>
    <row r="323" customFormat="false" ht="15.75" hidden="false" customHeight="true" outlineLevel="0" collapsed="false">
      <c r="A323" s="62"/>
      <c r="B323" s="62"/>
      <c r="C323" s="62"/>
      <c r="D323" s="62"/>
      <c r="F323" s="63"/>
      <c r="G323" s="63"/>
      <c r="H323" s="63"/>
      <c r="I323" s="64"/>
      <c r="J323" s="63"/>
      <c r="K323" s="63"/>
      <c r="L323" s="62" t="s">
        <v>10342</v>
      </c>
      <c r="M323" s="62" t="s">
        <v>10343</v>
      </c>
      <c r="N323" s="62" t="s">
        <v>10344</v>
      </c>
      <c r="O323" s="62" t="s">
        <v>10345</v>
      </c>
      <c r="P323" s="62" t="s">
        <v>10346</v>
      </c>
      <c r="Q323" s="62" t="s">
        <v>10347</v>
      </c>
      <c r="R323" s="62" t="s">
        <v>10348</v>
      </c>
      <c r="S323" s="62" t="s">
        <v>10349</v>
      </c>
      <c r="T323" s="62" t="s">
        <v>10350</v>
      </c>
      <c r="U323" s="62" t="s">
        <v>10351</v>
      </c>
      <c r="V323" s="62" t="s">
        <v>10352</v>
      </c>
      <c r="W323" s="62" t="s">
        <v>10353</v>
      </c>
      <c r="X323" s="62" t="s">
        <v>10354</v>
      </c>
      <c r="Y323" s="62" t="s">
        <v>10355</v>
      </c>
      <c r="Z323" s="62" t="s">
        <v>10356</v>
      </c>
      <c r="AA323" s="62" t="s">
        <v>10357</v>
      </c>
      <c r="AB323" s="62" t="s">
        <v>10358</v>
      </c>
      <c r="AC323" s="65" t="s">
        <v>10359</v>
      </c>
      <c r="AD323" s="65" t="s">
        <v>10359</v>
      </c>
      <c r="AE323" s="65" t="s">
        <v>10359</v>
      </c>
      <c r="AF323" s="62" t="s">
        <v>9126</v>
      </c>
      <c r="AG323" s="62" t="s">
        <v>9126</v>
      </c>
      <c r="AH323" s="62" t="s">
        <v>9108</v>
      </c>
      <c r="AI323" s="62"/>
      <c r="AJ323" s="62"/>
    </row>
    <row r="324" customFormat="false" ht="15.75" hidden="false" customHeight="false" outlineLevel="0" collapsed="false">
      <c r="A324" s="62"/>
      <c r="B324" s="62"/>
      <c r="C324" s="62"/>
      <c r="D324" s="62"/>
      <c r="F324" s="63"/>
      <c r="G324" s="63"/>
      <c r="H324" s="63"/>
      <c r="I324" s="64"/>
      <c r="J324" s="63"/>
      <c r="K324" s="63"/>
      <c r="L324" s="62"/>
      <c r="M324" s="62"/>
      <c r="N324" s="62"/>
      <c r="O324" s="62"/>
      <c r="P324" s="62"/>
      <c r="Q324" s="62"/>
      <c r="R324" s="62"/>
      <c r="S324" s="62"/>
      <c r="T324" s="62"/>
      <c r="U324" s="62"/>
      <c r="V324" s="62"/>
      <c r="W324" s="62"/>
      <c r="X324" s="62"/>
      <c r="Y324" s="62"/>
      <c r="Z324" s="62"/>
      <c r="AA324" s="62"/>
      <c r="AB324" s="62"/>
      <c r="AC324" s="65" t="s">
        <v>10359</v>
      </c>
      <c r="AD324" s="65" t="s">
        <v>10359</v>
      </c>
      <c r="AE324" s="65" t="s">
        <v>10359</v>
      </c>
      <c r="AF324" s="62" t="n">
        <v>367066</v>
      </c>
      <c r="AG324" s="62" t="s">
        <v>10360</v>
      </c>
      <c r="AH324" s="62" t="s">
        <v>44</v>
      </c>
      <c r="AI324" s="62" t="s">
        <v>112</v>
      </c>
      <c r="AJ324" s="62"/>
    </row>
    <row r="325" customFormat="false" ht="15.75" hidden="false" customHeight="false" outlineLevel="0" collapsed="false">
      <c r="A325" s="62"/>
      <c r="B325" s="62"/>
      <c r="C325" s="62"/>
      <c r="D325" s="62"/>
      <c r="F325" s="63"/>
      <c r="G325" s="63"/>
      <c r="H325" s="63"/>
      <c r="I325" s="64"/>
      <c r="J325" s="63"/>
      <c r="K325" s="63"/>
      <c r="L325" s="62"/>
      <c r="M325" s="62"/>
      <c r="N325" s="62"/>
      <c r="O325" s="62"/>
      <c r="P325" s="62"/>
      <c r="Q325" s="62"/>
      <c r="R325" s="62"/>
      <c r="S325" s="62"/>
      <c r="T325" s="62"/>
      <c r="U325" s="62"/>
      <c r="V325" s="62"/>
      <c r="W325" s="62"/>
      <c r="X325" s="62"/>
      <c r="Y325" s="62"/>
      <c r="Z325" s="62"/>
      <c r="AA325" s="62"/>
      <c r="AB325" s="62"/>
      <c r="AC325" s="65" t="s">
        <v>10359</v>
      </c>
      <c r="AD325" s="65" t="s">
        <v>10359</v>
      </c>
      <c r="AE325" s="65" t="s">
        <v>10359</v>
      </c>
      <c r="AF325" s="62" t="s">
        <v>9126</v>
      </c>
      <c r="AG325" s="62" t="s">
        <v>9126</v>
      </c>
      <c r="AH325" s="62" t="s">
        <v>44</v>
      </c>
      <c r="AI325" s="62"/>
      <c r="AJ325" s="62"/>
    </row>
    <row r="326" customFormat="false" ht="15.75" hidden="false" customHeight="false" outlineLevel="0" collapsed="false">
      <c r="A326" s="62"/>
      <c r="B326" s="62"/>
      <c r="C326" s="62"/>
      <c r="D326" s="62"/>
      <c r="E326" s="63"/>
      <c r="F326" s="63"/>
      <c r="G326" s="63"/>
      <c r="H326" s="63"/>
      <c r="I326" s="64"/>
      <c r="J326" s="63"/>
      <c r="K326" s="63"/>
      <c r="L326" s="62"/>
      <c r="M326" s="62"/>
      <c r="N326" s="62"/>
      <c r="O326" s="62"/>
      <c r="P326" s="62"/>
      <c r="Q326" s="62"/>
      <c r="R326" s="62"/>
      <c r="S326" s="62"/>
      <c r="T326" s="62"/>
      <c r="U326" s="62"/>
      <c r="V326" s="62"/>
      <c r="W326" s="62"/>
      <c r="X326" s="62"/>
      <c r="Y326" s="62"/>
      <c r="Z326" s="62"/>
      <c r="AA326" s="62"/>
      <c r="AB326" s="62"/>
      <c r="AC326" s="65" t="s">
        <v>10359</v>
      </c>
      <c r="AD326" s="65" t="s">
        <v>10359</v>
      </c>
      <c r="AE326" s="65" t="s">
        <v>10359</v>
      </c>
      <c r="AF326" s="62" t="s">
        <v>9126</v>
      </c>
      <c r="AG326" s="62" t="s">
        <v>9126</v>
      </c>
      <c r="AH326" s="62" t="s">
        <v>44</v>
      </c>
      <c r="AI326" s="62"/>
      <c r="AJ326" s="62"/>
    </row>
    <row r="327" customFormat="false" ht="15.75" hidden="false" customHeight="true" outlineLevel="0" collapsed="false">
      <c r="A327" s="62"/>
      <c r="B327" s="62"/>
      <c r="C327" s="62"/>
      <c r="D327" s="62"/>
      <c r="E327" s="63"/>
      <c r="F327" s="63"/>
      <c r="G327" s="63"/>
      <c r="H327" s="63"/>
      <c r="I327" s="64"/>
      <c r="J327" s="63"/>
      <c r="K327" s="63"/>
      <c r="L327" s="63"/>
      <c r="M327" s="63"/>
      <c r="N327" s="63"/>
      <c r="O327" s="63"/>
      <c r="P327" s="63"/>
      <c r="Q327" s="63"/>
      <c r="R327" s="63"/>
      <c r="S327" s="63"/>
      <c r="T327" s="63"/>
      <c r="U327" s="63"/>
      <c r="V327" s="63"/>
      <c r="W327" s="62" t="s">
        <v>10361</v>
      </c>
      <c r="X327" s="62" t="s">
        <v>10362</v>
      </c>
      <c r="Y327" s="62" t="s">
        <v>10363</v>
      </c>
      <c r="Z327" s="62" t="s">
        <v>10364</v>
      </c>
      <c r="AA327" s="65" t="s">
        <v>10365</v>
      </c>
      <c r="AB327" s="65" t="s">
        <v>10365</v>
      </c>
      <c r="AC327" s="65" t="s">
        <v>10365</v>
      </c>
      <c r="AD327" s="65" t="s">
        <v>10365</v>
      </c>
      <c r="AE327" s="65" t="s">
        <v>10365</v>
      </c>
      <c r="AF327" s="62" t="s">
        <v>10366</v>
      </c>
      <c r="AG327" s="62" t="s">
        <v>10367</v>
      </c>
      <c r="AH327" s="62" t="s">
        <v>9108</v>
      </c>
      <c r="AI327" s="62" t="s">
        <v>299</v>
      </c>
      <c r="AJ327" s="62"/>
    </row>
    <row r="328" customFormat="false" ht="15.75" hidden="false" customHeight="false" outlineLevel="0" collapsed="false">
      <c r="A328" s="62"/>
      <c r="B328" s="62"/>
      <c r="C328" s="62"/>
      <c r="D328" s="62"/>
      <c r="E328" s="63"/>
      <c r="F328" s="63"/>
      <c r="G328" s="63"/>
      <c r="H328" s="63"/>
      <c r="I328" s="64"/>
      <c r="J328" s="63"/>
      <c r="K328" s="63"/>
      <c r="L328" s="63"/>
      <c r="M328" s="63"/>
      <c r="N328" s="63"/>
      <c r="O328" s="63"/>
      <c r="P328" s="63"/>
      <c r="Q328" s="63"/>
      <c r="R328" s="63"/>
      <c r="S328" s="63"/>
      <c r="T328" s="63"/>
      <c r="U328" s="63"/>
      <c r="V328" s="63"/>
      <c r="W328" s="62"/>
      <c r="X328" s="62"/>
      <c r="Y328" s="62"/>
      <c r="Z328" s="62"/>
      <c r="AA328" s="65" t="s">
        <v>10365</v>
      </c>
      <c r="AB328" s="65" t="s">
        <v>10365</v>
      </c>
      <c r="AC328" s="65" t="s">
        <v>10365</v>
      </c>
      <c r="AD328" s="65" t="s">
        <v>10365</v>
      </c>
      <c r="AE328" s="65" t="s">
        <v>10365</v>
      </c>
      <c r="AF328" s="62" t="s">
        <v>10368</v>
      </c>
      <c r="AG328" s="62" t="s">
        <v>10369</v>
      </c>
      <c r="AH328" s="62" t="s">
        <v>9108</v>
      </c>
      <c r="AI328" s="62"/>
      <c r="AJ328" s="62"/>
    </row>
    <row r="329" customFormat="false" ht="15.75" hidden="false" customHeight="true" outlineLevel="0" collapsed="false">
      <c r="A329" s="62"/>
      <c r="B329" s="62"/>
      <c r="C329" s="62"/>
      <c r="D329" s="62"/>
      <c r="E329" s="63"/>
      <c r="F329" s="63"/>
      <c r="G329" s="63"/>
      <c r="H329" s="63"/>
      <c r="I329" s="64"/>
      <c r="J329" s="63"/>
      <c r="K329" s="63"/>
      <c r="L329" s="63"/>
      <c r="M329" s="63"/>
      <c r="N329" s="62" t="s">
        <v>10370</v>
      </c>
      <c r="O329" s="62" t="s">
        <v>10371</v>
      </c>
      <c r="P329" s="63"/>
      <c r="Q329" s="63"/>
      <c r="R329" s="63"/>
      <c r="S329" s="65" t="s">
        <v>10372</v>
      </c>
      <c r="T329" s="65" t="s">
        <v>10372</v>
      </c>
      <c r="U329" s="65" t="s">
        <v>10372</v>
      </c>
      <c r="V329" s="65" t="s">
        <v>10372</v>
      </c>
      <c r="W329" s="65" t="s">
        <v>10372</v>
      </c>
      <c r="X329" s="65" t="s">
        <v>10372</v>
      </c>
      <c r="Y329" s="65" t="s">
        <v>10372</v>
      </c>
      <c r="Z329" s="65" t="s">
        <v>10372</v>
      </c>
      <c r="AA329" s="65" t="s">
        <v>10372</v>
      </c>
      <c r="AB329" s="65" t="s">
        <v>10372</v>
      </c>
      <c r="AC329" s="65" t="s">
        <v>10372</v>
      </c>
      <c r="AD329" s="65" t="s">
        <v>10372</v>
      </c>
      <c r="AE329" s="65" t="s">
        <v>10372</v>
      </c>
      <c r="AF329" s="62" t="s">
        <v>10373</v>
      </c>
      <c r="AG329" s="65" t="s">
        <v>10374</v>
      </c>
      <c r="AH329" s="62" t="s">
        <v>44</v>
      </c>
      <c r="AI329" s="62"/>
      <c r="AJ329" s="62"/>
    </row>
    <row r="330" customFormat="false" ht="15.75" hidden="false" customHeight="true" outlineLevel="0" collapsed="false">
      <c r="A330" s="62"/>
      <c r="B330" s="62"/>
      <c r="C330" s="62"/>
      <c r="D330" s="62"/>
      <c r="E330" s="63"/>
      <c r="F330" s="63"/>
      <c r="G330" s="63"/>
      <c r="H330" s="63"/>
      <c r="I330" s="64"/>
      <c r="J330" s="63"/>
      <c r="K330" s="63"/>
      <c r="L330" s="63"/>
      <c r="M330" s="63"/>
      <c r="N330" s="62"/>
      <c r="O330" s="62"/>
      <c r="P330" s="62" t="s">
        <v>10375</v>
      </c>
      <c r="Q330" s="62" t="s">
        <v>10376</v>
      </c>
      <c r="R330" s="62" t="s">
        <v>10377</v>
      </c>
      <c r="S330" s="62" t="s">
        <v>10378</v>
      </c>
      <c r="T330" s="62" t="s">
        <v>10379</v>
      </c>
      <c r="U330" s="65" t="s">
        <v>10380</v>
      </c>
      <c r="V330" s="65" t="s">
        <v>10380</v>
      </c>
      <c r="W330" s="65" t="s">
        <v>10380</v>
      </c>
      <c r="X330" s="65" t="s">
        <v>10380</v>
      </c>
      <c r="Y330" s="65" t="s">
        <v>10380</v>
      </c>
      <c r="Z330" s="65" t="s">
        <v>10380</v>
      </c>
      <c r="AA330" s="65" t="s">
        <v>10380</v>
      </c>
      <c r="AB330" s="65" t="s">
        <v>10380</v>
      </c>
      <c r="AC330" s="65" t="s">
        <v>10380</v>
      </c>
      <c r="AD330" s="65" t="s">
        <v>10380</v>
      </c>
      <c r="AE330" s="65" t="s">
        <v>10380</v>
      </c>
      <c r="AF330" s="62" t="n">
        <v>292153</v>
      </c>
      <c r="AG330" s="62" t="s">
        <v>10104</v>
      </c>
      <c r="AH330" s="62" t="s">
        <v>44</v>
      </c>
      <c r="AI330" s="62"/>
      <c r="AJ330" s="62"/>
    </row>
    <row r="331" customFormat="false" ht="15.75" hidden="false" customHeight="true" outlineLevel="0" collapsed="false">
      <c r="A331" s="62"/>
      <c r="B331" s="62"/>
      <c r="C331" s="62"/>
      <c r="D331" s="62"/>
      <c r="E331" s="63"/>
      <c r="F331" s="63"/>
      <c r="G331" s="63"/>
      <c r="H331" s="63"/>
      <c r="I331" s="64"/>
      <c r="J331" s="63"/>
      <c r="K331" s="63"/>
      <c r="L331" s="63"/>
      <c r="M331" s="63"/>
      <c r="N331" s="62"/>
      <c r="O331" s="62"/>
      <c r="P331" s="62"/>
      <c r="Q331" s="62"/>
      <c r="R331" s="62"/>
      <c r="S331" s="62"/>
      <c r="T331" s="62"/>
      <c r="U331" s="63"/>
      <c r="V331" s="62" t="s">
        <v>10381</v>
      </c>
      <c r="W331" s="62" t="s">
        <v>10382</v>
      </c>
      <c r="X331" s="62" t="s">
        <v>10383</v>
      </c>
      <c r="Y331" s="62" t="s">
        <v>10384</v>
      </c>
      <c r="Z331" s="62" t="s">
        <v>10385</v>
      </c>
      <c r="AA331" s="65" t="s">
        <v>10386</v>
      </c>
      <c r="AB331" s="65" t="s">
        <v>10386</v>
      </c>
      <c r="AC331" s="65" t="s">
        <v>10386</v>
      </c>
      <c r="AD331" s="65" t="s">
        <v>10386</v>
      </c>
      <c r="AE331" s="65" t="s">
        <v>10386</v>
      </c>
      <c r="AF331" s="62" t="s">
        <v>10387</v>
      </c>
      <c r="AG331" s="62" t="s">
        <v>10388</v>
      </c>
      <c r="AH331" s="62" t="s">
        <v>9142</v>
      </c>
      <c r="AI331" s="62"/>
      <c r="AJ331" s="62"/>
    </row>
    <row r="332" customFormat="false" ht="15.75" hidden="false" customHeight="true" outlineLevel="0" collapsed="false">
      <c r="A332" s="62"/>
      <c r="B332" s="62"/>
      <c r="C332" s="62"/>
      <c r="D332" s="62"/>
      <c r="E332" s="63"/>
      <c r="F332" s="63"/>
      <c r="G332" s="63"/>
      <c r="H332" s="63"/>
      <c r="I332" s="64"/>
      <c r="J332" s="63"/>
      <c r="K332" s="63"/>
      <c r="L332" s="63"/>
      <c r="M332" s="63"/>
      <c r="N332" s="62"/>
      <c r="O332" s="62"/>
      <c r="P332" s="62"/>
      <c r="Q332" s="62"/>
      <c r="R332" s="62"/>
      <c r="S332" s="62"/>
      <c r="T332" s="62"/>
      <c r="U332" s="63"/>
      <c r="V332" s="62"/>
      <c r="W332" s="62"/>
      <c r="X332" s="62"/>
      <c r="Y332" s="62"/>
      <c r="Z332" s="62"/>
      <c r="AA332" s="62" t="s">
        <v>10389</v>
      </c>
      <c r="AB332" s="65" t="s">
        <v>10390</v>
      </c>
      <c r="AC332" s="65" t="s">
        <v>10390</v>
      </c>
      <c r="AD332" s="65" t="s">
        <v>10390</v>
      </c>
      <c r="AE332" s="65" t="s">
        <v>10390</v>
      </c>
      <c r="AF332" s="62" t="s">
        <v>10391</v>
      </c>
      <c r="AG332" s="62" t="s">
        <v>10392</v>
      </c>
      <c r="AH332" s="62" t="s">
        <v>9108</v>
      </c>
      <c r="AI332" s="62"/>
      <c r="AJ332" s="62"/>
    </row>
    <row r="333" customFormat="false" ht="15.75" hidden="false" customHeight="false" outlineLevel="0" collapsed="false">
      <c r="A333" s="62"/>
      <c r="B333" s="62"/>
      <c r="C333" s="62"/>
      <c r="D333" s="62"/>
      <c r="E333" s="63"/>
      <c r="F333" s="63"/>
      <c r="G333" s="63"/>
      <c r="H333" s="63"/>
      <c r="I333" s="64"/>
      <c r="J333" s="63"/>
      <c r="K333" s="63"/>
      <c r="L333" s="63"/>
      <c r="M333" s="63"/>
      <c r="N333" s="62"/>
      <c r="O333" s="62"/>
      <c r="P333" s="62"/>
      <c r="Q333" s="62"/>
      <c r="R333" s="62"/>
      <c r="S333" s="62"/>
      <c r="T333" s="62"/>
      <c r="U333" s="63"/>
      <c r="V333" s="62"/>
      <c r="W333" s="62"/>
      <c r="X333" s="62"/>
      <c r="Y333" s="62"/>
      <c r="Z333" s="62"/>
      <c r="AA333" s="62"/>
      <c r="AB333" s="65" t="s">
        <v>10390</v>
      </c>
      <c r="AC333" s="65" t="s">
        <v>10390</v>
      </c>
      <c r="AD333" s="65" t="s">
        <v>10390</v>
      </c>
      <c r="AE333" s="65" t="s">
        <v>10390</v>
      </c>
      <c r="AF333" s="62" t="n">
        <v>638640</v>
      </c>
      <c r="AG333" s="62" t="s">
        <v>10393</v>
      </c>
      <c r="AH333" s="62" t="s">
        <v>9108</v>
      </c>
      <c r="AI333" s="62" t="s">
        <v>621</v>
      </c>
      <c r="AJ333" s="62"/>
    </row>
    <row r="334" customFormat="false" ht="15.75" hidden="false" customHeight="false" outlineLevel="0" collapsed="false">
      <c r="A334" s="62"/>
      <c r="B334" s="62"/>
      <c r="C334" s="62"/>
      <c r="D334" s="62"/>
      <c r="E334" s="63"/>
      <c r="F334" s="63"/>
      <c r="G334" s="63"/>
      <c r="H334" s="63"/>
      <c r="I334" s="64"/>
      <c r="J334" s="63"/>
      <c r="K334" s="63"/>
      <c r="L334" s="63"/>
      <c r="M334" s="63"/>
      <c r="N334" s="62"/>
      <c r="O334" s="62"/>
      <c r="P334" s="62"/>
      <c r="Q334" s="62"/>
      <c r="R334" s="62"/>
      <c r="S334" s="62"/>
      <c r="T334" s="62"/>
      <c r="U334" s="63"/>
      <c r="V334" s="62"/>
      <c r="W334" s="62"/>
      <c r="X334" s="62"/>
      <c r="Y334" s="62"/>
      <c r="Z334" s="62"/>
      <c r="AA334" s="62"/>
      <c r="AB334" s="65" t="s">
        <v>10390</v>
      </c>
      <c r="AC334" s="65" t="s">
        <v>10390</v>
      </c>
      <c r="AD334" s="65" t="s">
        <v>10390</v>
      </c>
      <c r="AE334" s="65" t="s">
        <v>10390</v>
      </c>
      <c r="AF334" s="62" t="s">
        <v>9126</v>
      </c>
      <c r="AG334" s="62" t="s">
        <v>9126</v>
      </c>
      <c r="AH334" s="62" t="s">
        <v>44</v>
      </c>
      <c r="AI334" s="62"/>
      <c r="AJ334" s="62"/>
    </row>
    <row r="335" customFormat="false" ht="15.75" hidden="false" customHeight="true" outlineLevel="0" collapsed="false">
      <c r="A335" s="62"/>
      <c r="B335" s="62"/>
      <c r="C335" s="62"/>
      <c r="D335" s="62"/>
      <c r="E335" s="63"/>
      <c r="F335" s="63"/>
      <c r="G335" s="63"/>
      <c r="H335" s="63"/>
      <c r="I335" s="64"/>
      <c r="J335" s="63"/>
      <c r="K335" s="63"/>
      <c r="L335" s="63"/>
      <c r="M335" s="63"/>
      <c r="N335" s="62"/>
      <c r="O335" s="62"/>
      <c r="P335" s="63"/>
      <c r="Q335" s="63"/>
      <c r="R335" s="63"/>
      <c r="S335" s="63"/>
      <c r="T335" s="62" t="s">
        <v>10394</v>
      </c>
      <c r="U335" s="63"/>
      <c r="V335" s="63"/>
      <c r="W335" s="63"/>
      <c r="X335" s="63"/>
      <c r="Y335" s="65" t="s">
        <v>10395</v>
      </c>
      <c r="Z335" s="65" t="s">
        <v>10395</v>
      </c>
      <c r="AA335" s="65" t="s">
        <v>10395</v>
      </c>
      <c r="AB335" s="65" t="s">
        <v>10395</v>
      </c>
      <c r="AC335" s="65" t="s">
        <v>10395</v>
      </c>
      <c r="AD335" s="65" t="s">
        <v>10395</v>
      </c>
      <c r="AE335" s="65" t="s">
        <v>10395</v>
      </c>
      <c r="AF335" s="62" t="n">
        <v>3362</v>
      </c>
      <c r="AG335" s="62" t="s">
        <v>10396</v>
      </c>
      <c r="AH335" s="62" t="s">
        <v>9170</v>
      </c>
      <c r="AI335" s="62"/>
      <c r="AJ335" s="62"/>
    </row>
    <row r="336" customFormat="false" ht="15.75" hidden="false" customHeight="true" outlineLevel="0" collapsed="false">
      <c r="A336" s="62"/>
      <c r="B336" s="62"/>
      <c r="C336" s="62"/>
      <c r="D336" s="62"/>
      <c r="E336" s="63"/>
      <c r="F336" s="63"/>
      <c r="G336" s="63"/>
      <c r="H336" s="63"/>
      <c r="I336" s="64"/>
      <c r="J336" s="63"/>
      <c r="K336" s="63"/>
      <c r="L336" s="63"/>
      <c r="M336" s="63"/>
      <c r="N336" s="62"/>
      <c r="O336" s="62"/>
      <c r="P336" s="63"/>
      <c r="Q336" s="63"/>
      <c r="R336" s="63"/>
      <c r="S336" s="63"/>
      <c r="T336" s="62"/>
      <c r="U336" s="62" t="s">
        <v>10397</v>
      </c>
      <c r="V336" s="62" t="s">
        <v>10398</v>
      </c>
      <c r="W336" s="62" t="s">
        <v>10399</v>
      </c>
      <c r="X336" s="62" t="s">
        <v>10400</v>
      </c>
      <c r="Y336" s="62" t="s">
        <v>10401</v>
      </c>
      <c r="Z336" s="62" t="s">
        <v>10402</v>
      </c>
      <c r="AA336" s="62" t="s">
        <v>10403</v>
      </c>
      <c r="AB336" s="62" t="s">
        <v>10404</v>
      </c>
      <c r="AC336" s="62" t="s">
        <v>10405</v>
      </c>
      <c r="AD336" s="62" t="s">
        <v>10406</v>
      </c>
      <c r="AE336" s="62" t="s">
        <v>10397</v>
      </c>
      <c r="AF336" s="62" t="s">
        <v>10407</v>
      </c>
      <c r="AG336" s="62" t="s">
        <v>10408</v>
      </c>
      <c r="AH336" s="62" t="s">
        <v>9108</v>
      </c>
      <c r="AI336" s="62"/>
      <c r="AJ336" s="62"/>
    </row>
    <row r="337" customFormat="false" ht="15.75" hidden="false" customHeight="false" outlineLevel="0" collapsed="false">
      <c r="A337" s="62"/>
      <c r="B337" s="62"/>
      <c r="C337" s="62"/>
      <c r="D337" s="62"/>
      <c r="E337" s="63"/>
      <c r="F337" s="63"/>
      <c r="G337" s="63"/>
      <c r="H337" s="63"/>
      <c r="I337" s="64"/>
      <c r="J337" s="63"/>
      <c r="K337" s="63"/>
      <c r="L337" s="63"/>
      <c r="M337" s="63"/>
      <c r="N337" s="62"/>
      <c r="O337" s="62"/>
      <c r="P337" s="63"/>
      <c r="Q337" s="63"/>
      <c r="R337" s="63"/>
      <c r="S337" s="63"/>
      <c r="T337" s="62"/>
      <c r="U337" s="62"/>
      <c r="V337" s="62"/>
      <c r="W337" s="62"/>
      <c r="X337" s="62"/>
      <c r="Y337" s="62"/>
      <c r="Z337" s="62"/>
      <c r="AA337" s="62"/>
      <c r="AB337" s="62"/>
      <c r="AC337" s="62"/>
      <c r="AD337" s="62"/>
      <c r="AE337" s="62"/>
      <c r="AF337" s="62" t="s">
        <v>9126</v>
      </c>
      <c r="AG337" s="62" t="s">
        <v>9126</v>
      </c>
      <c r="AH337" s="62" t="s">
        <v>9108</v>
      </c>
      <c r="AI337" s="62"/>
      <c r="AJ337" s="62"/>
    </row>
    <row r="338" customFormat="false" ht="15.75" hidden="false" customHeight="true" outlineLevel="0" collapsed="false">
      <c r="A338" s="62"/>
      <c r="B338" s="62"/>
      <c r="C338" s="62"/>
      <c r="D338" s="62"/>
      <c r="E338" s="63"/>
      <c r="F338" s="63"/>
      <c r="G338" s="63"/>
      <c r="H338" s="63"/>
      <c r="I338" s="64"/>
      <c r="J338" s="64" t="s">
        <v>10409</v>
      </c>
      <c r="K338" s="64" t="s">
        <v>10410</v>
      </c>
      <c r="L338" s="64" t="s">
        <v>2874</v>
      </c>
      <c r="M338" s="64" t="s">
        <v>10411</v>
      </c>
      <c r="N338" s="64" t="s">
        <v>10412</v>
      </c>
      <c r="O338" s="63"/>
      <c r="P338" s="63"/>
      <c r="Q338" s="63"/>
      <c r="R338" s="63"/>
      <c r="S338" s="63"/>
      <c r="T338" s="62" t="s">
        <v>10413</v>
      </c>
      <c r="U338" s="62" t="s">
        <v>10414</v>
      </c>
      <c r="V338" s="62" t="s">
        <v>10415</v>
      </c>
      <c r="W338" s="62" t="s">
        <v>10416</v>
      </c>
      <c r="X338" s="62" t="s">
        <v>10417</v>
      </c>
      <c r="Y338" s="62" t="s">
        <v>10418</v>
      </c>
      <c r="Z338" s="62" t="s">
        <v>10419</v>
      </c>
      <c r="AA338" s="62" t="s">
        <v>10420</v>
      </c>
      <c r="AB338" s="65" t="s">
        <v>10421</v>
      </c>
      <c r="AC338" s="65" t="s">
        <v>10421</v>
      </c>
      <c r="AD338" s="65" t="s">
        <v>10421</v>
      </c>
      <c r="AE338" s="65" t="s">
        <v>10421</v>
      </c>
      <c r="AF338" s="62" t="n">
        <v>950592</v>
      </c>
      <c r="AG338" s="62" t="s">
        <v>9799</v>
      </c>
      <c r="AH338" s="62" t="s">
        <v>9108</v>
      </c>
      <c r="AI338" s="62"/>
      <c r="AJ338" s="62"/>
    </row>
    <row r="339" customFormat="false" ht="15.75" hidden="false" customHeight="false" outlineLevel="0" collapsed="false">
      <c r="A339" s="62"/>
      <c r="B339" s="62"/>
      <c r="C339" s="62"/>
      <c r="D339" s="62"/>
      <c r="E339" s="63"/>
      <c r="F339" s="63"/>
      <c r="G339" s="63"/>
      <c r="H339" s="63"/>
      <c r="I339" s="64"/>
      <c r="J339" s="64"/>
      <c r="K339" s="64"/>
      <c r="L339" s="64"/>
      <c r="M339" s="64"/>
      <c r="N339" s="64"/>
      <c r="O339" s="63"/>
      <c r="P339" s="63"/>
      <c r="Q339" s="63"/>
      <c r="R339" s="63"/>
      <c r="S339" s="63"/>
      <c r="T339" s="62"/>
      <c r="U339" s="62"/>
      <c r="V339" s="62"/>
      <c r="W339" s="62"/>
      <c r="X339" s="62"/>
      <c r="Y339" s="62"/>
      <c r="Z339" s="62"/>
      <c r="AA339" s="62"/>
      <c r="AB339" s="65" t="s">
        <v>10421</v>
      </c>
      <c r="AC339" s="65" t="s">
        <v>10421</v>
      </c>
      <c r="AD339" s="65" t="s">
        <v>10421</v>
      </c>
      <c r="AE339" s="65" t="s">
        <v>10421</v>
      </c>
      <c r="AF339" s="62" t="s">
        <v>9126</v>
      </c>
      <c r="AG339" s="62" t="s">
        <v>9126</v>
      </c>
      <c r="AH339" s="62" t="s">
        <v>9108</v>
      </c>
      <c r="AI339" s="62"/>
      <c r="AJ339" s="62"/>
    </row>
    <row r="340" customFormat="false" ht="15.75" hidden="false" customHeight="true" outlineLevel="0" collapsed="false">
      <c r="A340" s="62"/>
      <c r="B340" s="62"/>
      <c r="C340" s="62"/>
      <c r="D340" s="62"/>
      <c r="E340" s="63"/>
      <c r="F340" s="63"/>
      <c r="G340" s="63"/>
      <c r="H340" s="63"/>
      <c r="I340" s="64"/>
      <c r="J340" s="64"/>
      <c r="K340" s="64"/>
      <c r="L340" s="64"/>
      <c r="M340" s="64"/>
      <c r="N340" s="64"/>
      <c r="O340" s="64" t="s">
        <v>10422</v>
      </c>
      <c r="P340" s="64" t="s">
        <v>10423</v>
      </c>
      <c r="Q340" s="64" t="s">
        <v>8879</v>
      </c>
      <c r="R340" s="63"/>
      <c r="S340" s="63"/>
      <c r="T340" s="63"/>
      <c r="U340" s="63"/>
      <c r="V340" s="63"/>
      <c r="W340" s="63"/>
      <c r="X340" s="63"/>
      <c r="Y340" s="63"/>
      <c r="Z340" s="63"/>
      <c r="AA340" s="63"/>
      <c r="AB340" s="63"/>
      <c r="AC340" s="65" t="s">
        <v>10424</v>
      </c>
      <c r="AD340" s="65" t="s">
        <v>10424</v>
      </c>
      <c r="AE340" s="65" t="s">
        <v>10424</v>
      </c>
      <c r="AF340" s="62" t="s">
        <v>9126</v>
      </c>
      <c r="AG340" s="62" t="s">
        <v>9126</v>
      </c>
      <c r="AH340" s="62" t="s">
        <v>44</v>
      </c>
      <c r="AI340" s="62"/>
      <c r="AJ340" s="62"/>
    </row>
    <row r="341" customFormat="false" ht="15.75" hidden="false" customHeight="true" outlineLevel="0" collapsed="false">
      <c r="A341" s="62"/>
      <c r="B341" s="62"/>
      <c r="C341" s="62"/>
      <c r="D341" s="62"/>
      <c r="E341" s="63"/>
      <c r="F341" s="63"/>
      <c r="G341" s="63"/>
      <c r="H341" s="63"/>
      <c r="I341" s="64"/>
      <c r="J341" s="64"/>
      <c r="K341" s="64"/>
      <c r="L341" s="64"/>
      <c r="M341" s="64"/>
      <c r="N341" s="64"/>
      <c r="O341" s="64"/>
      <c r="P341" s="64"/>
      <c r="Q341" s="64"/>
      <c r="R341" s="63"/>
      <c r="S341" s="63"/>
      <c r="T341" s="62" t="s">
        <v>10425</v>
      </c>
      <c r="U341" s="63"/>
      <c r="V341" s="63"/>
      <c r="W341" s="63"/>
      <c r="X341" s="63"/>
      <c r="Y341" s="63"/>
      <c r="Z341" s="63"/>
      <c r="AA341" s="65" t="s">
        <v>10426</v>
      </c>
      <c r="AB341" s="65" t="s">
        <v>10426</v>
      </c>
      <c r="AC341" s="65" t="s">
        <v>10426</v>
      </c>
      <c r="AD341" s="65" t="s">
        <v>10426</v>
      </c>
      <c r="AE341" s="65" t="s">
        <v>10426</v>
      </c>
      <c r="AF341" s="62" t="n">
        <v>104110</v>
      </c>
      <c r="AG341" s="62" t="s">
        <v>10427</v>
      </c>
      <c r="AH341" s="62" t="s">
        <v>2744</v>
      </c>
      <c r="AI341" s="62" t="s">
        <v>5688</v>
      </c>
      <c r="AJ341" s="62"/>
    </row>
    <row r="342" customFormat="false" ht="15.75" hidden="false" customHeight="true" outlineLevel="0" collapsed="false">
      <c r="A342" s="62"/>
      <c r="B342" s="62"/>
      <c r="C342" s="62"/>
      <c r="D342" s="62"/>
      <c r="E342" s="63"/>
      <c r="F342" s="63"/>
      <c r="G342" s="63"/>
      <c r="H342" s="63"/>
      <c r="I342" s="64"/>
      <c r="J342" s="64"/>
      <c r="K342" s="64"/>
      <c r="L342" s="64"/>
      <c r="M342" s="64"/>
      <c r="N342" s="64"/>
      <c r="O342" s="64"/>
      <c r="P342" s="64"/>
      <c r="Q342" s="64"/>
      <c r="R342" s="63"/>
      <c r="S342" s="63"/>
      <c r="T342" s="62"/>
      <c r="U342" s="62" t="s">
        <v>10428</v>
      </c>
      <c r="V342" s="62" t="s">
        <v>10429</v>
      </c>
      <c r="W342" s="62" t="s">
        <v>10430</v>
      </c>
      <c r="X342" s="65" t="s">
        <v>10431</v>
      </c>
      <c r="Y342" s="65" t="s">
        <v>10431</v>
      </c>
      <c r="Z342" s="65" t="s">
        <v>10431</v>
      </c>
      <c r="AA342" s="65" t="s">
        <v>10431</v>
      </c>
      <c r="AB342" s="65" t="s">
        <v>10431</v>
      </c>
      <c r="AC342" s="65" t="s">
        <v>10431</v>
      </c>
      <c r="AD342" s="65" t="s">
        <v>10431</v>
      </c>
      <c r="AE342" s="65" t="s">
        <v>10431</v>
      </c>
      <c r="AF342" s="62" t="s">
        <v>9126</v>
      </c>
      <c r="AG342" s="62" t="s">
        <v>9126</v>
      </c>
      <c r="AH342" s="62" t="s">
        <v>2744</v>
      </c>
      <c r="AI342" s="62"/>
      <c r="AJ342" s="62"/>
    </row>
    <row r="343" customFormat="false" ht="15.75" hidden="false" customHeight="false" outlineLevel="0" collapsed="false">
      <c r="A343" s="62"/>
      <c r="B343" s="62"/>
      <c r="C343" s="62"/>
      <c r="D343" s="62"/>
      <c r="E343" s="63"/>
      <c r="F343" s="63"/>
      <c r="G343" s="63"/>
      <c r="H343" s="63"/>
      <c r="I343" s="64"/>
      <c r="J343" s="64"/>
      <c r="K343" s="64"/>
      <c r="L343" s="64"/>
      <c r="M343" s="64"/>
      <c r="N343" s="64"/>
      <c r="O343" s="64"/>
      <c r="P343" s="64"/>
      <c r="Q343" s="64"/>
      <c r="R343" s="63"/>
      <c r="S343" s="63"/>
      <c r="T343" s="62"/>
      <c r="U343" s="62"/>
      <c r="V343" s="62"/>
      <c r="W343" s="62"/>
      <c r="X343" s="65" t="s">
        <v>10431</v>
      </c>
      <c r="Y343" s="65" t="s">
        <v>10431</v>
      </c>
      <c r="Z343" s="65" t="s">
        <v>10431</v>
      </c>
      <c r="AA343" s="65" t="s">
        <v>10431</v>
      </c>
      <c r="AB343" s="65" t="s">
        <v>10431</v>
      </c>
      <c r="AC343" s="65" t="s">
        <v>10431</v>
      </c>
      <c r="AD343" s="65" t="s">
        <v>10431</v>
      </c>
      <c r="AE343" s="65" t="s">
        <v>10431</v>
      </c>
      <c r="AF343" s="62" t="s">
        <v>10432</v>
      </c>
      <c r="AG343" s="62" t="s">
        <v>10433</v>
      </c>
      <c r="AH343" s="62" t="s">
        <v>44</v>
      </c>
      <c r="AI343" s="62"/>
      <c r="AJ343" s="62"/>
    </row>
    <row r="344" customFormat="false" ht="15.75" hidden="false" customHeight="true" outlineLevel="0" collapsed="false">
      <c r="A344" s="62"/>
      <c r="B344" s="62"/>
      <c r="C344" s="62"/>
      <c r="D344" s="62"/>
      <c r="E344" s="63"/>
      <c r="F344" s="63"/>
      <c r="G344" s="63"/>
      <c r="H344" s="63"/>
      <c r="I344" s="64"/>
      <c r="J344" s="64"/>
      <c r="K344" s="64"/>
      <c r="L344" s="64"/>
      <c r="M344" s="64"/>
      <c r="N344" s="64"/>
      <c r="O344" s="64"/>
      <c r="P344" s="64"/>
      <c r="Q344" s="64"/>
      <c r="R344" s="64" t="s">
        <v>10434</v>
      </c>
      <c r="S344" s="64" t="s">
        <v>8883</v>
      </c>
      <c r="T344" s="64" t="s">
        <v>10435</v>
      </c>
      <c r="U344" s="64" t="s">
        <v>10436</v>
      </c>
      <c r="V344" s="64" t="s">
        <v>10437</v>
      </c>
      <c r="W344" s="64" t="s">
        <v>10438</v>
      </c>
      <c r="X344" s="64" t="s">
        <v>10439</v>
      </c>
      <c r="Y344" s="64" t="s">
        <v>10440</v>
      </c>
      <c r="Z344" s="64" t="s">
        <v>10441</v>
      </c>
      <c r="AA344" s="64" t="s">
        <v>10442</v>
      </c>
      <c r="AB344" s="64" t="s">
        <v>10443</v>
      </c>
      <c r="AC344" s="64" t="s">
        <v>10444</v>
      </c>
      <c r="AD344" s="64" t="s">
        <v>10445</v>
      </c>
      <c r="AE344" s="65" t="s">
        <v>10446</v>
      </c>
      <c r="AF344" s="62" t="s">
        <v>9126</v>
      </c>
      <c r="AG344" s="62" t="s">
        <v>9126</v>
      </c>
      <c r="AH344" s="62" t="s">
        <v>2744</v>
      </c>
      <c r="AI344" s="62"/>
      <c r="AJ344" s="62"/>
    </row>
    <row r="345" customFormat="false" ht="15.75" hidden="false" customHeight="false" outlineLevel="0" collapsed="false">
      <c r="A345" s="62"/>
      <c r="B345" s="62"/>
      <c r="C345" s="62"/>
      <c r="D345" s="62"/>
      <c r="E345" s="63"/>
      <c r="F345" s="63"/>
      <c r="G345" s="63"/>
      <c r="H345" s="63"/>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5" t="s">
        <v>10446</v>
      </c>
      <c r="AF345" s="62" t="s">
        <v>9126</v>
      </c>
      <c r="AG345" s="62" t="s">
        <v>9126</v>
      </c>
      <c r="AH345" s="62" t="s">
        <v>2744</v>
      </c>
      <c r="AI345" s="62"/>
      <c r="AJ345" s="62"/>
    </row>
    <row r="346" customFormat="false" ht="15.75" hidden="false" customHeight="false" outlineLevel="0" collapsed="false">
      <c r="A346" s="62"/>
      <c r="B346" s="62"/>
      <c r="C346" s="62"/>
      <c r="D346" s="62"/>
      <c r="E346" s="63"/>
      <c r="F346" s="63"/>
      <c r="G346" s="63"/>
      <c r="H346" s="63"/>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5" t="s">
        <v>10446</v>
      </c>
      <c r="AF346" s="62" t="s">
        <v>9126</v>
      </c>
      <c r="AG346" s="62" t="s">
        <v>9126</v>
      </c>
      <c r="AH346" s="62" t="s">
        <v>2744</v>
      </c>
      <c r="AI346" s="62"/>
      <c r="AJ346" s="62"/>
    </row>
    <row r="347" customFormat="false" ht="15.75" hidden="false" customHeight="false" outlineLevel="0" collapsed="false">
      <c r="A347" s="62"/>
      <c r="B347" s="62"/>
      <c r="C347" s="62"/>
      <c r="D347" s="62"/>
      <c r="E347" s="63"/>
      <c r="F347" s="63"/>
      <c r="G347" s="63"/>
      <c r="H347" s="66"/>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7" t="s">
        <v>10446</v>
      </c>
      <c r="AF347" s="64" t="s">
        <v>9126</v>
      </c>
      <c r="AG347" s="64" t="s">
        <v>9126</v>
      </c>
      <c r="AH347" s="64" t="s">
        <v>2744</v>
      </c>
      <c r="AI347" s="64"/>
      <c r="AJ347" s="64"/>
    </row>
    <row r="348" customFormat="false" ht="15.75" hidden="false" customHeight="true" outlineLevel="0" collapsed="false">
      <c r="A348" s="62"/>
      <c r="B348" s="62"/>
      <c r="C348" s="62"/>
      <c r="D348" s="62"/>
      <c r="E348" s="62" t="s">
        <v>10447</v>
      </c>
      <c r="F348" s="62" t="s">
        <v>10448</v>
      </c>
      <c r="G348" s="74" t="s">
        <v>10449</v>
      </c>
      <c r="H348" s="63"/>
      <c r="I348" s="63"/>
      <c r="J348" s="63"/>
      <c r="K348" s="63"/>
      <c r="L348" s="63"/>
      <c r="M348" s="63"/>
      <c r="N348" s="63"/>
      <c r="O348" s="63"/>
      <c r="P348" s="63"/>
      <c r="Q348" s="63"/>
      <c r="R348" s="63"/>
      <c r="S348" s="63"/>
      <c r="T348" s="63"/>
      <c r="U348" s="63"/>
      <c r="V348" s="63"/>
      <c r="W348" s="63"/>
      <c r="X348" s="65" t="s">
        <v>2634</v>
      </c>
      <c r="Y348" s="65" t="s">
        <v>2634</v>
      </c>
      <c r="Z348" s="65" t="s">
        <v>2634</v>
      </c>
      <c r="AA348" s="65" t="s">
        <v>2634</v>
      </c>
      <c r="AB348" s="65" t="s">
        <v>2634</v>
      </c>
      <c r="AC348" s="65" t="s">
        <v>2634</v>
      </c>
      <c r="AD348" s="65" t="s">
        <v>2634</v>
      </c>
      <c r="AE348" s="68" t="s">
        <v>2634</v>
      </c>
      <c r="AF348" s="69" t="n">
        <v>279864</v>
      </c>
      <c r="AG348" s="69" t="s">
        <v>10450</v>
      </c>
      <c r="AH348" s="69" t="s">
        <v>9108</v>
      </c>
      <c r="AI348" s="69" t="s">
        <v>1567</v>
      </c>
      <c r="AJ348" s="69"/>
    </row>
    <row r="349" customFormat="false" ht="15.75" hidden="false" customHeight="false" outlineLevel="0" collapsed="false">
      <c r="A349" s="62"/>
      <c r="B349" s="62"/>
      <c r="C349" s="62"/>
      <c r="D349" s="62"/>
      <c r="E349" s="62"/>
      <c r="F349" s="62"/>
      <c r="G349" s="62"/>
      <c r="H349" s="63"/>
      <c r="I349" s="63"/>
      <c r="J349" s="63"/>
      <c r="K349" s="63"/>
      <c r="L349" s="63"/>
      <c r="M349" s="63"/>
      <c r="N349" s="63"/>
      <c r="O349" s="63"/>
      <c r="P349" s="63"/>
      <c r="Q349" s="63"/>
      <c r="R349" s="63"/>
      <c r="S349" s="63"/>
      <c r="T349" s="63"/>
      <c r="U349" s="63"/>
      <c r="V349" s="63"/>
      <c r="W349" s="63"/>
      <c r="X349" s="65" t="s">
        <v>2634</v>
      </c>
      <c r="Y349" s="65" t="s">
        <v>2634</v>
      </c>
      <c r="Z349" s="65" t="s">
        <v>2634</v>
      </c>
      <c r="AA349" s="65" t="s">
        <v>2634</v>
      </c>
      <c r="AB349" s="65" t="s">
        <v>2634</v>
      </c>
      <c r="AC349" s="65" t="s">
        <v>2634</v>
      </c>
      <c r="AD349" s="65" t="s">
        <v>2634</v>
      </c>
      <c r="AE349" s="65" t="s">
        <v>2634</v>
      </c>
      <c r="AF349" s="62" t="n">
        <v>18712</v>
      </c>
      <c r="AG349" s="62" t="s">
        <v>10451</v>
      </c>
      <c r="AH349" s="62" t="s">
        <v>8970</v>
      </c>
      <c r="AI349" s="62"/>
      <c r="AJ349" s="62"/>
    </row>
    <row r="350" customFormat="false" ht="15.75" hidden="false" customHeight="false" outlineLevel="0" collapsed="false">
      <c r="A350" s="62"/>
      <c r="B350" s="62"/>
      <c r="C350" s="62"/>
      <c r="D350" s="62"/>
      <c r="E350" s="62"/>
      <c r="F350" s="62"/>
      <c r="G350" s="62"/>
      <c r="H350" s="63"/>
      <c r="I350" s="63"/>
      <c r="J350" s="63"/>
      <c r="K350" s="63"/>
      <c r="L350" s="63"/>
      <c r="M350" s="63"/>
      <c r="N350" s="63"/>
      <c r="O350" s="63"/>
      <c r="P350" s="63"/>
      <c r="Q350" s="63"/>
      <c r="R350" s="63"/>
      <c r="S350" s="63"/>
      <c r="T350" s="63"/>
      <c r="U350" s="63"/>
      <c r="V350" s="63"/>
      <c r="W350" s="63"/>
      <c r="X350" s="65" t="s">
        <v>2634</v>
      </c>
      <c r="Y350" s="65" t="s">
        <v>2634</v>
      </c>
      <c r="Z350" s="65" t="s">
        <v>2634</v>
      </c>
      <c r="AA350" s="65" t="s">
        <v>2634</v>
      </c>
      <c r="AB350" s="65" t="s">
        <v>2634</v>
      </c>
      <c r="AC350" s="65" t="s">
        <v>2634</v>
      </c>
      <c r="AD350" s="65" t="s">
        <v>2634</v>
      </c>
      <c r="AE350" s="65" t="s">
        <v>2634</v>
      </c>
      <c r="AF350" s="62" t="s">
        <v>10452</v>
      </c>
      <c r="AG350" s="62" t="s">
        <v>10453</v>
      </c>
      <c r="AH350" s="62" t="s">
        <v>2744</v>
      </c>
      <c r="AI350" s="62"/>
      <c r="AJ350" s="62"/>
    </row>
    <row r="351" customFormat="false" ht="15.75" hidden="false" customHeight="false" outlineLevel="0" collapsed="false">
      <c r="A351" s="62"/>
      <c r="B351" s="62"/>
      <c r="C351" s="62"/>
      <c r="D351" s="62"/>
      <c r="E351" s="62"/>
      <c r="F351" s="62"/>
      <c r="G351" s="62"/>
      <c r="H351" s="63"/>
      <c r="I351" s="63"/>
      <c r="J351" s="63"/>
      <c r="K351" s="63"/>
      <c r="L351" s="63"/>
      <c r="M351" s="63"/>
      <c r="N351" s="63"/>
      <c r="O351" s="63"/>
      <c r="P351" s="63"/>
      <c r="Q351" s="63"/>
      <c r="R351" s="63"/>
      <c r="S351" s="63"/>
      <c r="T351" s="63"/>
      <c r="U351" s="63"/>
      <c r="V351" s="63"/>
      <c r="W351" s="63"/>
      <c r="X351" s="65" t="s">
        <v>2634</v>
      </c>
      <c r="Y351" s="65" t="s">
        <v>2634</v>
      </c>
      <c r="Z351" s="65" t="s">
        <v>2634</v>
      </c>
      <c r="AA351" s="65" t="s">
        <v>2634</v>
      </c>
      <c r="AB351" s="65" t="s">
        <v>2634</v>
      </c>
      <c r="AC351" s="65" t="s">
        <v>2634</v>
      </c>
      <c r="AD351" s="65" t="s">
        <v>2634</v>
      </c>
      <c r="AE351" s="65" t="s">
        <v>2634</v>
      </c>
      <c r="AF351" s="62" t="n">
        <v>47050</v>
      </c>
      <c r="AG351" s="62" t="s">
        <v>9743</v>
      </c>
      <c r="AH351" s="62" t="s">
        <v>9108</v>
      </c>
      <c r="AI351" s="62"/>
      <c r="AJ351" s="62"/>
    </row>
    <row r="352" customFormat="false" ht="15.75" hidden="false" customHeight="true" outlineLevel="0" collapsed="false">
      <c r="A352" s="62"/>
      <c r="B352" s="62"/>
      <c r="C352" s="62"/>
      <c r="D352" s="62"/>
      <c r="E352" s="62"/>
      <c r="F352" s="62"/>
      <c r="G352" s="62"/>
      <c r="H352" s="63"/>
      <c r="I352" s="63"/>
      <c r="J352" s="63"/>
      <c r="K352" s="63"/>
      <c r="L352" s="63"/>
      <c r="M352" s="63"/>
      <c r="N352" s="63"/>
      <c r="O352" s="63"/>
      <c r="P352" s="63"/>
      <c r="Q352" s="63"/>
      <c r="R352" s="63"/>
      <c r="S352" s="63"/>
      <c r="T352" s="63"/>
      <c r="U352" s="62" t="s">
        <v>10454</v>
      </c>
      <c r="V352" s="62" t="s">
        <v>10455</v>
      </c>
      <c r="W352" s="62" t="s">
        <v>10456</v>
      </c>
      <c r="X352" s="62" t="s">
        <v>10457</v>
      </c>
      <c r="Y352" s="62" t="s">
        <v>10458</v>
      </c>
      <c r="Z352" s="62" t="s">
        <v>10459</v>
      </c>
      <c r="AA352" s="62" t="s">
        <v>10460</v>
      </c>
      <c r="AB352" s="65" t="s">
        <v>10461</v>
      </c>
      <c r="AC352" s="65" t="s">
        <v>10461</v>
      </c>
      <c r="AD352" s="65" t="s">
        <v>10461</v>
      </c>
      <c r="AE352" s="65" t="s">
        <v>10461</v>
      </c>
      <c r="AF352" s="62" t="n">
        <v>249937</v>
      </c>
      <c r="AG352" s="62" t="s">
        <v>9126</v>
      </c>
      <c r="AH352" s="62" t="s">
        <v>44</v>
      </c>
      <c r="AI352" s="62"/>
      <c r="AJ352" s="62"/>
    </row>
    <row r="353" customFormat="false" ht="15.75" hidden="false" customHeight="false" outlineLevel="0" collapsed="false">
      <c r="A353" s="62"/>
      <c r="B353" s="62"/>
      <c r="C353" s="62"/>
      <c r="D353" s="62"/>
      <c r="E353" s="62"/>
      <c r="F353" s="62"/>
      <c r="G353" s="62"/>
      <c r="H353" s="63"/>
      <c r="I353" s="63"/>
      <c r="J353" s="63"/>
      <c r="K353" s="63"/>
      <c r="L353" s="63"/>
      <c r="M353" s="63"/>
      <c r="N353" s="63"/>
      <c r="O353" s="63"/>
      <c r="P353" s="63"/>
      <c r="Q353" s="63"/>
      <c r="R353" s="63"/>
      <c r="S353" s="63"/>
      <c r="T353" s="63"/>
      <c r="U353" s="62"/>
      <c r="V353" s="62"/>
      <c r="W353" s="62"/>
      <c r="X353" s="62"/>
      <c r="Y353" s="62"/>
      <c r="Z353" s="62"/>
      <c r="AA353" s="62"/>
      <c r="AB353" s="65" t="s">
        <v>10461</v>
      </c>
      <c r="AC353" s="65" t="s">
        <v>10461</v>
      </c>
      <c r="AD353" s="65" t="s">
        <v>10461</v>
      </c>
      <c r="AE353" s="65" t="s">
        <v>10461</v>
      </c>
      <c r="AF353" s="62" t="s">
        <v>9126</v>
      </c>
      <c r="AG353" s="62" t="s">
        <v>9126</v>
      </c>
      <c r="AH353" s="62" t="s">
        <v>44</v>
      </c>
      <c r="AI353" s="62"/>
      <c r="AJ353" s="62"/>
    </row>
    <row r="354" customFormat="false" ht="15.75" hidden="false" customHeight="true" outlineLevel="0" collapsed="false">
      <c r="A354" s="62"/>
      <c r="B354" s="62"/>
      <c r="C354" s="62"/>
      <c r="D354" s="62"/>
      <c r="E354" s="62"/>
      <c r="F354" s="62"/>
      <c r="G354" s="62"/>
      <c r="H354" s="63"/>
      <c r="I354" s="63"/>
      <c r="J354" s="63"/>
      <c r="K354" s="63"/>
      <c r="L354" s="63"/>
      <c r="M354" s="63"/>
      <c r="N354" s="63"/>
      <c r="O354" s="63"/>
      <c r="P354" s="63"/>
      <c r="Q354" s="63"/>
      <c r="R354" s="63"/>
      <c r="S354" s="63"/>
      <c r="T354" s="63"/>
      <c r="U354" s="62"/>
      <c r="V354" s="63"/>
      <c r="W354" s="62" t="s">
        <v>10462</v>
      </c>
      <c r="X354" s="62" t="s">
        <v>10463</v>
      </c>
      <c r="Y354" s="62" t="s">
        <v>10464</v>
      </c>
      <c r="Z354" s="62" t="s">
        <v>10465</v>
      </c>
      <c r="AA354" s="62" t="s">
        <v>10466</v>
      </c>
      <c r="AB354" s="65" t="s">
        <v>10467</v>
      </c>
      <c r="AC354" s="65" t="s">
        <v>10467</v>
      </c>
      <c r="AD354" s="65" t="s">
        <v>10467</v>
      </c>
      <c r="AE354" s="65" t="s">
        <v>10467</v>
      </c>
      <c r="AF354" s="62" t="n">
        <v>525177</v>
      </c>
      <c r="AG354" s="62" t="s">
        <v>10468</v>
      </c>
      <c r="AH354" s="62" t="s">
        <v>9108</v>
      </c>
      <c r="AI354" s="62"/>
      <c r="AJ354" s="62"/>
    </row>
    <row r="355" customFormat="false" ht="15.75" hidden="false" customHeight="false" outlineLevel="0" collapsed="false">
      <c r="A355" s="62"/>
      <c r="B355" s="62"/>
      <c r="C355" s="62"/>
      <c r="D355" s="62"/>
      <c r="E355" s="62"/>
      <c r="F355" s="62"/>
      <c r="G355" s="62"/>
      <c r="H355" s="63"/>
      <c r="I355" s="63"/>
      <c r="J355" s="63"/>
      <c r="K355" s="63"/>
      <c r="L355" s="63"/>
      <c r="M355" s="63"/>
      <c r="N355" s="63"/>
      <c r="O355" s="63"/>
      <c r="P355" s="63"/>
      <c r="Q355" s="63"/>
      <c r="R355" s="63"/>
      <c r="S355" s="63"/>
      <c r="T355" s="63"/>
      <c r="U355" s="62"/>
      <c r="V355" s="63"/>
      <c r="W355" s="62"/>
      <c r="X355" s="62"/>
      <c r="Y355" s="62"/>
      <c r="Z355" s="62"/>
      <c r="AA355" s="62"/>
      <c r="AB355" s="65" t="s">
        <v>10467</v>
      </c>
      <c r="AC355" s="65" t="s">
        <v>10467</v>
      </c>
      <c r="AD355" s="65" t="s">
        <v>10467</v>
      </c>
      <c r="AE355" s="65" t="s">
        <v>10467</v>
      </c>
      <c r="AF355" s="62" t="n">
        <v>647060</v>
      </c>
      <c r="AG355" s="62" t="s">
        <v>9872</v>
      </c>
      <c r="AH355" s="62" t="s">
        <v>2744</v>
      </c>
      <c r="AI355" s="62"/>
      <c r="AJ355" s="62"/>
    </row>
    <row r="356" customFormat="false" ht="15.75" hidden="false" customHeight="true" outlineLevel="0" collapsed="false">
      <c r="A356" s="62"/>
      <c r="B356" s="62"/>
      <c r="C356" s="62"/>
      <c r="D356" s="62"/>
      <c r="E356" s="62"/>
      <c r="F356" s="62"/>
      <c r="G356" s="62"/>
      <c r="H356" s="63"/>
      <c r="I356" s="63"/>
      <c r="J356" s="63"/>
      <c r="K356" s="63"/>
      <c r="L356" s="63"/>
      <c r="M356" s="63"/>
      <c r="N356" s="63"/>
      <c r="O356" s="63"/>
      <c r="P356" s="63"/>
      <c r="Q356" s="63"/>
      <c r="R356" s="62" t="s">
        <v>10469</v>
      </c>
      <c r="S356" s="62" t="s">
        <v>10470</v>
      </c>
      <c r="T356" s="62" t="s">
        <v>10471</v>
      </c>
      <c r="U356" s="62" t="s">
        <v>10472</v>
      </c>
      <c r="V356" s="62" t="s">
        <v>10473</v>
      </c>
      <c r="W356" s="63"/>
      <c r="X356" s="63"/>
      <c r="Y356" s="63"/>
      <c r="Z356" s="65" t="s">
        <v>10474</v>
      </c>
      <c r="AA356" s="65" t="s">
        <v>10474</v>
      </c>
      <c r="AB356" s="65" t="s">
        <v>10474</v>
      </c>
      <c r="AC356" s="65" t="s">
        <v>10474</v>
      </c>
      <c r="AD356" s="65" t="s">
        <v>10474</v>
      </c>
      <c r="AE356" s="65" t="s">
        <v>10474</v>
      </c>
      <c r="AF356" s="62" t="s">
        <v>9126</v>
      </c>
      <c r="AG356" s="62" t="s">
        <v>9126</v>
      </c>
      <c r="AH356" s="62" t="s">
        <v>9108</v>
      </c>
      <c r="AI356" s="62"/>
      <c r="AJ356" s="62"/>
    </row>
    <row r="357" customFormat="false" ht="15.75" hidden="false" customHeight="false" outlineLevel="0" collapsed="false">
      <c r="A357" s="62"/>
      <c r="B357" s="62"/>
      <c r="C357" s="62"/>
      <c r="D357" s="62"/>
      <c r="E357" s="62"/>
      <c r="F357" s="62"/>
      <c r="G357" s="62"/>
      <c r="H357" s="63"/>
      <c r="I357" s="63"/>
      <c r="J357" s="63"/>
      <c r="K357" s="63"/>
      <c r="L357" s="63"/>
      <c r="M357" s="63"/>
      <c r="N357" s="63"/>
      <c r="O357" s="63"/>
      <c r="P357" s="63"/>
      <c r="Q357" s="63"/>
      <c r="R357" s="62"/>
      <c r="S357" s="62"/>
      <c r="T357" s="62"/>
      <c r="U357" s="62"/>
      <c r="V357" s="62"/>
      <c r="W357" s="63"/>
      <c r="X357" s="63"/>
      <c r="Y357" s="63"/>
      <c r="Z357" s="65" t="s">
        <v>10474</v>
      </c>
      <c r="AA357" s="65" t="s">
        <v>10474</v>
      </c>
      <c r="AB357" s="65" t="s">
        <v>10474</v>
      </c>
      <c r="AC357" s="65" t="s">
        <v>10474</v>
      </c>
      <c r="AD357" s="65" t="s">
        <v>10474</v>
      </c>
      <c r="AE357" s="65" t="s">
        <v>10474</v>
      </c>
      <c r="AF357" s="62" t="n">
        <v>976605</v>
      </c>
      <c r="AG357" s="62" t="s">
        <v>10475</v>
      </c>
      <c r="AH357" s="62" t="s">
        <v>44</v>
      </c>
      <c r="AI357" s="62"/>
      <c r="AJ357" s="62"/>
    </row>
    <row r="358" customFormat="false" ht="15.75" hidden="false" customHeight="true" outlineLevel="0" collapsed="false">
      <c r="A358" s="62"/>
      <c r="B358" s="62"/>
      <c r="C358" s="62"/>
      <c r="D358" s="62"/>
      <c r="E358" s="62"/>
      <c r="F358" s="62"/>
      <c r="G358" s="62"/>
      <c r="H358" s="63"/>
      <c r="I358" s="63"/>
      <c r="J358" s="63"/>
      <c r="K358" s="63"/>
      <c r="L358" s="63"/>
      <c r="M358" s="63"/>
      <c r="N358" s="63"/>
      <c r="O358" s="63"/>
      <c r="P358" s="63"/>
      <c r="Q358" s="63"/>
      <c r="R358" s="62"/>
      <c r="S358" s="62"/>
      <c r="T358" s="62"/>
      <c r="U358" s="62"/>
      <c r="V358" s="62"/>
      <c r="W358" s="62" t="s">
        <v>10476</v>
      </c>
      <c r="X358" s="62" t="s">
        <v>10477</v>
      </c>
      <c r="Y358" s="65" t="s">
        <v>10478</v>
      </c>
      <c r="Z358" s="65" t="s">
        <v>10478</v>
      </c>
      <c r="AA358" s="65" t="s">
        <v>10478</v>
      </c>
      <c r="AB358" s="65" t="s">
        <v>10478</v>
      </c>
      <c r="AC358" s="65" t="s">
        <v>10478</v>
      </c>
      <c r="AD358" s="65" t="s">
        <v>10478</v>
      </c>
      <c r="AE358" s="65" t="s">
        <v>10478</v>
      </c>
      <c r="AF358" s="62" t="n">
        <v>627572</v>
      </c>
      <c r="AG358" s="62" t="s">
        <v>10479</v>
      </c>
      <c r="AH358" s="62" t="s">
        <v>9108</v>
      </c>
      <c r="AI358" s="62"/>
      <c r="AJ358" s="62"/>
    </row>
    <row r="359" customFormat="false" ht="15.75" hidden="false" customHeight="false" outlineLevel="0" collapsed="false">
      <c r="A359" s="62"/>
      <c r="B359" s="62"/>
      <c r="C359" s="62"/>
      <c r="D359" s="62"/>
      <c r="E359" s="62"/>
      <c r="F359" s="62"/>
      <c r="G359" s="62"/>
      <c r="H359" s="63"/>
      <c r="I359" s="63"/>
      <c r="J359" s="63"/>
      <c r="K359" s="63"/>
      <c r="L359" s="63"/>
      <c r="M359" s="63"/>
      <c r="N359" s="63"/>
      <c r="O359" s="63"/>
      <c r="P359" s="63"/>
      <c r="Q359" s="63"/>
      <c r="R359" s="62"/>
      <c r="S359" s="62"/>
      <c r="T359" s="62"/>
      <c r="U359" s="62"/>
      <c r="V359" s="62"/>
      <c r="W359" s="62"/>
      <c r="X359" s="62"/>
      <c r="Y359" s="65" t="s">
        <v>10478</v>
      </c>
      <c r="Z359" s="65" t="s">
        <v>10478</v>
      </c>
      <c r="AA359" s="65" t="s">
        <v>10478</v>
      </c>
      <c r="AB359" s="65" t="s">
        <v>10478</v>
      </c>
      <c r="AC359" s="65" t="s">
        <v>10478</v>
      </c>
      <c r="AD359" s="65" t="s">
        <v>10478</v>
      </c>
      <c r="AE359" s="65" t="s">
        <v>10478</v>
      </c>
      <c r="AF359" s="62" t="s">
        <v>9126</v>
      </c>
      <c r="AG359" s="62" t="s">
        <v>9126</v>
      </c>
      <c r="AH359" s="62" t="s">
        <v>44</v>
      </c>
      <c r="AI359" s="62"/>
      <c r="AJ359" s="62"/>
    </row>
    <row r="360" customFormat="false" ht="15.75" hidden="false" customHeight="false" outlineLevel="0" collapsed="false">
      <c r="A360" s="62"/>
      <c r="B360" s="62"/>
      <c r="C360" s="62"/>
      <c r="D360" s="62"/>
      <c r="E360" s="62"/>
      <c r="F360" s="62"/>
      <c r="G360" s="62"/>
      <c r="H360" s="63"/>
      <c r="I360" s="63"/>
      <c r="J360" s="63"/>
      <c r="K360" s="63"/>
      <c r="L360" s="63"/>
      <c r="M360" s="63"/>
      <c r="N360" s="63"/>
      <c r="O360" s="63"/>
      <c r="P360" s="62" t="s">
        <v>10480</v>
      </c>
      <c r="Q360" s="65" t="s">
        <v>10481</v>
      </c>
      <c r="R360" s="65" t="s">
        <v>10481</v>
      </c>
      <c r="S360" s="65" t="s">
        <v>10481</v>
      </c>
      <c r="T360" s="65" t="s">
        <v>10481</v>
      </c>
      <c r="U360" s="65" t="s">
        <v>10481</v>
      </c>
      <c r="V360" s="65" t="s">
        <v>10481</v>
      </c>
      <c r="W360" s="65" t="s">
        <v>10481</v>
      </c>
      <c r="X360" s="65" t="s">
        <v>10481</v>
      </c>
      <c r="Y360" s="65" t="s">
        <v>10481</v>
      </c>
      <c r="Z360" s="65" t="s">
        <v>10481</v>
      </c>
      <c r="AA360" s="65" t="s">
        <v>10481</v>
      </c>
      <c r="AB360" s="65" t="s">
        <v>10481</v>
      </c>
      <c r="AC360" s="65" t="s">
        <v>10481</v>
      </c>
      <c r="AD360" s="65" t="s">
        <v>10481</v>
      </c>
      <c r="AE360" s="65" t="s">
        <v>10481</v>
      </c>
      <c r="AF360" s="62" t="s">
        <v>10482</v>
      </c>
      <c r="AG360" s="62" t="s">
        <v>10483</v>
      </c>
      <c r="AH360" s="62" t="s">
        <v>9108</v>
      </c>
      <c r="AI360" s="62"/>
      <c r="AJ360" s="62"/>
    </row>
    <row r="361" customFormat="false" ht="15.75" hidden="false" customHeight="false" outlineLevel="0" collapsed="false">
      <c r="A361" s="62"/>
      <c r="B361" s="62"/>
      <c r="C361" s="62"/>
      <c r="D361" s="62"/>
      <c r="E361" s="62"/>
      <c r="F361" s="62"/>
      <c r="G361" s="62"/>
      <c r="H361" s="63"/>
      <c r="I361" s="63"/>
      <c r="J361" s="63"/>
      <c r="K361" s="63"/>
      <c r="L361" s="63"/>
      <c r="M361" s="63"/>
      <c r="N361" s="63"/>
      <c r="O361" s="63"/>
      <c r="P361" s="63"/>
      <c r="Q361" s="63"/>
      <c r="R361" s="63"/>
      <c r="S361" s="62" t="s">
        <v>10484</v>
      </c>
      <c r="T361" s="65" t="s">
        <v>10485</v>
      </c>
      <c r="U361" s="65" t="s">
        <v>10485</v>
      </c>
      <c r="V361" s="65" t="s">
        <v>10485</v>
      </c>
      <c r="W361" s="65" t="s">
        <v>10485</v>
      </c>
      <c r="X361" s="65" t="s">
        <v>10485</v>
      </c>
      <c r="Y361" s="65" t="s">
        <v>10485</v>
      </c>
      <c r="Z361" s="65" t="s">
        <v>10485</v>
      </c>
      <c r="AA361" s="65" t="s">
        <v>10485</v>
      </c>
      <c r="AB361" s="75" t="s">
        <v>10485</v>
      </c>
      <c r="AC361" s="75" t="s">
        <v>10485</v>
      </c>
      <c r="AD361" s="75" t="s">
        <v>10485</v>
      </c>
      <c r="AE361" s="75" t="s">
        <v>10485</v>
      </c>
      <c r="AF361" s="62" t="n">
        <v>383239</v>
      </c>
      <c r="AG361" s="62" t="s">
        <v>10486</v>
      </c>
      <c r="AH361" s="62" t="s">
        <v>9142</v>
      </c>
      <c r="AI361" s="62"/>
      <c r="AJ361" s="62"/>
    </row>
    <row r="362" customFormat="false" ht="15.75" hidden="false" customHeight="true" outlineLevel="0" collapsed="false">
      <c r="A362" s="62"/>
      <c r="B362" s="62"/>
      <c r="C362" s="62"/>
      <c r="D362" s="62"/>
      <c r="E362" s="62"/>
      <c r="F362" s="62"/>
      <c r="G362" s="62"/>
      <c r="H362" s="62" t="s">
        <v>10487</v>
      </c>
      <c r="I362" s="63"/>
      <c r="J362" s="63"/>
      <c r="K362" s="63"/>
      <c r="L362" s="62" t="s">
        <v>10488</v>
      </c>
      <c r="M362" s="62" t="s">
        <v>10489</v>
      </c>
      <c r="N362" s="62" t="s">
        <v>10490</v>
      </c>
      <c r="O362" s="62" t="s">
        <v>10491</v>
      </c>
      <c r="P362" s="62" t="s">
        <v>10492</v>
      </c>
      <c r="Q362" s="62" t="s">
        <v>10493</v>
      </c>
      <c r="R362" s="62" t="s">
        <v>10494</v>
      </c>
      <c r="S362" s="62" t="s">
        <v>10495</v>
      </c>
      <c r="T362" s="62" t="s">
        <v>10496</v>
      </c>
      <c r="U362" s="62" t="s">
        <v>10497</v>
      </c>
      <c r="V362" s="62" t="s">
        <v>10498</v>
      </c>
      <c r="W362" s="62" t="s">
        <v>10499</v>
      </c>
      <c r="X362" s="62" t="s">
        <v>10500</v>
      </c>
      <c r="Y362" s="62" t="s">
        <v>10501</v>
      </c>
      <c r="Z362" s="62" t="s">
        <v>10502</v>
      </c>
      <c r="AA362" s="62" t="s">
        <v>10503</v>
      </c>
      <c r="AB362" s="65" t="s">
        <v>10504</v>
      </c>
      <c r="AC362" s="65" t="s">
        <v>10504</v>
      </c>
      <c r="AD362" s="65" t="s">
        <v>10504</v>
      </c>
      <c r="AE362" s="65" t="s">
        <v>10504</v>
      </c>
      <c r="AF362" s="76" t="s">
        <v>10505</v>
      </c>
      <c r="AG362" s="62" t="s">
        <v>10506</v>
      </c>
      <c r="AH362" s="62" t="s">
        <v>8970</v>
      </c>
      <c r="AI362" s="62"/>
      <c r="AJ362" s="62"/>
    </row>
    <row r="363" customFormat="false" ht="15.75" hidden="false" customHeight="false" outlineLevel="0" collapsed="false">
      <c r="A363" s="62"/>
      <c r="B363" s="62"/>
      <c r="C363" s="62"/>
      <c r="D363" s="62"/>
      <c r="E363" s="62"/>
      <c r="F363" s="62"/>
      <c r="G363" s="62"/>
      <c r="H363" s="62"/>
      <c r="I363" s="63"/>
      <c r="J363" s="63"/>
      <c r="K363" s="63"/>
      <c r="L363" s="62"/>
      <c r="M363" s="62"/>
      <c r="N363" s="62"/>
      <c r="O363" s="62"/>
      <c r="P363" s="62"/>
      <c r="Q363" s="62"/>
      <c r="R363" s="62"/>
      <c r="S363" s="62"/>
      <c r="T363" s="62"/>
      <c r="U363" s="62"/>
      <c r="V363" s="62"/>
      <c r="W363" s="62"/>
      <c r="X363" s="62"/>
      <c r="Y363" s="62"/>
      <c r="Z363" s="62"/>
      <c r="AA363" s="62"/>
      <c r="AB363" s="65" t="s">
        <v>10504</v>
      </c>
      <c r="AC363" s="65" t="s">
        <v>10504</v>
      </c>
      <c r="AD363" s="65" t="s">
        <v>10504</v>
      </c>
      <c r="AE363" s="65" t="s">
        <v>10504</v>
      </c>
      <c r="AF363" s="76" t="s">
        <v>9126</v>
      </c>
      <c r="AG363" s="62" t="s">
        <v>9126</v>
      </c>
      <c r="AH363" s="62" t="s">
        <v>44</v>
      </c>
      <c r="AI363" s="62"/>
      <c r="AJ363" s="62"/>
    </row>
    <row r="364" customFormat="false" ht="15.75" hidden="false" customHeight="true" outlineLevel="0" collapsed="false">
      <c r="A364" s="62"/>
      <c r="B364" s="62"/>
      <c r="C364" s="62"/>
      <c r="D364" s="62"/>
      <c r="E364" s="62"/>
      <c r="F364" s="62"/>
      <c r="G364" s="62"/>
      <c r="H364" s="62"/>
      <c r="I364" s="62" t="s">
        <v>10507</v>
      </c>
      <c r="J364" s="63"/>
      <c r="K364" s="63"/>
      <c r="L364" s="63"/>
      <c r="M364" s="63"/>
      <c r="N364" s="65" t="s">
        <v>10508</v>
      </c>
      <c r="O364" s="65" t="s">
        <v>10508</v>
      </c>
      <c r="P364" s="65" t="s">
        <v>10508</v>
      </c>
      <c r="Q364" s="65" t="s">
        <v>10508</v>
      </c>
      <c r="R364" s="65" t="s">
        <v>10508</v>
      </c>
      <c r="S364" s="65" t="s">
        <v>10508</v>
      </c>
      <c r="T364" s="65" t="s">
        <v>10508</v>
      </c>
      <c r="U364" s="65" t="s">
        <v>10508</v>
      </c>
      <c r="V364" s="65" t="s">
        <v>10508</v>
      </c>
      <c r="W364" s="65" t="s">
        <v>10508</v>
      </c>
      <c r="X364" s="65" t="s">
        <v>10508</v>
      </c>
      <c r="Y364" s="65" t="s">
        <v>10508</v>
      </c>
      <c r="Z364" s="65" t="s">
        <v>10508</v>
      </c>
      <c r="AA364" s="65" t="s">
        <v>10508</v>
      </c>
      <c r="AB364" s="65" t="s">
        <v>10508</v>
      </c>
      <c r="AC364" s="65" t="s">
        <v>10508</v>
      </c>
      <c r="AD364" s="65" t="s">
        <v>10508</v>
      </c>
      <c r="AE364" s="65" t="s">
        <v>10508</v>
      </c>
      <c r="AF364" s="62" t="n">
        <v>906083</v>
      </c>
      <c r="AG364" s="62" t="s">
        <v>10509</v>
      </c>
      <c r="AH364" s="62" t="s">
        <v>9142</v>
      </c>
      <c r="AI364" s="62"/>
      <c r="AJ364" s="62"/>
    </row>
    <row r="365" customFormat="false" ht="15.75" hidden="false" customHeight="true" outlineLevel="0" collapsed="false">
      <c r="A365" s="62"/>
      <c r="B365" s="62"/>
      <c r="C365" s="62"/>
      <c r="D365" s="62"/>
      <c r="E365" s="62"/>
      <c r="F365" s="62"/>
      <c r="G365" s="62"/>
      <c r="H365" s="62"/>
      <c r="I365" s="62"/>
      <c r="J365" s="63"/>
      <c r="K365" s="63"/>
      <c r="L365" s="63"/>
      <c r="M365" s="63"/>
      <c r="N365" s="63"/>
      <c r="O365" s="63"/>
      <c r="P365" s="63"/>
      <c r="Q365" s="62" t="s">
        <v>10510</v>
      </c>
      <c r="R365" s="65" t="s">
        <v>10511</v>
      </c>
      <c r="S365" s="65" t="s">
        <v>10511</v>
      </c>
      <c r="T365" s="65" t="s">
        <v>10511</v>
      </c>
      <c r="U365" s="65" t="s">
        <v>10511</v>
      </c>
      <c r="V365" s="65" t="s">
        <v>10511</v>
      </c>
      <c r="W365" s="65" t="s">
        <v>10511</v>
      </c>
      <c r="X365" s="65" t="s">
        <v>10511</v>
      </c>
      <c r="Y365" s="65" t="s">
        <v>10511</v>
      </c>
      <c r="Z365" s="65" t="s">
        <v>10511</v>
      </c>
      <c r="AA365" s="65" t="s">
        <v>10511</v>
      </c>
      <c r="AB365" s="65" t="s">
        <v>10511</v>
      </c>
      <c r="AC365" s="65" t="s">
        <v>10511</v>
      </c>
      <c r="AD365" s="65" t="s">
        <v>10511</v>
      </c>
      <c r="AE365" s="65" t="s">
        <v>10511</v>
      </c>
      <c r="AF365" s="62" t="n">
        <v>156541</v>
      </c>
      <c r="AG365" s="62" t="s">
        <v>10512</v>
      </c>
      <c r="AH365" s="62" t="s">
        <v>2744</v>
      </c>
      <c r="AI365" s="62" t="s">
        <v>4764</v>
      </c>
      <c r="AJ365" s="62"/>
    </row>
    <row r="366" customFormat="false" ht="15.75" hidden="false" customHeight="false" outlineLevel="0" collapsed="false">
      <c r="A366" s="62"/>
      <c r="B366" s="62"/>
      <c r="C366" s="62"/>
      <c r="D366" s="62"/>
      <c r="E366" s="62"/>
      <c r="F366" s="62"/>
      <c r="G366" s="62"/>
      <c r="H366" s="62"/>
      <c r="I366" s="62"/>
      <c r="J366" s="63"/>
      <c r="K366" s="63"/>
      <c r="L366" s="63"/>
      <c r="M366" s="63"/>
      <c r="N366" s="63"/>
      <c r="O366" s="63"/>
      <c r="P366" s="63"/>
      <c r="Q366" s="62"/>
      <c r="R366" s="65" t="s">
        <v>10511</v>
      </c>
      <c r="S366" s="65" t="s">
        <v>10511</v>
      </c>
      <c r="T366" s="65" t="s">
        <v>10511</v>
      </c>
      <c r="U366" s="65" t="s">
        <v>10511</v>
      </c>
      <c r="V366" s="65" t="s">
        <v>10511</v>
      </c>
      <c r="W366" s="65" t="s">
        <v>10511</v>
      </c>
      <c r="X366" s="65" t="s">
        <v>10511</v>
      </c>
      <c r="Y366" s="65" t="s">
        <v>10511</v>
      </c>
      <c r="Z366" s="65" t="s">
        <v>10511</v>
      </c>
      <c r="AA366" s="65" t="s">
        <v>10511</v>
      </c>
      <c r="AB366" s="65" t="s">
        <v>10511</v>
      </c>
      <c r="AC366" s="65" t="s">
        <v>10511</v>
      </c>
      <c r="AD366" s="65" t="s">
        <v>10511</v>
      </c>
      <c r="AE366" s="65" t="s">
        <v>10511</v>
      </c>
      <c r="AF366" s="62" t="s">
        <v>9126</v>
      </c>
      <c r="AG366" s="62" t="s">
        <v>9126</v>
      </c>
      <c r="AH366" s="62" t="s">
        <v>44</v>
      </c>
      <c r="AI366" s="62"/>
      <c r="AJ366" s="62"/>
    </row>
    <row r="367" customFormat="false" ht="15.75" hidden="false" customHeight="true" outlineLevel="0" collapsed="false">
      <c r="A367" s="62"/>
      <c r="B367" s="62"/>
      <c r="C367" s="62"/>
      <c r="D367" s="62"/>
      <c r="E367" s="62"/>
      <c r="F367" s="62"/>
      <c r="G367" s="62"/>
      <c r="H367" s="62"/>
      <c r="I367" s="62"/>
      <c r="J367" s="62" t="s">
        <v>10513</v>
      </c>
      <c r="K367" s="62" t="s">
        <v>10514</v>
      </c>
      <c r="L367" s="62" t="s">
        <v>10515</v>
      </c>
      <c r="M367" s="62" t="s">
        <v>10516</v>
      </c>
      <c r="N367" s="62" t="s">
        <v>10517</v>
      </c>
      <c r="O367" s="62" t="s">
        <v>10518</v>
      </c>
      <c r="P367" s="62" t="s">
        <v>10519</v>
      </c>
      <c r="Q367" s="62" t="s">
        <v>10520</v>
      </c>
      <c r="R367" s="62" t="s">
        <v>10521</v>
      </c>
      <c r="S367" s="62" t="s">
        <v>10522</v>
      </c>
      <c r="T367" s="62" t="s">
        <v>10523</v>
      </c>
      <c r="U367" s="63"/>
      <c r="V367" s="65" t="s">
        <v>10524</v>
      </c>
      <c r="W367" s="65" t="s">
        <v>10524</v>
      </c>
      <c r="X367" s="65" t="s">
        <v>10524</v>
      </c>
      <c r="Y367" s="65" t="s">
        <v>10524</v>
      </c>
      <c r="Z367" s="65" t="s">
        <v>10524</v>
      </c>
      <c r="AA367" s="65" t="s">
        <v>10524</v>
      </c>
      <c r="AB367" s="65" t="s">
        <v>10524</v>
      </c>
      <c r="AC367" s="65" t="s">
        <v>10524</v>
      </c>
      <c r="AD367" s="65" t="s">
        <v>10524</v>
      </c>
      <c r="AE367" s="65" t="s">
        <v>10524</v>
      </c>
      <c r="AF367" s="62" t="s">
        <v>10525</v>
      </c>
      <c r="AG367" s="62" t="s">
        <v>10526</v>
      </c>
      <c r="AH367" s="62" t="s">
        <v>9108</v>
      </c>
      <c r="AI367" s="62"/>
      <c r="AJ367" s="62"/>
    </row>
    <row r="368" customFormat="false" ht="15.75" hidden="false" customHeight="true" outlineLevel="0" collapsed="false">
      <c r="A368" s="62"/>
      <c r="B368" s="62"/>
      <c r="C368" s="62"/>
      <c r="D368" s="62"/>
      <c r="E368" s="62"/>
      <c r="F368" s="62"/>
      <c r="G368" s="62"/>
      <c r="H368" s="62"/>
      <c r="I368" s="62"/>
      <c r="J368" s="62"/>
      <c r="K368" s="62"/>
      <c r="L368" s="62"/>
      <c r="M368" s="62"/>
      <c r="N368" s="62"/>
      <c r="O368" s="62"/>
      <c r="P368" s="62"/>
      <c r="Q368" s="62"/>
      <c r="R368" s="62"/>
      <c r="S368" s="62"/>
      <c r="T368" s="62"/>
      <c r="U368" s="62" t="s">
        <v>10527</v>
      </c>
      <c r="V368" s="62" t="s">
        <v>10528</v>
      </c>
      <c r="W368" s="62" t="s">
        <v>10529</v>
      </c>
      <c r="X368" s="62" t="s">
        <v>10530</v>
      </c>
      <c r="Y368" s="63"/>
      <c r="Z368" s="63"/>
      <c r="AA368" s="65" t="s">
        <v>10531</v>
      </c>
      <c r="AB368" s="65" t="s">
        <v>10531</v>
      </c>
      <c r="AC368" s="65" t="s">
        <v>10531</v>
      </c>
      <c r="AD368" s="65" t="s">
        <v>10531</v>
      </c>
      <c r="AE368" s="65" t="s">
        <v>10531</v>
      </c>
      <c r="AF368" s="62" t="n">
        <v>514911</v>
      </c>
      <c r="AG368" s="62" t="s">
        <v>10532</v>
      </c>
      <c r="AH368" s="62" t="s">
        <v>8970</v>
      </c>
      <c r="AI368" s="62"/>
      <c r="AJ368" s="62"/>
    </row>
    <row r="369" customFormat="false" ht="15.75" hidden="false" customHeight="false" outlineLevel="0" collapsed="false">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3"/>
      <c r="Z369" s="63"/>
      <c r="AA369" s="65" t="s">
        <v>10531</v>
      </c>
      <c r="AB369" s="65" t="s">
        <v>10531</v>
      </c>
      <c r="AC369" s="65" t="s">
        <v>10531</v>
      </c>
      <c r="AD369" s="65" t="s">
        <v>10531</v>
      </c>
      <c r="AE369" s="65" t="s">
        <v>10531</v>
      </c>
      <c r="AF369" s="62" t="s">
        <v>10533</v>
      </c>
      <c r="AG369" s="62" t="s">
        <v>10532</v>
      </c>
      <c r="AH369" s="62" t="s">
        <v>9170</v>
      </c>
      <c r="AI369" s="62"/>
      <c r="AJ369" s="62"/>
    </row>
    <row r="370" customFormat="false" ht="15.75" hidden="false" customHeight="true" outlineLevel="0" collapsed="false">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t="s">
        <v>10534</v>
      </c>
      <c r="Z370" s="62" t="s">
        <v>10535</v>
      </c>
      <c r="AA370" s="62" t="s">
        <v>10536</v>
      </c>
      <c r="AB370" s="62" t="s">
        <v>10537</v>
      </c>
      <c r="AC370" s="65" t="s">
        <v>10538</v>
      </c>
      <c r="AD370" s="65" t="s">
        <v>10538</v>
      </c>
      <c r="AE370" s="65" t="s">
        <v>10538</v>
      </c>
      <c r="AF370" s="62" t="s">
        <v>10539</v>
      </c>
      <c r="AG370" s="62" t="s">
        <v>10540</v>
      </c>
      <c r="AH370" s="62" t="s">
        <v>2744</v>
      </c>
      <c r="AI370" s="62" t="s">
        <v>10541</v>
      </c>
      <c r="AJ370" s="62"/>
    </row>
    <row r="371" customFormat="false" ht="15.75" hidden="false" customHeight="false" outlineLevel="0" collapsed="false">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5" t="s">
        <v>10538</v>
      </c>
      <c r="AD371" s="65" t="s">
        <v>10538</v>
      </c>
      <c r="AE371" s="65" t="s">
        <v>10538</v>
      </c>
      <c r="AF371" s="62" t="s">
        <v>9126</v>
      </c>
      <c r="AG371" s="62" t="s">
        <v>9126</v>
      </c>
      <c r="AH371" s="62" t="s">
        <v>2744</v>
      </c>
      <c r="AI371" s="62"/>
      <c r="AJ371" s="62"/>
    </row>
    <row r="372" customFormat="false" ht="15.75" hidden="false" customHeight="true" outlineLevel="0" collapsed="false">
      <c r="A372" s="62"/>
      <c r="B372" s="62"/>
      <c r="C372" s="62"/>
      <c r="D372" s="62"/>
      <c r="E372" s="62"/>
      <c r="F372" s="62"/>
      <c r="G372" s="62"/>
      <c r="H372" s="63"/>
      <c r="I372" s="63"/>
      <c r="J372" s="63"/>
      <c r="K372" s="63"/>
      <c r="L372" s="63"/>
      <c r="M372" s="62" t="s">
        <v>10542</v>
      </c>
      <c r="N372" s="62" t="s">
        <v>10543</v>
      </c>
      <c r="O372" s="62" t="s">
        <v>10544</v>
      </c>
      <c r="P372" s="62" t="s">
        <v>10545</v>
      </c>
      <c r="Q372" s="62" t="s">
        <v>10546</v>
      </c>
      <c r="R372" s="63"/>
      <c r="S372" s="63"/>
      <c r="T372" s="63"/>
      <c r="U372" s="63"/>
      <c r="V372" s="63"/>
      <c r="W372" s="65" t="s">
        <v>10547</v>
      </c>
      <c r="X372" s="65" t="s">
        <v>10547</v>
      </c>
      <c r="Y372" s="65" t="s">
        <v>10547</v>
      </c>
      <c r="Z372" s="65" t="s">
        <v>10547</v>
      </c>
      <c r="AA372" s="65" t="s">
        <v>10547</v>
      </c>
      <c r="AB372" s="65" t="s">
        <v>10547</v>
      </c>
      <c r="AC372" s="65" t="s">
        <v>10547</v>
      </c>
      <c r="AD372" s="65" t="s">
        <v>10547</v>
      </c>
      <c r="AE372" s="65" t="s">
        <v>10547</v>
      </c>
      <c r="AF372" s="62" t="n">
        <v>177352</v>
      </c>
      <c r="AG372" s="62" t="s">
        <v>10548</v>
      </c>
      <c r="AH372" s="62" t="s">
        <v>9108</v>
      </c>
      <c r="AI372" s="62"/>
      <c r="AJ372" s="62"/>
    </row>
    <row r="373" customFormat="false" ht="15.75" hidden="false" customHeight="false" outlineLevel="0" collapsed="false">
      <c r="A373" s="62"/>
      <c r="B373" s="62"/>
      <c r="C373" s="62"/>
      <c r="D373" s="62"/>
      <c r="E373" s="62"/>
      <c r="F373" s="62"/>
      <c r="G373" s="62"/>
      <c r="H373" s="63"/>
      <c r="I373" s="63"/>
      <c r="J373" s="63"/>
      <c r="K373" s="63"/>
      <c r="L373" s="63"/>
      <c r="M373" s="62"/>
      <c r="N373" s="62"/>
      <c r="O373" s="62"/>
      <c r="P373" s="62"/>
      <c r="Q373" s="62"/>
      <c r="R373" s="63"/>
      <c r="S373" s="63"/>
      <c r="T373" s="63"/>
      <c r="U373" s="63"/>
      <c r="V373" s="63"/>
      <c r="W373" s="65" t="s">
        <v>10547</v>
      </c>
      <c r="X373" s="65" t="s">
        <v>10547</v>
      </c>
      <c r="Y373" s="65" t="s">
        <v>10547</v>
      </c>
      <c r="Z373" s="65" t="s">
        <v>10547</v>
      </c>
      <c r="AA373" s="65" t="s">
        <v>10547</v>
      </c>
      <c r="AB373" s="65" t="s">
        <v>10547</v>
      </c>
      <c r="AC373" s="65" t="s">
        <v>10547</v>
      </c>
      <c r="AD373" s="65" t="s">
        <v>10547</v>
      </c>
      <c r="AE373" s="65" t="s">
        <v>10547</v>
      </c>
      <c r="AF373" s="62" t="n">
        <v>335544</v>
      </c>
      <c r="AG373" s="62" t="s">
        <v>10549</v>
      </c>
      <c r="AH373" s="62" t="s">
        <v>9108</v>
      </c>
      <c r="AI373" s="62"/>
      <c r="AJ373" s="62"/>
    </row>
    <row r="374" customFormat="false" ht="15.75" hidden="false" customHeight="false" outlineLevel="0" collapsed="false">
      <c r="A374" s="62"/>
      <c r="B374" s="62"/>
      <c r="C374" s="62"/>
      <c r="D374" s="62"/>
      <c r="E374" s="62"/>
      <c r="F374" s="62"/>
      <c r="G374" s="62"/>
      <c r="H374" s="63"/>
      <c r="I374" s="63"/>
      <c r="J374" s="63"/>
      <c r="K374" s="63"/>
      <c r="L374" s="63"/>
      <c r="M374" s="62"/>
      <c r="N374" s="62"/>
      <c r="O374" s="62"/>
      <c r="P374" s="62"/>
      <c r="Q374" s="62"/>
      <c r="R374" s="63"/>
      <c r="S374" s="63"/>
      <c r="T374" s="63"/>
      <c r="U374" s="63"/>
      <c r="V374" s="63"/>
      <c r="W374" s="65" t="s">
        <v>10547</v>
      </c>
      <c r="X374" s="65" t="s">
        <v>10547</v>
      </c>
      <c r="Y374" s="65" t="s">
        <v>10547</v>
      </c>
      <c r="Z374" s="65" t="s">
        <v>10547</v>
      </c>
      <c r="AA374" s="65" t="s">
        <v>10547</v>
      </c>
      <c r="AB374" s="65" t="s">
        <v>10547</v>
      </c>
      <c r="AC374" s="65" t="s">
        <v>10547</v>
      </c>
      <c r="AD374" s="65" t="s">
        <v>10547</v>
      </c>
      <c r="AE374" s="65" t="s">
        <v>10547</v>
      </c>
      <c r="AF374" s="62" t="s">
        <v>10550</v>
      </c>
      <c r="AG374" s="62" t="s">
        <v>10551</v>
      </c>
      <c r="AH374" s="62" t="s">
        <v>9108</v>
      </c>
      <c r="AI374" s="62"/>
      <c r="AJ374" s="62"/>
    </row>
    <row r="375" customFormat="false" ht="15.75" hidden="false" customHeight="true" outlineLevel="0" collapsed="false">
      <c r="A375" s="62"/>
      <c r="B375" s="62"/>
      <c r="C375" s="62"/>
      <c r="D375" s="62"/>
      <c r="E375" s="62"/>
      <c r="F375" s="62"/>
      <c r="G375" s="62"/>
      <c r="H375" s="63"/>
      <c r="I375" s="63"/>
      <c r="J375" s="63"/>
      <c r="K375" s="63"/>
      <c r="L375" s="63"/>
      <c r="M375" s="62"/>
      <c r="N375" s="62"/>
      <c r="O375" s="62"/>
      <c r="P375" s="62"/>
      <c r="Q375" s="62"/>
      <c r="R375" s="62" t="s">
        <v>10552</v>
      </c>
      <c r="S375" s="62" t="s">
        <v>10553</v>
      </c>
      <c r="T375" s="62" t="s">
        <v>10554</v>
      </c>
      <c r="U375" s="62" t="s">
        <v>10555</v>
      </c>
      <c r="V375" s="62" t="s">
        <v>10556</v>
      </c>
      <c r="W375" s="62" t="s">
        <v>10557</v>
      </c>
      <c r="X375" s="62" t="s">
        <v>10558</v>
      </c>
      <c r="Y375" s="62" t="s">
        <v>10559</v>
      </c>
      <c r="Z375" s="62" t="s">
        <v>10560</v>
      </c>
      <c r="AA375" s="62" t="s">
        <v>10561</v>
      </c>
      <c r="AB375" s="62" t="s">
        <v>10562</v>
      </c>
      <c r="AC375" s="62" t="s">
        <v>10563</v>
      </c>
      <c r="AD375" s="62" t="s">
        <v>10564</v>
      </c>
      <c r="AE375" s="62" t="s">
        <v>10565</v>
      </c>
      <c r="AF375" s="62" t="n">
        <v>255806</v>
      </c>
      <c r="AG375" s="62" t="s">
        <v>10566</v>
      </c>
      <c r="AH375" s="62" t="s">
        <v>9707</v>
      </c>
      <c r="AI375" s="62"/>
      <c r="AJ375" s="62"/>
    </row>
    <row r="376" customFormat="false" ht="15.75" hidden="false" customHeight="false" outlineLevel="0" collapsed="false">
      <c r="A376" s="62"/>
      <c r="B376" s="62"/>
      <c r="C376" s="62"/>
      <c r="D376" s="62"/>
      <c r="E376" s="62"/>
      <c r="F376" s="62"/>
      <c r="G376" s="62"/>
      <c r="H376" s="63"/>
      <c r="I376" s="63"/>
      <c r="J376" s="63"/>
      <c r="K376" s="63"/>
      <c r="L376" s="63"/>
      <c r="M376" s="62"/>
      <c r="N376" s="62"/>
      <c r="O376" s="62"/>
      <c r="P376" s="62"/>
      <c r="Q376" s="62"/>
      <c r="R376" s="62"/>
      <c r="S376" s="62"/>
      <c r="T376" s="62"/>
      <c r="U376" s="62"/>
      <c r="V376" s="62"/>
      <c r="W376" s="62"/>
      <c r="X376" s="62"/>
      <c r="Y376" s="62"/>
      <c r="Z376" s="62"/>
      <c r="AA376" s="62"/>
      <c r="AB376" s="62"/>
      <c r="AC376" s="62"/>
      <c r="AD376" s="62"/>
      <c r="AE376" s="62"/>
      <c r="AF376" s="62" t="s">
        <v>9126</v>
      </c>
      <c r="AG376" s="62" t="s">
        <v>9126</v>
      </c>
      <c r="AH376" s="62" t="s">
        <v>9142</v>
      </c>
      <c r="AI376" s="62"/>
      <c r="AJ376" s="62"/>
    </row>
    <row r="377" customFormat="false" ht="15.75" hidden="false" customHeight="false" outlineLevel="0" collapsed="false">
      <c r="A377" s="62"/>
      <c r="B377" s="62"/>
      <c r="C377" s="62"/>
      <c r="D377" s="62"/>
      <c r="E377" s="62"/>
      <c r="F377" s="62"/>
      <c r="G377" s="62"/>
      <c r="H377" s="63"/>
      <c r="I377" s="63"/>
      <c r="J377" s="63"/>
      <c r="K377" s="63"/>
      <c r="L377" s="63"/>
      <c r="M377" s="62"/>
      <c r="N377" s="62"/>
      <c r="O377" s="62"/>
      <c r="P377" s="62"/>
      <c r="Q377" s="62"/>
      <c r="R377" s="62"/>
      <c r="S377" s="62"/>
      <c r="T377" s="62"/>
      <c r="U377" s="62"/>
      <c r="V377" s="62"/>
      <c r="W377" s="62"/>
      <c r="X377" s="62"/>
      <c r="Y377" s="62"/>
      <c r="Z377" s="63"/>
      <c r="AA377" s="63"/>
      <c r="AB377" s="63"/>
      <c r="AC377" s="63"/>
      <c r="AD377" s="63"/>
      <c r="AE377" s="63"/>
      <c r="AF377" s="62" t="s">
        <v>9126</v>
      </c>
      <c r="AG377" s="62" t="s">
        <v>9126</v>
      </c>
      <c r="AH377" s="62" t="s">
        <v>9108</v>
      </c>
      <c r="AI377" s="62"/>
      <c r="AJ377" s="62"/>
    </row>
    <row r="378" customFormat="false" ht="15.75" hidden="false" customHeight="true" outlineLevel="0" collapsed="false">
      <c r="A378" s="62"/>
      <c r="B378" s="62"/>
      <c r="C378" s="62"/>
      <c r="D378" s="62"/>
      <c r="E378" s="62"/>
      <c r="F378" s="62"/>
      <c r="G378" s="62"/>
      <c r="H378" s="63"/>
      <c r="I378" s="63"/>
      <c r="J378" s="63"/>
      <c r="K378" s="63"/>
      <c r="L378" s="63"/>
      <c r="M378" s="62"/>
      <c r="N378" s="62"/>
      <c r="O378" s="62"/>
      <c r="P378" s="62"/>
      <c r="Q378" s="62"/>
      <c r="R378" s="62"/>
      <c r="S378" s="62"/>
      <c r="T378" s="62"/>
      <c r="U378" s="62"/>
      <c r="V378" s="62"/>
      <c r="W378" s="62"/>
      <c r="X378" s="63"/>
      <c r="Y378" s="62" t="s">
        <v>10567</v>
      </c>
      <c r="Z378" s="62" t="s">
        <v>10568</v>
      </c>
      <c r="AA378" s="62" t="s">
        <v>10569</v>
      </c>
      <c r="AB378" s="62" t="s">
        <v>10570</v>
      </c>
      <c r="AC378" s="62" t="s">
        <v>10571</v>
      </c>
      <c r="AD378" s="62" t="s">
        <v>10572</v>
      </c>
      <c r="AE378" s="62" t="s">
        <v>10573</v>
      </c>
      <c r="AF378" s="62" t="n">
        <v>749179</v>
      </c>
      <c r="AG378" s="62" t="s">
        <v>10574</v>
      </c>
      <c r="AH378" s="62" t="s">
        <v>9108</v>
      </c>
      <c r="AI378" s="62" t="s">
        <v>229</v>
      </c>
      <c r="AJ378" s="62"/>
    </row>
    <row r="379" customFormat="false" ht="15.75" hidden="false" customHeight="false" outlineLevel="0" collapsed="false">
      <c r="A379" s="62"/>
      <c r="B379" s="62"/>
      <c r="C379" s="62"/>
      <c r="D379" s="62"/>
      <c r="E379" s="62"/>
      <c r="F379" s="62"/>
      <c r="G379" s="62"/>
      <c r="H379" s="63"/>
      <c r="I379" s="63"/>
      <c r="J379" s="63"/>
      <c r="K379" s="63"/>
      <c r="L379" s="63"/>
      <c r="M379" s="62"/>
      <c r="N379" s="62"/>
      <c r="O379" s="62"/>
      <c r="P379" s="62"/>
      <c r="Q379" s="62"/>
      <c r="R379" s="62"/>
      <c r="S379" s="62"/>
      <c r="T379" s="62"/>
      <c r="U379" s="62"/>
      <c r="V379" s="62"/>
      <c r="W379" s="62"/>
      <c r="X379" s="63"/>
      <c r="Y379" s="62"/>
      <c r="Z379" s="62"/>
      <c r="AA379" s="62"/>
      <c r="AB379" s="62"/>
      <c r="AC379" s="62"/>
      <c r="AD379" s="62"/>
      <c r="AE379" s="62"/>
      <c r="AF379" s="62" t="n">
        <v>728420</v>
      </c>
      <c r="AG379" s="62" t="s">
        <v>10574</v>
      </c>
      <c r="AH379" s="62" t="s">
        <v>9108</v>
      </c>
      <c r="AI379" s="62"/>
      <c r="AJ379" s="62"/>
    </row>
    <row r="380" customFormat="false" ht="15.75" hidden="false" customHeight="false" outlineLevel="0" collapsed="false">
      <c r="A380" s="62"/>
      <c r="B380" s="62"/>
      <c r="C380" s="62"/>
      <c r="D380" s="62"/>
      <c r="E380" s="62"/>
      <c r="F380" s="62"/>
      <c r="G380" s="62"/>
      <c r="H380" s="63"/>
      <c r="I380" s="63"/>
      <c r="J380" s="63"/>
      <c r="K380" s="63"/>
      <c r="L380" s="63"/>
      <c r="M380" s="62"/>
      <c r="N380" s="62"/>
      <c r="O380" s="62"/>
      <c r="P380" s="62"/>
      <c r="Q380" s="62"/>
      <c r="R380" s="62"/>
      <c r="S380" s="62"/>
      <c r="T380" s="62"/>
      <c r="U380" s="62"/>
      <c r="V380" s="62"/>
      <c r="W380" s="62"/>
      <c r="X380" s="63"/>
      <c r="Y380" s="62"/>
      <c r="Z380" s="62"/>
      <c r="AA380" s="62"/>
      <c r="AB380" s="62"/>
      <c r="AC380" s="62"/>
      <c r="AD380" s="63"/>
      <c r="AE380" s="63"/>
      <c r="AF380" s="62" t="s">
        <v>9126</v>
      </c>
      <c r="AG380" s="62" t="s">
        <v>9126</v>
      </c>
      <c r="AH380" s="62" t="s">
        <v>9108</v>
      </c>
      <c r="AI380" s="62"/>
      <c r="AJ380" s="62"/>
    </row>
    <row r="381" customFormat="false" ht="15.75" hidden="false" customHeight="false" outlineLevel="0" collapsed="false">
      <c r="A381" s="62"/>
      <c r="B381" s="62"/>
      <c r="C381" s="62"/>
      <c r="D381" s="62"/>
      <c r="E381" s="62"/>
      <c r="F381" s="62"/>
      <c r="G381" s="62"/>
      <c r="H381" s="63"/>
      <c r="I381" s="63"/>
      <c r="J381" s="63"/>
      <c r="K381" s="63"/>
      <c r="L381" s="63"/>
      <c r="M381" s="62"/>
      <c r="N381" s="62"/>
      <c r="O381" s="62"/>
      <c r="P381" s="62"/>
      <c r="Q381" s="62"/>
      <c r="R381" s="62"/>
      <c r="S381" s="62"/>
      <c r="T381" s="62"/>
      <c r="U381" s="62"/>
      <c r="V381" s="62"/>
      <c r="W381" s="62"/>
      <c r="X381" s="63"/>
      <c r="Y381" s="62"/>
      <c r="Z381" s="62"/>
      <c r="AA381" s="62"/>
      <c r="AB381" s="62"/>
      <c r="AC381" s="62"/>
      <c r="AD381" s="63"/>
      <c r="AE381" s="63"/>
      <c r="AF381" s="62" t="s">
        <v>9126</v>
      </c>
      <c r="AG381" s="62" t="s">
        <v>9126</v>
      </c>
      <c r="AH381" s="62" t="s">
        <v>44</v>
      </c>
      <c r="AI381" s="62"/>
      <c r="AJ381" s="62"/>
    </row>
    <row r="382" customFormat="false" ht="15.75" hidden="false" customHeight="false" outlineLevel="0" collapsed="false">
      <c r="A382" s="62"/>
      <c r="B382" s="62"/>
      <c r="C382" s="62"/>
      <c r="D382" s="62"/>
      <c r="E382" s="62"/>
      <c r="F382" s="62"/>
      <c r="G382" s="62"/>
      <c r="H382" s="63"/>
      <c r="I382" s="63"/>
      <c r="J382" s="63"/>
      <c r="K382" s="63"/>
      <c r="L382" s="63"/>
      <c r="M382" s="62"/>
      <c r="N382" s="62"/>
      <c r="O382" s="62"/>
      <c r="P382" s="62"/>
      <c r="Q382" s="62"/>
      <c r="R382" s="62"/>
      <c r="S382" s="62"/>
      <c r="T382" s="62"/>
      <c r="U382" s="62"/>
      <c r="V382" s="62"/>
      <c r="W382" s="62"/>
      <c r="X382" s="63"/>
      <c r="Y382" s="62"/>
      <c r="Z382" s="62"/>
      <c r="AA382" s="62"/>
      <c r="AB382" s="62"/>
      <c r="AC382" s="62"/>
      <c r="AD382" s="63"/>
      <c r="AE382" s="63"/>
      <c r="AF382" s="62" t="s">
        <v>9126</v>
      </c>
      <c r="AG382" s="62" t="s">
        <v>9126</v>
      </c>
      <c r="AH382" s="62" t="s">
        <v>44</v>
      </c>
      <c r="AI382" s="62"/>
      <c r="AJ382" s="62"/>
    </row>
    <row r="383" customFormat="false" ht="15.75" hidden="false" customHeight="true" outlineLevel="0" collapsed="false">
      <c r="A383" s="62"/>
      <c r="B383" s="62"/>
      <c r="C383" s="62"/>
      <c r="D383" s="62"/>
      <c r="E383" s="62"/>
      <c r="F383" s="62"/>
      <c r="G383" s="62"/>
      <c r="H383" s="62" t="s">
        <v>10575</v>
      </c>
      <c r="I383" s="62" t="s">
        <v>10576</v>
      </c>
      <c r="J383" s="63"/>
      <c r="K383" s="63"/>
      <c r="L383" s="63"/>
      <c r="M383" s="63"/>
      <c r="N383" s="63"/>
      <c r="O383" s="62" t="s">
        <v>10577</v>
      </c>
      <c r="P383" s="62" t="s">
        <v>10578</v>
      </c>
      <c r="Q383" s="62" t="s">
        <v>10579</v>
      </c>
      <c r="R383" s="62" t="s">
        <v>10580</v>
      </c>
      <c r="S383" s="62" t="s">
        <v>10581</v>
      </c>
      <c r="T383" s="62" t="s">
        <v>10582</v>
      </c>
      <c r="U383" s="62" t="s">
        <v>10583</v>
      </c>
      <c r="V383" s="62" t="s">
        <v>10584</v>
      </c>
      <c r="W383" s="62" t="s">
        <v>10585</v>
      </c>
      <c r="X383" s="62" t="s">
        <v>10586</v>
      </c>
      <c r="Y383" s="62" t="s">
        <v>10587</v>
      </c>
      <c r="Z383" s="65" t="s">
        <v>10588</v>
      </c>
      <c r="AA383" s="65" t="s">
        <v>10588</v>
      </c>
      <c r="AB383" s="65" t="s">
        <v>10588</v>
      </c>
      <c r="AC383" s="65" t="s">
        <v>10588</v>
      </c>
      <c r="AD383" s="65" t="s">
        <v>10588</v>
      </c>
      <c r="AE383" s="65" t="s">
        <v>10588</v>
      </c>
      <c r="AF383" s="62" t="n">
        <v>880778</v>
      </c>
      <c r="AG383" s="62" t="s">
        <v>10589</v>
      </c>
      <c r="AH383" s="62" t="s">
        <v>9108</v>
      </c>
      <c r="AI383" s="62"/>
      <c r="AJ383" s="62"/>
    </row>
    <row r="384" customFormat="false" ht="15.75" hidden="false" customHeight="false" outlineLevel="0" collapsed="false">
      <c r="A384" s="62"/>
      <c r="B384" s="62"/>
      <c r="C384" s="62"/>
      <c r="D384" s="62"/>
      <c r="E384" s="62"/>
      <c r="F384" s="62"/>
      <c r="G384" s="62"/>
      <c r="H384" s="62"/>
      <c r="I384" s="62"/>
      <c r="J384" s="63"/>
      <c r="K384" s="63"/>
      <c r="L384" s="63"/>
      <c r="M384" s="63"/>
      <c r="N384" s="63"/>
      <c r="O384" s="62"/>
      <c r="P384" s="62"/>
      <c r="Q384" s="62"/>
      <c r="R384" s="62"/>
      <c r="S384" s="62"/>
      <c r="T384" s="62"/>
      <c r="U384" s="62"/>
      <c r="V384" s="62"/>
      <c r="W384" s="62"/>
      <c r="X384" s="62"/>
      <c r="Y384" s="62"/>
      <c r="Z384" s="65" t="s">
        <v>10588</v>
      </c>
      <c r="AA384" s="65" t="s">
        <v>10588</v>
      </c>
      <c r="AB384" s="65" t="s">
        <v>10588</v>
      </c>
      <c r="AC384" s="65" t="s">
        <v>10588</v>
      </c>
      <c r="AD384" s="65" t="s">
        <v>10588</v>
      </c>
      <c r="AE384" s="65" t="s">
        <v>10588</v>
      </c>
      <c r="AF384" s="62" t="s">
        <v>9126</v>
      </c>
      <c r="AG384" s="62" t="s">
        <v>9126</v>
      </c>
      <c r="AH384" s="62" t="s">
        <v>44</v>
      </c>
      <c r="AI384" s="62"/>
      <c r="AJ384" s="62"/>
    </row>
    <row r="385" customFormat="false" ht="15.75" hidden="false" customHeight="true" outlineLevel="0" collapsed="false">
      <c r="A385" s="62"/>
      <c r="B385" s="62"/>
      <c r="C385" s="62"/>
      <c r="D385" s="62"/>
      <c r="E385" s="62"/>
      <c r="F385" s="62"/>
      <c r="G385" s="62"/>
      <c r="H385" s="62"/>
      <c r="I385" s="62"/>
      <c r="J385" s="62" t="s">
        <v>10590</v>
      </c>
      <c r="K385" s="62" t="s">
        <v>10591</v>
      </c>
      <c r="L385" s="62" t="s">
        <v>10592</v>
      </c>
      <c r="M385" s="63"/>
      <c r="N385" s="63"/>
      <c r="O385" s="63"/>
      <c r="P385" s="62" t="s">
        <v>10593</v>
      </c>
      <c r="Q385" s="65" t="s">
        <v>10594</v>
      </c>
      <c r="R385" s="65" t="s">
        <v>10594</v>
      </c>
      <c r="S385" s="65" t="s">
        <v>10594</v>
      </c>
      <c r="T385" s="65" t="s">
        <v>10594</v>
      </c>
      <c r="U385" s="65" t="s">
        <v>10594</v>
      </c>
      <c r="V385" s="65" t="s">
        <v>10594</v>
      </c>
      <c r="W385" s="65" t="s">
        <v>10594</v>
      </c>
      <c r="X385" s="65" t="s">
        <v>10594</v>
      </c>
      <c r="Y385" s="65" t="s">
        <v>10594</v>
      </c>
      <c r="Z385" s="65" t="s">
        <v>10594</v>
      </c>
      <c r="AA385" s="65" t="s">
        <v>10594</v>
      </c>
      <c r="AB385" s="65" t="s">
        <v>10594</v>
      </c>
      <c r="AC385" s="65" t="s">
        <v>10594</v>
      </c>
      <c r="AD385" s="65" t="s">
        <v>10594</v>
      </c>
      <c r="AE385" s="65" t="s">
        <v>10594</v>
      </c>
      <c r="AF385" s="62" t="n">
        <v>686213</v>
      </c>
      <c r="AG385" s="62" t="s">
        <v>9143</v>
      </c>
      <c r="AH385" s="62" t="s">
        <v>9142</v>
      </c>
      <c r="AI385" s="62"/>
      <c r="AJ385" s="62"/>
    </row>
    <row r="386" customFormat="false" ht="15.75" hidden="false" customHeight="true" outlineLevel="0" collapsed="false">
      <c r="A386" s="62"/>
      <c r="B386" s="62"/>
      <c r="C386" s="62"/>
      <c r="D386" s="62"/>
      <c r="E386" s="62"/>
      <c r="F386" s="62"/>
      <c r="G386" s="62"/>
      <c r="H386" s="62"/>
      <c r="I386" s="62"/>
      <c r="J386" s="62"/>
      <c r="K386" s="62"/>
      <c r="L386" s="62"/>
      <c r="M386" s="63"/>
      <c r="N386" s="63"/>
      <c r="O386" s="63"/>
      <c r="P386" s="62"/>
      <c r="Q386" s="63"/>
      <c r="R386" s="63"/>
      <c r="S386" s="63"/>
      <c r="T386" s="63"/>
      <c r="U386" s="62" t="s">
        <v>10595</v>
      </c>
      <c r="V386" s="62" t="s">
        <v>10596</v>
      </c>
      <c r="W386" s="62" t="s">
        <v>10597</v>
      </c>
      <c r="X386" s="62" t="s">
        <v>10598</v>
      </c>
      <c r="Y386" s="62" t="s">
        <v>10599</v>
      </c>
      <c r="Z386" s="62" t="s">
        <v>10600</v>
      </c>
      <c r="AA386" s="62" t="s">
        <v>10601</v>
      </c>
      <c r="AB386" s="62" t="s">
        <v>10602</v>
      </c>
      <c r="AC386" s="62" t="s">
        <v>10603</v>
      </c>
      <c r="AD386" s="62" t="s">
        <v>10604</v>
      </c>
      <c r="AE386" s="65" t="s">
        <v>10605</v>
      </c>
      <c r="AF386" s="62" t="n">
        <v>896219</v>
      </c>
      <c r="AG386" s="62" t="s">
        <v>10606</v>
      </c>
      <c r="AH386" s="62" t="s">
        <v>9108</v>
      </c>
      <c r="AI386" s="62"/>
      <c r="AJ386" s="62"/>
    </row>
    <row r="387" customFormat="false" ht="15.75" hidden="false" customHeight="false" outlineLevel="0" collapsed="false">
      <c r="A387" s="62"/>
      <c r="B387" s="62"/>
      <c r="C387" s="62"/>
      <c r="D387" s="62"/>
      <c r="E387" s="62"/>
      <c r="F387" s="62"/>
      <c r="G387" s="62"/>
      <c r="H387" s="62"/>
      <c r="I387" s="62"/>
      <c r="J387" s="62"/>
      <c r="K387" s="62"/>
      <c r="L387" s="62"/>
      <c r="M387" s="63"/>
      <c r="N387" s="63"/>
      <c r="O387" s="63"/>
      <c r="P387" s="62"/>
      <c r="Q387" s="63"/>
      <c r="R387" s="63"/>
      <c r="S387" s="63"/>
      <c r="T387" s="63"/>
      <c r="U387" s="62"/>
      <c r="V387" s="62"/>
      <c r="W387" s="62"/>
      <c r="X387" s="62"/>
      <c r="Y387" s="62"/>
      <c r="Z387" s="62"/>
      <c r="AA387" s="62"/>
      <c r="AB387" s="62"/>
      <c r="AC387" s="62"/>
      <c r="AD387" s="62"/>
      <c r="AE387" s="65" t="s">
        <v>10605</v>
      </c>
      <c r="AF387" s="62" t="s">
        <v>9126</v>
      </c>
      <c r="AG387" s="62" t="s">
        <v>9126</v>
      </c>
      <c r="AH387" s="62" t="s">
        <v>9108</v>
      </c>
      <c r="AI387" s="62"/>
      <c r="AJ387" s="62"/>
    </row>
    <row r="388" customFormat="false" ht="15.75" hidden="false" customHeight="true" outlineLevel="0" collapsed="false">
      <c r="A388" s="62"/>
      <c r="B388" s="62"/>
      <c r="C388" s="62"/>
      <c r="D388" s="62"/>
      <c r="E388" s="62"/>
      <c r="F388" s="62"/>
      <c r="G388" s="62"/>
      <c r="H388" s="62"/>
      <c r="I388" s="62"/>
      <c r="J388" s="62"/>
      <c r="K388" s="62"/>
      <c r="L388" s="62"/>
      <c r="M388" s="62" t="s">
        <v>10607</v>
      </c>
      <c r="N388" s="62" t="s">
        <v>10608</v>
      </c>
      <c r="O388" s="62" t="s">
        <v>10609</v>
      </c>
      <c r="P388" s="62" t="s">
        <v>10610</v>
      </c>
      <c r="Q388" s="62" t="s">
        <v>10611</v>
      </c>
      <c r="R388" s="62" t="s">
        <v>10612</v>
      </c>
      <c r="S388" s="62" t="s">
        <v>10613</v>
      </c>
      <c r="T388" s="62" t="s">
        <v>10614</v>
      </c>
      <c r="U388" s="62" t="s">
        <v>10615</v>
      </c>
      <c r="V388" s="62" t="s">
        <v>10616</v>
      </c>
      <c r="W388" s="63"/>
      <c r="X388" s="65" t="s">
        <v>10617</v>
      </c>
      <c r="Y388" s="65" t="s">
        <v>10617</v>
      </c>
      <c r="Z388" s="65" t="s">
        <v>10617</v>
      </c>
      <c r="AA388" s="65" t="s">
        <v>10617</v>
      </c>
      <c r="AB388" s="65" t="s">
        <v>10617</v>
      </c>
      <c r="AC388" s="65" t="s">
        <v>10617</v>
      </c>
      <c r="AD388" s="65" t="s">
        <v>10617</v>
      </c>
      <c r="AE388" s="65" t="s">
        <v>10617</v>
      </c>
      <c r="AF388" s="62" t="n">
        <v>108748</v>
      </c>
      <c r="AG388" s="62" t="s">
        <v>9205</v>
      </c>
      <c r="AH388" s="62" t="s">
        <v>9108</v>
      </c>
      <c r="AI388" s="62"/>
      <c r="AJ388" s="62"/>
    </row>
    <row r="389" customFormat="false" ht="15.75" hidden="false" customHeight="true" outlineLevel="0" collapsed="false">
      <c r="A389" s="62"/>
      <c r="B389" s="62"/>
      <c r="C389" s="62"/>
      <c r="D389" s="62"/>
      <c r="E389" s="62"/>
      <c r="F389" s="62"/>
      <c r="G389" s="62"/>
      <c r="H389" s="62"/>
      <c r="I389" s="62"/>
      <c r="J389" s="62"/>
      <c r="K389" s="62"/>
      <c r="L389" s="62"/>
      <c r="M389" s="62"/>
      <c r="N389" s="62"/>
      <c r="O389" s="62"/>
      <c r="P389" s="62"/>
      <c r="Q389" s="62"/>
      <c r="R389" s="62"/>
      <c r="S389" s="62"/>
      <c r="T389" s="62"/>
      <c r="U389" s="62"/>
      <c r="V389" s="62"/>
      <c r="W389" s="62" t="s">
        <v>10618</v>
      </c>
      <c r="X389" s="62" t="s">
        <v>10619</v>
      </c>
      <c r="Y389" s="63"/>
      <c r="Z389" s="63"/>
      <c r="AA389" s="63"/>
      <c r="AB389" s="63"/>
      <c r="AC389" s="65" t="s">
        <v>10620</v>
      </c>
      <c r="AD389" s="65" t="s">
        <v>10620</v>
      </c>
      <c r="AE389" s="65" t="s">
        <v>10620</v>
      </c>
      <c r="AF389" s="62" t="s">
        <v>10621</v>
      </c>
      <c r="AG389" s="62" t="s">
        <v>10224</v>
      </c>
      <c r="AH389" s="62" t="s">
        <v>2744</v>
      </c>
      <c r="AI389" s="62"/>
      <c r="AJ389" s="62"/>
    </row>
    <row r="390" customFormat="false" ht="15.75" hidden="false" customHeight="true" outlineLevel="0" collapsed="false">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t="s">
        <v>10622</v>
      </c>
      <c r="Z390" s="62" t="s">
        <v>10623</v>
      </c>
      <c r="AA390" s="62" t="s">
        <v>10624</v>
      </c>
      <c r="AB390" s="62" t="s">
        <v>10625</v>
      </c>
      <c r="AC390" s="65" t="s">
        <v>10626</v>
      </c>
      <c r="AD390" s="65" t="s">
        <v>10626</v>
      </c>
      <c r="AE390" s="65" t="s">
        <v>10626</v>
      </c>
      <c r="AF390" s="62" t="n">
        <v>88646</v>
      </c>
      <c r="AG390" s="62" t="s">
        <v>10627</v>
      </c>
      <c r="AH390" s="62" t="s">
        <v>2744</v>
      </c>
      <c r="AI390" s="62" t="s">
        <v>5688</v>
      </c>
      <c r="AJ390" s="62" t="s">
        <v>10628</v>
      </c>
    </row>
    <row r="391" customFormat="false" ht="15.75" hidden="false" customHeight="false" outlineLevel="0" collapsed="false">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5" t="s">
        <v>10626</v>
      </c>
      <c r="AD391" s="65" t="s">
        <v>10626</v>
      </c>
      <c r="AE391" s="65" t="s">
        <v>10626</v>
      </c>
      <c r="AF391" s="62" t="n">
        <v>65678</v>
      </c>
      <c r="AG391" s="62" t="s">
        <v>10627</v>
      </c>
      <c r="AH391" s="62" t="s">
        <v>2744</v>
      </c>
      <c r="AI391" s="62" t="s">
        <v>5688</v>
      </c>
      <c r="AJ391" s="62"/>
    </row>
    <row r="392" customFormat="false" ht="15.75" hidden="false" customHeight="true" outlineLevel="0" collapsed="false">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t="s">
        <v>10629</v>
      </c>
      <c r="AD392" s="62" t="s">
        <v>10630</v>
      </c>
      <c r="AE392" s="65" t="s">
        <v>10631</v>
      </c>
      <c r="AF392" s="62" t="n">
        <v>119699</v>
      </c>
      <c r="AG392" s="62" t="s">
        <v>10627</v>
      </c>
      <c r="AH392" s="62" t="s">
        <v>2744</v>
      </c>
      <c r="AI392" s="62" t="s">
        <v>5688</v>
      </c>
      <c r="AJ392" s="62"/>
    </row>
    <row r="393" customFormat="false" ht="15.75" hidden="false" customHeight="false" outlineLevel="0" collapsed="false">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5" t="s">
        <v>10631</v>
      </c>
      <c r="AF393" s="62" t="n">
        <v>180243</v>
      </c>
      <c r="AG393" s="62" t="s">
        <v>10627</v>
      </c>
      <c r="AH393" s="62" t="s">
        <v>2744</v>
      </c>
      <c r="AI393" s="62" t="s">
        <v>5688</v>
      </c>
      <c r="AJ393" s="62"/>
    </row>
    <row r="394" customFormat="false" ht="15.75" hidden="false" customHeight="false" outlineLevel="0" collapsed="false">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5" t="s">
        <v>10631</v>
      </c>
      <c r="AF394" s="62" t="s">
        <v>10632</v>
      </c>
      <c r="AG394" s="62" t="s">
        <v>10627</v>
      </c>
      <c r="AH394" s="62" t="s">
        <v>2744</v>
      </c>
      <c r="AI394" s="62" t="s">
        <v>5688</v>
      </c>
      <c r="AJ394" s="62"/>
    </row>
    <row r="395" customFormat="false" ht="15.75" hidden="false" customHeight="true" outlineLevel="0" collapsed="false">
      <c r="A395" s="62"/>
      <c r="B395" s="62"/>
      <c r="C395" s="62"/>
      <c r="D395" s="62"/>
      <c r="E395" s="62"/>
      <c r="F395" s="62"/>
      <c r="G395" s="62"/>
      <c r="H395" s="62"/>
      <c r="I395" s="62"/>
      <c r="J395" s="63"/>
      <c r="K395" s="63"/>
      <c r="L395" s="63"/>
      <c r="M395" s="63"/>
      <c r="N395" s="63"/>
      <c r="O395" s="63"/>
      <c r="P395" s="63"/>
      <c r="Q395" s="62" t="s">
        <v>10633</v>
      </c>
      <c r="R395" s="62" t="s">
        <v>10634</v>
      </c>
      <c r="S395" s="62" t="s">
        <v>10635</v>
      </c>
      <c r="T395" s="63"/>
      <c r="U395" s="63"/>
      <c r="V395" s="63"/>
      <c r="W395" s="63"/>
      <c r="X395" s="63"/>
      <c r="Y395" s="63"/>
      <c r="Z395" s="63"/>
      <c r="AA395" s="65" t="s">
        <v>10636</v>
      </c>
      <c r="AB395" s="65" t="s">
        <v>10636</v>
      </c>
      <c r="AC395" s="65" t="s">
        <v>10636</v>
      </c>
      <c r="AD395" s="65" t="s">
        <v>10636</v>
      </c>
      <c r="AE395" s="65" t="s">
        <v>10636</v>
      </c>
      <c r="AF395" s="62" t="s">
        <v>10637</v>
      </c>
      <c r="AG395" s="62" t="s">
        <v>10638</v>
      </c>
      <c r="AH395" s="62" t="s">
        <v>9108</v>
      </c>
      <c r="AI395" s="62"/>
      <c r="AJ395" s="62"/>
    </row>
    <row r="396" customFormat="false" ht="15.75" hidden="false" customHeight="false" outlineLevel="0" collapsed="false">
      <c r="A396" s="62"/>
      <c r="B396" s="62"/>
      <c r="C396" s="62"/>
      <c r="D396" s="62"/>
      <c r="E396" s="62"/>
      <c r="F396" s="62"/>
      <c r="G396" s="62"/>
      <c r="H396" s="62"/>
      <c r="I396" s="62"/>
      <c r="J396" s="63"/>
      <c r="K396" s="63"/>
      <c r="L396" s="63"/>
      <c r="M396" s="63"/>
      <c r="N396" s="63"/>
      <c r="O396" s="63"/>
      <c r="P396" s="63"/>
      <c r="Q396" s="62"/>
      <c r="R396" s="62"/>
      <c r="S396" s="62"/>
      <c r="T396" s="63"/>
      <c r="U396" s="63"/>
      <c r="V396" s="63"/>
      <c r="W396" s="63"/>
      <c r="X396" s="63"/>
      <c r="Y396" s="63"/>
      <c r="Z396" s="63"/>
      <c r="AA396" s="65" t="s">
        <v>10636</v>
      </c>
      <c r="AB396" s="65" t="s">
        <v>10636</v>
      </c>
      <c r="AC396" s="65" t="s">
        <v>10636</v>
      </c>
      <c r="AD396" s="65" t="s">
        <v>10636</v>
      </c>
      <c r="AE396" s="65" t="s">
        <v>10636</v>
      </c>
      <c r="AF396" s="62" t="s">
        <v>9126</v>
      </c>
      <c r="AG396" s="62" t="s">
        <v>9126</v>
      </c>
      <c r="AH396" s="62" t="s">
        <v>9108</v>
      </c>
      <c r="AI396" s="62"/>
      <c r="AJ396" s="62"/>
    </row>
    <row r="397" customFormat="false" ht="15.75" hidden="false" customHeight="true" outlineLevel="0" collapsed="false">
      <c r="A397" s="62"/>
      <c r="B397" s="62"/>
      <c r="C397" s="62"/>
      <c r="D397" s="62"/>
      <c r="E397" s="62"/>
      <c r="F397" s="62"/>
      <c r="G397" s="62"/>
      <c r="H397" s="62"/>
      <c r="I397" s="62"/>
      <c r="J397" s="63"/>
      <c r="K397" s="63"/>
      <c r="L397" s="63"/>
      <c r="M397" s="63"/>
      <c r="N397" s="63"/>
      <c r="O397" s="63"/>
      <c r="P397" s="63"/>
      <c r="Q397" s="62"/>
      <c r="R397" s="62"/>
      <c r="S397" s="62"/>
      <c r="T397" s="62" t="s">
        <v>10639</v>
      </c>
      <c r="U397" s="62" t="s">
        <v>10640</v>
      </c>
      <c r="V397" s="63"/>
      <c r="W397" s="63"/>
      <c r="X397" s="63"/>
      <c r="Y397" s="63"/>
      <c r="Z397" s="65" t="s">
        <v>10641</v>
      </c>
      <c r="AA397" s="65" t="s">
        <v>10641</v>
      </c>
      <c r="AB397" s="65" t="s">
        <v>10641</v>
      </c>
      <c r="AC397" s="65" t="s">
        <v>10641</v>
      </c>
      <c r="AD397" s="65" t="s">
        <v>10641</v>
      </c>
      <c r="AE397" s="65" t="s">
        <v>10641</v>
      </c>
      <c r="AF397" s="62" t="s">
        <v>9126</v>
      </c>
      <c r="AG397" s="62" t="s">
        <v>9126</v>
      </c>
      <c r="AH397" s="62" t="s">
        <v>44</v>
      </c>
      <c r="AI397" s="62"/>
      <c r="AJ397" s="62"/>
    </row>
    <row r="398" customFormat="false" ht="15.75" hidden="false" customHeight="true" outlineLevel="0" collapsed="false">
      <c r="A398" s="62"/>
      <c r="B398" s="62"/>
      <c r="C398" s="62"/>
      <c r="D398" s="62"/>
      <c r="E398" s="62"/>
      <c r="F398" s="62"/>
      <c r="G398" s="62"/>
      <c r="H398" s="62"/>
      <c r="I398" s="62"/>
      <c r="J398" s="63"/>
      <c r="K398" s="63"/>
      <c r="L398" s="63"/>
      <c r="M398" s="63"/>
      <c r="N398" s="63"/>
      <c r="O398" s="63"/>
      <c r="P398" s="63"/>
      <c r="Q398" s="62"/>
      <c r="R398" s="62"/>
      <c r="S398" s="62"/>
      <c r="T398" s="62"/>
      <c r="U398" s="62"/>
      <c r="V398" s="62" t="s">
        <v>10642</v>
      </c>
      <c r="W398" s="62" t="s">
        <v>10643</v>
      </c>
      <c r="X398" s="62" t="s">
        <v>10644</v>
      </c>
      <c r="Y398" s="62" t="s">
        <v>10645</v>
      </c>
      <c r="Z398" s="62" t="s">
        <v>10646</v>
      </c>
      <c r="AA398" s="65" t="s">
        <v>10647</v>
      </c>
      <c r="AB398" s="65" t="s">
        <v>10647</v>
      </c>
      <c r="AC398" s="65" t="s">
        <v>10647</v>
      </c>
      <c r="AD398" s="65" t="s">
        <v>10647</v>
      </c>
      <c r="AE398" s="65" t="s">
        <v>10647</v>
      </c>
      <c r="AF398" s="62" t="s">
        <v>10648</v>
      </c>
      <c r="AG398" s="62" t="s">
        <v>10649</v>
      </c>
      <c r="AH398" s="62" t="s">
        <v>9108</v>
      </c>
      <c r="AI398" s="62" t="s">
        <v>90</v>
      </c>
      <c r="AJ398" s="62"/>
    </row>
    <row r="399" customFormat="false" ht="15.75" hidden="false" customHeight="false" outlineLevel="0" collapsed="false">
      <c r="A399" s="62"/>
      <c r="B399" s="62"/>
      <c r="C399" s="62"/>
      <c r="D399" s="62"/>
      <c r="E399" s="62"/>
      <c r="F399" s="62"/>
      <c r="G399" s="62"/>
      <c r="H399" s="62"/>
      <c r="I399" s="62"/>
      <c r="J399" s="63"/>
      <c r="K399" s="63"/>
      <c r="L399" s="63"/>
      <c r="M399" s="63"/>
      <c r="N399" s="63"/>
      <c r="O399" s="63"/>
      <c r="P399" s="63"/>
      <c r="Q399" s="62"/>
      <c r="R399" s="62"/>
      <c r="S399" s="62"/>
      <c r="T399" s="62"/>
      <c r="U399" s="62"/>
      <c r="V399" s="62"/>
      <c r="W399" s="62"/>
      <c r="X399" s="62"/>
      <c r="Y399" s="62"/>
      <c r="Z399" s="62"/>
      <c r="AA399" s="65" t="s">
        <v>10647</v>
      </c>
      <c r="AB399" s="65" t="s">
        <v>10647</v>
      </c>
      <c r="AC399" s="65" t="s">
        <v>10647</v>
      </c>
      <c r="AD399" s="65" t="s">
        <v>10647</v>
      </c>
      <c r="AE399" s="65" t="s">
        <v>10647</v>
      </c>
      <c r="AF399" s="62" t="n">
        <v>104815</v>
      </c>
      <c r="AG399" s="62" t="s">
        <v>10649</v>
      </c>
      <c r="AH399" s="62" t="s">
        <v>44</v>
      </c>
      <c r="AI399" s="62"/>
      <c r="AJ399" s="62"/>
    </row>
    <row r="400" customFormat="false" ht="15.75" hidden="false" customHeight="true" outlineLevel="0" collapsed="false">
      <c r="A400" s="62"/>
      <c r="B400" s="62"/>
      <c r="C400" s="62"/>
      <c r="D400" s="62"/>
      <c r="E400" s="62"/>
      <c r="F400" s="62"/>
      <c r="G400" s="62"/>
      <c r="H400" s="62" t="s">
        <v>10650</v>
      </c>
      <c r="I400" s="63"/>
      <c r="J400" s="63"/>
      <c r="K400" s="63"/>
      <c r="L400" s="63"/>
      <c r="M400" s="63"/>
      <c r="N400" s="63"/>
      <c r="O400" s="63"/>
      <c r="P400" s="63"/>
      <c r="Q400" s="63"/>
      <c r="R400" s="63"/>
      <c r="S400" s="65" t="s">
        <v>10651</v>
      </c>
      <c r="T400" s="65" t="s">
        <v>10651</v>
      </c>
      <c r="U400" s="65" t="s">
        <v>10651</v>
      </c>
      <c r="V400" s="65" t="s">
        <v>10651</v>
      </c>
      <c r="W400" s="65" t="s">
        <v>10651</v>
      </c>
      <c r="X400" s="65" t="s">
        <v>10651</v>
      </c>
      <c r="Y400" s="65" t="s">
        <v>10651</v>
      </c>
      <c r="Z400" s="65" t="s">
        <v>10651</v>
      </c>
      <c r="AA400" s="65" t="s">
        <v>10651</v>
      </c>
      <c r="AB400" s="65" t="s">
        <v>10651</v>
      </c>
      <c r="AC400" s="65" t="s">
        <v>10651</v>
      </c>
      <c r="AD400" s="65" t="s">
        <v>10651</v>
      </c>
      <c r="AE400" s="65" t="s">
        <v>10651</v>
      </c>
      <c r="AF400" s="62" t="n">
        <v>871615</v>
      </c>
      <c r="AG400" s="62" t="s">
        <v>10652</v>
      </c>
      <c r="AH400" s="62" t="s">
        <v>9108</v>
      </c>
      <c r="AI400" s="62"/>
      <c r="AJ400" s="62"/>
    </row>
    <row r="401" customFormat="false" ht="15.75" hidden="false" customHeight="false" outlineLevel="0" collapsed="false">
      <c r="A401" s="62"/>
      <c r="B401" s="62"/>
      <c r="C401" s="62"/>
      <c r="D401" s="62"/>
      <c r="E401" s="62"/>
      <c r="F401" s="62"/>
      <c r="G401" s="62"/>
      <c r="H401" s="62"/>
      <c r="I401" s="63"/>
      <c r="J401" s="63"/>
      <c r="K401" s="63"/>
      <c r="L401" s="63"/>
      <c r="M401" s="63"/>
      <c r="N401" s="63"/>
      <c r="O401" s="63"/>
      <c r="P401" s="63"/>
      <c r="Q401" s="63"/>
      <c r="R401" s="63"/>
      <c r="S401" s="65" t="s">
        <v>10651</v>
      </c>
      <c r="T401" s="65" t="s">
        <v>10651</v>
      </c>
      <c r="U401" s="65" t="s">
        <v>10651</v>
      </c>
      <c r="V401" s="65" t="s">
        <v>10651</v>
      </c>
      <c r="W401" s="65" t="s">
        <v>10651</v>
      </c>
      <c r="X401" s="65" t="s">
        <v>10651</v>
      </c>
      <c r="Y401" s="65" t="s">
        <v>10651</v>
      </c>
      <c r="Z401" s="65" t="s">
        <v>10651</v>
      </c>
      <c r="AA401" s="65" t="s">
        <v>10651</v>
      </c>
      <c r="AB401" s="65" t="s">
        <v>10651</v>
      </c>
      <c r="AC401" s="65" t="s">
        <v>10651</v>
      </c>
      <c r="AD401" s="65" t="s">
        <v>10651</v>
      </c>
      <c r="AE401" s="65" t="s">
        <v>10651</v>
      </c>
      <c r="AF401" s="62" t="s">
        <v>10653</v>
      </c>
      <c r="AG401" s="62" t="s">
        <v>10654</v>
      </c>
      <c r="AH401" s="62" t="s">
        <v>9108</v>
      </c>
      <c r="AI401" s="62"/>
      <c r="AJ401" s="62"/>
    </row>
    <row r="402" customFormat="false" ht="15.75" hidden="false" customHeight="false" outlineLevel="0" collapsed="false">
      <c r="A402" s="62"/>
      <c r="B402" s="62"/>
      <c r="C402" s="62"/>
      <c r="D402" s="62"/>
      <c r="E402" s="62"/>
      <c r="F402" s="62"/>
      <c r="G402" s="62"/>
      <c r="H402" s="62"/>
      <c r="I402" s="63"/>
      <c r="J402" s="63"/>
      <c r="K402" s="63"/>
      <c r="L402" s="63"/>
      <c r="M402" s="63"/>
      <c r="N402" s="63"/>
      <c r="O402" s="63"/>
      <c r="P402" s="63"/>
      <c r="Q402" s="63"/>
      <c r="R402" s="63"/>
      <c r="S402" s="65" t="s">
        <v>10651</v>
      </c>
      <c r="T402" s="65" t="s">
        <v>10651</v>
      </c>
      <c r="U402" s="65" t="s">
        <v>10651</v>
      </c>
      <c r="V402" s="65" t="s">
        <v>10651</v>
      </c>
      <c r="W402" s="65" t="s">
        <v>10651</v>
      </c>
      <c r="X402" s="65" t="s">
        <v>10651</v>
      </c>
      <c r="Y402" s="65" t="s">
        <v>10651</v>
      </c>
      <c r="Z402" s="65" t="s">
        <v>10651</v>
      </c>
      <c r="AA402" s="65" t="s">
        <v>10651</v>
      </c>
      <c r="AB402" s="65" t="s">
        <v>10651</v>
      </c>
      <c r="AC402" s="65" t="s">
        <v>10651</v>
      </c>
      <c r="AD402" s="65" t="s">
        <v>10651</v>
      </c>
      <c r="AE402" s="65" t="s">
        <v>10651</v>
      </c>
      <c r="AF402" s="62" t="s">
        <v>9126</v>
      </c>
      <c r="AG402" s="62" t="s">
        <v>9126</v>
      </c>
      <c r="AH402" s="62" t="s">
        <v>2744</v>
      </c>
      <c r="AI402" s="62"/>
      <c r="AJ402" s="62"/>
    </row>
    <row r="403" customFormat="false" ht="15.75" hidden="false" customHeight="true" outlineLevel="0" collapsed="false">
      <c r="A403" s="62"/>
      <c r="B403" s="62"/>
      <c r="C403" s="62"/>
      <c r="D403" s="62"/>
      <c r="E403" s="62"/>
      <c r="F403" s="62"/>
      <c r="G403" s="62"/>
      <c r="H403" s="62"/>
      <c r="I403" s="62" t="s">
        <v>10655</v>
      </c>
      <c r="J403" s="62" t="s">
        <v>10656</v>
      </c>
      <c r="K403" s="62" t="s">
        <v>10657</v>
      </c>
      <c r="L403" s="62" t="s">
        <v>10658</v>
      </c>
      <c r="M403" s="62" t="s">
        <v>10659</v>
      </c>
      <c r="N403" s="62" t="s">
        <v>10660</v>
      </c>
      <c r="O403" s="62" t="s">
        <v>10661</v>
      </c>
      <c r="P403" s="62" t="s">
        <v>10662</v>
      </c>
      <c r="S403" s="63"/>
      <c r="T403" s="63"/>
      <c r="U403" s="63"/>
      <c r="V403" s="63"/>
      <c r="W403" s="63"/>
      <c r="X403" s="63"/>
      <c r="Y403" s="63"/>
      <c r="Z403" s="63"/>
      <c r="AA403" s="63"/>
      <c r="AB403" s="63"/>
      <c r="AC403" s="63"/>
      <c r="AD403" s="63"/>
      <c r="AE403" s="65" t="s">
        <v>10663</v>
      </c>
      <c r="AF403" s="62" t="n">
        <v>25997</v>
      </c>
      <c r="AG403" s="62" t="s">
        <v>10664</v>
      </c>
      <c r="AH403" s="62" t="s">
        <v>9108</v>
      </c>
      <c r="AI403" s="62" t="s">
        <v>75</v>
      </c>
      <c r="AJ403" s="62"/>
    </row>
    <row r="404" customFormat="false" ht="15.75" hidden="false" customHeight="true" outlineLevel="0" collapsed="false">
      <c r="A404" s="62"/>
      <c r="B404" s="62"/>
      <c r="C404" s="62"/>
      <c r="D404" s="62"/>
      <c r="E404" s="62"/>
      <c r="F404" s="62"/>
      <c r="G404" s="62"/>
      <c r="H404" s="62"/>
      <c r="I404" s="62"/>
      <c r="J404" s="62"/>
      <c r="K404" s="62"/>
      <c r="L404" s="62"/>
      <c r="M404" s="62"/>
      <c r="N404" s="62"/>
      <c r="O404" s="62"/>
      <c r="P404" s="62"/>
      <c r="Q404" s="62" t="s">
        <v>10665</v>
      </c>
      <c r="R404" s="62" t="s">
        <v>10666</v>
      </c>
      <c r="S404" s="62" t="s">
        <v>10667</v>
      </c>
      <c r="T404" s="62" t="s">
        <v>10668</v>
      </c>
      <c r="U404" s="62" t="s">
        <v>10669</v>
      </c>
      <c r="V404" s="62" t="s">
        <v>10670</v>
      </c>
      <c r="W404" s="62" t="s">
        <v>10671</v>
      </c>
      <c r="X404" s="65" t="s">
        <v>10672</v>
      </c>
      <c r="Y404" s="65" t="s">
        <v>10672</v>
      </c>
      <c r="Z404" s="65" t="s">
        <v>10672</v>
      </c>
      <c r="AA404" s="65" t="s">
        <v>10672</v>
      </c>
      <c r="AB404" s="65" t="s">
        <v>10672</v>
      </c>
      <c r="AC404" s="65" t="s">
        <v>10672</v>
      </c>
      <c r="AD404" s="65" t="s">
        <v>10672</v>
      </c>
      <c r="AE404" s="65" t="s">
        <v>10672</v>
      </c>
      <c r="AF404" s="62" t="s">
        <v>9126</v>
      </c>
      <c r="AG404" s="62" t="s">
        <v>9126</v>
      </c>
      <c r="AH404" s="62" t="s">
        <v>9108</v>
      </c>
      <c r="AI404" s="62"/>
      <c r="AJ404" s="62"/>
    </row>
    <row r="405" customFormat="false" ht="15.75" hidden="false" customHeight="false" outlineLevel="0" collapsed="false">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5" t="s">
        <v>10672</v>
      </c>
      <c r="Y405" s="65" t="s">
        <v>10672</v>
      </c>
      <c r="Z405" s="65" t="s">
        <v>10672</v>
      </c>
      <c r="AA405" s="65" t="s">
        <v>10672</v>
      </c>
      <c r="AB405" s="65" t="s">
        <v>10672</v>
      </c>
      <c r="AC405" s="65" t="s">
        <v>10672</v>
      </c>
      <c r="AD405" s="65" t="s">
        <v>10672</v>
      </c>
      <c r="AE405" s="65" t="s">
        <v>10672</v>
      </c>
      <c r="AF405" s="62" t="s">
        <v>9126</v>
      </c>
      <c r="AG405" s="62" t="s">
        <v>9126</v>
      </c>
      <c r="AH405" s="62" t="s">
        <v>44</v>
      </c>
      <c r="AI405" s="62"/>
      <c r="AJ405" s="62"/>
    </row>
    <row r="406" customFormat="false" ht="15.75" hidden="false" customHeight="true" outlineLevel="0" collapsed="false">
      <c r="A406" s="62"/>
      <c r="B406" s="62"/>
      <c r="C406" s="62"/>
      <c r="D406" s="62"/>
      <c r="E406" s="62"/>
      <c r="F406" s="62"/>
      <c r="G406" s="62"/>
      <c r="H406" s="62"/>
      <c r="I406" s="62" t="s">
        <v>10673</v>
      </c>
      <c r="J406" s="62" t="s">
        <v>10674</v>
      </c>
      <c r="K406" s="62" t="s">
        <v>10675</v>
      </c>
      <c r="L406" s="62" t="s">
        <v>10676</v>
      </c>
      <c r="M406" s="62" t="s">
        <v>10677</v>
      </c>
      <c r="N406" s="62" t="s">
        <v>10678</v>
      </c>
      <c r="O406" s="62" t="s">
        <v>10679</v>
      </c>
      <c r="P406" s="62" t="s">
        <v>10680</v>
      </c>
      <c r="Q406" s="62" t="s">
        <v>10681</v>
      </c>
      <c r="R406" s="62" t="s">
        <v>10682</v>
      </c>
      <c r="S406" s="62" t="s">
        <v>10683</v>
      </c>
      <c r="T406" s="62" t="s">
        <v>10684</v>
      </c>
      <c r="U406" s="65" t="s">
        <v>10685</v>
      </c>
      <c r="V406" s="65" t="s">
        <v>10685</v>
      </c>
      <c r="W406" s="65" t="s">
        <v>10685</v>
      </c>
      <c r="X406" s="65" t="s">
        <v>10685</v>
      </c>
      <c r="Y406" s="65" t="s">
        <v>10685</v>
      </c>
      <c r="Z406" s="65" t="s">
        <v>10685</v>
      </c>
      <c r="AA406" s="65" t="s">
        <v>10685</v>
      </c>
      <c r="AB406" s="65" t="s">
        <v>10685</v>
      </c>
      <c r="AC406" s="65" t="s">
        <v>10685</v>
      </c>
      <c r="AD406" s="65" t="s">
        <v>10685</v>
      </c>
      <c r="AE406" s="65" t="s">
        <v>10685</v>
      </c>
      <c r="AF406" s="62" t="s">
        <v>10686</v>
      </c>
      <c r="AG406" s="62" t="s">
        <v>10687</v>
      </c>
      <c r="AH406" s="62" t="s">
        <v>44</v>
      </c>
      <c r="AI406" s="62"/>
      <c r="AJ406" s="62" t="s">
        <v>10688</v>
      </c>
    </row>
    <row r="407" customFormat="false" ht="15.75" hidden="false" customHeight="true" outlineLevel="0" collapsed="false">
      <c r="A407" s="62"/>
      <c r="B407" s="62"/>
      <c r="C407" s="62"/>
      <c r="D407" s="62"/>
      <c r="E407" s="62"/>
      <c r="F407" s="62"/>
      <c r="G407" s="62"/>
      <c r="H407" s="62"/>
      <c r="I407" s="62"/>
      <c r="J407" s="62"/>
      <c r="K407" s="62"/>
      <c r="L407" s="62"/>
      <c r="M407" s="62"/>
      <c r="N407" s="62"/>
      <c r="O407" s="62"/>
      <c r="P407" s="62"/>
      <c r="Q407" s="62"/>
      <c r="R407" s="62"/>
      <c r="S407" s="62"/>
      <c r="T407" s="62"/>
      <c r="U407" s="63"/>
      <c r="V407" s="62" t="s">
        <v>10689</v>
      </c>
      <c r="W407" s="62" t="s">
        <v>10690</v>
      </c>
      <c r="X407" s="63"/>
      <c r="Y407" s="63"/>
      <c r="Z407" s="63"/>
      <c r="AA407" s="63"/>
      <c r="AB407" s="63"/>
      <c r="AC407" s="63"/>
      <c r="AD407" s="63"/>
      <c r="AE407" s="65" t="s">
        <v>10691</v>
      </c>
      <c r="AF407" s="62" t="n">
        <v>26991</v>
      </c>
      <c r="AG407" s="62" t="s">
        <v>10692</v>
      </c>
      <c r="AH407" s="62" t="s">
        <v>9108</v>
      </c>
      <c r="AI407" s="62"/>
      <c r="AJ407" s="62"/>
    </row>
    <row r="408" customFormat="false" ht="15.75" hidden="false" customHeight="true" outlineLevel="0" collapsed="false">
      <c r="A408" s="62"/>
      <c r="B408" s="62"/>
      <c r="C408" s="62"/>
      <c r="D408" s="62"/>
      <c r="E408" s="62"/>
      <c r="F408" s="62"/>
      <c r="G408" s="62"/>
      <c r="H408" s="62"/>
      <c r="I408" s="62"/>
      <c r="J408" s="62"/>
      <c r="K408" s="62"/>
      <c r="L408" s="62"/>
      <c r="M408" s="62"/>
      <c r="N408" s="62"/>
      <c r="O408" s="62"/>
      <c r="P408" s="62"/>
      <c r="Q408" s="62"/>
      <c r="R408" s="62"/>
      <c r="S408" s="62"/>
      <c r="T408" s="62"/>
      <c r="U408" s="63"/>
      <c r="V408" s="62"/>
      <c r="W408" s="62"/>
      <c r="X408" s="62" t="s">
        <v>10693</v>
      </c>
      <c r="Y408" s="62" t="s">
        <v>10694</v>
      </c>
      <c r="Z408" s="62" t="s">
        <v>10695</v>
      </c>
      <c r="AA408" s="62" t="s">
        <v>10696</v>
      </c>
      <c r="AB408" s="65" t="s">
        <v>10697</v>
      </c>
      <c r="AC408" s="65" t="s">
        <v>10697</v>
      </c>
      <c r="AD408" s="65" t="s">
        <v>10697</v>
      </c>
      <c r="AE408" s="65" t="s">
        <v>10697</v>
      </c>
      <c r="AF408" s="62" t="n">
        <v>181933</v>
      </c>
      <c r="AG408" s="62" t="s">
        <v>10687</v>
      </c>
      <c r="AH408" s="62" t="s">
        <v>9108</v>
      </c>
      <c r="AI408" s="62" t="s">
        <v>375</v>
      </c>
      <c r="AJ408" s="62"/>
    </row>
    <row r="409" customFormat="false" ht="15.75" hidden="false" customHeight="false" outlineLevel="0" collapsed="false">
      <c r="A409" s="62"/>
      <c r="B409" s="62"/>
      <c r="C409" s="62"/>
      <c r="D409" s="62"/>
      <c r="E409" s="62"/>
      <c r="F409" s="62"/>
      <c r="G409" s="62"/>
      <c r="H409" s="62"/>
      <c r="I409" s="62"/>
      <c r="J409" s="62"/>
      <c r="K409" s="62"/>
      <c r="L409" s="62"/>
      <c r="M409" s="62"/>
      <c r="N409" s="62"/>
      <c r="O409" s="62"/>
      <c r="P409" s="62"/>
      <c r="Q409" s="62"/>
      <c r="R409" s="62"/>
      <c r="S409" s="62"/>
      <c r="T409" s="62"/>
      <c r="U409" s="63"/>
      <c r="V409" s="62"/>
      <c r="W409" s="62"/>
      <c r="X409" s="62"/>
      <c r="Y409" s="62"/>
      <c r="Z409" s="62"/>
      <c r="AA409" s="62"/>
      <c r="AB409" s="65" t="s">
        <v>10697</v>
      </c>
      <c r="AC409" s="65" t="s">
        <v>10697</v>
      </c>
      <c r="AD409" s="65" t="s">
        <v>10697</v>
      </c>
      <c r="AE409" s="65" t="s">
        <v>10697</v>
      </c>
      <c r="AF409" s="62" t="s">
        <v>10698</v>
      </c>
      <c r="AG409" s="62" t="s">
        <v>10687</v>
      </c>
      <c r="AH409" s="62" t="s">
        <v>9108</v>
      </c>
      <c r="AI409" s="62"/>
      <c r="AJ409" s="62"/>
    </row>
    <row r="410" customFormat="false" ht="15.75" hidden="false" customHeight="true" outlineLevel="0" collapsed="false">
      <c r="A410" s="62"/>
      <c r="B410" s="62"/>
      <c r="C410" s="62"/>
      <c r="D410" s="62"/>
      <c r="E410" s="62"/>
      <c r="F410" s="62"/>
      <c r="G410" s="62"/>
      <c r="H410" s="62"/>
      <c r="I410" s="63"/>
      <c r="J410" s="63"/>
      <c r="K410" s="63"/>
      <c r="L410" s="63"/>
      <c r="M410" s="63"/>
      <c r="N410" s="63"/>
      <c r="O410" s="63"/>
      <c r="P410" s="63"/>
      <c r="Q410" s="63"/>
      <c r="R410" s="63"/>
      <c r="S410" s="63"/>
      <c r="T410" s="62" t="s">
        <v>10699</v>
      </c>
      <c r="U410" s="63"/>
      <c r="V410" s="63"/>
      <c r="W410" s="63"/>
      <c r="X410" s="62" t="s">
        <v>10700</v>
      </c>
      <c r="Y410" s="62" t="s">
        <v>10701</v>
      </c>
      <c r="Z410" s="63"/>
      <c r="AA410" s="63"/>
      <c r="AB410" s="63"/>
      <c r="AC410" s="63"/>
      <c r="AD410" s="65" t="s">
        <v>10702</v>
      </c>
      <c r="AE410" s="65" t="s">
        <v>10702</v>
      </c>
      <c r="AF410" s="62" t="n">
        <v>290623</v>
      </c>
      <c r="AG410" s="62" t="s">
        <v>10703</v>
      </c>
      <c r="AH410" s="62" t="s">
        <v>2822</v>
      </c>
      <c r="AI410" s="62"/>
      <c r="AJ410" s="62"/>
    </row>
    <row r="411" customFormat="false" ht="15.75" hidden="false" customHeight="true" outlineLevel="0" collapsed="false">
      <c r="A411" s="62"/>
      <c r="B411" s="62"/>
      <c r="C411" s="62"/>
      <c r="D411" s="62"/>
      <c r="E411" s="62"/>
      <c r="F411" s="62"/>
      <c r="G411" s="62"/>
      <c r="H411" s="62"/>
      <c r="I411" s="63"/>
      <c r="J411" s="63"/>
      <c r="K411" s="63"/>
      <c r="L411" s="63"/>
      <c r="M411" s="63"/>
      <c r="N411" s="63"/>
      <c r="O411" s="63"/>
      <c r="P411" s="63"/>
      <c r="Q411" s="63"/>
      <c r="R411" s="63"/>
      <c r="S411" s="63"/>
      <c r="T411" s="62"/>
      <c r="U411" s="63"/>
      <c r="V411" s="63"/>
      <c r="W411" s="63"/>
      <c r="X411" s="62"/>
      <c r="Y411" s="62"/>
      <c r="Z411" s="62" t="s">
        <v>10704</v>
      </c>
      <c r="AA411" s="62" t="s">
        <v>10705</v>
      </c>
      <c r="AB411" s="62" t="s">
        <v>10706</v>
      </c>
      <c r="AC411" s="62" t="s">
        <v>10707</v>
      </c>
      <c r="AD411" s="65" t="s">
        <v>10708</v>
      </c>
      <c r="AE411" s="65" t="s">
        <v>10708</v>
      </c>
      <c r="AF411" s="62" t="n">
        <v>750498</v>
      </c>
      <c r="AG411" s="62" t="s">
        <v>9631</v>
      </c>
      <c r="AH411" s="62" t="s">
        <v>9108</v>
      </c>
      <c r="AI411" s="62" t="s">
        <v>75</v>
      </c>
      <c r="AJ411" s="62"/>
    </row>
    <row r="412" customFormat="false" ht="15.75" hidden="false" customHeight="false" outlineLevel="0" collapsed="false">
      <c r="A412" s="62"/>
      <c r="B412" s="62"/>
      <c r="C412" s="62"/>
      <c r="D412" s="62"/>
      <c r="E412" s="62"/>
      <c r="F412" s="62"/>
      <c r="G412" s="62"/>
      <c r="H412" s="62"/>
      <c r="I412" s="63"/>
      <c r="J412" s="63"/>
      <c r="K412" s="63"/>
      <c r="L412" s="63"/>
      <c r="M412" s="63"/>
      <c r="N412" s="63"/>
      <c r="O412" s="63"/>
      <c r="P412" s="63"/>
      <c r="Q412" s="63"/>
      <c r="R412" s="63"/>
      <c r="S412" s="63"/>
      <c r="T412" s="62"/>
      <c r="U412" s="63"/>
      <c r="V412" s="63"/>
      <c r="W412" s="63"/>
      <c r="X412" s="62"/>
      <c r="Y412" s="62"/>
      <c r="Z412" s="62"/>
      <c r="AA412" s="62"/>
      <c r="AB412" s="62"/>
      <c r="AC412" s="62"/>
      <c r="AD412" s="65" t="s">
        <v>10708</v>
      </c>
      <c r="AE412" s="65" t="s">
        <v>10708</v>
      </c>
      <c r="AF412" s="62" t="s">
        <v>9126</v>
      </c>
      <c r="AG412" s="62" t="s">
        <v>9126</v>
      </c>
      <c r="AH412" s="62" t="s">
        <v>9108</v>
      </c>
      <c r="AI412" s="62"/>
      <c r="AJ412" s="62"/>
    </row>
    <row r="413" customFormat="false" ht="15.75" hidden="false" customHeight="true" outlineLevel="0" collapsed="false">
      <c r="A413" s="62"/>
      <c r="B413" s="62"/>
      <c r="C413" s="62"/>
      <c r="D413" s="62"/>
      <c r="E413" s="62"/>
      <c r="F413" s="62"/>
      <c r="G413" s="62"/>
      <c r="H413" s="62"/>
      <c r="I413" s="63"/>
      <c r="J413" s="63"/>
      <c r="K413" s="63"/>
      <c r="L413" s="63"/>
      <c r="M413" s="63"/>
      <c r="N413" s="63"/>
      <c r="O413" s="63"/>
      <c r="P413" s="63"/>
      <c r="Q413" s="63"/>
      <c r="R413" s="63"/>
      <c r="S413" s="63"/>
      <c r="T413" s="62"/>
      <c r="U413" s="62" t="s">
        <v>10709</v>
      </c>
      <c r="V413" s="62" t="s">
        <v>10710</v>
      </c>
      <c r="W413" s="62" t="s">
        <v>10711</v>
      </c>
      <c r="X413" s="63"/>
      <c r="Y413" s="63"/>
      <c r="Z413" s="65" t="s">
        <v>10712</v>
      </c>
      <c r="AA413" s="65" t="s">
        <v>10712</v>
      </c>
      <c r="AB413" s="65" t="s">
        <v>10712</v>
      </c>
      <c r="AC413" s="65" t="s">
        <v>10712</v>
      </c>
      <c r="AD413" s="65" t="s">
        <v>10712</v>
      </c>
      <c r="AE413" s="65" t="s">
        <v>10712</v>
      </c>
      <c r="AF413" s="62" t="s">
        <v>10713</v>
      </c>
      <c r="AG413" s="62" t="s">
        <v>10714</v>
      </c>
      <c r="AH413" s="62" t="s">
        <v>9108</v>
      </c>
      <c r="AI413" s="62"/>
      <c r="AJ413" s="62"/>
    </row>
    <row r="414" customFormat="false" ht="15.75" hidden="false" customHeight="true" outlineLevel="0" collapsed="false">
      <c r="A414" s="62"/>
      <c r="B414" s="62"/>
      <c r="C414" s="62"/>
      <c r="D414" s="62"/>
      <c r="E414" s="62"/>
      <c r="F414" s="62"/>
      <c r="G414" s="62"/>
      <c r="H414" s="62"/>
      <c r="I414" s="63"/>
      <c r="J414" s="63"/>
      <c r="K414" s="63"/>
      <c r="L414" s="63"/>
      <c r="M414" s="63"/>
      <c r="N414" s="63"/>
      <c r="O414" s="63"/>
      <c r="P414" s="63"/>
      <c r="Q414" s="63"/>
      <c r="R414" s="63"/>
      <c r="S414" s="63"/>
      <c r="T414" s="62"/>
      <c r="U414" s="62"/>
      <c r="V414" s="62"/>
      <c r="W414" s="62"/>
      <c r="X414" s="62" t="s">
        <v>10715</v>
      </c>
      <c r="Y414" s="62" t="s">
        <v>10716</v>
      </c>
      <c r="Z414" s="62" t="s">
        <v>10717</v>
      </c>
      <c r="AA414" s="62" t="s">
        <v>10718</v>
      </c>
      <c r="AB414" s="65" t="s">
        <v>10719</v>
      </c>
      <c r="AC414" s="65" t="s">
        <v>10719</v>
      </c>
      <c r="AD414" s="65" t="s">
        <v>10719</v>
      </c>
      <c r="AE414" s="65" t="s">
        <v>10719</v>
      </c>
      <c r="AF414" s="62" t="s">
        <v>9126</v>
      </c>
      <c r="AG414" s="62" t="s">
        <v>9126</v>
      </c>
      <c r="AH414" s="62" t="s">
        <v>9108</v>
      </c>
      <c r="AI414" s="62"/>
      <c r="AJ414" s="62"/>
    </row>
    <row r="415" customFormat="false" ht="15.75" hidden="false" customHeight="false" outlineLevel="0" collapsed="false">
      <c r="A415" s="62"/>
      <c r="B415" s="62"/>
      <c r="C415" s="62"/>
      <c r="D415" s="62"/>
      <c r="E415" s="62"/>
      <c r="F415" s="62"/>
      <c r="G415" s="62"/>
      <c r="H415" s="62"/>
      <c r="I415" s="63"/>
      <c r="J415" s="63"/>
      <c r="K415" s="63"/>
      <c r="L415" s="63"/>
      <c r="M415" s="63"/>
      <c r="N415" s="63"/>
      <c r="O415" s="63"/>
      <c r="P415" s="63"/>
      <c r="Q415" s="63"/>
      <c r="R415" s="63"/>
      <c r="S415" s="63"/>
      <c r="T415" s="62"/>
      <c r="U415" s="62"/>
      <c r="V415" s="62"/>
      <c r="W415" s="62"/>
      <c r="X415" s="62"/>
      <c r="Y415" s="62"/>
      <c r="Z415" s="62"/>
      <c r="AA415" s="62"/>
      <c r="AB415" s="65" t="s">
        <v>10719</v>
      </c>
      <c r="AC415" s="65" t="s">
        <v>10719</v>
      </c>
      <c r="AD415" s="65" t="s">
        <v>10719</v>
      </c>
      <c r="AE415" s="65" t="s">
        <v>10719</v>
      </c>
      <c r="AF415" s="62" t="n">
        <v>266026</v>
      </c>
      <c r="AG415" s="62" t="s">
        <v>10720</v>
      </c>
      <c r="AH415" s="62" t="s">
        <v>9142</v>
      </c>
      <c r="AI415" s="62"/>
      <c r="AJ415" s="62"/>
    </row>
    <row r="416" customFormat="false" ht="15.75" hidden="false" customHeight="true" outlineLevel="0" collapsed="false">
      <c r="A416" s="62"/>
      <c r="B416" s="62"/>
      <c r="C416" s="62"/>
      <c r="D416" s="62"/>
      <c r="E416" s="62"/>
      <c r="F416" s="62"/>
      <c r="G416" s="62"/>
      <c r="H416" s="62"/>
      <c r="I416" s="63"/>
      <c r="J416" s="63"/>
      <c r="K416" s="63"/>
      <c r="L416" s="63"/>
      <c r="M416" s="63"/>
      <c r="N416" s="63"/>
      <c r="O416" s="63"/>
      <c r="P416" s="63"/>
      <c r="Q416" s="63"/>
      <c r="R416" s="63"/>
      <c r="S416" s="63"/>
      <c r="T416" s="62"/>
      <c r="U416" s="62"/>
      <c r="V416" s="62"/>
      <c r="W416" s="62"/>
      <c r="X416" s="63"/>
      <c r="Y416" s="63"/>
      <c r="Z416" s="62" t="s">
        <v>10721</v>
      </c>
      <c r="AA416" s="62" t="s">
        <v>10722</v>
      </c>
      <c r="AB416" s="65" t="s">
        <v>10723</v>
      </c>
      <c r="AC416" s="65" t="s">
        <v>10723</v>
      </c>
      <c r="AD416" s="65" t="s">
        <v>10723</v>
      </c>
      <c r="AE416" s="65" t="s">
        <v>10723</v>
      </c>
      <c r="AF416" s="62" t="n">
        <v>200272</v>
      </c>
      <c r="AG416" s="62" t="s">
        <v>10724</v>
      </c>
      <c r="AH416" s="62" t="s">
        <v>2744</v>
      </c>
      <c r="AI416" s="62" t="s">
        <v>3223</v>
      </c>
      <c r="AJ416" s="62"/>
    </row>
    <row r="417" customFormat="false" ht="15.75" hidden="false" customHeight="false" outlineLevel="0" collapsed="false">
      <c r="A417" s="62"/>
      <c r="B417" s="62"/>
      <c r="C417" s="62"/>
      <c r="D417" s="62"/>
      <c r="E417" s="62"/>
      <c r="F417" s="62"/>
      <c r="G417" s="62"/>
      <c r="H417" s="62"/>
      <c r="I417" s="63"/>
      <c r="J417" s="63"/>
      <c r="K417" s="63"/>
      <c r="L417" s="63"/>
      <c r="M417" s="63"/>
      <c r="N417" s="63"/>
      <c r="O417" s="63"/>
      <c r="P417" s="63"/>
      <c r="Q417" s="63"/>
      <c r="R417" s="63"/>
      <c r="S417" s="63"/>
      <c r="T417" s="62"/>
      <c r="U417" s="62"/>
      <c r="V417" s="62"/>
      <c r="W417" s="62"/>
      <c r="X417" s="63"/>
      <c r="Y417" s="63"/>
      <c r="Z417" s="62"/>
      <c r="AA417" s="62"/>
      <c r="AB417" s="65" t="s">
        <v>10723</v>
      </c>
      <c r="AC417" s="65" t="s">
        <v>10723</v>
      </c>
      <c r="AD417" s="65" t="s">
        <v>10723</v>
      </c>
      <c r="AE417" s="65" t="s">
        <v>10723</v>
      </c>
      <c r="AF417" s="62" t="n">
        <v>84366</v>
      </c>
      <c r="AG417" s="62" t="s">
        <v>10724</v>
      </c>
      <c r="AH417" s="62" t="s">
        <v>8970</v>
      </c>
      <c r="AI417" s="62"/>
      <c r="AJ417" s="62"/>
    </row>
    <row r="418" customFormat="false" ht="15.75" hidden="false" customHeight="false" outlineLevel="0" collapsed="false">
      <c r="A418" s="62"/>
      <c r="B418" s="62"/>
      <c r="C418" s="62"/>
      <c r="D418" s="62"/>
      <c r="E418" s="62"/>
      <c r="F418" s="62"/>
      <c r="G418" s="62"/>
      <c r="H418" s="62"/>
      <c r="I418" s="63"/>
      <c r="J418" s="63"/>
      <c r="K418" s="63"/>
      <c r="L418" s="63"/>
      <c r="M418" s="63"/>
      <c r="N418" s="63"/>
      <c r="O418" s="63"/>
      <c r="P418" s="63"/>
      <c r="Q418" s="63"/>
      <c r="R418" s="63"/>
      <c r="S418" s="63"/>
      <c r="T418" s="62"/>
      <c r="U418" s="62"/>
      <c r="V418" s="62"/>
      <c r="W418" s="62"/>
      <c r="X418" s="63"/>
      <c r="Y418" s="63"/>
      <c r="Z418" s="62"/>
      <c r="AA418" s="62"/>
      <c r="AB418" s="65" t="s">
        <v>10723</v>
      </c>
      <c r="AC418" s="65" t="s">
        <v>10723</v>
      </c>
      <c r="AD418" s="65" t="s">
        <v>10723</v>
      </c>
      <c r="AE418" s="65" t="s">
        <v>10723</v>
      </c>
      <c r="AF418" s="62" t="s">
        <v>10725</v>
      </c>
      <c r="AG418" s="62" t="s">
        <v>10726</v>
      </c>
      <c r="AH418" s="62" t="s">
        <v>9108</v>
      </c>
      <c r="AI418" s="62"/>
      <c r="AJ418" s="62"/>
    </row>
    <row r="419" customFormat="false" ht="15.75" hidden="false" customHeight="false" outlineLevel="0" collapsed="false">
      <c r="A419" s="62"/>
      <c r="B419" s="62"/>
      <c r="C419" s="62"/>
      <c r="D419" s="62"/>
      <c r="E419" s="62"/>
      <c r="F419" s="62"/>
      <c r="G419" s="62"/>
      <c r="H419" s="62"/>
      <c r="I419" s="63"/>
      <c r="J419" s="63"/>
      <c r="K419" s="63"/>
      <c r="L419" s="63"/>
      <c r="M419" s="63"/>
      <c r="N419" s="63"/>
      <c r="O419" s="63"/>
      <c r="P419" s="63"/>
      <c r="Q419" s="63"/>
      <c r="R419" s="63"/>
      <c r="S419" s="63"/>
      <c r="T419" s="62"/>
      <c r="U419" s="62"/>
      <c r="V419" s="62"/>
      <c r="W419" s="62"/>
      <c r="X419" s="63"/>
      <c r="Y419" s="63"/>
      <c r="Z419" s="62"/>
      <c r="AA419" s="62"/>
      <c r="AB419" s="65" t="s">
        <v>10723</v>
      </c>
      <c r="AC419" s="65" t="s">
        <v>10723</v>
      </c>
      <c r="AD419" s="65" t="s">
        <v>10723</v>
      </c>
      <c r="AE419" s="65" t="s">
        <v>10723</v>
      </c>
      <c r="AF419" s="62" t="n">
        <v>194537</v>
      </c>
      <c r="AG419" s="62" t="s">
        <v>10727</v>
      </c>
      <c r="AH419" s="62" t="s">
        <v>2749</v>
      </c>
      <c r="AI419" s="62" t="s">
        <v>2997</v>
      </c>
      <c r="AJ419" s="62"/>
    </row>
    <row r="420" customFormat="false" ht="15.75" hidden="false" customHeight="false" outlineLevel="0" collapsed="false">
      <c r="A420" s="62"/>
      <c r="B420" s="62"/>
      <c r="C420" s="62"/>
      <c r="D420" s="62"/>
      <c r="E420" s="62"/>
      <c r="F420" s="62"/>
      <c r="G420" s="62"/>
      <c r="H420" s="62"/>
      <c r="I420" s="63"/>
      <c r="J420" s="63"/>
      <c r="K420" s="63"/>
      <c r="L420" s="63"/>
      <c r="M420" s="63"/>
      <c r="N420" s="63"/>
      <c r="O420" s="63"/>
      <c r="P420" s="63"/>
      <c r="Q420" s="63"/>
      <c r="R420" s="63"/>
      <c r="S420" s="63"/>
      <c r="T420" s="62"/>
      <c r="U420" s="62"/>
      <c r="V420" s="62"/>
      <c r="W420" s="62"/>
      <c r="X420" s="63"/>
      <c r="Y420" s="63"/>
      <c r="Z420" s="62"/>
      <c r="AA420" s="63"/>
      <c r="AB420" s="63"/>
      <c r="AC420" s="63"/>
      <c r="AD420" s="63"/>
      <c r="AE420" s="63"/>
      <c r="AF420" s="62" t="s">
        <v>10728</v>
      </c>
      <c r="AG420" s="62" t="s">
        <v>10729</v>
      </c>
      <c r="AH420" s="62" t="s">
        <v>9108</v>
      </c>
      <c r="AI420" s="62" t="s">
        <v>33</v>
      </c>
      <c r="AJ420" s="62"/>
    </row>
    <row r="421" customFormat="false" ht="15.75" hidden="false" customHeight="true" outlineLevel="0" collapsed="false">
      <c r="A421" s="62"/>
      <c r="B421" s="62"/>
      <c r="C421" s="62"/>
      <c r="D421" s="62"/>
      <c r="E421" s="62"/>
      <c r="F421" s="62"/>
      <c r="G421" s="62"/>
      <c r="H421" s="62"/>
      <c r="I421" s="63"/>
      <c r="J421" s="63"/>
      <c r="K421" s="63"/>
      <c r="L421" s="63"/>
      <c r="M421" s="62" t="s">
        <v>10730</v>
      </c>
      <c r="N421" s="62" t="s">
        <v>10731</v>
      </c>
      <c r="O421" s="63"/>
      <c r="P421" s="63"/>
      <c r="Q421" s="63"/>
      <c r="R421" s="63"/>
      <c r="S421" s="62" t="s">
        <v>10732</v>
      </c>
      <c r="T421" s="62" t="s">
        <v>10733</v>
      </c>
      <c r="U421" s="62" t="s">
        <v>10734</v>
      </c>
      <c r="V421" s="62" t="s">
        <v>10735</v>
      </c>
      <c r="W421" s="62" t="s">
        <v>10736</v>
      </c>
      <c r="X421" s="62" t="s">
        <v>10737</v>
      </c>
      <c r="Y421" s="65" t="s">
        <v>10738</v>
      </c>
      <c r="Z421" s="65" t="s">
        <v>10738</v>
      </c>
      <c r="AA421" s="65" t="s">
        <v>10738</v>
      </c>
      <c r="AB421" s="65" t="s">
        <v>10738</v>
      </c>
      <c r="AC421" s="65" t="s">
        <v>10738</v>
      </c>
      <c r="AD421" s="65" t="s">
        <v>10738</v>
      </c>
      <c r="AE421" s="65" t="s">
        <v>10738</v>
      </c>
      <c r="AF421" s="62" t="n">
        <v>37064</v>
      </c>
      <c r="AG421" s="62" t="s">
        <v>10739</v>
      </c>
      <c r="AH421" s="62" t="s">
        <v>9108</v>
      </c>
      <c r="AI421" s="62"/>
      <c r="AJ421" s="62"/>
    </row>
    <row r="422" customFormat="false" ht="15.75" hidden="false" customHeight="false" outlineLevel="0" collapsed="false">
      <c r="A422" s="62"/>
      <c r="B422" s="62"/>
      <c r="C422" s="62"/>
      <c r="D422" s="62"/>
      <c r="E422" s="62"/>
      <c r="F422" s="62"/>
      <c r="G422" s="62"/>
      <c r="H422" s="62"/>
      <c r="I422" s="63"/>
      <c r="J422" s="63"/>
      <c r="K422" s="63"/>
      <c r="L422" s="63"/>
      <c r="M422" s="62"/>
      <c r="N422" s="62"/>
      <c r="O422" s="63"/>
      <c r="P422" s="63"/>
      <c r="Q422" s="63"/>
      <c r="R422" s="63"/>
      <c r="S422" s="62"/>
      <c r="T422" s="62"/>
      <c r="U422" s="62"/>
      <c r="V422" s="62"/>
      <c r="W422" s="62"/>
      <c r="X422" s="62"/>
      <c r="Y422" s="65" t="s">
        <v>10738</v>
      </c>
      <c r="Z422" s="65" t="s">
        <v>10738</v>
      </c>
      <c r="AA422" s="65" t="s">
        <v>10738</v>
      </c>
      <c r="AB422" s="65" t="s">
        <v>10738</v>
      </c>
      <c r="AC422" s="65" t="s">
        <v>10738</v>
      </c>
      <c r="AD422" s="65" t="s">
        <v>10738</v>
      </c>
      <c r="AE422" s="65" t="s">
        <v>10738</v>
      </c>
      <c r="AF422" s="62" t="s">
        <v>10740</v>
      </c>
      <c r="AG422" s="62" t="s">
        <v>10741</v>
      </c>
      <c r="AH422" s="62" t="s">
        <v>9108</v>
      </c>
      <c r="AI422" s="62"/>
      <c r="AJ422" s="62"/>
    </row>
    <row r="423" customFormat="false" ht="15.75" hidden="false" customHeight="true" outlineLevel="0" collapsed="false">
      <c r="A423" s="62"/>
      <c r="B423" s="62"/>
      <c r="C423" s="62"/>
      <c r="D423" s="62"/>
      <c r="E423" s="62"/>
      <c r="F423" s="62"/>
      <c r="G423" s="62"/>
      <c r="H423" s="62"/>
      <c r="I423" s="63"/>
      <c r="J423" s="63"/>
      <c r="K423" s="63"/>
      <c r="L423" s="63"/>
      <c r="M423" s="62"/>
      <c r="N423" s="62"/>
      <c r="O423" s="62" t="s">
        <v>2640</v>
      </c>
      <c r="P423" s="62" t="s">
        <v>10742</v>
      </c>
      <c r="Q423" s="62" t="s">
        <v>10743</v>
      </c>
      <c r="R423" s="65" t="s">
        <v>10744</v>
      </c>
      <c r="S423" s="65" t="s">
        <v>10744</v>
      </c>
      <c r="T423" s="65" t="s">
        <v>10744</v>
      </c>
      <c r="U423" s="65" t="s">
        <v>10744</v>
      </c>
      <c r="V423" s="65" t="s">
        <v>10744</v>
      </c>
      <c r="W423" s="65" t="s">
        <v>10744</v>
      </c>
      <c r="X423" s="65" t="s">
        <v>10744</v>
      </c>
      <c r="Y423" s="65" t="s">
        <v>10744</v>
      </c>
      <c r="Z423" s="65" t="s">
        <v>10744</v>
      </c>
      <c r="AA423" s="65" t="s">
        <v>10744</v>
      </c>
      <c r="AB423" s="65" t="s">
        <v>10744</v>
      </c>
      <c r="AC423" s="65" t="s">
        <v>10744</v>
      </c>
      <c r="AD423" s="65" t="s">
        <v>10744</v>
      </c>
      <c r="AE423" s="65" t="s">
        <v>10744</v>
      </c>
      <c r="AF423" s="62" t="n">
        <v>445693</v>
      </c>
      <c r="AG423" s="62" t="s">
        <v>10745</v>
      </c>
      <c r="AH423" s="62" t="s">
        <v>2744</v>
      </c>
      <c r="AI423" s="62"/>
      <c r="AJ423" s="62"/>
    </row>
    <row r="424" customFormat="false" ht="15.75" hidden="false" customHeight="false" outlineLevel="0" collapsed="false">
      <c r="A424" s="62"/>
      <c r="B424" s="62"/>
      <c r="C424" s="62"/>
      <c r="D424" s="62"/>
      <c r="E424" s="62"/>
      <c r="F424" s="62"/>
      <c r="G424" s="62"/>
      <c r="H424" s="62"/>
      <c r="I424" s="63"/>
      <c r="J424" s="63"/>
      <c r="K424" s="63"/>
      <c r="L424" s="63"/>
      <c r="M424" s="62"/>
      <c r="N424" s="62"/>
      <c r="O424" s="62"/>
      <c r="P424" s="62"/>
      <c r="Q424" s="62"/>
      <c r="R424" s="65" t="s">
        <v>10744</v>
      </c>
      <c r="S424" s="65" t="s">
        <v>10744</v>
      </c>
      <c r="T424" s="65" t="s">
        <v>10744</v>
      </c>
      <c r="U424" s="65" t="s">
        <v>10744</v>
      </c>
      <c r="V424" s="65" t="s">
        <v>10744</v>
      </c>
      <c r="W424" s="65" t="s">
        <v>10744</v>
      </c>
      <c r="X424" s="65" t="s">
        <v>10744</v>
      </c>
      <c r="Y424" s="65" t="s">
        <v>10744</v>
      </c>
      <c r="Z424" s="65" t="s">
        <v>10744</v>
      </c>
      <c r="AA424" s="65" t="s">
        <v>10744</v>
      </c>
      <c r="AB424" s="65" t="s">
        <v>10744</v>
      </c>
      <c r="AC424" s="65" t="s">
        <v>10744</v>
      </c>
      <c r="AD424" s="65" t="s">
        <v>10744</v>
      </c>
      <c r="AE424" s="65" t="s">
        <v>10744</v>
      </c>
      <c r="AF424" s="62" t="s">
        <v>9126</v>
      </c>
      <c r="AG424" s="62" t="s">
        <v>9126</v>
      </c>
      <c r="AH424" s="62" t="s">
        <v>44</v>
      </c>
      <c r="AI424" s="62"/>
      <c r="AJ424" s="62"/>
    </row>
    <row r="425" customFormat="false" ht="15.75" hidden="false" customHeight="true" outlineLevel="0" collapsed="false">
      <c r="A425" s="62"/>
      <c r="B425" s="62"/>
      <c r="C425" s="62"/>
      <c r="D425" s="62"/>
      <c r="E425" s="62"/>
      <c r="F425" s="62"/>
      <c r="G425" s="62"/>
      <c r="H425" s="62"/>
      <c r="I425" s="63"/>
      <c r="J425" s="63"/>
      <c r="K425" s="63"/>
      <c r="L425" s="63"/>
      <c r="M425" s="62"/>
      <c r="N425" s="62"/>
      <c r="O425" s="62"/>
      <c r="P425" s="62"/>
      <c r="Q425" s="62"/>
      <c r="R425" s="62" t="s">
        <v>10746</v>
      </c>
      <c r="S425" s="62" t="s">
        <v>10747</v>
      </c>
      <c r="T425" s="63"/>
      <c r="U425" s="65" t="s">
        <v>8945</v>
      </c>
      <c r="V425" s="65" t="s">
        <v>8945</v>
      </c>
      <c r="W425" s="65" t="s">
        <v>8945</v>
      </c>
      <c r="X425" s="65" t="s">
        <v>8945</v>
      </c>
      <c r="Y425" s="65" t="s">
        <v>8945</v>
      </c>
      <c r="Z425" s="65" t="s">
        <v>8945</v>
      </c>
      <c r="AA425" s="65" t="s">
        <v>8945</v>
      </c>
      <c r="AB425" s="65" t="s">
        <v>8945</v>
      </c>
      <c r="AC425" s="65" t="s">
        <v>8945</v>
      </c>
      <c r="AD425" s="65" t="s">
        <v>8945</v>
      </c>
      <c r="AE425" s="65" t="s">
        <v>8945</v>
      </c>
      <c r="AF425" s="62" t="n">
        <v>403461</v>
      </c>
      <c r="AG425" s="62" t="s">
        <v>10210</v>
      </c>
      <c r="AH425" s="62" t="s">
        <v>44</v>
      </c>
      <c r="AI425" s="62"/>
      <c r="AJ425" s="62"/>
    </row>
    <row r="426" customFormat="false" ht="15.75" hidden="false" customHeight="true" outlineLevel="0" collapsed="false">
      <c r="A426" s="62"/>
      <c r="B426" s="62"/>
      <c r="C426" s="62"/>
      <c r="D426" s="62"/>
      <c r="E426" s="62"/>
      <c r="F426" s="62"/>
      <c r="G426" s="62"/>
      <c r="H426" s="62"/>
      <c r="I426" s="63"/>
      <c r="J426" s="63"/>
      <c r="K426" s="63"/>
      <c r="L426" s="63"/>
      <c r="M426" s="62"/>
      <c r="N426" s="62"/>
      <c r="O426" s="62"/>
      <c r="P426" s="62"/>
      <c r="Q426" s="62"/>
      <c r="R426" s="62"/>
      <c r="S426" s="62"/>
      <c r="T426" s="62" t="s">
        <v>10748</v>
      </c>
      <c r="U426" s="63"/>
      <c r="V426" s="63"/>
      <c r="W426" s="63"/>
      <c r="X426" s="63"/>
      <c r="Y426" s="63"/>
      <c r="Z426" s="65" t="s">
        <v>10749</v>
      </c>
      <c r="AA426" s="65" t="s">
        <v>10749</v>
      </c>
      <c r="AB426" s="65" t="s">
        <v>10749</v>
      </c>
      <c r="AC426" s="65" t="s">
        <v>10749</v>
      </c>
      <c r="AD426" s="65" t="s">
        <v>10749</v>
      </c>
      <c r="AE426" s="65" t="s">
        <v>10749</v>
      </c>
      <c r="AF426" s="62" t="n">
        <v>678140</v>
      </c>
      <c r="AG426" s="62" t="s">
        <v>10750</v>
      </c>
      <c r="AH426" s="62" t="s">
        <v>98</v>
      </c>
      <c r="AI426" s="62"/>
      <c r="AJ426" s="62"/>
    </row>
    <row r="427" customFormat="false" ht="15.75" hidden="false" customHeight="true" outlineLevel="0" collapsed="false">
      <c r="A427" s="62"/>
      <c r="B427" s="62"/>
      <c r="C427" s="62"/>
      <c r="D427" s="62"/>
      <c r="E427" s="62"/>
      <c r="F427" s="62"/>
      <c r="G427" s="62"/>
      <c r="H427" s="62"/>
      <c r="I427" s="63"/>
      <c r="J427" s="63"/>
      <c r="K427" s="63"/>
      <c r="L427" s="63"/>
      <c r="M427" s="62"/>
      <c r="N427" s="62"/>
      <c r="O427" s="62"/>
      <c r="P427" s="62"/>
      <c r="Q427" s="62"/>
      <c r="R427" s="62"/>
      <c r="S427" s="62"/>
      <c r="T427" s="62"/>
      <c r="U427" s="62" t="s">
        <v>10751</v>
      </c>
      <c r="V427" s="62" t="s">
        <v>10752</v>
      </c>
      <c r="W427" s="62" t="s">
        <v>10753</v>
      </c>
      <c r="X427" s="62" t="s">
        <v>10754</v>
      </c>
      <c r="Y427" s="62" t="s">
        <v>10755</v>
      </c>
      <c r="Z427" s="62" t="s">
        <v>10756</v>
      </c>
      <c r="AA427" s="62" t="s">
        <v>10757</v>
      </c>
      <c r="AB427" s="62" t="s">
        <v>10758</v>
      </c>
      <c r="AC427" s="62" t="s">
        <v>10759</v>
      </c>
      <c r="AD427" s="62" t="s">
        <v>10760</v>
      </c>
      <c r="AE427" s="65" t="s">
        <v>10761</v>
      </c>
      <c r="AF427" s="62" t="s">
        <v>9126</v>
      </c>
      <c r="AG427" s="62" t="s">
        <v>9126</v>
      </c>
      <c r="AH427" s="62" t="s">
        <v>2744</v>
      </c>
      <c r="AI427" s="62"/>
      <c r="AJ427" s="62"/>
    </row>
    <row r="428" customFormat="false" ht="15.75" hidden="false" customHeight="false" outlineLevel="0" collapsed="false">
      <c r="A428" s="62"/>
      <c r="B428" s="62"/>
      <c r="C428" s="62"/>
      <c r="D428" s="62"/>
      <c r="E428" s="62"/>
      <c r="F428" s="62"/>
      <c r="G428" s="62"/>
      <c r="H428" s="62"/>
      <c r="I428" s="63"/>
      <c r="J428" s="63"/>
      <c r="K428" s="63"/>
      <c r="L428" s="63"/>
      <c r="M428" s="62"/>
      <c r="N428" s="62"/>
      <c r="O428" s="62"/>
      <c r="P428" s="62"/>
      <c r="Q428" s="62"/>
      <c r="R428" s="62"/>
      <c r="S428" s="62"/>
      <c r="T428" s="62"/>
      <c r="U428" s="62"/>
      <c r="V428" s="62"/>
      <c r="W428" s="62"/>
      <c r="X428" s="62"/>
      <c r="Y428" s="62"/>
      <c r="Z428" s="62"/>
      <c r="AA428" s="62"/>
      <c r="AB428" s="62"/>
      <c r="AC428" s="62"/>
      <c r="AD428" s="62"/>
      <c r="AE428" s="65" t="s">
        <v>10761</v>
      </c>
      <c r="AF428" s="62" t="s">
        <v>10762</v>
      </c>
      <c r="AG428" s="62" t="s">
        <v>10763</v>
      </c>
      <c r="AH428" s="62" t="s">
        <v>2744</v>
      </c>
      <c r="AI428" s="62" t="s">
        <v>3278</v>
      </c>
      <c r="AJ428" s="62"/>
    </row>
    <row r="429" customFormat="false" ht="15.75" hidden="false" customHeight="true" outlineLevel="0" collapsed="false">
      <c r="A429" s="62"/>
      <c r="B429" s="62"/>
      <c r="C429" s="62"/>
      <c r="D429" s="62"/>
      <c r="E429" s="62"/>
      <c r="F429" s="62"/>
      <c r="G429" s="62"/>
      <c r="H429" s="62"/>
      <c r="I429" s="63"/>
      <c r="J429" s="63"/>
      <c r="K429" s="63"/>
      <c r="L429" s="63"/>
      <c r="M429" s="62"/>
      <c r="N429" s="62"/>
      <c r="O429" s="62"/>
      <c r="P429" s="62"/>
      <c r="Q429" s="62"/>
      <c r="R429" s="62"/>
      <c r="S429" s="62"/>
      <c r="T429" s="62"/>
      <c r="U429" s="62"/>
      <c r="V429" s="62" t="s">
        <v>10764</v>
      </c>
      <c r="W429" s="62" t="s">
        <v>10765</v>
      </c>
      <c r="X429" s="62" t="s">
        <v>10766</v>
      </c>
      <c r="Y429" s="62" t="s">
        <v>10767</v>
      </c>
      <c r="Z429" s="63"/>
      <c r="AA429" s="63"/>
      <c r="AB429" s="65" t="s">
        <v>10768</v>
      </c>
      <c r="AC429" s="65" t="s">
        <v>10768</v>
      </c>
      <c r="AD429" s="65" t="s">
        <v>10768</v>
      </c>
      <c r="AE429" s="65" t="s">
        <v>10768</v>
      </c>
      <c r="AF429" s="62" t="s">
        <v>10769</v>
      </c>
      <c r="AG429" s="62" t="s">
        <v>9867</v>
      </c>
      <c r="AH429" s="62" t="s">
        <v>2744</v>
      </c>
      <c r="AI429" s="62"/>
      <c r="AJ429" s="62" t="s">
        <v>10770</v>
      </c>
    </row>
    <row r="430" customFormat="false" ht="15.75" hidden="false" customHeight="false" outlineLevel="0" collapsed="false">
      <c r="A430" s="62"/>
      <c r="B430" s="62"/>
      <c r="C430" s="62"/>
      <c r="D430" s="62"/>
      <c r="E430" s="62"/>
      <c r="F430" s="62"/>
      <c r="G430" s="62"/>
      <c r="H430" s="62"/>
      <c r="I430" s="63"/>
      <c r="J430" s="63"/>
      <c r="K430" s="63"/>
      <c r="L430" s="63"/>
      <c r="M430" s="62"/>
      <c r="N430" s="62"/>
      <c r="O430" s="62"/>
      <c r="P430" s="62"/>
      <c r="Q430" s="62"/>
      <c r="R430" s="62"/>
      <c r="S430" s="62"/>
      <c r="T430" s="62"/>
      <c r="U430" s="62"/>
      <c r="V430" s="62"/>
      <c r="W430" s="62"/>
      <c r="X430" s="62"/>
      <c r="Y430" s="62"/>
      <c r="Z430" s="63"/>
      <c r="AA430" s="63"/>
      <c r="AB430" s="65" t="s">
        <v>10768</v>
      </c>
      <c r="AC430" s="65" t="s">
        <v>10768</v>
      </c>
      <c r="AD430" s="65" t="s">
        <v>10768</v>
      </c>
      <c r="AE430" s="65" t="s">
        <v>10768</v>
      </c>
      <c r="AF430" s="62" t="s">
        <v>10771</v>
      </c>
      <c r="AG430" s="62" t="s">
        <v>10772</v>
      </c>
      <c r="AH430" s="62" t="s">
        <v>9108</v>
      </c>
      <c r="AI430" s="62"/>
      <c r="AJ430" s="62"/>
    </row>
    <row r="431" customFormat="false" ht="15.75" hidden="false" customHeight="false" outlineLevel="0" collapsed="false">
      <c r="A431" s="62"/>
      <c r="B431" s="62"/>
      <c r="C431" s="62"/>
      <c r="D431" s="62"/>
      <c r="E431" s="62"/>
      <c r="F431" s="62"/>
      <c r="G431" s="62"/>
      <c r="H431" s="62"/>
      <c r="I431" s="63"/>
      <c r="J431" s="63"/>
      <c r="K431" s="63"/>
      <c r="L431" s="63"/>
      <c r="M431" s="62"/>
      <c r="N431" s="62"/>
      <c r="O431" s="62"/>
      <c r="P431" s="62"/>
      <c r="Q431" s="62"/>
      <c r="R431" s="62"/>
      <c r="S431" s="62"/>
      <c r="T431" s="62"/>
      <c r="U431" s="62"/>
      <c r="V431" s="62"/>
      <c r="W431" s="62"/>
      <c r="X431" s="62"/>
      <c r="Y431" s="62"/>
      <c r="Z431" s="63"/>
      <c r="AA431" s="63"/>
      <c r="AB431" s="65" t="s">
        <v>10768</v>
      </c>
      <c r="AC431" s="65" t="s">
        <v>10768</v>
      </c>
      <c r="AD431" s="65" t="s">
        <v>10768</v>
      </c>
      <c r="AE431" s="65" t="s">
        <v>10768</v>
      </c>
      <c r="AF431" s="62" t="n">
        <v>220455</v>
      </c>
      <c r="AG431" s="62" t="s">
        <v>10773</v>
      </c>
      <c r="AH431" s="62" t="s">
        <v>9142</v>
      </c>
      <c r="AI431" s="62"/>
      <c r="AJ431" s="62"/>
    </row>
    <row r="432" customFormat="false" ht="15.75" hidden="false" customHeight="true" outlineLevel="0" collapsed="false">
      <c r="A432" s="62"/>
      <c r="B432" s="62"/>
      <c r="C432" s="62"/>
      <c r="D432" s="62"/>
      <c r="E432" s="62"/>
      <c r="F432" s="62"/>
      <c r="G432" s="62"/>
      <c r="H432" s="62"/>
      <c r="I432" s="63"/>
      <c r="J432" s="63"/>
      <c r="K432" s="63"/>
      <c r="L432" s="63"/>
      <c r="M432" s="62"/>
      <c r="N432" s="62"/>
      <c r="O432" s="62"/>
      <c r="P432" s="62"/>
      <c r="Q432" s="62"/>
      <c r="R432" s="62"/>
      <c r="S432" s="62"/>
      <c r="T432" s="62"/>
      <c r="U432" s="62"/>
      <c r="V432" s="62"/>
      <c r="W432" s="62"/>
      <c r="X432" s="62"/>
      <c r="Y432" s="62"/>
      <c r="Z432" s="62" t="s">
        <v>10774</v>
      </c>
      <c r="AA432" s="62" t="s">
        <v>10775</v>
      </c>
      <c r="AB432" s="62" t="s">
        <v>10776</v>
      </c>
      <c r="AC432" s="65" t="s">
        <v>10777</v>
      </c>
      <c r="AD432" s="65" t="s">
        <v>10777</v>
      </c>
      <c r="AE432" s="65" t="s">
        <v>10777</v>
      </c>
      <c r="AF432" s="62" t="n">
        <v>165907</v>
      </c>
      <c r="AG432" s="62" t="s">
        <v>10772</v>
      </c>
      <c r="AH432" s="62" t="s">
        <v>2744</v>
      </c>
      <c r="AI432" s="62"/>
      <c r="AJ432" s="62"/>
    </row>
    <row r="433" customFormat="false" ht="15.75" hidden="false" customHeight="false" outlineLevel="0" collapsed="false">
      <c r="A433" s="62"/>
      <c r="B433" s="62"/>
      <c r="C433" s="62"/>
      <c r="D433" s="62"/>
      <c r="E433" s="62"/>
      <c r="F433" s="62"/>
      <c r="G433" s="62"/>
      <c r="H433" s="62"/>
      <c r="I433" s="63"/>
      <c r="J433" s="63"/>
      <c r="K433" s="63"/>
      <c r="L433" s="63"/>
      <c r="M433" s="62"/>
      <c r="N433" s="62"/>
      <c r="O433" s="62"/>
      <c r="P433" s="62"/>
      <c r="Q433" s="62"/>
      <c r="R433" s="62"/>
      <c r="S433" s="62"/>
      <c r="T433" s="62"/>
      <c r="U433" s="62"/>
      <c r="V433" s="62"/>
      <c r="W433" s="62"/>
      <c r="X433" s="62"/>
      <c r="Y433" s="62"/>
      <c r="Z433" s="62"/>
      <c r="AA433" s="62"/>
      <c r="AB433" s="62"/>
      <c r="AC433" s="65" t="s">
        <v>10777</v>
      </c>
      <c r="AD433" s="65" t="s">
        <v>10777</v>
      </c>
      <c r="AE433" s="65" t="s">
        <v>10777</v>
      </c>
      <c r="AF433" s="62" t="n">
        <v>197837</v>
      </c>
      <c r="AG433" s="62" t="s">
        <v>10778</v>
      </c>
      <c r="AH433" s="62" t="s">
        <v>2744</v>
      </c>
      <c r="AI433" s="62"/>
      <c r="AJ433" s="62"/>
    </row>
    <row r="434" customFormat="false" ht="15.75" hidden="false" customHeight="false" outlineLevel="0" collapsed="false">
      <c r="A434" s="62"/>
      <c r="B434" s="62"/>
      <c r="C434" s="62"/>
      <c r="D434" s="62"/>
      <c r="E434" s="62"/>
      <c r="F434" s="62"/>
      <c r="G434" s="62"/>
      <c r="H434" s="62"/>
      <c r="I434" s="63"/>
      <c r="J434" s="63"/>
      <c r="K434" s="63"/>
      <c r="L434" s="63"/>
      <c r="M434" s="62"/>
      <c r="N434" s="62"/>
      <c r="O434" s="62"/>
      <c r="P434" s="62"/>
      <c r="Q434" s="62"/>
      <c r="R434" s="62"/>
      <c r="S434" s="62"/>
      <c r="T434" s="62"/>
      <c r="U434" s="62"/>
      <c r="V434" s="62"/>
      <c r="W434" s="62"/>
      <c r="X434" s="62"/>
      <c r="Y434" s="62"/>
      <c r="Z434" s="62"/>
      <c r="AA434" s="62"/>
      <c r="AB434" s="62"/>
      <c r="AC434" s="65" t="s">
        <v>10777</v>
      </c>
      <c r="AD434" s="65" t="s">
        <v>10777</v>
      </c>
      <c r="AE434" s="65" t="s">
        <v>10777</v>
      </c>
      <c r="AF434" s="62" t="s">
        <v>10779</v>
      </c>
      <c r="AG434" s="62" t="s">
        <v>10780</v>
      </c>
      <c r="AH434" s="62" t="s">
        <v>44</v>
      </c>
      <c r="AI434" s="62"/>
      <c r="AJ434" s="62"/>
    </row>
    <row r="435" customFormat="false" ht="15.75" hidden="false" customHeight="true" outlineLevel="0" collapsed="false">
      <c r="A435" s="62"/>
      <c r="B435" s="62"/>
      <c r="C435" s="62"/>
      <c r="D435" s="62"/>
      <c r="E435" s="62"/>
      <c r="F435" s="62"/>
      <c r="G435" s="62"/>
      <c r="H435" s="62"/>
      <c r="I435" s="63"/>
      <c r="J435" s="63"/>
      <c r="K435" s="63"/>
      <c r="L435" s="63"/>
      <c r="M435" s="62"/>
      <c r="N435" s="62"/>
      <c r="O435" s="62"/>
      <c r="P435" s="62"/>
      <c r="Q435" s="62"/>
      <c r="R435" s="62"/>
      <c r="S435" s="62"/>
      <c r="T435" s="62"/>
      <c r="U435" s="63"/>
      <c r="V435" s="63"/>
      <c r="W435" s="62" t="s">
        <v>10781</v>
      </c>
      <c r="X435" s="65" t="s">
        <v>10782</v>
      </c>
      <c r="Y435" s="65" t="s">
        <v>10782</v>
      </c>
      <c r="Z435" s="65" t="s">
        <v>10782</v>
      </c>
      <c r="AA435" s="65" t="s">
        <v>10782</v>
      </c>
      <c r="AB435" s="65" t="s">
        <v>10782</v>
      </c>
      <c r="AC435" s="65" t="s">
        <v>10782</v>
      </c>
      <c r="AD435" s="65" t="s">
        <v>10782</v>
      </c>
      <c r="AE435" s="65" t="s">
        <v>10782</v>
      </c>
      <c r="AF435" s="62" t="n">
        <v>301955</v>
      </c>
      <c r="AG435" s="62" t="s">
        <v>10783</v>
      </c>
      <c r="AH435" s="62" t="s">
        <v>2744</v>
      </c>
      <c r="AI435" s="62"/>
      <c r="AJ435" s="62"/>
    </row>
    <row r="436" customFormat="false" ht="15.75" hidden="false" customHeight="false" outlineLevel="0" collapsed="false">
      <c r="A436" s="62"/>
      <c r="B436" s="62"/>
      <c r="C436" s="62"/>
      <c r="D436" s="62"/>
      <c r="E436" s="62"/>
      <c r="F436" s="62"/>
      <c r="G436" s="62"/>
      <c r="H436" s="62"/>
      <c r="I436" s="63"/>
      <c r="J436" s="63"/>
      <c r="K436" s="63"/>
      <c r="L436" s="63"/>
      <c r="M436" s="62"/>
      <c r="N436" s="62"/>
      <c r="O436" s="62"/>
      <c r="P436" s="62"/>
      <c r="Q436" s="62"/>
      <c r="R436" s="62"/>
      <c r="S436" s="62"/>
      <c r="T436" s="62"/>
      <c r="U436" s="63"/>
      <c r="V436" s="63"/>
      <c r="W436" s="62"/>
      <c r="X436" s="65" t="s">
        <v>10782</v>
      </c>
      <c r="Y436" s="65" t="s">
        <v>10782</v>
      </c>
      <c r="Z436" s="65" t="s">
        <v>10782</v>
      </c>
      <c r="AA436" s="65" t="s">
        <v>10782</v>
      </c>
      <c r="AB436" s="65" t="s">
        <v>10782</v>
      </c>
      <c r="AC436" s="65" t="s">
        <v>10782</v>
      </c>
      <c r="AD436" s="65" t="s">
        <v>10782</v>
      </c>
      <c r="AE436" s="65" t="s">
        <v>10782</v>
      </c>
      <c r="AF436" s="62" t="s">
        <v>9126</v>
      </c>
      <c r="AG436" s="62" t="s">
        <v>9126</v>
      </c>
      <c r="AH436" s="62" t="s">
        <v>44</v>
      </c>
      <c r="AI436" s="62"/>
      <c r="AJ436" s="62"/>
    </row>
    <row r="437" customFormat="false" ht="15.75" hidden="false" customHeight="false" outlineLevel="0" collapsed="false">
      <c r="A437" s="62"/>
      <c r="B437" s="62"/>
      <c r="C437" s="62"/>
      <c r="D437" s="62"/>
      <c r="E437" s="62"/>
      <c r="F437" s="62"/>
      <c r="G437" s="62"/>
      <c r="H437" s="62"/>
      <c r="I437" s="63"/>
      <c r="J437" s="63"/>
      <c r="K437" s="63"/>
      <c r="L437" s="63"/>
      <c r="M437" s="62"/>
      <c r="N437" s="62"/>
      <c r="O437" s="62"/>
      <c r="P437" s="62"/>
      <c r="Q437" s="62"/>
      <c r="R437" s="62"/>
      <c r="S437" s="62"/>
      <c r="T437" s="62"/>
      <c r="U437" s="63"/>
      <c r="V437" s="63"/>
      <c r="W437" s="62"/>
      <c r="X437" s="65" t="s">
        <v>10782</v>
      </c>
      <c r="Y437" s="65" t="s">
        <v>10782</v>
      </c>
      <c r="Z437" s="65" t="s">
        <v>10782</v>
      </c>
      <c r="AA437" s="65" t="s">
        <v>10782</v>
      </c>
      <c r="AB437" s="65" t="s">
        <v>10782</v>
      </c>
      <c r="AC437" s="65" t="s">
        <v>10782</v>
      </c>
      <c r="AD437" s="65" t="s">
        <v>10782</v>
      </c>
      <c r="AE437" s="65" t="s">
        <v>10782</v>
      </c>
      <c r="AF437" s="62" t="s">
        <v>9126</v>
      </c>
      <c r="AG437" s="62" t="s">
        <v>9126</v>
      </c>
      <c r="AH437" s="62" t="s">
        <v>44</v>
      </c>
      <c r="AI437" s="62"/>
      <c r="AJ437" s="62"/>
    </row>
    <row r="438" customFormat="false" ht="15.75" hidden="false" customHeight="true" outlineLevel="0" collapsed="false">
      <c r="A438" s="62"/>
      <c r="B438" s="62"/>
      <c r="C438" s="62"/>
      <c r="D438" s="62"/>
      <c r="E438" s="62"/>
      <c r="F438" s="62"/>
      <c r="G438" s="62"/>
      <c r="H438" s="62"/>
      <c r="I438" s="63"/>
      <c r="J438" s="63"/>
      <c r="K438" s="63"/>
      <c r="L438" s="63"/>
      <c r="M438" s="62"/>
      <c r="N438" s="62"/>
      <c r="O438" s="62"/>
      <c r="P438" s="62"/>
      <c r="Q438" s="62"/>
      <c r="R438" s="62"/>
      <c r="S438" s="62"/>
      <c r="T438" s="62"/>
      <c r="U438" s="63"/>
      <c r="V438" s="63"/>
      <c r="W438" s="62"/>
      <c r="X438" s="63"/>
      <c r="Y438" s="63"/>
      <c r="Z438" s="63"/>
      <c r="AA438" s="63"/>
      <c r="AB438" s="63"/>
      <c r="AC438" s="62" t="s">
        <v>10784</v>
      </c>
      <c r="AD438" s="62" t="s">
        <v>10785</v>
      </c>
      <c r="AE438" s="65" t="s">
        <v>10786</v>
      </c>
      <c r="AF438" s="62" t="n">
        <v>74847</v>
      </c>
      <c r="AG438" s="62" t="s">
        <v>10787</v>
      </c>
      <c r="AH438" s="62" t="s">
        <v>9108</v>
      </c>
      <c r="AI438" s="62"/>
      <c r="AJ438" s="62"/>
    </row>
    <row r="439" customFormat="false" ht="15.75" hidden="false" customHeight="false" outlineLevel="0" collapsed="false">
      <c r="A439" s="62"/>
      <c r="B439" s="62"/>
      <c r="C439" s="62"/>
      <c r="D439" s="62"/>
      <c r="E439" s="62"/>
      <c r="F439" s="62"/>
      <c r="G439" s="62"/>
      <c r="H439" s="62"/>
      <c r="I439" s="63"/>
      <c r="J439" s="63"/>
      <c r="K439" s="63"/>
      <c r="L439" s="63"/>
      <c r="M439" s="62"/>
      <c r="N439" s="62"/>
      <c r="O439" s="62"/>
      <c r="P439" s="62"/>
      <c r="Q439" s="62"/>
      <c r="R439" s="62"/>
      <c r="S439" s="62"/>
      <c r="T439" s="62"/>
      <c r="U439" s="63"/>
      <c r="V439" s="63"/>
      <c r="W439" s="62"/>
      <c r="X439" s="63"/>
      <c r="Y439" s="63"/>
      <c r="Z439" s="63"/>
      <c r="AA439" s="63"/>
      <c r="AB439" s="63"/>
      <c r="AC439" s="62"/>
      <c r="AD439" s="62"/>
      <c r="AE439" s="65" t="s">
        <v>10786</v>
      </c>
      <c r="AF439" s="62" t="s">
        <v>10788</v>
      </c>
      <c r="AG439" s="62" t="s">
        <v>10787</v>
      </c>
      <c r="AH439" s="62" t="s">
        <v>9108</v>
      </c>
      <c r="AI439" s="62"/>
      <c r="AJ439" s="62"/>
    </row>
    <row r="440" customFormat="false" ht="15.75" hidden="false" customHeight="true" outlineLevel="0" collapsed="false">
      <c r="A440" s="62"/>
      <c r="B440" s="62"/>
      <c r="C440" s="62"/>
      <c r="D440" s="62"/>
      <c r="E440" s="62"/>
      <c r="F440" s="62"/>
      <c r="G440" s="62"/>
      <c r="H440" s="74" t="s">
        <v>10789</v>
      </c>
      <c r="I440" s="63"/>
      <c r="J440" s="63"/>
      <c r="K440" s="63"/>
      <c r="L440" s="63"/>
      <c r="M440" s="63"/>
      <c r="N440" s="63"/>
      <c r="O440" s="63"/>
      <c r="P440" s="63"/>
      <c r="Q440" s="63"/>
      <c r="R440" s="63"/>
      <c r="S440" s="63"/>
      <c r="T440" s="63"/>
      <c r="U440" s="63"/>
      <c r="V440" s="63"/>
      <c r="W440" s="63"/>
      <c r="X440" s="63"/>
      <c r="Y440" s="63"/>
      <c r="Z440" s="63"/>
      <c r="AA440" s="63"/>
      <c r="AB440" s="65" t="s">
        <v>10790</v>
      </c>
      <c r="AC440" s="65" t="s">
        <v>10790</v>
      </c>
      <c r="AD440" s="65" t="s">
        <v>10790</v>
      </c>
      <c r="AE440" s="65" t="s">
        <v>10790</v>
      </c>
      <c r="AF440" s="62" t="n">
        <v>56598</v>
      </c>
      <c r="AG440" s="62" t="s">
        <v>10791</v>
      </c>
      <c r="AH440" s="62" t="s">
        <v>9108</v>
      </c>
      <c r="AI440" s="62" t="s">
        <v>299</v>
      </c>
      <c r="AJ440" s="62"/>
    </row>
    <row r="441" customFormat="false" ht="15.75" hidden="false" customHeight="false" outlineLevel="0" collapsed="false">
      <c r="A441" s="62"/>
      <c r="B441" s="62"/>
      <c r="C441" s="62"/>
      <c r="D441" s="62"/>
      <c r="E441" s="62"/>
      <c r="F441" s="62"/>
      <c r="G441" s="62"/>
      <c r="H441" s="62"/>
      <c r="I441" s="63"/>
      <c r="J441" s="63"/>
      <c r="K441" s="63"/>
      <c r="L441" s="63"/>
      <c r="M441" s="63"/>
      <c r="N441" s="63"/>
      <c r="O441" s="63"/>
      <c r="P441" s="63"/>
      <c r="Q441" s="63"/>
      <c r="R441" s="63"/>
      <c r="S441" s="63"/>
      <c r="T441" s="63"/>
      <c r="U441" s="63"/>
      <c r="V441" s="63"/>
      <c r="W441" s="63"/>
      <c r="X441" s="63"/>
      <c r="Y441" s="63"/>
      <c r="Z441" s="63"/>
      <c r="AA441" s="63"/>
      <c r="AB441" s="65" t="s">
        <v>10790</v>
      </c>
      <c r="AC441" s="65" t="s">
        <v>10790</v>
      </c>
      <c r="AD441" s="65" t="s">
        <v>10790</v>
      </c>
      <c r="AE441" s="65" t="s">
        <v>10790</v>
      </c>
      <c r="AF441" s="62" t="n">
        <v>118972</v>
      </c>
      <c r="AG441" s="62" t="s">
        <v>10792</v>
      </c>
      <c r="AH441" s="62" t="s">
        <v>9108</v>
      </c>
      <c r="AI441" s="62" t="s">
        <v>39</v>
      </c>
      <c r="AJ441" s="62"/>
    </row>
    <row r="442" customFormat="false" ht="15.75" hidden="false" customHeight="false" outlineLevel="0" collapsed="false">
      <c r="A442" s="62"/>
      <c r="B442" s="62"/>
      <c r="C442" s="62"/>
      <c r="D442" s="62"/>
      <c r="E442" s="62"/>
      <c r="F442" s="62"/>
      <c r="G442" s="62"/>
      <c r="H442" s="62"/>
      <c r="I442" s="63"/>
      <c r="J442" s="63"/>
      <c r="K442" s="63"/>
      <c r="L442" s="63"/>
      <c r="M442" s="63"/>
      <c r="N442" s="63"/>
      <c r="O442" s="63"/>
      <c r="P442" s="63"/>
      <c r="Q442" s="63"/>
      <c r="R442" s="63"/>
      <c r="S442" s="63"/>
      <c r="T442" s="63"/>
      <c r="U442" s="63"/>
      <c r="V442" s="63"/>
      <c r="W442" s="63"/>
      <c r="X442" s="63"/>
      <c r="Y442" s="63"/>
      <c r="Z442" s="63"/>
      <c r="AA442" s="63"/>
      <c r="AB442" s="65" t="s">
        <v>10790</v>
      </c>
      <c r="AC442" s="65" t="s">
        <v>10790</v>
      </c>
      <c r="AD442" s="65" t="s">
        <v>10790</v>
      </c>
      <c r="AE442" s="65" t="s">
        <v>10790</v>
      </c>
      <c r="AF442" s="62" t="n">
        <v>325149</v>
      </c>
      <c r="AG442" s="62" t="s">
        <v>10793</v>
      </c>
      <c r="AH442" s="62" t="s">
        <v>9108</v>
      </c>
      <c r="AI442" s="62"/>
      <c r="AJ442" s="62"/>
    </row>
    <row r="443" customFormat="false" ht="15.75" hidden="false" customHeight="true" outlineLevel="0" collapsed="false">
      <c r="A443" s="62"/>
      <c r="B443" s="62"/>
      <c r="C443" s="62"/>
      <c r="D443" s="62"/>
      <c r="E443" s="62"/>
      <c r="F443" s="62"/>
      <c r="G443" s="62"/>
      <c r="H443" s="62"/>
      <c r="I443" s="63"/>
      <c r="J443" s="63"/>
      <c r="K443" s="63"/>
      <c r="L443" s="63"/>
      <c r="M443" s="63"/>
      <c r="N443" s="63"/>
      <c r="O443" s="63"/>
      <c r="P443" s="63"/>
      <c r="Q443" s="63"/>
      <c r="R443" s="62" t="s">
        <v>10794</v>
      </c>
      <c r="S443" s="62" t="s">
        <v>10795</v>
      </c>
      <c r="T443" s="62" t="s">
        <v>10796</v>
      </c>
      <c r="U443" s="62" t="s">
        <v>10797</v>
      </c>
      <c r="V443" s="62" t="s">
        <v>10798</v>
      </c>
      <c r="W443" s="62" t="s">
        <v>10799</v>
      </c>
      <c r="X443" s="62" t="s">
        <v>10800</v>
      </c>
      <c r="Y443" s="62" t="s">
        <v>10801</v>
      </c>
      <c r="Z443" s="65" t="s">
        <v>10802</v>
      </c>
      <c r="AA443" s="65" t="s">
        <v>10802</v>
      </c>
      <c r="AB443" s="65" t="s">
        <v>10802</v>
      </c>
      <c r="AC443" s="65" t="s">
        <v>10802</v>
      </c>
      <c r="AD443" s="65" t="s">
        <v>10802</v>
      </c>
      <c r="AE443" s="65" t="s">
        <v>10802</v>
      </c>
      <c r="AF443" s="62" t="n">
        <v>443731</v>
      </c>
      <c r="AG443" s="62" t="s">
        <v>10803</v>
      </c>
      <c r="AH443" s="62" t="s">
        <v>9108</v>
      </c>
      <c r="AI443" s="62"/>
      <c r="AJ443" s="62"/>
    </row>
    <row r="444" customFormat="false" ht="15.75" hidden="false" customHeight="false" outlineLevel="0" collapsed="false">
      <c r="A444" s="62"/>
      <c r="B444" s="62"/>
      <c r="C444" s="62"/>
      <c r="D444" s="62"/>
      <c r="E444" s="62"/>
      <c r="F444" s="62"/>
      <c r="G444" s="62"/>
      <c r="H444" s="62"/>
      <c r="I444" s="63"/>
      <c r="J444" s="63"/>
      <c r="K444" s="63"/>
      <c r="L444" s="63"/>
      <c r="M444" s="63"/>
      <c r="N444" s="63"/>
      <c r="O444" s="63"/>
      <c r="P444" s="63"/>
      <c r="Q444" s="63"/>
      <c r="R444" s="62"/>
      <c r="S444" s="62"/>
      <c r="T444" s="62"/>
      <c r="U444" s="62"/>
      <c r="V444" s="62"/>
      <c r="W444" s="62"/>
      <c r="X444" s="62"/>
      <c r="Y444" s="62"/>
      <c r="Z444" s="63"/>
      <c r="AA444" s="63"/>
      <c r="AB444" s="63"/>
      <c r="AC444" s="62" t="s">
        <v>10804</v>
      </c>
      <c r="AD444" s="62" t="s">
        <v>10805</v>
      </c>
      <c r="AE444" s="65" t="s">
        <v>10806</v>
      </c>
      <c r="AF444" s="62" t="s">
        <v>10807</v>
      </c>
      <c r="AG444" s="62" t="s">
        <v>10808</v>
      </c>
      <c r="AH444" s="62" t="s">
        <v>9108</v>
      </c>
      <c r="AI444" s="62"/>
      <c r="AJ444" s="62"/>
    </row>
    <row r="445" customFormat="false" ht="15.75" hidden="false" customHeight="true" outlineLevel="0" collapsed="false">
      <c r="A445" s="62"/>
      <c r="B445" s="62"/>
      <c r="C445" s="62"/>
      <c r="D445" s="62"/>
      <c r="E445" s="62"/>
      <c r="F445" s="62"/>
      <c r="G445" s="62"/>
      <c r="H445" s="62"/>
      <c r="I445" s="63"/>
      <c r="J445" s="63"/>
      <c r="K445" s="63"/>
      <c r="L445" s="63"/>
      <c r="M445" s="63"/>
      <c r="N445" s="63"/>
      <c r="O445" s="63"/>
      <c r="P445" s="63"/>
      <c r="Q445" s="63"/>
      <c r="R445" s="62"/>
      <c r="S445" s="63"/>
      <c r="T445" s="62" t="s">
        <v>10809</v>
      </c>
      <c r="U445" s="62" t="s">
        <v>10810</v>
      </c>
      <c r="V445" s="62" t="s">
        <v>10811</v>
      </c>
      <c r="W445" s="62" t="s">
        <v>10812</v>
      </c>
      <c r="X445" s="62" t="s">
        <v>10813</v>
      </c>
      <c r="Y445" s="63"/>
      <c r="Z445" s="63"/>
      <c r="AA445" s="63"/>
      <c r="AB445" s="65" t="s">
        <v>10814</v>
      </c>
      <c r="AC445" s="65" t="s">
        <v>10814</v>
      </c>
      <c r="AD445" s="65" t="s">
        <v>10814</v>
      </c>
      <c r="AE445" s="65" t="s">
        <v>10814</v>
      </c>
      <c r="AF445" s="62" t="n">
        <v>205266</v>
      </c>
      <c r="AG445" s="62" t="s">
        <v>10815</v>
      </c>
      <c r="AH445" s="62" t="s">
        <v>9108</v>
      </c>
      <c r="AI445" s="62"/>
      <c r="AJ445" s="62"/>
    </row>
    <row r="446" customFormat="false" ht="15.75" hidden="false" customHeight="true" outlineLevel="0" collapsed="false">
      <c r="A446" s="62"/>
      <c r="B446" s="62"/>
      <c r="C446" s="62"/>
      <c r="D446" s="62"/>
      <c r="E446" s="62"/>
      <c r="F446" s="62"/>
      <c r="G446" s="62"/>
      <c r="H446" s="62"/>
      <c r="I446" s="63"/>
      <c r="J446" s="63"/>
      <c r="K446" s="63"/>
      <c r="L446" s="63"/>
      <c r="M446" s="63"/>
      <c r="N446" s="63"/>
      <c r="O446" s="63"/>
      <c r="P446" s="63"/>
      <c r="Q446" s="63"/>
      <c r="R446" s="62"/>
      <c r="S446" s="63"/>
      <c r="T446" s="62"/>
      <c r="U446" s="62"/>
      <c r="V446" s="62"/>
      <c r="W446" s="62"/>
      <c r="X446" s="62"/>
      <c r="Y446" s="62" t="s">
        <v>10816</v>
      </c>
      <c r="Z446" s="62" t="s">
        <v>10817</v>
      </c>
      <c r="AA446" s="65" t="s">
        <v>10818</v>
      </c>
      <c r="AB446" s="65" t="s">
        <v>10818</v>
      </c>
      <c r="AC446" s="65" t="s">
        <v>10818</v>
      </c>
      <c r="AD446" s="65" t="s">
        <v>10818</v>
      </c>
      <c r="AE446" s="65" t="s">
        <v>10818</v>
      </c>
      <c r="AF446" s="62" t="s">
        <v>10819</v>
      </c>
      <c r="AG446" s="62" t="s">
        <v>10820</v>
      </c>
      <c r="AH446" s="62" t="s">
        <v>2744</v>
      </c>
      <c r="AI446" s="62"/>
      <c r="AJ446" s="62"/>
    </row>
    <row r="447" customFormat="false" ht="15.75" hidden="false" customHeight="false" outlineLevel="0" collapsed="false">
      <c r="A447" s="62"/>
      <c r="B447" s="62"/>
      <c r="C447" s="62"/>
      <c r="D447" s="62"/>
      <c r="E447" s="62"/>
      <c r="F447" s="62"/>
      <c r="G447" s="62"/>
      <c r="H447" s="62"/>
      <c r="I447" s="63"/>
      <c r="J447" s="63"/>
      <c r="K447" s="63"/>
      <c r="L447" s="63"/>
      <c r="M447" s="63"/>
      <c r="N447" s="63"/>
      <c r="O447" s="63"/>
      <c r="P447" s="63"/>
      <c r="Q447" s="63"/>
      <c r="R447" s="62"/>
      <c r="S447" s="63"/>
      <c r="T447" s="62"/>
      <c r="U447" s="62"/>
      <c r="V447" s="62"/>
      <c r="W447" s="62"/>
      <c r="X447" s="62"/>
      <c r="Y447" s="62"/>
      <c r="Z447" s="62"/>
      <c r="AA447" s="65" t="s">
        <v>10818</v>
      </c>
      <c r="AB447" s="65" t="s">
        <v>10818</v>
      </c>
      <c r="AC447" s="65" t="s">
        <v>10818</v>
      </c>
      <c r="AD447" s="65" t="s">
        <v>10818</v>
      </c>
      <c r="AE447" s="65" t="s">
        <v>10818</v>
      </c>
      <c r="AF447" s="62" t="n">
        <v>513602</v>
      </c>
      <c r="AG447" s="62" t="s">
        <v>10820</v>
      </c>
      <c r="AH447" s="62" t="s">
        <v>9142</v>
      </c>
      <c r="AI447" s="62"/>
      <c r="AJ447" s="62"/>
    </row>
    <row r="448" customFormat="false" ht="15.75" hidden="false" customHeight="false" outlineLevel="0" collapsed="false">
      <c r="A448" s="62"/>
      <c r="B448" s="62"/>
      <c r="C448" s="62"/>
      <c r="D448" s="62"/>
      <c r="E448" s="62"/>
      <c r="F448" s="62"/>
      <c r="G448" s="62"/>
      <c r="H448" s="62"/>
      <c r="I448" s="63"/>
      <c r="J448" s="63"/>
      <c r="K448" s="63"/>
      <c r="L448" s="63"/>
      <c r="M448" s="63"/>
      <c r="N448" s="63"/>
      <c r="O448" s="63"/>
      <c r="P448" s="63"/>
      <c r="Q448" s="63"/>
      <c r="R448" s="62"/>
      <c r="S448" s="63"/>
      <c r="T448" s="62"/>
      <c r="U448" s="62"/>
      <c r="V448" s="62"/>
      <c r="W448" s="62"/>
      <c r="X448" s="62"/>
      <c r="Y448" s="62"/>
      <c r="Z448" s="62"/>
      <c r="AA448" s="65" t="s">
        <v>10818</v>
      </c>
      <c r="AB448" s="65" t="s">
        <v>10818</v>
      </c>
      <c r="AC448" s="65" t="s">
        <v>10818</v>
      </c>
      <c r="AD448" s="65" t="s">
        <v>10818</v>
      </c>
      <c r="AE448" s="65" t="s">
        <v>10818</v>
      </c>
      <c r="AF448" s="62" t="n">
        <v>636939</v>
      </c>
      <c r="AG448" s="62" t="s">
        <v>10821</v>
      </c>
      <c r="AH448" s="62" t="s">
        <v>10822</v>
      </c>
      <c r="AI448" s="62"/>
      <c r="AJ448" s="62"/>
    </row>
    <row r="449" customFormat="false" ht="15.75" hidden="false" customHeight="true" outlineLevel="0" collapsed="false">
      <c r="A449" s="62"/>
      <c r="B449" s="62"/>
      <c r="C449" s="62"/>
      <c r="D449" s="62"/>
      <c r="E449" s="62"/>
      <c r="F449" s="62"/>
      <c r="G449" s="62"/>
      <c r="H449" s="62"/>
      <c r="I449" s="63"/>
      <c r="J449" s="63"/>
      <c r="K449" s="63"/>
      <c r="L449" s="63"/>
      <c r="M449" s="63"/>
      <c r="N449" s="62" t="s">
        <v>10823</v>
      </c>
      <c r="O449" s="62" t="s">
        <v>10824</v>
      </c>
      <c r="P449" s="62" t="s">
        <v>10825</v>
      </c>
      <c r="Q449" s="62" t="s">
        <v>10826</v>
      </c>
      <c r="R449" s="62" t="s">
        <v>10827</v>
      </c>
      <c r="S449" s="62" t="s">
        <v>10828</v>
      </c>
      <c r="T449" s="62" t="s">
        <v>10829</v>
      </c>
      <c r="U449" s="62" t="s">
        <v>10830</v>
      </c>
      <c r="V449" s="62" t="s">
        <v>10831</v>
      </c>
      <c r="W449" s="62" t="s">
        <v>10832</v>
      </c>
      <c r="X449" s="65" t="s">
        <v>10833</v>
      </c>
      <c r="Y449" s="65" t="s">
        <v>10833</v>
      </c>
      <c r="Z449" s="65" t="s">
        <v>10833</v>
      </c>
      <c r="AA449" s="65" t="s">
        <v>10833</v>
      </c>
      <c r="AB449" s="65" t="s">
        <v>10833</v>
      </c>
      <c r="AC449" s="65" t="s">
        <v>10833</v>
      </c>
      <c r="AD449" s="65" t="s">
        <v>10833</v>
      </c>
      <c r="AE449" s="65" t="s">
        <v>10833</v>
      </c>
      <c r="AF449" s="62" t="s">
        <v>9126</v>
      </c>
      <c r="AG449" s="62" t="s">
        <v>9126</v>
      </c>
      <c r="AH449" s="62" t="s">
        <v>44</v>
      </c>
      <c r="AI449" s="62"/>
      <c r="AJ449" s="62"/>
    </row>
    <row r="450" customFormat="false" ht="15.75" hidden="false" customHeight="true" outlineLevel="0" collapsed="false">
      <c r="A450" s="62"/>
      <c r="B450" s="62"/>
      <c r="C450" s="62"/>
      <c r="D450" s="62"/>
      <c r="E450" s="62"/>
      <c r="F450" s="62"/>
      <c r="G450" s="62"/>
      <c r="H450" s="62"/>
      <c r="I450" s="63"/>
      <c r="J450" s="63"/>
      <c r="K450" s="63"/>
      <c r="L450" s="63"/>
      <c r="M450" s="63"/>
      <c r="N450" s="62"/>
      <c r="O450" s="62"/>
      <c r="P450" s="62"/>
      <c r="Q450" s="62"/>
      <c r="R450" s="62"/>
      <c r="S450" s="62"/>
      <c r="T450" s="62"/>
      <c r="U450" s="62"/>
      <c r="V450" s="62"/>
      <c r="W450" s="62"/>
      <c r="X450" s="63"/>
      <c r="Y450" s="63"/>
      <c r="Z450" s="62" t="s">
        <v>10834</v>
      </c>
      <c r="AA450" s="62" t="s">
        <v>10835</v>
      </c>
      <c r="AB450" s="62" t="s">
        <v>10836</v>
      </c>
      <c r="AC450" s="65" t="s">
        <v>10837</v>
      </c>
      <c r="AD450" s="65" t="s">
        <v>10837</v>
      </c>
      <c r="AE450" s="65" t="s">
        <v>10837</v>
      </c>
      <c r="AF450" s="62" t="s">
        <v>10838</v>
      </c>
      <c r="AG450" s="62" t="s">
        <v>10839</v>
      </c>
      <c r="AH450" s="62" t="s">
        <v>9765</v>
      </c>
      <c r="AI450" s="62"/>
      <c r="AJ450" s="62"/>
    </row>
    <row r="451" customFormat="false" ht="15.75" hidden="false" customHeight="false" outlineLevel="0" collapsed="false">
      <c r="A451" s="62"/>
      <c r="B451" s="62"/>
      <c r="C451" s="62"/>
      <c r="D451" s="62"/>
      <c r="E451" s="62"/>
      <c r="F451" s="62"/>
      <c r="G451" s="62"/>
      <c r="H451" s="62"/>
      <c r="I451" s="63"/>
      <c r="J451" s="63"/>
      <c r="K451" s="63"/>
      <c r="L451" s="63"/>
      <c r="M451" s="63"/>
      <c r="N451" s="62"/>
      <c r="O451" s="62"/>
      <c r="P451" s="62"/>
      <c r="Q451" s="62"/>
      <c r="R451" s="62"/>
      <c r="S451" s="62"/>
      <c r="T451" s="62"/>
      <c r="U451" s="62"/>
      <c r="V451" s="62"/>
      <c r="W451" s="62"/>
      <c r="X451" s="63"/>
      <c r="Y451" s="63"/>
      <c r="Z451" s="62"/>
      <c r="AA451" s="62"/>
      <c r="AB451" s="62"/>
      <c r="AC451" s="65" t="s">
        <v>10837</v>
      </c>
      <c r="AD451" s="65" t="s">
        <v>10837</v>
      </c>
      <c r="AE451" s="65" t="s">
        <v>10837</v>
      </c>
      <c r="AF451" s="62" t="n">
        <v>850583</v>
      </c>
      <c r="AG451" s="62" t="s">
        <v>10840</v>
      </c>
      <c r="AH451" s="62" t="s">
        <v>9142</v>
      </c>
      <c r="AI451" s="62"/>
      <c r="AJ451" s="62"/>
    </row>
    <row r="452" customFormat="false" ht="15.75" hidden="false" customHeight="true" outlineLevel="0" collapsed="false">
      <c r="A452" s="62"/>
      <c r="B452" s="62"/>
      <c r="C452" s="62"/>
      <c r="D452" s="62"/>
      <c r="E452" s="62"/>
      <c r="F452" s="62"/>
      <c r="G452" s="62"/>
      <c r="H452" s="62"/>
      <c r="I452" s="63"/>
      <c r="J452" s="63"/>
      <c r="K452" s="63"/>
      <c r="L452" s="63"/>
      <c r="M452" s="63"/>
      <c r="N452" s="62"/>
      <c r="O452" s="62"/>
      <c r="P452" s="62"/>
      <c r="Q452" s="62"/>
      <c r="R452" s="62"/>
      <c r="S452" s="63"/>
      <c r="T452" s="63"/>
      <c r="U452" s="63"/>
      <c r="V452" s="63"/>
      <c r="W452" s="62" t="s">
        <v>10841</v>
      </c>
      <c r="X452" s="62" t="s">
        <v>10842</v>
      </c>
      <c r="Y452" s="65" t="s">
        <v>10843</v>
      </c>
      <c r="Z452" s="65" t="s">
        <v>10843</v>
      </c>
      <c r="AA452" s="65" t="s">
        <v>10843</v>
      </c>
      <c r="AB452" s="65" t="s">
        <v>10843</v>
      </c>
      <c r="AC452" s="65" t="s">
        <v>10843</v>
      </c>
      <c r="AD452" s="65" t="s">
        <v>10843</v>
      </c>
      <c r="AE452" s="65" t="s">
        <v>10843</v>
      </c>
      <c r="AF452" s="62" t="n">
        <v>436236</v>
      </c>
      <c r="AG452" s="62" t="s">
        <v>10844</v>
      </c>
      <c r="AH452" s="62" t="s">
        <v>2744</v>
      </c>
      <c r="AI452" s="62" t="s">
        <v>4199</v>
      </c>
      <c r="AJ452" s="62"/>
    </row>
    <row r="453" customFormat="false" ht="15.75" hidden="false" customHeight="false" outlineLevel="0" collapsed="false">
      <c r="A453" s="62"/>
      <c r="B453" s="62"/>
      <c r="C453" s="62"/>
      <c r="D453" s="62"/>
      <c r="E453" s="62"/>
      <c r="F453" s="62"/>
      <c r="G453" s="62"/>
      <c r="H453" s="62"/>
      <c r="I453" s="63"/>
      <c r="J453" s="63"/>
      <c r="K453" s="63"/>
      <c r="L453" s="63"/>
      <c r="M453" s="63"/>
      <c r="N453" s="62"/>
      <c r="O453" s="62"/>
      <c r="P453" s="62"/>
      <c r="Q453" s="62"/>
      <c r="R453" s="62"/>
      <c r="S453" s="63"/>
      <c r="T453" s="63"/>
      <c r="U453" s="63"/>
      <c r="V453" s="63"/>
      <c r="W453" s="62"/>
      <c r="X453" s="62"/>
      <c r="Y453" s="65" t="s">
        <v>10843</v>
      </c>
      <c r="Z453" s="65" t="s">
        <v>10843</v>
      </c>
      <c r="AA453" s="65" t="s">
        <v>10843</v>
      </c>
      <c r="AB453" s="65" t="s">
        <v>10843</v>
      </c>
      <c r="AC453" s="65" t="s">
        <v>10843</v>
      </c>
      <c r="AD453" s="65" t="s">
        <v>10843</v>
      </c>
      <c r="AE453" s="65" t="s">
        <v>10843</v>
      </c>
      <c r="AF453" s="62" t="s">
        <v>9126</v>
      </c>
      <c r="AG453" s="62" t="s">
        <v>9126</v>
      </c>
      <c r="AH453" s="62" t="s">
        <v>44</v>
      </c>
      <c r="AI453" s="62"/>
      <c r="AJ453" s="62"/>
    </row>
    <row r="454" customFormat="false" ht="15.75" hidden="false" customHeight="true" outlineLevel="0" collapsed="false">
      <c r="A454" s="62"/>
      <c r="B454" s="62"/>
      <c r="C454" s="62"/>
      <c r="D454" s="62"/>
      <c r="E454" s="62"/>
      <c r="F454" s="62"/>
      <c r="G454" s="62"/>
      <c r="H454" s="62"/>
      <c r="I454" s="63"/>
      <c r="J454" s="63"/>
      <c r="K454" s="63"/>
      <c r="L454" s="63"/>
      <c r="M454" s="63"/>
      <c r="N454" s="62"/>
      <c r="O454" s="62"/>
      <c r="P454" s="62"/>
      <c r="Q454" s="62"/>
      <c r="R454" s="62"/>
      <c r="S454" s="62" t="s">
        <v>10845</v>
      </c>
      <c r="T454" s="62" t="s">
        <v>10846</v>
      </c>
      <c r="U454" s="62" t="s">
        <v>10847</v>
      </c>
      <c r="V454" s="62" t="s">
        <v>10848</v>
      </c>
      <c r="W454" s="62" t="s">
        <v>10849</v>
      </c>
      <c r="X454" s="62" t="s">
        <v>10850</v>
      </c>
      <c r="Y454" s="62" t="s">
        <v>10851</v>
      </c>
      <c r="Z454" s="63"/>
      <c r="AA454" s="63"/>
      <c r="AB454" s="63"/>
      <c r="AC454" s="63"/>
      <c r="AD454" s="65" t="s">
        <v>10852</v>
      </c>
      <c r="AE454" s="65" t="s">
        <v>10852</v>
      </c>
      <c r="AF454" s="62" t="s">
        <v>10853</v>
      </c>
      <c r="AG454" s="62" t="s">
        <v>10854</v>
      </c>
      <c r="AH454" s="62" t="s">
        <v>9108</v>
      </c>
      <c r="AI454" s="62"/>
      <c r="AJ454" s="62"/>
    </row>
    <row r="455" customFormat="false" ht="15.75" hidden="false" customHeight="false" outlineLevel="0" collapsed="false">
      <c r="A455" s="62"/>
      <c r="B455" s="62"/>
      <c r="C455" s="62"/>
      <c r="D455" s="62"/>
      <c r="E455" s="62"/>
      <c r="F455" s="62"/>
      <c r="G455" s="62"/>
      <c r="H455" s="62"/>
      <c r="I455" s="63"/>
      <c r="J455" s="63"/>
      <c r="K455" s="63"/>
      <c r="L455" s="63"/>
      <c r="M455" s="63"/>
      <c r="N455" s="62"/>
      <c r="O455" s="62"/>
      <c r="P455" s="62"/>
      <c r="Q455" s="62"/>
      <c r="R455" s="62"/>
      <c r="S455" s="62"/>
      <c r="T455" s="62"/>
      <c r="U455" s="62"/>
      <c r="V455" s="62"/>
      <c r="W455" s="62"/>
      <c r="X455" s="62"/>
      <c r="Y455" s="62"/>
      <c r="Z455" s="63"/>
      <c r="AA455" s="63"/>
      <c r="AB455" s="63"/>
      <c r="AC455" s="63"/>
      <c r="AD455" s="65" t="s">
        <v>10852</v>
      </c>
      <c r="AE455" s="65" t="s">
        <v>10852</v>
      </c>
      <c r="AF455" s="62" t="s">
        <v>9126</v>
      </c>
      <c r="AG455" s="62" t="s">
        <v>9126</v>
      </c>
      <c r="AH455" s="62" t="s">
        <v>2744</v>
      </c>
      <c r="AI455" s="62"/>
      <c r="AJ455" s="62"/>
    </row>
    <row r="456" customFormat="false" ht="15.75" hidden="false" customHeight="true" outlineLevel="0" collapsed="false">
      <c r="A456" s="62"/>
      <c r="B456" s="62"/>
      <c r="C456" s="62"/>
      <c r="D456" s="62"/>
      <c r="E456" s="62"/>
      <c r="F456" s="62"/>
      <c r="G456" s="62"/>
      <c r="H456" s="62"/>
      <c r="I456" s="63"/>
      <c r="J456" s="63"/>
      <c r="K456" s="63"/>
      <c r="L456" s="63"/>
      <c r="M456" s="63"/>
      <c r="N456" s="62"/>
      <c r="O456" s="62"/>
      <c r="P456" s="62"/>
      <c r="Q456" s="62"/>
      <c r="R456" s="62"/>
      <c r="S456" s="62"/>
      <c r="T456" s="62"/>
      <c r="U456" s="62"/>
      <c r="V456" s="62"/>
      <c r="W456" s="62"/>
      <c r="X456" s="62"/>
      <c r="Y456" s="62"/>
      <c r="Z456" s="62" t="s">
        <v>10855</v>
      </c>
      <c r="AA456" s="63"/>
      <c r="AB456" s="63"/>
      <c r="AC456" s="63"/>
      <c r="AD456" s="63"/>
      <c r="AE456" s="65" t="s">
        <v>10856</v>
      </c>
      <c r="AF456" s="62" t="n">
        <v>220791</v>
      </c>
      <c r="AG456" s="62" t="s">
        <v>10224</v>
      </c>
      <c r="AH456" s="62" t="s">
        <v>2744</v>
      </c>
      <c r="AI456" s="62"/>
      <c r="AJ456" s="62"/>
    </row>
    <row r="457" customFormat="false" ht="15.75" hidden="false" customHeight="true" outlineLevel="0" collapsed="false">
      <c r="A457" s="62"/>
      <c r="B457" s="62"/>
      <c r="C457" s="62"/>
      <c r="D457" s="62"/>
      <c r="E457" s="62"/>
      <c r="F457" s="62"/>
      <c r="G457" s="62"/>
      <c r="H457" s="62"/>
      <c r="I457" s="63"/>
      <c r="J457" s="63"/>
      <c r="K457" s="63"/>
      <c r="L457" s="63"/>
      <c r="M457" s="63"/>
      <c r="N457" s="62"/>
      <c r="O457" s="62"/>
      <c r="P457" s="62"/>
      <c r="Q457" s="62"/>
      <c r="R457" s="62"/>
      <c r="S457" s="62"/>
      <c r="T457" s="62"/>
      <c r="U457" s="62"/>
      <c r="V457" s="62"/>
      <c r="W457" s="62"/>
      <c r="X457" s="62"/>
      <c r="Y457" s="62"/>
      <c r="Z457" s="62"/>
      <c r="AA457" s="62" t="s">
        <v>10857</v>
      </c>
      <c r="AB457" s="62" t="s">
        <v>10858</v>
      </c>
      <c r="AC457" s="62" t="s">
        <v>10859</v>
      </c>
      <c r="AD457" s="62" t="s">
        <v>10860</v>
      </c>
      <c r="AE457" s="62" t="s">
        <v>10861</v>
      </c>
      <c r="AF457" s="62" t="n">
        <v>926989</v>
      </c>
      <c r="AG457" s="62" t="s">
        <v>10224</v>
      </c>
      <c r="AH457" s="62" t="s">
        <v>44</v>
      </c>
      <c r="AI457" s="62"/>
      <c r="AJ457" s="62"/>
    </row>
    <row r="458" customFormat="false" ht="15.75" hidden="false" customHeight="false" outlineLevel="0" collapsed="false">
      <c r="A458" s="62"/>
      <c r="B458" s="62"/>
      <c r="C458" s="62"/>
      <c r="D458" s="62"/>
      <c r="E458" s="62"/>
      <c r="F458" s="62"/>
      <c r="G458" s="62"/>
      <c r="H458" s="62"/>
      <c r="I458" s="63"/>
      <c r="J458" s="63"/>
      <c r="K458" s="63"/>
      <c r="L458" s="63"/>
      <c r="M458" s="63"/>
      <c r="N458" s="62"/>
      <c r="O458" s="62"/>
      <c r="P458" s="62"/>
      <c r="Q458" s="62"/>
      <c r="R458" s="62"/>
      <c r="S458" s="62"/>
      <c r="T458" s="62"/>
      <c r="U458" s="62"/>
      <c r="V458" s="62"/>
      <c r="W458" s="62"/>
      <c r="X458" s="62"/>
      <c r="Y458" s="62"/>
      <c r="Z458" s="62"/>
      <c r="AA458" s="62"/>
      <c r="AB458" s="62"/>
      <c r="AC458" s="62"/>
      <c r="AD458" s="62"/>
      <c r="AE458" s="62"/>
      <c r="AF458" s="62" t="s">
        <v>9126</v>
      </c>
      <c r="AG458" s="62" t="s">
        <v>9126</v>
      </c>
      <c r="AH458" s="62" t="s">
        <v>44</v>
      </c>
      <c r="AI458" s="62"/>
      <c r="AJ458" s="62"/>
    </row>
    <row r="459" customFormat="false" ht="15.75" hidden="false" customHeight="true" outlineLevel="0" collapsed="false">
      <c r="A459" s="62"/>
      <c r="B459" s="62"/>
      <c r="C459" s="62"/>
      <c r="D459" s="62"/>
      <c r="E459" s="62"/>
      <c r="F459" s="62"/>
      <c r="G459" s="62"/>
      <c r="H459" s="62"/>
      <c r="I459" s="62" t="s">
        <v>10862</v>
      </c>
      <c r="J459" s="63"/>
      <c r="K459" s="63"/>
      <c r="L459" s="63"/>
      <c r="M459" s="62" t="s">
        <v>10863</v>
      </c>
      <c r="N459" s="62" t="s">
        <v>10864</v>
      </c>
      <c r="O459" s="62" t="s">
        <v>10865</v>
      </c>
      <c r="P459" s="62" t="s">
        <v>10866</v>
      </c>
      <c r="Q459" s="62" t="s">
        <v>10867</v>
      </c>
      <c r="R459" s="62" t="s">
        <v>10868</v>
      </c>
      <c r="S459" s="62" t="s">
        <v>10869</v>
      </c>
      <c r="T459" s="62" t="s">
        <v>10870</v>
      </c>
      <c r="U459" s="62" t="s">
        <v>10871</v>
      </c>
      <c r="V459" s="62" t="s">
        <v>10872</v>
      </c>
      <c r="W459" s="62" t="s">
        <v>10873</v>
      </c>
      <c r="X459" s="62" t="s">
        <v>10874</v>
      </c>
      <c r="Y459" s="62" t="s">
        <v>10875</v>
      </c>
      <c r="Z459" s="62" t="s">
        <v>10876</v>
      </c>
      <c r="AA459" s="62" t="s">
        <v>10877</v>
      </c>
      <c r="AB459" s="62" t="s">
        <v>10878</v>
      </c>
      <c r="AC459" s="63"/>
      <c r="AD459" s="65" t="s">
        <v>10879</v>
      </c>
      <c r="AE459" s="65" t="s">
        <v>10879</v>
      </c>
      <c r="AF459" s="62" t="s">
        <v>9126</v>
      </c>
      <c r="AG459" s="62" t="s">
        <v>9126</v>
      </c>
      <c r="AH459" s="62" t="s">
        <v>9170</v>
      </c>
      <c r="AI459" s="62"/>
      <c r="AJ459" s="62"/>
    </row>
    <row r="460" customFormat="false" ht="15.75" hidden="false" customHeight="false" outlineLevel="0" collapsed="false">
      <c r="A460" s="62"/>
      <c r="B460" s="62"/>
      <c r="C460" s="62"/>
      <c r="D460" s="62"/>
      <c r="E460" s="62"/>
      <c r="F460" s="62"/>
      <c r="G460" s="62"/>
      <c r="H460" s="62"/>
      <c r="I460" s="62"/>
      <c r="J460" s="63"/>
      <c r="K460" s="63"/>
      <c r="L460" s="63"/>
      <c r="M460" s="62"/>
      <c r="N460" s="62"/>
      <c r="O460" s="62"/>
      <c r="P460" s="62"/>
      <c r="Q460" s="62"/>
      <c r="R460" s="62"/>
      <c r="S460" s="62"/>
      <c r="T460" s="62"/>
      <c r="U460" s="62"/>
      <c r="V460" s="62"/>
      <c r="W460" s="62"/>
      <c r="X460" s="62"/>
      <c r="Y460" s="62"/>
      <c r="Z460" s="62"/>
      <c r="AA460" s="62"/>
      <c r="AB460" s="62"/>
      <c r="AC460" s="63"/>
      <c r="AD460" s="65" t="s">
        <v>10879</v>
      </c>
      <c r="AE460" s="65" t="s">
        <v>10879</v>
      </c>
      <c r="AF460" s="62" t="s">
        <v>9126</v>
      </c>
      <c r="AG460" s="62" t="s">
        <v>9126</v>
      </c>
      <c r="AH460" s="62" t="s">
        <v>9170</v>
      </c>
      <c r="AI460" s="62"/>
      <c r="AJ460" s="62"/>
    </row>
    <row r="461" customFormat="false" ht="15.75" hidden="false" customHeight="false" outlineLevel="0" collapsed="false">
      <c r="A461" s="62"/>
      <c r="B461" s="62"/>
      <c r="C461" s="62"/>
      <c r="D461" s="62"/>
      <c r="E461" s="62"/>
      <c r="F461" s="62"/>
      <c r="G461" s="62"/>
      <c r="H461" s="62"/>
      <c r="I461" s="62"/>
      <c r="J461" s="63"/>
      <c r="K461" s="63"/>
      <c r="L461" s="63"/>
      <c r="M461" s="62"/>
      <c r="N461" s="62"/>
      <c r="O461" s="62"/>
      <c r="P461" s="62"/>
      <c r="Q461" s="62"/>
      <c r="R461" s="62"/>
      <c r="S461" s="62"/>
      <c r="T461" s="62"/>
      <c r="U461" s="62"/>
      <c r="V461" s="62"/>
      <c r="W461" s="62"/>
      <c r="X461" s="62"/>
      <c r="Y461" s="62"/>
      <c r="Z461" s="62"/>
      <c r="AA461" s="62"/>
      <c r="AB461" s="62"/>
      <c r="AC461" s="63"/>
      <c r="AD461" s="65" t="s">
        <v>10879</v>
      </c>
      <c r="AE461" s="65" t="s">
        <v>10879</v>
      </c>
      <c r="AF461" s="62" t="n">
        <v>162952</v>
      </c>
      <c r="AG461" s="62" t="s">
        <v>10880</v>
      </c>
      <c r="AH461" s="62" t="s">
        <v>44</v>
      </c>
      <c r="AI461" s="62"/>
      <c r="AJ461" s="62"/>
    </row>
    <row r="462" customFormat="false" ht="15.75" hidden="false" customHeight="false" outlineLevel="0" collapsed="false">
      <c r="A462" s="62"/>
      <c r="B462" s="62"/>
      <c r="C462" s="62"/>
      <c r="D462" s="62"/>
      <c r="E462" s="62"/>
      <c r="F462" s="62"/>
      <c r="G462" s="62"/>
      <c r="H462" s="62"/>
      <c r="I462" s="62"/>
      <c r="J462" s="63"/>
      <c r="K462" s="63"/>
      <c r="L462" s="63"/>
      <c r="M462" s="62"/>
      <c r="N462" s="62"/>
      <c r="O462" s="62"/>
      <c r="P462" s="62"/>
      <c r="Q462" s="62"/>
      <c r="R462" s="62"/>
      <c r="S462" s="62"/>
      <c r="T462" s="62"/>
      <c r="U462" s="62"/>
      <c r="V462" s="62"/>
      <c r="W462" s="62"/>
      <c r="X462" s="62"/>
      <c r="Y462" s="62"/>
      <c r="Z462" s="62"/>
      <c r="AA462" s="62"/>
      <c r="AB462" s="62"/>
      <c r="AC462" s="63"/>
      <c r="AD462" s="65" t="s">
        <v>10879</v>
      </c>
      <c r="AE462" s="65" t="s">
        <v>10879</v>
      </c>
      <c r="AF462" s="62" t="s">
        <v>10881</v>
      </c>
      <c r="AG462" s="62" t="s">
        <v>10882</v>
      </c>
      <c r="AH462" s="62" t="s">
        <v>44</v>
      </c>
      <c r="AI462" s="62"/>
      <c r="AJ462" s="62"/>
    </row>
    <row r="463" customFormat="false" ht="15.75" hidden="false" customHeight="false" outlineLevel="0" collapsed="false">
      <c r="A463" s="62"/>
      <c r="B463" s="62"/>
      <c r="C463" s="62"/>
      <c r="D463" s="62"/>
      <c r="E463" s="62"/>
      <c r="F463" s="62"/>
      <c r="G463" s="62"/>
      <c r="H463" s="62"/>
      <c r="I463" s="62"/>
      <c r="J463" s="63"/>
      <c r="K463" s="63"/>
      <c r="L463" s="63"/>
      <c r="M463" s="62"/>
      <c r="N463" s="62"/>
      <c r="O463" s="62"/>
      <c r="P463" s="62"/>
      <c r="Q463" s="62"/>
      <c r="R463" s="62"/>
      <c r="S463" s="62"/>
      <c r="T463" s="62"/>
      <c r="U463" s="62"/>
      <c r="V463" s="62"/>
      <c r="W463" s="62"/>
      <c r="X463" s="62"/>
      <c r="Y463" s="62"/>
      <c r="Z463" s="62"/>
      <c r="AA463" s="62"/>
      <c r="AB463" s="62"/>
      <c r="AC463" s="63"/>
      <c r="AD463" s="65" t="s">
        <v>10879</v>
      </c>
      <c r="AE463" s="65" t="s">
        <v>10879</v>
      </c>
      <c r="AF463" s="62" t="s">
        <v>9126</v>
      </c>
      <c r="AG463" s="62" t="s">
        <v>9126</v>
      </c>
      <c r="AH463" s="62" t="s">
        <v>44</v>
      </c>
      <c r="AI463" s="62"/>
      <c r="AJ463" s="62"/>
    </row>
    <row r="464" customFormat="false" ht="15.75" hidden="false" customHeight="true" outlineLevel="0" collapsed="false">
      <c r="A464" s="62"/>
      <c r="B464" s="62"/>
      <c r="C464" s="62"/>
      <c r="D464" s="62"/>
      <c r="E464" s="62"/>
      <c r="F464" s="62"/>
      <c r="G464" s="62"/>
      <c r="H464" s="62"/>
      <c r="I464" s="62"/>
      <c r="J464" s="63"/>
      <c r="K464" s="63"/>
      <c r="L464" s="63"/>
      <c r="M464" s="62"/>
      <c r="N464" s="62"/>
      <c r="O464" s="62"/>
      <c r="P464" s="62"/>
      <c r="Q464" s="62"/>
      <c r="R464" s="62"/>
      <c r="S464" s="62"/>
      <c r="T464" s="62"/>
      <c r="U464" s="62"/>
      <c r="V464" s="62"/>
      <c r="W464" s="62"/>
      <c r="X464" s="62"/>
      <c r="Y464" s="62"/>
      <c r="Z464" s="62"/>
      <c r="AA464" s="62"/>
      <c r="AB464" s="62"/>
      <c r="AC464" s="62" t="s">
        <v>10883</v>
      </c>
      <c r="AD464" s="62" t="s">
        <v>10884</v>
      </c>
      <c r="AE464" s="65" t="s">
        <v>10885</v>
      </c>
      <c r="AF464" s="62" t="s">
        <v>9126</v>
      </c>
      <c r="AG464" s="62" t="s">
        <v>9126</v>
      </c>
      <c r="AH464" s="62" t="s">
        <v>44</v>
      </c>
      <c r="AI464" s="62"/>
      <c r="AJ464" s="62"/>
    </row>
    <row r="465" customFormat="false" ht="15.75" hidden="false" customHeight="false" outlineLevel="0" collapsed="false">
      <c r="A465" s="62"/>
      <c r="B465" s="62"/>
      <c r="C465" s="62"/>
      <c r="D465" s="62"/>
      <c r="E465" s="62"/>
      <c r="F465" s="62"/>
      <c r="G465" s="62"/>
      <c r="H465" s="62"/>
      <c r="I465" s="62"/>
      <c r="J465" s="63"/>
      <c r="K465" s="63"/>
      <c r="L465" s="63"/>
      <c r="M465" s="62"/>
      <c r="N465" s="62"/>
      <c r="O465" s="62"/>
      <c r="P465" s="62"/>
      <c r="Q465" s="62"/>
      <c r="R465" s="62"/>
      <c r="S465" s="62"/>
      <c r="T465" s="62"/>
      <c r="U465" s="62"/>
      <c r="V465" s="62"/>
      <c r="W465" s="62"/>
      <c r="X465" s="62"/>
      <c r="Y465" s="62"/>
      <c r="Z465" s="62"/>
      <c r="AA465" s="62"/>
      <c r="AB465" s="62"/>
      <c r="AC465" s="62"/>
      <c r="AD465" s="62"/>
      <c r="AE465" s="65" t="s">
        <v>10885</v>
      </c>
      <c r="AF465" s="62" t="s">
        <v>9126</v>
      </c>
      <c r="AG465" s="62" t="s">
        <v>9126</v>
      </c>
      <c r="AH465" s="62" t="s">
        <v>44</v>
      </c>
      <c r="AI465" s="62"/>
      <c r="AJ465" s="62"/>
    </row>
    <row r="466" customFormat="false" ht="15.75" hidden="false" customHeight="true" outlineLevel="0" collapsed="false">
      <c r="A466" s="62"/>
      <c r="B466" s="62"/>
      <c r="C466" s="62"/>
      <c r="D466" s="62"/>
      <c r="E466" s="62"/>
      <c r="F466" s="62"/>
      <c r="G466" s="62"/>
      <c r="H466" s="62"/>
      <c r="I466" s="62"/>
      <c r="J466" s="62" t="s">
        <v>10886</v>
      </c>
      <c r="K466" s="62" t="s">
        <v>10887</v>
      </c>
      <c r="L466" s="62" t="s">
        <v>10888</v>
      </c>
      <c r="M466" s="62" t="s">
        <v>10889</v>
      </c>
      <c r="N466" s="62" t="s">
        <v>10890</v>
      </c>
      <c r="O466" s="63"/>
      <c r="P466" s="63"/>
      <c r="Q466" s="63"/>
      <c r="R466" s="63"/>
      <c r="S466" s="63"/>
      <c r="T466" s="63"/>
      <c r="U466" s="63"/>
      <c r="V466" s="63"/>
      <c r="W466" s="63"/>
      <c r="X466" s="63"/>
      <c r="Y466" s="63"/>
      <c r="Z466" s="63"/>
      <c r="AA466" s="63"/>
      <c r="AB466" s="65" t="s">
        <v>10891</v>
      </c>
      <c r="AC466" s="65" t="s">
        <v>10891</v>
      </c>
      <c r="AD466" s="65" t="s">
        <v>10891</v>
      </c>
      <c r="AE466" s="65" t="s">
        <v>10891</v>
      </c>
      <c r="AF466" s="62" t="n">
        <v>875841</v>
      </c>
      <c r="AG466" s="62" t="s">
        <v>10892</v>
      </c>
      <c r="AH466" s="62" t="s">
        <v>9142</v>
      </c>
      <c r="AI466" s="62"/>
      <c r="AJ466" s="62"/>
    </row>
    <row r="467" customFormat="false" ht="15.75" hidden="false" customHeight="true" outlineLevel="0" collapsed="false">
      <c r="A467" s="62"/>
      <c r="B467" s="62"/>
      <c r="C467" s="62"/>
      <c r="D467" s="62"/>
      <c r="E467" s="62"/>
      <c r="F467" s="62"/>
      <c r="G467" s="62"/>
      <c r="H467" s="62"/>
      <c r="I467" s="62"/>
      <c r="J467" s="62"/>
      <c r="K467" s="62"/>
      <c r="L467" s="62"/>
      <c r="M467" s="62"/>
      <c r="N467" s="62"/>
      <c r="O467" s="62" t="s">
        <v>10893</v>
      </c>
      <c r="P467" s="62" t="s">
        <v>10894</v>
      </c>
      <c r="Q467" s="62" t="s">
        <v>10895</v>
      </c>
      <c r="R467" s="62" t="s">
        <v>10896</v>
      </c>
      <c r="S467" s="62" t="s">
        <v>10897</v>
      </c>
      <c r="T467" s="62" t="s">
        <v>10898</v>
      </c>
      <c r="U467" s="62" t="s">
        <v>10899</v>
      </c>
      <c r="V467" s="62" t="s">
        <v>10900</v>
      </c>
      <c r="W467" s="62" t="s">
        <v>10901</v>
      </c>
      <c r="X467" s="63"/>
      <c r="Y467" s="63"/>
      <c r="Z467" s="65" t="s">
        <v>10902</v>
      </c>
      <c r="AA467" s="65" t="s">
        <v>10902</v>
      </c>
      <c r="AB467" s="65" t="s">
        <v>10902</v>
      </c>
      <c r="AC467" s="65" t="s">
        <v>10902</v>
      </c>
      <c r="AD467" s="65" t="s">
        <v>10902</v>
      </c>
      <c r="AE467" s="65" t="s">
        <v>10902</v>
      </c>
      <c r="AF467" s="62" t="s">
        <v>9126</v>
      </c>
      <c r="AG467" s="62" t="s">
        <v>9126</v>
      </c>
      <c r="AH467" s="62" t="s">
        <v>44</v>
      </c>
      <c r="AI467" s="62"/>
      <c r="AJ467" s="62"/>
    </row>
    <row r="468" customFormat="false" ht="15.75" hidden="false" customHeight="true" outlineLevel="0" collapsed="false">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t="s">
        <v>10903</v>
      </c>
      <c r="Y468" s="62" t="s">
        <v>10904</v>
      </c>
      <c r="Z468" s="62" t="s">
        <v>10905</v>
      </c>
      <c r="AA468" s="62" t="s">
        <v>10906</v>
      </c>
      <c r="AB468" s="62" t="s">
        <v>10907</v>
      </c>
      <c r="AC468" s="62" t="s">
        <v>10908</v>
      </c>
      <c r="AD468" s="65" t="s">
        <v>10909</v>
      </c>
      <c r="AE468" s="65" t="s">
        <v>10909</v>
      </c>
      <c r="AF468" s="62" t="n">
        <v>280068</v>
      </c>
      <c r="AG468" s="62" t="s">
        <v>10910</v>
      </c>
      <c r="AH468" s="62" t="s">
        <v>9142</v>
      </c>
      <c r="AI468" s="62"/>
      <c r="AJ468" s="62"/>
    </row>
    <row r="469" customFormat="false" ht="15.75" hidden="false" customHeight="false" outlineLevel="0" collapsed="false">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5" t="s">
        <v>10909</v>
      </c>
      <c r="AE469" s="65" t="s">
        <v>10909</v>
      </c>
      <c r="AF469" s="62" t="n">
        <v>881967</v>
      </c>
      <c r="AG469" s="62" t="s">
        <v>10911</v>
      </c>
      <c r="AH469" s="62" t="s">
        <v>44</v>
      </c>
      <c r="AI469" s="62"/>
      <c r="AJ469" s="62"/>
    </row>
    <row r="470" customFormat="false" ht="15.75" hidden="false" customHeight="true" outlineLevel="0" collapsed="false">
      <c r="A470" s="62"/>
      <c r="B470" s="62"/>
      <c r="C470" s="62"/>
      <c r="D470" s="62"/>
      <c r="E470" s="62"/>
      <c r="F470" s="62"/>
      <c r="G470" s="62"/>
      <c r="H470" s="62"/>
      <c r="I470" s="62"/>
      <c r="J470" s="62"/>
      <c r="K470" s="62"/>
      <c r="L470" s="62"/>
      <c r="M470" s="62"/>
      <c r="N470" s="62"/>
      <c r="O470" s="62"/>
      <c r="P470" s="62"/>
      <c r="Q470" s="62"/>
      <c r="R470" s="63"/>
      <c r="S470" s="62" t="s">
        <v>10912</v>
      </c>
      <c r="T470" s="62" t="s">
        <v>10913</v>
      </c>
      <c r="U470" s="62" t="s">
        <v>10914</v>
      </c>
      <c r="V470" s="62" t="s">
        <v>10915</v>
      </c>
      <c r="W470" s="62" t="s">
        <v>10916</v>
      </c>
      <c r="X470" s="63"/>
      <c r="Y470" s="62" t="s">
        <v>10917</v>
      </c>
      <c r="Z470" s="62" t="s">
        <v>10918</v>
      </c>
      <c r="AA470" s="62" t="s">
        <v>10919</v>
      </c>
      <c r="AB470" s="65" t="s">
        <v>10920</v>
      </c>
      <c r="AC470" s="65" t="s">
        <v>10920</v>
      </c>
      <c r="AD470" s="65" t="s">
        <v>10920</v>
      </c>
      <c r="AE470" s="65" t="s">
        <v>10920</v>
      </c>
      <c r="AF470" s="62" t="s">
        <v>10921</v>
      </c>
      <c r="AG470" s="62" t="s">
        <v>10922</v>
      </c>
      <c r="AH470" s="62" t="s">
        <v>9108</v>
      </c>
      <c r="AI470" s="62"/>
      <c r="AJ470" s="62"/>
    </row>
    <row r="471" customFormat="false" ht="15.75" hidden="false" customHeight="false" outlineLevel="0" collapsed="false">
      <c r="A471" s="62"/>
      <c r="B471" s="62"/>
      <c r="C471" s="62"/>
      <c r="D471" s="62"/>
      <c r="E471" s="62"/>
      <c r="F471" s="62"/>
      <c r="G471" s="62"/>
      <c r="H471" s="62"/>
      <c r="I471" s="62"/>
      <c r="J471" s="62"/>
      <c r="K471" s="62"/>
      <c r="L471" s="62"/>
      <c r="M471" s="62"/>
      <c r="N471" s="62"/>
      <c r="O471" s="62"/>
      <c r="P471" s="62"/>
      <c r="Q471" s="62"/>
      <c r="R471" s="63"/>
      <c r="S471" s="62"/>
      <c r="T471" s="62"/>
      <c r="U471" s="62"/>
      <c r="V471" s="62"/>
      <c r="W471" s="62"/>
      <c r="X471" s="63"/>
      <c r="Y471" s="62"/>
      <c r="Z471" s="62"/>
      <c r="AA471" s="62"/>
      <c r="AB471" s="65" t="s">
        <v>10920</v>
      </c>
      <c r="AC471" s="65" t="s">
        <v>10920</v>
      </c>
      <c r="AD471" s="65" t="s">
        <v>10920</v>
      </c>
      <c r="AE471" s="65" t="s">
        <v>10920</v>
      </c>
      <c r="AF471" s="62" t="n">
        <v>940376</v>
      </c>
      <c r="AG471" s="65" t="s">
        <v>10055</v>
      </c>
      <c r="AH471" s="62" t="s">
        <v>44</v>
      </c>
      <c r="AI471" s="62"/>
      <c r="AJ471" s="62"/>
    </row>
    <row r="472" customFormat="false" ht="15.75" hidden="false" customHeight="true" outlineLevel="0" collapsed="false">
      <c r="A472" s="62"/>
      <c r="B472" s="62"/>
      <c r="C472" s="62"/>
      <c r="D472" s="62"/>
      <c r="E472" s="62"/>
      <c r="F472" s="62"/>
      <c r="G472" s="62"/>
      <c r="H472" s="62"/>
      <c r="I472" s="62"/>
      <c r="J472" s="62"/>
      <c r="K472" s="62"/>
      <c r="L472" s="62"/>
      <c r="M472" s="62"/>
      <c r="N472" s="62"/>
      <c r="O472" s="62"/>
      <c r="P472" s="62"/>
      <c r="Q472" s="62"/>
      <c r="R472" s="63"/>
      <c r="S472" s="62"/>
      <c r="T472" s="62"/>
      <c r="U472" s="62"/>
      <c r="V472" s="62"/>
      <c r="W472" s="62"/>
      <c r="X472" s="62" t="s">
        <v>10923</v>
      </c>
      <c r="Y472" s="62" t="s">
        <v>10924</v>
      </c>
      <c r="Z472" s="62" t="s">
        <v>10925</v>
      </c>
      <c r="AA472" s="63"/>
      <c r="AB472" s="63"/>
      <c r="AC472" s="63"/>
      <c r="AD472" s="63"/>
      <c r="AE472" s="65" t="s">
        <v>10926</v>
      </c>
      <c r="AF472" s="62" t="n">
        <v>12530</v>
      </c>
      <c r="AG472" s="62" t="s">
        <v>10927</v>
      </c>
      <c r="AH472" s="62" t="s">
        <v>9108</v>
      </c>
      <c r="AI472" s="62"/>
      <c r="AJ472" s="62" t="s">
        <v>10928</v>
      </c>
    </row>
    <row r="473" customFormat="false" ht="15.75" hidden="false" customHeight="false" outlineLevel="0" collapsed="false">
      <c r="A473" s="62"/>
      <c r="B473" s="62"/>
      <c r="C473" s="62"/>
      <c r="D473" s="62"/>
      <c r="E473" s="62"/>
      <c r="F473" s="62"/>
      <c r="G473" s="62"/>
      <c r="H473" s="62"/>
      <c r="I473" s="62"/>
      <c r="J473" s="62"/>
      <c r="K473" s="62"/>
      <c r="L473" s="62"/>
      <c r="M473" s="62"/>
      <c r="N473" s="62"/>
      <c r="O473" s="62"/>
      <c r="P473" s="62"/>
      <c r="Q473" s="62"/>
      <c r="R473" s="63"/>
      <c r="S473" s="62"/>
      <c r="T473" s="62"/>
      <c r="U473" s="62"/>
      <c r="V473" s="62"/>
      <c r="W473" s="62"/>
      <c r="X473" s="62"/>
      <c r="Y473" s="62"/>
      <c r="Z473" s="62"/>
      <c r="AA473" s="63"/>
      <c r="AB473" s="63"/>
      <c r="AC473" s="63"/>
      <c r="AD473" s="63"/>
      <c r="AE473" s="65" t="s">
        <v>10926</v>
      </c>
      <c r="AF473" s="62" t="n">
        <v>41405</v>
      </c>
      <c r="AG473" s="62" t="s">
        <v>10927</v>
      </c>
      <c r="AH473" s="62" t="s">
        <v>9108</v>
      </c>
      <c r="AI473" s="62" t="s">
        <v>8964</v>
      </c>
      <c r="AJ473" s="62"/>
    </row>
    <row r="474" customFormat="false" ht="15.75" hidden="false" customHeight="false" outlineLevel="0" collapsed="false">
      <c r="A474" s="62"/>
      <c r="B474" s="62"/>
      <c r="C474" s="62"/>
      <c r="D474" s="62"/>
      <c r="E474" s="62"/>
      <c r="F474" s="62"/>
      <c r="G474" s="62"/>
      <c r="H474" s="62"/>
      <c r="I474" s="62"/>
      <c r="J474" s="62"/>
      <c r="K474" s="62"/>
      <c r="L474" s="62"/>
      <c r="M474" s="62"/>
      <c r="N474" s="62"/>
      <c r="O474" s="62"/>
      <c r="P474" s="62"/>
      <c r="Q474" s="62"/>
      <c r="R474" s="63"/>
      <c r="S474" s="62"/>
      <c r="T474" s="62"/>
      <c r="U474" s="62"/>
      <c r="V474" s="62"/>
      <c r="W474" s="62"/>
      <c r="X474" s="62"/>
      <c r="Y474" s="62"/>
      <c r="Z474" s="62"/>
      <c r="AA474" s="63"/>
      <c r="AB474" s="63"/>
      <c r="AC474" s="63"/>
      <c r="AD474" s="63"/>
      <c r="AE474" s="65" t="s">
        <v>10926</v>
      </c>
      <c r="AF474" s="62" t="n">
        <v>874945</v>
      </c>
      <c r="AG474" s="62" t="s">
        <v>10929</v>
      </c>
      <c r="AH474" s="62" t="s">
        <v>9142</v>
      </c>
      <c r="AI474" s="62"/>
      <c r="AJ474" s="62"/>
    </row>
    <row r="475" customFormat="false" ht="15.75" hidden="false" customHeight="false" outlineLevel="0" collapsed="false">
      <c r="A475" s="62"/>
      <c r="B475" s="62"/>
      <c r="C475" s="62"/>
      <c r="D475" s="62"/>
      <c r="E475" s="62"/>
      <c r="F475" s="62"/>
      <c r="G475" s="62"/>
      <c r="H475" s="62"/>
      <c r="I475" s="62"/>
      <c r="J475" s="62"/>
      <c r="K475" s="62"/>
      <c r="L475" s="62"/>
      <c r="M475" s="62"/>
      <c r="N475" s="62"/>
      <c r="O475" s="62"/>
      <c r="P475" s="62"/>
      <c r="Q475" s="62"/>
      <c r="R475" s="63"/>
      <c r="S475" s="62"/>
      <c r="T475" s="62"/>
      <c r="U475" s="62"/>
      <c r="V475" s="62"/>
      <c r="W475" s="62"/>
      <c r="X475" s="62"/>
      <c r="Y475" s="62"/>
      <c r="Z475" s="62"/>
      <c r="AA475" s="63"/>
      <c r="AB475" s="63"/>
      <c r="AC475" s="63"/>
      <c r="AD475" s="63"/>
      <c r="AE475" s="65" t="s">
        <v>10926</v>
      </c>
      <c r="AF475" s="62" t="s">
        <v>9126</v>
      </c>
      <c r="AG475" s="62" t="s">
        <v>9126</v>
      </c>
      <c r="AH475" s="62" t="s">
        <v>9142</v>
      </c>
      <c r="AI475" s="62"/>
      <c r="AJ475" s="62"/>
    </row>
    <row r="476" customFormat="false" ht="15.75" hidden="false" customHeight="true" outlineLevel="0" collapsed="false">
      <c r="A476" s="62"/>
      <c r="B476" s="62"/>
      <c r="C476" s="62"/>
      <c r="D476" s="62"/>
      <c r="E476" s="62"/>
      <c r="F476" s="62"/>
      <c r="G476" s="62"/>
      <c r="H476" s="62"/>
      <c r="I476" s="62"/>
      <c r="J476" s="62"/>
      <c r="K476" s="62"/>
      <c r="L476" s="62"/>
      <c r="M476" s="62"/>
      <c r="N476" s="62"/>
      <c r="O476" s="62"/>
      <c r="P476" s="62"/>
      <c r="Q476" s="62"/>
      <c r="R476" s="63"/>
      <c r="S476" s="62"/>
      <c r="T476" s="62"/>
      <c r="U476" s="62"/>
      <c r="V476" s="62"/>
      <c r="W476" s="62"/>
      <c r="X476" s="62"/>
      <c r="Y476" s="62"/>
      <c r="Z476" s="62"/>
      <c r="AA476" s="62" t="s">
        <v>10930</v>
      </c>
      <c r="AB476" s="62" t="s">
        <v>10931</v>
      </c>
      <c r="AC476" s="62" t="s">
        <v>10932</v>
      </c>
      <c r="AD476" s="65" t="s">
        <v>10933</v>
      </c>
      <c r="AE476" s="65" t="s">
        <v>10933</v>
      </c>
      <c r="AF476" s="62" t="n">
        <v>847299</v>
      </c>
      <c r="AG476" s="62" t="s">
        <v>10934</v>
      </c>
      <c r="AH476" s="62" t="s">
        <v>9142</v>
      </c>
      <c r="AI476" s="62"/>
      <c r="AJ476" s="62"/>
    </row>
    <row r="477" customFormat="false" ht="15.75" hidden="false" customHeight="false" outlineLevel="0" collapsed="false">
      <c r="A477" s="62"/>
      <c r="B477" s="62"/>
      <c r="C477" s="62"/>
      <c r="D477" s="62"/>
      <c r="E477" s="62"/>
      <c r="F477" s="62"/>
      <c r="G477" s="62"/>
      <c r="H477" s="62"/>
      <c r="I477" s="62"/>
      <c r="J477" s="62"/>
      <c r="K477" s="62"/>
      <c r="L477" s="62"/>
      <c r="M477" s="62"/>
      <c r="N477" s="62"/>
      <c r="O477" s="62"/>
      <c r="P477" s="62"/>
      <c r="Q477" s="62"/>
      <c r="R477" s="63"/>
      <c r="S477" s="62"/>
      <c r="T477" s="62"/>
      <c r="U477" s="62"/>
      <c r="V477" s="62"/>
      <c r="W477" s="62"/>
      <c r="X477" s="62"/>
      <c r="Y477" s="62"/>
      <c r="Z477" s="62"/>
      <c r="AA477" s="62"/>
      <c r="AB477" s="62"/>
      <c r="AC477" s="62"/>
      <c r="AD477" s="65" t="s">
        <v>10933</v>
      </c>
      <c r="AE477" s="65" t="s">
        <v>10933</v>
      </c>
      <c r="AF477" s="62" t="s">
        <v>9126</v>
      </c>
      <c r="AG477" s="62" t="s">
        <v>9126</v>
      </c>
      <c r="AH477" s="62" t="s">
        <v>44</v>
      </c>
      <c r="AI477" s="62"/>
      <c r="AJ477" s="62"/>
    </row>
    <row r="478" customFormat="false" ht="15.75" hidden="false" customHeight="true" outlineLevel="0" collapsed="false">
      <c r="A478" s="62"/>
      <c r="B478" s="62"/>
      <c r="C478" s="62"/>
      <c r="D478" s="62"/>
      <c r="E478" s="62"/>
      <c r="F478" s="62"/>
      <c r="G478" s="62"/>
      <c r="H478" s="62"/>
      <c r="I478" s="62"/>
      <c r="J478" s="62"/>
      <c r="K478" s="62"/>
      <c r="L478" s="62"/>
      <c r="M478" s="62"/>
      <c r="N478" s="62"/>
      <c r="O478" s="62"/>
      <c r="P478" s="62"/>
      <c r="Q478" s="62"/>
      <c r="R478" s="63"/>
      <c r="S478" s="62"/>
      <c r="T478" s="62"/>
      <c r="U478" s="62"/>
      <c r="V478" s="62"/>
      <c r="W478" s="62"/>
      <c r="X478" s="62"/>
      <c r="Y478" s="62"/>
      <c r="Z478" s="62"/>
      <c r="AA478" s="63"/>
      <c r="AB478" s="63"/>
      <c r="AC478" s="63"/>
      <c r="AD478" s="62" t="s">
        <v>10935</v>
      </c>
      <c r="AE478" s="62" t="s">
        <v>10936</v>
      </c>
      <c r="AF478" s="62" t="n">
        <v>164111</v>
      </c>
      <c r="AG478" s="62" t="s">
        <v>10927</v>
      </c>
      <c r="AH478" s="62" t="s">
        <v>44</v>
      </c>
      <c r="AI478" s="62"/>
      <c r="AJ478" s="62"/>
    </row>
    <row r="479" customFormat="false" ht="15.75" hidden="false" customHeight="false" outlineLevel="0" collapsed="false">
      <c r="A479" s="62"/>
      <c r="B479" s="62"/>
      <c r="C479" s="62"/>
      <c r="D479" s="62"/>
      <c r="E479" s="62"/>
      <c r="F479" s="62"/>
      <c r="G479" s="62"/>
      <c r="H479" s="62"/>
      <c r="I479" s="62"/>
      <c r="J479" s="62"/>
      <c r="K479" s="62"/>
      <c r="L479" s="62"/>
      <c r="M479" s="62"/>
      <c r="N479" s="62"/>
      <c r="O479" s="62"/>
      <c r="P479" s="62"/>
      <c r="Q479" s="62"/>
      <c r="R479" s="63"/>
      <c r="S479" s="62"/>
      <c r="T479" s="62"/>
      <c r="U479" s="62"/>
      <c r="V479" s="62"/>
      <c r="W479" s="62"/>
      <c r="X479" s="62"/>
      <c r="Y479" s="62"/>
      <c r="Z479" s="62"/>
      <c r="AA479" s="63"/>
      <c r="AB479" s="63"/>
      <c r="AC479" s="63"/>
      <c r="AD479" s="62"/>
      <c r="AE479" s="62"/>
      <c r="AF479" s="62" t="n">
        <v>725012</v>
      </c>
      <c r="AG479" s="65" t="s">
        <v>10937</v>
      </c>
      <c r="AH479" s="62" t="s">
        <v>44</v>
      </c>
      <c r="AI479" s="62"/>
      <c r="AJ479" s="62"/>
    </row>
    <row r="480" customFormat="false" ht="15.75" hidden="false" customHeight="true" outlineLevel="0" collapsed="false">
      <c r="A480" s="62"/>
      <c r="B480" s="62"/>
      <c r="C480" s="62"/>
      <c r="D480" s="62"/>
      <c r="E480" s="62"/>
      <c r="F480" s="62"/>
      <c r="G480" s="62"/>
      <c r="H480" s="62"/>
      <c r="I480" s="62"/>
      <c r="J480" s="62"/>
      <c r="K480" s="62"/>
      <c r="L480" s="62"/>
      <c r="M480" s="63"/>
      <c r="N480" s="63"/>
      <c r="O480" s="63"/>
      <c r="P480" s="63"/>
      <c r="Q480" s="63"/>
      <c r="R480" s="63"/>
      <c r="S480" s="62" t="s">
        <v>10938</v>
      </c>
      <c r="T480" s="62" t="s">
        <v>10939</v>
      </c>
      <c r="U480" s="63"/>
      <c r="V480" s="63"/>
      <c r="W480" s="63"/>
      <c r="X480" s="63"/>
      <c r="Y480" s="63"/>
      <c r="Z480" s="63"/>
      <c r="AA480" s="62" t="s">
        <v>10940</v>
      </c>
      <c r="AB480" s="62" t="s">
        <v>10941</v>
      </c>
      <c r="AC480" s="65" t="s">
        <v>10942</v>
      </c>
      <c r="AD480" s="65" t="s">
        <v>10942</v>
      </c>
      <c r="AE480" s="65" t="s">
        <v>10942</v>
      </c>
      <c r="AF480" s="62" t="n">
        <v>589162</v>
      </c>
      <c r="AG480" s="62" t="s">
        <v>10943</v>
      </c>
      <c r="AH480" s="62" t="s">
        <v>2749</v>
      </c>
      <c r="AI480" s="62"/>
      <c r="AJ480" s="62"/>
    </row>
    <row r="481" customFormat="false" ht="15.75" hidden="false" customHeight="false" outlineLevel="0" collapsed="false">
      <c r="A481" s="62"/>
      <c r="B481" s="62"/>
      <c r="C481" s="62"/>
      <c r="D481" s="62"/>
      <c r="E481" s="62"/>
      <c r="F481" s="62"/>
      <c r="G481" s="62"/>
      <c r="H481" s="62"/>
      <c r="I481" s="62"/>
      <c r="J481" s="62"/>
      <c r="K481" s="62"/>
      <c r="L481" s="62"/>
      <c r="M481" s="63"/>
      <c r="N481" s="63"/>
      <c r="O481" s="63"/>
      <c r="P481" s="63"/>
      <c r="Q481" s="63"/>
      <c r="R481" s="63"/>
      <c r="S481" s="62"/>
      <c r="T481" s="62"/>
      <c r="U481" s="63"/>
      <c r="V481" s="63"/>
      <c r="W481" s="63"/>
      <c r="X481" s="63"/>
      <c r="Y481" s="63"/>
      <c r="Z481" s="63"/>
      <c r="AA481" s="62"/>
      <c r="AB481" s="62"/>
      <c r="AC481" s="65" t="s">
        <v>10942</v>
      </c>
      <c r="AD481" s="65" t="s">
        <v>10942</v>
      </c>
      <c r="AE481" s="65" t="s">
        <v>10942</v>
      </c>
      <c r="AF481" s="62" t="n">
        <v>510220</v>
      </c>
      <c r="AG481" s="62" t="s">
        <v>10944</v>
      </c>
      <c r="AH481" s="62" t="s">
        <v>2749</v>
      </c>
      <c r="AI481" s="62"/>
      <c r="AJ481" s="62"/>
    </row>
    <row r="482" customFormat="false" ht="15.75" hidden="false" customHeight="true" outlineLevel="0" collapsed="false">
      <c r="A482" s="62"/>
      <c r="B482" s="62"/>
      <c r="C482" s="62"/>
      <c r="D482" s="62"/>
      <c r="E482" s="62"/>
      <c r="F482" s="62"/>
      <c r="G482" s="62"/>
      <c r="H482" s="62"/>
      <c r="I482" s="62"/>
      <c r="J482" s="62"/>
      <c r="K482" s="62"/>
      <c r="L482" s="62"/>
      <c r="M482" s="63"/>
      <c r="N482" s="63"/>
      <c r="O482" s="63"/>
      <c r="P482" s="63"/>
      <c r="Q482" s="63"/>
      <c r="R482" s="63"/>
      <c r="S482" s="62"/>
      <c r="T482" s="62"/>
      <c r="U482" s="62" t="s">
        <v>10945</v>
      </c>
      <c r="V482" s="65" t="s">
        <v>10946</v>
      </c>
      <c r="W482" s="65" t="s">
        <v>10946</v>
      </c>
      <c r="X482" s="65" t="s">
        <v>10946</v>
      </c>
      <c r="Y482" s="65" t="s">
        <v>10946</v>
      </c>
      <c r="Z482" s="65" t="s">
        <v>10946</v>
      </c>
      <c r="AA482" s="65" t="s">
        <v>10946</v>
      </c>
      <c r="AB482" s="65" t="s">
        <v>10946</v>
      </c>
      <c r="AC482" s="65" t="s">
        <v>10946</v>
      </c>
      <c r="AD482" s="65" t="s">
        <v>10946</v>
      </c>
      <c r="AE482" s="65" t="s">
        <v>10946</v>
      </c>
      <c r="AF482" s="62" t="s">
        <v>9126</v>
      </c>
      <c r="AG482" s="62" t="s">
        <v>9126</v>
      </c>
      <c r="AH482" s="62" t="s">
        <v>44</v>
      </c>
      <c r="AI482" s="62"/>
      <c r="AJ482" s="62"/>
    </row>
    <row r="483" customFormat="false" ht="15.75" hidden="false" customHeight="true" outlineLevel="0" collapsed="false">
      <c r="A483" s="62"/>
      <c r="B483" s="62"/>
      <c r="C483" s="62"/>
      <c r="D483" s="62"/>
      <c r="E483" s="62"/>
      <c r="F483" s="62"/>
      <c r="G483" s="62"/>
      <c r="H483" s="62"/>
      <c r="I483" s="62"/>
      <c r="J483" s="62"/>
      <c r="K483" s="62"/>
      <c r="L483" s="62"/>
      <c r="M483" s="63"/>
      <c r="N483" s="63"/>
      <c r="O483" s="63"/>
      <c r="P483" s="63"/>
      <c r="Q483" s="63"/>
      <c r="R483" s="63"/>
      <c r="S483" s="62"/>
      <c r="T483" s="62"/>
      <c r="U483" s="62"/>
      <c r="V483" s="63"/>
      <c r="W483" s="63"/>
      <c r="X483" s="62" t="s">
        <v>10947</v>
      </c>
      <c r="Y483" s="62" t="s">
        <v>10948</v>
      </c>
      <c r="Z483" s="62" t="s">
        <v>8949</v>
      </c>
      <c r="AA483" s="62" t="s">
        <v>10949</v>
      </c>
      <c r="AB483" s="62" t="s">
        <v>10950</v>
      </c>
      <c r="AC483" s="65" t="s">
        <v>10951</v>
      </c>
      <c r="AD483" s="65" t="s">
        <v>10951</v>
      </c>
      <c r="AE483" s="65" t="s">
        <v>10951</v>
      </c>
      <c r="AF483" s="62" t="n">
        <v>587973</v>
      </c>
      <c r="AG483" s="62" t="s">
        <v>10952</v>
      </c>
      <c r="AH483" s="62" t="s">
        <v>9108</v>
      </c>
      <c r="AI483" s="62"/>
      <c r="AJ483" s="62"/>
    </row>
    <row r="484" customFormat="false" ht="15.75" hidden="false" customHeight="false" outlineLevel="0" collapsed="false">
      <c r="A484" s="62"/>
      <c r="B484" s="62"/>
      <c r="C484" s="62"/>
      <c r="D484" s="62"/>
      <c r="E484" s="62"/>
      <c r="F484" s="62"/>
      <c r="G484" s="62"/>
      <c r="H484" s="62"/>
      <c r="I484" s="62"/>
      <c r="J484" s="62"/>
      <c r="K484" s="62"/>
      <c r="L484" s="62"/>
      <c r="M484" s="63"/>
      <c r="N484" s="63"/>
      <c r="O484" s="63"/>
      <c r="P484" s="63"/>
      <c r="Q484" s="63"/>
      <c r="R484" s="63"/>
      <c r="S484" s="62"/>
      <c r="T484" s="62"/>
      <c r="U484" s="62"/>
      <c r="V484" s="63"/>
      <c r="W484" s="63"/>
      <c r="X484" s="62"/>
      <c r="Y484" s="62"/>
      <c r="Z484" s="62"/>
      <c r="AA484" s="62"/>
      <c r="AB484" s="62"/>
      <c r="AC484" s="65" t="s">
        <v>10951</v>
      </c>
      <c r="AD484" s="65" t="s">
        <v>10951</v>
      </c>
      <c r="AE484" s="65" t="s">
        <v>10951</v>
      </c>
      <c r="AF484" s="62" t="n">
        <v>493111</v>
      </c>
      <c r="AG484" s="62" t="s">
        <v>10953</v>
      </c>
      <c r="AH484" s="62" t="s">
        <v>2744</v>
      </c>
      <c r="AI484" s="62"/>
      <c r="AJ484" s="62"/>
    </row>
    <row r="485" customFormat="false" ht="15.75" hidden="false" customHeight="true" outlineLevel="0" collapsed="false">
      <c r="A485" s="62"/>
      <c r="B485" s="62"/>
      <c r="C485" s="62"/>
      <c r="D485" s="62"/>
      <c r="E485" s="62"/>
      <c r="F485" s="62"/>
      <c r="G485" s="62"/>
      <c r="H485" s="62"/>
      <c r="I485" s="63"/>
      <c r="J485" s="62" t="s">
        <v>10954</v>
      </c>
      <c r="K485" s="63"/>
      <c r="L485" s="63"/>
      <c r="M485" s="63"/>
      <c r="N485" s="63"/>
      <c r="O485" s="63"/>
      <c r="P485" s="63"/>
      <c r="Q485" s="63"/>
      <c r="R485" s="63"/>
      <c r="S485" s="65" t="s">
        <v>10955</v>
      </c>
      <c r="T485" s="65" t="s">
        <v>10955</v>
      </c>
      <c r="U485" s="65" t="s">
        <v>10955</v>
      </c>
      <c r="V485" s="65" t="s">
        <v>10955</v>
      </c>
      <c r="W485" s="65" t="s">
        <v>10955</v>
      </c>
      <c r="X485" s="65" t="s">
        <v>10955</v>
      </c>
      <c r="Y485" s="65" t="s">
        <v>10955</v>
      </c>
      <c r="Z485" s="65" t="s">
        <v>10955</v>
      </c>
      <c r="AA485" s="65" t="s">
        <v>10955</v>
      </c>
      <c r="AB485" s="65" t="s">
        <v>10955</v>
      </c>
      <c r="AC485" s="65" t="s">
        <v>10955</v>
      </c>
      <c r="AD485" s="65" t="s">
        <v>10955</v>
      </c>
      <c r="AE485" s="65" t="s">
        <v>10955</v>
      </c>
      <c r="AF485" s="62" t="s">
        <v>9126</v>
      </c>
      <c r="AG485" s="62" t="s">
        <v>9126</v>
      </c>
      <c r="AH485" s="62" t="s">
        <v>10956</v>
      </c>
      <c r="AI485" s="62"/>
      <c r="AJ485" s="62"/>
    </row>
    <row r="486" customFormat="false" ht="15.75" hidden="false" customHeight="true" outlineLevel="0" collapsed="false">
      <c r="A486" s="62"/>
      <c r="B486" s="62"/>
      <c r="C486" s="62"/>
      <c r="D486" s="62"/>
      <c r="E486" s="62"/>
      <c r="F486" s="62"/>
      <c r="G486" s="62"/>
      <c r="H486" s="62"/>
      <c r="I486" s="63"/>
      <c r="J486" s="62"/>
      <c r="K486" s="63"/>
      <c r="L486" s="63"/>
      <c r="M486" s="63"/>
      <c r="N486" s="63"/>
      <c r="O486" s="63"/>
      <c r="P486" s="63"/>
      <c r="Q486" s="63"/>
      <c r="R486" s="63"/>
      <c r="S486" s="62" t="s">
        <v>10957</v>
      </c>
      <c r="T486" s="62" t="s">
        <v>10958</v>
      </c>
      <c r="U486" s="62" t="s">
        <v>10959</v>
      </c>
      <c r="V486" s="62" t="s">
        <v>10960</v>
      </c>
      <c r="W486" s="62" t="s">
        <v>10961</v>
      </c>
      <c r="X486" s="62" t="s">
        <v>10962</v>
      </c>
      <c r="Y486" s="62" t="s">
        <v>10963</v>
      </c>
      <c r="Z486" s="62" t="s">
        <v>10964</v>
      </c>
      <c r="AA486" s="62" t="s">
        <v>10965</v>
      </c>
      <c r="AB486" s="62" t="s">
        <v>10966</v>
      </c>
      <c r="AC486" s="65" t="s">
        <v>10967</v>
      </c>
      <c r="AD486" s="65" t="s">
        <v>10967</v>
      </c>
      <c r="AE486" s="65" t="s">
        <v>10967</v>
      </c>
      <c r="AF486" s="62" t="n">
        <v>457027</v>
      </c>
      <c r="AG486" s="62" t="s">
        <v>9872</v>
      </c>
      <c r="AH486" s="62" t="s">
        <v>2744</v>
      </c>
      <c r="AI486" s="62"/>
      <c r="AJ486" s="62"/>
    </row>
    <row r="487" customFormat="false" ht="15.75" hidden="false" customHeight="false" outlineLevel="0" collapsed="false">
      <c r="A487" s="62"/>
      <c r="B487" s="62"/>
      <c r="C487" s="62"/>
      <c r="D487" s="62"/>
      <c r="E487" s="62"/>
      <c r="F487" s="62"/>
      <c r="G487" s="62"/>
      <c r="H487" s="62"/>
      <c r="I487" s="63"/>
      <c r="J487" s="62"/>
      <c r="K487" s="63"/>
      <c r="L487" s="63"/>
      <c r="M487" s="63"/>
      <c r="N487" s="63"/>
      <c r="O487" s="63"/>
      <c r="P487" s="63"/>
      <c r="Q487" s="63"/>
      <c r="R487" s="63"/>
      <c r="S487" s="62"/>
      <c r="T487" s="62"/>
      <c r="U487" s="62"/>
      <c r="V487" s="62"/>
      <c r="W487" s="62"/>
      <c r="X487" s="62"/>
      <c r="Y487" s="62"/>
      <c r="Z487" s="62"/>
      <c r="AA487" s="62"/>
      <c r="AB487" s="62"/>
      <c r="AC487" s="65" t="s">
        <v>10967</v>
      </c>
      <c r="AD487" s="65" t="s">
        <v>10967</v>
      </c>
      <c r="AE487" s="65" t="s">
        <v>10967</v>
      </c>
      <c r="AF487" s="62" t="s">
        <v>10968</v>
      </c>
      <c r="AG487" s="62" t="s">
        <v>10969</v>
      </c>
      <c r="AH487" s="62" t="s">
        <v>2744</v>
      </c>
      <c r="AI487" s="62" t="s">
        <v>3918</v>
      </c>
      <c r="AJ487" s="62"/>
    </row>
    <row r="488" customFormat="false" ht="15.75" hidden="false" customHeight="false" outlineLevel="0" collapsed="false">
      <c r="A488" s="62"/>
      <c r="B488" s="62"/>
      <c r="C488" s="62"/>
      <c r="D488" s="62"/>
      <c r="E488" s="62"/>
      <c r="F488" s="62"/>
      <c r="G488" s="62"/>
      <c r="H488" s="62"/>
      <c r="I488" s="63"/>
      <c r="J488" s="62"/>
      <c r="K488" s="63"/>
      <c r="L488" s="63"/>
      <c r="M488" s="63"/>
      <c r="N488" s="63"/>
      <c r="O488" s="63"/>
      <c r="P488" s="63"/>
      <c r="Q488" s="63"/>
      <c r="R488" s="63"/>
      <c r="S488" s="62"/>
      <c r="T488" s="62"/>
      <c r="U488" s="62"/>
      <c r="V488" s="62"/>
      <c r="W488" s="62"/>
      <c r="X488" s="62"/>
      <c r="Y488" s="62"/>
      <c r="Z488" s="62"/>
      <c r="AA488" s="62"/>
      <c r="AB488" s="62"/>
      <c r="AC488" s="65" t="s">
        <v>10967</v>
      </c>
      <c r="AD488" s="65" t="s">
        <v>10967</v>
      </c>
      <c r="AE488" s="65" t="s">
        <v>10967</v>
      </c>
      <c r="AF488" s="62" t="n">
        <v>194971</v>
      </c>
      <c r="AG488" s="62" t="s">
        <v>10970</v>
      </c>
      <c r="AH488" s="62" t="s">
        <v>2744</v>
      </c>
      <c r="AI488" s="62"/>
      <c r="AJ488" s="62"/>
    </row>
    <row r="489" customFormat="false" ht="15.75" hidden="false" customHeight="true" outlineLevel="0" collapsed="false">
      <c r="A489" s="62"/>
      <c r="B489" s="62"/>
      <c r="C489" s="62"/>
      <c r="D489" s="62"/>
      <c r="E489" s="62"/>
      <c r="F489" s="62"/>
      <c r="G489" s="62"/>
      <c r="H489" s="62"/>
      <c r="I489" s="63"/>
      <c r="J489" s="62"/>
      <c r="K489" s="62" t="s">
        <v>10971</v>
      </c>
      <c r="L489" s="62" t="s">
        <v>10972</v>
      </c>
      <c r="M489" s="62" t="s">
        <v>10973</v>
      </c>
      <c r="N489" s="63"/>
      <c r="O489" s="63"/>
      <c r="P489" s="63"/>
      <c r="Q489" s="62" t="s">
        <v>10974</v>
      </c>
      <c r="R489" s="62" t="s">
        <v>10975</v>
      </c>
      <c r="S489" s="62" t="s">
        <v>10976</v>
      </c>
      <c r="T489" s="65" t="s">
        <v>10977</v>
      </c>
      <c r="U489" s="65" t="s">
        <v>10977</v>
      </c>
      <c r="V489" s="65" t="s">
        <v>10977</v>
      </c>
      <c r="W489" s="65" t="s">
        <v>10977</v>
      </c>
      <c r="X489" s="65" t="s">
        <v>10977</v>
      </c>
      <c r="Y489" s="65" t="s">
        <v>10977</v>
      </c>
      <c r="Z489" s="65" t="s">
        <v>10977</v>
      </c>
      <c r="AA489" s="65" t="s">
        <v>10977</v>
      </c>
      <c r="AB489" s="65" t="s">
        <v>10977</v>
      </c>
      <c r="AC489" s="65" t="s">
        <v>10977</v>
      </c>
      <c r="AD489" s="65" t="s">
        <v>10977</v>
      </c>
      <c r="AE489" s="65" t="s">
        <v>10977</v>
      </c>
      <c r="AF489" s="62" t="s">
        <v>9126</v>
      </c>
      <c r="AG489" s="62" t="s">
        <v>9126</v>
      </c>
      <c r="AH489" s="62" t="s">
        <v>44</v>
      </c>
      <c r="AI489" s="62"/>
      <c r="AJ489" s="62"/>
    </row>
    <row r="490" customFormat="false" ht="15.75" hidden="false" customHeight="true" outlineLevel="0" collapsed="false">
      <c r="A490" s="62"/>
      <c r="B490" s="62"/>
      <c r="C490" s="62"/>
      <c r="D490" s="62"/>
      <c r="E490" s="62"/>
      <c r="F490" s="62"/>
      <c r="G490" s="62"/>
      <c r="H490" s="62"/>
      <c r="I490" s="63"/>
      <c r="J490" s="62"/>
      <c r="K490" s="62"/>
      <c r="L490" s="62"/>
      <c r="M490" s="62"/>
      <c r="N490" s="63"/>
      <c r="O490" s="63"/>
      <c r="P490" s="63"/>
      <c r="Q490" s="62"/>
      <c r="R490" s="62"/>
      <c r="S490" s="62"/>
      <c r="T490" s="63"/>
      <c r="U490" s="63"/>
      <c r="V490" s="62" t="s">
        <v>10978</v>
      </c>
      <c r="W490" s="62" t="s">
        <v>10979</v>
      </c>
      <c r="X490" s="62" t="s">
        <v>10980</v>
      </c>
      <c r="Y490" s="62" t="s">
        <v>10981</v>
      </c>
      <c r="Z490" s="65" t="s">
        <v>10982</v>
      </c>
      <c r="AA490" s="65" t="s">
        <v>10982</v>
      </c>
      <c r="AB490" s="65" t="s">
        <v>10982</v>
      </c>
      <c r="AC490" s="65" t="s">
        <v>10982</v>
      </c>
      <c r="AD490" s="65" t="s">
        <v>10982</v>
      </c>
      <c r="AE490" s="65" t="s">
        <v>10982</v>
      </c>
      <c r="AF490" s="62" t="s">
        <v>10983</v>
      </c>
      <c r="AG490" s="62" t="s">
        <v>10984</v>
      </c>
      <c r="AH490" s="62" t="s">
        <v>44</v>
      </c>
      <c r="AI490" s="62"/>
      <c r="AJ490" s="62" t="s">
        <v>10985</v>
      </c>
    </row>
    <row r="491" customFormat="false" ht="15.75" hidden="false" customHeight="false" outlineLevel="0" collapsed="false">
      <c r="A491" s="62"/>
      <c r="B491" s="62"/>
      <c r="C491" s="62"/>
      <c r="D491" s="62"/>
      <c r="E491" s="62"/>
      <c r="F491" s="62"/>
      <c r="G491" s="62"/>
      <c r="H491" s="62"/>
      <c r="I491" s="63"/>
      <c r="J491" s="62"/>
      <c r="K491" s="62"/>
      <c r="L491" s="62"/>
      <c r="M491" s="62"/>
      <c r="N491" s="63"/>
      <c r="O491" s="63"/>
      <c r="P491" s="63"/>
      <c r="Q491" s="62"/>
      <c r="R491" s="62"/>
      <c r="S491" s="62"/>
      <c r="T491" s="63"/>
      <c r="U491" s="63"/>
      <c r="V491" s="62"/>
      <c r="W491" s="62"/>
      <c r="X491" s="62"/>
      <c r="Y491" s="62"/>
      <c r="Z491" s="65" t="s">
        <v>10982</v>
      </c>
      <c r="AA491" s="65" t="s">
        <v>10982</v>
      </c>
      <c r="AB491" s="65" t="s">
        <v>10982</v>
      </c>
      <c r="AC491" s="65" t="s">
        <v>10982</v>
      </c>
      <c r="AD491" s="65" t="s">
        <v>10982</v>
      </c>
      <c r="AE491" s="65" t="s">
        <v>10982</v>
      </c>
      <c r="AF491" s="62" t="s">
        <v>9126</v>
      </c>
      <c r="AG491" s="62" t="s">
        <v>9126</v>
      </c>
      <c r="AH491" s="62" t="s">
        <v>44</v>
      </c>
      <c r="AI491" s="62"/>
      <c r="AJ491" s="62"/>
    </row>
    <row r="492" customFormat="false" ht="15.75" hidden="false" customHeight="true" outlineLevel="0" collapsed="false">
      <c r="A492" s="62"/>
      <c r="B492" s="62"/>
      <c r="C492" s="62"/>
      <c r="D492" s="62"/>
      <c r="E492" s="62"/>
      <c r="F492" s="62"/>
      <c r="G492" s="62"/>
      <c r="H492" s="62"/>
      <c r="I492" s="63"/>
      <c r="J492" s="62"/>
      <c r="K492" s="62"/>
      <c r="L492" s="62"/>
      <c r="M492" s="62"/>
      <c r="N492" s="63"/>
      <c r="O492" s="63"/>
      <c r="P492" s="63"/>
      <c r="Q492" s="62"/>
      <c r="R492" s="62"/>
      <c r="S492" s="62"/>
      <c r="T492" s="63"/>
      <c r="U492" s="63"/>
      <c r="V492" s="62"/>
      <c r="W492" s="62"/>
      <c r="X492" s="62"/>
      <c r="Y492" s="62"/>
      <c r="Z492" s="63"/>
      <c r="AA492" s="62" t="s">
        <v>10986</v>
      </c>
      <c r="AB492" s="62" t="s">
        <v>10987</v>
      </c>
      <c r="AC492" s="62" t="s">
        <v>10988</v>
      </c>
      <c r="AD492" s="62" t="s">
        <v>10989</v>
      </c>
      <c r="AE492" s="65" t="s">
        <v>10990</v>
      </c>
      <c r="AF492" s="62" t="n">
        <v>44803</v>
      </c>
      <c r="AG492" s="62" t="s">
        <v>10451</v>
      </c>
      <c r="AH492" s="62" t="s">
        <v>9108</v>
      </c>
      <c r="AI492" s="62"/>
      <c r="AJ492" s="62"/>
    </row>
    <row r="493" customFormat="false" ht="15.75" hidden="false" customHeight="false" outlineLevel="0" collapsed="false">
      <c r="A493" s="62"/>
      <c r="B493" s="62"/>
      <c r="C493" s="62"/>
      <c r="D493" s="62"/>
      <c r="E493" s="62"/>
      <c r="F493" s="62"/>
      <c r="G493" s="62"/>
      <c r="H493" s="62"/>
      <c r="I493" s="63"/>
      <c r="J493" s="62"/>
      <c r="K493" s="62"/>
      <c r="L493" s="62"/>
      <c r="M493" s="62"/>
      <c r="N493" s="63"/>
      <c r="O493" s="63"/>
      <c r="P493" s="63"/>
      <c r="Q493" s="62"/>
      <c r="R493" s="62"/>
      <c r="S493" s="62"/>
      <c r="T493" s="63"/>
      <c r="U493" s="63"/>
      <c r="V493" s="62"/>
      <c r="W493" s="62"/>
      <c r="X493" s="62"/>
      <c r="Y493" s="62"/>
      <c r="Z493" s="63"/>
      <c r="AA493" s="62"/>
      <c r="AB493" s="62"/>
      <c r="AC493" s="62"/>
      <c r="AD493" s="62"/>
      <c r="AE493" s="65" t="s">
        <v>10990</v>
      </c>
      <c r="AF493" s="62" t="s">
        <v>9126</v>
      </c>
      <c r="AG493" s="62" t="s">
        <v>9126</v>
      </c>
      <c r="AH493" s="62" t="s">
        <v>8970</v>
      </c>
      <c r="AI493" s="62"/>
      <c r="AJ493" s="62"/>
    </row>
    <row r="494" customFormat="false" ht="15.75" hidden="false" customHeight="true" outlineLevel="0" collapsed="false">
      <c r="A494" s="62"/>
      <c r="B494" s="62"/>
      <c r="C494" s="62"/>
      <c r="D494" s="62"/>
      <c r="E494" s="62"/>
      <c r="F494" s="62"/>
      <c r="G494" s="62"/>
      <c r="H494" s="62"/>
      <c r="I494" s="63"/>
      <c r="J494" s="62"/>
      <c r="K494" s="62"/>
      <c r="L494" s="62"/>
      <c r="M494" s="62"/>
      <c r="N494" s="63"/>
      <c r="O494" s="63"/>
      <c r="P494" s="63"/>
      <c r="Q494" s="62"/>
      <c r="R494" s="62"/>
      <c r="S494" s="62"/>
      <c r="T494" s="63"/>
      <c r="U494" s="63"/>
      <c r="V494" s="62"/>
      <c r="W494" s="62"/>
      <c r="X494" s="62"/>
      <c r="Y494" s="62"/>
      <c r="Z494" s="63"/>
      <c r="AA494" s="62" t="s">
        <v>10991</v>
      </c>
      <c r="AB494" s="63"/>
      <c r="AC494" s="65" t="s">
        <v>10992</v>
      </c>
      <c r="AD494" s="65" t="s">
        <v>10992</v>
      </c>
      <c r="AE494" s="65" t="s">
        <v>10992</v>
      </c>
      <c r="AF494" s="62" t="s">
        <v>10993</v>
      </c>
      <c r="AG494" s="62" t="s">
        <v>10451</v>
      </c>
      <c r="AH494" s="62" t="s">
        <v>9108</v>
      </c>
      <c r="AI494" s="62"/>
      <c r="AJ494" s="62"/>
    </row>
    <row r="495" customFormat="false" ht="15.75" hidden="false" customHeight="false" outlineLevel="0" collapsed="false">
      <c r="A495" s="62"/>
      <c r="B495" s="62"/>
      <c r="C495" s="62"/>
      <c r="D495" s="62"/>
      <c r="E495" s="62"/>
      <c r="F495" s="62"/>
      <c r="G495" s="62"/>
      <c r="H495" s="62"/>
      <c r="I495" s="63"/>
      <c r="J495" s="62"/>
      <c r="K495" s="62"/>
      <c r="L495" s="62"/>
      <c r="M495" s="62"/>
      <c r="N495" s="63"/>
      <c r="O495" s="63"/>
      <c r="P495" s="63"/>
      <c r="Q495" s="62"/>
      <c r="R495" s="62"/>
      <c r="S495" s="62"/>
      <c r="T495" s="63"/>
      <c r="U495" s="63"/>
      <c r="V495" s="62"/>
      <c r="W495" s="62"/>
      <c r="X495" s="62"/>
      <c r="Y495" s="62"/>
      <c r="Z495" s="63"/>
      <c r="AA495" s="62"/>
      <c r="AB495" s="63"/>
      <c r="AC495" s="65" t="s">
        <v>10992</v>
      </c>
      <c r="AD495" s="65" t="s">
        <v>10992</v>
      </c>
      <c r="AE495" s="65" t="s">
        <v>10992</v>
      </c>
      <c r="AF495" s="62" t="n">
        <v>917106</v>
      </c>
      <c r="AG495" s="62" t="s">
        <v>10451</v>
      </c>
      <c r="AH495" s="62" t="s">
        <v>9108</v>
      </c>
      <c r="AI495" s="62"/>
      <c r="AJ495" s="62"/>
    </row>
    <row r="496" customFormat="false" ht="15.75" hidden="false" customHeight="false" outlineLevel="0" collapsed="false">
      <c r="A496" s="62"/>
      <c r="B496" s="62"/>
      <c r="C496" s="62"/>
      <c r="D496" s="62"/>
      <c r="E496" s="62"/>
      <c r="F496" s="62"/>
      <c r="G496" s="62"/>
      <c r="H496" s="62"/>
      <c r="I496" s="63"/>
      <c r="J496" s="62"/>
      <c r="K496" s="62"/>
      <c r="L496" s="62"/>
      <c r="M496" s="62"/>
      <c r="N496" s="63"/>
      <c r="O496" s="63"/>
      <c r="P496" s="63"/>
      <c r="Q496" s="62"/>
      <c r="R496" s="62"/>
      <c r="S496" s="62"/>
      <c r="T496" s="63"/>
      <c r="U496" s="63"/>
      <c r="V496" s="62"/>
      <c r="W496" s="62"/>
      <c r="X496" s="62"/>
      <c r="Y496" s="62"/>
      <c r="Z496" s="63"/>
      <c r="AA496" s="62"/>
      <c r="AB496" s="63"/>
      <c r="AC496" s="65" t="s">
        <v>10992</v>
      </c>
      <c r="AD496" s="65" t="s">
        <v>10992</v>
      </c>
      <c r="AE496" s="65" t="s">
        <v>10992</v>
      </c>
      <c r="AF496" s="62" t="n">
        <v>922119</v>
      </c>
      <c r="AG496" s="62" t="s">
        <v>10451</v>
      </c>
      <c r="AH496" s="62" t="s">
        <v>9142</v>
      </c>
      <c r="AI496" s="62"/>
      <c r="AJ496" s="62"/>
    </row>
    <row r="497" customFormat="false" ht="15.75" hidden="false" customHeight="false" outlineLevel="0" collapsed="false">
      <c r="A497" s="62"/>
      <c r="B497" s="62"/>
      <c r="C497" s="62"/>
      <c r="D497" s="62"/>
      <c r="E497" s="62"/>
      <c r="F497" s="62"/>
      <c r="G497" s="62"/>
      <c r="H497" s="62"/>
      <c r="I497" s="63"/>
      <c r="J497" s="62"/>
      <c r="K497" s="62"/>
      <c r="L497" s="62"/>
      <c r="M497" s="62"/>
      <c r="N497" s="63"/>
      <c r="O497" s="63"/>
      <c r="P497" s="63"/>
      <c r="Q497" s="62"/>
      <c r="R497" s="62"/>
      <c r="S497" s="62"/>
      <c r="T497" s="63"/>
      <c r="U497" s="63"/>
      <c r="V497" s="62"/>
      <c r="W497" s="62"/>
      <c r="X497" s="62"/>
      <c r="Y497" s="62"/>
      <c r="Z497" s="63"/>
      <c r="AA497" s="62"/>
      <c r="AB497" s="63"/>
      <c r="AC497" s="65" t="s">
        <v>10992</v>
      </c>
      <c r="AD497" s="65" t="s">
        <v>10992</v>
      </c>
      <c r="AE497" s="65" t="s">
        <v>10992</v>
      </c>
      <c r="AF497" s="62" t="n">
        <v>965578</v>
      </c>
      <c r="AG497" s="62" t="s">
        <v>10451</v>
      </c>
      <c r="AH497" s="62" t="s">
        <v>44</v>
      </c>
      <c r="AI497" s="62"/>
      <c r="AJ497" s="62"/>
    </row>
    <row r="498" customFormat="false" ht="15.75" hidden="false" customHeight="false" outlineLevel="0" collapsed="false">
      <c r="A498" s="62"/>
      <c r="B498" s="62"/>
      <c r="C498" s="62"/>
      <c r="D498" s="62"/>
      <c r="E498" s="62"/>
      <c r="F498" s="62"/>
      <c r="G498" s="62"/>
      <c r="H498" s="62"/>
      <c r="I498" s="63"/>
      <c r="J498" s="62"/>
      <c r="K498" s="62"/>
      <c r="L498" s="62"/>
      <c r="M498" s="62"/>
      <c r="N498" s="63"/>
      <c r="O498" s="63"/>
      <c r="P498" s="63"/>
      <c r="Q498" s="62"/>
      <c r="R498" s="62"/>
      <c r="S498" s="62"/>
      <c r="T498" s="63"/>
      <c r="U498" s="63"/>
      <c r="V498" s="62"/>
      <c r="W498" s="62"/>
      <c r="X498" s="62"/>
      <c r="Y498" s="62"/>
      <c r="Z498" s="63"/>
      <c r="AA498" s="62"/>
      <c r="AB498" s="63"/>
      <c r="AC498" s="65" t="s">
        <v>10992</v>
      </c>
      <c r="AD498" s="65" t="s">
        <v>10992</v>
      </c>
      <c r="AE498" s="65" t="s">
        <v>10992</v>
      </c>
      <c r="AF498" s="62" t="s">
        <v>9126</v>
      </c>
      <c r="AG498" s="62" t="s">
        <v>9126</v>
      </c>
      <c r="AH498" s="62" t="s">
        <v>44</v>
      </c>
      <c r="AI498" s="62"/>
      <c r="AJ498" s="62"/>
    </row>
    <row r="499" customFormat="false" ht="15.75" hidden="false" customHeight="false" outlineLevel="0" collapsed="false">
      <c r="A499" s="62"/>
      <c r="B499" s="62"/>
      <c r="C499" s="62"/>
      <c r="D499" s="62"/>
      <c r="E499" s="62"/>
      <c r="F499" s="62"/>
      <c r="G499" s="62"/>
      <c r="H499" s="62"/>
      <c r="I499" s="63"/>
      <c r="J499" s="62"/>
      <c r="K499" s="62"/>
      <c r="L499" s="62"/>
      <c r="M499" s="62"/>
      <c r="N499" s="63"/>
      <c r="O499" s="63"/>
      <c r="P499" s="63"/>
      <c r="Q499" s="62"/>
      <c r="R499" s="62"/>
      <c r="S499" s="62"/>
      <c r="T499" s="63"/>
      <c r="U499" s="63"/>
      <c r="V499" s="62"/>
      <c r="W499" s="62"/>
      <c r="X499" s="62"/>
      <c r="Y499" s="62"/>
      <c r="Z499" s="63"/>
      <c r="AA499" s="62"/>
      <c r="AB499" s="63"/>
      <c r="AC499" s="65" t="s">
        <v>10992</v>
      </c>
      <c r="AD499" s="65" t="s">
        <v>10992</v>
      </c>
      <c r="AE499" s="65" t="s">
        <v>10992</v>
      </c>
      <c r="AF499" s="62" t="s">
        <v>9126</v>
      </c>
      <c r="AG499" s="62" t="s">
        <v>9126</v>
      </c>
      <c r="AH499" s="62" t="s">
        <v>44</v>
      </c>
      <c r="AI499" s="62"/>
      <c r="AJ499" s="62"/>
    </row>
    <row r="500" customFormat="false" ht="15.75" hidden="false" customHeight="true" outlineLevel="0" collapsed="false">
      <c r="A500" s="62"/>
      <c r="B500" s="62"/>
      <c r="C500" s="62"/>
      <c r="D500" s="62"/>
      <c r="E500" s="62"/>
      <c r="F500" s="62"/>
      <c r="G500" s="62"/>
      <c r="H500" s="62"/>
      <c r="I500" s="63"/>
      <c r="J500" s="62"/>
      <c r="K500" s="62"/>
      <c r="L500" s="62"/>
      <c r="M500" s="62"/>
      <c r="N500" s="63"/>
      <c r="O500" s="63"/>
      <c r="P500" s="63"/>
      <c r="Q500" s="62"/>
      <c r="R500" s="62"/>
      <c r="S500" s="62"/>
      <c r="T500" s="63"/>
      <c r="U500" s="63"/>
      <c r="V500" s="62"/>
      <c r="W500" s="62"/>
      <c r="X500" s="62"/>
      <c r="Y500" s="62"/>
      <c r="Z500" s="63"/>
      <c r="AA500" s="62"/>
      <c r="AB500" s="62" t="s">
        <v>10994</v>
      </c>
      <c r="AC500" s="65" t="s">
        <v>10995</v>
      </c>
      <c r="AD500" s="65" t="s">
        <v>10995</v>
      </c>
      <c r="AE500" s="65" t="s">
        <v>10995</v>
      </c>
      <c r="AF500" s="62" t="s">
        <v>10996</v>
      </c>
      <c r="AG500" s="62" t="s">
        <v>10451</v>
      </c>
      <c r="AH500" s="62" t="s">
        <v>9142</v>
      </c>
      <c r="AI500" s="62"/>
      <c r="AJ500" s="62"/>
    </row>
    <row r="501" customFormat="false" ht="15.75" hidden="false" customHeight="false" outlineLevel="0" collapsed="false">
      <c r="A501" s="62"/>
      <c r="B501" s="62"/>
      <c r="C501" s="62"/>
      <c r="D501" s="62"/>
      <c r="E501" s="62"/>
      <c r="F501" s="62"/>
      <c r="G501" s="62"/>
      <c r="H501" s="62"/>
      <c r="I501" s="63"/>
      <c r="J501" s="62"/>
      <c r="K501" s="62"/>
      <c r="L501" s="62"/>
      <c r="M501" s="62"/>
      <c r="N501" s="63"/>
      <c r="O501" s="63"/>
      <c r="P501" s="63"/>
      <c r="Q501" s="62"/>
      <c r="R501" s="62"/>
      <c r="S501" s="62"/>
      <c r="T501" s="63"/>
      <c r="U501" s="63"/>
      <c r="V501" s="62"/>
      <c r="W501" s="62"/>
      <c r="X501" s="62"/>
      <c r="Y501" s="62"/>
      <c r="Z501" s="63"/>
      <c r="AA501" s="62"/>
      <c r="AB501" s="62"/>
      <c r="AC501" s="65" t="s">
        <v>10995</v>
      </c>
      <c r="AD501" s="65" t="s">
        <v>10995</v>
      </c>
      <c r="AE501" s="65" t="s">
        <v>10995</v>
      </c>
      <c r="AF501" s="62" t="s">
        <v>9126</v>
      </c>
      <c r="AG501" s="62" t="s">
        <v>9126</v>
      </c>
      <c r="AH501" s="62" t="s">
        <v>44</v>
      </c>
      <c r="AI501" s="62"/>
      <c r="AJ501" s="62"/>
    </row>
    <row r="502" customFormat="false" ht="15.75" hidden="false" customHeight="true" outlineLevel="0" collapsed="false">
      <c r="A502" s="62"/>
      <c r="B502" s="62"/>
      <c r="C502" s="62"/>
      <c r="D502" s="62"/>
      <c r="E502" s="62"/>
      <c r="F502" s="62"/>
      <c r="G502" s="62"/>
      <c r="H502" s="62"/>
      <c r="I502" s="63"/>
      <c r="J502" s="62"/>
      <c r="K502" s="62"/>
      <c r="L502" s="62"/>
      <c r="M502" s="62"/>
      <c r="N502" s="62" t="s">
        <v>10997</v>
      </c>
      <c r="O502" s="62" t="s">
        <v>10998</v>
      </c>
      <c r="P502" s="62" t="s">
        <v>10999</v>
      </c>
      <c r="Q502" s="62" t="s">
        <v>11000</v>
      </c>
      <c r="R502" s="62" t="s">
        <v>11001</v>
      </c>
      <c r="S502" s="62" t="s">
        <v>11002</v>
      </c>
      <c r="T502" s="62" t="s">
        <v>11003</v>
      </c>
      <c r="U502" s="62" t="s">
        <v>11004</v>
      </c>
      <c r="V502" s="62" t="s">
        <v>11005</v>
      </c>
      <c r="W502" s="63"/>
      <c r="X502" s="63"/>
      <c r="Y502" s="63"/>
      <c r="Z502" s="63"/>
      <c r="AA502" s="65" t="s">
        <v>11006</v>
      </c>
      <c r="AB502" s="65" t="s">
        <v>11006</v>
      </c>
      <c r="AC502" s="65" t="s">
        <v>11006</v>
      </c>
      <c r="AD502" s="65" t="s">
        <v>11006</v>
      </c>
      <c r="AE502" s="65" t="s">
        <v>11006</v>
      </c>
      <c r="AF502" s="62" t="n">
        <v>141812</v>
      </c>
      <c r="AG502" s="62" t="s">
        <v>11007</v>
      </c>
      <c r="AH502" s="62" t="s">
        <v>9108</v>
      </c>
      <c r="AI502" s="62"/>
      <c r="AJ502" s="62" t="s">
        <v>11008</v>
      </c>
    </row>
    <row r="503" customFormat="false" ht="15.75" hidden="false" customHeight="true" outlineLevel="0" collapsed="false">
      <c r="A503" s="62"/>
      <c r="B503" s="62"/>
      <c r="C503" s="62"/>
      <c r="D503" s="62"/>
      <c r="E503" s="62"/>
      <c r="F503" s="62"/>
      <c r="G503" s="62"/>
      <c r="H503" s="62"/>
      <c r="I503" s="63"/>
      <c r="J503" s="62"/>
      <c r="K503" s="62"/>
      <c r="L503" s="62"/>
      <c r="M503" s="62"/>
      <c r="N503" s="62"/>
      <c r="O503" s="62"/>
      <c r="P503" s="62"/>
      <c r="Q503" s="62"/>
      <c r="R503" s="62"/>
      <c r="S503" s="62"/>
      <c r="T503" s="62"/>
      <c r="U503" s="62"/>
      <c r="V503" s="62"/>
      <c r="W503" s="62" t="s">
        <v>11009</v>
      </c>
      <c r="X503" s="63"/>
      <c r="Y503" s="63"/>
      <c r="Z503" s="63"/>
      <c r="AA503" s="63"/>
      <c r="AB503" s="63"/>
      <c r="AC503" s="63"/>
      <c r="AD503" s="65" t="s">
        <v>11010</v>
      </c>
      <c r="AE503" s="65" t="s">
        <v>11010</v>
      </c>
      <c r="AF503" s="62" t="n">
        <v>119922</v>
      </c>
      <c r="AG503" s="62" t="s">
        <v>11011</v>
      </c>
      <c r="AH503" s="62" t="s">
        <v>2744</v>
      </c>
      <c r="AI503" s="62"/>
      <c r="AJ503" s="62"/>
    </row>
    <row r="504" customFormat="false" ht="15.75" hidden="false" customHeight="true" outlineLevel="0" collapsed="false">
      <c r="A504" s="62"/>
      <c r="B504" s="62"/>
      <c r="C504" s="62"/>
      <c r="D504" s="62"/>
      <c r="E504" s="62"/>
      <c r="F504" s="62"/>
      <c r="G504" s="62"/>
      <c r="H504" s="62"/>
      <c r="I504" s="63"/>
      <c r="J504" s="62"/>
      <c r="K504" s="62"/>
      <c r="L504" s="62"/>
      <c r="M504" s="62"/>
      <c r="N504" s="62"/>
      <c r="O504" s="62"/>
      <c r="P504" s="62"/>
      <c r="Q504" s="62"/>
      <c r="R504" s="62"/>
      <c r="S504" s="62"/>
      <c r="T504" s="62"/>
      <c r="U504" s="62"/>
      <c r="V504" s="62"/>
      <c r="W504" s="62"/>
      <c r="X504" s="62" t="s">
        <v>11012</v>
      </c>
      <c r="Y504" s="62" t="s">
        <v>11013</v>
      </c>
      <c r="Z504" s="65" t="s">
        <v>11014</v>
      </c>
      <c r="AA504" s="65" t="s">
        <v>11014</v>
      </c>
      <c r="AB504" s="65" t="s">
        <v>11014</v>
      </c>
      <c r="AC504" s="65" t="s">
        <v>11014</v>
      </c>
      <c r="AD504" s="65" t="s">
        <v>11014</v>
      </c>
      <c r="AE504" s="65" t="s">
        <v>11014</v>
      </c>
      <c r="AF504" s="62" t="n">
        <v>15290</v>
      </c>
      <c r="AG504" s="62" t="s">
        <v>11007</v>
      </c>
      <c r="AH504" s="62" t="s">
        <v>8970</v>
      </c>
      <c r="AI504" s="62"/>
      <c r="AJ504" s="62"/>
    </row>
    <row r="505" customFormat="false" ht="15.75" hidden="false" customHeight="false" outlineLevel="0" collapsed="false">
      <c r="A505" s="62"/>
      <c r="B505" s="62"/>
      <c r="C505" s="62"/>
      <c r="D505" s="62"/>
      <c r="E505" s="62"/>
      <c r="F505" s="62"/>
      <c r="G505" s="62"/>
      <c r="H505" s="62"/>
      <c r="I505" s="63"/>
      <c r="J505" s="62"/>
      <c r="K505" s="62"/>
      <c r="L505" s="62"/>
      <c r="M505" s="62"/>
      <c r="N505" s="62"/>
      <c r="O505" s="62"/>
      <c r="P505" s="62"/>
      <c r="Q505" s="62"/>
      <c r="R505" s="62"/>
      <c r="S505" s="62"/>
      <c r="T505" s="62"/>
      <c r="U505" s="62"/>
      <c r="V505" s="62"/>
      <c r="W505" s="62"/>
      <c r="X505" s="62"/>
      <c r="Y505" s="62"/>
      <c r="Z505" s="65" t="s">
        <v>11014</v>
      </c>
      <c r="AA505" s="65" t="s">
        <v>11014</v>
      </c>
      <c r="AB505" s="65" t="s">
        <v>11014</v>
      </c>
      <c r="AC505" s="65" t="s">
        <v>11014</v>
      </c>
      <c r="AD505" s="65" t="s">
        <v>11014</v>
      </c>
      <c r="AE505" s="65" t="s">
        <v>11014</v>
      </c>
      <c r="AF505" s="62" t="n">
        <v>147415</v>
      </c>
      <c r="AG505" s="62" t="s">
        <v>11011</v>
      </c>
      <c r="AH505" s="62" t="s">
        <v>44</v>
      </c>
      <c r="AI505" s="62"/>
      <c r="AJ505" s="62"/>
    </row>
    <row r="506" customFormat="false" ht="15.75" hidden="false" customHeight="true" outlineLevel="0" collapsed="false">
      <c r="A506" s="62"/>
      <c r="B506" s="62"/>
      <c r="C506" s="62"/>
      <c r="D506" s="62"/>
      <c r="E506" s="62"/>
      <c r="F506" s="62"/>
      <c r="G506" s="62"/>
      <c r="H506" s="62"/>
      <c r="I506" s="63"/>
      <c r="J506" s="63"/>
      <c r="K506" s="63"/>
      <c r="L506" s="62" t="s">
        <v>2650</v>
      </c>
      <c r="M506" s="62" t="s">
        <v>11015</v>
      </c>
      <c r="N506" s="62" t="s">
        <v>11016</v>
      </c>
      <c r="O506" s="62" t="s">
        <v>11017</v>
      </c>
      <c r="P506" s="62" t="s">
        <v>11018</v>
      </c>
      <c r="Q506" s="62" t="s">
        <v>11019</v>
      </c>
      <c r="R506" s="65" t="s">
        <v>11020</v>
      </c>
      <c r="S506" s="65" t="s">
        <v>11020</v>
      </c>
      <c r="T506" s="65" t="s">
        <v>11020</v>
      </c>
      <c r="U506" s="65" t="s">
        <v>11020</v>
      </c>
      <c r="V506" s="65" t="s">
        <v>11020</v>
      </c>
      <c r="W506" s="65" t="s">
        <v>11020</v>
      </c>
      <c r="X506" s="65" t="s">
        <v>11020</v>
      </c>
      <c r="Y506" s="65" t="s">
        <v>11020</v>
      </c>
      <c r="Z506" s="65" t="s">
        <v>11020</v>
      </c>
      <c r="AA506" s="65" t="s">
        <v>11020</v>
      </c>
      <c r="AB506" s="65" t="s">
        <v>11020</v>
      </c>
      <c r="AC506" s="65" t="s">
        <v>11020</v>
      </c>
      <c r="AD506" s="65" t="s">
        <v>11020</v>
      </c>
      <c r="AE506" s="65" t="s">
        <v>11020</v>
      </c>
      <c r="AF506" s="62" t="s">
        <v>11021</v>
      </c>
      <c r="AG506" s="62" t="s">
        <v>11022</v>
      </c>
      <c r="AH506" s="62" t="s">
        <v>2749</v>
      </c>
      <c r="AI506" s="62" t="s">
        <v>3804</v>
      </c>
      <c r="AJ506" s="62"/>
    </row>
    <row r="507" customFormat="false" ht="15.75" hidden="false" customHeight="false" outlineLevel="0" collapsed="false">
      <c r="A507" s="62"/>
      <c r="B507" s="62"/>
      <c r="C507" s="62"/>
      <c r="D507" s="62"/>
      <c r="E507" s="62"/>
      <c r="F507" s="62"/>
      <c r="G507" s="62"/>
      <c r="H507" s="62"/>
      <c r="I507" s="63"/>
      <c r="J507" s="63"/>
      <c r="K507" s="63"/>
      <c r="L507" s="62"/>
      <c r="M507" s="62"/>
      <c r="N507" s="62"/>
      <c r="O507" s="62"/>
      <c r="P507" s="62"/>
      <c r="Q507" s="62"/>
      <c r="R507" s="63"/>
      <c r="S507" s="63"/>
      <c r="T507" s="63"/>
      <c r="U507" s="63"/>
      <c r="V507" s="63"/>
      <c r="W507" s="63"/>
      <c r="X507" s="63"/>
      <c r="Y507" s="63"/>
      <c r="Z507" s="63"/>
      <c r="AA507" s="65" t="s">
        <v>11023</v>
      </c>
      <c r="AB507" s="65" t="s">
        <v>11023</v>
      </c>
      <c r="AC507" s="65" t="s">
        <v>11023</v>
      </c>
      <c r="AD507" s="65" t="s">
        <v>11023</v>
      </c>
      <c r="AE507" s="65" t="s">
        <v>11023</v>
      </c>
      <c r="AF507" s="62" t="s">
        <v>11024</v>
      </c>
      <c r="AG507" s="62" t="s">
        <v>11025</v>
      </c>
      <c r="AH507" s="62" t="s">
        <v>2744</v>
      </c>
      <c r="AI507" s="62"/>
      <c r="AJ507" s="62"/>
    </row>
    <row r="508" customFormat="false" ht="15.75" hidden="false" customHeight="true" outlineLevel="0" collapsed="false">
      <c r="A508" s="62"/>
      <c r="B508" s="62"/>
      <c r="C508" s="62"/>
      <c r="D508" s="62"/>
      <c r="E508" s="62"/>
      <c r="F508" s="62"/>
      <c r="G508" s="62"/>
      <c r="H508" s="62"/>
      <c r="I508" s="63"/>
      <c r="J508" s="63"/>
      <c r="K508" s="63"/>
      <c r="L508" s="62"/>
      <c r="M508" s="62"/>
      <c r="N508" s="62"/>
      <c r="O508" s="62"/>
      <c r="P508" s="62"/>
      <c r="Q508" s="62"/>
      <c r="R508" s="63"/>
      <c r="S508" s="63"/>
      <c r="T508" s="63"/>
      <c r="U508" s="63"/>
      <c r="V508" s="63"/>
      <c r="W508" s="63"/>
      <c r="X508" s="62" t="s">
        <v>11026</v>
      </c>
      <c r="Y508" s="65" t="s">
        <v>11027</v>
      </c>
      <c r="Z508" s="65" t="s">
        <v>11027</v>
      </c>
      <c r="AA508" s="65" t="s">
        <v>11027</v>
      </c>
      <c r="AB508" s="65" t="s">
        <v>11027</v>
      </c>
      <c r="AC508" s="65" t="s">
        <v>11027</v>
      </c>
      <c r="AD508" s="65" t="s">
        <v>11027</v>
      </c>
      <c r="AE508" s="65" t="s">
        <v>11027</v>
      </c>
      <c r="AF508" s="62" t="s">
        <v>11028</v>
      </c>
      <c r="AG508" s="65" t="s">
        <v>10427</v>
      </c>
      <c r="AH508" s="62" t="s">
        <v>44</v>
      </c>
      <c r="AI508" s="62"/>
      <c r="AJ508" s="62"/>
    </row>
    <row r="509" customFormat="false" ht="15.75" hidden="false" customHeight="true" outlineLevel="0" collapsed="false">
      <c r="A509" s="62"/>
      <c r="B509" s="62"/>
      <c r="C509" s="62"/>
      <c r="D509" s="62"/>
      <c r="E509" s="62"/>
      <c r="F509" s="62"/>
      <c r="G509" s="62"/>
      <c r="H509" s="62"/>
      <c r="I509" s="63"/>
      <c r="J509" s="63"/>
      <c r="K509" s="63"/>
      <c r="L509" s="62"/>
      <c r="M509" s="62"/>
      <c r="N509" s="62"/>
      <c r="O509" s="62"/>
      <c r="P509" s="62"/>
      <c r="Q509" s="62"/>
      <c r="R509" s="63"/>
      <c r="S509" s="63"/>
      <c r="T509" s="63"/>
      <c r="U509" s="63"/>
      <c r="V509" s="63"/>
      <c r="W509" s="63"/>
      <c r="X509" s="62"/>
      <c r="Y509" s="63"/>
      <c r="Z509" s="63"/>
      <c r="AA509" s="62" t="s">
        <v>11029</v>
      </c>
      <c r="AB509" s="62" t="s">
        <v>11030</v>
      </c>
      <c r="AC509" s="62" t="s">
        <v>11031</v>
      </c>
      <c r="AD509" s="65" t="s">
        <v>11032</v>
      </c>
      <c r="AE509" s="65" t="s">
        <v>11032</v>
      </c>
      <c r="AF509" s="62" t="s">
        <v>11033</v>
      </c>
      <c r="AG509" s="62" t="s">
        <v>11034</v>
      </c>
      <c r="AH509" s="62" t="s">
        <v>2744</v>
      </c>
      <c r="AI509" s="62"/>
      <c r="AJ509" s="62"/>
    </row>
    <row r="510" customFormat="false" ht="15.75" hidden="false" customHeight="false" outlineLevel="0" collapsed="false">
      <c r="A510" s="62"/>
      <c r="B510" s="62"/>
      <c r="C510" s="62"/>
      <c r="D510" s="62"/>
      <c r="E510" s="62"/>
      <c r="F510" s="62"/>
      <c r="G510" s="62"/>
      <c r="H510" s="62"/>
      <c r="I510" s="63"/>
      <c r="J510" s="63"/>
      <c r="K510" s="63"/>
      <c r="L510" s="62"/>
      <c r="M510" s="62"/>
      <c r="N510" s="62"/>
      <c r="O510" s="62"/>
      <c r="P510" s="62"/>
      <c r="Q510" s="62"/>
      <c r="R510" s="63"/>
      <c r="S510" s="63"/>
      <c r="T510" s="63"/>
      <c r="U510" s="63"/>
      <c r="V510" s="63"/>
      <c r="W510" s="63"/>
      <c r="X510" s="62"/>
      <c r="Y510" s="63"/>
      <c r="Z510" s="63"/>
      <c r="AA510" s="62"/>
      <c r="AB510" s="62"/>
      <c r="AC510" s="62"/>
      <c r="AD510" s="65" t="s">
        <v>11032</v>
      </c>
      <c r="AE510" s="65" t="s">
        <v>11032</v>
      </c>
      <c r="AF510" s="62" t="n">
        <v>77854</v>
      </c>
      <c r="AG510" s="62" t="s">
        <v>11034</v>
      </c>
      <c r="AH510" s="62" t="s">
        <v>9142</v>
      </c>
      <c r="AI510" s="62"/>
      <c r="AJ510" s="62"/>
    </row>
    <row r="511" customFormat="false" ht="15.75" hidden="false" customHeight="true" outlineLevel="0" collapsed="false">
      <c r="A511" s="62"/>
      <c r="B511" s="62"/>
      <c r="C511" s="62"/>
      <c r="D511" s="62"/>
      <c r="E511" s="62"/>
      <c r="F511" s="62"/>
      <c r="G511" s="62"/>
      <c r="H511" s="62"/>
      <c r="I511" s="63"/>
      <c r="J511" s="63"/>
      <c r="K511" s="63"/>
      <c r="L511" s="62"/>
      <c r="M511" s="62"/>
      <c r="N511" s="63"/>
      <c r="O511" s="63"/>
      <c r="P511" s="63"/>
      <c r="Q511" s="62" t="s">
        <v>11035</v>
      </c>
      <c r="R511" s="62" t="s">
        <v>11036</v>
      </c>
      <c r="S511" s="62" t="s">
        <v>11037</v>
      </c>
      <c r="T511" s="62" t="s">
        <v>2652</v>
      </c>
      <c r="U511" s="62" t="s">
        <v>11038</v>
      </c>
      <c r="V511" s="62" t="s">
        <v>11039</v>
      </c>
      <c r="W511" s="62" t="s">
        <v>11040</v>
      </c>
      <c r="X511" s="62" t="s">
        <v>11041</v>
      </c>
      <c r="Y511" s="63"/>
      <c r="Z511" s="63"/>
      <c r="AA511" s="63"/>
      <c r="AB511" s="63"/>
      <c r="AC511" s="63"/>
      <c r="AD511" s="65" t="s">
        <v>11042</v>
      </c>
      <c r="AE511" s="65" t="s">
        <v>11042</v>
      </c>
      <c r="AF511" s="62" t="s">
        <v>11043</v>
      </c>
      <c r="AG511" s="62" t="s">
        <v>11044</v>
      </c>
      <c r="AH511" s="62" t="s">
        <v>44</v>
      </c>
      <c r="AI511" s="62"/>
      <c r="AJ511" s="62" t="s">
        <v>11045</v>
      </c>
    </row>
    <row r="512" customFormat="false" ht="15.75" hidden="false" customHeight="true" outlineLevel="0" collapsed="false">
      <c r="A512" s="62"/>
      <c r="B512" s="62"/>
      <c r="C512" s="62"/>
      <c r="D512" s="62"/>
      <c r="E512" s="62"/>
      <c r="F512" s="62"/>
      <c r="G512" s="62"/>
      <c r="H512" s="62"/>
      <c r="I512" s="63"/>
      <c r="J512" s="63"/>
      <c r="K512" s="63"/>
      <c r="L512" s="62"/>
      <c r="M512" s="62"/>
      <c r="N512" s="63"/>
      <c r="O512" s="63"/>
      <c r="P512" s="63"/>
      <c r="Q512" s="62"/>
      <c r="R512" s="62"/>
      <c r="S512" s="62"/>
      <c r="T512" s="62"/>
      <c r="U512" s="62"/>
      <c r="V512" s="62"/>
      <c r="W512" s="62"/>
      <c r="X512" s="62"/>
      <c r="Y512" s="62" t="s">
        <v>11046</v>
      </c>
      <c r="Z512" s="62" t="s">
        <v>11047</v>
      </c>
      <c r="AA512" s="62" t="s">
        <v>11048</v>
      </c>
      <c r="AB512" s="62" t="s">
        <v>11049</v>
      </c>
      <c r="AC512" s="62" t="s">
        <v>11050</v>
      </c>
      <c r="AD512" s="65" t="s">
        <v>11051</v>
      </c>
      <c r="AE512" s="65" t="s">
        <v>11051</v>
      </c>
      <c r="AF512" s="62" t="s">
        <v>11052</v>
      </c>
      <c r="AG512" s="62" t="s">
        <v>11053</v>
      </c>
      <c r="AH512" s="62" t="s">
        <v>8970</v>
      </c>
      <c r="AI512" s="62"/>
      <c r="AJ512" s="62"/>
    </row>
    <row r="513" customFormat="false" ht="15.75" hidden="false" customHeight="false" outlineLevel="0" collapsed="false">
      <c r="A513" s="62"/>
      <c r="B513" s="62"/>
      <c r="C513" s="62"/>
      <c r="D513" s="62"/>
      <c r="E513" s="62"/>
      <c r="F513" s="62"/>
      <c r="G513" s="62"/>
      <c r="H513" s="62"/>
      <c r="I513" s="63"/>
      <c r="J513" s="63"/>
      <c r="K513" s="63"/>
      <c r="L513" s="62"/>
      <c r="M513" s="62"/>
      <c r="N513" s="63"/>
      <c r="O513" s="63"/>
      <c r="P513" s="63"/>
      <c r="Q513" s="62"/>
      <c r="R513" s="62"/>
      <c r="S513" s="62"/>
      <c r="T513" s="62"/>
      <c r="U513" s="62"/>
      <c r="V513" s="62"/>
      <c r="W513" s="62"/>
      <c r="X513" s="62"/>
      <c r="Y513" s="62"/>
      <c r="Z513" s="62"/>
      <c r="AA513" s="62"/>
      <c r="AB513" s="62"/>
      <c r="AC513" s="62"/>
      <c r="AD513" s="65" t="s">
        <v>11051</v>
      </c>
      <c r="AE513" s="65" t="s">
        <v>11051</v>
      </c>
      <c r="AF513" s="62" t="n">
        <v>847839</v>
      </c>
      <c r="AG513" s="62" t="s">
        <v>11054</v>
      </c>
      <c r="AH513" s="62" t="s">
        <v>9142</v>
      </c>
      <c r="AI513" s="62"/>
      <c r="AJ513" s="62"/>
    </row>
    <row r="514" customFormat="false" ht="15.75" hidden="false" customHeight="true" outlineLevel="0" collapsed="false">
      <c r="A514" s="62"/>
      <c r="B514" s="62"/>
      <c r="C514" s="62"/>
      <c r="D514" s="62"/>
      <c r="E514" s="62"/>
      <c r="F514" s="62"/>
      <c r="G514" s="62"/>
      <c r="H514" s="62"/>
      <c r="I514" s="63"/>
      <c r="J514" s="63"/>
      <c r="K514" s="63"/>
      <c r="L514" s="62"/>
      <c r="M514" s="62"/>
      <c r="N514" s="63"/>
      <c r="O514" s="63"/>
      <c r="P514" s="63"/>
      <c r="Q514" s="62"/>
      <c r="R514" s="62"/>
      <c r="S514" s="62"/>
      <c r="T514" s="62"/>
      <c r="U514" s="62"/>
      <c r="V514" s="62"/>
      <c r="W514" s="62"/>
      <c r="X514" s="62"/>
      <c r="Y514" s="63"/>
      <c r="Z514" s="63"/>
      <c r="AA514" s="63"/>
      <c r="AB514" s="63"/>
      <c r="AC514" s="63"/>
      <c r="AD514" s="62" t="s">
        <v>11055</v>
      </c>
      <c r="AE514" s="65" t="s">
        <v>11056</v>
      </c>
      <c r="AF514" s="62" t="n">
        <v>143114</v>
      </c>
      <c r="AG514" s="62" t="s">
        <v>11057</v>
      </c>
      <c r="AH514" s="62" t="s">
        <v>9108</v>
      </c>
      <c r="AI514" s="62" t="s">
        <v>86</v>
      </c>
      <c r="AJ514" s="62"/>
    </row>
    <row r="515" customFormat="false" ht="15.75" hidden="false" customHeight="false" outlineLevel="0" collapsed="false">
      <c r="A515" s="62"/>
      <c r="B515" s="62"/>
      <c r="C515" s="62"/>
      <c r="D515" s="62"/>
      <c r="E515" s="62"/>
      <c r="F515" s="62"/>
      <c r="G515" s="62"/>
      <c r="H515" s="62"/>
      <c r="I515" s="63"/>
      <c r="J515" s="63"/>
      <c r="K515" s="63"/>
      <c r="L515" s="62"/>
      <c r="M515" s="62"/>
      <c r="N515" s="63"/>
      <c r="O515" s="63"/>
      <c r="P515" s="63"/>
      <c r="Q515" s="62"/>
      <c r="R515" s="62"/>
      <c r="S515" s="62"/>
      <c r="T515" s="62"/>
      <c r="U515" s="62"/>
      <c r="V515" s="62"/>
      <c r="W515" s="62"/>
      <c r="X515" s="62"/>
      <c r="Y515" s="63"/>
      <c r="Z515" s="63"/>
      <c r="AA515" s="63"/>
      <c r="AB515" s="63"/>
      <c r="AC515" s="63"/>
      <c r="AD515" s="62"/>
      <c r="AE515" s="65" t="s">
        <v>11056</v>
      </c>
      <c r="AF515" s="62" t="n">
        <v>173492</v>
      </c>
      <c r="AG515" s="62" t="s">
        <v>11058</v>
      </c>
      <c r="AH515" s="62" t="s">
        <v>9108</v>
      </c>
      <c r="AI515" s="62" t="s">
        <v>86</v>
      </c>
      <c r="AJ515" s="62"/>
    </row>
    <row r="516" customFormat="false" ht="15.75" hidden="false" customHeight="false" outlineLevel="0" collapsed="false">
      <c r="A516" s="62"/>
      <c r="B516" s="62"/>
      <c r="C516" s="62"/>
      <c r="D516" s="62"/>
      <c r="E516" s="62"/>
      <c r="F516" s="62"/>
      <c r="G516" s="62"/>
      <c r="H516" s="62"/>
      <c r="I516" s="63"/>
      <c r="J516" s="63"/>
      <c r="K516" s="63"/>
      <c r="L516" s="62"/>
      <c r="M516" s="62"/>
      <c r="N516" s="63"/>
      <c r="O516" s="63"/>
      <c r="P516" s="63"/>
      <c r="Q516" s="62"/>
      <c r="R516" s="62"/>
      <c r="S516" s="62"/>
      <c r="T516" s="62"/>
      <c r="U516" s="62"/>
      <c r="V516" s="62"/>
      <c r="W516" s="62"/>
      <c r="X516" s="62"/>
      <c r="Y516" s="63"/>
      <c r="Z516" s="63"/>
      <c r="AA516" s="63"/>
      <c r="AB516" s="63"/>
      <c r="AC516" s="63"/>
      <c r="AD516" s="62"/>
      <c r="AE516" s="65" t="s">
        <v>11056</v>
      </c>
      <c r="AF516" s="62" t="n">
        <v>30411</v>
      </c>
      <c r="AG516" s="62" t="s">
        <v>11058</v>
      </c>
      <c r="AH516" s="62" t="s">
        <v>9108</v>
      </c>
      <c r="AI516" s="62"/>
      <c r="AJ516" s="62"/>
    </row>
    <row r="517" customFormat="false" ht="15.75" hidden="false" customHeight="true" outlineLevel="0" collapsed="false">
      <c r="A517" s="62"/>
      <c r="B517" s="62"/>
      <c r="C517" s="62"/>
      <c r="D517" s="62"/>
      <c r="E517" s="62"/>
      <c r="F517" s="62"/>
      <c r="G517" s="62"/>
      <c r="H517" s="62"/>
      <c r="I517" s="63"/>
      <c r="J517" s="63"/>
      <c r="K517" s="63"/>
      <c r="L517" s="62"/>
      <c r="M517" s="62"/>
      <c r="N517" s="63"/>
      <c r="O517" s="63"/>
      <c r="P517" s="63"/>
      <c r="Q517" s="62"/>
      <c r="R517" s="62"/>
      <c r="S517" s="62"/>
      <c r="T517" s="62"/>
      <c r="U517" s="62"/>
      <c r="V517" s="62"/>
      <c r="W517" s="62"/>
      <c r="X517" s="62"/>
      <c r="Y517" s="63"/>
      <c r="Z517" s="63"/>
      <c r="AA517" s="62" t="s">
        <v>11059</v>
      </c>
      <c r="AB517" s="65" t="s">
        <v>11060</v>
      </c>
      <c r="AC517" s="65" t="s">
        <v>11060</v>
      </c>
      <c r="AD517" s="65" t="s">
        <v>11060</v>
      </c>
      <c r="AE517" s="65" t="s">
        <v>11060</v>
      </c>
      <c r="AF517" s="62" t="n">
        <v>56073</v>
      </c>
      <c r="AG517" s="62" t="s">
        <v>11044</v>
      </c>
      <c r="AH517" s="62" t="s">
        <v>9108</v>
      </c>
      <c r="AI517" s="62"/>
      <c r="AJ517" s="62"/>
    </row>
    <row r="518" customFormat="false" ht="15.75" hidden="false" customHeight="true" outlineLevel="0" collapsed="false">
      <c r="A518" s="62"/>
      <c r="B518" s="62"/>
      <c r="C518" s="62"/>
      <c r="D518" s="62"/>
      <c r="E518" s="62"/>
      <c r="F518" s="62"/>
      <c r="G518" s="62"/>
      <c r="H518" s="62"/>
      <c r="I518" s="63"/>
      <c r="J518" s="63"/>
      <c r="K518" s="63"/>
      <c r="L518" s="62"/>
      <c r="M518" s="62"/>
      <c r="N518" s="63"/>
      <c r="O518" s="63"/>
      <c r="P518" s="63"/>
      <c r="Q518" s="62"/>
      <c r="R518" s="62"/>
      <c r="S518" s="62"/>
      <c r="T518" s="62"/>
      <c r="U518" s="62"/>
      <c r="V518" s="62"/>
      <c r="W518" s="62"/>
      <c r="X518" s="62"/>
      <c r="Y518" s="63"/>
      <c r="Z518" s="63"/>
      <c r="AA518" s="62"/>
      <c r="AB518" s="62" t="s">
        <v>11061</v>
      </c>
      <c r="AC518" s="65" t="s">
        <v>11062</v>
      </c>
      <c r="AD518" s="65" t="s">
        <v>11062</v>
      </c>
      <c r="AE518" s="65" t="s">
        <v>11062</v>
      </c>
      <c r="AF518" s="62" t="s">
        <v>11063</v>
      </c>
      <c r="AG518" s="62" t="s">
        <v>11044</v>
      </c>
      <c r="AH518" s="62" t="s">
        <v>8970</v>
      </c>
      <c r="AI518" s="62"/>
      <c r="AJ518" s="62"/>
    </row>
    <row r="519" customFormat="false" ht="15.75" hidden="false" customHeight="false" outlineLevel="0" collapsed="false">
      <c r="A519" s="62"/>
      <c r="B519" s="62"/>
      <c r="C519" s="62"/>
      <c r="D519" s="62"/>
      <c r="E519" s="62"/>
      <c r="F519" s="62"/>
      <c r="G519" s="62"/>
      <c r="H519" s="62"/>
      <c r="I519" s="63"/>
      <c r="J519" s="63"/>
      <c r="K519" s="63"/>
      <c r="L519" s="62"/>
      <c r="M519" s="62"/>
      <c r="N519" s="63"/>
      <c r="O519" s="63"/>
      <c r="P519" s="63"/>
      <c r="Q519" s="62"/>
      <c r="R519" s="62"/>
      <c r="S519" s="62"/>
      <c r="T519" s="62"/>
      <c r="U519" s="62"/>
      <c r="V519" s="62"/>
      <c r="W519" s="62"/>
      <c r="X519" s="62"/>
      <c r="Y519" s="63"/>
      <c r="Z519" s="63"/>
      <c r="AA519" s="62"/>
      <c r="AB519" s="62"/>
      <c r="AC519" s="65" t="s">
        <v>11062</v>
      </c>
      <c r="AD519" s="65" t="s">
        <v>11062</v>
      </c>
      <c r="AE519" s="65" t="s">
        <v>11062</v>
      </c>
      <c r="AF519" s="62" t="s">
        <v>9126</v>
      </c>
      <c r="AG519" s="62" t="s">
        <v>9126</v>
      </c>
      <c r="AH519" s="62" t="s">
        <v>9108</v>
      </c>
      <c r="AI519" s="62"/>
      <c r="AJ519" s="62"/>
    </row>
    <row r="520" customFormat="false" ht="15.75" hidden="false" customHeight="false" outlineLevel="0" collapsed="false">
      <c r="A520" s="62"/>
      <c r="B520" s="62"/>
      <c r="C520" s="62"/>
      <c r="D520" s="62"/>
      <c r="E520" s="62"/>
      <c r="F520" s="62"/>
      <c r="G520" s="62"/>
      <c r="H520" s="62"/>
      <c r="I520" s="63"/>
      <c r="J520" s="63"/>
      <c r="K520" s="63"/>
      <c r="L520" s="62"/>
      <c r="M520" s="62"/>
      <c r="N520" s="63"/>
      <c r="O520" s="63"/>
      <c r="P520" s="63"/>
      <c r="Q520" s="62"/>
      <c r="R520" s="62"/>
      <c r="S520" s="62"/>
      <c r="T520" s="62"/>
      <c r="U520" s="62"/>
      <c r="V520" s="62"/>
      <c r="W520" s="62"/>
      <c r="X520" s="62"/>
      <c r="Y520" s="63"/>
      <c r="Z520" s="63"/>
      <c r="AA520" s="62"/>
      <c r="AB520" s="62"/>
      <c r="AC520" s="65" t="s">
        <v>11062</v>
      </c>
      <c r="AD520" s="65" t="s">
        <v>11062</v>
      </c>
      <c r="AE520" s="65" t="s">
        <v>11062</v>
      </c>
      <c r="AF520" s="62" t="s">
        <v>9126</v>
      </c>
      <c r="AG520" s="62" t="s">
        <v>9126</v>
      </c>
      <c r="AH520" s="62" t="s">
        <v>44</v>
      </c>
      <c r="AI520" s="62"/>
      <c r="AJ520" s="62"/>
    </row>
    <row r="521" customFormat="false" ht="15.75" hidden="false" customHeight="true" outlineLevel="0" collapsed="false">
      <c r="A521" s="62"/>
      <c r="B521" s="62"/>
      <c r="C521" s="62"/>
      <c r="D521" s="62"/>
      <c r="E521" s="62"/>
      <c r="F521" s="62"/>
      <c r="G521" s="62"/>
      <c r="H521" s="62"/>
      <c r="I521" s="63"/>
      <c r="J521" s="63"/>
      <c r="K521" s="63"/>
      <c r="L521" s="62"/>
      <c r="M521" s="62"/>
      <c r="N521" s="63"/>
      <c r="O521" s="62" t="s">
        <v>11064</v>
      </c>
      <c r="P521" s="63"/>
      <c r="Q521" s="63"/>
      <c r="R521" s="63"/>
      <c r="S521" s="63"/>
      <c r="T521" s="65" t="s">
        <v>11065</v>
      </c>
      <c r="U521" s="65" t="s">
        <v>11065</v>
      </c>
      <c r="V521" s="65" t="s">
        <v>11065</v>
      </c>
      <c r="W521" s="65" t="s">
        <v>11065</v>
      </c>
      <c r="X521" s="65" t="s">
        <v>11065</v>
      </c>
      <c r="Y521" s="65" t="s">
        <v>11065</v>
      </c>
      <c r="Z521" s="65" t="s">
        <v>11065</v>
      </c>
      <c r="AA521" s="65" t="s">
        <v>11065</v>
      </c>
      <c r="AB521" s="65" t="s">
        <v>11065</v>
      </c>
      <c r="AC521" s="65" t="s">
        <v>11065</v>
      </c>
      <c r="AD521" s="65" t="s">
        <v>11065</v>
      </c>
      <c r="AE521" s="65" t="s">
        <v>11065</v>
      </c>
      <c r="AF521" s="62" t="s">
        <v>9126</v>
      </c>
      <c r="AG521" s="62" t="s">
        <v>9126</v>
      </c>
      <c r="AH521" s="62" t="s">
        <v>2749</v>
      </c>
      <c r="AI521" s="62"/>
      <c r="AJ521" s="62"/>
    </row>
    <row r="522" customFormat="false" ht="15.75" hidden="false" customHeight="true" outlineLevel="0" collapsed="false">
      <c r="A522" s="62"/>
      <c r="B522" s="62"/>
      <c r="C522" s="62"/>
      <c r="D522" s="62"/>
      <c r="E522" s="62"/>
      <c r="F522" s="62"/>
      <c r="G522" s="62"/>
      <c r="H522" s="62"/>
      <c r="I522" s="63"/>
      <c r="J522" s="63"/>
      <c r="K522" s="63"/>
      <c r="L522" s="62"/>
      <c r="M522" s="62"/>
      <c r="N522" s="63"/>
      <c r="O522" s="62"/>
      <c r="P522" s="63"/>
      <c r="Q522" s="63"/>
      <c r="R522" s="63"/>
      <c r="S522" s="63"/>
      <c r="T522" s="63"/>
      <c r="U522" s="63"/>
      <c r="V522" s="62" t="s">
        <v>11066</v>
      </c>
      <c r="W522" s="62" t="s">
        <v>11067</v>
      </c>
      <c r="X522" s="62" t="s">
        <v>11068</v>
      </c>
      <c r="Y522" s="62" t="s">
        <v>11069</v>
      </c>
      <c r="Z522" s="62" t="s">
        <v>11070</v>
      </c>
      <c r="AA522" s="62" t="s">
        <v>11071</v>
      </c>
      <c r="AB522" s="65" t="s">
        <v>11072</v>
      </c>
      <c r="AC522" s="65" t="s">
        <v>11072</v>
      </c>
      <c r="AD522" s="65" t="s">
        <v>11072</v>
      </c>
      <c r="AE522" s="65" t="s">
        <v>11072</v>
      </c>
      <c r="AF522" s="62" t="s">
        <v>11073</v>
      </c>
      <c r="AG522" s="62" t="s">
        <v>11074</v>
      </c>
      <c r="AH522" s="62" t="s">
        <v>9108</v>
      </c>
      <c r="AI522" s="62"/>
      <c r="AJ522" s="62"/>
    </row>
    <row r="523" customFormat="false" ht="15.75" hidden="false" customHeight="false" outlineLevel="0" collapsed="false">
      <c r="A523" s="62"/>
      <c r="B523" s="62"/>
      <c r="C523" s="62"/>
      <c r="D523" s="62"/>
      <c r="E523" s="62"/>
      <c r="F523" s="62"/>
      <c r="G523" s="62"/>
      <c r="H523" s="62"/>
      <c r="I523" s="63"/>
      <c r="J523" s="63"/>
      <c r="K523" s="63"/>
      <c r="L523" s="62"/>
      <c r="M523" s="62"/>
      <c r="N523" s="63"/>
      <c r="O523" s="62"/>
      <c r="P523" s="63"/>
      <c r="Q523" s="63"/>
      <c r="R523" s="63"/>
      <c r="S523" s="63"/>
      <c r="T523" s="63"/>
      <c r="U523" s="63"/>
      <c r="V523" s="62"/>
      <c r="W523" s="62"/>
      <c r="X523" s="62"/>
      <c r="Y523" s="62"/>
      <c r="Z523" s="62"/>
      <c r="AA523" s="62"/>
      <c r="AB523" s="65" t="s">
        <v>11072</v>
      </c>
      <c r="AC523" s="65" t="s">
        <v>11072</v>
      </c>
      <c r="AD523" s="65" t="s">
        <v>11072</v>
      </c>
      <c r="AE523" s="65" t="s">
        <v>11072</v>
      </c>
      <c r="AF523" s="62" t="s">
        <v>9126</v>
      </c>
      <c r="AG523" s="62" t="s">
        <v>9126</v>
      </c>
      <c r="AH523" s="62" t="s">
        <v>9108</v>
      </c>
      <c r="AI523" s="62"/>
      <c r="AJ523" s="62"/>
    </row>
    <row r="524" customFormat="false" ht="15.75" hidden="false" customHeight="true" outlineLevel="0" collapsed="false">
      <c r="A524" s="62"/>
      <c r="B524" s="62"/>
      <c r="C524" s="62"/>
      <c r="D524" s="62"/>
      <c r="E524" s="62"/>
      <c r="F524" s="62"/>
      <c r="G524" s="62"/>
      <c r="H524" s="62"/>
      <c r="I524" s="63"/>
      <c r="J524" s="63"/>
      <c r="K524" s="63"/>
      <c r="L524" s="62"/>
      <c r="M524" s="62"/>
      <c r="N524" s="63"/>
      <c r="O524" s="62"/>
      <c r="P524" s="63"/>
      <c r="Q524" s="63"/>
      <c r="R524" s="63"/>
      <c r="S524" s="63"/>
      <c r="T524" s="63"/>
      <c r="U524" s="63"/>
      <c r="V524" s="62" t="s">
        <v>11075</v>
      </c>
      <c r="W524" s="62" t="s">
        <v>11076</v>
      </c>
      <c r="X524" s="63"/>
      <c r="Y524" s="65" t="s">
        <v>11077</v>
      </c>
      <c r="Z524" s="65" t="s">
        <v>11077</v>
      </c>
      <c r="AA524" s="65" t="s">
        <v>11077</v>
      </c>
      <c r="AB524" s="65" t="s">
        <v>11077</v>
      </c>
      <c r="AC524" s="65" t="s">
        <v>11077</v>
      </c>
      <c r="AD524" s="65" t="s">
        <v>11077</v>
      </c>
      <c r="AE524" s="65" t="s">
        <v>11077</v>
      </c>
      <c r="AF524" s="62" t="n">
        <v>483345</v>
      </c>
      <c r="AG524" s="62" t="s">
        <v>11078</v>
      </c>
      <c r="AH524" s="62" t="s">
        <v>9108</v>
      </c>
      <c r="AI524" s="62"/>
      <c r="AJ524" s="62"/>
    </row>
    <row r="525" customFormat="false" ht="15.75" hidden="false" customHeight="false" outlineLevel="0" collapsed="false">
      <c r="A525" s="62"/>
      <c r="B525" s="62"/>
      <c r="C525" s="62"/>
      <c r="D525" s="62"/>
      <c r="E525" s="62"/>
      <c r="F525" s="62"/>
      <c r="G525" s="62"/>
      <c r="H525" s="62"/>
      <c r="I525" s="63"/>
      <c r="J525" s="63"/>
      <c r="K525" s="63"/>
      <c r="L525" s="62"/>
      <c r="M525" s="62"/>
      <c r="N525" s="63"/>
      <c r="O525" s="62"/>
      <c r="P525" s="63"/>
      <c r="Q525" s="63"/>
      <c r="R525" s="63"/>
      <c r="S525" s="63"/>
      <c r="T525" s="63"/>
      <c r="U525" s="63"/>
      <c r="V525" s="62"/>
      <c r="W525" s="62"/>
      <c r="X525" s="63"/>
      <c r="Y525" s="65" t="s">
        <v>11077</v>
      </c>
      <c r="Z525" s="65" t="s">
        <v>11077</v>
      </c>
      <c r="AA525" s="65" t="s">
        <v>11077</v>
      </c>
      <c r="AB525" s="65" t="s">
        <v>11077</v>
      </c>
      <c r="AC525" s="65" t="s">
        <v>11077</v>
      </c>
      <c r="AD525" s="65" t="s">
        <v>11077</v>
      </c>
      <c r="AE525" s="65" t="s">
        <v>11077</v>
      </c>
      <c r="AF525" s="62" t="s">
        <v>9126</v>
      </c>
      <c r="AG525" s="62" t="s">
        <v>9126</v>
      </c>
      <c r="AH525" s="62" t="s">
        <v>9108</v>
      </c>
      <c r="AI525" s="62"/>
      <c r="AJ525" s="62"/>
    </row>
    <row r="526" customFormat="false" ht="15.75" hidden="false" customHeight="false" outlineLevel="0" collapsed="false">
      <c r="A526" s="62"/>
      <c r="B526" s="62"/>
      <c r="C526" s="62"/>
      <c r="D526" s="62"/>
      <c r="E526" s="62"/>
      <c r="F526" s="62"/>
      <c r="G526" s="62"/>
      <c r="H526" s="62"/>
      <c r="I526" s="63"/>
      <c r="J526" s="63"/>
      <c r="K526" s="63"/>
      <c r="L526" s="62"/>
      <c r="M526" s="62"/>
      <c r="N526" s="63"/>
      <c r="O526" s="62"/>
      <c r="P526" s="63"/>
      <c r="Q526" s="63"/>
      <c r="R526" s="63"/>
      <c r="S526" s="63"/>
      <c r="T526" s="63"/>
      <c r="U526" s="63"/>
      <c r="V526" s="62"/>
      <c r="W526" s="62"/>
      <c r="X526" s="63"/>
      <c r="Y526" s="65" t="s">
        <v>11077</v>
      </c>
      <c r="Z526" s="65" t="s">
        <v>11077</v>
      </c>
      <c r="AA526" s="65" t="s">
        <v>11077</v>
      </c>
      <c r="AB526" s="65" t="s">
        <v>11077</v>
      </c>
      <c r="AC526" s="65" t="s">
        <v>11077</v>
      </c>
      <c r="AD526" s="65" t="s">
        <v>11077</v>
      </c>
      <c r="AE526" s="65" t="s">
        <v>11077</v>
      </c>
      <c r="AF526" s="62" t="s">
        <v>9126</v>
      </c>
      <c r="AG526" s="62" t="s">
        <v>9126</v>
      </c>
      <c r="AH526" s="62" t="s">
        <v>8970</v>
      </c>
      <c r="AI526" s="62"/>
      <c r="AJ526" s="62"/>
    </row>
    <row r="527" customFormat="false" ht="15.75" hidden="false" customHeight="true" outlineLevel="0" collapsed="false">
      <c r="A527" s="62"/>
      <c r="B527" s="62"/>
      <c r="C527" s="62"/>
      <c r="D527" s="62"/>
      <c r="E527" s="62"/>
      <c r="F527" s="62"/>
      <c r="G527" s="62"/>
      <c r="H527" s="62"/>
      <c r="I527" s="63"/>
      <c r="J527" s="63"/>
      <c r="K527" s="63"/>
      <c r="L527" s="62"/>
      <c r="M527" s="62"/>
      <c r="N527" s="63"/>
      <c r="O527" s="62"/>
      <c r="P527" s="63"/>
      <c r="Q527" s="63"/>
      <c r="R527" s="63"/>
      <c r="S527" s="63"/>
      <c r="T527" s="63"/>
      <c r="U527" s="63"/>
      <c r="V527" s="62"/>
      <c r="W527" s="62"/>
      <c r="X527" s="62" t="s">
        <v>11079</v>
      </c>
      <c r="Y527" s="62" t="s">
        <v>11080</v>
      </c>
      <c r="Z527" s="62" t="s">
        <v>11081</v>
      </c>
      <c r="AA527" s="62" t="s">
        <v>11082</v>
      </c>
      <c r="AB527" s="62" t="s">
        <v>11083</v>
      </c>
      <c r="AC527" s="65" t="s">
        <v>11084</v>
      </c>
      <c r="AD527" s="65" t="s">
        <v>11084</v>
      </c>
      <c r="AE527" s="65" t="s">
        <v>11084</v>
      </c>
      <c r="AF527" s="62" t="s">
        <v>9126</v>
      </c>
      <c r="AG527" s="62" t="s">
        <v>9126</v>
      </c>
      <c r="AH527" s="62" t="s">
        <v>44</v>
      </c>
      <c r="AI527" s="62"/>
      <c r="AJ527" s="62"/>
    </row>
    <row r="528" customFormat="false" ht="15.75" hidden="false" customHeight="false" outlineLevel="0" collapsed="false">
      <c r="A528" s="62"/>
      <c r="B528" s="62"/>
      <c r="C528" s="62"/>
      <c r="D528" s="62"/>
      <c r="E528" s="62"/>
      <c r="F528" s="62"/>
      <c r="G528" s="62"/>
      <c r="H528" s="62"/>
      <c r="I528" s="63"/>
      <c r="J528" s="63"/>
      <c r="K528" s="63"/>
      <c r="L528" s="62"/>
      <c r="M528" s="62"/>
      <c r="N528" s="63"/>
      <c r="O528" s="62"/>
      <c r="P528" s="63"/>
      <c r="Q528" s="63"/>
      <c r="R528" s="63"/>
      <c r="S528" s="63"/>
      <c r="T528" s="63"/>
      <c r="U528" s="63"/>
      <c r="V528" s="62"/>
      <c r="W528" s="62"/>
      <c r="X528" s="62"/>
      <c r="Y528" s="62"/>
      <c r="Z528" s="62"/>
      <c r="AA528" s="62"/>
      <c r="AB528" s="62"/>
      <c r="AC528" s="65" t="s">
        <v>11084</v>
      </c>
      <c r="AD528" s="65" t="s">
        <v>11084</v>
      </c>
      <c r="AE528" s="65" t="s">
        <v>11084</v>
      </c>
      <c r="AF528" s="62" t="s">
        <v>9126</v>
      </c>
      <c r="AG528" s="62" t="s">
        <v>9126</v>
      </c>
      <c r="AH528" s="62" t="s">
        <v>44</v>
      </c>
      <c r="AI528" s="62"/>
      <c r="AJ528" s="62"/>
    </row>
    <row r="529" customFormat="false" ht="15.75" hidden="false" customHeight="true" outlineLevel="0" collapsed="false">
      <c r="A529" s="62"/>
      <c r="B529" s="62"/>
      <c r="C529" s="62"/>
      <c r="D529" s="62"/>
      <c r="E529" s="62"/>
      <c r="F529" s="62"/>
      <c r="G529" s="62"/>
      <c r="H529" s="62"/>
      <c r="I529" s="63"/>
      <c r="J529" s="63"/>
      <c r="K529" s="63"/>
      <c r="L529" s="62"/>
      <c r="M529" s="62"/>
      <c r="N529" s="63"/>
      <c r="O529" s="62"/>
      <c r="P529" s="62" t="s">
        <v>11085</v>
      </c>
      <c r="Q529" s="62" t="s">
        <v>11086</v>
      </c>
      <c r="R529" s="63"/>
      <c r="S529" s="63"/>
      <c r="T529" s="63"/>
      <c r="U529" s="63"/>
      <c r="V529" s="63"/>
      <c r="W529" s="63"/>
      <c r="X529" s="63"/>
      <c r="Y529" s="63"/>
      <c r="Z529" s="65" t="s">
        <v>11087</v>
      </c>
      <c r="AA529" s="65" t="s">
        <v>11087</v>
      </c>
      <c r="AB529" s="65" t="s">
        <v>11087</v>
      </c>
      <c r="AC529" s="65" t="s">
        <v>11087</v>
      </c>
      <c r="AD529" s="65" t="s">
        <v>11087</v>
      </c>
      <c r="AE529" s="65" t="s">
        <v>11087</v>
      </c>
      <c r="AF529" s="62" t="n">
        <v>537692</v>
      </c>
      <c r="AG529" s="62" t="s">
        <v>11088</v>
      </c>
      <c r="AH529" s="62" t="s">
        <v>8970</v>
      </c>
      <c r="AI529" s="62"/>
      <c r="AJ529" s="62"/>
    </row>
    <row r="530" customFormat="false" ht="15.75" hidden="false" customHeight="true" outlineLevel="0" collapsed="false">
      <c r="A530" s="62"/>
      <c r="B530" s="62"/>
      <c r="C530" s="62"/>
      <c r="D530" s="62"/>
      <c r="E530" s="62"/>
      <c r="F530" s="62"/>
      <c r="G530" s="62"/>
      <c r="H530" s="62"/>
      <c r="I530" s="63"/>
      <c r="J530" s="63"/>
      <c r="K530" s="63"/>
      <c r="L530" s="62"/>
      <c r="M530" s="62"/>
      <c r="N530" s="63"/>
      <c r="O530" s="62"/>
      <c r="P530" s="62"/>
      <c r="Q530" s="62"/>
      <c r="R530" s="62" t="s">
        <v>11089</v>
      </c>
      <c r="S530" s="62" t="s">
        <v>11090</v>
      </c>
      <c r="T530" s="62" t="s">
        <v>11091</v>
      </c>
      <c r="U530" s="62" t="s">
        <v>11092</v>
      </c>
      <c r="V530" s="62" t="s">
        <v>11093</v>
      </c>
      <c r="W530" s="62" t="s">
        <v>11094</v>
      </c>
      <c r="X530" s="62" t="s">
        <v>11095</v>
      </c>
      <c r="Y530" s="62" t="s">
        <v>11096</v>
      </c>
      <c r="Z530" s="62" t="s">
        <v>11097</v>
      </c>
      <c r="AA530" s="62" t="s">
        <v>11098</v>
      </c>
      <c r="AB530" s="62" t="s">
        <v>11099</v>
      </c>
      <c r="AC530" s="63"/>
      <c r="AD530" s="63"/>
      <c r="AE530" s="65" t="s">
        <v>11100</v>
      </c>
      <c r="AF530" s="62" t="n">
        <v>226228</v>
      </c>
      <c r="AG530" s="62" t="s">
        <v>11101</v>
      </c>
      <c r="AH530" s="62" t="s">
        <v>9142</v>
      </c>
      <c r="AI530" s="62"/>
      <c r="AJ530" s="62"/>
    </row>
    <row r="531" customFormat="false" ht="15.75" hidden="false" customHeight="false" outlineLevel="0" collapsed="false">
      <c r="A531" s="62"/>
      <c r="B531" s="62"/>
      <c r="C531" s="62"/>
      <c r="D531" s="62"/>
      <c r="E531" s="62"/>
      <c r="F531" s="62"/>
      <c r="G531" s="62"/>
      <c r="H531" s="62"/>
      <c r="I531" s="63"/>
      <c r="J531" s="63"/>
      <c r="K531" s="63"/>
      <c r="L531" s="62"/>
      <c r="M531" s="62"/>
      <c r="N531" s="63"/>
      <c r="O531" s="62"/>
      <c r="P531" s="62"/>
      <c r="Q531" s="62"/>
      <c r="R531" s="62"/>
      <c r="S531" s="62"/>
      <c r="T531" s="62"/>
      <c r="U531" s="62"/>
      <c r="V531" s="62"/>
      <c r="W531" s="62"/>
      <c r="X531" s="62"/>
      <c r="Y531" s="62"/>
      <c r="Z531" s="62"/>
      <c r="AA531" s="62"/>
      <c r="AB531" s="62"/>
      <c r="AC531" s="63"/>
      <c r="AD531" s="63"/>
      <c r="AE531" s="65" t="s">
        <v>11100</v>
      </c>
      <c r="AF531" s="62" t="s">
        <v>11102</v>
      </c>
      <c r="AG531" s="62" t="s">
        <v>11101</v>
      </c>
      <c r="AH531" s="62" t="s">
        <v>9142</v>
      </c>
      <c r="AI531" s="62"/>
      <c r="AJ531" s="62"/>
    </row>
    <row r="532" customFormat="false" ht="15.75" hidden="false" customHeight="false" outlineLevel="0" collapsed="false">
      <c r="A532" s="62"/>
      <c r="B532" s="62"/>
      <c r="C532" s="62"/>
      <c r="D532" s="62"/>
      <c r="E532" s="62"/>
      <c r="F532" s="62"/>
      <c r="G532" s="62"/>
      <c r="H532" s="62"/>
      <c r="I532" s="63"/>
      <c r="J532" s="63"/>
      <c r="K532" s="63"/>
      <c r="L532" s="62"/>
      <c r="M532" s="62"/>
      <c r="N532" s="63"/>
      <c r="O532" s="62"/>
      <c r="P532" s="62"/>
      <c r="Q532" s="62"/>
      <c r="R532" s="62"/>
      <c r="S532" s="62"/>
      <c r="T532" s="62"/>
      <c r="U532" s="62"/>
      <c r="V532" s="62"/>
      <c r="W532" s="62"/>
      <c r="X532" s="62"/>
      <c r="Y532" s="62"/>
      <c r="Z532" s="62"/>
      <c r="AA532" s="62"/>
      <c r="AB532" s="62"/>
      <c r="AC532" s="63"/>
      <c r="AD532" s="63"/>
      <c r="AE532" s="65" t="s">
        <v>11100</v>
      </c>
      <c r="AF532" s="62" t="s">
        <v>9126</v>
      </c>
      <c r="AG532" s="62" t="s">
        <v>9126</v>
      </c>
      <c r="AH532" s="62" t="s">
        <v>9142</v>
      </c>
      <c r="AI532" s="62"/>
      <c r="AJ532" s="62"/>
    </row>
    <row r="533" customFormat="false" ht="15.75" hidden="false" customHeight="false" outlineLevel="0" collapsed="false">
      <c r="A533" s="62"/>
      <c r="B533" s="62"/>
      <c r="C533" s="62"/>
      <c r="D533" s="62"/>
      <c r="E533" s="62"/>
      <c r="F533" s="62"/>
      <c r="G533" s="62"/>
      <c r="H533" s="62"/>
      <c r="I533" s="63"/>
      <c r="J533" s="63"/>
      <c r="K533" s="63"/>
      <c r="L533" s="62"/>
      <c r="M533" s="62"/>
      <c r="N533" s="63"/>
      <c r="O533" s="62"/>
      <c r="P533" s="62"/>
      <c r="Q533" s="62"/>
      <c r="R533" s="62"/>
      <c r="S533" s="62"/>
      <c r="T533" s="62"/>
      <c r="U533" s="62"/>
      <c r="V533" s="62"/>
      <c r="W533" s="62"/>
      <c r="X533" s="62"/>
      <c r="Y533" s="62"/>
      <c r="Z533" s="62"/>
      <c r="AA533" s="62"/>
      <c r="AB533" s="62"/>
      <c r="AC533" s="63"/>
      <c r="AD533" s="63"/>
      <c r="AE533" s="65" t="s">
        <v>11100</v>
      </c>
      <c r="AF533" s="62" t="s">
        <v>9126</v>
      </c>
      <c r="AG533" s="62" t="s">
        <v>9126</v>
      </c>
      <c r="AH533" s="62" t="s">
        <v>9142</v>
      </c>
      <c r="AI533" s="62"/>
      <c r="AJ533" s="62"/>
    </row>
    <row r="534" customFormat="false" ht="15.75" hidden="false" customHeight="false" outlineLevel="0" collapsed="false">
      <c r="A534" s="62"/>
      <c r="B534" s="62"/>
      <c r="C534" s="62"/>
      <c r="D534" s="62"/>
      <c r="E534" s="62"/>
      <c r="F534" s="62"/>
      <c r="G534" s="62"/>
      <c r="H534" s="62"/>
      <c r="I534" s="63"/>
      <c r="J534" s="63"/>
      <c r="K534" s="63"/>
      <c r="L534" s="62"/>
      <c r="M534" s="62"/>
      <c r="N534" s="63"/>
      <c r="O534" s="62"/>
      <c r="P534" s="62"/>
      <c r="Q534" s="62"/>
      <c r="R534" s="62"/>
      <c r="S534" s="62"/>
      <c r="T534" s="62"/>
      <c r="U534" s="62"/>
      <c r="V534" s="62"/>
      <c r="W534" s="62"/>
      <c r="X534" s="62"/>
      <c r="Y534" s="62"/>
      <c r="Z534" s="62"/>
      <c r="AA534" s="62"/>
      <c r="AB534" s="62"/>
      <c r="AC534" s="63"/>
      <c r="AD534" s="63"/>
      <c r="AE534" s="65" t="s">
        <v>11100</v>
      </c>
      <c r="AF534" s="62" t="s">
        <v>9126</v>
      </c>
      <c r="AG534" s="62" t="s">
        <v>9126</v>
      </c>
      <c r="AH534" s="62" t="s">
        <v>44</v>
      </c>
      <c r="AI534" s="62"/>
      <c r="AJ534" s="62"/>
    </row>
    <row r="535" customFormat="false" ht="15.75" hidden="false" customHeight="false" outlineLevel="0" collapsed="false">
      <c r="A535" s="62"/>
      <c r="B535" s="62"/>
      <c r="C535" s="62"/>
      <c r="D535" s="62"/>
      <c r="E535" s="62"/>
      <c r="F535" s="62"/>
      <c r="G535" s="62"/>
      <c r="H535" s="62"/>
      <c r="I535" s="63"/>
      <c r="J535" s="63"/>
      <c r="K535" s="63"/>
      <c r="L535" s="62"/>
      <c r="M535" s="62"/>
      <c r="N535" s="63"/>
      <c r="O535" s="62"/>
      <c r="P535" s="62"/>
      <c r="Q535" s="62"/>
      <c r="R535" s="62"/>
      <c r="S535" s="62"/>
      <c r="T535" s="62"/>
      <c r="U535" s="62"/>
      <c r="V535" s="62"/>
      <c r="W535" s="62"/>
      <c r="X535" s="62"/>
      <c r="Y535" s="62"/>
      <c r="Z535" s="62"/>
      <c r="AA535" s="62"/>
      <c r="AB535" s="62"/>
      <c r="AC535" s="63"/>
      <c r="AD535" s="63"/>
      <c r="AE535" s="65" t="s">
        <v>11100</v>
      </c>
      <c r="AF535" s="62" t="s">
        <v>9126</v>
      </c>
      <c r="AG535" s="62" t="s">
        <v>9126</v>
      </c>
      <c r="AH535" s="62" t="s">
        <v>44</v>
      </c>
      <c r="AI535" s="62"/>
      <c r="AJ535" s="62"/>
    </row>
    <row r="536" customFormat="false" ht="15.75" hidden="false" customHeight="true" outlineLevel="0" collapsed="false">
      <c r="A536" s="62"/>
      <c r="B536" s="62"/>
      <c r="C536" s="62"/>
      <c r="D536" s="62"/>
      <c r="E536" s="62"/>
      <c r="F536" s="62"/>
      <c r="G536" s="62"/>
      <c r="H536" s="62"/>
      <c r="I536" s="63"/>
      <c r="J536" s="63"/>
      <c r="K536" s="63"/>
      <c r="L536" s="62"/>
      <c r="M536" s="62"/>
      <c r="N536" s="63"/>
      <c r="O536" s="62"/>
      <c r="P536" s="62"/>
      <c r="Q536" s="62"/>
      <c r="R536" s="62"/>
      <c r="S536" s="62"/>
      <c r="T536" s="62"/>
      <c r="U536" s="62"/>
      <c r="V536" s="62"/>
      <c r="W536" s="62"/>
      <c r="X536" s="62"/>
      <c r="Y536" s="62"/>
      <c r="Z536" s="62"/>
      <c r="AA536" s="62"/>
      <c r="AB536" s="62"/>
      <c r="AC536" s="62" t="s">
        <v>11103</v>
      </c>
      <c r="AD536" s="62" t="s">
        <v>11104</v>
      </c>
      <c r="AE536" s="62" t="s">
        <v>11105</v>
      </c>
      <c r="AF536" s="62" t="n">
        <v>944506</v>
      </c>
      <c r="AG536" s="62" t="s">
        <v>11101</v>
      </c>
      <c r="AH536" s="62" t="s">
        <v>9142</v>
      </c>
      <c r="AI536" s="62"/>
      <c r="AJ536" s="62"/>
    </row>
    <row r="537" customFormat="false" ht="15.75" hidden="false" customHeight="false" outlineLevel="0" collapsed="false">
      <c r="A537" s="62"/>
      <c r="B537" s="62"/>
      <c r="C537" s="62"/>
      <c r="D537" s="62"/>
      <c r="E537" s="62"/>
      <c r="F537" s="62"/>
      <c r="G537" s="62"/>
      <c r="H537" s="62"/>
      <c r="I537" s="63"/>
      <c r="J537" s="63"/>
      <c r="K537" s="63"/>
      <c r="L537" s="62"/>
      <c r="M537" s="62"/>
      <c r="N537" s="63"/>
      <c r="O537" s="62"/>
      <c r="P537" s="62"/>
      <c r="Q537" s="62"/>
      <c r="R537" s="62"/>
      <c r="S537" s="62"/>
      <c r="T537" s="62"/>
      <c r="U537" s="62"/>
      <c r="V537" s="62"/>
      <c r="W537" s="62"/>
      <c r="X537" s="62"/>
      <c r="Y537" s="62"/>
      <c r="Z537" s="62"/>
      <c r="AA537" s="62"/>
      <c r="AB537" s="62"/>
      <c r="AC537" s="62"/>
      <c r="AD537" s="62"/>
      <c r="AE537" s="62"/>
      <c r="AF537" s="62" t="s">
        <v>9126</v>
      </c>
      <c r="AG537" s="62" t="s">
        <v>9126</v>
      </c>
      <c r="AH537" s="62" t="s">
        <v>9142</v>
      </c>
      <c r="AI537" s="62"/>
      <c r="AJ537" s="62"/>
    </row>
    <row r="538" customFormat="false" ht="15.75" hidden="false" customHeight="false" outlineLevel="0" collapsed="false">
      <c r="A538" s="62"/>
      <c r="B538" s="62"/>
      <c r="C538" s="62"/>
      <c r="D538" s="62"/>
      <c r="E538" s="62"/>
      <c r="F538" s="62"/>
      <c r="G538" s="62"/>
      <c r="H538" s="62"/>
      <c r="I538" s="63"/>
      <c r="J538" s="63"/>
      <c r="K538" s="63"/>
      <c r="L538" s="62"/>
      <c r="M538" s="62"/>
      <c r="N538" s="63"/>
      <c r="O538" s="62"/>
      <c r="P538" s="62"/>
      <c r="Q538" s="62"/>
      <c r="R538" s="62"/>
      <c r="S538" s="62"/>
      <c r="T538" s="62"/>
      <c r="U538" s="62"/>
      <c r="V538" s="62"/>
      <c r="W538" s="62"/>
      <c r="X538" s="62"/>
      <c r="Y538" s="62"/>
      <c r="Z538" s="62"/>
      <c r="AA538" s="62"/>
      <c r="AB538" s="62"/>
      <c r="AC538" s="62"/>
      <c r="AD538" s="62"/>
      <c r="AE538" s="63"/>
      <c r="AF538" s="62" t="n">
        <v>194478</v>
      </c>
      <c r="AG538" s="62" t="s">
        <v>11101</v>
      </c>
      <c r="AH538" s="62" t="s">
        <v>9142</v>
      </c>
      <c r="AI538" s="62"/>
      <c r="AJ538" s="62"/>
    </row>
    <row r="539" customFormat="false" ht="15.75" hidden="false" customHeight="true" outlineLevel="0" collapsed="false">
      <c r="A539" s="62"/>
      <c r="B539" s="62"/>
      <c r="C539" s="62"/>
      <c r="D539" s="62"/>
      <c r="E539" s="62"/>
      <c r="F539" s="62"/>
      <c r="G539" s="62"/>
      <c r="H539" s="62"/>
      <c r="I539" s="63"/>
      <c r="J539" s="63"/>
      <c r="K539" s="63"/>
      <c r="L539" s="62"/>
      <c r="M539" s="62"/>
      <c r="N539" s="63"/>
      <c r="O539" s="62"/>
      <c r="P539" s="62"/>
      <c r="Q539" s="62"/>
      <c r="R539" s="63"/>
      <c r="S539" s="62" t="s">
        <v>11106</v>
      </c>
      <c r="T539" s="62" t="s">
        <v>11107</v>
      </c>
      <c r="U539" s="62" t="s">
        <v>11108</v>
      </c>
      <c r="V539" s="62" t="s">
        <v>11109</v>
      </c>
      <c r="W539" s="62" t="s">
        <v>11110</v>
      </c>
      <c r="X539" s="62" t="s">
        <v>11111</v>
      </c>
      <c r="Y539" s="63"/>
      <c r="Z539" s="63"/>
      <c r="AA539" s="62" t="s">
        <v>11112</v>
      </c>
      <c r="AB539" s="62" t="s">
        <v>11113</v>
      </c>
      <c r="AC539" s="62" t="s">
        <v>11114</v>
      </c>
      <c r="AD539" s="65" t="s">
        <v>11115</v>
      </c>
      <c r="AE539" s="65" t="s">
        <v>11115</v>
      </c>
      <c r="AF539" s="62" t="n">
        <v>405096</v>
      </c>
      <c r="AG539" s="62" t="s">
        <v>11116</v>
      </c>
      <c r="AH539" s="62" t="s">
        <v>9142</v>
      </c>
      <c r="AI539" s="62"/>
      <c r="AJ539" s="62"/>
    </row>
    <row r="540" customFormat="false" ht="15.75" hidden="false" customHeight="false" outlineLevel="0" collapsed="false">
      <c r="A540" s="62"/>
      <c r="B540" s="62"/>
      <c r="C540" s="62"/>
      <c r="D540" s="62"/>
      <c r="E540" s="62"/>
      <c r="F540" s="62"/>
      <c r="G540" s="62"/>
      <c r="H540" s="62"/>
      <c r="I540" s="63"/>
      <c r="J540" s="63"/>
      <c r="K540" s="63"/>
      <c r="L540" s="62"/>
      <c r="M540" s="62"/>
      <c r="N540" s="63"/>
      <c r="O540" s="62"/>
      <c r="P540" s="62"/>
      <c r="Q540" s="62"/>
      <c r="R540" s="63"/>
      <c r="S540" s="62"/>
      <c r="T540" s="62"/>
      <c r="U540" s="62"/>
      <c r="V540" s="62"/>
      <c r="W540" s="62"/>
      <c r="X540" s="62"/>
      <c r="Y540" s="63"/>
      <c r="Z540" s="63"/>
      <c r="AA540" s="62"/>
      <c r="AB540" s="62"/>
      <c r="AC540" s="62"/>
      <c r="AD540" s="65" t="s">
        <v>11115</v>
      </c>
      <c r="AE540" s="65" t="s">
        <v>11115</v>
      </c>
      <c r="AF540" s="62" t="s">
        <v>9126</v>
      </c>
      <c r="AG540" s="62" t="s">
        <v>9126</v>
      </c>
      <c r="AH540" s="62" t="s">
        <v>44</v>
      </c>
      <c r="AI540" s="62"/>
      <c r="AJ540" s="62"/>
    </row>
    <row r="541" customFormat="false" ht="15.75" hidden="false" customHeight="true" outlineLevel="0" collapsed="false">
      <c r="A541" s="62"/>
      <c r="B541" s="62"/>
      <c r="C541" s="62"/>
      <c r="D541" s="62"/>
      <c r="E541" s="62"/>
      <c r="F541" s="62"/>
      <c r="G541" s="62"/>
      <c r="H541" s="62"/>
      <c r="I541" s="63"/>
      <c r="J541" s="63"/>
      <c r="K541" s="63"/>
      <c r="L541" s="62"/>
      <c r="M541" s="62"/>
      <c r="N541" s="63"/>
      <c r="O541" s="62"/>
      <c r="P541" s="62"/>
      <c r="Q541" s="62"/>
      <c r="R541" s="63"/>
      <c r="S541" s="62"/>
      <c r="T541" s="62"/>
      <c r="U541" s="62"/>
      <c r="V541" s="62"/>
      <c r="W541" s="62"/>
      <c r="X541" s="62"/>
      <c r="Y541" s="62" t="s">
        <v>11117</v>
      </c>
      <c r="Z541" s="62" t="s">
        <v>11118</v>
      </c>
      <c r="AA541" s="62" t="s">
        <v>11119</v>
      </c>
      <c r="AB541" s="62" t="s">
        <v>11120</v>
      </c>
      <c r="AC541" s="62" t="s">
        <v>11121</v>
      </c>
      <c r="AD541" s="62" t="s">
        <v>11122</v>
      </c>
      <c r="AE541" s="65" t="s">
        <v>11123</v>
      </c>
      <c r="AF541" s="62" t="s">
        <v>11124</v>
      </c>
      <c r="AG541" s="62" t="s">
        <v>11125</v>
      </c>
      <c r="AH541" s="62" t="s">
        <v>9108</v>
      </c>
      <c r="AI541" s="62"/>
      <c r="AJ541" s="62"/>
    </row>
    <row r="542" customFormat="false" ht="15.75" hidden="false" customHeight="false" outlineLevel="0" collapsed="false">
      <c r="A542" s="62"/>
      <c r="B542" s="62"/>
      <c r="C542" s="62"/>
      <c r="D542" s="62"/>
      <c r="E542" s="62"/>
      <c r="F542" s="62"/>
      <c r="G542" s="62"/>
      <c r="H542" s="62"/>
      <c r="I542" s="63"/>
      <c r="J542" s="63"/>
      <c r="K542" s="63"/>
      <c r="L542" s="62"/>
      <c r="M542" s="62"/>
      <c r="N542" s="63"/>
      <c r="O542" s="62"/>
      <c r="P542" s="62"/>
      <c r="Q542" s="62"/>
      <c r="R542" s="63"/>
      <c r="S542" s="62"/>
      <c r="T542" s="62"/>
      <c r="U542" s="62"/>
      <c r="V542" s="62"/>
      <c r="W542" s="62"/>
      <c r="X542" s="62"/>
      <c r="Y542" s="62"/>
      <c r="Z542" s="62"/>
      <c r="AA542" s="62"/>
      <c r="AB542" s="62"/>
      <c r="AC542" s="62"/>
      <c r="AD542" s="62"/>
      <c r="AE542" s="65" t="s">
        <v>11123</v>
      </c>
      <c r="AF542" s="62" t="s">
        <v>9126</v>
      </c>
      <c r="AG542" s="62" t="s">
        <v>9126</v>
      </c>
      <c r="AH542" s="62" t="s">
        <v>8970</v>
      </c>
      <c r="AI542" s="62"/>
      <c r="AJ542" s="62"/>
    </row>
    <row r="543" customFormat="false" ht="15.75" hidden="false" customHeight="false" outlineLevel="0" collapsed="false">
      <c r="A543" s="62"/>
      <c r="B543" s="62"/>
      <c r="C543" s="62"/>
      <c r="D543" s="62"/>
      <c r="E543" s="62"/>
      <c r="F543" s="62"/>
      <c r="G543" s="62"/>
      <c r="H543" s="62"/>
      <c r="I543" s="63"/>
      <c r="J543" s="63"/>
      <c r="K543" s="63"/>
      <c r="L543" s="62"/>
      <c r="M543" s="62"/>
      <c r="N543" s="63"/>
      <c r="O543" s="62"/>
      <c r="P543" s="62"/>
      <c r="Q543" s="62"/>
      <c r="R543" s="63"/>
      <c r="S543" s="62"/>
      <c r="T543" s="62"/>
      <c r="U543" s="62"/>
      <c r="V543" s="62"/>
      <c r="W543" s="62"/>
      <c r="X543" s="62"/>
      <c r="Y543" s="62"/>
      <c r="Z543" s="62"/>
      <c r="AA543" s="62"/>
      <c r="AB543" s="62"/>
      <c r="AC543" s="62"/>
      <c r="AD543" s="63"/>
      <c r="AE543" s="63"/>
      <c r="AF543" s="62" t="s">
        <v>9126</v>
      </c>
      <c r="AG543" s="62" t="s">
        <v>9126</v>
      </c>
      <c r="AH543" s="62" t="s">
        <v>8970</v>
      </c>
      <c r="AI543" s="62"/>
      <c r="AJ543" s="62"/>
    </row>
    <row r="544" customFormat="false" ht="15.75" hidden="false" customHeight="true" outlineLevel="0" collapsed="false">
      <c r="A544" s="62"/>
      <c r="B544" s="62"/>
      <c r="C544" s="62"/>
      <c r="D544" s="62"/>
      <c r="E544" s="62"/>
      <c r="F544" s="62"/>
      <c r="G544" s="62"/>
      <c r="H544" s="62"/>
      <c r="I544" s="63"/>
      <c r="J544" s="63"/>
      <c r="K544" s="63"/>
      <c r="L544" s="62"/>
      <c r="M544" s="62"/>
      <c r="N544" s="63"/>
      <c r="O544" s="62"/>
      <c r="P544" s="62"/>
      <c r="Q544" s="62"/>
      <c r="R544" s="63"/>
      <c r="S544" s="62"/>
      <c r="T544" s="62"/>
      <c r="U544" s="62"/>
      <c r="V544" s="62"/>
      <c r="W544" s="62"/>
      <c r="X544" s="62"/>
      <c r="Y544" s="62"/>
      <c r="Z544" s="62"/>
      <c r="AA544" s="62"/>
      <c r="AB544" s="62"/>
      <c r="AC544" s="63"/>
      <c r="AD544" s="62" t="s">
        <v>11126</v>
      </c>
      <c r="AE544" s="65" t="s">
        <v>11127</v>
      </c>
      <c r="AF544" s="62" t="n">
        <v>911515</v>
      </c>
      <c r="AG544" s="62" t="s">
        <v>11128</v>
      </c>
      <c r="AH544" s="62" t="s">
        <v>8970</v>
      </c>
      <c r="AI544" s="62"/>
      <c r="AJ544" s="62"/>
    </row>
    <row r="545" customFormat="false" ht="15.75" hidden="false" customHeight="false" outlineLevel="0" collapsed="false">
      <c r="A545" s="62"/>
      <c r="B545" s="62"/>
      <c r="C545" s="62"/>
      <c r="D545" s="62"/>
      <c r="E545" s="62"/>
      <c r="F545" s="62"/>
      <c r="G545" s="62"/>
      <c r="H545" s="62"/>
      <c r="I545" s="63"/>
      <c r="J545" s="63"/>
      <c r="K545" s="63"/>
      <c r="L545" s="62"/>
      <c r="M545" s="62"/>
      <c r="N545" s="63"/>
      <c r="O545" s="62"/>
      <c r="P545" s="62"/>
      <c r="Q545" s="62"/>
      <c r="R545" s="63"/>
      <c r="S545" s="62"/>
      <c r="T545" s="62"/>
      <c r="U545" s="62"/>
      <c r="V545" s="62"/>
      <c r="W545" s="62"/>
      <c r="X545" s="62"/>
      <c r="Y545" s="62"/>
      <c r="Z545" s="62"/>
      <c r="AA545" s="62"/>
      <c r="AB545" s="62"/>
      <c r="AC545" s="63"/>
      <c r="AD545" s="62"/>
      <c r="AE545" s="65" t="s">
        <v>11127</v>
      </c>
      <c r="AF545" s="62" t="s">
        <v>11129</v>
      </c>
      <c r="AG545" s="62" t="s">
        <v>11128</v>
      </c>
      <c r="AH545" s="62" t="s">
        <v>8970</v>
      </c>
      <c r="AI545" s="62"/>
      <c r="AJ545" s="62"/>
    </row>
    <row r="546" customFormat="false" ht="15.75" hidden="false" customHeight="true" outlineLevel="0" collapsed="false">
      <c r="A546" s="62"/>
      <c r="B546" s="62"/>
      <c r="C546" s="62"/>
      <c r="D546" s="62"/>
      <c r="E546" s="62"/>
      <c r="F546" s="62"/>
      <c r="G546" s="62"/>
      <c r="H546" s="62"/>
      <c r="I546" s="63"/>
      <c r="J546" s="63"/>
      <c r="K546" s="63"/>
      <c r="L546" s="62"/>
      <c r="M546" s="62"/>
      <c r="N546" s="63"/>
      <c r="O546" s="62"/>
      <c r="P546" s="62"/>
      <c r="Q546" s="62"/>
      <c r="R546" s="63"/>
      <c r="S546" s="62"/>
      <c r="T546" s="63"/>
      <c r="U546" s="63"/>
      <c r="V546" s="62" t="s">
        <v>11130</v>
      </c>
      <c r="W546" s="63"/>
      <c r="X546" s="63"/>
      <c r="Y546" s="63"/>
      <c r="Z546" s="63"/>
      <c r="AA546" s="65" t="s">
        <v>11131</v>
      </c>
      <c r="AB546" s="65" t="s">
        <v>11131</v>
      </c>
      <c r="AC546" s="65" t="s">
        <v>11131</v>
      </c>
      <c r="AD546" s="65" t="s">
        <v>11131</v>
      </c>
      <c r="AE546" s="65" t="s">
        <v>11131</v>
      </c>
      <c r="AF546" s="62" t="n">
        <v>319915</v>
      </c>
      <c r="AG546" s="62" t="s">
        <v>11132</v>
      </c>
      <c r="AH546" s="62" t="s">
        <v>9108</v>
      </c>
      <c r="AI546" s="62" t="s">
        <v>201</v>
      </c>
      <c r="AJ546" s="62"/>
    </row>
    <row r="547" customFormat="false" ht="15.75" hidden="false" customHeight="true" outlineLevel="0" collapsed="false">
      <c r="A547" s="62"/>
      <c r="B547" s="62"/>
      <c r="C547" s="62"/>
      <c r="D547" s="62"/>
      <c r="E547" s="62"/>
      <c r="F547" s="62"/>
      <c r="G547" s="62"/>
      <c r="H547" s="62"/>
      <c r="I547" s="63"/>
      <c r="J547" s="63"/>
      <c r="K547" s="63"/>
      <c r="L547" s="62"/>
      <c r="M547" s="62"/>
      <c r="N547" s="63"/>
      <c r="O547" s="62"/>
      <c r="P547" s="62"/>
      <c r="Q547" s="62"/>
      <c r="R547" s="63"/>
      <c r="S547" s="62"/>
      <c r="T547" s="63"/>
      <c r="U547" s="63"/>
      <c r="V547" s="62"/>
      <c r="W547" s="62" t="s">
        <v>11133</v>
      </c>
      <c r="X547" s="62" t="s">
        <v>11134</v>
      </c>
      <c r="Y547" s="65" t="s">
        <v>11135</v>
      </c>
      <c r="Z547" s="65" t="s">
        <v>11135</v>
      </c>
      <c r="AA547" s="65" t="s">
        <v>11135</v>
      </c>
      <c r="AB547" s="65" t="s">
        <v>11135</v>
      </c>
      <c r="AC547" s="65" t="s">
        <v>11135</v>
      </c>
      <c r="AD547" s="65" t="s">
        <v>11135</v>
      </c>
      <c r="AE547" s="65" t="s">
        <v>11135</v>
      </c>
      <c r="AF547" s="62" t="s">
        <v>11136</v>
      </c>
      <c r="AG547" s="62" t="s">
        <v>11132</v>
      </c>
      <c r="AH547" s="62" t="s">
        <v>9108</v>
      </c>
      <c r="AI547" s="62"/>
      <c r="AJ547" s="62"/>
    </row>
    <row r="548" customFormat="false" ht="15.75" hidden="false" customHeight="false" outlineLevel="0" collapsed="false">
      <c r="A548" s="62"/>
      <c r="B548" s="62"/>
      <c r="C548" s="62"/>
      <c r="D548" s="62"/>
      <c r="E548" s="62"/>
      <c r="F548" s="62"/>
      <c r="G548" s="62"/>
      <c r="H548" s="62"/>
      <c r="I548" s="63"/>
      <c r="J548" s="63"/>
      <c r="K548" s="63"/>
      <c r="L548" s="62"/>
      <c r="M548" s="62"/>
      <c r="N548" s="63"/>
      <c r="O548" s="62"/>
      <c r="P548" s="62"/>
      <c r="Q548" s="62"/>
      <c r="R548" s="63"/>
      <c r="S548" s="62"/>
      <c r="T548" s="63"/>
      <c r="U548" s="63"/>
      <c r="V548" s="62"/>
      <c r="W548" s="62"/>
      <c r="X548" s="62"/>
      <c r="Y548" s="65" t="s">
        <v>11135</v>
      </c>
      <c r="Z548" s="65" t="s">
        <v>11135</v>
      </c>
      <c r="AA548" s="65" t="s">
        <v>11135</v>
      </c>
      <c r="AB548" s="65" t="s">
        <v>11135</v>
      </c>
      <c r="AC548" s="65" t="s">
        <v>11135</v>
      </c>
      <c r="AD548" s="65" t="s">
        <v>11135</v>
      </c>
      <c r="AE548" s="65" t="s">
        <v>11135</v>
      </c>
      <c r="AF548" s="62" t="n">
        <v>214610</v>
      </c>
      <c r="AG548" s="62" t="s">
        <v>11137</v>
      </c>
      <c r="AH548" s="62" t="s">
        <v>9108</v>
      </c>
      <c r="AI548" s="62" t="s">
        <v>54</v>
      </c>
      <c r="AJ548" s="62"/>
    </row>
    <row r="549" customFormat="false" ht="15.75" hidden="false" customHeight="true" outlineLevel="0" collapsed="false">
      <c r="A549" s="62"/>
      <c r="B549" s="62"/>
      <c r="C549" s="62"/>
      <c r="D549" s="62"/>
      <c r="E549" s="62"/>
      <c r="F549" s="62"/>
      <c r="G549" s="62"/>
      <c r="H549" s="62"/>
      <c r="I549" s="74" t="s">
        <v>11138</v>
      </c>
      <c r="J549" s="63"/>
      <c r="K549" s="63"/>
      <c r="L549" s="63"/>
      <c r="M549" s="63"/>
      <c r="N549" s="63"/>
      <c r="O549" s="63"/>
      <c r="P549" s="63"/>
      <c r="Q549" s="63"/>
      <c r="R549" s="63"/>
      <c r="S549" s="63"/>
      <c r="T549" s="63"/>
      <c r="U549" s="63"/>
      <c r="V549" s="65" t="s">
        <v>2657</v>
      </c>
      <c r="W549" s="65" t="s">
        <v>2657</v>
      </c>
      <c r="X549" s="65" t="s">
        <v>2657</v>
      </c>
      <c r="Y549" s="65" t="s">
        <v>2657</v>
      </c>
      <c r="Z549" s="65" t="s">
        <v>2657</v>
      </c>
      <c r="AA549" s="65" t="s">
        <v>2657</v>
      </c>
      <c r="AB549" s="65" t="s">
        <v>2657</v>
      </c>
      <c r="AC549" s="65" t="s">
        <v>2657</v>
      </c>
      <c r="AD549" s="65" t="s">
        <v>2657</v>
      </c>
      <c r="AE549" s="65" t="s">
        <v>2657</v>
      </c>
      <c r="AF549" s="62" t="n">
        <v>49522</v>
      </c>
      <c r="AG549" s="62" t="s">
        <v>11139</v>
      </c>
      <c r="AH549" s="62" t="s">
        <v>2749</v>
      </c>
      <c r="AI549" s="62"/>
      <c r="AJ549" s="62"/>
    </row>
    <row r="550" customFormat="false" ht="15.75" hidden="false" customHeight="true" outlineLevel="0" collapsed="false">
      <c r="A550" s="62"/>
      <c r="B550" s="62"/>
      <c r="C550" s="62"/>
      <c r="D550" s="62"/>
      <c r="E550" s="62"/>
      <c r="F550" s="62"/>
      <c r="G550" s="62"/>
      <c r="H550" s="62"/>
      <c r="I550" s="62"/>
      <c r="J550" s="63"/>
      <c r="K550" s="63"/>
      <c r="L550" s="63"/>
      <c r="M550" s="63"/>
      <c r="N550" s="63"/>
      <c r="O550" s="63"/>
      <c r="P550" s="63"/>
      <c r="Q550" s="63"/>
      <c r="R550" s="63"/>
      <c r="S550" s="62" t="s">
        <v>11140</v>
      </c>
      <c r="T550" s="62" t="s">
        <v>11141</v>
      </c>
      <c r="U550" s="62" t="s">
        <v>11142</v>
      </c>
      <c r="V550" s="62" t="s">
        <v>11143</v>
      </c>
      <c r="W550" s="62" t="s">
        <v>11144</v>
      </c>
      <c r="X550" s="65" t="s">
        <v>11145</v>
      </c>
      <c r="Y550" s="65" t="s">
        <v>11145</v>
      </c>
      <c r="Z550" s="65" t="s">
        <v>11145</v>
      </c>
      <c r="AA550" s="65" t="s">
        <v>11145</v>
      </c>
      <c r="AB550" s="65" t="s">
        <v>11145</v>
      </c>
      <c r="AC550" s="65" t="s">
        <v>11145</v>
      </c>
      <c r="AD550" s="65" t="s">
        <v>11145</v>
      </c>
      <c r="AE550" s="65" t="s">
        <v>11145</v>
      </c>
      <c r="AF550" s="62" t="s">
        <v>9126</v>
      </c>
      <c r="AG550" s="62" t="s">
        <v>9126</v>
      </c>
      <c r="AH550" s="62" t="s">
        <v>44</v>
      </c>
      <c r="AI550" s="62"/>
      <c r="AJ550" s="62"/>
    </row>
    <row r="551" customFormat="false" ht="15.75" hidden="false" customHeight="false" outlineLevel="0" collapsed="false">
      <c r="A551" s="62"/>
      <c r="B551" s="62"/>
      <c r="C551" s="62"/>
      <c r="D551" s="62"/>
      <c r="E551" s="62"/>
      <c r="F551" s="62"/>
      <c r="G551" s="62"/>
      <c r="H551" s="62"/>
      <c r="I551" s="62"/>
      <c r="J551" s="63"/>
      <c r="K551" s="63"/>
      <c r="L551" s="63"/>
      <c r="M551" s="63"/>
      <c r="N551" s="63"/>
      <c r="O551" s="63"/>
      <c r="P551" s="63"/>
      <c r="Q551" s="63"/>
      <c r="R551" s="63"/>
      <c r="S551" s="62"/>
      <c r="T551" s="62"/>
      <c r="U551" s="62"/>
      <c r="V551" s="62"/>
      <c r="W551" s="62"/>
      <c r="X551" s="65" t="s">
        <v>11145</v>
      </c>
      <c r="Y551" s="65" t="s">
        <v>11145</v>
      </c>
      <c r="Z551" s="65" t="s">
        <v>11145</v>
      </c>
      <c r="AA551" s="65" t="s">
        <v>11145</v>
      </c>
      <c r="AB551" s="65" t="s">
        <v>11145</v>
      </c>
      <c r="AC551" s="65" t="s">
        <v>11145</v>
      </c>
      <c r="AD551" s="65" t="s">
        <v>11145</v>
      </c>
      <c r="AE551" s="65" t="s">
        <v>11145</v>
      </c>
      <c r="AF551" s="62" t="s">
        <v>9126</v>
      </c>
      <c r="AG551" s="62" t="s">
        <v>9126</v>
      </c>
      <c r="AH551" s="62" t="s">
        <v>44</v>
      </c>
      <c r="AI551" s="62"/>
      <c r="AJ551" s="62"/>
    </row>
    <row r="552" customFormat="false" ht="15.75" hidden="false" customHeight="true" outlineLevel="0" collapsed="false">
      <c r="A552" s="62"/>
      <c r="B552" s="62"/>
      <c r="C552" s="62"/>
      <c r="D552" s="62"/>
      <c r="E552" s="62"/>
      <c r="F552" s="62"/>
      <c r="G552" s="62"/>
      <c r="H552" s="62"/>
      <c r="I552" s="62"/>
      <c r="J552" s="63"/>
      <c r="K552" s="62" t="s">
        <v>11146</v>
      </c>
      <c r="L552" s="62" t="s">
        <v>11147</v>
      </c>
      <c r="M552" s="62" t="s">
        <v>11148</v>
      </c>
      <c r="N552" s="62" t="s">
        <v>11149</v>
      </c>
      <c r="O552" s="62" t="s">
        <v>11150</v>
      </c>
      <c r="P552" s="63"/>
      <c r="Q552" s="63"/>
      <c r="R552" s="63"/>
      <c r="S552" s="63"/>
      <c r="T552" s="63"/>
      <c r="U552" s="63"/>
      <c r="V552" s="63"/>
      <c r="W552" s="63"/>
      <c r="X552" s="63"/>
      <c r="Y552" s="63"/>
      <c r="Z552" s="63"/>
      <c r="AA552" s="65" t="s">
        <v>11151</v>
      </c>
      <c r="AB552" s="65" t="s">
        <v>11151</v>
      </c>
      <c r="AC552" s="65" t="s">
        <v>11151</v>
      </c>
      <c r="AD552" s="65" t="s">
        <v>11151</v>
      </c>
      <c r="AE552" s="65" t="s">
        <v>11151</v>
      </c>
      <c r="AF552" s="62" t="s">
        <v>9126</v>
      </c>
      <c r="AG552" s="62" t="s">
        <v>9126</v>
      </c>
      <c r="AH552" s="62" t="s">
        <v>2744</v>
      </c>
      <c r="AI552" s="62"/>
      <c r="AJ552" s="62"/>
    </row>
    <row r="553" customFormat="false" ht="15.75" hidden="false" customHeight="true" outlineLevel="0" collapsed="false">
      <c r="A553" s="62"/>
      <c r="B553" s="62"/>
      <c r="C553" s="62"/>
      <c r="D553" s="62"/>
      <c r="E553" s="62"/>
      <c r="F553" s="62"/>
      <c r="G553" s="62"/>
      <c r="H553" s="62"/>
      <c r="I553" s="62"/>
      <c r="J553" s="63"/>
      <c r="K553" s="62"/>
      <c r="L553" s="62"/>
      <c r="M553" s="62"/>
      <c r="N553" s="62"/>
      <c r="O553" s="62"/>
      <c r="P553" s="62" t="s">
        <v>11152</v>
      </c>
      <c r="Q553" s="62" t="s">
        <v>11153</v>
      </c>
      <c r="R553" s="62" t="s">
        <v>11154</v>
      </c>
      <c r="S553" s="62" t="s">
        <v>11155</v>
      </c>
      <c r="T553" s="62" t="s">
        <v>11156</v>
      </c>
      <c r="U553" s="62" t="s">
        <v>11157</v>
      </c>
      <c r="V553" s="62" t="s">
        <v>11158</v>
      </c>
      <c r="W553" s="62" t="s">
        <v>11159</v>
      </c>
      <c r="X553" s="62" t="s">
        <v>11160</v>
      </c>
      <c r="Y553" s="62" t="s">
        <v>11161</v>
      </c>
      <c r="Z553" s="62" t="s">
        <v>11162</v>
      </c>
      <c r="AA553" s="62" t="s">
        <v>11163</v>
      </c>
      <c r="AB553" s="62" t="s">
        <v>11164</v>
      </c>
      <c r="AC553" s="62" t="s">
        <v>11165</v>
      </c>
      <c r="AD553" s="65" t="s">
        <v>11166</v>
      </c>
      <c r="AE553" s="65" t="s">
        <v>11166</v>
      </c>
      <c r="AF553" s="62" t="n">
        <v>971399</v>
      </c>
      <c r="AG553" s="62" t="s">
        <v>11167</v>
      </c>
      <c r="AH553" s="62" t="s">
        <v>9142</v>
      </c>
      <c r="AI553" s="62"/>
      <c r="AJ553" s="62"/>
    </row>
    <row r="554" customFormat="false" ht="15.75" hidden="false" customHeight="false" outlineLevel="0" collapsed="false">
      <c r="A554" s="62"/>
      <c r="B554" s="62"/>
      <c r="C554" s="62"/>
      <c r="D554" s="62"/>
      <c r="E554" s="62"/>
      <c r="F554" s="62"/>
      <c r="G554" s="62"/>
      <c r="H554" s="62"/>
      <c r="I554" s="62"/>
      <c r="J554" s="63"/>
      <c r="K554" s="62"/>
      <c r="L554" s="62"/>
      <c r="M554" s="62"/>
      <c r="N554" s="62"/>
      <c r="O554" s="62"/>
      <c r="P554" s="62"/>
      <c r="Q554" s="62"/>
      <c r="R554" s="62"/>
      <c r="S554" s="62"/>
      <c r="T554" s="62"/>
      <c r="U554" s="62"/>
      <c r="V554" s="62"/>
      <c r="W554" s="62"/>
      <c r="X554" s="62"/>
      <c r="Y554" s="62"/>
      <c r="Z554" s="62"/>
      <c r="AA554" s="62"/>
      <c r="AB554" s="62"/>
      <c r="AC554" s="62"/>
      <c r="AD554" s="65" t="s">
        <v>11166</v>
      </c>
      <c r="AE554" s="65" t="s">
        <v>11166</v>
      </c>
      <c r="AF554" s="62" t="s">
        <v>9126</v>
      </c>
      <c r="AG554" s="62" t="s">
        <v>9126</v>
      </c>
      <c r="AH554" s="62" t="s">
        <v>9170</v>
      </c>
      <c r="AI554" s="62"/>
      <c r="AJ554" s="62"/>
    </row>
    <row r="555" customFormat="false" ht="15.75" hidden="false" customHeight="true" outlineLevel="0" collapsed="false">
      <c r="A555" s="62"/>
      <c r="B555" s="62"/>
      <c r="C555" s="62"/>
      <c r="D555" s="62"/>
      <c r="E555" s="62"/>
      <c r="F555" s="62"/>
      <c r="G555" s="62"/>
      <c r="H555" s="62"/>
      <c r="I555" s="62"/>
      <c r="J555" s="62" t="s">
        <v>11168</v>
      </c>
      <c r="K555" s="63"/>
      <c r="L555" s="63"/>
      <c r="M555" s="63"/>
      <c r="N555" s="63"/>
      <c r="O555" s="63"/>
      <c r="P555" s="63"/>
      <c r="Q555" s="63"/>
      <c r="R555" s="63"/>
      <c r="S555" s="62" t="s">
        <v>11169</v>
      </c>
      <c r="T555" s="62" t="s">
        <v>11170</v>
      </c>
      <c r="U555" s="62" t="s">
        <v>11171</v>
      </c>
      <c r="V555" s="65" t="s">
        <v>11172</v>
      </c>
      <c r="W555" s="65" t="s">
        <v>11172</v>
      </c>
      <c r="X555" s="65" t="s">
        <v>11172</v>
      </c>
      <c r="Y555" s="65" t="s">
        <v>11172</v>
      </c>
      <c r="Z555" s="65" t="s">
        <v>11172</v>
      </c>
      <c r="AA555" s="65" t="s">
        <v>11172</v>
      </c>
      <c r="AB555" s="65" t="s">
        <v>11172</v>
      </c>
      <c r="AC555" s="65" t="s">
        <v>11172</v>
      </c>
      <c r="AD555" s="65" t="s">
        <v>11172</v>
      </c>
      <c r="AE555" s="65" t="s">
        <v>11172</v>
      </c>
      <c r="AF555" s="62" t="s">
        <v>9126</v>
      </c>
      <c r="AG555" s="62" t="s">
        <v>9126</v>
      </c>
      <c r="AH555" s="62" t="s">
        <v>9108</v>
      </c>
      <c r="AI555" s="62"/>
      <c r="AJ555" s="62"/>
    </row>
    <row r="556" customFormat="false" ht="15.75" hidden="false" customHeight="false" outlineLevel="0" collapsed="false">
      <c r="A556" s="62"/>
      <c r="B556" s="62"/>
      <c r="C556" s="62"/>
      <c r="D556" s="62"/>
      <c r="E556" s="62"/>
      <c r="F556" s="62"/>
      <c r="G556" s="62"/>
      <c r="H556" s="62"/>
      <c r="I556" s="62"/>
      <c r="J556" s="62"/>
      <c r="K556" s="63"/>
      <c r="L556" s="63"/>
      <c r="M556" s="63"/>
      <c r="N556" s="63"/>
      <c r="O556" s="63"/>
      <c r="P556" s="63"/>
      <c r="Q556" s="63"/>
      <c r="R556" s="63"/>
      <c r="S556" s="62"/>
      <c r="T556" s="62"/>
      <c r="U556" s="62"/>
      <c r="V556" s="65" t="s">
        <v>11172</v>
      </c>
      <c r="W556" s="65" t="s">
        <v>11172</v>
      </c>
      <c r="X556" s="65" t="s">
        <v>11172</v>
      </c>
      <c r="Y556" s="65" t="s">
        <v>11172</v>
      </c>
      <c r="Z556" s="65" t="s">
        <v>11172</v>
      </c>
      <c r="AA556" s="65" t="s">
        <v>11172</v>
      </c>
      <c r="AB556" s="65" t="s">
        <v>11172</v>
      </c>
      <c r="AC556" s="65" t="s">
        <v>11172</v>
      </c>
      <c r="AD556" s="65" t="s">
        <v>11172</v>
      </c>
      <c r="AE556" s="65" t="s">
        <v>11172</v>
      </c>
      <c r="AF556" s="62" t="s">
        <v>9126</v>
      </c>
      <c r="AG556" s="62" t="s">
        <v>9126</v>
      </c>
      <c r="AH556" s="62" t="s">
        <v>2744</v>
      </c>
      <c r="AI556" s="62"/>
      <c r="AJ556" s="62"/>
    </row>
    <row r="557" customFormat="false" ht="15.75" hidden="false" customHeight="true" outlineLevel="0" collapsed="false">
      <c r="A557" s="62"/>
      <c r="B557" s="62"/>
      <c r="C557" s="62"/>
      <c r="D557" s="62"/>
      <c r="E557" s="62"/>
      <c r="F557" s="62"/>
      <c r="G557" s="62"/>
      <c r="H557" s="62"/>
      <c r="I557" s="62"/>
      <c r="J557" s="62"/>
      <c r="K557" s="63"/>
      <c r="L557" s="63"/>
      <c r="M557" s="63"/>
      <c r="N557" s="63"/>
      <c r="O557" s="63"/>
      <c r="P557" s="63"/>
      <c r="Q557" s="63"/>
      <c r="R557" s="63"/>
      <c r="S557" s="62"/>
      <c r="T557" s="62"/>
      <c r="U557" s="63"/>
      <c r="V557" s="62" t="s">
        <v>11173</v>
      </c>
      <c r="W557" s="62" t="s">
        <v>11174</v>
      </c>
      <c r="X557" s="62" t="s">
        <v>11175</v>
      </c>
      <c r="Y557" s="62" t="s">
        <v>11176</v>
      </c>
      <c r="Z557" s="62" t="s">
        <v>11177</v>
      </c>
      <c r="AA557" s="62" t="s">
        <v>11178</v>
      </c>
      <c r="AB557" s="62" t="s">
        <v>11179</v>
      </c>
      <c r="AC557" s="62" t="s">
        <v>11180</v>
      </c>
      <c r="AD557" s="62" t="s">
        <v>11181</v>
      </c>
      <c r="AE557" s="65" t="s">
        <v>11182</v>
      </c>
      <c r="AF557" s="62" t="s">
        <v>11183</v>
      </c>
      <c r="AG557" s="62" t="s">
        <v>11184</v>
      </c>
      <c r="AH557" s="62" t="s">
        <v>9142</v>
      </c>
      <c r="AI557" s="62"/>
      <c r="AJ557" s="62"/>
    </row>
    <row r="558" customFormat="false" ht="15.75" hidden="false" customHeight="false" outlineLevel="0" collapsed="false">
      <c r="A558" s="62"/>
      <c r="B558" s="62"/>
      <c r="C558" s="62"/>
      <c r="D558" s="62"/>
      <c r="E558" s="62"/>
      <c r="F558" s="62"/>
      <c r="G558" s="62"/>
      <c r="H558" s="62"/>
      <c r="I558" s="62"/>
      <c r="J558" s="62"/>
      <c r="K558" s="63"/>
      <c r="L558" s="63"/>
      <c r="M558" s="63"/>
      <c r="N558" s="63"/>
      <c r="O558" s="63"/>
      <c r="P558" s="63"/>
      <c r="Q558" s="63"/>
      <c r="R558" s="63"/>
      <c r="S558" s="62"/>
      <c r="T558" s="62"/>
      <c r="U558" s="63"/>
      <c r="V558" s="62"/>
      <c r="W558" s="62"/>
      <c r="X558" s="62"/>
      <c r="Y558" s="62"/>
      <c r="Z558" s="62"/>
      <c r="AA558" s="62"/>
      <c r="AB558" s="62"/>
      <c r="AC558" s="62"/>
      <c r="AD558" s="62"/>
      <c r="AE558" s="65" t="s">
        <v>11182</v>
      </c>
      <c r="AF558" s="62" t="n">
        <v>709738</v>
      </c>
      <c r="AG558" s="62" t="s">
        <v>11184</v>
      </c>
      <c r="AH558" s="62" t="s">
        <v>9142</v>
      </c>
      <c r="AI558" s="62"/>
      <c r="AJ558" s="62"/>
    </row>
    <row r="559" customFormat="false" ht="15.75" hidden="false" customHeight="false" outlineLevel="0" collapsed="false">
      <c r="A559" s="62"/>
      <c r="B559" s="62"/>
      <c r="C559" s="62"/>
      <c r="D559" s="62"/>
      <c r="E559" s="62"/>
      <c r="F559" s="62"/>
      <c r="G559" s="62"/>
      <c r="H559" s="62"/>
      <c r="I559" s="62"/>
      <c r="J559" s="62"/>
      <c r="K559" s="63"/>
      <c r="L559" s="63"/>
      <c r="M559" s="63"/>
      <c r="N559" s="63"/>
      <c r="O559" s="63"/>
      <c r="P559" s="63"/>
      <c r="Q559" s="63"/>
      <c r="R559" s="63"/>
      <c r="S559" s="62"/>
      <c r="T559" s="62"/>
      <c r="U559" s="63"/>
      <c r="V559" s="62"/>
      <c r="W559" s="62"/>
      <c r="X559" s="62"/>
      <c r="Y559" s="62"/>
      <c r="Z559" s="62"/>
      <c r="AA559" s="62"/>
      <c r="AB559" s="62"/>
      <c r="AC559" s="62"/>
      <c r="AD559" s="62"/>
      <c r="AE559" s="65" t="s">
        <v>11182</v>
      </c>
      <c r="AF559" s="62" t="s">
        <v>9126</v>
      </c>
      <c r="AG559" s="62" t="s">
        <v>9126</v>
      </c>
      <c r="AH559" s="62" t="s">
        <v>9142</v>
      </c>
      <c r="AI559" s="62"/>
      <c r="AJ559" s="62"/>
    </row>
    <row r="560" customFormat="false" ht="15.75" hidden="false" customHeight="true" outlineLevel="0" collapsed="false">
      <c r="A560" s="62"/>
      <c r="B560" s="62"/>
      <c r="C560" s="62"/>
      <c r="D560" s="62"/>
      <c r="E560" s="62"/>
      <c r="F560" s="62"/>
      <c r="G560" s="62"/>
      <c r="H560" s="62"/>
      <c r="I560" s="62"/>
      <c r="J560" s="62"/>
      <c r="K560" s="62" t="s">
        <v>11185</v>
      </c>
      <c r="L560" s="62" t="s">
        <v>11186</v>
      </c>
      <c r="M560" s="62" t="s">
        <v>11187</v>
      </c>
      <c r="N560" s="62" t="s">
        <v>11188</v>
      </c>
      <c r="O560" s="62" t="s">
        <v>11189</v>
      </c>
      <c r="P560" s="62" t="s">
        <v>11190</v>
      </c>
      <c r="Q560" s="62" t="s">
        <v>11191</v>
      </c>
      <c r="R560" s="62" t="s">
        <v>11192</v>
      </c>
      <c r="S560" s="62" t="s">
        <v>11193</v>
      </c>
      <c r="T560" s="62" t="s">
        <v>11194</v>
      </c>
      <c r="U560" s="63"/>
      <c r="V560" s="63"/>
      <c r="W560" s="63"/>
      <c r="X560" s="63"/>
      <c r="Y560" s="63"/>
      <c r="Z560" s="63"/>
      <c r="AA560" s="63"/>
      <c r="AB560" s="65" t="s">
        <v>11195</v>
      </c>
      <c r="AC560" s="65" t="s">
        <v>11195</v>
      </c>
      <c r="AD560" s="65" t="s">
        <v>11195</v>
      </c>
      <c r="AE560" s="65" t="s">
        <v>11195</v>
      </c>
      <c r="AF560" s="62" t="s">
        <v>9126</v>
      </c>
      <c r="AG560" s="62" t="s">
        <v>9126</v>
      </c>
      <c r="AH560" s="62" t="s">
        <v>9108</v>
      </c>
      <c r="AI560" s="62"/>
      <c r="AJ560" s="62" t="s">
        <v>11196</v>
      </c>
    </row>
    <row r="561" customFormat="false" ht="15.75" hidden="false" customHeight="false" outlineLevel="0" collapsed="false">
      <c r="A561" s="62"/>
      <c r="B561" s="62"/>
      <c r="C561" s="62"/>
      <c r="D561" s="62"/>
      <c r="E561" s="62"/>
      <c r="F561" s="62"/>
      <c r="G561" s="62"/>
      <c r="H561" s="62"/>
      <c r="I561" s="62"/>
      <c r="J561" s="62"/>
      <c r="K561" s="62"/>
      <c r="L561" s="62"/>
      <c r="M561" s="62"/>
      <c r="N561" s="62"/>
      <c r="O561" s="62"/>
      <c r="P561" s="62"/>
      <c r="Q561" s="62"/>
      <c r="R561" s="62"/>
      <c r="S561" s="62"/>
      <c r="T561" s="62"/>
      <c r="U561" s="63"/>
      <c r="V561" s="63"/>
      <c r="W561" s="63"/>
      <c r="X561" s="63"/>
      <c r="Y561" s="63"/>
      <c r="Z561" s="63"/>
      <c r="AA561" s="63"/>
      <c r="AB561" s="65" t="s">
        <v>11195</v>
      </c>
      <c r="AC561" s="65" t="s">
        <v>11195</v>
      </c>
      <c r="AD561" s="65" t="s">
        <v>11195</v>
      </c>
      <c r="AE561" s="65" t="s">
        <v>11195</v>
      </c>
      <c r="AF561" s="62" t="s">
        <v>9126</v>
      </c>
      <c r="AG561" s="62" t="s">
        <v>9126</v>
      </c>
      <c r="AH561" s="62" t="s">
        <v>44</v>
      </c>
      <c r="AI561" s="62"/>
      <c r="AJ561" s="62"/>
    </row>
    <row r="562" customFormat="false" ht="15.75" hidden="false" customHeight="true" outlineLevel="0" collapsed="false">
      <c r="A562" s="62"/>
      <c r="B562" s="62"/>
      <c r="C562" s="62"/>
      <c r="D562" s="62"/>
      <c r="E562" s="62"/>
      <c r="F562" s="62"/>
      <c r="G562" s="62"/>
      <c r="H562" s="62"/>
      <c r="I562" s="62"/>
      <c r="J562" s="62"/>
      <c r="K562" s="62"/>
      <c r="L562" s="62"/>
      <c r="M562" s="62"/>
      <c r="N562" s="62"/>
      <c r="O562" s="62"/>
      <c r="P562" s="62"/>
      <c r="Q562" s="62"/>
      <c r="R562" s="62"/>
      <c r="S562" s="62"/>
      <c r="T562" s="62"/>
      <c r="U562" s="62" t="s">
        <v>11197</v>
      </c>
      <c r="V562" s="62" t="s">
        <v>11198</v>
      </c>
      <c r="W562" s="62" t="s">
        <v>11199</v>
      </c>
      <c r="X562" s="62" t="s">
        <v>11200</v>
      </c>
      <c r="Y562" s="62" t="s">
        <v>11201</v>
      </c>
      <c r="Z562" s="62" t="s">
        <v>11202</v>
      </c>
      <c r="AA562" s="62" t="s">
        <v>11203</v>
      </c>
      <c r="AB562" s="62" t="s">
        <v>11204</v>
      </c>
      <c r="AC562" s="62" t="s">
        <v>11205</v>
      </c>
      <c r="AD562" s="62" t="s">
        <v>11206</v>
      </c>
      <c r="AE562" s="65" t="s">
        <v>11207</v>
      </c>
      <c r="AF562" s="62" t="n">
        <v>185583</v>
      </c>
      <c r="AG562" s="62" t="s">
        <v>11208</v>
      </c>
      <c r="AH562" s="62" t="s">
        <v>9108</v>
      </c>
      <c r="AI562" s="62" t="s">
        <v>8964</v>
      </c>
      <c r="AJ562" s="62"/>
    </row>
    <row r="563" customFormat="false" ht="15.75" hidden="false" customHeight="false" outlineLevel="0" collapsed="false">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5" t="s">
        <v>11207</v>
      </c>
      <c r="AF563" s="62" t="n">
        <v>297140</v>
      </c>
      <c r="AG563" s="62" t="s">
        <v>11208</v>
      </c>
      <c r="AH563" s="62" t="s">
        <v>9108</v>
      </c>
      <c r="AI563" s="62"/>
      <c r="AJ563" s="62"/>
    </row>
    <row r="564" customFormat="false" ht="15.75" hidden="false" customHeight="true" outlineLevel="0" collapsed="false">
      <c r="A564" s="62"/>
      <c r="B564" s="62"/>
      <c r="C564" s="62"/>
      <c r="D564" s="62"/>
      <c r="E564" s="62"/>
      <c r="F564" s="62"/>
      <c r="G564" s="62"/>
      <c r="H564" s="62"/>
      <c r="I564" s="62"/>
      <c r="J564" s="62"/>
      <c r="K564" s="62"/>
      <c r="L564" s="62"/>
      <c r="M564" s="62"/>
      <c r="N564" s="62"/>
      <c r="O564" s="62"/>
      <c r="P564" s="62"/>
      <c r="Q564" s="62"/>
      <c r="R564" s="62"/>
      <c r="S564" s="62"/>
      <c r="T564" s="62" t="s">
        <v>11209</v>
      </c>
      <c r="U564" s="62" t="s">
        <v>11210</v>
      </c>
      <c r="V564" s="62" t="s">
        <v>11211</v>
      </c>
      <c r="W564" s="62" t="s">
        <v>11212</v>
      </c>
      <c r="X564" s="63"/>
      <c r="Y564" s="63"/>
      <c r="Z564" s="63"/>
      <c r="AA564" s="63"/>
      <c r="AB564" s="63"/>
      <c r="AC564" s="65" t="s">
        <v>11213</v>
      </c>
      <c r="AD564" s="65" t="s">
        <v>11213</v>
      </c>
      <c r="AE564" s="65" t="s">
        <v>11213</v>
      </c>
      <c r="AF564" s="62" t="n">
        <v>478497</v>
      </c>
      <c r="AG564" s="62" t="s">
        <v>11208</v>
      </c>
      <c r="AH564" s="62" t="s">
        <v>9108</v>
      </c>
      <c r="AI564" s="62"/>
      <c r="AJ564" s="62"/>
    </row>
    <row r="565" customFormat="false" ht="15.75" hidden="false" customHeight="false" outlineLevel="0" collapsed="false">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3"/>
      <c r="Y565" s="63"/>
      <c r="Z565" s="63"/>
      <c r="AA565" s="63"/>
      <c r="AB565" s="63"/>
      <c r="AC565" s="65" t="s">
        <v>11213</v>
      </c>
      <c r="AD565" s="65" t="s">
        <v>11213</v>
      </c>
      <c r="AE565" s="65" t="s">
        <v>11213</v>
      </c>
      <c r="AF565" s="62" t="n">
        <v>124204</v>
      </c>
      <c r="AG565" s="62" t="s">
        <v>11208</v>
      </c>
      <c r="AH565" s="62" t="s">
        <v>9108</v>
      </c>
      <c r="AI565" s="62"/>
      <c r="AJ565" s="62"/>
    </row>
    <row r="566" customFormat="false" ht="15.75" hidden="false" customHeight="false" outlineLevel="0" collapsed="false">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3"/>
      <c r="Y566" s="63"/>
      <c r="Z566" s="63"/>
      <c r="AA566" s="63"/>
      <c r="AB566" s="63"/>
      <c r="AC566" s="65" t="s">
        <v>11213</v>
      </c>
      <c r="AD566" s="65" t="s">
        <v>11213</v>
      </c>
      <c r="AE566" s="65" t="s">
        <v>11213</v>
      </c>
      <c r="AF566" s="62" t="n">
        <v>412875</v>
      </c>
      <c r="AG566" s="62" t="s">
        <v>10195</v>
      </c>
      <c r="AH566" s="62" t="s">
        <v>9108</v>
      </c>
      <c r="AI566" s="62"/>
      <c r="AJ566" s="62"/>
    </row>
    <row r="567" customFormat="false" ht="15.75" hidden="false" customHeight="false" outlineLevel="0" collapsed="false">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3"/>
      <c r="Y567" s="63"/>
      <c r="Z567" s="63"/>
      <c r="AA567" s="63"/>
      <c r="AB567" s="63"/>
      <c r="AC567" s="65" t="s">
        <v>11213</v>
      </c>
      <c r="AD567" s="65" t="s">
        <v>11213</v>
      </c>
      <c r="AE567" s="65" t="s">
        <v>11213</v>
      </c>
      <c r="AF567" s="62" t="n">
        <v>676783</v>
      </c>
      <c r="AG567" s="62" t="s">
        <v>9418</v>
      </c>
      <c r="AH567" s="62" t="s">
        <v>2744</v>
      </c>
      <c r="AI567" s="62" t="s">
        <v>4355</v>
      </c>
      <c r="AJ567" s="62"/>
    </row>
    <row r="568" customFormat="false" ht="15.75" hidden="false" customHeight="true" outlineLevel="0" collapsed="false">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t="s">
        <v>11214</v>
      </c>
      <c r="Y568" s="63"/>
      <c r="Z568" s="62" t="s">
        <v>11215</v>
      </c>
      <c r="AA568" s="62" t="s">
        <v>11216</v>
      </c>
      <c r="AB568" s="62" t="s">
        <v>11217</v>
      </c>
      <c r="AC568" s="62" t="s">
        <v>11218</v>
      </c>
      <c r="AD568" s="65" t="s">
        <v>11219</v>
      </c>
      <c r="AE568" s="65" t="s">
        <v>11219</v>
      </c>
      <c r="AF568" s="62" t="n">
        <v>468938</v>
      </c>
      <c r="AG568" s="62" t="s">
        <v>4004</v>
      </c>
      <c r="AH568" s="62" t="s">
        <v>9142</v>
      </c>
      <c r="AI568" s="62"/>
      <c r="AJ568" s="62"/>
    </row>
    <row r="569" customFormat="false" ht="15.75" hidden="false" customHeight="false" outlineLevel="0" collapsed="false">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3"/>
      <c r="Z569" s="62"/>
      <c r="AA569" s="62"/>
      <c r="AB569" s="62"/>
      <c r="AC569" s="62"/>
      <c r="AD569" s="65" t="s">
        <v>11219</v>
      </c>
      <c r="AE569" s="65" t="s">
        <v>11219</v>
      </c>
      <c r="AF569" s="62" t="n">
        <v>511792</v>
      </c>
      <c r="AG569" s="62" t="s">
        <v>4004</v>
      </c>
      <c r="AH569" s="62" t="s">
        <v>44</v>
      </c>
      <c r="AI569" s="62"/>
      <c r="AJ569" s="62"/>
    </row>
    <row r="570" customFormat="false" ht="15.75" hidden="false" customHeight="true" outlineLevel="0" collapsed="false">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t="s">
        <v>11220</v>
      </c>
      <c r="Z570" s="62" t="s">
        <v>11221</v>
      </c>
      <c r="AA570" s="62" t="s">
        <v>11222</v>
      </c>
      <c r="AB570" s="65" t="s">
        <v>11223</v>
      </c>
      <c r="AC570" s="65" t="s">
        <v>11223</v>
      </c>
      <c r="AD570" s="65" t="s">
        <v>11223</v>
      </c>
      <c r="AE570" s="65" t="s">
        <v>11223</v>
      </c>
      <c r="AF570" s="62" t="n">
        <v>939377</v>
      </c>
      <c r="AG570" s="62" t="s">
        <v>4004</v>
      </c>
      <c r="AH570" s="62" t="s">
        <v>9142</v>
      </c>
      <c r="AI570" s="62"/>
      <c r="AJ570" s="62"/>
    </row>
    <row r="571" customFormat="false" ht="15.75" hidden="false" customHeight="false" outlineLevel="0" collapsed="false">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5" t="s">
        <v>11223</v>
      </c>
      <c r="AC571" s="65" t="s">
        <v>11223</v>
      </c>
      <c r="AD571" s="65" t="s">
        <v>11223</v>
      </c>
      <c r="AE571" s="65" t="s">
        <v>11223</v>
      </c>
      <c r="AF571" s="62" t="n">
        <v>885409</v>
      </c>
      <c r="AG571" s="62" t="s">
        <v>4004</v>
      </c>
      <c r="AH571" s="62" t="s">
        <v>44</v>
      </c>
      <c r="AI571" s="62"/>
      <c r="AJ571" s="62"/>
    </row>
    <row r="572" customFormat="false" ht="15.75" hidden="false" customHeight="false" outlineLevel="0" collapsed="false">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5" t="s">
        <v>11223</v>
      </c>
      <c r="AC572" s="65" t="s">
        <v>11223</v>
      </c>
      <c r="AD572" s="65" t="s">
        <v>11223</v>
      </c>
      <c r="AE572" s="65" t="s">
        <v>11223</v>
      </c>
      <c r="AF572" s="62" t="s">
        <v>11224</v>
      </c>
      <c r="AG572" s="62" t="s">
        <v>4004</v>
      </c>
      <c r="AH572" s="62" t="s">
        <v>44</v>
      </c>
      <c r="AI572" s="62"/>
      <c r="AJ572" s="62"/>
    </row>
    <row r="573" customFormat="false" ht="15.75" hidden="false" customHeight="true" outlineLevel="0" collapsed="false">
      <c r="A573" s="62"/>
      <c r="B573" s="62"/>
      <c r="C573" s="62"/>
      <c r="D573" s="62"/>
      <c r="E573" s="62"/>
      <c r="F573" s="62"/>
      <c r="G573" s="62"/>
      <c r="H573" s="62"/>
      <c r="I573" s="62"/>
      <c r="J573" s="62"/>
      <c r="K573" s="63"/>
      <c r="L573" s="63"/>
      <c r="M573" s="63"/>
      <c r="N573" s="63"/>
      <c r="O573" s="63"/>
      <c r="P573" s="63"/>
      <c r="Q573" s="63"/>
      <c r="R573" s="63"/>
      <c r="S573" s="62" t="s">
        <v>11225</v>
      </c>
      <c r="T573" s="63"/>
      <c r="U573" s="63"/>
      <c r="V573" s="65" t="s">
        <v>11226</v>
      </c>
      <c r="W573" s="65" t="s">
        <v>11226</v>
      </c>
      <c r="X573" s="65" t="s">
        <v>11226</v>
      </c>
      <c r="Y573" s="65" t="s">
        <v>11226</v>
      </c>
      <c r="Z573" s="65" t="s">
        <v>11226</v>
      </c>
      <c r="AA573" s="65" t="s">
        <v>11226</v>
      </c>
      <c r="AB573" s="65" t="s">
        <v>11226</v>
      </c>
      <c r="AC573" s="65" t="s">
        <v>11226</v>
      </c>
      <c r="AD573" s="65" t="s">
        <v>11226</v>
      </c>
      <c r="AE573" s="65" t="s">
        <v>11226</v>
      </c>
      <c r="AF573" s="62" t="s">
        <v>11227</v>
      </c>
      <c r="AG573" s="62" t="s">
        <v>11228</v>
      </c>
      <c r="AH573" s="62" t="s">
        <v>9108</v>
      </c>
      <c r="AI573" s="62"/>
      <c r="AJ573" s="62"/>
    </row>
    <row r="574" customFormat="false" ht="15.75" hidden="false" customHeight="false" outlineLevel="0" collapsed="false">
      <c r="A574" s="62"/>
      <c r="B574" s="62"/>
      <c r="C574" s="62"/>
      <c r="D574" s="62"/>
      <c r="E574" s="62"/>
      <c r="F574" s="62"/>
      <c r="G574" s="62"/>
      <c r="H574" s="62"/>
      <c r="I574" s="62"/>
      <c r="J574" s="62"/>
      <c r="K574" s="63"/>
      <c r="L574" s="63"/>
      <c r="M574" s="63"/>
      <c r="N574" s="63"/>
      <c r="O574" s="63"/>
      <c r="P574" s="63"/>
      <c r="Q574" s="63"/>
      <c r="R574" s="63"/>
      <c r="S574" s="62"/>
      <c r="T574" s="63"/>
      <c r="U574" s="63"/>
      <c r="V574" s="65" t="s">
        <v>11226</v>
      </c>
      <c r="W574" s="65" t="s">
        <v>11226</v>
      </c>
      <c r="X574" s="65" t="s">
        <v>11226</v>
      </c>
      <c r="Y574" s="65" t="s">
        <v>11226</v>
      </c>
      <c r="Z574" s="65" t="s">
        <v>11226</v>
      </c>
      <c r="AA574" s="65" t="s">
        <v>11226</v>
      </c>
      <c r="AB574" s="65" t="s">
        <v>11226</v>
      </c>
      <c r="AC574" s="65" t="s">
        <v>11226</v>
      </c>
      <c r="AD574" s="65" t="s">
        <v>11226</v>
      </c>
      <c r="AE574" s="65" t="s">
        <v>11226</v>
      </c>
      <c r="AF574" s="62" t="n">
        <v>446346</v>
      </c>
      <c r="AG574" s="62" t="s">
        <v>11229</v>
      </c>
      <c r="AH574" s="62" t="s">
        <v>8970</v>
      </c>
      <c r="AI574" s="62"/>
      <c r="AJ574" s="62"/>
    </row>
    <row r="575" customFormat="false" ht="15.75" hidden="false" customHeight="true" outlineLevel="0" collapsed="false">
      <c r="A575" s="62"/>
      <c r="B575" s="62"/>
      <c r="C575" s="62"/>
      <c r="D575" s="62"/>
      <c r="E575" s="62"/>
      <c r="F575" s="62"/>
      <c r="G575" s="62"/>
      <c r="H575" s="62"/>
      <c r="I575" s="62"/>
      <c r="J575" s="62"/>
      <c r="K575" s="63"/>
      <c r="L575" s="63"/>
      <c r="M575" s="63"/>
      <c r="N575" s="63"/>
      <c r="O575" s="63"/>
      <c r="P575" s="63"/>
      <c r="Q575" s="63"/>
      <c r="R575" s="63"/>
      <c r="S575" s="62"/>
      <c r="T575" s="62" t="s">
        <v>11230</v>
      </c>
      <c r="U575" s="62" t="s">
        <v>11231</v>
      </c>
      <c r="V575" s="62" t="s">
        <v>11232</v>
      </c>
      <c r="W575" s="62" t="s">
        <v>11233</v>
      </c>
      <c r="X575" s="62" t="s">
        <v>11234</v>
      </c>
      <c r="Y575" s="62" t="s">
        <v>11235</v>
      </c>
      <c r="Z575" s="62" t="s">
        <v>11236</v>
      </c>
      <c r="AA575" s="62" t="s">
        <v>11237</v>
      </c>
      <c r="AB575" s="63"/>
      <c r="AC575" s="63"/>
      <c r="AD575" s="65" t="s">
        <v>11238</v>
      </c>
      <c r="AE575" s="65" t="s">
        <v>11238</v>
      </c>
      <c r="AF575" s="62" t="n">
        <v>367027</v>
      </c>
      <c r="AG575" s="62" t="s">
        <v>11239</v>
      </c>
      <c r="AH575" s="62" t="s">
        <v>9108</v>
      </c>
      <c r="AI575" s="62" t="s">
        <v>75</v>
      </c>
      <c r="AJ575" s="62"/>
    </row>
    <row r="576" customFormat="false" ht="15.75" hidden="false" customHeight="false" outlineLevel="0" collapsed="false">
      <c r="A576" s="62"/>
      <c r="B576" s="62"/>
      <c r="C576" s="62"/>
      <c r="D576" s="62"/>
      <c r="E576" s="62"/>
      <c r="F576" s="62"/>
      <c r="G576" s="62"/>
      <c r="H576" s="62"/>
      <c r="I576" s="62"/>
      <c r="J576" s="62"/>
      <c r="K576" s="63"/>
      <c r="L576" s="63"/>
      <c r="M576" s="63"/>
      <c r="N576" s="63"/>
      <c r="O576" s="63"/>
      <c r="P576" s="63"/>
      <c r="Q576" s="63"/>
      <c r="R576" s="63"/>
      <c r="S576" s="62"/>
      <c r="T576" s="62"/>
      <c r="U576" s="62"/>
      <c r="V576" s="62"/>
      <c r="W576" s="62"/>
      <c r="X576" s="62"/>
      <c r="Y576" s="62"/>
      <c r="Z576" s="62"/>
      <c r="AA576" s="62"/>
      <c r="AB576" s="63"/>
      <c r="AC576" s="63"/>
      <c r="AD576" s="65" t="s">
        <v>11238</v>
      </c>
      <c r="AE576" s="65" t="s">
        <v>11238</v>
      </c>
      <c r="AF576" s="62" t="s">
        <v>9126</v>
      </c>
      <c r="AG576" s="62" t="s">
        <v>9126</v>
      </c>
      <c r="AH576" s="62" t="s">
        <v>44</v>
      </c>
      <c r="AI576" s="62"/>
      <c r="AJ576" s="62"/>
    </row>
    <row r="577" customFormat="false" ht="15.75" hidden="false" customHeight="true" outlineLevel="0" collapsed="false">
      <c r="A577" s="62"/>
      <c r="B577" s="62"/>
      <c r="C577" s="62"/>
      <c r="D577" s="62"/>
      <c r="E577" s="62"/>
      <c r="F577" s="62"/>
      <c r="G577" s="62"/>
      <c r="H577" s="62"/>
      <c r="I577" s="62"/>
      <c r="J577" s="62"/>
      <c r="K577" s="63"/>
      <c r="L577" s="63"/>
      <c r="M577" s="63"/>
      <c r="N577" s="63"/>
      <c r="O577" s="63"/>
      <c r="P577" s="63"/>
      <c r="Q577" s="63"/>
      <c r="R577" s="63"/>
      <c r="S577" s="62"/>
      <c r="T577" s="62"/>
      <c r="U577" s="62"/>
      <c r="V577" s="62"/>
      <c r="W577" s="62"/>
      <c r="X577" s="62"/>
      <c r="Y577" s="62"/>
      <c r="Z577" s="62"/>
      <c r="AA577" s="62"/>
      <c r="AB577" s="62" t="s">
        <v>11240</v>
      </c>
      <c r="AC577" s="62" t="s">
        <v>11241</v>
      </c>
      <c r="AD577" s="62" t="s">
        <v>11242</v>
      </c>
      <c r="AE577" s="65" t="s">
        <v>11243</v>
      </c>
      <c r="AF577" s="62" t="s">
        <v>11244</v>
      </c>
      <c r="AG577" s="62" t="s">
        <v>11239</v>
      </c>
      <c r="AH577" s="62" t="s">
        <v>44</v>
      </c>
      <c r="AI577" s="62" t="s">
        <v>75</v>
      </c>
      <c r="AJ577" s="62"/>
    </row>
    <row r="578" customFormat="false" ht="15.75" hidden="false" customHeight="false" outlineLevel="0" collapsed="false">
      <c r="A578" s="62"/>
      <c r="B578" s="62"/>
      <c r="C578" s="62"/>
      <c r="D578" s="62"/>
      <c r="E578" s="62"/>
      <c r="F578" s="62"/>
      <c r="G578" s="62"/>
      <c r="H578" s="62"/>
      <c r="I578" s="62"/>
      <c r="J578" s="62"/>
      <c r="K578" s="63"/>
      <c r="L578" s="63"/>
      <c r="M578" s="63"/>
      <c r="N578" s="63"/>
      <c r="O578" s="63"/>
      <c r="P578" s="63"/>
      <c r="Q578" s="63"/>
      <c r="R578" s="63"/>
      <c r="S578" s="62"/>
      <c r="T578" s="62"/>
      <c r="U578" s="62"/>
      <c r="V578" s="62"/>
      <c r="W578" s="62"/>
      <c r="X578" s="62"/>
      <c r="Y578" s="62"/>
      <c r="Z578" s="62"/>
      <c r="AA578" s="62"/>
      <c r="AB578" s="62"/>
      <c r="AC578" s="62"/>
      <c r="AD578" s="62"/>
      <c r="AE578" s="65" t="s">
        <v>11243</v>
      </c>
      <c r="AF578" s="62" t="s">
        <v>9126</v>
      </c>
      <c r="AG578" s="62" t="s">
        <v>9126</v>
      </c>
      <c r="AH578" s="62" t="s">
        <v>44</v>
      </c>
      <c r="AI578" s="62"/>
      <c r="AJ578" s="62"/>
    </row>
    <row r="579" customFormat="false" ht="15.75" hidden="false" customHeight="true" outlineLevel="0" collapsed="false">
      <c r="A579" s="62"/>
      <c r="B579" s="62"/>
      <c r="C579" s="62"/>
      <c r="D579" s="62"/>
      <c r="E579" s="62"/>
      <c r="F579" s="62"/>
      <c r="G579" s="62"/>
      <c r="H579" s="62"/>
      <c r="I579" s="62"/>
      <c r="J579" s="62"/>
      <c r="K579" s="63"/>
      <c r="L579" s="63"/>
      <c r="M579" s="63"/>
      <c r="N579" s="63"/>
      <c r="O579" s="63"/>
      <c r="P579" s="63"/>
      <c r="Q579" s="63"/>
      <c r="R579" s="63"/>
      <c r="S579" s="62"/>
      <c r="T579" s="63"/>
      <c r="U579" s="63"/>
      <c r="V579" s="63"/>
      <c r="W579" s="63"/>
      <c r="X579" s="63"/>
      <c r="Y579" s="62" t="s">
        <v>11245</v>
      </c>
      <c r="Z579" s="62" t="s">
        <v>11246</v>
      </c>
      <c r="AA579" s="62" t="s">
        <v>11247</v>
      </c>
      <c r="AB579" s="62" t="s">
        <v>11248</v>
      </c>
      <c r="AC579" s="62" t="s">
        <v>11249</v>
      </c>
      <c r="AD579" s="65" t="s">
        <v>11250</v>
      </c>
      <c r="AE579" s="65" t="s">
        <v>11250</v>
      </c>
      <c r="AF579" s="62" t="n">
        <v>494351</v>
      </c>
      <c r="AG579" s="62" t="s">
        <v>11251</v>
      </c>
      <c r="AH579" s="62" t="s">
        <v>9108</v>
      </c>
      <c r="AI579" s="62"/>
      <c r="AJ579" s="62"/>
    </row>
    <row r="580" customFormat="false" ht="15.75" hidden="false" customHeight="false" outlineLevel="0" collapsed="false">
      <c r="A580" s="62"/>
      <c r="B580" s="62"/>
      <c r="C580" s="62"/>
      <c r="D580" s="62"/>
      <c r="E580" s="62"/>
      <c r="F580" s="62"/>
      <c r="G580" s="62"/>
      <c r="H580" s="62"/>
      <c r="I580" s="62"/>
      <c r="J580" s="62"/>
      <c r="K580" s="63"/>
      <c r="L580" s="63"/>
      <c r="M580" s="63"/>
      <c r="N580" s="63"/>
      <c r="O580" s="63"/>
      <c r="P580" s="63"/>
      <c r="Q580" s="63"/>
      <c r="R580" s="63"/>
      <c r="S580" s="62"/>
      <c r="T580" s="63"/>
      <c r="U580" s="63"/>
      <c r="V580" s="63"/>
      <c r="W580" s="63"/>
      <c r="X580" s="63"/>
      <c r="Y580" s="62"/>
      <c r="Z580" s="62"/>
      <c r="AA580" s="62"/>
      <c r="AB580" s="62"/>
      <c r="AC580" s="62"/>
      <c r="AD580" s="65" t="s">
        <v>11250</v>
      </c>
      <c r="AE580" s="65" t="s">
        <v>11250</v>
      </c>
      <c r="AF580" s="62" t="s">
        <v>9126</v>
      </c>
      <c r="AG580" s="62" t="s">
        <v>9126</v>
      </c>
      <c r="AH580" s="62" t="s">
        <v>44</v>
      </c>
      <c r="AI580" s="62"/>
      <c r="AJ580" s="62"/>
    </row>
    <row r="581" customFormat="false" ht="15.75" hidden="false" customHeight="true" outlineLevel="0" collapsed="false">
      <c r="A581" s="62"/>
      <c r="B581" s="62"/>
      <c r="C581" s="62"/>
      <c r="D581" s="62"/>
      <c r="E581" s="62"/>
      <c r="F581" s="62"/>
      <c r="G581" s="62"/>
      <c r="H581" s="62"/>
      <c r="I581" s="62"/>
      <c r="J581" s="74" t="s">
        <v>11252</v>
      </c>
      <c r="K581" s="63"/>
      <c r="L581" s="63"/>
      <c r="M581" s="63"/>
      <c r="N581" s="63"/>
      <c r="O581" s="63"/>
      <c r="P581" s="62" t="s">
        <v>11253</v>
      </c>
      <c r="Q581" s="62" t="s">
        <v>11254</v>
      </c>
      <c r="R581" s="62" t="s">
        <v>11255</v>
      </c>
      <c r="S581" s="62" t="s">
        <v>11256</v>
      </c>
      <c r="T581" s="62" t="s">
        <v>11257</v>
      </c>
      <c r="U581" s="65" t="s">
        <v>11258</v>
      </c>
      <c r="V581" s="65" t="s">
        <v>11258</v>
      </c>
      <c r="W581" s="65" t="s">
        <v>11258</v>
      </c>
      <c r="X581" s="65" t="s">
        <v>11258</v>
      </c>
      <c r="Y581" s="65" t="s">
        <v>11258</v>
      </c>
      <c r="Z581" s="65" t="s">
        <v>11258</v>
      </c>
      <c r="AA581" s="65" t="s">
        <v>11258</v>
      </c>
      <c r="AB581" s="65" t="s">
        <v>11258</v>
      </c>
      <c r="AC581" s="65" t="s">
        <v>11258</v>
      </c>
      <c r="AD581" s="65" t="s">
        <v>11258</v>
      </c>
      <c r="AE581" s="65" t="s">
        <v>11258</v>
      </c>
      <c r="AF581" s="62" t="n">
        <v>681037</v>
      </c>
      <c r="AG581" s="62" t="s">
        <v>11259</v>
      </c>
      <c r="AH581" s="62" t="s">
        <v>9108</v>
      </c>
      <c r="AI581" s="62"/>
      <c r="AJ581" s="62"/>
    </row>
    <row r="582" customFormat="false" ht="15.75" hidden="false" customHeight="true" outlineLevel="0" collapsed="false">
      <c r="A582" s="62"/>
      <c r="B582" s="62"/>
      <c r="C582" s="62"/>
      <c r="D582" s="62"/>
      <c r="E582" s="62"/>
      <c r="F582" s="62"/>
      <c r="G582" s="62"/>
      <c r="H582" s="62"/>
      <c r="I582" s="62"/>
      <c r="J582" s="62"/>
      <c r="K582" s="63"/>
      <c r="L582" s="63"/>
      <c r="M582" s="63"/>
      <c r="N582" s="63"/>
      <c r="O582" s="63"/>
      <c r="P582" s="62"/>
      <c r="Q582" s="62"/>
      <c r="R582" s="62"/>
      <c r="S582" s="62"/>
      <c r="T582" s="62"/>
      <c r="U582" s="63"/>
      <c r="V582" s="63"/>
      <c r="W582" s="62" t="s">
        <v>11260</v>
      </c>
      <c r="X582" s="62" t="s">
        <v>11261</v>
      </c>
      <c r="Y582" s="62" t="s">
        <v>11262</v>
      </c>
      <c r="Z582" s="62" t="s">
        <v>11263</v>
      </c>
      <c r="AA582" s="62" t="s">
        <v>11264</v>
      </c>
      <c r="AB582" s="62" t="s">
        <v>11265</v>
      </c>
      <c r="AC582" s="62" t="s">
        <v>11266</v>
      </c>
      <c r="AD582" s="65" t="s">
        <v>11267</v>
      </c>
      <c r="AE582" s="65" t="s">
        <v>11267</v>
      </c>
      <c r="AF582" s="62" t="n">
        <v>316551</v>
      </c>
      <c r="AG582" s="62" t="s">
        <v>9978</v>
      </c>
      <c r="AH582" s="62" t="s">
        <v>9108</v>
      </c>
      <c r="AI582" s="62"/>
      <c r="AJ582" s="62"/>
    </row>
    <row r="583" customFormat="false" ht="15.75" hidden="false" customHeight="false" outlineLevel="0" collapsed="false">
      <c r="A583" s="62"/>
      <c r="B583" s="62"/>
      <c r="C583" s="62"/>
      <c r="D583" s="62"/>
      <c r="E583" s="62"/>
      <c r="F583" s="62"/>
      <c r="G583" s="62"/>
      <c r="H583" s="62"/>
      <c r="I583" s="62"/>
      <c r="J583" s="62"/>
      <c r="K583" s="63"/>
      <c r="L583" s="63"/>
      <c r="M583" s="63"/>
      <c r="N583" s="63"/>
      <c r="O583" s="63"/>
      <c r="P583" s="62"/>
      <c r="Q583" s="62"/>
      <c r="R583" s="62"/>
      <c r="S583" s="62"/>
      <c r="T583" s="62"/>
      <c r="U583" s="63"/>
      <c r="V583" s="63"/>
      <c r="W583" s="62"/>
      <c r="X583" s="62"/>
      <c r="Y583" s="62"/>
      <c r="Z583" s="62"/>
      <c r="AA583" s="62"/>
      <c r="AB583" s="62"/>
      <c r="AC583" s="62"/>
      <c r="AD583" s="65" t="s">
        <v>11267</v>
      </c>
      <c r="AE583" s="65" t="s">
        <v>11267</v>
      </c>
      <c r="AF583" s="62" t="s">
        <v>9126</v>
      </c>
      <c r="AG583" s="62" t="s">
        <v>9126</v>
      </c>
      <c r="AH583" s="62" t="s">
        <v>9108</v>
      </c>
      <c r="AI583" s="62"/>
      <c r="AJ583" s="62"/>
    </row>
    <row r="584" customFormat="false" ht="15.75" hidden="false" customHeight="true" outlineLevel="0" collapsed="false">
      <c r="A584" s="62"/>
      <c r="B584" s="62"/>
      <c r="C584" s="62"/>
      <c r="D584" s="62"/>
      <c r="E584" s="62"/>
      <c r="F584" s="62"/>
      <c r="G584" s="62"/>
      <c r="H584" s="62"/>
      <c r="I584" s="62"/>
      <c r="J584" s="62"/>
      <c r="K584" s="62" t="s">
        <v>11268</v>
      </c>
      <c r="L584" s="62" t="s">
        <v>8952</v>
      </c>
      <c r="M584" s="62" t="s">
        <v>11269</v>
      </c>
      <c r="N584" s="62" t="s">
        <v>11270</v>
      </c>
      <c r="O584" s="62" t="s">
        <v>11271</v>
      </c>
      <c r="P584" s="62" t="s">
        <v>11272</v>
      </c>
      <c r="Q584" s="63"/>
      <c r="R584" s="63"/>
      <c r="S584" s="63"/>
      <c r="T584" s="63"/>
      <c r="U584" s="63"/>
      <c r="V584" s="63"/>
      <c r="W584" s="63"/>
      <c r="X584" s="63"/>
      <c r="Y584" s="63"/>
      <c r="Z584" s="65" t="s">
        <v>11273</v>
      </c>
      <c r="AA584" s="65" t="s">
        <v>11273</v>
      </c>
      <c r="AB584" s="65" t="s">
        <v>11273</v>
      </c>
      <c r="AC584" s="65" t="s">
        <v>11273</v>
      </c>
      <c r="AD584" s="65" t="s">
        <v>11273</v>
      </c>
      <c r="AE584" s="65" t="s">
        <v>11273</v>
      </c>
      <c r="AF584" s="62" t="s">
        <v>9126</v>
      </c>
      <c r="AG584" s="62" t="s">
        <v>9126</v>
      </c>
      <c r="AH584" s="62" t="s">
        <v>44</v>
      </c>
      <c r="AI584" s="62"/>
      <c r="AJ584" s="62"/>
    </row>
    <row r="585" customFormat="false" ht="15.75" hidden="false" customHeight="true" outlineLevel="0" collapsed="false">
      <c r="A585" s="62"/>
      <c r="B585" s="62"/>
      <c r="C585" s="62"/>
      <c r="D585" s="62"/>
      <c r="E585" s="62"/>
      <c r="F585" s="62"/>
      <c r="G585" s="62"/>
      <c r="H585" s="62"/>
      <c r="I585" s="62"/>
      <c r="J585" s="62"/>
      <c r="K585" s="62"/>
      <c r="L585" s="62"/>
      <c r="M585" s="62"/>
      <c r="N585" s="62"/>
      <c r="O585" s="62"/>
      <c r="P585" s="62"/>
      <c r="Q585" s="63"/>
      <c r="R585" s="63"/>
      <c r="S585" s="63"/>
      <c r="T585" s="63"/>
      <c r="U585" s="63"/>
      <c r="V585" s="63"/>
      <c r="W585" s="63"/>
      <c r="X585" s="62" t="s">
        <v>11274</v>
      </c>
      <c r="Y585" s="65" t="s">
        <v>11275</v>
      </c>
      <c r="Z585" s="65" t="s">
        <v>11275</v>
      </c>
      <c r="AA585" s="65" t="s">
        <v>11275</v>
      </c>
      <c r="AB585" s="65" t="s">
        <v>11275</v>
      </c>
      <c r="AC585" s="65" t="s">
        <v>11275</v>
      </c>
      <c r="AD585" s="65" t="s">
        <v>11275</v>
      </c>
      <c r="AE585" s="65" t="s">
        <v>11275</v>
      </c>
      <c r="AF585" s="62" t="n">
        <v>545969</v>
      </c>
      <c r="AG585" s="62" t="s">
        <v>11276</v>
      </c>
      <c r="AH585" s="62" t="s">
        <v>2744</v>
      </c>
      <c r="AI585" s="62"/>
      <c r="AJ585" s="62"/>
    </row>
    <row r="586" customFormat="false" ht="15.75" hidden="false" customHeight="false" outlineLevel="0" collapsed="false">
      <c r="A586" s="62"/>
      <c r="B586" s="62"/>
      <c r="C586" s="62"/>
      <c r="D586" s="62"/>
      <c r="E586" s="62"/>
      <c r="F586" s="62"/>
      <c r="G586" s="62"/>
      <c r="H586" s="62"/>
      <c r="I586" s="62"/>
      <c r="J586" s="62"/>
      <c r="K586" s="62"/>
      <c r="L586" s="62"/>
      <c r="M586" s="62"/>
      <c r="N586" s="62"/>
      <c r="O586" s="62"/>
      <c r="P586" s="62"/>
      <c r="Q586" s="63"/>
      <c r="R586" s="63"/>
      <c r="S586" s="63"/>
      <c r="T586" s="63"/>
      <c r="U586" s="63"/>
      <c r="V586" s="63"/>
      <c r="W586" s="63"/>
      <c r="X586" s="62"/>
      <c r="Y586" s="65" t="s">
        <v>11275</v>
      </c>
      <c r="Z586" s="65" t="s">
        <v>11275</v>
      </c>
      <c r="AA586" s="65" t="s">
        <v>11275</v>
      </c>
      <c r="AB586" s="65" t="s">
        <v>11275</v>
      </c>
      <c r="AC586" s="65" t="s">
        <v>11275</v>
      </c>
      <c r="AD586" s="65" t="s">
        <v>11275</v>
      </c>
      <c r="AE586" s="65" t="s">
        <v>11275</v>
      </c>
      <c r="AF586" s="62" t="s">
        <v>9126</v>
      </c>
      <c r="AG586" s="62" t="s">
        <v>9126</v>
      </c>
      <c r="AH586" s="62" t="s">
        <v>44</v>
      </c>
      <c r="AI586" s="62"/>
      <c r="AJ586" s="62"/>
    </row>
    <row r="587" customFormat="false" ht="15.75" hidden="false" customHeight="true" outlineLevel="0" collapsed="false">
      <c r="A587" s="62"/>
      <c r="B587" s="62"/>
      <c r="C587" s="62"/>
      <c r="D587" s="62"/>
      <c r="E587" s="62"/>
      <c r="F587" s="62"/>
      <c r="G587" s="62"/>
      <c r="H587" s="62"/>
      <c r="I587" s="62"/>
      <c r="J587" s="62"/>
      <c r="K587" s="62"/>
      <c r="L587" s="62"/>
      <c r="M587" s="62"/>
      <c r="N587" s="62"/>
      <c r="O587" s="62"/>
      <c r="P587" s="62"/>
      <c r="Q587" s="62" t="s">
        <v>11277</v>
      </c>
      <c r="R587" s="62" t="s">
        <v>11278</v>
      </c>
      <c r="S587" s="63"/>
      <c r="T587" s="63"/>
      <c r="U587" s="65" t="s">
        <v>11279</v>
      </c>
      <c r="V587" s="65" t="s">
        <v>11279</v>
      </c>
      <c r="W587" s="65" t="s">
        <v>11279</v>
      </c>
      <c r="X587" s="65" t="s">
        <v>11279</v>
      </c>
      <c r="Y587" s="65" t="s">
        <v>11279</v>
      </c>
      <c r="Z587" s="65" t="s">
        <v>11279</v>
      </c>
      <c r="AA587" s="65" t="s">
        <v>11279</v>
      </c>
      <c r="AB587" s="65" t="s">
        <v>11279</v>
      </c>
      <c r="AC587" s="65" t="s">
        <v>11279</v>
      </c>
      <c r="AD587" s="65" t="s">
        <v>11279</v>
      </c>
      <c r="AE587" s="65" t="s">
        <v>11279</v>
      </c>
      <c r="AF587" s="62" t="n">
        <v>210267</v>
      </c>
      <c r="AG587" s="62" t="s">
        <v>11280</v>
      </c>
      <c r="AH587" s="62" t="s">
        <v>9108</v>
      </c>
      <c r="AI587" s="62"/>
      <c r="AJ587" s="62"/>
    </row>
    <row r="588" customFormat="false" ht="15.75" hidden="false" customHeight="false" outlineLevel="0" collapsed="false">
      <c r="A588" s="62"/>
      <c r="B588" s="62"/>
      <c r="C588" s="62"/>
      <c r="D588" s="62"/>
      <c r="E588" s="62"/>
      <c r="F588" s="62"/>
      <c r="G588" s="62"/>
      <c r="H588" s="62"/>
      <c r="I588" s="62"/>
      <c r="J588" s="62"/>
      <c r="K588" s="62"/>
      <c r="L588" s="62"/>
      <c r="M588" s="62"/>
      <c r="N588" s="62"/>
      <c r="O588" s="62"/>
      <c r="P588" s="62"/>
      <c r="Q588" s="62"/>
      <c r="R588" s="62"/>
      <c r="S588" s="63"/>
      <c r="T588" s="63"/>
      <c r="U588" s="65" t="s">
        <v>11279</v>
      </c>
      <c r="V588" s="65" t="s">
        <v>11279</v>
      </c>
      <c r="W588" s="65" t="s">
        <v>11279</v>
      </c>
      <c r="X588" s="65" t="s">
        <v>11279</v>
      </c>
      <c r="Y588" s="65" t="s">
        <v>11279</v>
      </c>
      <c r="Z588" s="65" t="s">
        <v>11279</v>
      </c>
      <c r="AA588" s="65" t="s">
        <v>11279</v>
      </c>
      <c r="AB588" s="65" t="s">
        <v>11279</v>
      </c>
      <c r="AC588" s="65" t="s">
        <v>11279</v>
      </c>
      <c r="AD588" s="65" t="s">
        <v>11279</v>
      </c>
      <c r="AE588" s="65" t="s">
        <v>11279</v>
      </c>
      <c r="AF588" s="62" t="n">
        <v>925277</v>
      </c>
      <c r="AG588" s="62" t="s">
        <v>11281</v>
      </c>
      <c r="AH588" s="62" t="s">
        <v>2744</v>
      </c>
      <c r="AI588" s="62"/>
      <c r="AJ588" s="62"/>
    </row>
    <row r="589" customFormat="false" ht="15.75" hidden="false" customHeight="true" outlineLevel="0" collapsed="false">
      <c r="A589" s="62"/>
      <c r="B589" s="62"/>
      <c r="C589" s="62"/>
      <c r="D589" s="62"/>
      <c r="E589" s="62"/>
      <c r="F589" s="62"/>
      <c r="G589" s="62"/>
      <c r="H589" s="62"/>
      <c r="I589" s="62"/>
      <c r="J589" s="62"/>
      <c r="K589" s="62"/>
      <c r="L589" s="62"/>
      <c r="M589" s="62"/>
      <c r="N589" s="62"/>
      <c r="O589" s="62"/>
      <c r="P589" s="62"/>
      <c r="Q589" s="62"/>
      <c r="R589" s="62"/>
      <c r="S589" s="62" t="s">
        <v>11282</v>
      </c>
      <c r="T589" s="62" t="s">
        <v>11283</v>
      </c>
      <c r="U589" s="62" t="s">
        <v>11284</v>
      </c>
      <c r="V589" s="62" t="s">
        <v>11285</v>
      </c>
      <c r="W589" s="62" t="s">
        <v>11286</v>
      </c>
      <c r="X589" s="62" t="s">
        <v>11287</v>
      </c>
      <c r="Y589" s="62" t="s">
        <v>11288</v>
      </c>
      <c r="Z589" s="62" t="s">
        <v>11289</v>
      </c>
      <c r="AA589" s="62" t="s">
        <v>11290</v>
      </c>
      <c r="AB589" s="62" t="s">
        <v>11291</v>
      </c>
      <c r="AC589" s="65" t="s">
        <v>11292</v>
      </c>
      <c r="AD589" s="65" t="s">
        <v>11292</v>
      </c>
      <c r="AE589" s="65" t="s">
        <v>11292</v>
      </c>
      <c r="AF589" s="62" t="s">
        <v>11293</v>
      </c>
      <c r="AG589" s="62" t="s">
        <v>10532</v>
      </c>
      <c r="AH589" s="62" t="s">
        <v>2744</v>
      </c>
      <c r="AI589" s="62"/>
      <c r="AJ589" s="62"/>
    </row>
    <row r="590" customFormat="false" ht="15.75" hidden="false" customHeight="false" outlineLevel="0" collapsed="false">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5" t="s">
        <v>11292</v>
      </c>
      <c r="AD590" s="65" t="s">
        <v>11292</v>
      </c>
      <c r="AE590" s="65" t="s">
        <v>11292</v>
      </c>
      <c r="AF590" s="62" t="s">
        <v>9126</v>
      </c>
      <c r="AG590" s="62" t="s">
        <v>9126</v>
      </c>
      <c r="AH590" s="62" t="s">
        <v>44</v>
      </c>
      <c r="AI590" s="62"/>
      <c r="AJ590" s="62"/>
    </row>
    <row r="591" customFormat="false" ht="15.75" hidden="false" customHeight="true" outlineLevel="0" collapsed="false">
      <c r="A591" s="62"/>
      <c r="B591" s="62"/>
      <c r="C591" s="62"/>
      <c r="D591" s="62"/>
      <c r="E591" s="62"/>
      <c r="F591" s="62"/>
      <c r="G591" s="62"/>
      <c r="H591" s="62"/>
      <c r="I591" s="62"/>
      <c r="J591" s="62"/>
      <c r="K591" s="62"/>
      <c r="L591" s="62"/>
      <c r="M591" s="62"/>
      <c r="N591" s="62"/>
      <c r="O591" s="62"/>
      <c r="P591" s="62"/>
      <c r="Q591" s="62"/>
      <c r="R591" s="62"/>
      <c r="S591" s="63"/>
      <c r="T591" s="63"/>
      <c r="U591" s="63"/>
      <c r="V591" s="63"/>
      <c r="W591" s="63"/>
      <c r="X591" s="62" t="s">
        <v>11294</v>
      </c>
      <c r="Y591" s="62" t="s">
        <v>11295</v>
      </c>
      <c r="Z591" s="62" t="s">
        <v>11296</v>
      </c>
      <c r="AA591" s="62" t="s">
        <v>11297</v>
      </c>
      <c r="AB591" s="62" t="s">
        <v>11298</v>
      </c>
      <c r="AC591" s="65" t="s">
        <v>11299</v>
      </c>
      <c r="AD591" s="65" t="s">
        <v>11299</v>
      </c>
      <c r="AE591" s="65" t="s">
        <v>11299</v>
      </c>
      <c r="AF591" s="62" t="n">
        <v>136506</v>
      </c>
      <c r="AG591" s="62" t="s">
        <v>11300</v>
      </c>
      <c r="AH591" s="62" t="s">
        <v>2744</v>
      </c>
      <c r="AI591" s="62"/>
      <c r="AJ591" s="62"/>
    </row>
    <row r="592" customFormat="false" ht="15.75" hidden="false" customHeight="false" outlineLevel="0" collapsed="false">
      <c r="A592" s="62"/>
      <c r="B592" s="62"/>
      <c r="C592" s="62"/>
      <c r="D592" s="62"/>
      <c r="E592" s="62"/>
      <c r="F592" s="62"/>
      <c r="G592" s="62"/>
      <c r="H592" s="62"/>
      <c r="I592" s="62"/>
      <c r="J592" s="62"/>
      <c r="K592" s="62"/>
      <c r="L592" s="62"/>
      <c r="M592" s="62"/>
      <c r="N592" s="62"/>
      <c r="O592" s="62"/>
      <c r="P592" s="62"/>
      <c r="Q592" s="62"/>
      <c r="R592" s="62"/>
      <c r="S592" s="63"/>
      <c r="T592" s="63"/>
      <c r="U592" s="63"/>
      <c r="V592" s="63"/>
      <c r="W592" s="63"/>
      <c r="X592" s="62"/>
      <c r="Y592" s="62"/>
      <c r="Z592" s="62"/>
      <c r="AA592" s="62"/>
      <c r="AB592" s="62"/>
      <c r="AC592" s="65" t="s">
        <v>11299</v>
      </c>
      <c r="AD592" s="65" t="s">
        <v>11299</v>
      </c>
      <c r="AE592" s="65" t="s">
        <v>11299</v>
      </c>
      <c r="AF592" s="62" t="s">
        <v>11301</v>
      </c>
      <c r="AG592" s="62" t="s">
        <v>11300</v>
      </c>
      <c r="AH592" s="62" t="s">
        <v>44</v>
      </c>
      <c r="AI592" s="62"/>
      <c r="AJ592" s="62"/>
    </row>
    <row r="593" customFormat="false" ht="15.75" hidden="false" customHeight="true" outlineLevel="0" collapsed="false">
      <c r="A593" s="62"/>
      <c r="B593" s="62"/>
      <c r="C593" s="62"/>
      <c r="D593" s="62"/>
      <c r="E593" s="62"/>
      <c r="F593" s="62"/>
      <c r="G593" s="62"/>
      <c r="H593" s="62"/>
      <c r="I593" s="62"/>
      <c r="J593" s="62"/>
      <c r="K593" s="62"/>
      <c r="L593" s="62"/>
      <c r="M593" s="62"/>
      <c r="N593" s="62"/>
      <c r="O593" s="62"/>
      <c r="P593" s="62"/>
      <c r="Q593" s="63"/>
      <c r="R593" s="63"/>
      <c r="S593" s="63"/>
      <c r="T593" s="63"/>
      <c r="U593" s="63"/>
      <c r="V593" s="63"/>
      <c r="W593" s="62" t="s">
        <v>11302</v>
      </c>
      <c r="X593" s="65" t="s">
        <v>11303</v>
      </c>
      <c r="Y593" s="65" t="s">
        <v>11303</v>
      </c>
      <c r="Z593" s="65" t="s">
        <v>11303</v>
      </c>
      <c r="AA593" s="65" t="s">
        <v>11303</v>
      </c>
      <c r="AB593" s="65" t="s">
        <v>11303</v>
      </c>
      <c r="AC593" s="65" t="s">
        <v>11303</v>
      </c>
      <c r="AD593" s="65" t="s">
        <v>11303</v>
      </c>
      <c r="AE593" s="65" t="s">
        <v>11303</v>
      </c>
      <c r="AF593" s="62" t="n">
        <v>785901</v>
      </c>
      <c r="AG593" s="62" t="s">
        <v>11304</v>
      </c>
      <c r="AH593" s="62" t="s">
        <v>8970</v>
      </c>
      <c r="AI593" s="62" t="s">
        <v>125</v>
      </c>
      <c r="AJ593" s="62"/>
    </row>
    <row r="594" customFormat="false" ht="15.75" hidden="false" customHeight="true" outlineLevel="0" collapsed="false">
      <c r="A594" s="62"/>
      <c r="B594" s="62"/>
      <c r="C594" s="62"/>
      <c r="D594" s="62"/>
      <c r="E594" s="62"/>
      <c r="F594" s="62"/>
      <c r="G594" s="62"/>
      <c r="H594" s="62"/>
      <c r="I594" s="62"/>
      <c r="J594" s="62"/>
      <c r="K594" s="62"/>
      <c r="L594" s="62"/>
      <c r="M594" s="62"/>
      <c r="N594" s="62"/>
      <c r="O594" s="62"/>
      <c r="P594" s="62"/>
      <c r="Q594" s="63"/>
      <c r="R594" s="63"/>
      <c r="S594" s="63"/>
      <c r="T594" s="63"/>
      <c r="U594" s="63"/>
      <c r="V594" s="63"/>
      <c r="W594" s="62"/>
      <c r="X594" s="63"/>
      <c r="Y594" s="63"/>
      <c r="Z594" s="63"/>
      <c r="AA594" s="62" t="s">
        <v>11305</v>
      </c>
      <c r="AB594" s="62" t="s">
        <v>11306</v>
      </c>
      <c r="AC594" s="65" t="s">
        <v>11307</v>
      </c>
      <c r="AD594" s="65" t="s">
        <v>11307</v>
      </c>
      <c r="AE594" s="65" t="s">
        <v>11307</v>
      </c>
      <c r="AF594" s="62" t="n">
        <v>708350</v>
      </c>
      <c r="AG594" s="62" t="s">
        <v>10944</v>
      </c>
      <c r="AH594" s="62" t="s">
        <v>9108</v>
      </c>
      <c r="AI594" s="62"/>
      <c r="AJ594" s="62"/>
    </row>
    <row r="595" customFormat="false" ht="15.75" hidden="false" customHeight="false" outlineLevel="0" collapsed="false">
      <c r="A595" s="62"/>
      <c r="B595" s="62"/>
      <c r="C595" s="62"/>
      <c r="D595" s="62"/>
      <c r="E595" s="62"/>
      <c r="F595" s="62"/>
      <c r="G595" s="62"/>
      <c r="H595" s="62"/>
      <c r="I595" s="62"/>
      <c r="J595" s="62"/>
      <c r="K595" s="62"/>
      <c r="L595" s="62"/>
      <c r="M595" s="62"/>
      <c r="N595" s="62"/>
      <c r="O595" s="62"/>
      <c r="P595" s="62"/>
      <c r="Q595" s="63"/>
      <c r="R595" s="63"/>
      <c r="S595" s="63"/>
      <c r="T595" s="63"/>
      <c r="U595" s="63"/>
      <c r="V595" s="63"/>
      <c r="W595" s="62"/>
      <c r="X595" s="63"/>
      <c r="Y595" s="63"/>
      <c r="Z595" s="63"/>
      <c r="AA595" s="62"/>
      <c r="AB595" s="62"/>
      <c r="AC595" s="65" t="s">
        <v>11307</v>
      </c>
      <c r="AD595" s="65" t="s">
        <v>11307</v>
      </c>
      <c r="AE595" s="65" t="s">
        <v>11307</v>
      </c>
      <c r="AF595" s="62" t="s">
        <v>11308</v>
      </c>
      <c r="AG595" s="62" t="s">
        <v>10944</v>
      </c>
      <c r="AH595" s="62" t="s">
        <v>9142</v>
      </c>
      <c r="AI595" s="62"/>
      <c r="AJ595" s="62"/>
    </row>
    <row r="596" customFormat="false" ht="15.75" hidden="false" customHeight="true" outlineLevel="0" collapsed="false">
      <c r="A596" s="62"/>
      <c r="B596" s="62"/>
      <c r="C596" s="62"/>
      <c r="D596" s="62"/>
      <c r="E596" s="62"/>
      <c r="F596" s="62"/>
      <c r="G596" s="62"/>
      <c r="H596" s="62"/>
      <c r="I596" s="62"/>
      <c r="J596" s="62"/>
      <c r="K596" s="62"/>
      <c r="L596" s="62"/>
      <c r="M596" s="62"/>
      <c r="N596" s="62"/>
      <c r="O596" s="62"/>
      <c r="P596" s="62"/>
      <c r="Q596" s="63"/>
      <c r="R596" s="63"/>
      <c r="S596" s="63"/>
      <c r="T596" s="63"/>
      <c r="U596" s="62" t="s">
        <v>11309</v>
      </c>
      <c r="V596" s="62" t="s">
        <v>11310</v>
      </c>
      <c r="W596" s="62" t="s">
        <v>11311</v>
      </c>
      <c r="X596" s="62" t="s">
        <v>11312</v>
      </c>
      <c r="Y596" s="63"/>
      <c r="Z596" s="63"/>
      <c r="AA596" s="65" t="s">
        <v>11313</v>
      </c>
      <c r="AB596" s="65" t="s">
        <v>11313</v>
      </c>
      <c r="AC596" s="65" t="s">
        <v>11313</v>
      </c>
      <c r="AD596" s="65" t="s">
        <v>11313</v>
      </c>
      <c r="AE596" s="65" t="s">
        <v>11313</v>
      </c>
      <c r="AF596" s="62" t="s">
        <v>9126</v>
      </c>
      <c r="AG596" s="62" t="s">
        <v>9126</v>
      </c>
      <c r="AH596" s="62" t="s">
        <v>9170</v>
      </c>
      <c r="AI596" s="62"/>
      <c r="AJ596" s="62"/>
    </row>
    <row r="597" customFormat="false" ht="15.75" hidden="false" customHeight="true" outlineLevel="0" collapsed="false">
      <c r="A597" s="62"/>
      <c r="B597" s="62"/>
      <c r="C597" s="62"/>
      <c r="D597" s="62"/>
      <c r="E597" s="62"/>
      <c r="F597" s="62"/>
      <c r="G597" s="62"/>
      <c r="H597" s="62"/>
      <c r="I597" s="62"/>
      <c r="J597" s="62"/>
      <c r="K597" s="62"/>
      <c r="L597" s="62"/>
      <c r="M597" s="62"/>
      <c r="N597" s="62"/>
      <c r="O597" s="62"/>
      <c r="P597" s="62"/>
      <c r="Q597" s="63"/>
      <c r="R597" s="63"/>
      <c r="S597" s="63"/>
      <c r="T597" s="63"/>
      <c r="U597" s="62"/>
      <c r="V597" s="62"/>
      <c r="W597" s="62"/>
      <c r="X597" s="62"/>
      <c r="Y597" s="62" t="s">
        <v>11314</v>
      </c>
      <c r="Z597" s="62" t="s">
        <v>11315</v>
      </c>
      <c r="AA597" s="62" t="s">
        <v>11316</v>
      </c>
      <c r="AB597" s="63"/>
      <c r="AC597" s="63"/>
      <c r="AD597" s="65" t="s">
        <v>11317</v>
      </c>
      <c r="AE597" s="65" t="s">
        <v>11317</v>
      </c>
      <c r="AF597" s="62" t="n">
        <v>92594</v>
      </c>
      <c r="AG597" s="62" t="s">
        <v>9764</v>
      </c>
      <c r="AH597" s="62" t="s">
        <v>2744</v>
      </c>
      <c r="AI597" s="62"/>
      <c r="AJ597" s="62"/>
    </row>
    <row r="598" customFormat="false" ht="15.75" hidden="false" customHeight="true" outlineLevel="0" collapsed="false">
      <c r="A598" s="62"/>
      <c r="B598" s="62"/>
      <c r="C598" s="62"/>
      <c r="D598" s="62"/>
      <c r="E598" s="62"/>
      <c r="F598" s="62"/>
      <c r="G598" s="62"/>
      <c r="H598" s="62"/>
      <c r="I598" s="62"/>
      <c r="J598" s="62"/>
      <c r="K598" s="62"/>
      <c r="L598" s="62"/>
      <c r="M598" s="62"/>
      <c r="N598" s="62"/>
      <c r="O598" s="62"/>
      <c r="P598" s="62"/>
      <c r="Q598" s="63"/>
      <c r="R598" s="63"/>
      <c r="S598" s="63"/>
      <c r="T598" s="63"/>
      <c r="U598" s="62"/>
      <c r="V598" s="62"/>
      <c r="W598" s="62"/>
      <c r="X598" s="62"/>
      <c r="Y598" s="62"/>
      <c r="Z598" s="62"/>
      <c r="AA598" s="62"/>
      <c r="AB598" s="62" t="s">
        <v>11318</v>
      </c>
      <c r="AC598" s="65" t="s">
        <v>11319</v>
      </c>
      <c r="AD598" s="65" t="s">
        <v>11319</v>
      </c>
      <c r="AE598" s="65" t="s">
        <v>11319</v>
      </c>
      <c r="AF598" s="62" t="n">
        <v>264972</v>
      </c>
      <c r="AG598" s="62" t="s">
        <v>11320</v>
      </c>
      <c r="AH598" s="62" t="s">
        <v>2744</v>
      </c>
      <c r="AI598" s="62"/>
      <c r="AJ598" s="62"/>
    </row>
    <row r="599" customFormat="false" ht="15.75" hidden="false" customHeight="false" outlineLevel="0" collapsed="false">
      <c r="A599" s="62"/>
      <c r="B599" s="62"/>
      <c r="C599" s="62"/>
      <c r="D599" s="62"/>
      <c r="E599" s="62"/>
      <c r="F599" s="62"/>
      <c r="G599" s="62"/>
      <c r="H599" s="62"/>
      <c r="I599" s="62"/>
      <c r="J599" s="62"/>
      <c r="K599" s="62"/>
      <c r="L599" s="62"/>
      <c r="M599" s="62"/>
      <c r="N599" s="62"/>
      <c r="O599" s="62"/>
      <c r="P599" s="62"/>
      <c r="Q599" s="63"/>
      <c r="R599" s="63"/>
      <c r="S599" s="63"/>
      <c r="T599" s="63"/>
      <c r="U599" s="62"/>
      <c r="V599" s="62"/>
      <c r="W599" s="62"/>
      <c r="X599" s="62"/>
      <c r="Y599" s="62"/>
      <c r="Z599" s="62"/>
      <c r="AA599" s="62"/>
      <c r="AB599" s="62"/>
      <c r="AC599" s="65" t="s">
        <v>11319</v>
      </c>
      <c r="AD599" s="65" t="s">
        <v>11319</v>
      </c>
      <c r="AE599" s="65" t="s">
        <v>11319</v>
      </c>
      <c r="AF599" s="62" t="s">
        <v>9126</v>
      </c>
      <c r="AG599" s="62" t="s">
        <v>9126</v>
      </c>
      <c r="AH599" s="62" t="s">
        <v>44</v>
      </c>
      <c r="AI599" s="62"/>
      <c r="AJ599" s="62"/>
    </row>
    <row r="600" customFormat="false" ht="15.75" hidden="false" customHeight="true" outlineLevel="0" collapsed="false">
      <c r="A600" s="62"/>
      <c r="B600" s="62"/>
      <c r="C600" s="62"/>
      <c r="D600" s="62"/>
      <c r="E600" s="62"/>
      <c r="F600" s="62"/>
      <c r="G600" s="62"/>
      <c r="H600" s="62"/>
      <c r="I600" s="62"/>
      <c r="J600" s="62"/>
      <c r="K600" s="62"/>
      <c r="L600" s="62"/>
      <c r="M600" s="62"/>
      <c r="N600" s="62"/>
      <c r="O600" s="62"/>
      <c r="P600" s="62"/>
      <c r="Q600" s="63"/>
      <c r="R600" s="63"/>
      <c r="S600" s="63"/>
      <c r="T600" s="63"/>
      <c r="U600" s="62"/>
      <c r="V600" s="62"/>
      <c r="W600" s="62"/>
      <c r="X600" s="62" t="s">
        <v>11321</v>
      </c>
      <c r="Y600" s="62" t="s">
        <v>11322</v>
      </c>
      <c r="Z600" s="62" t="s">
        <v>11323</v>
      </c>
      <c r="AA600" s="62" t="s">
        <v>11324</v>
      </c>
      <c r="AB600" s="62" t="s">
        <v>11325</v>
      </c>
      <c r="AC600" s="62" t="s">
        <v>11326</v>
      </c>
      <c r="AD600" s="62" t="s">
        <v>11327</v>
      </c>
      <c r="AE600" s="65" t="s">
        <v>11328</v>
      </c>
      <c r="AF600" s="62" t="n">
        <v>184774</v>
      </c>
      <c r="AG600" s="62" t="s">
        <v>9731</v>
      </c>
      <c r="AH600" s="62" t="s">
        <v>44</v>
      </c>
      <c r="AI600" s="62"/>
      <c r="AJ600" s="62"/>
    </row>
    <row r="601" customFormat="false" ht="15.75" hidden="false" customHeight="false" outlineLevel="0" collapsed="false">
      <c r="A601" s="62"/>
      <c r="B601" s="62"/>
      <c r="C601" s="62"/>
      <c r="D601" s="62"/>
      <c r="E601" s="62"/>
      <c r="F601" s="62"/>
      <c r="G601" s="62"/>
      <c r="H601" s="62"/>
      <c r="I601" s="62"/>
      <c r="J601" s="62"/>
      <c r="K601" s="62"/>
      <c r="L601" s="62"/>
      <c r="M601" s="62"/>
      <c r="N601" s="62"/>
      <c r="O601" s="62"/>
      <c r="P601" s="62"/>
      <c r="Q601" s="63"/>
      <c r="R601" s="63"/>
      <c r="S601" s="63"/>
      <c r="T601" s="63"/>
      <c r="U601" s="62"/>
      <c r="V601" s="62"/>
      <c r="W601" s="62"/>
      <c r="X601" s="62"/>
      <c r="Y601" s="62"/>
      <c r="Z601" s="62"/>
      <c r="AA601" s="62"/>
      <c r="AB601" s="62"/>
      <c r="AC601" s="62"/>
      <c r="AD601" s="62"/>
      <c r="AE601" s="65" t="s">
        <v>11328</v>
      </c>
      <c r="AF601" s="62" t="n">
        <v>915078</v>
      </c>
      <c r="AG601" s="62" t="s">
        <v>9731</v>
      </c>
      <c r="AH601" s="62" t="s">
        <v>44</v>
      </c>
      <c r="AI601" s="62"/>
      <c r="AJ601" s="62"/>
    </row>
    <row r="602" customFormat="false" ht="15.75" hidden="false" customHeight="true" outlineLevel="0" collapsed="false">
      <c r="A602" s="62"/>
      <c r="B602" s="62"/>
      <c r="C602" s="62"/>
      <c r="D602" s="62"/>
      <c r="E602" s="62"/>
      <c r="F602" s="62"/>
      <c r="G602" s="62"/>
      <c r="H602" s="62"/>
      <c r="I602" s="62"/>
      <c r="J602" s="62"/>
      <c r="K602" s="62"/>
      <c r="L602" s="62" t="s">
        <v>11329</v>
      </c>
      <c r="M602" s="62" t="s">
        <v>11330</v>
      </c>
      <c r="N602" s="63"/>
      <c r="O602" s="63"/>
      <c r="P602" s="63"/>
      <c r="Q602" s="63"/>
      <c r="R602" s="63"/>
      <c r="S602" s="63"/>
      <c r="T602" s="63"/>
      <c r="U602" s="63"/>
      <c r="V602" s="62" t="s">
        <v>11331</v>
      </c>
      <c r="W602" s="62" t="s">
        <v>11332</v>
      </c>
      <c r="X602" s="62" t="s">
        <v>11333</v>
      </c>
      <c r="Y602" s="62" t="s">
        <v>11334</v>
      </c>
      <c r="Z602" s="62" t="s">
        <v>11335</v>
      </c>
      <c r="AA602" s="62" t="s">
        <v>11336</v>
      </c>
      <c r="AB602" s="62" t="s">
        <v>11337</v>
      </c>
      <c r="AC602" s="65" t="s">
        <v>11338</v>
      </c>
      <c r="AD602" s="65" t="s">
        <v>11338</v>
      </c>
      <c r="AE602" s="65" t="s">
        <v>11338</v>
      </c>
      <c r="AF602" s="62" t="s">
        <v>9126</v>
      </c>
      <c r="AG602" s="62" t="s">
        <v>9126</v>
      </c>
      <c r="AH602" s="62" t="s">
        <v>9108</v>
      </c>
      <c r="AI602" s="62"/>
      <c r="AJ602" s="62"/>
    </row>
    <row r="603" customFormat="false" ht="15.75" hidden="false" customHeight="false" outlineLevel="0" collapsed="false">
      <c r="A603" s="62"/>
      <c r="B603" s="62"/>
      <c r="C603" s="62"/>
      <c r="D603" s="62"/>
      <c r="E603" s="62"/>
      <c r="F603" s="62"/>
      <c r="G603" s="62"/>
      <c r="H603" s="62"/>
      <c r="I603" s="62"/>
      <c r="J603" s="62"/>
      <c r="K603" s="62"/>
      <c r="L603" s="62"/>
      <c r="M603" s="62"/>
      <c r="N603" s="63"/>
      <c r="O603" s="63"/>
      <c r="P603" s="63"/>
      <c r="Q603" s="63"/>
      <c r="R603" s="63"/>
      <c r="S603" s="63"/>
      <c r="T603" s="63"/>
      <c r="U603" s="63"/>
      <c r="V603" s="62"/>
      <c r="W603" s="62"/>
      <c r="X603" s="62"/>
      <c r="Y603" s="62"/>
      <c r="Z603" s="62"/>
      <c r="AA603" s="62"/>
      <c r="AB603" s="62"/>
      <c r="AC603" s="65" t="s">
        <v>11338</v>
      </c>
      <c r="AD603" s="65" t="s">
        <v>11338</v>
      </c>
      <c r="AE603" s="65" t="s">
        <v>11338</v>
      </c>
      <c r="AF603" s="62" t="s">
        <v>11339</v>
      </c>
      <c r="AG603" s="62" t="s">
        <v>11281</v>
      </c>
      <c r="AH603" s="62" t="s">
        <v>9170</v>
      </c>
      <c r="AI603" s="62"/>
      <c r="AJ603" s="62"/>
    </row>
    <row r="604" customFormat="false" ht="15.75" hidden="false" customHeight="true" outlineLevel="0" collapsed="false">
      <c r="A604" s="62"/>
      <c r="B604" s="62"/>
      <c r="C604" s="62"/>
      <c r="D604" s="62"/>
      <c r="E604" s="62"/>
      <c r="F604" s="62"/>
      <c r="G604" s="62"/>
      <c r="H604" s="62"/>
      <c r="I604" s="62"/>
      <c r="J604" s="62"/>
      <c r="K604" s="62"/>
      <c r="L604" s="62"/>
      <c r="M604" s="62"/>
      <c r="N604" s="63"/>
      <c r="O604" s="63"/>
      <c r="P604" s="63"/>
      <c r="Q604" s="63"/>
      <c r="R604" s="63"/>
      <c r="S604" s="62" t="s">
        <v>11340</v>
      </c>
      <c r="T604" s="62" t="s">
        <v>11341</v>
      </c>
      <c r="U604" s="62" t="s">
        <v>11342</v>
      </c>
      <c r="V604" s="62" t="s">
        <v>11343</v>
      </c>
      <c r="W604" s="62" t="s">
        <v>11344</v>
      </c>
      <c r="X604" s="62" t="s">
        <v>11345</v>
      </c>
      <c r="Y604" s="62" t="s">
        <v>11346</v>
      </c>
      <c r="Z604" s="62" t="s">
        <v>11347</v>
      </c>
      <c r="AA604" s="62" t="s">
        <v>11348</v>
      </c>
      <c r="AB604" s="62" t="s">
        <v>11349</v>
      </c>
      <c r="AC604" s="62" t="s">
        <v>11350</v>
      </c>
      <c r="AD604" s="65" t="s">
        <v>11351</v>
      </c>
      <c r="AE604" s="65" t="s">
        <v>11351</v>
      </c>
      <c r="AF604" s="62" t="s">
        <v>9126</v>
      </c>
      <c r="AG604" s="62" t="s">
        <v>9126</v>
      </c>
      <c r="AH604" s="62" t="s">
        <v>9108</v>
      </c>
      <c r="AI604" s="62"/>
      <c r="AJ604" s="62"/>
    </row>
    <row r="605" customFormat="false" ht="15.75" hidden="false" customHeight="false" outlineLevel="0" collapsed="false">
      <c r="A605" s="62"/>
      <c r="B605" s="62"/>
      <c r="C605" s="62"/>
      <c r="D605" s="62"/>
      <c r="E605" s="62"/>
      <c r="F605" s="62"/>
      <c r="G605" s="62"/>
      <c r="H605" s="62"/>
      <c r="I605" s="62"/>
      <c r="J605" s="62"/>
      <c r="K605" s="62"/>
      <c r="L605" s="62"/>
      <c r="M605" s="62"/>
      <c r="N605" s="63"/>
      <c r="O605" s="63"/>
      <c r="P605" s="63"/>
      <c r="Q605" s="63"/>
      <c r="R605" s="63"/>
      <c r="S605" s="62"/>
      <c r="T605" s="62"/>
      <c r="U605" s="62"/>
      <c r="V605" s="62"/>
      <c r="W605" s="62"/>
      <c r="X605" s="62"/>
      <c r="Y605" s="62"/>
      <c r="Z605" s="62"/>
      <c r="AA605" s="62"/>
      <c r="AB605" s="62"/>
      <c r="AC605" s="62"/>
      <c r="AD605" s="65" t="s">
        <v>11351</v>
      </c>
      <c r="AE605" s="65" t="s">
        <v>11351</v>
      </c>
      <c r="AF605" s="62" t="s">
        <v>11352</v>
      </c>
      <c r="AG605" s="62" t="s">
        <v>11353</v>
      </c>
      <c r="AH605" s="62" t="s">
        <v>2744</v>
      </c>
      <c r="AI605" s="62"/>
      <c r="AJ605" s="62"/>
    </row>
    <row r="606" customFormat="false" ht="15.75" hidden="false" customHeight="true" outlineLevel="0" collapsed="false">
      <c r="A606" s="62"/>
      <c r="B606" s="62"/>
      <c r="C606" s="62"/>
      <c r="D606" s="62"/>
      <c r="E606" s="62"/>
      <c r="F606" s="62"/>
      <c r="G606" s="62"/>
      <c r="H606" s="62"/>
      <c r="I606" s="62"/>
      <c r="J606" s="62"/>
      <c r="K606" s="62"/>
      <c r="L606" s="62"/>
      <c r="M606" s="62"/>
      <c r="N606" s="63"/>
      <c r="O606" s="63"/>
      <c r="P606" s="63"/>
      <c r="Q606" s="63"/>
      <c r="R606" s="63"/>
      <c r="S606" s="62"/>
      <c r="T606" s="63"/>
      <c r="U606" s="63"/>
      <c r="V606" s="63"/>
      <c r="W606" s="63"/>
      <c r="X606" s="63"/>
      <c r="Y606" s="63"/>
      <c r="Z606" s="63"/>
      <c r="AA606" s="63"/>
      <c r="AB606" s="62" t="s">
        <v>11354</v>
      </c>
      <c r="AC606" s="62" t="s">
        <v>11355</v>
      </c>
      <c r="AD606" s="62" t="s">
        <v>11356</v>
      </c>
      <c r="AE606" s="65" t="s">
        <v>11357</v>
      </c>
      <c r="AF606" s="62" t="n">
        <v>217586</v>
      </c>
      <c r="AG606" s="62" t="s">
        <v>11358</v>
      </c>
      <c r="AH606" s="62" t="s">
        <v>9108</v>
      </c>
      <c r="AI606" s="62"/>
      <c r="AJ606" s="62"/>
    </row>
    <row r="607" customFormat="false" ht="15.75" hidden="false" customHeight="false" outlineLevel="0" collapsed="false">
      <c r="A607" s="62"/>
      <c r="B607" s="62"/>
      <c r="C607" s="62"/>
      <c r="D607" s="62"/>
      <c r="E607" s="62"/>
      <c r="F607" s="62"/>
      <c r="G607" s="62"/>
      <c r="H607" s="62"/>
      <c r="I607" s="62"/>
      <c r="J607" s="62"/>
      <c r="K607" s="62"/>
      <c r="L607" s="62"/>
      <c r="M607" s="62"/>
      <c r="N607" s="63"/>
      <c r="O607" s="63"/>
      <c r="P607" s="63"/>
      <c r="Q607" s="63"/>
      <c r="R607" s="63"/>
      <c r="S607" s="62"/>
      <c r="T607" s="63"/>
      <c r="U607" s="63"/>
      <c r="V607" s="63"/>
      <c r="W607" s="63"/>
      <c r="X607" s="63"/>
      <c r="Y607" s="63"/>
      <c r="Z607" s="63"/>
      <c r="AA607" s="63"/>
      <c r="AB607" s="62"/>
      <c r="AC607" s="62"/>
      <c r="AD607" s="62"/>
      <c r="AE607" s="65" t="s">
        <v>11357</v>
      </c>
      <c r="AF607" s="62" t="s">
        <v>9126</v>
      </c>
      <c r="AG607" s="62" t="s">
        <v>9126</v>
      </c>
      <c r="AH607" s="62" t="s">
        <v>2744</v>
      </c>
      <c r="AI607" s="62"/>
      <c r="AJ607" s="62"/>
    </row>
    <row r="608" customFormat="false" ht="15.75" hidden="false" customHeight="true" outlineLevel="0" collapsed="false">
      <c r="A608" s="62"/>
      <c r="B608" s="62"/>
      <c r="C608" s="62"/>
      <c r="D608" s="62"/>
      <c r="E608" s="62"/>
      <c r="F608" s="62"/>
      <c r="G608" s="62"/>
      <c r="H608" s="62"/>
      <c r="I608" s="62"/>
      <c r="J608" s="62"/>
      <c r="K608" s="62"/>
      <c r="L608" s="62"/>
      <c r="M608" s="62"/>
      <c r="N608" s="62" t="s">
        <v>11359</v>
      </c>
      <c r="O608" s="62" t="s">
        <v>11360</v>
      </c>
      <c r="P608" s="63"/>
      <c r="Q608" s="63"/>
      <c r="R608" s="63"/>
      <c r="S608" s="63"/>
      <c r="T608" s="65" t="s">
        <v>11361</v>
      </c>
      <c r="U608" s="65" t="s">
        <v>11361</v>
      </c>
      <c r="V608" s="65" t="s">
        <v>11361</v>
      </c>
      <c r="W608" s="65" t="s">
        <v>11361</v>
      </c>
      <c r="X608" s="65" t="s">
        <v>11361</v>
      </c>
      <c r="Y608" s="65" t="s">
        <v>11361</v>
      </c>
      <c r="Z608" s="65" t="s">
        <v>11361</v>
      </c>
      <c r="AA608" s="65" t="s">
        <v>11361</v>
      </c>
      <c r="AB608" s="65" t="s">
        <v>11361</v>
      </c>
      <c r="AC608" s="65" t="s">
        <v>11361</v>
      </c>
      <c r="AD608" s="65" t="s">
        <v>11361</v>
      </c>
      <c r="AE608" s="65" t="s">
        <v>11361</v>
      </c>
      <c r="AF608" s="62" t="n">
        <v>674829</v>
      </c>
      <c r="AG608" s="62" t="s">
        <v>11362</v>
      </c>
      <c r="AH608" s="62" t="s">
        <v>9108</v>
      </c>
      <c r="AI608" s="62"/>
      <c r="AJ608" s="62"/>
    </row>
    <row r="609" customFormat="false" ht="15.75" hidden="false" customHeight="true" outlineLevel="0" collapsed="false">
      <c r="A609" s="62"/>
      <c r="B609" s="62"/>
      <c r="C609" s="62"/>
      <c r="D609" s="62"/>
      <c r="E609" s="62"/>
      <c r="F609" s="62"/>
      <c r="G609" s="62"/>
      <c r="H609" s="62"/>
      <c r="I609" s="62"/>
      <c r="J609" s="62"/>
      <c r="K609" s="62"/>
      <c r="L609" s="62"/>
      <c r="M609" s="62"/>
      <c r="N609" s="62"/>
      <c r="O609" s="62"/>
      <c r="P609" s="62" t="s">
        <v>11363</v>
      </c>
      <c r="Q609" s="62" t="s">
        <v>11364</v>
      </c>
      <c r="R609" s="62" t="s">
        <v>11365</v>
      </c>
      <c r="S609" s="62" t="s">
        <v>11366</v>
      </c>
      <c r="T609" s="63"/>
      <c r="U609" s="63"/>
      <c r="V609" s="63"/>
      <c r="W609" s="63"/>
      <c r="X609" s="63"/>
      <c r="Y609" s="63"/>
      <c r="Z609" s="63"/>
      <c r="AA609" s="65" t="s">
        <v>11367</v>
      </c>
      <c r="AB609" s="65" t="s">
        <v>11367</v>
      </c>
      <c r="AC609" s="65" t="s">
        <v>11367</v>
      </c>
      <c r="AD609" s="65" t="s">
        <v>11367</v>
      </c>
      <c r="AE609" s="65" t="s">
        <v>11367</v>
      </c>
      <c r="AF609" s="62" t="s">
        <v>9126</v>
      </c>
      <c r="AG609" s="62" t="s">
        <v>9126</v>
      </c>
      <c r="AH609" s="62" t="s">
        <v>44</v>
      </c>
      <c r="AI609" s="62"/>
      <c r="AJ609" s="62"/>
    </row>
    <row r="610" customFormat="false" ht="15.75" hidden="false" customHeight="true" outlineLevel="0" collapsed="false">
      <c r="A610" s="62"/>
      <c r="B610" s="62"/>
      <c r="C610" s="62"/>
      <c r="D610" s="62"/>
      <c r="E610" s="62"/>
      <c r="F610" s="62"/>
      <c r="G610" s="62"/>
      <c r="H610" s="62"/>
      <c r="I610" s="62"/>
      <c r="J610" s="62"/>
      <c r="K610" s="62"/>
      <c r="L610" s="62"/>
      <c r="M610" s="62"/>
      <c r="N610" s="62"/>
      <c r="O610" s="62"/>
      <c r="P610" s="62"/>
      <c r="Q610" s="62"/>
      <c r="R610" s="62"/>
      <c r="S610" s="62"/>
      <c r="T610" s="62" t="s">
        <v>11368</v>
      </c>
      <c r="U610" s="62" t="s">
        <v>11369</v>
      </c>
      <c r="V610" s="62" t="s">
        <v>11370</v>
      </c>
      <c r="W610" s="63"/>
      <c r="X610" s="63"/>
      <c r="Y610" s="63"/>
      <c r="Z610" s="63"/>
      <c r="AA610" s="63"/>
      <c r="AB610" s="63"/>
      <c r="AC610" s="65" t="s">
        <v>11371</v>
      </c>
      <c r="AD610" s="65" t="s">
        <v>11371</v>
      </c>
      <c r="AE610" s="65" t="s">
        <v>11371</v>
      </c>
      <c r="AF610" s="62" t="n">
        <v>107262</v>
      </c>
      <c r="AG610" s="62" t="s">
        <v>11372</v>
      </c>
      <c r="AH610" s="62" t="s">
        <v>2744</v>
      </c>
      <c r="AI610" s="62" t="s">
        <v>11373</v>
      </c>
      <c r="AJ610" s="62" t="s">
        <v>11374</v>
      </c>
    </row>
    <row r="611" customFormat="false" ht="15.75" hidden="false" customHeight="false" outlineLevel="0" collapsed="false">
      <c r="A611" s="62"/>
      <c r="B611" s="62"/>
      <c r="C611" s="62"/>
      <c r="D611" s="62"/>
      <c r="E611" s="62"/>
      <c r="F611" s="62"/>
      <c r="G611" s="62"/>
      <c r="H611" s="62"/>
      <c r="I611" s="62"/>
      <c r="J611" s="62"/>
      <c r="K611" s="62"/>
      <c r="L611" s="62"/>
      <c r="M611" s="62"/>
      <c r="N611" s="62"/>
      <c r="O611" s="62"/>
      <c r="P611" s="62"/>
      <c r="Q611" s="62"/>
      <c r="R611" s="62"/>
      <c r="S611" s="62"/>
      <c r="T611" s="62"/>
      <c r="U611" s="62"/>
      <c r="V611" s="62"/>
      <c r="W611" s="63"/>
      <c r="X611" s="63"/>
      <c r="Y611" s="63"/>
      <c r="Z611" s="63"/>
      <c r="AA611" s="63"/>
      <c r="AB611" s="63"/>
      <c r="AC611" s="65" t="s">
        <v>11371</v>
      </c>
      <c r="AD611" s="65" t="s">
        <v>11371</v>
      </c>
      <c r="AE611" s="65" t="s">
        <v>11371</v>
      </c>
      <c r="AF611" s="62" t="n">
        <v>114335</v>
      </c>
      <c r="AG611" s="62" t="s">
        <v>11375</v>
      </c>
      <c r="AH611" s="62" t="s">
        <v>9142</v>
      </c>
      <c r="AI611" s="62"/>
      <c r="AJ611" s="62"/>
    </row>
    <row r="612" customFormat="false" ht="15.75" hidden="false" customHeight="false" outlineLevel="0" collapsed="false">
      <c r="A612" s="62"/>
      <c r="B612" s="62"/>
      <c r="C612" s="62"/>
      <c r="D612" s="62"/>
      <c r="E612" s="62"/>
      <c r="F612" s="62"/>
      <c r="G612" s="62"/>
      <c r="H612" s="62"/>
      <c r="I612" s="62"/>
      <c r="J612" s="62"/>
      <c r="K612" s="62"/>
      <c r="L612" s="62"/>
      <c r="M612" s="62"/>
      <c r="N612" s="62"/>
      <c r="O612" s="62"/>
      <c r="P612" s="62"/>
      <c r="Q612" s="62"/>
      <c r="R612" s="62"/>
      <c r="S612" s="62"/>
      <c r="T612" s="62"/>
      <c r="U612" s="62"/>
      <c r="V612" s="62"/>
      <c r="W612" s="63"/>
      <c r="X612" s="63"/>
      <c r="Y612" s="63"/>
      <c r="Z612" s="63"/>
      <c r="AA612" s="63"/>
      <c r="AB612" s="63"/>
      <c r="AC612" s="65" t="s">
        <v>11371</v>
      </c>
      <c r="AD612" s="65" t="s">
        <v>11371</v>
      </c>
      <c r="AE612" s="65" t="s">
        <v>11371</v>
      </c>
      <c r="AF612" s="62" t="n">
        <v>122429</v>
      </c>
      <c r="AG612" s="62" t="s">
        <v>11375</v>
      </c>
      <c r="AH612" s="62" t="s">
        <v>9142</v>
      </c>
      <c r="AI612" s="62"/>
      <c r="AJ612" s="62"/>
    </row>
    <row r="613" customFormat="false" ht="15.75" hidden="false" customHeight="true" outlineLevel="0" collapsed="false">
      <c r="A613" s="62"/>
      <c r="B613" s="62"/>
      <c r="C613" s="62"/>
      <c r="D613" s="62"/>
      <c r="E613" s="62"/>
      <c r="F613" s="62"/>
      <c r="G613" s="62"/>
      <c r="H613" s="62"/>
      <c r="I613" s="62"/>
      <c r="J613" s="62"/>
      <c r="K613" s="62"/>
      <c r="L613" s="62"/>
      <c r="M613" s="62"/>
      <c r="N613" s="62"/>
      <c r="O613" s="62"/>
      <c r="P613" s="62"/>
      <c r="Q613" s="62"/>
      <c r="R613" s="62"/>
      <c r="S613" s="62"/>
      <c r="T613" s="62"/>
      <c r="U613" s="62"/>
      <c r="V613" s="62"/>
      <c r="W613" s="62" t="s">
        <v>11376</v>
      </c>
      <c r="X613" s="62" t="s">
        <v>11377</v>
      </c>
      <c r="Y613" s="65" t="s">
        <v>11378</v>
      </c>
      <c r="Z613" s="65" t="s">
        <v>11378</v>
      </c>
      <c r="AA613" s="65" t="s">
        <v>11378</v>
      </c>
      <c r="AB613" s="65" t="s">
        <v>11378</v>
      </c>
      <c r="AC613" s="65" t="s">
        <v>11378</v>
      </c>
      <c r="AD613" s="65" t="s">
        <v>11378</v>
      </c>
      <c r="AE613" s="65" t="s">
        <v>11378</v>
      </c>
      <c r="AF613" s="62" t="s">
        <v>11379</v>
      </c>
      <c r="AG613" s="62" t="s">
        <v>11380</v>
      </c>
      <c r="AH613" s="62" t="s">
        <v>2744</v>
      </c>
      <c r="AI613" s="62"/>
      <c r="AJ613" s="62"/>
    </row>
    <row r="614" customFormat="false" ht="15.75" hidden="false" customHeight="false" outlineLevel="0" collapsed="false">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5" t="s">
        <v>11378</v>
      </c>
      <c r="Z614" s="65" t="s">
        <v>11378</v>
      </c>
      <c r="AA614" s="65" t="s">
        <v>11378</v>
      </c>
      <c r="AB614" s="65" t="s">
        <v>11378</v>
      </c>
      <c r="AC614" s="65" t="s">
        <v>11378</v>
      </c>
      <c r="AD614" s="65" t="s">
        <v>11378</v>
      </c>
      <c r="AE614" s="65" t="s">
        <v>11378</v>
      </c>
      <c r="AF614" s="62" t="s">
        <v>9126</v>
      </c>
      <c r="AG614" s="62" t="s">
        <v>9126</v>
      </c>
      <c r="AH614" s="62" t="s">
        <v>44</v>
      </c>
      <c r="AI614" s="62"/>
      <c r="AJ614" s="62"/>
    </row>
    <row r="615" customFormat="false" ht="15.75" hidden="false" customHeight="true" outlineLevel="0" collapsed="false">
      <c r="A615" s="62"/>
      <c r="B615" s="62"/>
      <c r="C615" s="62"/>
      <c r="D615" s="62"/>
      <c r="E615" s="62"/>
      <c r="F615" s="62"/>
      <c r="G615" s="62"/>
      <c r="H615" s="62"/>
      <c r="I615" s="62"/>
      <c r="J615" s="62"/>
      <c r="K615" s="62"/>
      <c r="L615" s="62"/>
      <c r="M615" s="62"/>
      <c r="N615" s="62"/>
      <c r="O615" s="62"/>
      <c r="P615" s="62"/>
      <c r="Q615" s="62"/>
      <c r="R615" s="62"/>
      <c r="S615" s="62"/>
      <c r="T615" s="62"/>
      <c r="U615" s="62"/>
      <c r="V615" s="62"/>
      <c r="W615" s="63"/>
      <c r="X615" s="63"/>
      <c r="Y615" s="63"/>
      <c r="Z615" s="63"/>
      <c r="AA615" s="63"/>
      <c r="AB615" s="62" t="s">
        <v>11381</v>
      </c>
      <c r="AC615" s="65" t="s">
        <v>11382</v>
      </c>
      <c r="AD615" s="65" t="s">
        <v>11382</v>
      </c>
      <c r="AE615" s="65" t="s">
        <v>11382</v>
      </c>
      <c r="AF615" s="62" t="n">
        <v>968566</v>
      </c>
      <c r="AG615" s="62" t="s">
        <v>11375</v>
      </c>
      <c r="AH615" s="62" t="s">
        <v>2744</v>
      </c>
      <c r="AI615" s="62"/>
      <c r="AJ615" s="62"/>
    </row>
    <row r="616" customFormat="false" ht="15.75" hidden="false" customHeight="false" outlineLevel="0" collapsed="false">
      <c r="A616" s="62"/>
      <c r="B616" s="62"/>
      <c r="C616" s="62"/>
      <c r="D616" s="62"/>
      <c r="E616" s="62"/>
      <c r="F616" s="62"/>
      <c r="G616" s="62"/>
      <c r="H616" s="62"/>
      <c r="I616" s="62"/>
      <c r="J616" s="62"/>
      <c r="K616" s="62"/>
      <c r="L616" s="62"/>
      <c r="M616" s="62"/>
      <c r="N616" s="62"/>
      <c r="O616" s="62"/>
      <c r="P616" s="62"/>
      <c r="Q616" s="62"/>
      <c r="R616" s="62"/>
      <c r="S616" s="62"/>
      <c r="T616" s="62"/>
      <c r="U616" s="62"/>
      <c r="V616" s="62"/>
      <c r="W616" s="63"/>
      <c r="X616" s="63"/>
      <c r="Y616" s="63"/>
      <c r="Z616" s="63"/>
      <c r="AA616" s="63"/>
      <c r="AB616" s="62"/>
      <c r="AC616" s="65" t="s">
        <v>11382</v>
      </c>
      <c r="AD616" s="65" t="s">
        <v>11382</v>
      </c>
      <c r="AE616" s="65" t="s">
        <v>11382</v>
      </c>
      <c r="AF616" s="62" t="n">
        <v>907347</v>
      </c>
      <c r="AG616" s="62" t="s">
        <v>11375</v>
      </c>
      <c r="AH616" s="62" t="s">
        <v>9142</v>
      </c>
      <c r="AI616" s="62"/>
      <c r="AJ616" s="62"/>
    </row>
    <row r="617" customFormat="false" ht="15.75" hidden="false" customHeight="false" outlineLevel="0" collapsed="false">
      <c r="A617" s="62"/>
      <c r="B617" s="62"/>
      <c r="C617" s="62"/>
      <c r="D617" s="62"/>
      <c r="E617" s="62"/>
      <c r="F617" s="62"/>
      <c r="G617" s="62"/>
      <c r="H617" s="62"/>
      <c r="I617" s="62"/>
      <c r="J617" s="62"/>
      <c r="K617" s="62"/>
      <c r="L617" s="62"/>
      <c r="M617" s="62"/>
      <c r="N617" s="62"/>
      <c r="O617" s="62"/>
      <c r="P617" s="62"/>
      <c r="Q617" s="62"/>
      <c r="R617" s="62"/>
      <c r="S617" s="62"/>
      <c r="T617" s="62"/>
      <c r="U617" s="62"/>
      <c r="V617" s="62"/>
      <c r="W617" s="63"/>
      <c r="X617" s="63"/>
      <c r="Y617" s="63"/>
      <c r="Z617" s="63"/>
      <c r="AA617" s="63"/>
      <c r="AB617" s="62"/>
      <c r="AC617" s="65" t="s">
        <v>11382</v>
      </c>
      <c r="AD617" s="65" t="s">
        <v>11382</v>
      </c>
      <c r="AE617" s="65" t="s">
        <v>11382</v>
      </c>
      <c r="AF617" s="62" t="s">
        <v>9126</v>
      </c>
      <c r="AG617" s="62" t="s">
        <v>9126</v>
      </c>
      <c r="AH617" s="62" t="s">
        <v>44</v>
      </c>
      <c r="AI617" s="62"/>
      <c r="AJ617" s="62"/>
    </row>
    <row r="618" customFormat="false" ht="15.75" hidden="false" customHeight="false" outlineLevel="0" collapsed="false">
      <c r="A618" s="62"/>
      <c r="B618" s="62"/>
      <c r="C618" s="62"/>
      <c r="D618" s="62"/>
      <c r="E618" s="62"/>
      <c r="F618" s="62"/>
      <c r="G618" s="62"/>
      <c r="H618" s="62"/>
      <c r="I618" s="62"/>
      <c r="J618" s="62"/>
      <c r="K618" s="62"/>
      <c r="L618" s="62"/>
      <c r="M618" s="62"/>
      <c r="N618" s="62"/>
      <c r="O618" s="62"/>
      <c r="P618" s="62"/>
      <c r="Q618" s="62"/>
      <c r="R618" s="62"/>
      <c r="S618" s="62"/>
      <c r="T618" s="62"/>
      <c r="U618" s="62"/>
      <c r="V618" s="62"/>
      <c r="W618" s="63"/>
      <c r="X618" s="63"/>
      <c r="Y618" s="63"/>
      <c r="Z618" s="63"/>
      <c r="AA618" s="63"/>
      <c r="AB618" s="62"/>
      <c r="AC618" s="65" t="s">
        <v>11382</v>
      </c>
      <c r="AD618" s="65" t="s">
        <v>11382</v>
      </c>
      <c r="AE618" s="65" t="s">
        <v>11382</v>
      </c>
      <c r="AF618" s="62" t="s">
        <v>9126</v>
      </c>
      <c r="AG618" s="62" t="s">
        <v>9126</v>
      </c>
      <c r="AH618" s="62" t="s">
        <v>44</v>
      </c>
      <c r="AI618" s="62"/>
      <c r="AJ618" s="62"/>
    </row>
    <row r="619" customFormat="false" ht="15.75" hidden="false" customHeight="true" outlineLevel="0" collapsed="false">
      <c r="A619" s="62"/>
      <c r="B619" s="62"/>
      <c r="C619" s="62"/>
      <c r="D619" s="62"/>
      <c r="E619" s="62"/>
      <c r="F619" s="62"/>
      <c r="G619" s="62"/>
      <c r="H619" s="62"/>
      <c r="I619" s="62"/>
      <c r="J619" s="62"/>
      <c r="K619" s="62"/>
      <c r="L619" s="62"/>
      <c r="M619" s="62"/>
      <c r="N619" s="62"/>
      <c r="O619" s="62"/>
      <c r="P619" s="62"/>
      <c r="Q619" s="62"/>
      <c r="R619" s="62"/>
      <c r="S619" s="62"/>
      <c r="T619" s="62"/>
      <c r="U619" s="62"/>
      <c r="V619" s="62"/>
      <c r="W619" s="63"/>
      <c r="X619" s="63"/>
      <c r="Y619" s="63"/>
      <c r="Z619" s="63"/>
      <c r="AA619" s="63"/>
      <c r="AB619" s="63"/>
      <c r="AC619" s="62" t="s">
        <v>11383</v>
      </c>
      <c r="AD619" s="62" t="s">
        <v>11384</v>
      </c>
      <c r="AE619" s="65" t="s">
        <v>11385</v>
      </c>
      <c r="AF619" s="62" t="n">
        <v>131864</v>
      </c>
      <c r="AG619" s="62" t="s">
        <v>11375</v>
      </c>
      <c r="AH619" s="62" t="s">
        <v>2744</v>
      </c>
      <c r="AI619" s="62"/>
      <c r="AJ619" s="62"/>
    </row>
    <row r="620" customFormat="false" ht="15.75" hidden="false" customHeight="false" outlineLevel="0" collapsed="false">
      <c r="A620" s="62"/>
      <c r="B620" s="62"/>
      <c r="C620" s="62"/>
      <c r="D620" s="62"/>
      <c r="E620" s="62"/>
      <c r="F620" s="62"/>
      <c r="G620" s="62"/>
      <c r="H620" s="62"/>
      <c r="I620" s="62"/>
      <c r="J620" s="62"/>
      <c r="K620" s="62"/>
      <c r="L620" s="62"/>
      <c r="M620" s="62"/>
      <c r="N620" s="62"/>
      <c r="O620" s="62"/>
      <c r="P620" s="62"/>
      <c r="Q620" s="62"/>
      <c r="R620" s="62"/>
      <c r="S620" s="62"/>
      <c r="T620" s="62"/>
      <c r="U620" s="62"/>
      <c r="V620" s="62"/>
      <c r="W620" s="63"/>
      <c r="X620" s="63"/>
      <c r="Y620" s="63"/>
      <c r="Z620" s="63"/>
      <c r="AA620" s="63"/>
      <c r="AB620" s="63"/>
      <c r="AC620" s="62"/>
      <c r="AD620" s="62"/>
      <c r="AE620" s="65" t="s">
        <v>11385</v>
      </c>
      <c r="AF620" s="62" t="n">
        <v>938089</v>
      </c>
      <c r="AG620" s="62" t="s">
        <v>11375</v>
      </c>
      <c r="AH620" s="62" t="s">
        <v>2744</v>
      </c>
      <c r="AI620" s="62"/>
      <c r="AJ620" s="62"/>
    </row>
    <row r="621" customFormat="false" ht="15.75" hidden="false" customHeight="true" outlineLevel="0" collapsed="false">
      <c r="A621" s="62"/>
      <c r="B621" s="62"/>
      <c r="C621" s="62"/>
      <c r="D621" s="62"/>
      <c r="E621" s="62"/>
      <c r="F621" s="62"/>
      <c r="G621" s="62"/>
      <c r="H621" s="62"/>
      <c r="I621" s="62"/>
      <c r="J621" s="62"/>
      <c r="K621" s="74" t="s">
        <v>11386</v>
      </c>
      <c r="L621" s="74" t="s">
        <v>11387</v>
      </c>
      <c r="M621" s="63"/>
      <c r="N621" s="63"/>
      <c r="O621" s="63"/>
      <c r="P621" s="63"/>
      <c r="Q621" s="63"/>
      <c r="R621" s="65" t="s">
        <v>11388</v>
      </c>
      <c r="S621" s="65" t="s">
        <v>11388</v>
      </c>
      <c r="T621" s="65" t="s">
        <v>11388</v>
      </c>
      <c r="U621" s="65" t="s">
        <v>11388</v>
      </c>
      <c r="V621" s="65" t="s">
        <v>11388</v>
      </c>
      <c r="W621" s="65" t="s">
        <v>11388</v>
      </c>
      <c r="X621" s="65" t="s">
        <v>11388</v>
      </c>
      <c r="Y621" s="65" t="s">
        <v>11388</v>
      </c>
      <c r="Z621" s="65" t="s">
        <v>11388</v>
      </c>
      <c r="AA621" s="65" t="s">
        <v>11388</v>
      </c>
      <c r="AB621" s="65" t="s">
        <v>11388</v>
      </c>
      <c r="AC621" s="65" t="s">
        <v>11388</v>
      </c>
      <c r="AD621" s="65" t="s">
        <v>11388</v>
      </c>
      <c r="AE621" s="65" t="s">
        <v>11388</v>
      </c>
      <c r="AF621" s="62" t="n">
        <v>6897</v>
      </c>
      <c r="AG621" s="62" t="s">
        <v>11389</v>
      </c>
      <c r="AH621" s="62" t="s">
        <v>9108</v>
      </c>
      <c r="AI621" s="62" t="s">
        <v>8964</v>
      </c>
      <c r="AJ621" s="62"/>
    </row>
    <row r="622" customFormat="false" ht="15.75" hidden="false" customHeight="false" outlineLevel="0" collapsed="false">
      <c r="A622" s="62"/>
      <c r="B622" s="62"/>
      <c r="C622" s="62"/>
      <c r="D622" s="62"/>
      <c r="E622" s="62"/>
      <c r="F622" s="62"/>
      <c r="G622" s="62"/>
      <c r="H622" s="62"/>
      <c r="I622" s="62"/>
      <c r="J622" s="62"/>
      <c r="K622" s="62"/>
      <c r="L622" s="62"/>
      <c r="M622" s="63"/>
      <c r="N622" s="63"/>
      <c r="O622" s="63"/>
      <c r="P622" s="63"/>
      <c r="Q622" s="63"/>
      <c r="R622" s="65" t="s">
        <v>11388</v>
      </c>
      <c r="S622" s="65" t="s">
        <v>11388</v>
      </c>
      <c r="T622" s="65" t="s">
        <v>11388</v>
      </c>
      <c r="U622" s="65" t="s">
        <v>11388</v>
      </c>
      <c r="V622" s="65" t="s">
        <v>11388</v>
      </c>
      <c r="W622" s="65" t="s">
        <v>11388</v>
      </c>
      <c r="X622" s="65" t="s">
        <v>11388</v>
      </c>
      <c r="Y622" s="65" t="s">
        <v>11388</v>
      </c>
      <c r="Z622" s="65" t="s">
        <v>11388</v>
      </c>
      <c r="AA622" s="65" t="s">
        <v>11388</v>
      </c>
      <c r="AB622" s="65" t="s">
        <v>11388</v>
      </c>
      <c r="AC622" s="65" t="s">
        <v>11388</v>
      </c>
      <c r="AD622" s="65" t="s">
        <v>11388</v>
      </c>
      <c r="AE622" s="65" t="s">
        <v>11388</v>
      </c>
      <c r="AF622" s="62" t="s">
        <v>11390</v>
      </c>
      <c r="AG622" s="62" t="s">
        <v>11391</v>
      </c>
      <c r="AH622" s="62" t="s">
        <v>9170</v>
      </c>
      <c r="AI622" s="62"/>
      <c r="AJ622" s="62"/>
    </row>
    <row r="623" customFormat="false" ht="15.75" hidden="false" customHeight="true" outlineLevel="0" collapsed="false">
      <c r="A623" s="62"/>
      <c r="B623" s="62"/>
      <c r="C623" s="62"/>
      <c r="D623" s="62"/>
      <c r="E623" s="62"/>
      <c r="F623" s="62"/>
      <c r="G623" s="62"/>
      <c r="H623" s="62"/>
      <c r="I623" s="62"/>
      <c r="J623" s="62"/>
      <c r="K623" s="62"/>
      <c r="L623" s="62"/>
      <c r="M623" s="63"/>
      <c r="N623" s="63"/>
      <c r="O623" s="63"/>
      <c r="P623" s="63"/>
      <c r="Q623" s="63"/>
      <c r="R623" s="63"/>
      <c r="S623" s="63"/>
      <c r="T623" s="63"/>
      <c r="U623" s="63"/>
      <c r="V623" s="62" t="s">
        <v>11392</v>
      </c>
      <c r="W623" s="62" t="s">
        <v>11393</v>
      </c>
      <c r="X623" s="62" t="s">
        <v>11394</v>
      </c>
      <c r="Y623" s="62" t="s">
        <v>11395</v>
      </c>
      <c r="Z623" s="62" t="s">
        <v>11396</v>
      </c>
      <c r="AA623" s="62" t="s">
        <v>11397</v>
      </c>
      <c r="AB623" s="65" t="s">
        <v>11398</v>
      </c>
      <c r="AC623" s="65" t="s">
        <v>11398</v>
      </c>
      <c r="AD623" s="65" t="s">
        <v>11398</v>
      </c>
      <c r="AE623" s="65" t="s">
        <v>11398</v>
      </c>
      <c r="AF623" s="62" t="n">
        <v>77778</v>
      </c>
      <c r="AG623" s="62" t="s">
        <v>11399</v>
      </c>
      <c r="AH623" s="62" t="s">
        <v>9108</v>
      </c>
      <c r="AI623" s="62"/>
      <c r="AJ623" s="62"/>
    </row>
    <row r="624" customFormat="false" ht="15.75" hidden="false" customHeight="false" outlineLevel="0" collapsed="false">
      <c r="A624" s="62"/>
      <c r="B624" s="62"/>
      <c r="C624" s="62"/>
      <c r="D624" s="62"/>
      <c r="E624" s="62"/>
      <c r="F624" s="62"/>
      <c r="G624" s="62"/>
      <c r="H624" s="62"/>
      <c r="I624" s="62"/>
      <c r="J624" s="62"/>
      <c r="K624" s="62"/>
      <c r="L624" s="62"/>
      <c r="M624" s="63"/>
      <c r="N624" s="63"/>
      <c r="O624" s="63"/>
      <c r="P624" s="63"/>
      <c r="Q624" s="63"/>
      <c r="R624" s="63"/>
      <c r="S624" s="63"/>
      <c r="T624" s="63"/>
      <c r="U624" s="63"/>
      <c r="V624" s="62"/>
      <c r="W624" s="62"/>
      <c r="X624" s="62"/>
      <c r="Y624" s="62"/>
      <c r="Z624" s="62"/>
      <c r="AA624" s="62"/>
      <c r="AB624" s="65" t="s">
        <v>11398</v>
      </c>
      <c r="AC624" s="65" t="s">
        <v>11398</v>
      </c>
      <c r="AD624" s="65" t="s">
        <v>11398</v>
      </c>
      <c r="AE624" s="65" t="s">
        <v>11398</v>
      </c>
      <c r="AF624" s="62" t="s">
        <v>9126</v>
      </c>
      <c r="AG624" s="62" t="s">
        <v>9126</v>
      </c>
      <c r="AH624" s="62" t="s">
        <v>9108</v>
      </c>
      <c r="AI624" s="62"/>
      <c r="AJ624" s="62"/>
    </row>
    <row r="625" customFormat="false" ht="15.75" hidden="false" customHeight="false" outlineLevel="0" collapsed="false">
      <c r="A625" s="62"/>
      <c r="B625" s="62"/>
      <c r="C625" s="62"/>
      <c r="D625" s="62"/>
      <c r="E625" s="62"/>
      <c r="F625" s="62"/>
      <c r="G625" s="62"/>
      <c r="H625" s="62"/>
      <c r="I625" s="62"/>
      <c r="J625" s="62"/>
      <c r="K625" s="62"/>
      <c r="L625" s="62"/>
      <c r="M625" s="63"/>
      <c r="N625" s="63"/>
      <c r="O625" s="63"/>
      <c r="P625" s="63"/>
      <c r="Q625" s="63"/>
      <c r="R625" s="63"/>
      <c r="S625" s="63"/>
      <c r="T625" s="63"/>
      <c r="U625" s="63"/>
      <c r="V625" s="62"/>
      <c r="W625" s="62"/>
      <c r="X625" s="62"/>
      <c r="Y625" s="62"/>
      <c r="Z625" s="62"/>
      <c r="AA625" s="62"/>
      <c r="AB625" s="65" t="s">
        <v>11398</v>
      </c>
      <c r="AC625" s="65" t="s">
        <v>11398</v>
      </c>
      <c r="AD625" s="65" t="s">
        <v>11398</v>
      </c>
      <c r="AE625" s="65" t="s">
        <v>11398</v>
      </c>
      <c r="AF625" s="62" t="s">
        <v>11400</v>
      </c>
      <c r="AG625" s="62" t="s">
        <v>11401</v>
      </c>
      <c r="AH625" s="62" t="s">
        <v>9142</v>
      </c>
      <c r="AI625" s="62"/>
      <c r="AJ625" s="62"/>
    </row>
    <row r="626" customFormat="false" ht="15.75" hidden="false" customHeight="true" outlineLevel="0" collapsed="false">
      <c r="A626" s="62"/>
      <c r="B626" s="62"/>
      <c r="C626" s="62"/>
      <c r="D626" s="62"/>
      <c r="E626" s="62"/>
      <c r="F626" s="62"/>
      <c r="G626" s="62"/>
      <c r="H626" s="62"/>
      <c r="I626" s="62"/>
      <c r="J626" s="62"/>
      <c r="K626" s="62"/>
      <c r="L626" s="62"/>
      <c r="M626" s="63"/>
      <c r="N626" s="63"/>
      <c r="O626" s="63"/>
      <c r="P626" s="63"/>
      <c r="Q626" s="62" t="s">
        <v>11402</v>
      </c>
      <c r="R626" s="63"/>
      <c r="S626" s="63"/>
      <c r="T626" s="63"/>
      <c r="U626" s="63"/>
      <c r="V626" s="63"/>
      <c r="W626" s="63"/>
      <c r="X626" s="65" t="s">
        <v>11403</v>
      </c>
      <c r="Y626" s="65" t="s">
        <v>11403</v>
      </c>
      <c r="Z626" s="65" t="s">
        <v>11403</v>
      </c>
      <c r="AA626" s="65" t="s">
        <v>11403</v>
      </c>
      <c r="AB626" s="65" t="s">
        <v>11403</v>
      </c>
      <c r="AC626" s="65" t="s">
        <v>11403</v>
      </c>
      <c r="AD626" s="65" t="s">
        <v>11403</v>
      </c>
      <c r="AE626" s="65" t="s">
        <v>11403</v>
      </c>
      <c r="AF626" s="62" t="n">
        <v>573489</v>
      </c>
      <c r="AG626" s="62" t="s">
        <v>11229</v>
      </c>
      <c r="AH626" s="62" t="s">
        <v>9108</v>
      </c>
      <c r="AI626" s="62"/>
      <c r="AJ626" s="62"/>
    </row>
    <row r="627" customFormat="false" ht="15.75" hidden="false" customHeight="true" outlineLevel="0" collapsed="false">
      <c r="A627" s="62"/>
      <c r="B627" s="62"/>
      <c r="C627" s="62"/>
      <c r="D627" s="62"/>
      <c r="E627" s="62"/>
      <c r="F627" s="62"/>
      <c r="G627" s="62"/>
      <c r="H627" s="62"/>
      <c r="I627" s="62"/>
      <c r="J627" s="62"/>
      <c r="K627" s="62"/>
      <c r="L627" s="62"/>
      <c r="M627" s="63"/>
      <c r="N627" s="63"/>
      <c r="O627" s="63"/>
      <c r="P627" s="63"/>
      <c r="Q627" s="62"/>
      <c r="R627" s="62" t="s">
        <v>11404</v>
      </c>
      <c r="S627" s="62" t="s">
        <v>11405</v>
      </c>
      <c r="T627" s="62" t="s">
        <v>11406</v>
      </c>
      <c r="U627" s="63"/>
      <c r="V627" s="63"/>
      <c r="W627" s="63"/>
      <c r="X627" s="63"/>
      <c r="Y627" s="63"/>
      <c r="Z627" s="63"/>
      <c r="AA627" s="65" t="s">
        <v>11407</v>
      </c>
      <c r="AB627" s="65" t="s">
        <v>11407</v>
      </c>
      <c r="AC627" s="65" t="s">
        <v>11407</v>
      </c>
      <c r="AD627" s="65" t="s">
        <v>11407</v>
      </c>
      <c r="AE627" s="65" t="s">
        <v>11407</v>
      </c>
      <c r="AF627" s="62" t="s">
        <v>11408</v>
      </c>
      <c r="AG627" s="62" t="s">
        <v>11409</v>
      </c>
      <c r="AH627" s="62" t="s">
        <v>9108</v>
      </c>
      <c r="AI627" s="62"/>
      <c r="AJ627" s="62"/>
    </row>
    <row r="628" customFormat="false" ht="15.75" hidden="false" customHeight="true" outlineLevel="0" collapsed="false">
      <c r="A628" s="62"/>
      <c r="B628" s="62"/>
      <c r="C628" s="62"/>
      <c r="D628" s="62"/>
      <c r="E628" s="62"/>
      <c r="F628" s="62"/>
      <c r="G628" s="62"/>
      <c r="H628" s="62"/>
      <c r="I628" s="62"/>
      <c r="J628" s="62"/>
      <c r="K628" s="62"/>
      <c r="L628" s="62"/>
      <c r="M628" s="63"/>
      <c r="N628" s="63"/>
      <c r="O628" s="63"/>
      <c r="P628" s="63"/>
      <c r="Q628" s="62"/>
      <c r="R628" s="62"/>
      <c r="S628" s="62"/>
      <c r="T628" s="62"/>
      <c r="U628" s="63"/>
      <c r="V628" s="63"/>
      <c r="W628" s="62" t="s">
        <v>11410</v>
      </c>
      <c r="X628" s="63"/>
      <c r="Y628" s="63"/>
      <c r="Z628" s="77"/>
      <c r="AA628" s="77"/>
      <c r="AB628" s="65" t="s">
        <v>11411</v>
      </c>
      <c r="AC628" s="65" t="s">
        <v>11411</v>
      </c>
      <c r="AD628" s="65" t="s">
        <v>11411</v>
      </c>
      <c r="AE628" s="65" t="s">
        <v>11411</v>
      </c>
      <c r="AF628" s="62" t="n">
        <v>448427</v>
      </c>
      <c r="AG628" s="62" t="s">
        <v>11412</v>
      </c>
      <c r="AH628" s="62" t="s">
        <v>9108</v>
      </c>
      <c r="AI628" s="62"/>
      <c r="AJ628" s="62"/>
    </row>
    <row r="629" customFormat="false" ht="15.75" hidden="false" customHeight="true" outlineLevel="0" collapsed="false">
      <c r="A629" s="62"/>
      <c r="B629" s="62"/>
      <c r="C629" s="62"/>
      <c r="D629" s="62"/>
      <c r="E629" s="62"/>
      <c r="F629" s="62"/>
      <c r="G629" s="62"/>
      <c r="H629" s="62"/>
      <c r="I629" s="62"/>
      <c r="J629" s="62"/>
      <c r="K629" s="62"/>
      <c r="L629" s="62"/>
      <c r="M629" s="63"/>
      <c r="N629" s="63"/>
      <c r="O629" s="63"/>
      <c r="P629" s="63"/>
      <c r="Q629" s="62"/>
      <c r="R629" s="62"/>
      <c r="S629" s="62"/>
      <c r="T629" s="62"/>
      <c r="U629" s="63"/>
      <c r="V629" s="63"/>
      <c r="W629" s="62"/>
      <c r="X629" s="62" t="s">
        <v>11413</v>
      </c>
      <c r="Y629" s="63"/>
      <c r="Z629" s="65" t="s">
        <v>11414</v>
      </c>
      <c r="AA629" s="65" t="s">
        <v>11414</v>
      </c>
      <c r="AB629" s="65" t="s">
        <v>11414</v>
      </c>
      <c r="AC629" s="65" t="s">
        <v>11414</v>
      </c>
      <c r="AD629" s="65" t="s">
        <v>11414</v>
      </c>
      <c r="AE629" s="65" t="s">
        <v>11414</v>
      </c>
      <c r="AF629" s="62" t="n">
        <v>188373</v>
      </c>
      <c r="AG629" s="65" t="s">
        <v>10649</v>
      </c>
      <c r="AH629" s="62" t="s">
        <v>9108</v>
      </c>
      <c r="AI629" s="62"/>
      <c r="AJ629" s="62"/>
    </row>
    <row r="630" customFormat="false" ht="15.75" hidden="false" customHeight="false" outlineLevel="0" collapsed="false">
      <c r="A630" s="62"/>
      <c r="B630" s="62"/>
      <c r="C630" s="62"/>
      <c r="D630" s="62"/>
      <c r="E630" s="62"/>
      <c r="F630" s="62"/>
      <c r="G630" s="62"/>
      <c r="H630" s="62"/>
      <c r="I630" s="62"/>
      <c r="J630" s="62"/>
      <c r="K630" s="62"/>
      <c r="L630" s="62"/>
      <c r="M630" s="63"/>
      <c r="N630" s="63"/>
      <c r="O630" s="63"/>
      <c r="P630" s="63"/>
      <c r="Q630" s="62"/>
      <c r="R630" s="62"/>
      <c r="S630" s="62"/>
      <c r="T630" s="62"/>
      <c r="U630" s="63"/>
      <c r="V630" s="63"/>
      <c r="W630" s="62"/>
      <c r="X630" s="62"/>
      <c r="Y630" s="63"/>
      <c r="Z630" s="65" t="s">
        <v>11414</v>
      </c>
      <c r="AA630" s="65" t="s">
        <v>11414</v>
      </c>
      <c r="AB630" s="65" t="s">
        <v>11414</v>
      </c>
      <c r="AC630" s="65" t="s">
        <v>11414</v>
      </c>
      <c r="AD630" s="65" t="s">
        <v>11414</v>
      </c>
      <c r="AE630" s="65" t="s">
        <v>11414</v>
      </c>
      <c r="AF630" s="62" t="s">
        <v>9126</v>
      </c>
      <c r="AG630" s="62" t="s">
        <v>9126</v>
      </c>
      <c r="AH630" s="62" t="s">
        <v>8970</v>
      </c>
      <c r="AI630" s="62"/>
      <c r="AJ630" s="62"/>
    </row>
    <row r="631" customFormat="false" ht="15.75" hidden="false" customHeight="true" outlineLevel="0" collapsed="false">
      <c r="A631" s="62"/>
      <c r="B631" s="62"/>
      <c r="C631" s="62"/>
      <c r="D631" s="62"/>
      <c r="E631" s="62"/>
      <c r="F631" s="62"/>
      <c r="G631" s="62"/>
      <c r="H631" s="62"/>
      <c r="I631" s="62"/>
      <c r="J631" s="62"/>
      <c r="K631" s="62"/>
      <c r="L631" s="62"/>
      <c r="M631" s="63"/>
      <c r="N631" s="63"/>
      <c r="O631" s="63"/>
      <c r="P631" s="63"/>
      <c r="Q631" s="62"/>
      <c r="R631" s="62"/>
      <c r="S631" s="62"/>
      <c r="T631" s="62"/>
      <c r="U631" s="63"/>
      <c r="V631" s="63"/>
      <c r="W631" s="62"/>
      <c r="X631" s="62"/>
      <c r="Y631" s="62" t="s">
        <v>11415</v>
      </c>
      <c r="Z631" s="62" t="s">
        <v>11416</v>
      </c>
      <c r="AA631" s="62" t="s">
        <v>11417</v>
      </c>
      <c r="AB631" s="65" t="s">
        <v>11418</v>
      </c>
      <c r="AC631" s="65" t="s">
        <v>11418</v>
      </c>
      <c r="AD631" s="65" t="s">
        <v>11418</v>
      </c>
      <c r="AE631" s="65" t="s">
        <v>11418</v>
      </c>
      <c r="AF631" s="62" t="s">
        <v>11419</v>
      </c>
      <c r="AG631" s="62" t="s">
        <v>11420</v>
      </c>
      <c r="AH631" s="62" t="s">
        <v>44</v>
      </c>
      <c r="AI631" s="62"/>
      <c r="AJ631" s="62"/>
    </row>
    <row r="632" customFormat="false" ht="15.75" hidden="false" customHeight="false" outlineLevel="0" collapsed="false">
      <c r="A632" s="62"/>
      <c r="B632" s="62"/>
      <c r="C632" s="62"/>
      <c r="D632" s="62"/>
      <c r="E632" s="62"/>
      <c r="F632" s="62"/>
      <c r="G632" s="62"/>
      <c r="H632" s="62"/>
      <c r="I632" s="62"/>
      <c r="J632" s="62"/>
      <c r="K632" s="62"/>
      <c r="L632" s="62"/>
      <c r="M632" s="63"/>
      <c r="N632" s="63"/>
      <c r="O632" s="63"/>
      <c r="P632" s="63"/>
      <c r="Q632" s="62"/>
      <c r="R632" s="62"/>
      <c r="S632" s="62"/>
      <c r="T632" s="62"/>
      <c r="U632" s="63"/>
      <c r="V632" s="63"/>
      <c r="W632" s="62"/>
      <c r="X632" s="62"/>
      <c r="Y632" s="62"/>
      <c r="Z632" s="62"/>
      <c r="AA632" s="62"/>
      <c r="AB632" s="65" t="s">
        <v>11418</v>
      </c>
      <c r="AC632" s="65" t="s">
        <v>11418</v>
      </c>
      <c r="AD632" s="65" t="s">
        <v>11418</v>
      </c>
      <c r="AE632" s="65" t="s">
        <v>11418</v>
      </c>
      <c r="AF632" s="62" t="s">
        <v>9126</v>
      </c>
      <c r="AG632" s="62" t="s">
        <v>9126</v>
      </c>
      <c r="AH632" s="62" t="s">
        <v>44</v>
      </c>
      <c r="AI632" s="62"/>
      <c r="AJ632" s="62"/>
    </row>
    <row r="633" customFormat="false" ht="15.75" hidden="false" customHeight="true" outlineLevel="0" collapsed="false">
      <c r="A633" s="62"/>
      <c r="B633" s="62"/>
      <c r="C633" s="62"/>
      <c r="D633" s="62"/>
      <c r="E633" s="62"/>
      <c r="F633" s="62"/>
      <c r="G633" s="62"/>
      <c r="H633" s="62"/>
      <c r="I633" s="62"/>
      <c r="J633" s="62"/>
      <c r="K633" s="62"/>
      <c r="L633" s="62"/>
      <c r="M633" s="63"/>
      <c r="N633" s="63"/>
      <c r="O633" s="63"/>
      <c r="P633" s="63"/>
      <c r="Q633" s="62"/>
      <c r="R633" s="62"/>
      <c r="S633" s="62"/>
      <c r="T633" s="62"/>
      <c r="U633" s="62" t="s">
        <v>11421</v>
      </c>
      <c r="V633" s="62" t="s">
        <v>11422</v>
      </c>
      <c r="W633" s="62" t="s">
        <v>11423</v>
      </c>
      <c r="X633" s="65" t="s">
        <v>11424</v>
      </c>
      <c r="Y633" s="65" t="s">
        <v>11424</v>
      </c>
      <c r="Z633" s="65" t="s">
        <v>11424</v>
      </c>
      <c r="AA633" s="65" t="s">
        <v>11424</v>
      </c>
      <c r="AB633" s="65" t="s">
        <v>11424</v>
      </c>
      <c r="AC633" s="65" t="s">
        <v>11424</v>
      </c>
      <c r="AD633" s="65" t="s">
        <v>11424</v>
      </c>
      <c r="AE633" s="65" t="s">
        <v>11424</v>
      </c>
      <c r="AF633" s="62" t="s">
        <v>11425</v>
      </c>
      <c r="AG633" s="62" t="s">
        <v>11426</v>
      </c>
      <c r="AH633" s="62" t="s">
        <v>9142</v>
      </c>
      <c r="AI633" s="62"/>
      <c r="AJ633" s="62"/>
    </row>
    <row r="634" customFormat="false" ht="15.75" hidden="false" customHeight="true" outlineLevel="0" collapsed="false">
      <c r="A634" s="62"/>
      <c r="B634" s="62"/>
      <c r="C634" s="62"/>
      <c r="D634" s="62"/>
      <c r="E634" s="62"/>
      <c r="F634" s="62"/>
      <c r="G634" s="62"/>
      <c r="H634" s="62"/>
      <c r="I634" s="62"/>
      <c r="J634" s="62"/>
      <c r="K634" s="62"/>
      <c r="L634" s="62"/>
      <c r="M634" s="63"/>
      <c r="N634" s="63"/>
      <c r="O634" s="63"/>
      <c r="P634" s="63"/>
      <c r="Q634" s="62"/>
      <c r="R634" s="62"/>
      <c r="S634" s="62"/>
      <c r="T634" s="62"/>
      <c r="U634" s="62"/>
      <c r="V634" s="62"/>
      <c r="W634" s="62"/>
      <c r="X634" s="63"/>
      <c r="Y634" s="62" t="s">
        <v>11427</v>
      </c>
      <c r="Z634" s="62" t="s">
        <v>11428</v>
      </c>
      <c r="AA634" s="62" t="s">
        <v>11429</v>
      </c>
      <c r="AB634" s="63"/>
      <c r="AC634" s="63"/>
      <c r="AD634" s="65" t="s">
        <v>11430</v>
      </c>
      <c r="AE634" s="65" t="s">
        <v>11430</v>
      </c>
      <c r="AF634" s="62" t="s">
        <v>9126</v>
      </c>
      <c r="AG634" s="62" t="s">
        <v>9126</v>
      </c>
      <c r="AH634" s="62" t="s">
        <v>9108</v>
      </c>
      <c r="AI634" s="62"/>
      <c r="AJ634" s="62"/>
    </row>
    <row r="635" customFormat="false" ht="15.75" hidden="false" customHeight="false" outlineLevel="0" collapsed="false">
      <c r="A635" s="62"/>
      <c r="B635" s="62"/>
      <c r="C635" s="62"/>
      <c r="D635" s="62"/>
      <c r="E635" s="62"/>
      <c r="F635" s="62"/>
      <c r="G635" s="62"/>
      <c r="H635" s="62"/>
      <c r="I635" s="62"/>
      <c r="J635" s="62"/>
      <c r="K635" s="62"/>
      <c r="L635" s="62"/>
      <c r="M635" s="63"/>
      <c r="N635" s="63"/>
      <c r="O635" s="63"/>
      <c r="P635" s="63"/>
      <c r="Q635" s="62"/>
      <c r="R635" s="62"/>
      <c r="S635" s="62"/>
      <c r="T635" s="62"/>
      <c r="U635" s="62"/>
      <c r="V635" s="62"/>
      <c r="W635" s="62"/>
      <c r="X635" s="63"/>
      <c r="Y635" s="62"/>
      <c r="Z635" s="62"/>
      <c r="AA635" s="62"/>
      <c r="AB635" s="63"/>
      <c r="AC635" s="63"/>
      <c r="AD635" s="65" t="s">
        <v>11430</v>
      </c>
      <c r="AE635" s="65" t="s">
        <v>11430</v>
      </c>
      <c r="AF635" s="62" t="n">
        <v>22582</v>
      </c>
      <c r="AG635" s="62" t="s">
        <v>11431</v>
      </c>
      <c r="AH635" s="62" t="s">
        <v>9142</v>
      </c>
      <c r="AI635" s="62"/>
      <c r="AJ635" s="62"/>
    </row>
    <row r="636" customFormat="false" ht="15.75" hidden="false" customHeight="true" outlineLevel="0" collapsed="false">
      <c r="A636" s="62"/>
      <c r="B636" s="62"/>
      <c r="C636" s="62"/>
      <c r="D636" s="62"/>
      <c r="E636" s="62"/>
      <c r="F636" s="62"/>
      <c r="G636" s="62"/>
      <c r="H636" s="62"/>
      <c r="I636" s="62"/>
      <c r="J636" s="62"/>
      <c r="K636" s="62"/>
      <c r="L636" s="62"/>
      <c r="M636" s="63"/>
      <c r="N636" s="63"/>
      <c r="O636" s="63"/>
      <c r="P636" s="63"/>
      <c r="Q636" s="62"/>
      <c r="R636" s="62"/>
      <c r="S636" s="62"/>
      <c r="T636" s="62"/>
      <c r="U636" s="62"/>
      <c r="V636" s="62"/>
      <c r="W636" s="62"/>
      <c r="X636" s="63"/>
      <c r="Y636" s="62"/>
      <c r="Z636" s="62"/>
      <c r="AA636" s="62"/>
      <c r="AB636" s="62" t="s">
        <v>11432</v>
      </c>
      <c r="AC636" s="65" t="s">
        <v>11433</v>
      </c>
      <c r="AD636" s="65" t="s">
        <v>11433</v>
      </c>
      <c r="AE636" s="65" t="s">
        <v>11433</v>
      </c>
      <c r="AF636" s="62" t="s">
        <v>9126</v>
      </c>
      <c r="AG636" s="62" t="s">
        <v>9126</v>
      </c>
      <c r="AH636" s="62" t="s">
        <v>8970</v>
      </c>
      <c r="AI636" s="62"/>
      <c r="AJ636" s="62"/>
    </row>
    <row r="637" customFormat="false" ht="15.75" hidden="false" customHeight="false" outlineLevel="0" collapsed="false">
      <c r="A637" s="62"/>
      <c r="B637" s="62"/>
      <c r="C637" s="62"/>
      <c r="D637" s="62"/>
      <c r="E637" s="62"/>
      <c r="F637" s="62"/>
      <c r="G637" s="62"/>
      <c r="H637" s="62"/>
      <c r="I637" s="62"/>
      <c r="J637" s="62"/>
      <c r="K637" s="62"/>
      <c r="L637" s="62"/>
      <c r="M637" s="63"/>
      <c r="N637" s="63"/>
      <c r="O637" s="63"/>
      <c r="P637" s="63"/>
      <c r="Q637" s="62"/>
      <c r="R637" s="62"/>
      <c r="S637" s="62"/>
      <c r="T637" s="62"/>
      <c r="U637" s="62"/>
      <c r="V637" s="62"/>
      <c r="W637" s="62"/>
      <c r="X637" s="63"/>
      <c r="Y637" s="62"/>
      <c r="Z637" s="62"/>
      <c r="AA637" s="62"/>
      <c r="AB637" s="62"/>
      <c r="AC637" s="65" t="s">
        <v>11433</v>
      </c>
      <c r="AD637" s="65" t="s">
        <v>11433</v>
      </c>
      <c r="AE637" s="65" t="s">
        <v>11433</v>
      </c>
      <c r="AF637" s="62" t="n">
        <v>649311</v>
      </c>
      <c r="AG637" s="62" t="s">
        <v>11431</v>
      </c>
      <c r="AH637" s="62" t="s">
        <v>9142</v>
      </c>
      <c r="AI637" s="62"/>
      <c r="AJ637" s="62"/>
    </row>
    <row r="638" customFormat="false" ht="15.75" hidden="false" customHeight="true" outlineLevel="0" collapsed="false">
      <c r="A638" s="62"/>
      <c r="B638" s="62"/>
      <c r="C638" s="62"/>
      <c r="D638" s="62"/>
      <c r="E638" s="62"/>
      <c r="F638" s="62"/>
      <c r="G638" s="62"/>
      <c r="H638" s="62"/>
      <c r="I638" s="62"/>
      <c r="J638" s="62"/>
      <c r="K638" s="62"/>
      <c r="L638" s="62"/>
      <c r="M638" s="63"/>
      <c r="N638" s="63"/>
      <c r="O638" s="63"/>
      <c r="P638" s="63"/>
      <c r="Q638" s="62"/>
      <c r="R638" s="62"/>
      <c r="S638" s="62"/>
      <c r="T638" s="62"/>
      <c r="U638" s="62"/>
      <c r="V638" s="62"/>
      <c r="W638" s="62" t="s">
        <v>11434</v>
      </c>
      <c r="X638" s="62" t="s">
        <v>11435</v>
      </c>
      <c r="Y638" s="62" t="s">
        <v>11436</v>
      </c>
      <c r="Z638" s="62" t="s">
        <v>11437</v>
      </c>
      <c r="AA638" s="62" t="s">
        <v>11438</v>
      </c>
      <c r="AB638" s="63"/>
      <c r="AC638" s="65" t="s">
        <v>11439</v>
      </c>
      <c r="AD638" s="65" t="s">
        <v>11439</v>
      </c>
      <c r="AE638" s="65" t="s">
        <v>11439</v>
      </c>
      <c r="AF638" s="62" t="n">
        <v>856961</v>
      </c>
      <c r="AG638" s="62" t="s">
        <v>11440</v>
      </c>
      <c r="AH638" s="62" t="s">
        <v>9108</v>
      </c>
      <c r="AI638" s="62"/>
      <c r="AJ638" s="62"/>
    </row>
    <row r="639" customFormat="false" ht="15.75" hidden="false" customHeight="false" outlineLevel="0" collapsed="false">
      <c r="A639" s="62"/>
      <c r="B639" s="62"/>
      <c r="C639" s="62"/>
      <c r="D639" s="62"/>
      <c r="E639" s="62"/>
      <c r="F639" s="62"/>
      <c r="G639" s="62"/>
      <c r="H639" s="62"/>
      <c r="I639" s="62"/>
      <c r="J639" s="62"/>
      <c r="K639" s="62"/>
      <c r="L639" s="62"/>
      <c r="M639" s="63"/>
      <c r="N639" s="63"/>
      <c r="O639" s="63"/>
      <c r="P639" s="63"/>
      <c r="Q639" s="62"/>
      <c r="R639" s="62"/>
      <c r="S639" s="62"/>
      <c r="T639" s="62"/>
      <c r="U639" s="62"/>
      <c r="V639" s="62"/>
      <c r="W639" s="62"/>
      <c r="X639" s="62"/>
      <c r="Y639" s="62"/>
      <c r="Z639" s="62"/>
      <c r="AA639" s="62"/>
      <c r="AB639" s="63"/>
      <c r="AC639" s="65" t="s">
        <v>11439</v>
      </c>
      <c r="AD639" s="65" t="s">
        <v>11439</v>
      </c>
      <c r="AE639" s="65" t="s">
        <v>11439</v>
      </c>
      <c r="AF639" s="62" t="s">
        <v>11441</v>
      </c>
      <c r="AG639" s="62" t="s">
        <v>11442</v>
      </c>
      <c r="AH639" s="62" t="s">
        <v>2744</v>
      </c>
      <c r="AI639" s="62"/>
      <c r="AJ639" s="62"/>
    </row>
    <row r="640" customFormat="false" ht="15.75" hidden="false" customHeight="true" outlineLevel="0" collapsed="false">
      <c r="A640" s="62"/>
      <c r="B640" s="62"/>
      <c r="C640" s="62"/>
      <c r="D640" s="62"/>
      <c r="E640" s="62"/>
      <c r="F640" s="62"/>
      <c r="G640" s="62"/>
      <c r="H640" s="62"/>
      <c r="I640" s="62"/>
      <c r="J640" s="62"/>
      <c r="K640" s="62"/>
      <c r="L640" s="62"/>
      <c r="M640" s="63"/>
      <c r="N640" s="63"/>
      <c r="O640" s="63"/>
      <c r="P640" s="63"/>
      <c r="Q640" s="62"/>
      <c r="R640" s="62"/>
      <c r="S640" s="62"/>
      <c r="T640" s="62"/>
      <c r="U640" s="62"/>
      <c r="V640" s="62"/>
      <c r="W640" s="62"/>
      <c r="X640" s="62"/>
      <c r="Y640" s="62"/>
      <c r="Z640" s="62"/>
      <c r="AA640" s="62"/>
      <c r="AB640" s="62" t="s">
        <v>11443</v>
      </c>
      <c r="AC640" s="62" t="s">
        <v>11444</v>
      </c>
      <c r="AD640" s="65" t="s">
        <v>11445</v>
      </c>
      <c r="AE640" s="65" t="s">
        <v>11445</v>
      </c>
      <c r="AF640" s="62" t="n">
        <v>53095</v>
      </c>
      <c r="AG640" s="62" t="s">
        <v>11446</v>
      </c>
      <c r="AH640" s="62" t="s">
        <v>2744</v>
      </c>
      <c r="AI640" s="62"/>
      <c r="AJ640" s="62"/>
    </row>
    <row r="641" customFormat="false" ht="15.75" hidden="false" customHeight="false" outlineLevel="0" collapsed="false">
      <c r="A641" s="62"/>
      <c r="B641" s="62"/>
      <c r="C641" s="62"/>
      <c r="D641" s="62"/>
      <c r="E641" s="62"/>
      <c r="F641" s="62"/>
      <c r="G641" s="62"/>
      <c r="H641" s="62"/>
      <c r="I641" s="62"/>
      <c r="J641" s="62"/>
      <c r="K641" s="62"/>
      <c r="L641" s="62"/>
      <c r="M641" s="63"/>
      <c r="N641" s="63"/>
      <c r="O641" s="63"/>
      <c r="P641" s="63"/>
      <c r="Q641" s="62"/>
      <c r="R641" s="62"/>
      <c r="S641" s="62"/>
      <c r="T641" s="62"/>
      <c r="U641" s="62"/>
      <c r="V641" s="62"/>
      <c r="W641" s="62"/>
      <c r="X641" s="62"/>
      <c r="Y641" s="62"/>
      <c r="Z641" s="62"/>
      <c r="AA641" s="62"/>
      <c r="AB641" s="62"/>
      <c r="AC641" s="62"/>
      <c r="AD641" s="65" t="s">
        <v>11445</v>
      </c>
      <c r="AE641" s="65" t="s">
        <v>11445</v>
      </c>
      <c r="AF641" s="62" t="s">
        <v>9126</v>
      </c>
      <c r="AG641" s="62" t="s">
        <v>9126</v>
      </c>
      <c r="AH641" s="62" t="s">
        <v>2744</v>
      </c>
      <c r="AI641" s="62"/>
      <c r="AJ641" s="62"/>
    </row>
    <row r="642" customFormat="false" ht="15.75" hidden="false" customHeight="false" outlineLevel="0" collapsed="false">
      <c r="A642" s="62"/>
      <c r="B642" s="62"/>
      <c r="C642" s="62"/>
      <c r="D642" s="62"/>
      <c r="E642" s="62"/>
      <c r="F642" s="62"/>
      <c r="G642" s="62"/>
      <c r="H642" s="62"/>
      <c r="I642" s="62"/>
      <c r="J642" s="62"/>
      <c r="K642" s="62"/>
      <c r="L642" s="62"/>
      <c r="M642" s="63"/>
      <c r="N642" s="63"/>
      <c r="O642" s="63"/>
      <c r="P642" s="63"/>
      <c r="Q642" s="62"/>
      <c r="R642" s="62"/>
      <c r="S642" s="62"/>
      <c r="T642" s="62"/>
      <c r="U642" s="62"/>
      <c r="V642" s="62"/>
      <c r="W642" s="62"/>
      <c r="X642" s="62"/>
      <c r="Y642" s="62"/>
      <c r="Z642" s="62"/>
      <c r="AA642" s="62"/>
      <c r="AB642" s="62"/>
      <c r="AC642" s="62"/>
      <c r="AD642" s="65" t="s">
        <v>11445</v>
      </c>
      <c r="AE642" s="65" t="s">
        <v>11445</v>
      </c>
      <c r="AF642" s="62" t="s">
        <v>9126</v>
      </c>
      <c r="AG642" s="62" t="s">
        <v>9126</v>
      </c>
      <c r="AH642" s="62" t="s">
        <v>44</v>
      </c>
      <c r="AI642" s="62"/>
      <c r="AJ642" s="62"/>
    </row>
    <row r="643" customFormat="false" ht="15.75" hidden="false" customHeight="true" outlineLevel="0" collapsed="false">
      <c r="A643" s="62"/>
      <c r="B643" s="62"/>
      <c r="C643" s="62"/>
      <c r="D643" s="62"/>
      <c r="E643" s="62"/>
      <c r="F643" s="62"/>
      <c r="G643" s="62"/>
      <c r="H643" s="62"/>
      <c r="I643" s="62"/>
      <c r="J643" s="62"/>
      <c r="K643" s="62"/>
      <c r="L643" s="62"/>
      <c r="M643" s="63"/>
      <c r="N643" s="63"/>
      <c r="O643" s="62" t="s">
        <v>2663</v>
      </c>
      <c r="P643" s="62" t="s">
        <v>11447</v>
      </c>
      <c r="Q643" s="63"/>
      <c r="R643" s="63"/>
      <c r="S643" s="63"/>
      <c r="T643" s="63"/>
      <c r="U643" s="63"/>
      <c r="V643" s="65" t="s">
        <v>2664</v>
      </c>
      <c r="W643" s="65" t="s">
        <v>2664</v>
      </c>
      <c r="X643" s="65" t="s">
        <v>2664</v>
      </c>
      <c r="Y643" s="65" t="s">
        <v>2664</v>
      </c>
      <c r="Z643" s="65" t="s">
        <v>2664</v>
      </c>
      <c r="AA643" s="65" t="s">
        <v>2664</v>
      </c>
      <c r="AB643" s="65" t="s">
        <v>2664</v>
      </c>
      <c r="AC643" s="65" t="s">
        <v>2664</v>
      </c>
      <c r="AD643" s="65" t="s">
        <v>2664</v>
      </c>
      <c r="AE643" s="65" t="s">
        <v>2664</v>
      </c>
      <c r="AF643" s="62" t="n">
        <v>96185</v>
      </c>
      <c r="AG643" s="62" t="s">
        <v>11448</v>
      </c>
      <c r="AH643" s="62" t="s">
        <v>9108</v>
      </c>
      <c r="AI643" s="62"/>
      <c r="AJ643" s="62"/>
    </row>
    <row r="644" customFormat="false" ht="15.75" hidden="false" customHeight="true" outlineLevel="0" collapsed="false">
      <c r="A644" s="62"/>
      <c r="B644" s="62"/>
      <c r="C644" s="62"/>
      <c r="D644" s="62"/>
      <c r="E644" s="62"/>
      <c r="F644" s="62"/>
      <c r="G644" s="62"/>
      <c r="H644" s="62"/>
      <c r="I644" s="62"/>
      <c r="J644" s="62"/>
      <c r="K644" s="62"/>
      <c r="L644" s="62"/>
      <c r="M644" s="63"/>
      <c r="N644" s="63"/>
      <c r="O644" s="62"/>
      <c r="P644" s="62"/>
      <c r="Q644" s="62" t="s">
        <v>11449</v>
      </c>
      <c r="R644" s="63"/>
      <c r="S644" s="63"/>
      <c r="T644" s="63"/>
      <c r="U644" s="63"/>
      <c r="V644" s="63"/>
      <c r="X644" s="63"/>
      <c r="Y644" s="63"/>
      <c r="Z644" s="63"/>
      <c r="AA644" s="63"/>
      <c r="AB644" s="65" t="s">
        <v>11450</v>
      </c>
      <c r="AC644" s="65" t="s">
        <v>11450</v>
      </c>
      <c r="AD644" s="65" t="s">
        <v>11450</v>
      </c>
      <c r="AE644" s="65" t="s">
        <v>11450</v>
      </c>
      <c r="AF644" s="62" t="s">
        <v>9126</v>
      </c>
      <c r="AG644" s="62" t="s">
        <v>9126</v>
      </c>
      <c r="AH644" s="62" t="s">
        <v>9142</v>
      </c>
      <c r="AI644" s="62"/>
      <c r="AJ644" s="62"/>
    </row>
    <row r="645" customFormat="false" ht="15.75" hidden="false" customHeight="true" outlineLevel="0" collapsed="false">
      <c r="A645" s="62"/>
      <c r="B645" s="62"/>
      <c r="C645" s="62"/>
      <c r="D645" s="62"/>
      <c r="E645" s="62"/>
      <c r="F645" s="62"/>
      <c r="G645" s="62"/>
      <c r="H645" s="62"/>
      <c r="I645" s="62"/>
      <c r="J645" s="62"/>
      <c r="K645" s="62"/>
      <c r="L645" s="62"/>
      <c r="M645" s="63"/>
      <c r="N645" s="63"/>
      <c r="O645" s="62"/>
      <c r="P645" s="62"/>
      <c r="Q645" s="62"/>
      <c r="R645" s="62" t="s">
        <v>11451</v>
      </c>
      <c r="S645" s="62" t="s">
        <v>11452</v>
      </c>
      <c r="T645" s="62" t="s">
        <v>11453</v>
      </c>
      <c r="U645" s="62" t="s">
        <v>11454</v>
      </c>
      <c r="V645" s="62" t="s">
        <v>11455</v>
      </c>
      <c r="W645" s="62" t="s">
        <v>11456</v>
      </c>
      <c r="X645" s="62" t="s">
        <v>11457</v>
      </c>
      <c r="Y645" s="62" t="s">
        <v>11458</v>
      </c>
      <c r="Z645" s="62" t="s">
        <v>11459</v>
      </c>
      <c r="AA645" s="62" t="s">
        <v>11460</v>
      </c>
      <c r="AB645" s="62" t="s">
        <v>11461</v>
      </c>
      <c r="AC645" s="62" t="s">
        <v>11462</v>
      </c>
      <c r="AD645" s="63"/>
      <c r="AE645" s="65" t="s">
        <v>11463</v>
      </c>
      <c r="AF645" s="62" t="n">
        <v>37094</v>
      </c>
      <c r="AG645" s="62" t="s">
        <v>11464</v>
      </c>
      <c r="AH645" s="62" t="s">
        <v>9108</v>
      </c>
      <c r="AI645" s="62"/>
      <c r="AJ645" s="62"/>
    </row>
    <row r="646" customFormat="false" ht="15.75" hidden="false" customHeight="false" outlineLevel="0" collapsed="false">
      <c r="A646" s="62"/>
      <c r="B646" s="62"/>
      <c r="C646" s="62"/>
      <c r="D646" s="62"/>
      <c r="E646" s="62"/>
      <c r="F646" s="62"/>
      <c r="G646" s="62"/>
      <c r="H646" s="62"/>
      <c r="I646" s="62"/>
      <c r="J646" s="62"/>
      <c r="K646" s="62"/>
      <c r="L646" s="62"/>
      <c r="M646" s="63"/>
      <c r="N646" s="63"/>
      <c r="O646" s="62"/>
      <c r="P646" s="62"/>
      <c r="Q646" s="62"/>
      <c r="R646" s="62"/>
      <c r="S646" s="62"/>
      <c r="T646" s="62"/>
      <c r="U646" s="62"/>
      <c r="V646" s="62"/>
      <c r="W646" s="62"/>
      <c r="X646" s="62"/>
      <c r="Y646" s="62"/>
      <c r="Z646" s="62"/>
      <c r="AA646" s="62"/>
      <c r="AB646" s="62"/>
      <c r="AC646" s="62"/>
      <c r="AD646" s="63"/>
      <c r="AE646" s="65" t="s">
        <v>11463</v>
      </c>
      <c r="AF646" s="62" t="n">
        <v>316479</v>
      </c>
      <c r="AG646" s="62" t="s">
        <v>9142</v>
      </c>
      <c r="AH646" s="62" t="s">
        <v>9142</v>
      </c>
      <c r="AI646" s="62"/>
      <c r="AJ646" s="62"/>
    </row>
    <row r="647" customFormat="false" ht="15.75" hidden="false" customHeight="true" outlineLevel="0" collapsed="false">
      <c r="A647" s="62"/>
      <c r="B647" s="62"/>
      <c r="C647" s="62"/>
      <c r="D647" s="62"/>
      <c r="E647" s="62"/>
      <c r="F647" s="62"/>
      <c r="G647" s="62"/>
      <c r="H647" s="62"/>
      <c r="I647" s="62"/>
      <c r="J647" s="62"/>
      <c r="K647" s="62"/>
      <c r="L647" s="62"/>
      <c r="M647" s="63"/>
      <c r="N647" s="63"/>
      <c r="O647" s="62"/>
      <c r="P647" s="62"/>
      <c r="Q647" s="62"/>
      <c r="R647" s="62"/>
      <c r="S647" s="62"/>
      <c r="T647" s="62"/>
      <c r="U647" s="62"/>
      <c r="V647" s="62"/>
      <c r="W647" s="62"/>
      <c r="X647" s="62"/>
      <c r="Y647" s="62"/>
      <c r="Z647" s="62"/>
      <c r="AA647" s="62"/>
      <c r="AB647" s="62"/>
      <c r="AC647" s="62"/>
      <c r="AD647" s="62" t="s">
        <v>11465</v>
      </c>
      <c r="AE647" s="65" t="s">
        <v>11466</v>
      </c>
      <c r="AF647" s="62" t="s">
        <v>9126</v>
      </c>
      <c r="AG647" s="62" t="s">
        <v>9126</v>
      </c>
      <c r="AH647" s="62" t="s">
        <v>2744</v>
      </c>
      <c r="AI647" s="62"/>
      <c r="AJ647" s="62"/>
    </row>
    <row r="648" customFormat="false" ht="15.75" hidden="false" customHeight="false" outlineLevel="0" collapsed="false">
      <c r="A648" s="62"/>
      <c r="B648" s="62"/>
      <c r="C648" s="62"/>
      <c r="D648" s="62"/>
      <c r="E648" s="62"/>
      <c r="F648" s="62"/>
      <c r="G648" s="62"/>
      <c r="H648" s="62"/>
      <c r="I648" s="62"/>
      <c r="J648" s="62"/>
      <c r="K648" s="62"/>
      <c r="L648" s="62"/>
      <c r="M648" s="63"/>
      <c r="N648" s="63"/>
      <c r="O648" s="62"/>
      <c r="P648" s="62"/>
      <c r="Q648" s="62"/>
      <c r="R648" s="62"/>
      <c r="S648" s="62"/>
      <c r="T648" s="62"/>
      <c r="U648" s="62"/>
      <c r="V648" s="62"/>
      <c r="W648" s="62"/>
      <c r="X648" s="62"/>
      <c r="Y648" s="62"/>
      <c r="Z648" s="62"/>
      <c r="AA648" s="62"/>
      <c r="AB648" s="62"/>
      <c r="AC648" s="62"/>
      <c r="AD648" s="62"/>
      <c r="AE648" s="65" t="s">
        <v>11466</v>
      </c>
      <c r="AF648" s="62" t="s">
        <v>11467</v>
      </c>
      <c r="AG648" s="62" t="s">
        <v>11468</v>
      </c>
      <c r="AH648" s="62" t="s">
        <v>9142</v>
      </c>
      <c r="AI648" s="62"/>
      <c r="AJ648" s="62"/>
    </row>
    <row r="649" customFormat="false" ht="15.75" hidden="false" customHeight="false" outlineLevel="0" collapsed="false">
      <c r="A649" s="62"/>
      <c r="B649" s="62"/>
      <c r="C649" s="62"/>
      <c r="D649" s="62"/>
      <c r="E649" s="62"/>
      <c r="F649" s="62"/>
      <c r="G649" s="62"/>
      <c r="H649" s="62"/>
      <c r="I649" s="62"/>
      <c r="J649" s="62"/>
      <c r="K649" s="62"/>
      <c r="L649" s="62"/>
      <c r="M649" s="63"/>
      <c r="N649" s="63"/>
      <c r="O649" s="62"/>
      <c r="P649" s="62"/>
      <c r="Q649" s="62"/>
      <c r="R649" s="62"/>
      <c r="S649" s="62"/>
      <c r="T649" s="62"/>
      <c r="U649" s="62"/>
      <c r="V649" s="62"/>
      <c r="W649" s="62"/>
      <c r="X649" s="62"/>
      <c r="Y649" s="62"/>
      <c r="Z649" s="62"/>
      <c r="AA649" s="62"/>
      <c r="AB649" s="62"/>
      <c r="AC649" s="62"/>
      <c r="AD649" s="62"/>
      <c r="AE649" s="65" t="s">
        <v>11466</v>
      </c>
      <c r="AF649" s="62" t="n">
        <v>614767</v>
      </c>
      <c r="AG649" s="62" t="s">
        <v>11468</v>
      </c>
      <c r="AH649" s="62" t="s">
        <v>9142</v>
      </c>
      <c r="AI649" s="62"/>
      <c r="AJ649" s="62"/>
    </row>
    <row r="650" customFormat="false" ht="15.75" hidden="false" customHeight="true" outlineLevel="0" collapsed="false">
      <c r="A650" s="62"/>
      <c r="B650" s="62"/>
      <c r="C650" s="62"/>
      <c r="D650" s="62"/>
      <c r="E650" s="62"/>
      <c r="F650" s="62"/>
      <c r="G650" s="62"/>
      <c r="H650" s="62"/>
      <c r="I650" s="62"/>
      <c r="J650" s="62"/>
      <c r="K650" s="62"/>
      <c r="L650" s="62"/>
      <c r="M650" s="63"/>
      <c r="N650" s="63"/>
      <c r="O650" s="62"/>
      <c r="P650" s="62"/>
      <c r="Q650" s="62"/>
      <c r="R650" s="63"/>
      <c r="S650" s="63"/>
      <c r="T650" s="63"/>
      <c r="U650" s="63"/>
      <c r="V650" s="63"/>
      <c r="X650" s="62" t="s">
        <v>11469</v>
      </c>
      <c r="Y650" s="62" t="s">
        <v>11470</v>
      </c>
      <c r="Z650" s="62" t="s">
        <v>11471</v>
      </c>
      <c r="AA650" s="62" t="s">
        <v>11472</v>
      </c>
      <c r="AB650" s="63"/>
      <c r="AC650" s="63"/>
      <c r="AD650" s="63"/>
      <c r="AE650" s="65" t="s">
        <v>11473</v>
      </c>
      <c r="AF650" s="62" t="n">
        <v>57840</v>
      </c>
      <c r="AG650" s="62" t="s">
        <v>11474</v>
      </c>
      <c r="AH650" s="62" t="s">
        <v>9108</v>
      </c>
      <c r="AI650" s="62"/>
      <c r="AJ650" s="62"/>
    </row>
    <row r="651" customFormat="false" ht="15.75" hidden="false" customHeight="true" outlineLevel="0" collapsed="false">
      <c r="A651" s="62"/>
      <c r="B651" s="62"/>
      <c r="C651" s="62"/>
      <c r="D651" s="62"/>
      <c r="E651" s="62"/>
      <c r="F651" s="62"/>
      <c r="G651" s="62"/>
      <c r="H651" s="62"/>
      <c r="I651" s="62"/>
      <c r="J651" s="62"/>
      <c r="K651" s="62"/>
      <c r="L651" s="62"/>
      <c r="M651" s="63"/>
      <c r="N651" s="63"/>
      <c r="O651" s="62"/>
      <c r="P651" s="62"/>
      <c r="Q651" s="62"/>
      <c r="R651" s="63"/>
      <c r="S651" s="63"/>
      <c r="T651" s="63"/>
      <c r="U651" s="63"/>
      <c r="V651" s="63"/>
      <c r="X651" s="62"/>
      <c r="Y651" s="62"/>
      <c r="Z651" s="62"/>
      <c r="AA651" s="62"/>
      <c r="AB651" s="62" t="s">
        <v>11475</v>
      </c>
      <c r="AC651" s="62" t="s">
        <v>11476</v>
      </c>
      <c r="AD651" s="65" t="s">
        <v>11477</v>
      </c>
      <c r="AE651" s="65" t="s">
        <v>11477</v>
      </c>
      <c r="AF651" s="62" t="s">
        <v>11478</v>
      </c>
      <c r="AG651" s="62" t="s">
        <v>9934</v>
      </c>
      <c r="AH651" s="62" t="s">
        <v>9142</v>
      </c>
      <c r="AI651" s="62"/>
      <c r="AJ651" s="62"/>
    </row>
    <row r="652" customFormat="false" ht="15.75" hidden="false" customHeight="false" outlineLevel="0" collapsed="false">
      <c r="A652" s="62"/>
      <c r="B652" s="62"/>
      <c r="C652" s="62"/>
      <c r="D652" s="62"/>
      <c r="E652" s="62"/>
      <c r="F652" s="62"/>
      <c r="G652" s="62"/>
      <c r="H652" s="62"/>
      <c r="I652" s="62"/>
      <c r="J652" s="62"/>
      <c r="K652" s="62"/>
      <c r="L652" s="62"/>
      <c r="M652" s="63"/>
      <c r="N652" s="63"/>
      <c r="O652" s="62"/>
      <c r="P652" s="62"/>
      <c r="Q652" s="62"/>
      <c r="R652" s="63"/>
      <c r="S652" s="63"/>
      <c r="T652" s="63"/>
      <c r="U652" s="63"/>
      <c r="V652" s="63"/>
      <c r="X652" s="62"/>
      <c r="Y652" s="62"/>
      <c r="Z652" s="62"/>
      <c r="AA652" s="62"/>
      <c r="AB652" s="62"/>
      <c r="AC652" s="62"/>
      <c r="AD652" s="65" t="s">
        <v>11477</v>
      </c>
      <c r="AE652" s="65" t="s">
        <v>11477</v>
      </c>
      <c r="AF652" s="62" t="s">
        <v>11479</v>
      </c>
      <c r="AG652" s="62" t="s">
        <v>9521</v>
      </c>
      <c r="AH652" s="62" t="s">
        <v>44</v>
      </c>
      <c r="AI652" s="62"/>
      <c r="AJ652" s="62"/>
    </row>
    <row r="653" customFormat="false" ht="15.75" hidden="false" customHeight="true" outlineLevel="0" collapsed="false">
      <c r="A653" s="62"/>
      <c r="B653" s="62"/>
      <c r="C653" s="62"/>
      <c r="D653" s="62"/>
      <c r="E653" s="62"/>
      <c r="F653" s="62"/>
      <c r="G653" s="62"/>
      <c r="H653" s="62"/>
      <c r="I653" s="62"/>
      <c r="J653" s="62"/>
      <c r="K653" s="62"/>
      <c r="L653" s="62"/>
      <c r="M653" s="62" t="s">
        <v>11480</v>
      </c>
      <c r="N653" s="63"/>
      <c r="O653" s="63"/>
      <c r="P653" s="63"/>
      <c r="Q653" s="63"/>
      <c r="R653" s="63"/>
      <c r="S653" s="63"/>
      <c r="T653" s="63"/>
      <c r="U653" s="63"/>
      <c r="V653" s="63"/>
      <c r="W653" s="65" t="s">
        <v>11481</v>
      </c>
      <c r="X653" s="65" t="s">
        <v>11481</v>
      </c>
      <c r="Y653" s="65" t="s">
        <v>11481</v>
      </c>
      <c r="Z653" s="65" t="s">
        <v>11481</v>
      </c>
      <c r="AA653" s="65" t="s">
        <v>11481</v>
      </c>
      <c r="AB653" s="65" t="s">
        <v>11481</v>
      </c>
      <c r="AC653" s="65" t="s">
        <v>11481</v>
      </c>
      <c r="AD653" s="65" t="s">
        <v>11481</v>
      </c>
      <c r="AE653" s="65" t="s">
        <v>11481</v>
      </c>
      <c r="AF653" s="62" t="s">
        <v>11482</v>
      </c>
      <c r="AG653" s="62" t="s">
        <v>11483</v>
      </c>
      <c r="AH653" s="62" t="s">
        <v>2744</v>
      </c>
      <c r="AI653" s="62"/>
      <c r="AJ653" s="62"/>
    </row>
    <row r="654" customFormat="false" ht="15.75" hidden="false" customHeight="true" outlineLevel="0" collapsed="false">
      <c r="A654" s="62"/>
      <c r="B654" s="62"/>
      <c r="C654" s="62"/>
      <c r="D654" s="62"/>
      <c r="E654" s="62"/>
      <c r="F654" s="62"/>
      <c r="G654" s="62"/>
      <c r="H654" s="62"/>
      <c r="I654" s="62"/>
      <c r="J654" s="62"/>
      <c r="K654" s="62"/>
      <c r="L654" s="62"/>
      <c r="M654" s="62"/>
      <c r="N654" s="63"/>
      <c r="O654" s="63"/>
      <c r="P654" s="63"/>
      <c r="Q654" s="63"/>
      <c r="R654" s="63"/>
      <c r="S654" s="63"/>
      <c r="T654" s="63"/>
      <c r="U654" s="62" t="s">
        <v>11484</v>
      </c>
      <c r="V654" s="62" t="s">
        <v>11485</v>
      </c>
      <c r="W654" s="62" t="s">
        <v>11486</v>
      </c>
      <c r="X654" s="62" t="s">
        <v>11487</v>
      </c>
      <c r="Y654" s="62" t="s">
        <v>11488</v>
      </c>
      <c r="Z654" s="62" t="s">
        <v>11489</v>
      </c>
      <c r="AA654" s="62" t="s">
        <v>11490</v>
      </c>
      <c r="AB654" s="65" t="s">
        <v>11491</v>
      </c>
      <c r="AC654" s="65" t="s">
        <v>11491</v>
      </c>
      <c r="AD654" s="65" t="s">
        <v>11491</v>
      </c>
      <c r="AE654" s="65" t="s">
        <v>11491</v>
      </c>
      <c r="AF654" s="62" t="n">
        <v>305808</v>
      </c>
      <c r="AG654" s="62" t="s">
        <v>11492</v>
      </c>
      <c r="AH654" s="62" t="s">
        <v>9108</v>
      </c>
      <c r="AI654" s="62"/>
      <c r="AJ654" s="62"/>
    </row>
    <row r="655" customFormat="false" ht="15.75" hidden="false" customHeight="false" outlineLevel="0" collapsed="false">
      <c r="A655" s="62"/>
      <c r="B655" s="62"/>
      <c r="C655" s="62"/>
      <c r="D655" s="62"/>
      <c r="E655" s="62"/>
      <c r="F655" s="62"/>
      <c r="G655" s="62"/>
      <c r="H655" s="62"/>
      <c r="I655" s="62"/>
      <c r="J655" s="62"/>
      <c r="K655" s="62"/>
      <c r="L655" s="62"/>
      <c r="M655" s="62"/>
      <c r="N655" s="63"/>
      <c r="O655" s="63"/>
      <c r="P655" s="63"/>
      <c r="Q655" s="63"/>
      <c r="R655" s="63"/>
      <c r="S655" s="63"/>
      <c r="T655" s="63"/>
      <c r="U655" s="62"/>
      <c r="V655" s="62"/>
      <c r="W655" s="62"/>
      <c r="X655" s="62"/>
      <c r="Y655" s="62"/>
      <c r="Z655" s="62"/>
      <c r="AA655" s="62"/>
      <c r="AB655" s="65" t="s">
        <v>11491</v>
      </c>
      <c r="AC655" s="65" t="s">
        <v>11491</v>
      </c>
      <c r="AD655" s="65" t="s">
        <v>11491</v>
      </c>
      <c r="AE655" s="65" t="s">
        <v>11491</v>
      </c>
      <c r="AF655" s="62" t="s">
        <v>9126</v>
      </c>
      <c r="AG655" s="62" t="s">
        <v>9126</v>
      </c>
      <c r="AH655" s="62" t="s">
        <v>9142</v>
      </c>
      <c r="AI655" s="62"/>
      <c r="AJ655" s="62"/>
    </row>
    <row r="656" customFormat="false" ht="15.75" hidden="false" customHeight="true" outlineLevel="0" collapsed="false">
      <c r="A656" s="62"/>
      <c r="B656" s="62"/>
      <c r="C656" s="62"/>
      <c r="D656" s="62"/>
      <c r="E656" s="62"/>
      <c r="F656" s="62"/>
      <c r="G656" s="62"/>
      <c r="H656" s="62"/>
      <c r="I656" s="62"/>
      <c r="J656" s="62"/>
      <c r="K656" s="62"/>
      <c r="L656" s="62"/>
      <c r="M656" s="62"/>
      <c r="N656" s="63"/>
      <c r="O656" s="63"/>
      <c r="P656" s="63"/>
      <c r="Q656" s="63"/>
      <c r="R656" s="63"/>
      <c r="S656" s="63"/>
      <c r="T656" s="63"/>
      <c r="U656" s="63"/>
      <c r="V656" s="63"/>
      <c r="W656" s="63"/>
      <c r="X656" s="62" t="s">
        <v>11493</v>
      </c>
      <c r="Y656" s="62" t="s">
        <v>11494</v>
      </c>
      <c r="Z656" s="62" t="s">
        <v>11495</v>
      </c>
      <c r="AA656" s="62" t="s">
        <v>11496</v>
      </c>
      <c r="AB656" s="62" t="s">
        <v>11497</v>
      </c>
      <c r="AC656" s="62" t="s">
        <v>11498</v>
      </c>
      <c r="AD656" s="65" t="s">
        <v>11499</v>
      </c>
      <c r="AE656" s="65" t="s">
        <v>11499</v>
      </c>
      <c r="AF656" s="62" t="s">
        <v>9126</v>
      </c>
      <c r="AG656" s="62" t="s">
        <v>9126</v>
      </c>
      <c r="AH656" s="62" t="s">
        <v>2749</v>
      </c>
      <c r="AI656" s="62"/>
      <c r="AJ656" s="62"/>
    </row>
    <row r="657" customFormat="false" ht="15.75" hidden="false" customHeight="false" outlineLevel="0" collapsed="false">
      <c r="A657" s="62"/>
      <c r="B657" s="62"/>
      <c r="C657" s="62"/>
      <c r="D657" s="62"/>
      <c r="E657" s="62"/>
      <c r="F657" s="62"/>
      <c r="G657" s="62"/>
      <c r="H657" s="62"/>
      <c r="I657" s="62"/>
      <c r="J657" s="62"/>
      <c r="K657" s="62"/>
      <c r="L657" s="62"/>
      <c r="M657" s="62"/>
      <c r="N657" s="63"/>
      <c r="O657" s="63"/>
      <c r="P657" s="63"/>
      <c r="Q657" s="63"/>
      <c r="R657" s="63"/>
      <c r="S657" s="63"/>
      <c r="T657" s="63"/>
      <c r="U657" s="63"/>
      <c r="V657" s="63"/>
      <c r="W657" s="63"/>
      <c r="X657" s="62"/>
      <c r="Y657" s="62"/>
      <c r="Z657" s="62"/>
      <c r="AA657" s="62"/>
      <c r="AB657" s="62"/>
      <c r="AC657" s="62"/>
      <c r="AD657" s="65" t="s">
        <v>11499</v>
      </c>
      <c r="AE657" s="65" t="s">
        <v>11499</v>
      </c>
      <c r="AF657" s="62" t="n">
        <v>208977</v>
      </c>
      <c r="AG657" s="62" t="s">
        <v>11500</v>
      </c>
      <c r="AH657" s="62" t="s">
        <v>9108</v>
      </c>
      <c r="AI657" s="62"/>
      <c r="AJ657" s="62"/>
    </row>
    <row r="658" customFormat="false" ht="15.75" hidden="false" customHeight="false" outlineLevel="0" collapsed="false">
      <c r="A658" s="62"/>
      <c r="B658" s="62"/>
      <c r="C658" s="62"/>
      <c r="D658" s="62"/>
      <c r="E658" s="62"/>
      <c r="F658" s="62"/>
      <c r="G658" s="62"/>
      <c r="H658" s="62"/>
      <c r="I658" s="62"/>
      <c r="J658" s="62"/>
      <c r="K658" s="62"/>
      <c r="L658" s="62"/>
      <c r="M658" s="62"/>
      <c r="N658" s="63"/>
      <c r="O658" s="63"/>
      <c r="P658" s="63"/>
      <c r="Q658" s="63"/>
      <c r="R658" s="63"/>
      <c r="S658" s="63"/>
      <c r="T658" s="63"/>
      <c r="U658" s="63"/>
      <c r="V658" s="63"/>
      <c r="W658" s="63"/>
      <c r="X658" s="62"/>
      <c r="Y658" s="62"/>
      <c r="Z658" s="62"/>
      <c r="AA658" s="62"/>
      <c r="AB658" s="62"/>
      <c r="AC658" s="62"/>
      <c r="AD658" s="65" t="s">
        <v>11499</v>
      </c>
      <c r="AE658" s="65" t="s">
        <v>11499</v>
      </c>
      <c r="AF658" s="62" t="s">
        <v>11501</v>
      </c>
      <c r="AG658" s="62" t="s">
        <v>11502</v>
      </c>
      <c r="AH658" s="62" t="s">
        <v>44</v>
      </c>
      <c r="AI658" s="62"/>
      <c r="AJ658" s="62"/>
    </row>
    <row r="659" customFormat="false" ht="15.75" hidden="false" customHeight="true" outlineLevel="0" collapsed="false">
      <c r="A659" s="62"/>
      <c r="B659" s="62"/>
      <c r="C659" s="62"/>
      <c r="D659" s="62"/>
      <c r="E659" s="62"/>
      <c r="F659" s="62"/>
      <c r="G659" s="62"/>
      <c r="H659" s="62"/>
      <c r="I659" s="62"/>
      <c r="J659" s="62"/>
      <c r="K659" s="62"/>
      <c r="L659" s="62"/>
      <c r="M659" s="62"/>
      <c r="N659" s="63"/>
      <c r="O659" s="63"/>
      <c r="P659" s="63"/>
      <c r="Q659" s="63"/>
      <c r="R659" s="63"/>
      <c r="S659" s="62" t="s">
        <v>11503</v>
      </c>
      <c r="T659" s="62" t="s">
        <v>11504</v>
      </c>
      <c r="U659" s="62" t="s">
        <v>11505</v>
      </c>
      <c r="V659" s="62" t="s">
        <v>11506</v>
      </c>
      <c r="W659" s="62" t="s">
        <v>11507</v>
      </c>
      <c r="X659" s="62" t="s">
        <v>11508</v>
      </c>
      <c r="Y659" s="62" t="s">
        <v>11509</v>
      </c>
      <c r="Z659" s="65" t="s">
        <v>11510</v>
      </c>
      <c r="AA659" s="65" t="s">
        <v>11510</v>
      </c>
      <c r="AB659" s="65" t="s">
        <v>11510</v>
      </c>
      <c r="AC659" s="65" t="s">
        <v>11510</v>
      </c>
      <c r="AD659" s="65" t="s">
        <v>11510</v>
      </c>
      <c r="AE659" s="65" t="s">
        <v>11510</v>
      </c>
      <c r="AF659" s="62" t="n">
        <v>797174</v>
      </c>
      <c r="AG659" s="62" t="s">
        <v>9871</v>
      </c>
      <c r="AH659" s="62" t="s">
        <v>9108</v>
      </c>
      <c r="AI659" s="62" t="s">
        <v>112</v>
      </c>
      <c r="AJ659" s="62"/>
    </row>
    <row r="660" customFormat="false" ht="15.75" hidden="false" customHeight="true" outlineLevel="0" collapsed="false">
      <c r="A660" s="62"/>
      <c r="B660" s="62"/>
      <c r="C660" s="62"/>
      <c r="D660" s="62"/>
      <c r="E660" s="62"/>
      <c r="F660" s="62"/>
      <c r="G660" s="62"/>
      <c r="H660" s="62"/>
      <c r="I660" s="62"/>
      <c r="J660" s="62"/>
      <c r="K660" s="62"/>
      <c r="L660" s="62"/>
      <c r="M660" s="62"/>
      <c r="N660" s="63"/>
      <c r="O660" s="63"/>
      <c r="P660" s="63"/>
      <c r="Q660" s="63"/>
      <c r="R660" s="63"/>
      <c r="S660" s="62"/>
      <c r="T660" s="62"/>
      <c r="U660" s="62"/>
      <c r="V660" s="62"/>
      <c r="W660" s="62"/>
      <c r="X660" s="62"/>
      <c r="Y660" s="62"/>
      <c r="Z660" s="63"/>
      <c r="AA660" s="63"/>
      <c r="AB660" s="62" t="s">
        <v>11511</v>
      </c>
      <c r="AC660" s="62" t="s">
        <v>11512</v>
      </c>
      <c r="AD660" s="65" t="s">
        <v>11513</v>
      </c>
      <c r="AE660" s="65" t="s">
        <v>11513</v>
      </c>
      <c r="AF660" s="62" t="n">
        <v>183147</v>
      </c>
      <c r="AG660" s="62" t="s">
        <v>9871</v>
      </c>
      <c r="AH660" s="62" t="s">
        <v>9108</v>
      </c>
      <c r="AI660" s="62"/>
      <c r="AJ660" s="62"/>
    </row>
    <row r="661" customFormat="false" ht="15.75" hidden="false" customHeight="false" outlineLevel="0" collapsed="false">
      <c r="A661" s="62"/>
      <c r="B661" s="62"/>
      <c r="C661" s="62"/>
      <c r="D661" s="62"/>
      <c r="E661" s="62"/>
      <c r="F661" s="62"/>
      <c r="G661" s="62"/>
      <c r="H661" s="62"/>
      <c r="I661" s="62"/>
      <c r="J661" s="62"/>
      <c r="K661" s="62"/>
      <c r="L661" s="62"/>
      <c r="M661" s="62"/>
      <c r="N661" s="63"/>
      <c r="O661" s="63"/>
      <c r="P661" s="63"/>
      <c r="Q661" s="63"/>
      <c r="R661" s="63"/>
      <c r="S661" s="62"/>
      <c r="T661" s="62"/>
      <c r="U661" s="62"/>
      <c r="V661" s="62"/>
      <c r="W661" s="62"/>
      <c r="X661" s="62"/>
      <c r="Y661" s="62"/>
      <c r="Z661" s="63"/>
      <c r="AA661" s="63"/>
      <c r="AB661" s="62"/>
      <c r="AC661" s="62"/>
      <c r="AD661" s="65" t="s">
        <v>11513</v>
      </c>
      <c r="AE661" s="65" t="s">
        <v>11513</v>
      </c>
      <c r="AF661" s="62" t="s">
        <v>9126</v>
      </c>
      <c r="AG661" s="62" t="s">
        <v>9126</v>
      </c>
      <c r="AH661" s="62" t="s">
        <v>44</v>
      </c>
      <c r="AI661" s="62"/>
      <c r="AJ661" s="62"/>
    </row>
    <row r="662" customFormat="false" ht="15.75" hidden="false" customHeight="true" outlineLevel="0" collapsed="false">
      <c r="A662" s="62"/>
      <c r="B662" s="62"/>
      <c r="C662" s="62"/>
      <c r="D662" s="62"/>
      <c r="E662" s="62"/>
      <c r="F662" s="62"/>
      <c r="G662" s="62"/>
      <c r="H662" s="62"/>
      <c r="I662" s="62"/>
      <c r="J662" s="62"/>
      <c r="K662" s="62"/>
      <c r="L662" s="62"/>
      <c r="M662" s="62"/>
      <c r="N662" s="62" t="s">
        <v>11514</v>
      </c>
      <c r="O662" s="62" t="s">
        <v>11515</v>
      </c>
      <c r="P662" s="62" t="s">
        <v>11516</v>
      </c>
      <c r="Q662" s="62" t="s">
        <v>2667</v>
      </c>
      <c r="R662" s="62" t="s">
        <v>11517</v>
      </c>
      <c r="S662" s="63"/>
      <c r="T662" s="63"/>
      <c r="U662" s="63"/>
      <c r="V662" s="63"/>
      <c r="W662" s="63"/>
      <c r="X662" s="63"/>
      <c r="Y662" s="63"/>
      <c r="Z662" s="63"/>
      <c r="AA662" s="63"/>
      <c r="AB662" s="65" t="s">
        <v>11518</v>
      </c>
      <c r="AC662" s="65" t="s">
        <v>11518</v>
      </c>
      <c r="AD662" s="65" t="s">
        <v>11518</v>
      </c>
      <c r="AE662" s="65" t="s">
        <v>11518</v>
      </c>
      <c r="AF662" s="62" t="s">
        <v>9126</v>
      </c>
      <c r="AG662" s="62" t="s">
        <v>9126</v>
      </c>
      <c r="AH662" s="62" t="s">
        <v>2744</v>
      </c>
      <c r="AI662" s="62"/>
      <c r="AJ662" s="62"/>
    </row>
    <row r="663" customFormat="false" ht="15.75" hidden="false" customHeight="true" outlineLevel="0" collapsed="false">
      <c r="A663" s="62"/>
      <c r="B663" s="62"/>
      <c r="C663" s="62"/>
      <c r="D663" s="62"/>
      <c r="E663" s="62"/>
      <c r="F663" s="62"/>
      <c r="G663" s="62"/>
      <c r="H663" s="62"/>
      <c r="I663" s="62"/>
      <c r="J663" s="62"/>
      <c r="K663" s="62"/>
      <c r="L663" s="62"/>
      <c r="M663" s="62"/>
      <c r="N663" s="62"/>
      <c r="O663" s="62"/>
      <c r="P663" s="62"/>
      <c r="Q663" s="62"/>
      <c r="R663" s="62"/>
      <c r="S663" s="63"/>
      <c r="T663" s="63"/>
      <c r="U663" s="63"/>
      <c r="V663" s="63"/>
      <c r="W663" s="63"/>
      <c r="X663" s="63"/>
      <c r="Y663" s="63"/>
      <c r="Z663" s="63"/>
      <c r="AA663" s="62" t="s">
        <v>11519</v>
      </c>
      <c r="AB663" s="62" t="s">
        <v>11520</v>
      </c>
      <c r="AC663" s="62" t="s">
        <v>11521</v>
      </c>
      <c r="AD663" s="65" t="s">
        <v>11522</v>
      </c>
      <c r="AE663" s="65" t="s">
        <v>11522</v>
      </c>
      <c r="AF663" s="62" t="n">
        <v>59502</v>
      </c>
      <c r="AG663" s="62" t="s">
        <v>11523</v>
      </c>
      <c r="AH663" s="62" t="s">
        <v>9108</v>
      </c>
      <c r="AI663" s="62"/>
      <c r="AJ663" s="62"/>
    </row>
    <row r="664" customFormat="false" ht="15.75" hidden="false" customHeight="false" outlineLevel="0" collapsed="false">
      <c r="A664" s="62"/>
      <c r="B664" s="62"/>
      <c r="C664" s="62"/>
      <c r="D664" s="62"/>
      <c r="E664" s="62"/>
      <c r="F664" s="62"/>
      <c r="G664" s="62"/>
      <c r="H664" s="62"/>
      <c r="I664" s="62"/>
      <c r="J664" s="62"/>
      <c r="K664" s="62"/>
      <c r="L664" s="62"/>
      <c r="M664" s="62"/>
      <c r="N664" s="62"/>
      <c r="O664" s="62"/>
      <c r="P664" s="62"/>
      <c r="Q664" s="62"/>
      <c r="R664" s="62"/>
      <c r="S664" s="63"/>
      <c r="T664" s="63"/>
      <c r="U664" s="63"/>
      <c r="V664" s="63"/>
      <c r="W664" s="63"/>
      <c r="X664" s="63"/>
      <c r="Y664" s="63"/>
      <c r="Z664" s="63"/>
      <c r="AA664" s="62"/>
      <c r="AB664" s="62"/>
      <c r="AC664" s="62"/>
      <c r="AD664" s="65" t="s">
        <v>11522</v>
      </c>
      <c r="AE664" s="65" t="s">
        <v>11522</v>
      </c>
      <c r="AF664" s="62" t="s">
        <v>11524</v>
      </c>
      <c r="AG664" s="62" t="s">
        <v>11525</v>
      </c>
      <c r="AH664" s="62" t="s">
        <v>9170</v>
      </c>
      <c r="AI664" s="62"/>
      <c r="AJ664" s="62"/>
    </row>
    <row r="665" customFormat="false" ht="15.75" hidden="false" customHeight="true" outlineLevel="0" collapsed="false">
      <c r="A665" s="62"/>
      <c r="B665" s="62"/>
      <c r="C665" s="62"/>
      <c r="D665" s="62"/>
      <c r="E665" s="62"/>
      <c r="F665" s="62"/>
      <c r="G665" s="62"/>
      <c r="H665" s="62"/>
      <c r="I665" s="62"/>
      <c r="J665" s="62"/>
      <c r="K665" s="62"/>
      <c r="L665" s="62"/>
      <c r="M665" s="62"/>
      <c r="N665" s="62"/>
      <c r="O665" s="62"/>
      <c r="P665" s="62"/>
      <c r="Q665" s="62"/>
      <c r="R665" s="62"/>
      <c r="S665" s="63"/>
      <c r="T665" s="63"/>
      <c r="U665" s="63"/>
      <c r="V665" s="63"/>
      <c r="W665" s="63"/>
      <c r="X665" s="63"/>
      <c r="Y665" s="62" t="s">
        <v>11526</v>
      </c>
      <c r="Z665" s="62" t="s">
        <v>11527</v>
      </c>
      <c r="AA665" s="62" t="s">
        <v>11528</v>
      </c>
      <c r="AB665" s="62" t="s">
        <v>11529</v>
      </c>
      <c r="AC665" s="62" t="s">
        <v>11530</v>
      </c>
      <c r="AD665" s="65" t="s">
        <v>11531</v>
      </c>
      <c r="AE665" s="65" t="s">
        <v>11531</v>
      </c>
      <c r="AF665" s="62" t="n">
        <v>31240</v>
      </c>
      <c r="AG665" s="62" t="s">
        <v>11532</v>
      </c>
      <c r="AH665" s="62" t="s">
        <v>2744</v>
      </c>
      <c r="AI665" s="62"/>
      <c r="AJ665" s="62"/>
    </row>
    <row r="666" customFormat="false" ht="15.75" hidden="false" customHeight="false" outlineLevel="0" collapsed="false">
      <c r="A666" s="62"/>
      <c r="B666" s="62"/>
      <c r="C666" s="62"/>
      <c r="D666" s="62"/>
      <c r="E666" s="62"/>
      <c r="F666" s="62"/>
      <c r="G666" s="62"/>
      <c r="H666" s="62"/>
      <c r="I666" s="62"/>
      <c r="J666" s="62"/>
      <c r="K666" s="62"/>
      <c r="L666" s="62"/>
      <c r="M666" s="62"/>
      <c r="N666" s="62"/>
      <c r="O666" s="62"/>
      <c r="P666" s="62"/>
      <c r="Q666" s="62"/>
      <c r="R666" s="62"/>
      <c r="S666" s="63"/>
      <c r="T666" s="63"/>
      <c r="U666" s="63"/>
      <c r="V666" s="63"/>
      <c r="W666" s="63"/>
      <c r="X666" s="63"/>
      <c r="Y666" s="62"/>
      <c r="Z666" s="62"/>
      <c r="AA666" s="62"/>
      <c r="AB666" s="62"/>
      <c r="AC666" s="62"/>
      <c r="AD666" s="65" t="s">
        <v>11531</v>
      </c>
      <c r="AE666" s="65" t="s">
        <v>11531</v>
      </c>
      <c r="AF666" s="62" t="n">
        <v>242649</v>
      </c>
      <c r="AG666" s="62" t="s">
        <v>11532</v>
      </c>
      <c r="AH666" s="62" t="s">
        <v>8970</v>
      </c>
      <c r="AI666" s="62"/>
      <c r="AJ666" s="62"/>
    </row>
    <row r="667" customFormat="false" ht="15.75" hidden="false" customHeight="true" outlineLevel="0" collapsed="false">
      <c r="A667" s="62"/>
      <c r="B667" s="62"/>
      <c r="C667" s="62"/>
      <c r="D667" s="62"/>
      <c r="E667" s="62"/>
      <c r="F667" s="62"/>
      <c r="G667" s="62"/>
      <c r="H667" s="62"/>
      <c r="I667" s="62"/>
      <c r="J667" s="62"/>
      <c r="K667" s="62"/>
      <c r="L667" s="62"/>
      <c r="M667" s="62"/>
      <c r="N667" s="62"/>
      <c r="O667" s="62"/>
      <c r="P667" s="62"/>
      <c r="Q667" s="62"/>
      <c r="R667" s="62"/>
      <c r="S667" s="62" t="s">
        <v>11533</v>
      </c>
      <c r="T667" s="62" t="s">
        <v>11534</v>
      </c>
      <c r="U667" s="62" t="s">
        <v>11535</v>
      </c>
      <c r="V667" s="62" t="s">
        <v>11536</v>
      </c>
      <c r="W667" s="62" t="s">
        <v>11537</v>
      </c>
      <c r="X667" s="62" t="s">
        <v>11538</v>
      </c>
      <c r="Y667" s="62" t="s">
        <v>11539</v>
      </c>
      <c r="Z667" s="62" t="s">
        <v>11540</v>
      </c>
      <c r="AA667" s="62" t="s">
        <v>11541</v>
      </c>
      <c r="AB667" s="65" t="s">
        <v>11542</v>
      </c>
      <c r="AC667" s="65" t="s">
        <v>11542</v>
      </c>
      <c r="AD667" s="65" t="s">
        <v>11542</v>
      </c>
      <c r="AE667" s="65" t="s">
        <v>11542</v>
      </c>
      <c r="AF667" s="62" t="n">
        <v>909506</v>
      </c>
      <c r="AG667" s="62" t="s">
        <v>11543</v>
      </c>
      <c r="AH667" s="62" t="s">
        <v>9108</v>
      </c>
      <c r="AI667" s="62"/>
      <c r="AJ667" s="62"/>
    </row>
    <row r="668" customFormat="false" ht="15.75" hidden="false" customHeight="true" outlineLevel="0" collapsed="false">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3"/>
      <c r="AC668" s="63"/>
      <c r="AD668" s="62" t="s">
        <v>11544</v>
      </c>
      <c r="AE668" s="62" t="s">
        <v>11545</v>
      </c>
      <c r="AF668" s="62" t="s">
        <v>11546</v>
      </c>
      <c r="AG668" s="62" t="s">
        <v>11547</v>
      </c>
      <c r="AH668" s="62" t="s">
        <v>9108</v>
      </c>
      <c r="AI668" s="62"/>
      <c r="AJ668" s="62"/>
    </row>
    <row r="669" customFormat="false" ht="15.75" hidden="false" customHeight="false" outlineLevel="0" collapsed="false">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3"/>
      <c r="AC669" s="63"/>
      <c r="AD669" s="62"/>
      <c r="AE669" s="62"/>
      <c r="AF669" s="62" t="s">
        <v>9126</v>
      </c>
      <c r="AG669" s="62" t="s">
        <v>9126</v>
      </c>
      <c r="AH669" s="62" t="s">
        <v>44</v>
      </c>
      <c r="AI669" s="62"/>
      <c r="AJ669" s="62"/>
    </row>
    <row r="670" customFormat="false" ht="15.75" hidden="false" customHeight="true" outlineLevel="0" collapsed="false">
      <c r="A670" s="62"/>
      <c r="B670" s="62"/>
      <c r="C670" s="62"/>
      <c r="D670" s="62"/>
      <c r="E670" s="62"/>
      <c r="F670" s="62"/>
      <c r="G670" s="62"/>
      <c r="H670" s="62"/>
      <c r="I670" s="62"/>
      <c r="J670" s="62"/>
      <c r="K670" s="62"/>
      <c r="L670" s="62"/>
      <c r="M670" s="62"/>
      <c r="N670" s="62"/>
      <c r="O670" s="62"/>
      <c r="P670" s="62"/>
      <c r="Q670" s="62"/>
      <c r="R670" s="62"/>
      <c r="S670" s="62"/>
      <c r="T670" s="62"/>
      <c r="U670" s="62"/>
      <c r="V670" s="62" t="s">
        <v>11548</v>
      </c>
      <c r="W670" s="63"/>
      <c r="X670" s="63"/>
      <c r="Y670" s="65" t="s">
        <v>11549</v>
      </c>
      <c r="Z670" s="65" t="s">
        <v>11549</v>
      </c>
      <c r="AA670" s="65" t="s">
        <v>11549</v>
      </c>
      <c r="AB670" s="65" t="s">
        <v>11549</v>
      </c>
      <c r="AC670" s="65" t="s">
        <v>11549</v>
      </c>
      <c r="AD670" s="65" t="s">
        <v>11549</v>
      </c>
      <c r="AE670" s="65" t="s">
        <v>11549</v>
      </c>
      <c r="AF670" s="62" t="s">
        <v>9126</v>
      </c>
      <c r="AG670" s="62" t="s">
        <v>9126</v>
      </c>
      <c r="AH670" s="62" t="s">
        <v>9108</v>
      </c>
      <c r="AI670" s="62"/>
      <c r="AJ670" s="62" t="s">
        <v>11550</v>
      </c>
    </row>
    <row r="671" customFormat="false" ht="15.75" hidden="false" customHeight="true" outlineLevel="0" collapsed="false">
      <c r="A671" s="62"/>
      <c r="B671" s="62"/>
      <c r="C671" s="62"/>
      <c r="D671" s="62"/>
      <c r="E671" s="62"/>
      <c r="F671" s="62"/>
      <c r="G671" s="62"/>
      <c r="H671" s="62"/>
      <c r="I671" s="62"/>
      <c r="J671" s="62"/>
      <c r="K671" s="62"/>
      <c r="L671" s="62"/>
      <c r="M671" s="62"/>
      <c r="N671" s="62"/>
      <c r="O671" s="62"/>
      <c r="P671" s="62"/>
      <c r="Q671" s="62"/>
      <c r="R671" s="62"/>
      <c r="S671" s="62"/>
      <c r="T671" s="62"/>
      <c r="U671" s="62"/>
      <c r="V671" s="62"/>
      <c r="W671" s="62" t="s">
        <v>11551</v>
      </c>
      <c r="X671" s="65" t="s">
        <v>11552</v>
      </c>
      <c r="Y671" s="65" t="s">
        <v>11552</v>
      </c>
      <c r="Z671" s="65" t="s">
        <v>11552</v>
      </c>
      <c r="AA671" s="65" t="s">
        <v>11552</v>
      </c>
      <c r="AB671" s="65" t="s">
        <v>11552</v>
      </c>
      <c r="AC671" s="65" t="s">
        <v>11552</v>
      </c>
      <c r="AD671" s="65" t="s">
        <v>11552</v>
      </c>
      <c r="AE671" s="65" t="s">
        <v>11552</v>
      </c>
      <c r="AF671" s="62" t="n">
        <v>948993</v>
      </c>
      <c r="AG671" s="62" t="s">
        <v>11553</v>
      </c>
      <c r="AH671" s="62" t="s">
        <v>9108</v>
      </c>
      <c r="AI671" s="62"/>
      <c r="AJ671" s="62"/>
    </row>
    <row r="672" customFormat="false" ht="15.75" hidden="false" customHeight="false" outlineLevel="0" collapsed="false">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5" t="s">
        <v>11552</v>
      </c>
      <c r="Y672" s="65" t="s">
        <v>11552</v>
      </c>
      <c r="Z672" s="65" t="s">
        <v>11552</v>
      </c>
      <c r="AA672" s="65" t="s">
        <v>11552</v>
      </c>
      <c r="AB672" s="65" t="s">
        <v>11552</v>
      </c>
      <c r="AC672" s="65" t="s">
        <v>11552</v>
      </c>
      <c r="AD672" s="65" t="s">
        <v>11552</v>
      </c>
      <c r="AE672" s="65" t="s">
        <v>11552</v>
      </c>
      <c r="AF672" s="62" t="s">
        <v>9126</v>
      </c>
      <c r="AG672" s="62" t="s">
        <v>9126</v>
      </c>
      <c r="AH672" s="62" t="s">
        <v>9108</v>
      </c>
      <c r="AI672" s="62"/>
      <c r="AJ672" s="62"/>
    </row>
    <row r="673" customFormat="false" ht="15.75" hidden="false" customHeight="true" outlineLevel="0" collapsed="false">
      <c r="A673" s="62"/>
      <c r="B673" s="62"/>
      <c r="C673" s="62"/>
      <c r="D673" s="62"/>
      <c r="E673" s="62"/>
      <c r="F673" s="62"/>
      <c r="G673" s="62"/>
      <c r="H673" s="62"/>
      <c r="I673" s="62"/>
      <c r="J673" s="62"/>
      <c r="K673" s="62"/>
      <c r="L673" s="62"/>
      <c r="M673" s="62"/>
      <c r="N673" s="62"/>
      <c r="O673" s="62"/>
      <c r="P673" s="62"/>
      <c r="Q673" s="62"/>
      <c r="R673" s="62"/>
      <c r="S673" s="62"/>
      <c r="T673" s="62"/>
      <c r="U673" s="62"/>
      <c r="V673" s="62"/>
      <c r="W673" s="62" t="s">
        <v>11554</v>
      </c>
      <c r="X673" s="62" t="s">
        <v>11555</v>
      </c>
      <c r="Y673" s="62" t="s">
        <v>11556</v>
      </c>
      <c r="Z673" s="62" t="s">
        <v>11557</v>
      </c>
      <c r="AA673" s="62" t="s">
        <v>11558</v>
      </c>
      <c r="AB673" s="62" t="s">
        <v>11559</v>
      </c>
      <c r="AC673" s="65" t="s">
        <v>11560</v>
      </c>
      <c r="AD673" s="65" t="s">
        <v>11560</v>
      </c>
      <c r="AE673" s="65" t="s">
        <v>11560</v>
      </c>
      <c r="AF673" s="62" t="s">
        <v>11561</v>
      </c>
      <c r="AG673" s="62" t="s">
        <v>11553</v>
      </c>
      <c r="AH673" s="62" t="s">
        <v>9108</v>
      </c>
      <c r="AI673" s="62"/>
      <c r="AJ673" s="62"/>
    </row>
    <row r="674" customFormat="false" ht="15.75" hidden="false" customHeight="false" outlineLevel="0" collapsed="false">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5" t="s">
        <v>11560</v>
      </c>
      <c r="AD674" s="65" t="s">
        <v>11560</v>
      </c>
      <c r="AE674" s="65" t="s">
        <v>11560</v>
      </c>
      <c r="AF674" s="62" t="s">
        <v>9126</v>
      </c>
      <c r="AG674" s="62" t="s">
        <v>9126</v>
      </c>
      <c r="AH674" s="62" t="s">
        <v>44</v>
      </c>
      <c r="AI674" s="62"/>
      <c r="AJ674" s="62"/>
    </row>
    <row r="675" customFormat="false" ht="15.75" hidden="false" customHeight="true" outlineLevel="0" collapsed="false">
      <c r="A675" s="62"/>
      <c r="B675" s="62"/>
      <c r="C675" s="62"/>
      <c r="D675" s="62"/>
      <c r="E675" s="62"/>
      <c r="F675" s="62"/>
      <c r="G675" s="62"/>
      <c r="H675" s="62"/>
      <c r="I675" s="62"/>
      <c r="J675" s="62"/>
      <c r="K675" s="62"/>
      <c r="L675" s="62"/>
      <c r="M675" s="62"/>
      <c r="N675" s="62"/>
      <c r="O675" s="62"/>
      <c r="P675" s="62"/>
      <c r="Q675" s="62"/>
      <c r="R675" s="62"/>
      <c r="S675" s="62"/>
      <c r="T675" s="62"/>
      <c r="U675" s="62"/>
      <c r="V675" s="62"/>
      <c r="W675" s="62" t="s">
        <v>11562</v>
      </c>
      <c r="X675" s="62" t="s">
        <v>11563</v>
      </c>
      <c r="Y675" s="62" t="s">
        <v>11564</v>
      </c>
      <c r="Z675" s="62" t="s">
        <v>11565</v>
      </c>
      <c r="AA675" s="62" t="s">
        <v>11566</v>
      </c>
      <c r="AB675" s="63"/>
      <c r="AC675" s="63"/>
      <c r="AD675" s="63"/>
      <c r="AE675" s="65" t="s">
        <v>11567</v>
      </c>
      <c r="AF675" s="62" t="s">
        <v>11568</v>
      </c>
      <c r="AG675" s="62" t="s">
        <v>11553</v>
      </c>
      <c r="AH675" s="62" t="s">
        <v>9170</v>
      </c>
      <c r="AI675" s="62"/>
      <c r="AJ675" s="62"/>
    </row>
    <row r="676" customFormat="false" ht="15.75" hidden="false" customHeight="true" outlineLevel="0" collapsed="false">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t="s">
        <v>11569</v>
      </c>
      <c r="AC676" s="62" t="s">
        <v>11570</v>
      </c>
      <c r="AD676" s="65" t="s">
        <v>11571</v>
      </c>
      <c r="AE676" s="65" t="s">
        <v>11571</v>
      </c>
      <c r="AF676" s="62" t="s">
        <v>11572</v>
      </c>
      <c r="AG676" s="62" t="s">
        <v>11573</v>
      </c>
      <c r="AH676" s="62" t="s">
        <v>9108</v>
      </c>
      <c r="AI676" s="62" t="s">
        <v>8970</v>
      </c>
      <c r="AJ676" s="62"/>
    </row>
    <row r="677" customFormat="false" ht="15.75" hidden="false" customHeight="false" outlineLevel="0" collapsed="false">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5" t="s">
        <v>11571</v>
      </c>
      <c r="AE677" s="65" t="s">
        <v>11571</v>
      </c>
      <c r="AF677" s="62" t="s">
        <v>9126</v>
      </c>
      <c r="AG677" s="62" t="s">
        <v>9126</v>
      </c>
      <c r="AH677" s="62" t="s">
        <v>9108</v>
      </c>
      <c r="AI677" s="62"/>
      <c r="AJ677" s="62"/>
    </row>
    <row r="678" customFormat="false" ht="15.75" hidden="false" customHeight="true" outlineLevel="0" collapsed="false">
      <c r="A678" s="62"/>
      <c r="B678" s="62"/>
      <c r="C678" s="62"/>
      <c r="D678" s="62"/>
      <c r="E678" s="62"/>
      <c r="F678" s="62"/>
      <c r="G678" s="62"/>
      <c r="H678" s="62"/>
      <c r="I678" s="62"/>
      <c r="J678" s="62"/>
      <c r="K678" s="62"/>
      <c r="L678" s="62"/>
      <c r="M678" s="62"/>
      <c r="N678" s="62"/>
      <c r="O678" s="62"/>
      <c r="P678" s="62"/>
      <c r="Q678" s="62"/>
      <c r="R678" s="62"/>
      <c r="S678" s="62"/>
      <c r="T678" s="62"/>
      <c r="U678" s="62"/>
      <c r="V678" s="62"/>
      <c r="W678" s="63"/>
      <c r="X678" s="63"/>
      <c r="Y678" s="63"/>
      <c r="Z678" s="63"/>
      <c r="AA678" s="63"/>
      <c r="AB678" s="62" t="s">
        <v>11574</v>
      </c>
      <c r="AC678" s="62" t="s">
        <v>11575</v>
      </c>
      <c r="AD678" s="62" t="s">
        <v>11576</v>
      </c>
      <c r="AE678" s="62" t="s">
        <v>11577</v>
      </c>
      <c r="AF678" s="62" t="n">
        <v>362959</v>
      </c>
      <c r="AG678" s="62" t="s">
        <v>11578</v>
      </c>
      <c r="AH678" s="62" t="s">
        <v>44</v>
      </c>
      <c r="AI678" s="62"/>
      <c r="AJ678" s="62"/>
    </row>
    <row r="679" customFormat="false" ht="15.75" hidden="false" customHeight="false" outlineLevel="0" collapsed="false">
      <c r="A679" s="62"/>
      <c r="B679" s="62"/>
      <c r="C679" s="62"/>
      <c r="D679" s="62"/>
      <c r="E679" s="62"/>
      <c r="F679" s="62"/>
      <c r="G679" s="62"/>
      <c r="H679" s="62"/>
      <c r="I679" s="62"/>
      <c r="J679" s="62"/>
      <c r="K679" s="62"/>
      <c r="L679" s="62"/>
      <c r="M679" s="62"/>
      <c r="N679" s="62"/>
      <c r="O679" s="62"/>
      <c r="P679" s="62"/>
      <c r="Q679" s="62"/>
      <c r="R679" s="62"/>
      <c r="S679" s="62"/>
      <c r="T679" s="62"/>
      <c r="U679" s="62"/>
      <c r="V679" s="62"/>
      <c r="W679" s="63"/>
      <c r="X679" s="63"/>
      <c r="Y679" s="63"/>
      <c r="Z679" s="63"/>
      <c r="AA679" s="63"/>
      <c r="AB679" s="62"/>
      <c r="AC679" s="62"/>
      <c r="AD679" s="62"/>
      <c r="AE679" s="62"/>
      <c r="AF679" s="62" t="s">
        <v>9126</v>
      </c>
      <c r="AG679" s="62" t="s">
        <v>9126</v>
      </c>
      <c r="AH679" s="62" t="s">
        <v>44</v>
      </c>
      <c r="AI679" s="62"/>
      <c r="AJ679" s="62"/>
    </row>
    <row r="680" customFormat="false" ht="15.75" hidden="false" customHeight="true" outlineLevel="0" collapsed="false">
      <c r="A680" s="62"/>
      <c r="B680" s="62"/>
      <c r="C680" s="62"/>
      <c r="D680" s="62"/>
      <c r="E680" s="62"/>
      <c r="F680" s="62"/>
      <c r="G680" s="62"/>
      <c r="H680" s="62"/>
      <c r="I680" s="62"/>
      <c r="J680" s="62"/>
      <c r="K680" s="62"/>
      <c r="L680" s="62"/>
      <c r="M680" s="62"/>
      <c r="N680" s="62"/>
      <c r="O680" s="62"/>
      <c r="P680" s="62"/>
      <c r="Q680" s="62"/>
      <c r="R680" s="62"/>
      <c r="S680" s="62"/>
      <c r="T680" s="62"/>
      <c r="U680" s="62"/>
      <c r="V680" s="62"/>
      <c r="W680" s="63"/>
      <c r="X680" s="63"/>
      <c r="Y680" s="63"/>
      <c r="Z680" s="63"/>
      <c r="AA680" s="63"/>
      <c r="AB680" s="62" t="s">
        <v>11579</v>
      </c>
      <c r="AC680" s="62" t="s">
        <v>11580</v>
      </c>
      <c r="AD680" s="62" t="s">
        <v>11581</v>
      </c>
      <c r="AE680" s="65" t="s">
        <v>11582</v>
      </c>
      <c r="AF680" s="62" t="n">
        <v>151780</v>
      </c>
      <c r="AG680" s="62" t="s">
        <v>10714</v>
      </c>
      <c r="AH680" s="62" t="s">
        <v>9108</v>
      </c>
      <c r="AI680" s="62" t="s">
        <v>8964</v>
      </c>
      <c r="AJ680" s="62"/>
    </row>
    <row r="681" customFormat="false" ht="15.75" hidden="false" customHeight="false" outlineLevel="0" collapsed="false">
      <c r="A681" s="62"/>
      <c r="B681" s="62"/>
      <c r="C681" s="62"/>
      <c r="D681" s="62"/>
      <c r="E681" s="62"/>
      <c r="F681" s="62"/>
      <c r="G681" s="62"/>
      <c r="H681" s="62"/>
      <c r="I681" s="62"/>
      <c r="J681" s="62"/>
      <c r="K681" s="62"/>
      <c r="L681" s="62"/>
      <c r="M681" s="62"/>
      <c r="N681" s="62"/>
      <c r="O681" s="62"/>
      <c r="P681" s="62"/>
      <c r="Q681" s="62"/>
      <c r="R681" s="62"/>
      <c r="S681" s="62"/>
      <c r="T681" s="62"/>
      <c r="U681" s="62"/>
      <c r="V681" s="62"/>
      <c r="W681" s="63"/>
      <c r="X681" s="63"/>
      <c r="Y681" s="63"/>
      <c r="Z681" s="63"/>
      <c r="AA681" s="63"/>
      <c r="AB681" s="62"/>
      <c r="AC681" s="62"/>
      <c r="AD681" s="62"/>
      <c r="AE681" s="65" t="s">
        <v>11582</v>
      </c>
      <c r="AF681" s="62" t="n">
        <v>171920</v>
      </c>
      <c r="AG681" s="62" t="s">
        <v>10714</v>
      </c>
      <c r="AH681" s="62" t="s">
        <v>9108</v>
      </c>
      <c r="AI681" s="62"/>
      <c r="AJ681" s="62"/>
    </row>
    <row r="682" customFormat="false" ht="15.75" hidden="false" customHeight="false" outlineLevel="0" collapsed="false">
      <c r="A682" s="62"/>
      <c r="B682" s="62"/>
      <c r="C682" s="62"/>
      <c r="D682" s="62"/>
      <c r="E682" s="62"/>
      <c r="F682" s="62"/>
      <c r="G682" s="62"/>
      <c r="H682" s="62"/>
      <c r="I682" s="62"/>
      <c r="J682" s="62"/>
      <c r="K682" s="62"/>
      <c r="L682" s="62"/>
      <c r="M682" s="62"/>
      <c r="N682" s="62"/>
      <c r="O682" s="62"/>
      <c r="P682" s="62"/>
      <c r="Q682" s="62"/>
      <c r="R682" s="62"/>
      <c r="S682" s="62"/>
      <c r="T682" s="62"/>
      <c r="U682" s="62"/>
      <c r="V682" s="62"/>
      <c r="W682" s="63"/>
      <c r="X682" s="63"/>
      <c r="Y682" s="63"/>
      <c r="Z682" s="63"/>
      <c r="AA682" s="63"/>
      <c r="AB682" s="62"/>
      <c r="AC682" s="62"/>
      <c r="AD682" s="62"/>
      <c r="AE682" s="65" t="s">
        <v>11582</v>
      </c>
      <c r="AF682" s="62" t="n">
        <v>200080</v>
      </c>
      <c r="AG682" s="62" t="s">
        <v>10714</v>
      </c>
      <c r="AH682" s="62" t="s">
        <v>8970</v>
      </c>
      <c r="AI682" s="62"/>
      <c r="AJ682" s="62"/>
    </row>
    <row r="683" customFormat="false" ht="15.75" hidden="false" customHeight="true" outlineLevel="0" collapsed="false">
      <c r="A683" s="62"/>
      <c r="B683" s="62"/>
      <c r="C683" s="62"/>
      <c r="D683" s="62"/>
      <c r="E683" s="62"/>
      <c r="F683" s="62"/>
      <c r="G683" s="62"/>
      <c r="H683" s="62"/>
      <c r="I683" s="62"/>
      <c r="J683" s="62"/>
      <c r="K683" s="62"/>
      <c r="L683" s="62"/>
      <c r="M683" s="62"/>
      <c r="N683" s="62"/>
      <c r="O683" s="62"/>
      <c r="P683" s="62"/>
      <c r="Q683" s="62"/>
      <c r="R683" s="62"/>
      <c r="S683" s="62"/>
      <c r="T683" s="62"/>
      <c r="U683" s="62"/>
      <c r="V683" s="62"/>
      <c r="W683" s="62" t="s">
        <v>11583</v>
      </c>
      <c r="X683" s="63"/>
      <c r="Y683" s="63"/>
      <c r="Z683" s="62" t="s">
        <v>11584</v>
      </c>
      <c r="AA683" s="63"/>
      <c r="AB683" s="62" t="s">
        <v>11585</v>
      </c>
      <c r="AC683" s="62" t="s">
        <v>11586</v>
      </c>
      <c r="AD683" s="65" t="s">
        <v>11587</v>
      </c>
      <c r="AE683" s="65" t="s">
        <v>11587</v>
      </c>
      <c r="AF683" s="62" t="s">
        <v>11588</v>
      </c>
      <c r="AG683" s="62" t="s">
        <v>11553</v>
      </c>
      <c r="AH683" s="62" t="s">
        <v>9108</v>
      </c>
      <c r="AI683" s="62"/>
      <c r="AJ683" s="62"/>
    </row>
    <row r="684" customFormat="false" ht="15.75" hidden="false" customHeight="false" outlineLevel="0" collapsed="false">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3"/>
      <c r="Y684" s="63"/>
      <c r="Z684" s="62"/>
      <c r="AA684" s="63"/>
      <c r="AB684" s="62"/>
      <c r="AC684" s="62"/>
      <c r="AD684" s="65" t="s">
        <v>11587</v>
      </c>
      <c r="AE684" s="65" t="s">
        <v>11587</v>
      </c>
      <c r="AF684" s="62" t="s">
        <v>11589</v>
      </c>
      <c r="AG684" s="62" t="s">
        <v>11553</v>
      </c>
      <c r="AH684" s="62" t="s">
        <v>9108</v>
      </c>
      <c r="AI684" s="62"/>
      <c r="AJ684" s="62"/>
    </row>
    <row r="685" customFormat="false" ht="15.75" hidden="false" customHeight="true" outlineLevel="0" collapsed="false">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3"/>
      <c r="Y685" s="63"/>
      <c r="Z685" s="62"/>
      <c r="AA685" s="62" t="s">
        <v>11590</v>
      </c>
      <c r="AB685" s="65" t="s">
        <v>11591</v>
      </c>
      <c r="AC685" s="65" t="s">
        <v>11591</v>
      </c>
      <c r="AD685" s="65" t="s">
        <v>11591</v>
      </c>
      <c r="AE685" s="65" t="s">
        <v>11591</v>
      </c>
      <c r="AF685" s="62" t="n">
        <v>934065</v>
      </c>
      <c r="AG685" s="62" t="s">
        <v>11592</v>
      </c>
      <c r="AH685" s="62" t="s">
        <v>2744</v>
      </c>
      <c r="AI685" s="62"/>
      <c r="AJ685" s="62"/>
    </row>
    <row r="686" customFormat="false" ht="15.75" hidden="false" customHeight="false" outlineLevel="0" collapsed="false">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3"/>
      <c r="Y686" s="63"/>
      <c r="Z686" s="62"/>
      <c r="AA686" s="62"/>
      <c r="AB686" s="65" t="s">
        <v>11591</v>
      </c>
      <c r="AC686" s="65" t="s">
        <v>11591</v>
      </c>
      <c r="AD686" s="65" t="s">
        <v>11591</v>
      </c>
      <c r="AE686" s="65" t="s">
        <v>11591</v>
      </c>
      <c r="AF686" s="62" t="s">
        <v>9126</v>
      </c>
      <c r="AG686" s="62" t="s">
        <v>9126</v>
      </c>
      <c r="AH686" s="62" t="s">
        <v>44</v>
      </c>
      <c r="AI686" s="62"/>
      <c r="AJ686" s="62"/>
    </row>
    <row r="687" customFormat="false" ht="15.75" hidden="false" customHeight="true" outlineLevel="0" collapsed="false">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t="s">
        <v>11593</v>
      </c>
      <c r="Y687" s="62" t="s">
        <v>11594</v>
      </c>
      <c r="Z687" s="65" t="s">
        <v>11595</v>
      </c>
      <c r="AA687" s="65" t="s">
        <v>11595</v>
      </c>
      <c r="AB687" s="65" t="s">
        <v>11595</v>
      </c>
      <c r="AC687" s="65" t="s">
        <v>11595</v>
      </c>
      <c r="AD687" s="65" t="s">
        <v>11595</v>
      </c>
      <c r="AE687" s="65" t="s">
        <v>11595</v>
      </c>
      <c r="AF687" s="62" t="n">
        <v>877148</v>
      </c>
      <c r="AG687" s="62" t="s">
        <v>11596</v>
      </c>
      <c r="AH687" s="62" t="s">
        <v>9142</v>
      </c>
      <c r="AI687" s="62"/>
      <c r="AJ687" s="62"/>
    </row>
    <row r="688" customFormat="false" ht="15.75" hidden="false" customHeight="true" outlineLevel="0" collapsed="false">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3"/>
      <c r="AA688" s="63"/>
      <c r="AB688" s="62" t="s">
        <v>11597</v>
      </c>
      <c r="AC688" s="62" t="s">
        <v>11598</v>
      </c>
      <c r="AD688" s="62" t="s">
        <v>11599</v>
      </c>
      <c r="AE688" s="65" t="s">
        <v>11600</v>
      </c>
      <c r="AF688" s="62" t="n">
        <v>14385</v>
      </c>
      <c r="AG688" s="62" t="s">
        <v>11601</v>
      </c>
      <c r="AH688" s="62" t="s">
        <v>44</v>
      </c>
      <c r="AI688" s="62"/>
      <c r="AJ688" s="62"/>
    </row>
    <row r="689" customFormat="false" ht="15.75" hidden="false" customHeight="false" outlineLevel="0" collapsed="false">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3"/>
      <c r="AA689" s="63"/>
      <c r="AB689" s="62"/>
      <c r="AC689" s="62"/>
      <c r="AD689" s="62"/>
      <c r="AE689" s="65" t="s">
        <v>11600</v>
      </c>
      <c r="AF689" s="62" t="s">
        <v>9126</v>
      </c>
      <c r="AG689" s="62" t="s">
        <v>9126</v>
      </c>
      <c r="AH689" s="62" t="s">
        <v>44</v>
      </c>
      <c r="AI689" s="62"/>
      <c r="AJ689" s="62"/>
    </row>
    <row r="690" customFormat="false" ht="15.75" hidden="false" customHeight="false" outlineLevel="0" collapsed="false">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3"/>
      <c r="AA690" s="63"/>
      <c r="AB690" s="62"/>
      <c r="AC690" s="62"/>
      <c r="AD690" s="62"/>
      <c r="AE690" s="65" t="s">
        <v>11600</v>
      </c>
      <c r="AF690" s="62" t="s">
        <v>9126</v>
      </c>
      <c r="AG690" s="62" t="s">
        <v>9126</v>
      </c>
      <c r="AH690" s="62" t="s">
        <v>44</v>
      </c>
      <c r="AI690" s="62"/>
      <c r="AJ690" s="62"/>
    </row>
    <row r="691" customFormat="false" ht="15.75" hidden="false" customHeight="true" outlineLevel="0" collapsed="false">
      <c r="A691" s="62"/>
      <c r="B691" s="62"/>
      <c r="C691" s="62"/>
      <c r="D691" s="62"/>
      <c r="E691" s="62"/>
      <c r="F691" s="62"/>
      <c r="G691" s="62"/>
      <c r="H691" s="62"/>
      <c r="I691" s="62"/>
      <c r="J691" s="62"/>
      <c r="K691" s="62"/>
      <c r="L691" s="62"/>
      <c r="M691" s="62" t="s">
        <v>11602</v>
      </c>
      <c r="N691" s="62" t="s">
        <v>11603</v>
      </c>
      <c r="O691" s="62" t="s">
        <v>11604</v>
      </c>
      <c r="P691" s="65" t="s">
        <v>11605</v>
      </c>
      <c r="Q691" s="65" t="s">
        <v>11605</v>
      </c>
      <c r="R691" s="65" t="s">
        <v>11606</v>
      </c>
      <c r="S691" s="65" t="s">
        <v>11606</v>
      </c>
      <c r="T691" s="65" t="s">
        <v>11606</v>
      </c>
      <c r="U691" s="65" t="s">
        <v>11606</v>
      </c>
      <c r="V691" s="65" t="s">
        <v>11606</v>
      </c>
      <c r="W691" s="65" t="s">
        <v>11606</v>
      </c>
      <c r="X691" s="65" t="s">
        <v>11606</v>
      </c>
      <c r="Y691" s="65" t="s">
        <v>11606</v>
      </c>
      <c r="Z691" s="65" t="s">
        <v>11606</v>
      </c>
      <c r="AA691" s="65" t="s">
        <v>11606</v>
      </c>
      <c r="AB691" s="65" t="s">
        <v>11606</v>
      </c>
      <c r="AC691" s="65" t="s">
        <v>11606</v>
      </c>
      <c r="AD691" s="65" t="s">
        <v>11606</v>
      </c>
      <c r="AE691" s="65" t="s">
        <v>11606</v>
      </c>
      <c r="AF691" s="62" t="s">
        <v>11607</v>
      </c>
      <c r="AG691" s="62" t="s">
        <v>11608</v>
      </c>
      <c r="AH691" s="62" t="s">
        <v>9108</v>
      </c>
      <c r="AI691" s="62"/>
      <c r="AJ691" s="62" t="s">
        <v>11609</v>
      </c>
    </row>
    <row r="692" customFormat="false" ht="15.75" hidden="false" customHeight="true" outlineLevel="0" collapsed="false">
      <c r="A692" s="62"/>
      <c r="B692" s="62"/>
      <c r="C692" s="62"/>
      <c r="D692" s="62"/>
      <c r="E692" s="62"/>
      <c r="F692" s="62"/>
      <c r="G692" s="62"/>
      <c r="H692" s="62"/>
      <c r="I692" s="62"/>
      <c r="J692" s="62"/>
      <c r="K692" s="62"/>
      <c r="L692" s="62"/>
      <c r="M692" s="62"/>
      <c r="N692" s="62"/>
      <c r="O692" s="62"/>
      <c r="P692" s="63"/>
      <c r="Q692" s="63"/>
      <c r="R692" s="62" t="s">
        <v>11610</v>
      </c>
      <c r="S692" s="62" t="s">
        <v>11611</v>
      </c>
      <c r="T692" s="62" t="s">
        <v>11612</v>
      </c>
      <c r="U692" s="62" t="s">
        <v>11613</v>
      </c>
      <c r="V692" s="62" t="s">
        <v>11614</v>
      </c>
      <c r="W692" s="62" t="s">
        <v>11615</v>
      </c>
      <c r="X692" s="65" t="s">
        <v>11616</v>
      </c>
      <c r="Y692" s="65" t="s">
        <v>11616</v>
      </c>
      <c r="Z692" s="65" t="s">
        <v>11616</v>
      </c>
      <c r="AA692" s="65" t="s">
        <v>11616</v>
      </c>
      <c r="AB692" s="65" t="s">
        <v>11616</v>
      </c>
      <c r="AC692" s="65" t="s">
        <v>11616</v>
      </c>
      <c r="AD692" s="65" t="s">
        <v>11616</v>
      </c>
      <c r="AE692" s="65" t="s">
        <v>11616</v>
      </c>
      <c r="AF692" s="62" t="n">
        <v>112442</v>
      </c>
      <c r="AG692" s="62" t="s">
        <v>11617</v>
      </c>
      <c r="AH692" s="62" t="s">
        <v>44</v>
      </c>
      <c r="AI692" s="62"/>
      <c r="AJ692" s="62"/>
    </row>
    <row r="693" customFormat="false" ht="15.75" hidden="false" customHeight="true" outlineLevel="0" collapsed="false">
      <c r="A693" s="62"/>
      <c r="B693" s="62"/>
      <c r="C693" s="62"/>
      <c r="D693" s="62"/>
      <c r="E693" s="62"/>
      <c r="F693" s="62"/>
      <c r="G693" s="62"/>
      <c r="H693" s="62"/>
      <c r="I693" s="62"/>
      <c r="J693" s="62"/>
      <c r="K693" s="62"/>
      <c r="L693" s="62"/>
      <c r="M693" s="62"/>
      <c r="N693" s="62"/>
      <c r="O693" s="62"/>
      <c r="P693" s="63"/>
      <c r="Q693" s="63"/>
      <c r="R693" s="62"/>
      <c r="S693" s="62"/>
      <c r="T693" s="62"/>
      <c r="U693" s="62"/>
      <c r="V693" s="62"/>
      <c r="W693" s="62"/>
      <c r="X693" s="63"/>
      <c r="Y693" s="63"/>
      <c r="Z693" s="63"/>
      <c r="AA693" s="63"/>
      <c r="AB693" s="63"/>
      <c r="AC693" s="62" t="s">
        <v>11618</v>
      </c>
      <c r="AD693" s="62" t="s">
        <v>11619</v>
      </c>
      <c r="AE693" s="65" t="s">
        <v>11620</v>
      </c>
      <c r="AF693" s="62" t="n">
        <v>196543</v>
      </c>
      <c r="AG693" s="62" t="s">
        <v>11621</v>
      </c>
      <c r="AH693" s="62" t="s">
        <v>9108</v>
      </c>
      <c r="AI693" s="62"/>
      <c r="AJ693" s="62"/>
    </row>
    <row r="694" customFormat="false" ht="15.75" hidden="false" customHeight="false" outlineLevel="0" collapsed="false">
      <c r="A694" s="62"/>
      <c r="B694" s="62"/>
      <c r="C694" s="62"/>
      <c r="D694" s="62"/>
      <c r="E694" s="62"/>
      <c r="F694" s="62"/>
      <c r="G694" s="62"/>
      <c r="H694" s="62"/>
      <c r="I694" s="62"/>
      <c r="J694" s="62"/>
      <c r="K694" s="62"/>
      <c r="L694" s="62"/>
      <c r="M694" s="62"/>
      <c r="N694" s="62"/>
      <c r="O694" s="62"/>
      <c r="P694" s="63"/>
      <c r="Q694" s="63"/>
      <c r="R694" s="62"/>
      <c r="S694" s="62"/>
      <c r="T694" s="62"/>
      <c r="U694" s="62"/>
      <c r="V694" s="62"/>
      <c r="W694" s="62"/>
      <c r="X694" s="63"/>
      <c r="Y694" s="63"/>
      <c r="Z694" s="63"/>
      <c r="AA694" s="63"/>
      <c r="AB694" s="63"/>
      <c r="AC694" s="62"/>
      <c r="AD694" s="62"/>
      <c r="AE694" s="65" t="s">
        <v>11620</v>
      </c>
      <c r="AF694" s="62" t="n">
        <v>95213</v>
      </c>
      <c r="AG694" s="62" t="s">
        <v>11622</v>
      </c>
      <c r="AH694" s="62" t="s">
        <v>9765</v>
      </c>
      <c r="AI694" s="62"/>
      <c r="AJ694" s="62"/>
    </row>
    <row r="695" customFormat="false" ht="15.75" hidden="false" customHeight="true" outlineLevel="0" collapsed="false">
      <c r="A695" s="62"/>
      <c r="B695" s="62"/>
      <c r="C695" s="62"/>
      <c r="D695" s="62"/>
      <c r="E695" s="62"/>
      <c r="F695" s="62"/>
      <c r="G695" s="62"/>
      <c r="H695" s="62"/>
      <c r="I695" s="62"/>
      <c r="J695" s="62"/>
      <c r="K695" s="62"/>
      <c r="L695" s="62"/>
      <c r="M695" s="62"/>
      <c r="N695" s="62"/>
      <c r="O695" s="62"/>
      <c r="P695" s="63"/>
      <c r="Q695" s="63"/>
      <c r="R695" s="62"/>
      <c r="S695" s="62"/>
      <c r="T695" s="62"/>
      <c r="U695" s="62"/>
      <c r="V695" s="62"/>
      <c r="W695" s="62"/>
      <c r="X695" s="63"/>
      <c r="Y695" s="63"/>
      <c r="Z695" s="63"/>
      <c r="AA695" s="63"/>
      <c r="AB695" s="62" t="s">
        <v>11623</v>
      </c>
      <c r="AC695" s="62" t="s">
        <v>11624</v>
      </c>
      <c r="AD695" s="62" t="s">
        <v>11625</v>
      </c>
      <c r="AE695" s="65" t="s">
        <v>11626</v>
      </c>
      <c r="AF695" s="62" t="n">
        <v>449523</v>
      </c>
      <c r="AG695" s="62" t="s">
        <v>11281</v>
      </c>
      <c r="AH695" s="62" t="s">
        <v>2744</v>
      </c>
      <c r="AI695" s="62"/>
      <c r="AJ695" s="62"/>
    </row>
    <row r="696" customFormat="false" ht="15.75" hidden="false" customHeight="false" outlineLevel="0" collapsed="false">
      <c r="A696" s="62"/>
      <c r="B696" s="62"/>
      <c r="C696" s="62"/>
      <c r="D696" s="62"/>
      <c r="E696" s="62"/>
      <c r="F696" s="62"/>
      <c r="G696" s="62"/>
      <c r="H696" s="62"/>
      <c r="I696" s="62"/>
      <c r="J696" s="62"/>
      <c r="K696" s="62"/>
      <c r="L696" s="62"/>
      <c r="M696" s="62"/>
      <c r="N696" s="62"/>
      <c r="O696" s="62"/>
      <c r="P696" s="63"/>
      <c r="Q696" s="63"/>
      <c r="R696" s="62"/>
      <c r="S696" s="62"/>
      <c r="T696" s="62"/>
      <c r="U696" s="62"/>
      <c r="V696" s="62"/>
      <c r="W696" s="62"/>
      <c r="X696" s="63"/>
      <c r="Y696" s="63"/>
      <c r="Z696" s="63"/>
      <c r="AA696" s="63"/>
      <c r="AB696" s="62"/>
      <c r="AC696" s="62"/>
      <c r="AD696" s="62"/>
      <c r="AE696" s="65" t="s">
        <v>11626</v>
      </c>
      <c r="AF696" s="62" t="n">
        <v>218760</v>
      </c>
      <c r="AG696" s="62" t="s">
        <v>11281</v>
      </c>
      <c r="AH696" s="62" t="s">
        <v>44</v>
      </c>
      <c r="AI696" s="62"/>
      <c r="AJ696" s="62"/>
    </row>
    <row r="697" customFormat="false" ht="15.75" hidden="false" customHeight="false" outlineLevel="0" collapsed="false">
      <c r="A697" s="62"/>
      <c r="B697" s="62"/>
      <c r="C697" s="62"/>
      <c r="D697" s="62"/>
      <c r="E697" s="62"/>
      <c r="F697" s="62"/>
      <c r="G697" s="62"/>
      <c r="H697" s="62"/>
      <c r="I697" s="62"/>
      <c r="J697" s="62"/>
      <c r="K697" s="62"/>
      <c r="L697" s="62"/>
      <c r="M697" s="62"/>
      <c r="N697" s="62"/>
      <c r="O697" s="62"/>
      <c r="P697" s="63"/>
      <c r="Q697" s="63"/>
      <c r="R697" s="62"/>
      <c r="S697" s="62"/>
      <c r="T697" s="62"/>
      <c r="U697" s="62"/>
      <c r="V697" s="62"/>
      <c r="W697" s="62"/>
      <c r="X697" s="63"/>
      <c r="Y697" s="63"/>
      <c r="Z697" s="63"/>
      <c r="AA697" s="63"/>
      <c r="AB697" s="62"/>
      <c r="AC697" s="62"/>
      <c r="AD697" s="62"/>
      <c r="AE697" s="65" t="s">
        <v>11626</v>
      </c>
      <c r="AF697" s="62" t="s">
        <v>11627</v>
      </c>
      <c r="AG697" s="62" t="s">
        <v>11281</v>
      </c>
      <c r="AH697" s="62" t="s">
        <v>44</v>
      </c>
      <c r="AI697" s="62"/>
      <c r="AJ697" s="62"/>
    </row>
    <row r="698" customFormat="false" ht="15.75" hidden="false" customHeight="true" outlineLevel="0" collapsed="false">
      <c r="A698" s="62"/>
      <c r="B698" s="62"/>
      <c r="C698" s="62"/>
      <c r="D698" s="62"/>
      <c r="E698" s="62"/>
      <c r="F698" s="62"/>
      <c r="G698" s="62"/>
      <c r="H698" s="62"/>
      <c r="I698" s="62"/>
      <c r="J698" s="62"/>
      <c r="K698" s="62"/>
      <c r="L698" s="62"/>
      <c r="M698" s="62"/>
      <c r="N698" s="62"/>
      <c r="O698" s="62"/>
      <c r="P698" s="62" t="s">
        <v>11628</v>
      </c>
      <c r="Q698" s="62" t="s">
        <v>11629</v>
      </c>
      <c r="R698" s="63"/>
      <c r="S698" s="63"/>
      <c r="T698" s="63"/>
      <c r="U698" s="63"/>
      <c r="V698" s="63"/>
      <c r="W698" s="63"/>
      <c r="X698" s="62" t="s">
        <v>11630</v>
      </c>
      <c r="Y698" s="62" t="s">
        <v>11631</v>
      </c>
      <c r="Z698" s="62" t="s">
        <v>11632</v>
      </c>
      <c r="AA698" s="62" t="s">
        <v>11633</v>
      </c>
      <c r="AB698" s="63"/>
      <c r="AC698" s="65" t="s">
        <v>11634</v>
      </c>
      <c r="AD698" s="65" t="s">
        <v>11634</v>
      </c>
      <c r="AE698" s="65" t="s">
        <v>11634</v>
      </c>
      <c r="AF698" s="62" t="n">
        <v>231838</v>
      </c>
      <c r="AG698" s="62" t="s">
        <v>11635</v>
      </c>
      <c r="AH698" s="62" t="s">
        <v>9108</v>
      </c>
      <c r="AI698" s="62"/>
      <c r="AJ698" s="62"/>
    </row>
    <row r="699" customFormat="false" ht="15.75" hidden="false" customHeight="true" outlineLevel="0" collapsed="false">
      <c r="A699" s="62"/>
      <c r="B699" s="62"/>
      <c r="C699" s="62"/>
      <c r="D699" s="62"/>
      <c r="E699" s="62"/>
      <c r="F699" s="62"/>
      <c r="G699" s="62"/>
      <c r="H699" s="62"/>
      <c r="I699" s="62"/>
      <c r="J699" s="62"/>
      <c r="K699" s="62"/>
      <c r="L699" s="62"/>
      <c r="M699" s="62"/>
      <c r="N699" s="62"/>
      <c r="O699" s="62"/>
      <c r="P699" s="62"/>
      <c r="Q699" s="62"/>
      <c r="R699" s="63"/>
      <c r="S699" s="63"/>
      <c r="T699" s="63"/>
      <c r="U699" s="63"/>
      <c r="V699" s="63"/>
      <c r="W699" s="63"/>
      <c r="X699" s="62"/>
      <c r="Y699" s="62"/>
      <c r="Z699" s="62"/>
      <c r="AA699" s="62"/>
      <c r="AB699" s="62" t="s">
        <v>11636</v>
      </c>
      <c r="AC699" s="62" t="s">
        <v>11637</v>
      </c>
      <c r="AD699" s="65" t="s">
        <v>11638</v>
      </c>
      <c r="AE699" s="65" t="s">
        <v>11638</v>
      </c>
      <c r="AF699" s="62" t="n">
        <v>879512</v>
      </c>
      <c r="AG699" s="62" t="s">
        <v>11639</v>
      </c>
      <c r="AH699" s="62" t="s">
        <v>9108</v>
      </c>
      <c r="AI699" s="62"/>
      <c r="AJ699" s="62"/>
    </row>
    <row r="700" customFormat="false" ht="15.75" hidden="false" customHeight="false" outlineLevel="0" collapsed="false">
      <c r="A700" s="62"/>
      <c r="B700" s="62"/>
      <c r="C700" s="62"/>
      <c r="D700" s="62"/>
      <c r="E700" s="62"/>
      <c r="F700" s="62"/>
      <c r="G700" s="62"/>
      <c r="H700" s="62"/>
      <c r="I700" s="62"/>
      <c r="J700" s="62"/>
      <c r="K700" s="62"/>
      <c r="L700" s="62"/>
      <c r="M700" s="62"/>
      <c r="N700" s="62"/>
      <c r="O700" s="62"/>
      <c r="P700" s="62"/>
      <c r="Q700" s="62"/>
      <c r="R700" s="63"/>
      <c r="S700" s="63"/>
      <c r="T700" s="63"/>
      <c r="U700" s="63"/>
      <c r="V700" s="63"/>
      <c r="W700" s="63"/>
      <c r="X700" s="62"/>
      <c r="Y700" s="62"/>
      <c r="Z700" s="62"/>
      <c r="AA700" s="62"/>
      <c r="AB700" s="62"/>
      <c r="AC700" s="62"/>
      <c r="AD700" s="65" t="s">
        <v>11638</v>
      </c>
      <c r="AE700" s="65" t="s">
        <v>11638</v>
      </c>
      <c r="AF700" s="62" t="n">
        <v>866340</v>
      </c>
      <c r="AG700" s="62" t="s">
        <v>11635</v>
      </c>
      <c r="AH700" s="62" t="s">
        <v>9108</v>
      </c>
      <c r="AI700" s="62"/>
      <c r="AJ700" s="62"/>
    </row>
    <row r="701" customFormat="false" ht="15.75" hidden="false" customHeight="false" outlineLevel="0" collapsed="false">
      <c r="A701" s="62"/>
      <c r="B701" s="62"/>
      <c r="C701" s="62"/>
      <c r="D701" s="62"/>
      <c r="E701" s="62"/>
      <c r="F701" s="62"/>
      <c r="G701" s="62"/>
      <c r="H701" s="62"/>
      <c r="I701" s="62"/>
      <c r="J701" s="62"/>
      <c r="K701" s="62"/>
      <c r="L701" s="62"/>
      <c r="M701" s="62"/>
      <c r="N701" s="62"/>
      <c r="O701" s="62"/>
      <c r="P701" s="62"/>
      <c r="Q701" s="62"/>
      <c r="R701" s="63"/>
      <c r="S701" s="63"/>
      <c r="T701" s="63"/>
      <c r="U701" s="63"/>
      <c r="V701" s="63"/>
      <c r="W701" s="63"/>
      <c r="X701" s="62"/>
      <c r="Y701" s="62"/>
      <c r="Z701" s="62"/>
      <c r="AA701" s="62"/>
      <c r="AB701" s="62"/>
      <c r="AC701" s="62"/>
      <c r="AD701" s="65" t="s">
        <v>11638</v>
      </c>
      <c r="AE701" s="65" t="s">
        <v>11638</v>
      </c>
      <c r="AF701" s="62" t="n">
        <v>949005</v>
      </c>
      <c r="AG701" s="62" t="s">
        <v>11640</v>
      </c>
      <c r="AH701" s="62" t="s">
        <v>44</v>
      </c>
      <c r="AI701" s="62"/>
      <c r="AJ701" s="62"/>
    </row>
    <row r="702" customFormat="false" ht="15.75" hidden="false" customHeight="true" outlineLevel="0" collapsed="false">
      <c r="A702" s="62"/>
      <c r="B702" s="62"/>
      <c r="C702" s="62"/>
      <c r="D702" s="62"/>
      <c r="E702" s="62"/>
      <c r="F702" s="62"/>
      <c r="G702" s="62"/>
      <c r="H702" s="62"/>
      <c r="I702" s="62"/>
      <c r="J702" s="62"/>
      <c r="K702" s="62"/>
      <c r="L702" s="62"/>
      <c r="M702" s="62"/>
      <c r="N702" s="62"/>
      <c r="O702" s="62"/>
      <c r="P702" s="62"/>
      <c r="Q702" s="62"/>
      <c r="R702" s="62" t="s">
        <v>11641</v>
      </c>
      <c r="S702" s="62" t="s">
        <v>11642</v>
      </c>
      <c r="T702" s="62" t="s">
        <v>11643</v>
      </c>
      <c r="U702" s="63"/>
      <c r="V702" s="63"/>
      <c r="W702" s="63"/>
      <c r="X702" s="63"/>
      <c r="Y702" s="63"/>
      <c r="Z702" s="63"/>
      <c r="AA702" s="65" t="s">
        <v>11644</v>
      </c>
      <c r="AB702" s="65" t="s">
        <v>11644</v>
      </c>
      <c r="AC702" s="65" t="s">
        <v>11644</v>
      </c>
      <c r="AD702" s="65" t="s">
        <v>11644</v>
      </c>
      <c r="AE702" s="65" t="s">
        <v>11644</v>
      </c>
      <c r="AF702" s="62" t="n">
        <v>303732</v>
      </c>
      <c r="AG702" s="62" t="s">
        <v>10044</v>
      </c>
      <c r="AH702" s="62" t="s">
        <v>9108</v>
      </c>
      <c r="AI702" s="62" t="s">
        <v>2214</v>
      </c>
      <c r="AJ702" s="62"/>
    </row>
    <row r="703" customFormat="false" ht="15.75" hidden="false" customHeight="false" outlineLevel="0" collapsed="false">
      <c r="A703" s="62"/>
      <c r="B703" s="62"/>
      <c r="C703" s="62"/>
      <c r="D703" s="62"/>
      <c r="E703" s="62"/>
      <c r="F703" s="62"/>
      <c r="G703" s="62"/>
      <c r="H703" s="62"/>
      <c r="I703" s="62"/>
      <c r="J703" s="62"/>
      <c r="K703" s="62"/>
      <c r="L703" s="62"/>
      <c r="M703" s="62"/>
      <c r="N703" s="62"/>
      <c r="O703" s="62"/>
      <c r="P703" s="62"/>
      <c r="Q703" s="62"/>
      <c r="R703" s="62"/>
      <c r="S703" s="62"/>
      <c r="T703" s="62"/>
      <c r="U703" s="63"/>
      <c r="V703" s="63"/>
      <c r="W703" s="63"/>
      <c r="X703" s="63"/>
      <c r="Y703" s="63"/>
      <c r="Z703" s="63"/>
      <c r="AA703" s="65" t="s">
        <v>11644</v>
      </c>
      <c r="AB703" s="65" t="s">
        <v>11644</v>
      </c>
      <c r="AC703" s="65" t="s">
        <v>11644</v>
      </c>
      <c r="AD703" s="65" t="s">
        <v>11644</v>
      </c>
      <c r="AE703" s="65" t="s">
        <v>11644</v>
      </c>
      <c r="AF703" s="62" t="s">
        <v>9126</v>
      </c>
      <c r="AG703" s="62" t="s">
        <v>9126</v>
      </c>
      <c r="AH703" s="62" t="s">
        <v>44</v>
      </c>
      <c r="AI703" s="62"/>
      <c r="AJ703" s="62"/>
    </row>
    <row r="704" customFormat="false" ht="15.75" hidden="false" customHeight="true" outlineLevel="0" collapsed="false">
      <c r="A704" s="62"/>
      <c r="B704" s="62"/>
      <c r="C704" s="62"/>
      <c r="D704" s="62"/>
      <c r="E704" s="62"/>
      <c r="F704" s="62"/>
      <c r="G704" s="62"/>
      <c r="H704" s="62"/>
      <c r="I704" s="62"/>
      <c r="J704" s="62"/>
      <c r="K704" s="62"/>
      <c r="L704" s="62"/>
      <c r="M704" s="62"/>
      <c r="N704" s="62"/>
      <c r="O704" s="62"/>
      <c r="P704" s="62"/>
      <c r="Q704" s="62"/>
      <c r="R704" s="62"/>
      <c r="S704" s="62"/>
      <c r="T704" s="62"/>
      <c r="U704" s="62" t="s">
        <v>11645</v>
      </c>
      <c r="V704" s="62" t="s">
        <v>11646</v>
      </c>
      <c r="W704" s="65" t="s">
        <v>11647</v>
      </c>
      <c r="X704" s="65" t="s">
        <v>11647</v>
      </c>
      <c r="Y704" s="65" t="s">
        <v>11647</v>
      </c>
      <c r="Z704" s="65" t="s">
        <v>11647</v>
      </c>
      <c r="AA704" s="65" t="s">
        <v>11647</v>
      </c>
      <c r="AB704" s="65" t="s">
        <v>11647</v>
      </c>
      <c r="AC704" s="65" t="s">
        <v>11647</v>
      </c>
      <c r="AD704" s="65" t="s">
        <v>11647</v>
      </c>
      <c r="AE704" s="65" t="s">
        <v>11647</v>
      </c>
      <c r="AF704" s="62" t="s">
        <v>11648</v>
      </c>
      <c r="AG704" s="62" t="s">
        <v>11649</v>
      </c>
      <c r="AH704" s="62" t="s">
        <v>9108</v>
      </c>
      <c r="AI704" s="62"/>
      <c r="AJ704" s="62"/>
    </row>
    <row r="705" customFormat="false" ht="15.75" hidden="false" customHeight="false" outlineLevel="0" collapsed="false">
      <c r="A705" s="62"/>
      <c r="B705" s="62"/>
      <c r="C705" s="62"/>
      <c r="D705" s="62"/>
      <c r="E705" s="62"/>
      <c r="F705" s="62"/>
      <c r="G705" s="62"/>
      <c r="H705" s="62"/>
      <c r="I705" s="62"/>
      <c r="J705" s="62"/>
      <c r="K705" s="62"/>
      <c r="L705" s="62"/>
      <c r="M705" s="62"/>
      <c r="N705" s="62"/>
      <c r="O705" s="62"/>
      <c r="P705" s="62"/>
      <c r="Q705" s="62"/>
      <c r="R705" s="62"/>
      <c r="S705" s="62"/>
      <c r="T705" s="62"/>
      <c r="U705" s="62"/>
      <c r="V705" s="62"/>
      <c r="W705" s="65" t="s">
        <v>11647</v>
      </c>
      <c r="X705" s="65" t="s">
        <v>11647</v>
      </c>
      <c r="Y705" s="65" t="s">
        <v>11647</v>
      </c>
      <c r="Z705" s="65" t="s">
        <v>11647</v>
      </c>
      <c r="AA705" s="65" t="s">
        <v>11647</v>
      </c>
      <c r="AB705" s="65" t="s">
        <v>11647</v>
      </c>
      <c r="AC705" s="65" t="s">
        <v>11647</v>
      </c>
      <c r="AD705" s="65" t="s">
        <v>11647</v>
      </c>
      <c r="AE705" s="65" t="s">
        <v>11647</v>
      </c>
      <c r="AF705" s="62" t="s">
        <v>11650</v>
      </c>
      <c r="AG705" s="62" t="s">
        <v>11281</v>
      </c>
      <c r="AH705" s="62" t="s">
        <v>9170</v>
      </c>
      <c r="AI705" s="62"/>
      <c r="AJ705" s="62"/>
    </row>
    <row r="706" customFormat="false" ht="15.75" hidden="false" customHeight="true" outlineLevel="0" collapsed="false">
      <c r="A706" s="62"/>
      <c r="B706" s="62"/>
      <c r="C706" s="62"/>
      <c r="D706" s="62"/>
      <c r="E706" s="62"/>
      <c r="F706" s="62"/>
      <c r="G706" s="62"/>
      <c r="H706" s="62"/>
      <c r="I706" s="62"/>
      <c r="J706" s="62"/>
      <c r="K706" s="62"/>
      <c r="L706" s="62"/>
      <c r="M706" s="62"/>
      <c r="N706" s="62"/>
      <c r="O706" s="62"/>
      <c r="P706" s="62"/>
      <c r="Q706" s="62"/>
      <c r="R706" s="62"/>
      <c r="S706" s="62"/>
      <c r="T706" s="62"/>
      <c r="U706" s="62"/>
      <c r="V706" s="62"/>
      <c r="W706" s="63"/>
      <c r="X706" s="63"/>
      <c r="Y706" s="63"/>
      <c r="Z706" s="63"/>
      <c r="AA706" s="62" t="s">
        <v>11651</v>
      </c>
      <c r="AB706" s="65" t="s">
        <v>11652</v>
      </c>
      <c r="AC706" s="65" t="s">
        <v>11652</v>
      </c>
      <c r="AD706" s="65" t="s">
        <v>11652</v>
      </c>
      <c r="AE706" s="65" t="s">
        <v>11652</v>
      </c>
      <c r="AF706" s="62" t="n">
        <v>45540</v>
      </c>
      <c r="AG706" s="62" t="s">
        <v>11281</v>
      </c>
      <c r="AH706" s="62" t="s">
        <v>9108</v>
      </c>
      <c r="AI706" s="62"/>
      <c r="AJ706" s="62"/>
    </row>
    <row r="707" customFormat="false" ht="15.75" hidden="false" customHeight="false" outlineLevel="0" collapsed="false">
      <c r="A707" s="62"/>
      <c r="B707" s="62"/>
      <c r="C707" s="62"/>
      <c r="D707" s="62"/>
      <c r="E707" s="62"/>
      <c r="F707" s="62"/>
      <c r="G707" s="62"/>
      <c r="H707" s="62"/>
      <c r="I707" s="62"/>
      <c r="J707" s="62"/>
      <c r="K707" s="62"/>
      <c r="L707" s="62"/>
      <c r="M707" s="62"/>
      <c r="N707" s="62"/>
      <c r="O707" s="62"/>
      <c r="P707" s="62"/>
      <c r="Q707" s="62"/>
      <c r="R707" s="62"/>
      <c r="S707" s="62"/>
      <c r="T707" s="62"/>
      <c r="U707" s="62"/>
      <c r="V707" s="62"/>
      <c r="W707" s="63"/>
      <c r="X707" s="63"/>
      <c r="Y707" s="63"/>
      <c r="Z707" s="63"/>
      <c r="AA707" s="62"/>
      <c r="AB707" s="65" t="s">
        <v>11652</v>
      </c>
      <c r="AC707" s="65" t="s">
        <v>11652</v>
      </c>
      <c r="AD707" s="65" t="s">
        <v>11652</v>
      </c>
      <c r="AE707" s="65" t="s">
        <v>11652</v>
      </c>
      <c r="AF707" s="62" t="s">
        <v>11653</v>
      </c>
      <c r="AG707" s="62" t="s">
        <v>11281</v>
      </c>
      <c r="AH707" s="62" t="s">
        <v>9142</v>
      </c>
      <c r="AI707" s="62"/>
      <c r="AJ707" s="62"/>
    </row>
    <row r="708" customFormat="false" ht="15.75" hidden="false" customHeight="false" outlineLevel="0" collapsed="false">
      <c r="A708" s="62"/>
      <c r="B708" s="62"/>
      <c r="C708" s="62"/>
      <c r="D708" s="62"/>
      <c r="E708" s="62"/>
      <c r="F708" s="62"/>
      <c r="G708" s="62"/>
      <c r="H708" s="62"/>
      <c r="I708" s="62"/>
      <c r="J708" s="62"/>
      <c r="K708" s="62"/>
      <c r="L708" s="62"/>
      <c r="M708" s="62"/>
      <c r="N708" s="62"/>
      <c r="O708" s="62"/>
      <c r="P708" s="62"/>
      <c r="Q708" s="62"/>
      <c r="R708" s="62"/>
      <c r="S708" s="62"/>
      <c r="T708" s="62"/>
      <c r="U708" s="62"/>
      <c r="V708" s="62"/>
      <c r="W708" s="63"/>
      <c r="X708" s="63"/>
      <c r="Y708" s="63"/>
      <c r="Z708" s="63"/>
      <c r="AA708" s="62"/>
      <c r="AB708" s="65" t="s">
        <v>11652</v>
      </c>
      <c r="AC708" s="65" t="s">
        <v>11652</v>
      </c>
      <c r="AD708" s="65" t="s">
        <v>11652</v>
      </c>
      <c r="AE708" s="65" t="s">
        <v>11652</v>
      </c>
      <c r="AF708" s="62" t="n">
        <v>926605</v>
      </c>
      <c r="AG708" s="62" t="s">
        <v>11654</v>
      </c>
      <c r="AH708" s="62" t="s">
        <v>44</v>
      </c>
      <c r="AI708" s="62" t="s">
        <v>33</v>
      </c>
      <c r="AJ708" s="62"/>
    </row>
    <row r="709" customFormat="false" ht="15.75" hidden="false" customHeight="true" outlineLevel="0" collapsed="false">
      <c r="A709" s="62"/>
      <c r="B709" s="62"/>
      <c r="C709" s="62"/>
      <c r="D709" s="62"/>
      <c r="E709" s="62"/>
      <c r="F709" s="62"/>
      <c r="G709" s="62"/>
      <c r="H709" s="62"/>
      <c r="I709" s="62"/>
      <c r="J709" s="62"/>
      <c r="K709" s="62"/>
      <c r="L709" s="62"/>
      <c r="M709" s="62"/>
      <c r="N709" s="62"/>
      <c r="O709" s="62"/>
      <c r="P709" s="62"/>
      <c r="Q709" s="62"/>
      <c r="R709" s="62"/>
      <c r="S709" s="62"/>
      <c r="T709" s="62"/>
      <c r="U709" s="62"/>
      <c r="V709" s="62"/>
      <c r="W709" s="63"/>
      <c r="X709" s="62" t="s">
        <v>11655</v>
      </c>
      <c r="Y709" s="62" t="s">
        <v>11656</v>
      </c>
      <c r="Z709" s="62" t="s">
        <v>11657</v>
      </c>
      <c r="AA709" s="62" t="s">
        <v>11658</v>
      </c>
      <c r="AB709" s="62" t="s">
        <v>11659</v>
      </c>
      <c r="AC709" s="62" t="s">
        <v>11660</v>
      </c>
      <c r="AD709" s="62" t="s">
        <v>11661</v>
      </c>
      <c r="AE709" s="65" t="s">
        <v>11662</v>
      </c>
      <c r="AF709" s="62" t="s">
        <v>11663</v>
      </c>
      <c r="AG709" s="62" t="s">
        <v>11664</v>
      </c>
      <c r="AH709" s="62" t="s">
        <v>9108</v>
      </c>
      <c r="AI709" s="62"/>
      <c r="AJ709" s="62"/>
    </row>
    <row r="710" customFormat="false" ht="15.75" hidden="false" customHeight="false" outlineLevel="0" collapsed="false">
      <c r="A710" s="62"/>
      <c r="B710" s="62"/>
      <c r="C710" s="62"/>
      <c r="D710" s="62"/>
      <c r="E710" s="62"/>
      <c r="F710" s="62"/>
      <c r="G710" s="62"/>
      <c r="H710" s="62"/>
      <c r="I710" s="62"/>
      <c r="J710" s="62"/>
      <c r="K710" s="62"/>
      <c r="L710" s="62"/>
      <c r="M710" s="62"/>
      <c r="N710" s="62"/>
      <c r="O710" s="62"/>
      <c r="P710" s="62"/>
      <c r="Q710" s="62"/>
      <c r="R710" s="62"/>
      <c r="S710" s="62"/>
      <c r="T710" s="62"/>
      <c r="U710" s="62"/>
      <c r="V710" s="62"/>
      <c r="W710" s="63"/>
      <c r="X710" s="62"/>
      <c r="Y710" s="62"/>
      <c r="Z710" s="62"/>
      <c r="AA710" s="62"/>
      <c r="AB710" s="62"/>
      <c r="AC710" s="62"/>
      <c r="AD710" s="62"/>
      <c r="AE710" s="65" t="s">
        <v>11662</v>
      </c>
      <c r="AF710" s="62" t="s">
        <v>9126</v>
      </c>
      <c r="AG710" s="62" t="s">
        <v>9126</v>
      </c>
      <c r="AH710" s="62" t="s">
        <v>44</v>
      </c>
      <c r="AI710" s="62"/>
      <c r="AJ710" s="62"/>
    </row>
    <row r="711" customFormat="false" ht="15.75" hidden="false" customHeight="true" outlineLevel="0" collapsed="false">
      <c r="A711" s="62"/>
      <c r="B711" s="62"/>
      <c r="C711" s="62"/>
      <c r="D711" s="62"/>
      <c r="E711" s="62"/>
      <c r="F711" s="62"/>
      <c r="G711" s="62"/>
      <c r="H711" s="62"/>
      <c r="I711" s="62"/>
      <c r="J711" s="62"/>
      <c r="K711" s="62"/>
      <c r="L711" s="62"/>
      <c r="M711" s="62"/>
      <c r="N711" s="62"/>
      <c r="O711" s="62"/>
      <c r="P711" s="62"/>
      <c r="Q711" s="62"/>
      <c r="R711" s="62"/>
      <c r="S711" s="62"/>
      <c r="T711" s="62"/>
      <c r="U711" s="63"/>
      <c r="V711" s="63"/>
      <c r="W711" s="63"/>
      <c r="X711" s="63"/>
      <c r="Y711" s="63"/>
      <c r="Z711" s="62" t="s">
        <v>11665</v>
      </c>
      <c r="AA711" s="62" t="s">
        <v>11666</v>
      </c>
      <c r="AB711" s="62" t="s">
        <v>11667</v>
      </c>
      <c r="AC711" s="63"/>
      <c r="AD711" s="63"/>
      <c r="AE711" s="65" t="s">
        <v>11668</v>
      </c>
      <c r="AF711" s="62" t="n">
        <v>124058</v>
      </c>
      <c r="AG711" s="62" t="s">
        <v>11608</v>
      </c>
      <c r="AH711" s="62" t="s">
        <v>9108</v>
      </c>
      <c r="AI711" s="62"/>
      <c r="AJ711" s="62"/>
    </row>
    <row r="712" customFormat="false" ht="15.75" hidden="false" customHeight="true" outlineLevel="0" collapsed="false">
      <c r="A712" s="62"/>
      <c r="B712" s="62"/>
      <c r="C712" s="62"/>
      <c r="D712" s="62"/>
      <c r="E712" s="62"/>
      <c r="F712" s="62"/>
      <c r="G712" s="62"/>
      <c r="H712" s="62"/>
      <c r="I712" s="62"/>
      <c r="J712" s="62"/>
      <c r="K712" s="62"/>
      <c r="L712" s="62"/>
      <c r="M712" s="62"/>
      <c r="N712" s="62"/>
      <c r="O712" s="62"/>
      <c r="P712" s="62"/>
      <c r="Q712" s="62"/>
      <c r="R712" s="62"/>
      <c r="S712" s="62"/>
      <c r="T712" s="62"/>
      <c r="U712" s="63"/>
      <c r="V712" s="63"/>
      <c r="W712" s="63"/>
      <c r="X712" s="63"/>
      <c r="Y712" s="63"/>
      <c r="Z712" s="62"/>
      <c r="AA712" s="62"/>
      <c r="AB712" s="62"/>
      <c r="AC712" s="62" t="s">
        <v>11669</v>
      </c>
      <c r="AD712" s="62" t="s">
        <v>11670</v>
      </c>
      <c r="AE712" s="65" t="s">
        <v>11671</v>
      </c>
      <c r="AF712" s="62" t="n">
        <v>296945</v>
      </c>
      <c r="AG712" s="62" t="s">
        <v>11608</v>
      </c>
      <c r="AH712" s="62" t="s">
        <v>9108</v>
      </c>
      <c r="AI712" s="62" t="s">
        <v>148</v>
      </c>
      <c r="AJ712" s="62"/>
    </row>
    <row r="713" customFormat="false" ht="15.75" hidden="false" customHeight="false" outlineLevel="0" collapsed="false">
      <c r="A713" s="62"/>
      <c r="B713" s="62"/>
      <c r="C713" s="62"/>
      <c r="D713" s="62"/>
      <c r="E713" s="62"/>
      <c r="F713" s="62"/>
      <c r="G713" s="62"/>
      <c r="H713" s="62"/>
      <c r="I713" s="62"/>
      <c r="J713" s="62"/>
      <c r="K713" s="62"/>
      <c r="L713" s="62"/>
      <c r="M713" s="62"/>
      <c r="N713" s="62"/>
      <c r="O713" s="62"/>
      <c r="P713" s="62"/>
      <c r="Q713" s="62"/>
      <c r="R713" s="62"/>
      <c r="S713" s="62"/>
      <c r="T713" s="62"/>
      <c r="U713" s="63"/>
      <c r="V713" s="63"/>
      <c r="W713" s="63"/>
      <c r="X713" s="63"/>
      <c r="Y713" s="63"/>
      <c r="Z713" s="62"/>
      <c r="AA713" s="62"/>
      <c r="AB713" s="62"/>
      <c r="AC713" s="62"/>
      <c r="AD713" s="62"/>
      <c r="AE713" s="65" t="s">
        <v>11671</v>
      </c>
      <c r="AF713" s="62" t="n">
        <v>231781</v>
      </c>
      <c r="AG713" s="62" t="s">
        <v>11608</v>
      </c>
      <c r="AH713" s="62" t="s">
        <v>9108</v>
      </c>
      <c r="AI713" s="62" t="s">
        <v>148</v>
      </c>
      <c r="AJ713" s="62"/>
    </row>
    <row r="714" customFormat="false" ht="15.75" hidden="false" customHeight="true" outlineLevel="0" collapsed="false">
      <c r="A714" s="62"/>
      <c r="B714" s="62"/>
      <c r="C714" s="62"/>
      <c r="D714" s="62"/>
      <c r="E714" s="62"/>
      <c r="F714" s="62"/>
      <c r="G714" s="62"/>
      <c r="H714" s="62"/>
      <c r="I714" s="62"/>
      <c r="J714" s="62"/>
      <c r="K714" s="62"/>
      <c r="L714" s="62"/>
      <c r="M714" s="62"/>
      <c r="N714" s="62"/>
      <c r="O714" s="62"/>
      <c r="P714" s="62"/>
      <c r="Q714" s="62"/>
      <c r="R714" s="62"/>
      <c r="S714" s="62"/>
      <c r="T714" s="62"/>
      <c r="U714" s="62" t="s">
        <v>11672</v>
      </c>
      <c r="V714" s="62" t="s">
        <v>11673</v>
      </c>
      <c r="W714" s="62" t="s">
        <v>11674</v>
      </c>
      <c r="X714" s="62" t="s">
        <v>11675</v>
      </c>
      <c r="Y714" s="62" t="s">
        <v>11676</v>
      </c>
      <c r="Z714" s="65" t="s">
        <v>11677</v>
      </c>
      <c r="AA714" s="65" t="s">
        <v>11677</v>
      </c>
      <c r="AB714" s="65" t="s">
        <v>11677</v>
      </c>
      <c r="AC714" s="65" t="s">
        <v>11677</v>
      </c>
      <c r="AD714" s="65" t="s">
        <v>11677</v>
      </c>
      <c r="AE714" s="65" t="s">
        <v>11677</v>
      </c>
      <c r="AF714" s="62" t="n">
        <v>120515</v>
      </c>
      <c r="AG714" s="62" t="s">
        <v>11678</v>
      </c>
      <c r="AH714" s="62" t="s">
        <v>9108</v>
      </c>
      <c r="AI714" s="62"/>
      <c r="AJ714" s="62"/>
    </row>
    <row r="715" customFormat="false" ht="15.75" hidden="false" customHeight="true" outlineLevel="0" collapsed="false">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t="s">
        <v>5417</v>
      </c>
      <c r="AA715" s="65" t="s">
        <v>11679</v>
      </c>
      <c r="AB715" s="65" t="s">
        <v>11679</v>
      </c>
      <c r="AC715" s="65" t="s">
        <v>11679</v>
      </c>
      <c r="AD715" s="65" t="s">
        <v>11679</v>
      </c>
      <c r="AE715" s="65" t="s">
        <v>11679</v>
      </c>
      <c r="AF715" s="62" t="n">
        <v>365042</v>
      </c>
      <c r="AG715" s="62" t="s">
        <v>11678</v>
      </c>
      <c r="AH715" s="62" t="s">
        <v>9108</v>
      </c>
      <c r="AI715" s="62"/>
      <c r="AJ715" s="62"/>
    </row>
    <row r="716" customFormat="false" ht="15.75" hidden="false" customHeight="false" outlineLevel="0" collapsed="false">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5" t="s">
        <v>11679</v>
      </c>
      <c r="AB716" s="65" t="s">
        <v>11679</v>
      </c>
      <c r="AC716" s="65" t="s">
        <v>11679</v>
      </c>
      <c r="AD716" s="65" t="s">
        <v>11679</v>
      </c>
      <c r="AE716" s="65" t="s">
        <v>11679</v>
      </c>
      <c r="AF716" s="62" t="s">
        <v>9126</v>
      </c>
      <c r="AG716" s="62" t="s">
        <v>9126</v>
      </c>
      <c r="AH716" s="62" t="s">
        <v>2749</v>
      </c>
      <c r="AI716" s="62"/>
      <c r="AJ716" s="62"/>
    </row>
    <row r="717" customFormat="false" ht="15.75" hidden="false" customHeight="true" outlineLevel="0" collapsed="false">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t="s">
        <v>11680</v>
      </c>
      <c r="AA717" s="62" t="s">
        <v>11681</v>
      </c>
      <c r="AB717" s="63"/>
      <c r="AC717" s="65" t="s">
        <v>11682</v>
      </c>
      <c r="AD717" s="65" t="s">
        <v>11682</v>
      </c>
      <c r="AE717" s="65" t="s">
        <v>11682</v>
      </c>
      <c r="AF717" s="62" t="n">
        <v>285753</v>
      </c>
      <c r="AG717" s="62" t="s">
        <v>11678</v>
      </c>
      <c r="AH717" s="62" t="s">
        <v>9108</v>
      </c>
      <c r="AI717" s="62"/>
      <c r="AJ717" s="62"/>
    </row>
    <row r="718" customFormat="false" ht="15.75" hidden="false" customHeight="false" outlineLevel="0" collapsed="false">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3"/>
      <c r="AC718" s="65" t="s">
        <v>11682</v>
      </c>
      <c r="AD718" s="65" t="s">
        <v>11682</v>
      </c>
      <c r="AE718" s="65" t="s">
        <v>11682</v>
      </c>
      <c r="AF718" s="62" t="n">
        <v>919202</v>
      </c>
      <c r="AG718" s="62" t="s">
        <v>11678</v>
      </c>
      <c r="AH718" s="62" t="s">
        <v>44</v>
      </c>
      <c r="AI718" s="62"/>
      <c r="AJ718" s="62"/>
    </row>
    <row r="719" customFormat="false" ht="15.75" hidden="false" customHeight="true" outlineLevel="0" collapsed="false">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t="s">
        <v>2707</v>
      </c>
      <c r="AC719" s="65" t="s">
        <v>11683</v>
      </c>
      <c r="AD719" s="65" t="s">
        <v>11683</v>
      </c>
      <c r="AE719" s="65" t="s">
        <v>11683</v>
      </c>
      <c r="AF719" s="62" t="n">
        <v>446144</v>
      </c>
      <c r="AG719" s="62" t="s">
        <v>11678</v>
      </c>
      <c r="AH719" s="62" t="s">
        <v>9108</v>
      </c>
      <c r="AI719" s="62"/>
      <c r="AJ719" s="62"/>
    </row>
    <row r="720" customFormat="false" ht="15.75" hidden="false" customHeight="true" outlineLevel="0" collapsed="false">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3"/>
      <c r="AD720" s="63"/>
      <c r="AE720" s="62" t="s">
        <v>11684</v>
      </c>
      <c r="AF720" s="62" t="n">
        <v>349237</v>
      </c>
      <c r="AG720" s="62" t="s">
        <v>11678</v>
      </c>
      <c r="AH720" s="62" t="s">
        <v>9108</v>
      </c>
      <c r="AI720" s="62" t="s">
        <v>33</v>
      </c>
      <c r="AJ720" s="62"/>
    </row>
    <row r="721" customFormat="false" ht="15.75" hidden="false" customHeight="false" outlineLevel="0" collapsed="false">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3"/>
      <c r="AD721" s="63"/>
      <c r="AE721" s="62"/>
      <c r="AF721" s="62" t="s">
        <v>9126</v>
      </c>
      <c r="AG721" s="62" t="s">
        <v>9126</v>
      </c>
      <c r="AH721" s="62" t="s">
        <v>44</v>
      </c>
      <c r="AI721" s="62"/>
      <c r="AJ721" s="62"/>
    </row>
    <row r="722" customFormat="false" ht="15.75" hidden="false" customHeight="true" outlineLevel="0" collapsed="false">
      <c r="A722" s="62"/>
      <c r="B722" s="62"/>
      <c r="C722" s="62"/>
      <c r="D722" s="62"/>
      <c r="E722" s="62"/>
      <c r="F722" s="62"/>
      <c r="G722" s="62"/>
      <c r="H722" s="62"/>
      <c r="I722" s="62"/>
      <c r="J722" s="62"/>
      <c r="K722" s="62"/>
      <c r="L722" s="62"/>
      <c r="M722" s="62"/>
      <c r="N722" s="62"/>
      <c r="O722" s="62"/>
      <c r="P722" s="62"/>
      <c r="Q722" s="62"/>
      <c r="R722" s="62"/>
      <c r="S722" s="62"/>
      <c r="T722" s="62"/>
      <c r="U722" s="63"/>
      <c r="V722" s="63"/>
      <c r="W722" s="63"/>
      <c r="X722" s="62" t="s">
        <v>11685</v>
      </c>
      <c r="Y722" s="62" t="s">
        <v>11686</v>
      </c>
      <c r="Z722" s="65" t="s">
        <v>11687</v>
      </c>
      <c r="AA722" s="65" t="s">
        <v>11687</v>
      </c>
      <c r="AB722" s="65" t="s">
        <v>11687</v>
      </c>
      <c r="AC722" s="65" t="s">
        <v>11687</v>
      </c>
      <c r="AD722" s="65" t="s">
        <v>11687</v>
      </c>
      <c r="AE722" s="65" t="s">
        <v>11687</v>
      </c>
      <c r="AF722" s="62" t="s">
        <v>9126</v>
      </c>
      <c r="AG722" s="62" t="s">
        <v>9126</v>
      </c>
      <c r="AH722" s="62" t="s">
        <v>44</v>
      </c>
      <c r="AI722" s="62"/>
      <c r="AJ722" s="62"/>
    </row>
    <row r="723" customFormat="false" ht="15.75" hidden="false" customHeight="true" outlineLevel="0" collapsed="false">
      <c r="A723" s="62"/>
      <c r="B723" s="62"/>
      <c r="C723" s="62"/>
      <c r="D723" s="62"/>
      <c r="E723" s="62"/>
      <c r="F723" s="62"/>
      <c r="G723" s="62"/>
      <c r="H723" s="62"/>
      <c r="I723" s="62"/>
      <c r="J723" s="62"/>
      <c r="K723" s="62"/>
      <c r="L723" s="62"/>
      <c r="M723" s="62"/>
      <c r="N723" s="62"/>
      <c r="O723" s="62"/>
      <c r="P723" s="62"/>
      <c r="Q723" s="62"/>
      <c r="R723" s="62"/>
      <c r="S723" s="62"/>
      <c r="T723" s="62"/>
      <c r="U723" s="63"/>
      <c r="V723" s="63"/>
      <c r="W723" s="63"/>
      <c r="X723" s="62"/>
      <c r="Y723" s="62"/>
      <c r="Z723" s="62" t="s">
        <v>2703</v>
      </c>
      <c r="AA723" s="65" t="s">
        <v>11688</v>
      </c>
      <c r="AB723" s="65" t="s">
        <v>11688</v>
      </c>
      <c r="AC723" s="65" t="s">
        <v>11688</v>
      </c>
      <c r="AD723" s="65" t="s">
        <v>11688</v>
      </c>
      <c r="AE723" s="65" t="s">
        <v>11688</v>
      </c>
      <c r="AF723" s="62" t="n">
        <v>404808</v>
      </c>
      <c r="AG723" s="62" t="s">
        <v>11689</v>
      </c>
      <c r="AH723" s="62" t="s">
        <v>9108</v>
      </c>
      <c r="AI723" s="62"/>
      <c r="AJ723" s="62"/>
    </row>
    <row r="724" customFormat="false" ht="15.75" hidden="false" customHeight="false" outlineLevel="0" collapsed="false">
      <c r="A724" s="62"/>
      <c r="B724" s="62"/>
      <c r="C724" s="62"/>
      <c r="D724" s="62"/>
      <c r="E724" s="62"/>
      <c r="F724" s="62"/>
      <c r="G724" s="62"/>
      <c r="H724" s="62"/>
      <c r="I724" s="62"/>
      <c r="J724" s="62"/>
      <c r="K724" s="62"/>
      <c r="L724" s="62"/>
      <c r="M724" s="62"/>
      <c r="N724" s="62"/>
      <c r="O724" s="62"/>
      <c r="P724" s="62"/>
      <c r="Q724" s="62"/>
      <c r="R724" s="62"/>
      <c r="S724" s="62"/>
      <c r="T724" s="62"/>
      <c r="U724" s="63"/>
      <c r="V724" s="63"/>
      <c r="W724" s="63"/>
      <c r="X724" s="62"/>
      <c r="Y724" s="62"/>
      <c r="Z724" s="62"/>
      <c r="AA724" s="65" t="s">
        <v>11688</v>
      </c>
      <c r="AB724" s="65" t="s">
        <v>11688</v>
      </c>
      <c r="AC724" s="65" t="s">
        <v>11688</v>
      </c>
      <c r="AD724" s="65" t="s">
        <v>11688</v>
      </c>
      <c r="AE724" s="65" t="s">
        <v>11688</v>
      </c>
      <c r="AF724" s="62" t="s">
        <v>11690</v>
      </c>
      <c r="AG724" s="62" t="s">
        <v>11691</v>
      </c>
      <c r="AH724" s="62" t="s">
        <v>9108</v>
      </c>
      <c r="AI724" s="62"/>
      <c r="AJ724" s="62"/>
    </row>
    <row r="725" customFormat="false" ht="15.75" hidden="false" customHeight="true" outlineLevel="0" collapsed="false">
      <c r="A725" s="62"/>
      <c r="B725" s="62"/>
      <c r="C725" s="62"/>
      <c r="D725" s="62"/>
      <c r="E725" s="62"/>
      <c r="F725" s="62"/>
      <c r="G725" s="62"/>
      <c r="H725" s="62"/>
      <c r="I725" s="62"/>
      <c r="J725" s="62"/>
      <c r="K725" s="62"/>
      <c r="L725" s="62"/>
      <c r="M725" s="62"/>
      <c r="N725" s="62"/>
      <c r="O725" s="62"/>
      <c r="P725" s="62" t="s">
        <v>11692</v>
      </c>
      <c r="Q725" s="62" t="s">
        <v>11693</v>
      </c>
      <c r="R725" s="62" t="s">
        <v>11694</v>
      </c>
      <c r="S725" s="63"/>
      <c r="T725" s="63"/>
      <c r="U725" s="63"/>
      <c r="V725" s="63"/>
      <c r="W725" s="63"/>
      <c r="X725" s="63"/>
      <c r="Y725" s="63"/>
      <c r="Z725" s="63"/>
      <c r="AA725" s="63"/>
      <c r="AB725" s="65" t="s">
        <v>11695</v>
      </c>
      <c r="AC725" s="65" t="s">
        <v>11695</v>
      </c>
      <c r="AD725" s="65" t="s">
        <v>11695</v>
      </c>
      <c r="AE725" s="65" t="s">
        <v>11695</v>
      </c>
      <c r="AF725" s="62" t="n">
        <v>339625</v>
      </c>
      <c r="AG725" s="62" t="s">
        <v>11696</v>
      </c>
      <c r="AH725" s="62" t="s">
        <v>9108</v>
      </c>
      <c r="AI725" s="62"/>
      <c r="AJ725" s="62"/>
    </row>
    <row r="726" customFormat="false" ht="15.75" hidden="false" customHeight="false" outlineLevel="0" collapsed="false">
      <c r="A726" s="62"/>
      <c r="B726" s="62"/>
      <c r="C726" s="62"/>
      <c r="D726" s="62"/>
      <c r="E726" s="62"/>
      <c r="F726" s="62"/>
      <c r="G726" s="62"/>
      <c r="H726" s="62"/>
      <c r="I726" s="62"/>
      <c r="J726" s="62"/>
      <c r="K726" s="62"/>
      <c r="L726" s="62"/>
      <c r="M726" s="62"/>
      <c r="N726" s="62"/>
      <c r="O726" s="62"/>
      <c r="P726" s="62"/>
      <c r="Q726" s="62"/>
      <c r="R726" s="62"/>
      <c r="S726" s="63"/>
      <c r="T726" s="63"/>
      <c r="U726" s="63"/>
      <c r="V726" s="63"/>
      <c r="W726" s="63"/>
      <c r="X726" s="63"/>
      <c r="Y726" s="63"/>
      <c r="Z726" s="63"/>
      <c r="AA726" s="63"/>
      <c r="AB726" s="65" t="s">
        <v>11695</v>
      </c>
      <c r="AC726" s="65" t="s">
        <v>11695</v>
      </c>
      <c r="AD726" s="65" t="s">
        <v>11695</v>
      </c>
      <c r="AE726" s="65" t="s">
        <v>11695</v>
      </c>
      <c r="AF726" s="62" t="n">
        <v>108364</v>
      </c>
      <c r="AG726" s="62" t="s">
        <v>11697</v>
      </c>
      <c r="AH726" s="62" t="s">
        <v>9170</v>
      </c>
      <c r="AI726" s="62"/>
      <c r="AJ726" s="62"/>
    </row>
    <row r="727" customFormat="false" ht="15.75" hidden="false" customHeight="false" outlineLevel="0" collapsed="false">
      <c r="A727" s="62"/>
      <c r="B727" s="62"/>
      <c r="C727" s="62"/>
      <c r="D727" s="62"/>
      <c r="E727" s="62"/>
      <c r="F727" s="62"/>
      <c r="G727" s="62"/>
      <c r="H727" s="62"/>
      <c r="I727" s="62"/>
      <c r="J727" s="62"/>
      <c r="K727" s="62"/>
      <c r="L727" s="62"/>
      <c r="M727" s="62"/>
      <c r="N727" s="62"/>
      <c r="O727" s="62"/>
      <c r="P727" s="62"/>
      <c r="Q727" s="62"/>
      <c r="R727" s="62"/>
      <c r="S727" s="63"/>
      <c r="T727" s="63"/>
      <c r="U727" s="63"/>
      <c r="V727" s="63"/>
      <c r="W727" s="63"/>
      <c r="X727" s="63"/>
      <c r="Y727" s="63"/>
      <c r="Z727" s="63"/>
      <c r="AA727" s="63"/>
      <c r="AB727" s="65" t="s">
        <v>11695</v>
      </c>
      <c r="AC727" s="65" t="s">
        <v>11695</v>
      </c>
      <c r="AD727" s="65" t="s">
        <v>11695</v>
      </c>
      <c r="AE727" s="65" t="s">
        <v>11695</v>
      </c>
      <c r="AF727" s="62" t="n">
        <v>508205</v>
      </c>
      <c r="AG727" s="62" t="s">
        <v>11698</v>
      </c>
      <c r="AH727" s="62" t="s">
        <v>2749</v>
      </c>
      <c r="AI727" s="62"/>
      <c r="AJ727" s="62"/>
    </row>
    <row r="728" customFormat="false" ht="15.75" hidden="false" customHeight="true" outlineLevel="0" collapsed="false">
      <c r="A728" s="62"/>
      <c r="B728" s="62"/>
      <c r="C728" s="62"/>
      <c r="D728" s="62"/>
      <c r="E728" s="62"/>
      <c r="F728" s="62"/>
      <c r="G728" s="62"/>
      <c r="H728" s="62"/>
      <c r="I728" s="62"/>
      <c r="J728" s="62"/>
      <c r="K728" s="62"/>
      <c r="L728" s="62"/>
      <c r="M728" s="62"/>
      <c r="N728" s="62"/>
      <c r="O728" s="62"/>
      <c r="P728" s="62"/>
      <c r="Q728" s="62"/>
      <c r="R728" s="62"/>
      <c r="S728" s="63"/>
      <c r="T728" s="63"/>
      <c r="U728" s="63"/>
      <c r="V728" s="63"/>
      <c r="W728" s="63"/>
      <c r="X728" s="63"/>
      <c r="Y728" s="62" t="s">
        <v>11699</v>
      </c>
      <c r="Z728" s="63"/>
      <c r="AA728" s="65" t="s">
        <v>11700</v>
      </c>
      <c r="AB728" s="65" t="s">
        <v>11700</v>
      </c>
      <c r="AC728" s="65" t="s">
        <v>11700</v>
      </c>
      <c r="AD728" s="65" t="s">
        <v>11700</v>
      </c>
      <c r="AE728" s="65" t="s">
        <v>11700</v>
      </c>
      <c r="AF728" s="62" t="n">
        <v>141270</v>
      </c>
      <c r="AG728" s="62" t="s">
        <v>11701</v>
      </c>
      <c r="AH728" s="62" t="s">
        <v>9108</v>
      </c>
      <c r="AI728" s="62" t="s">
        <v>201</v>
      </c>
      <c r="AJ728" s="62"/>
    </row>
    <row r="729" customFormat="false" ht="15.75" hidden="false" customHeight="true" outlineLevel="0" collapsed="false">
      <c r="A729" s="62"/>
      <c r="B729" s="62"/>
      <c r="C729" s="62"/>
      <c r="D729" s="62"/>
      <c r="E729" s="62"/>
      <c r="F729" s="62"/>
      <c r="G729" s="62"/>
      <c r="H729" s="62"/>
      <c r="I729" s="62"/>
      <c r="J729" s="62"/>
      <c r="K729" s="62"/>
      <c r="L729" s="62"/>
      <c r="M729" s="62"/>
      <c r="N729" s="62"/>
      <c r="O729" s="62"/>
      <c r="P729" s="62"/>
      <c r="Q729" s="62"/>
      <c r="R729" s="62"/>
      <c r="S729" s="63"/>
      <c r="T729" s="63"/>
      <c r="U729" s="63"/>
      <c r="V729" s="63"/>
      <c r="W729" s="63"/>
      <c r="X729" s="63"/>
      <c r="Y729" s="62"/>
      <c r="Z729" s="62" t="s">
        <v>11702</v>
      </c>
      <c r="AA729" s="62" t="s">
        <v>11703</v>
      </c>
      <c r="AB729" s="62" t="s">
        <v>11704</v>
      </c>
      <c r="AC729" s="62" t="s">
        <v>11705</v>
      </c>
      <c r="AD729" s="62" t="s">
        <v>11706</v>
      </c>
      <c r="AE729" s="65" t="s">
        <v>11707</v>
      </c>
      <c r="AF729" s="62" t="s">
        <v>11708</v>
      </c>
      <c r="AG729" s="62" t="s">
        <v>11678</v>
      </c>
      <c r="AH729" s="62" t="s">
        <v>9108</v>
      </c>
      <c r="AI729" s="62"/>
      <c r="AJ729" s="62"/>
    </row>
    <row r="730" customFormat="false" ht="15.75" hidden="false" customHeight="false" outlineLevel="0" collapsed="false">
      <c r="A730" s="62"/>
      <c r="B730" s="62"/>
      <c r="C730" s="62"/>
      <c r="D730" s="62"/>
      <c r="E730" s="62"/>
      <c r="F730" s="62"/>
      <c r="G730" s="62"/>
      <c r="H730" s="62"/>
      <c r="I730" s="62"/>
      <c r="J730" s="62"/>
      <c r="K730" s="62"/>
      <c r="L730" s="62"/>
      <c r="M730" s="62"/>
      <c r="N730" s="62"/>
      <c r="O730" s="62"/>
      <c r="P730" s="62"/>
      <c r="Q730" s="62"/>
      <c r="R730" s="62"/>
      <c r="S730" s="63"/>
      <c r="T730" s="63"/>
      <c r="U730" s="63"/>
      <c r="V730" s="63"/>
      <c r="W730" s="63"/>
      <c r="X730" s="63"/>
      <c r="Y730" s="62"/>
      <c r="Z730" s="62"/>
      <c r="AA730" s="62"/>
      <c r="AB730" s="62"/>
      <c r="AC730" s="62"/>
      <c r="AD730" s="62"/>
      <c r="AE730" s="65" t="s">
        <v>11707</v>
      </c>
      <c r="AF730" s="62" t="s">
        <v>9126</v>
      </c>
      <c r="AG730" s="62" t="s">
        <v>9126</v>
      </c>
      <c r="AH730" s="62" t="s">
        <v>44</v>
      </c>
      <c r="AI730" s="62"/>
      <c r="AJ730" s="62"/>
    </row>
    <row r="731" customFormat="false" ht="15.75" hidden="false" customHeight="true" outlineLevel="0" collapsed="false">
      <c r="A731" s="62"/>
      <c r="B731" s="62"/>
      <c r="C731" s="62"/>
      <c r="D731" s="62"/>
      <c r="E731" s="62"/>
      <c r="F731" s="62"/>
      <c r="G731" s="62"/>
      <c r="H731" s="62"/>
      <c r="I731" s="62"/>
      <c r="J731" s="62"/>
      <c r="K731" s="62"/>
      <c r="L731" s="62"/>
      <c r="M731" s="62"/>
      <c r="N731" s="62"/>
      <c r="O731" s="62"/>
      <c r="P731" s="62"/>
      <c r="Q731" s="62"/>
      <c r="R731" s="62"/>
      <c r="S731" s="62" t="s">
        <v>11709</v>
      </c>
      <c r="T731" s="62" t="s">
        <v>11710</v>
      </c>
      <c r="U731" s="63"/>
      <c r="V731" s="63"/>
      <c r="W731" s="63"/>
      <c r="X731" s="63"/>
      <c r="Y731" s="63"/>
      <c r="Z731" s="63"/>
      <c r="AA731" s="63"/>
      <c r="AB731" s="63"/>
      <c r="AC731" s="65" t="s">
        <v>11711</v>
      </c>
      <c r="AD731" s="65" t="s">
        <v>11711</v>
      </c>
      <c r="AE731" s="65" t="s">
        <v>11711</v>
      </c>
      <c r="AF731" s="62" t="n">
        <v>38180</v>
      </c>
      <c r="AG731" s="62" t="s">
        <v>11608</v>
      </c>
      <c r="AH731" s="62" t="s">
        <v>9108</v>
      </c>
      <c r="AI731" s="62" t="s">
        <v>33</v>
      </c>
      <c r="AJ731" s="62"/>
    </row>
    <row r="732" customFormat="false" ht="15.75" hidden="false" customHeight="false" outlineLevel="0" collapsed="false">
      <c r="A732" s="62"/>
      <c r="B732" s="62"/>
      <c r="C732" s="62"/>
      <c r="D732" s="62"/>
      <c r="E732" s="62"/>
      <c r="F732" s="62"/>
      <c r="G732" s="62"/>
      <c r="H732" s="62"/>
      <c r="I732" s="62"/>
      <c r="J732" s="62"/>
      <c r="K732" s="62"/>
      <c r="L732" s="62"/>
      <c r="M732" s="62"/>
      <c r="N732" s="62"/>
      <c r="O732" s="62"/>
      <c r="P732" s="62"/>
      <c r="Q732" s="62"/>
      <c r="R732" s="62"/>
      <c r="S732" s="62"/>
      <c r="T732" s="62"/>
      <c r="U732" s="63"/>
      <c r="V732" s="63"/>
      <c r="W732" s="63"/>
      <c r="X732" s="63"/>
      <c r="Y732" s="63"/>
      <c r="Z732" s="63"/>
      <c r="AA732" s="63"/>
      <c r="AB732" s="63"/>
      <c r="AC732" s="65" t="s">
        <v>11711</v>
      </c>
      <c r="AD732" s="65" t="s">
        <v>11711</v>
      </c>
      <c r="AE732" s="65" t="s">
        <v>11711</v>
      </c>
      <c r="AF732" s="62" t="s">
        <v>11712</v>
      </c>
      <c r="AG732" s="62" t="s">
        <v>11713</v>
      </c>
      <c r="AH732" s="62" t="s">
        <v>9108</v>
      </c>
      <c r="AI732" s="62"/>
      <c r="AJ732" s="62"/>
    </row>
    <row r="733" customFormat="false" ht="15.75" hidden="false" customHeight="false" outlineLevel="0" collapsed="false">
      <c r="A733" s="62"/>
      <c r="B733" s="62"/>
      <c r="C733" s="62"/>
      <c r="D733" s="62"/>
      <c r="E733" s="62"/>
      <c r="F733" s="62"/>
      <c r="G733" s="62"/>
      <c r="H733" s="62"/>
      <c r="I733" s="62"/>
      <c r="J733" s="62"/>
      <c r="K733" s="62"/>
      <c r="L733" s="62"/>
      <c r="M733" s="62"/>
      <c r="N733" s="62"/>
      <c r="O733" s="62"/>
      <c r="P733" s="62"/>
      <c r="Q733" s="62"/>
      <c r="R733" s="62"/>
      <c r="S733" s="62"/>
      <c r="T733" s="62"/>
      <c r="U733" s="63"/>
      <c r="V733" s="63"/>
      <c r="W733" s="63"/>
      <c r="X733" s="63"/>
      <c r="Y733" s="63"/>
      <c r="Z733" s="63"/>
      <c r="AA733" s="63"/>
      <c r="AB733" s="63"/>
      <c r="AC733" s="65" t="s">
        <v>11711</v>
      </c>
      <c r="AD733" s="65" t="s">
        <v>11711</v>
      </c>
      <c r="AE733" s="65" t="s">
        <v>11711</v>
      </c>
      <c r="AF733" s="62" t="n">
        <v>320253</v>
      </c>
      <c r="AG733" s="62" t="s">
        <v>11714</v>
      </c>
      <c r="AH733" s="62" t="s">
        <v>44</v>
      </c>
      <c r="AI733" s="62"/>
      <c r="AJ733" s="62"/>
    </row>
    <row r="734" customFormat="false" ht="15.75" hidden="false" customHeight="false" outlineLevel="0" collapsed="false">
      <c r="A734" s="62"/>
      <c r="B734" s="62"/>
      <c r="C734" s="62"/>
      <c r="D734" s="62"/>
      <c r="E734" s="62"/>
      <c r="F734" s="62"/>
      <c r="G734" s="62"/>
      <c r="H734" s="62"/>
      <c r="I734" s="62"/>
      <c r="J734" s="62"/>
      <c r="K734" s="62"/>
      <c r="L734" s="62"/>
      <c r="M734" s="62"/>
      <c r="N734" s="62"/>
      <c r="O734" s="62"/>
      <c r="P734" s="62"/>
      <c r="Q734" s="62"/>
      <c r="R734" s="62"/>
      <c r="S734" s="62"/>
      <c r="T734" s="62"/>
      <c r="U734" s="63"/>
      <c r="V734" s="63"/>
      <c r="W734" s="63"/>
      <c r="X734" s="63"/>
      <c r="Y734" s="63"/>
      <c r="Z734" s="63"/>
      <c r="AA734" s="63"/>
      <c r="AB734" s="63"/>
      <c r="AC734" s="65" t="s">
        <v>11711</v>
      </c>
      <c r="AD734" s="65" t="s">
        <v>11711</v>
      </c>
      <c r="AE734" s="65" t="s">
        <v>11711</v>
      </c>
      <c r="AF734" s="62" t="s">
        <v>9126</v>
      </c>
      <c r="AG734" s="62" t="s">
        <v>9126</v>
      </c>
      <c r="AH734" s="62" t="s">
        <v>44</v>
      </c>
      <c r="AI734" s="62"/>
      <c r="AJ734" s="62"/>
    </row>
    <row r="735" customFormat="false" ht="15.75" hidden="false" customHeight="true" outlineLevel="0" collapsed="false">
      <c r="A735" s="62"/>
      <c r="B735" s="62"/>
      <c r="C735" s="62"/>
      <c r="D735" s="62"/>
      <c r="E735" s="62"/>
      <c r="F735" s="62"/>
      <c r="G735" s="62"/>
      <c r="H735" s="62"/>
      <c r="I735" s="62"/>
      <c r="J735" s="62"/>
      <c r="K735" s="62"/>
      <c r="L735" s="62"/>
      <c r="M735" s="62"/>
      <c r="N735" s="62"/>
      <c r="O735" s="62"/>
      <c r="P735" s="62"/>
      <c r="Q735" s="62"/>
      <c r="R735" s="62"/>
      <c r="S735" s="62"/>
      <c r="T735" s="62"/>
      <c r="U735" s="63"/>
      <c r="V735" s="63"/>
      <c r="W735" s="63"/>
      <c r="X735" s="63"/>
      <c r="Y735" s="62" t="s">
        <v>11715</v>
      </c>
      <c r="Z735" s="62" t="s">
        <v>11716</v>
      </c>
      <c r="AA735" s="62" t="s">
        <v>11717</v>
      </c>
      <c r="AB735" s="62" t="s">
        <v>11718</v>
      </c>
      <c r="AC735" s="62" t="s">
        <v>11719</v>
      </c>
      <c r="AD735" s="65" t="s">
        <v>11720</v>
      </c>
      <c r="AE735" s="65" t="s">
        <v>11720</v>
      </c>
      <c r="AF735" s="62" t="n">
        <v>283491</v>
      </c>
      <c r="AG735" s="62" t="s">
        <v>11721</v>
      </c>
      <c r="AH735" s="62" t="s">
        <v>2744</v>
      </c>
      <c r="AI735" s="62"/>
      <c r="AJ735" s="62"/>
    </row>
    <row r="736" customFormat="false" ht="15.75" hidden="false" customHeight="false" outlineLevel="0" collapsed="false">
      <c r="A736" s="62"/>
      <c r="B736" s="62"/>
      <c r="C736" s="62"/>
      <c r="D736" s="62"/>
      <c r="E736" s="62"/>
      <c r="F736" s="62"/>
      <c r="G736" s="62"/>
      <c r="H736" s="62"/>
      <c r="I736" s="62"/>
      <c r="J736" s="62"/>
      <c r="K736" s="62"/>
      <c r="L736" s="62"/>
      <c r="M736" s="62"/>
      <c r="N736" s="62"/>
      <c r="O736" s="62"/>
      <c r="P736" s="62"/>
      <c r="Q736" s="62"/>
      <c r="R736" s="62"/>
      <c r="S736" s="62"/>
      <c r="T736" s="62"/>
      <c r="U736" s="63"/>
      <c r="V736" s="63"/>
      <c r="W736" s="63"/>
      <c r="X736" s="63"/>
      <c r="Y736" s="62"/>
      <c r="Z736" s="62"/>
      <c r="AA736" s="62"/>
      <c r="AB736" s="62"/>
      <c r="AC736" s="62"/>
      <c r="AD736" s="65" t="s">
        <v>11720</v>
      </c>
      <c r="AE736" s="65" t="s">
        <v>11720</v>
      </c>
      <c r="AF736" s="62" t="n">
        <v>293002</v>
      </c>
      <c r="AG736" s="62" t="s">
        <v>11721</v>
      </c>
      <c r="AH736" s="62" t="s">
        <v>44</v>
      </c>
      <c r="AI736" s="62"/>
      <c r="AJ736" s="62"/>
    </row>
    <row r="737" customFormat="false" ht="15.75" hidden="false" customHeight="true" outlineLevel="0" collapsed="false">
      <c r="A737" s="62"/>
      <c r="B737" s="62"/>
      <c r="C737" s="62"/>
      <c r="D737" s="62"/>
      <c r="E737" s="62"/>
      <c r="F737" s="62"/>
      <c r="G737" s="62"/>
      <c r="H737" s="62"/>
      <c r="I737" s="62"/>
      <c r="J737" s="62"/>
      <c r="K737" s="62"/>
      <c r="L737" s="62"/>
      <c r="M737" s="62"/>
      <c r="N737" s="62"/>
      <c r="O737" s="62"/>
      <c r="P737" s="62"/>
      <c r="Q737" s="62"/>
      <c r="R737" s="62"/>
      <c r="S737" s="62"/>
      <c r="T737" s="62"/>
      <c r="U737" s="63"/>
      <c r="V737" s="63"/>
      <c r="W737" s="63"/>
      <c r="X737" s="62" t="s">
        <v>11722</v>
      </c>
      <c r="Y737" s="62" t="s">
        <v>11723</v>
      </c>
      <c r="Z737" s="62" t="s">
        <v>11724</v>
      </c>
      <c r="AA737" s="62" t="s">
        <v>11725</v>
      </c>
      <c r="AB737" s="65" t="s">
        <v>11726</v>
      </c>
      <c r="AC737" s="65" t="s">
        <v>11726</v>
      </c>
      <c r="AD737" s="65" t="s">
        <v>11726</v>
      </c>
      <c r="AE737" s="65" t="s">
        <v>11726</v>
      </c>
      <c r="AF737" s="62" t="s">
        <v>11727</v>
      </c>
      <c r="AG737" s="62" t="s">
        <v>9412</v>
      </c>
      <c r="AH737" s="62" t="s">
        <v>9108</v>
      </c>
      <c r="AI737" s="62"/>
      <c r="AJ737" s="62"/>
    </row>
    <row r="738" customFormat="false" ht="15.75" hidden="false" customHeight="false" outlineLevel="0" collapsed="false">
      <c r="A738" s="62"/>
      <c r="B738" s="62"/>
      <c r="C738" s="62"/>
      <c r="D738" s="62"/>
      <c r="E738" s="62"/>
      <c r="F738" s="62"/>
      <c r="G738" s="62"/>
      <c r="H738" s="62"/>
      <c r="I738" s="62"/>
      <c r="J738" s="62"/>
      <c r="K738" s="62"/>
      <c r="L738" s="62"/>
      <c r="M738" s="62"/>
      <c r="N738" s="62"/>
      <c r="O738" s="62"/>
      <c r="P738" s="62"/>
      <c r="Q738" s="62"/>
      <c r="R738" s="62"/>
      <c r="S738" s="62"/>
      <c r="T738" s="62"/>
      <c r="U738" s="63"/>
      <c r="V738" s="63"/>
      <c r="W738" s="63"/>
      <c r="X738" s="62"/>
      <c r="Y738" s="62"/>
      <c r="Z738" s="62"/>
      <c r="AA738" s="62"/>
      <c r="AB738" s="65" t="s">
        <v>11726</v>
      </c>
      <c r="AC738" s="65" t="s">
        <v>11726</v>
      </c>
      <c r="AD738" s="65" t="s">
        <v>11726</v>
      </c>
      <c r="AE738" s="65" t="s">
        <v>11726</v>
      </c>
      <c r="AF738" s="62" t="n">
        <v>103960</v>
      </c>
      <c r="AG738" s="62" t="s">
        <v>11701</v>
      </c>
      <c r="AH738" s="62" t="s">
        <v>9765</v>
      </c>
      <c r="AI738" s="62"/>
      <c r="AJ738" s="62"/>
    </row>
    <row r="739" customFormat="false" ht="15.75" hidden="false" customHeight="true" outlineLevel="0" collapsed="false">
      <c r="A739" s="62"/>
      <c r="B739" s="62"/>
      <c r="C739" s="62"/>
      <c r="D739" s="62"/>
      <c r="E739" s="62"/>
      <c r="F739" s="62"/>
      <c r="G739" s="62"/>
      <c r="H739" s="62"/>
      <c r="I739" s="62"/>
      <c r="J739" s="62"/>
      <c r="K739" s="62"/>
      <c r="L739" s="62"/>
      <c r="M739" s="62"/>
      <c r="N739" s="62"/>
      <c r="O739" s="62"/>
      <c r="P739" s="62"/>
      <c r="Q739" s="62"/>
      <c r="R739" s="62"/>
      <c r="S739" s="62"/>
      <c r="T739" s="62"/>
      <c r="U739" s="63"/>
      <c r="V739" s="63"/>
      <c r="W739" s="63"/>
      <c r="X739" s="63"/>
      <c r="Y739" s="62" t="s">
        <v>11728</v>
      </c>
      <c r="Z739" s="62" t="s">
        <v>11729</v>
      </c>
      <c r="AA739" s="62" t="s">
        <v>11730</v>
      </c>
      <c r="AB739" s="62" t="s">
        <v>11731</v>
      </c>
      <c r="AC739" s="65" t="s">
        <v>11732</v>
      </c>
      <c r="AD739" s="65" t="s">
        <v>11732</v>
      </c>
      <c r="AE739" s="65" t="s">
        <v>11732</v>
      </c>
      <c r="AF739" s="62" t="s">
        <v>11733</v>
      </c>
      <c r="AG739" s="62" t="s">
        <v>11734</v>
      </c>
      <c r="AH739" s="62" t="s">
        <v>2749</v>
      </c>
      <c r="AI739" s="62" t="s">
        <v>9266</v>
      </c>
      <c r="AJ739" s="62"/>
    </row>
    <row r="740" customFormat="false" ht="15.75" hidden="false" customHeight="false" outlineLevel="0" collapsed="false">
      <c r="A740" s="62"/>
      <c r="B740" s="62"/>
      <c r="C740" s="62"/>
      <c r="D740" s="62"/>
      <c r="E740" s="62"/>
      <c r="F740" s="62"/>
      <c r="G740" s="62"/>
      <c r="H740" s="62"/>
      <c r="I740" s="62"/>
      <c r="J740" s="62"/>
      <c r="K740" s="62"/>
      <c r="L740" s="62"/>
      <c r="M740" s="62"/>
      <c r="N740" s="62"/>
      <c r="O740" s="62"/>
      <c r="P740" s="62"/>
      <c r="Q740" s="62"/>
      <c r="R740" s="62"/>
      <c r="S740" s="62"/>
      <c r="T740" s="62"/>
      <c r="U740" s="63"/>
      <c r="V740" s="63"/>
      <c r="W740" s="63"/>
      <c r="X740" s="63"/>
      <c r="Y740" s="62"/>
      <c r="Z740" s="62"/>
      <c r="AA740" s="62"/>
      <c r="AB740" s="62"/>
      <c r="AC740" s="65" t="s">
        <v>11732</v>
      </c>
      <c r="AD740" s="65" t="s">
        <v>11732</v>
      </c>
      <c r="AE740" s="65" t="s">
        <v>11732</v>
      </c>
      <c r="AF740" s="62" t="n">
        <v>850081</v>
      </c>
      <c r="AG740" s="62" t="s">
        <v>10104</v>
      </c>
      <c r="AH740" s="62" t="s">
        <v>9142</v>
      </c>
      <c r="AI740" s="62"/>
      <c r="AJ740" s="62"/>
    </row>
    <row r="741" customFormat="false" ht="15.75" hidden="false" customHeight="true" outlineLevel="0" collapsed="false">
      <c r="A741" s="62"/>
      <c r="B741" s="62"/>
      <c r="C741" s="62"/>
      <c r="D741" s="62"/>
      <c r="E741" s="62"/>
      <c r="F741" s="62"/>
      <c r="G741" s="62"/>
      <c r="H741" s="62"/>
      <c r="I741" s="62"/>
      <c r="J741" s="62"/>
      <c r="K741" s="62"/>
      <c r="L741" s="62"/>
      <c r="M741" s="62"/>
      <c r="N741" s="62"/>
      <c r="O741" s="62"/>
      <c r="P741" s="62"/>
      <c r="Q741" s="62"/>
      <c r="R741" s="62"/>
      <c r="S741" s="62"/>
      <c r="T741" s="62"/>
      <c r="U741" s="63"/>
      <c r="V741" s="63"/>
      <c r="W741" s="62" t="s">
        <v>11735</v>
      </c>
      <c r="X741" s="63"/>
      <c r="Y741" s="63"/>
      <c r="Z741" s="63"/>
      <c r="AA741" s="63"/>
      <c r="AB741" s="65" t="s">
        <v>11736</v>
      </c>
      <c r="AC741" s="65" t="s">
        <v>11736</v>
      </c>
      <c r="AD741" s="65" t="s">
        <v>11736</v>
      </c>
      <c r="AE741" s="65" t="s">
        <v>11736</v>
      </c>
      <c r="AF741" s="62" t="s">
        <v>11737</v>
      </c>
      <c r="AG741" s="62" t="s">
        <v>11608</v>
      </c>
      <c r="AH741" s="62" t="s">
        <v>9108</v>
      </c>
      <c r="AI741" s="62"/>
      <c r="AJ741" s="62"/>
    </row>
    <row r="742" customFormat="false" ht="15.75" hidden="false" customHeight="false" outlineLevel="0" collapsed="false">
      <c r="A742" s="62"/>
      <c r="B742" s="62"/>
      <c r="C742" s="62"/>
      <c r="D742" s="62"/>
      <c r="E742" s="62"/>
      <c r="F742" s="62"/>
      <c r="G742" s="62"/>
      <c r="H742" s="62"/>
      <c r="I742" s="62"/>
      <c r="J742" s="62"/>
      <c r="K742" s="62"/>
      <c r="L742" s="62"/>
      <c r="M742" s="62"/>
      <c r="N742" s="62"/>
      <c r="O742" s="62"/>
      <c r="P742" s="62"/>
      <c r="Q742" s="62"/>
      <c r="R742" s="62"/>
      <c r="S742" s="62"/>
      <c r="T742" s="62"/>
      <c r="U742" s="63"/>
      <c r="V742" s="63"/>
      <c r="W742" s="62"/>
      <c r="X742" s="63"/>
      <c r="Y742" s="63"/>
      <c r="Z742" s="63"/>
      <c r="AA742" s="63"/>
      <c r="AB742" s="65" t="s">
        <v>11736</v>
      </c>
      <c r="AC742" s="65" t="s">
        <v>11736</v>
      </c>
      <c r="AD742" s="65" t="s">
        <v>11736</v>
      </c>
      <c r="AE742" s="65" t="s">
        <v>11736</v>
      </c>
      <c r="AF742" s="62" t="n">
        <v>38178</v>
      </c>
      <c r="AG742" s="62" t="s">
        <v>11713</v>
      </c>
      <c r="AH742" s="62" t="s">
        <v>9108</v>
      </c>
      <c r="AI742" s="62" t="s">
        <v>11738</v>
      </c>
      <c r="AJ742" s="62"/>
    </row>
    <row r="743" customFormat="false" ht="15.75" hidden="false" customHeight="false" outlineLevel="0" collapsed="false">
      <c r="A743" s="62"/>
      <c r="B743" s="62"/>
      <c r="C743" s="62"/>
      <c r="D743" s="62"/>
      <c r="E743" s="62"/>
      <c r="F743" s="62"/>
      <c r="G743" s="62"/>
      <c r="H743" s="62"/>
      <c r="I743" s="62"/>
      <c r="J743" s="62"/>
      <c r="K743" s="62"/>
      <c r="L743" s="62"/>
      <c r="M743" s="62"/>
      <c r="N743" s="62"/>
      <c r="O743" s="62"/>
      <c r="P743" s="62"/>
      <c r="Q743" s="62"/>
      <c r="R743" s="62"/>
      <c r="S743" s="62"/>
      <c r="T743" s="62"/>
      <c r="U743" s="63"/>
      <c r="V743" s="63"/>
      <c r="W743" s="62"/>
      <c r="X743" s="63"/>
      <c r="Y743" s="63"/>
      <c r="Z743" s="63"/>
      <c r="AA743" s="63"/>
      <c r="AB743" s="65" t="s">
        <v>11736</v>
      </c>
      <c r="AC743" s="65" t="s">
        <v>11736</v>
      </c>
      <c r="AD743" s="65" t="s">
        <v>11736</v>
      </c>
      <c r="AE743" s="65" t="s">
        <v>11736</v>
      </c>
      <c r="AF743" s="62" t="n">
        <v>195598</v>
      </c>
      <c r="AG743" s="65" t="s">
        <v>9767</v>
      </c>
      <c r="AH743" s="62" t="s">
        <v>9108</v>
      </c>
      <c r="AI743" s="62"/>
      <c r="AJ743" s="62"/>
    </row>
    <row r="744" customFormat="false" ht="15.75" hidden="false" customHeight="false" outlineLevel="0" collapsed="false">
      <c r="A744" s="62"/>
      <c r="B744" s="62"/>
      <c r="C744" s="62"/>
      <c r="D744" s="62"/>
      <c r="E744" s="62"/>
      <c r="F744" s="62"/>
      <c r="G744" s="62"/>
      <c r="H744" s="62"/>
      <c r="I744" s="62"/>
      <c r="J744" s="62"/>
      <c r="K744" s="62"/>
      <c r="L744" s="62"/>
      <c r="M744" s="62"/>
      <c r="N744" s="62"/>
      <c r="O744" s="62"/>
      <c r="P744" s="62"/>
      <c r="Q744" s="62"/>
      <c r="R744" s="62"/>
      <c r="S744" s="62"/>
      <c r="T744" s="62"/>
      <c r="U744" s="63"/>
      <c r="V744" s="63"/>
      <c r="W744" s="62"/>
      <c r="X744" s="63"/>
      <c r="Y744" s="63"/>
      <c r="Z744" s="63"/>
      <c r="AA744" s="63"/>
      <c r="AB744" s="65" t="s">
        <v>11736</v>
      </c>
      <c r="AC744" s="65" t="s">
        <v>11736</v>
      </c>
      <c r="AD744" s="65" t="s">
        <v>11736</v>
      </c>
      <c r="AE744" s="65" t="s">
        <v>11736</v>
      </c>
      <c r="AF744" s="62" t="n">
        <v>16293</v>
      </c>
      <c r="AG744" s="62" t="s">
        <v>11739</v>
      </c>
      <c r="AH744" s="62" t="s">
        <v>9108</v>
      </c>
      <c r="AI744" s="62" t="s">
        <v>33</v>
      </c>
      <c r="AJ744" s="62"/>
    </row>
    <row r="745" customFormat="false" ht="15.75" hidden="false" customHeight="false" outlineLevel="0" collapsed="false">
      <c r="A745" s="62"/>
      <c r="B745" s="62"/>
      <c r="C745" s="62"/>
      <c r="D745" s="62"/>
      <c r="E745" s="62"/>
      <c r="F745" s="62"/>
      <c r="G745" s="62"/>
      <c r="H745" s="62"/>
      <c r="I745" s="62"/>
      <c r="J745" s="62"/>
      <c r="K745" s="62"/>
      <c r="L745" s="62"/>
      <c r="M745" s="62"/>
      <c r="N745" s="62"/>
      <c r="O745" s="62"/>
      <c r="P745" s="62"/>
      <c r="Q745" s="62"/>
      <c r="R745" s="62"/>
      <c r="S745" s="62"/>
      <c r="T745" s="62"/>
      <c r="U745" s="63"/>
      <c r="V745" s="63"/>
      <c r="W745" s="62"/>
      <c r="X745" s="63"/>
      <c r="Y745" s="63"/>
      <c r="Z745" s="63"/>
      <c r="AA745" s="63"/>
      <c r="AB745" s="65" t="s">
        <v>11736</v>
      </c>
      <c r="AC745" s="65" t="s">
        <v>11736</v>
      </c>
      <c r="AD745" s="65" t="s">
        <v>11736</v>
      </c>
      <c r="AE745" s="65" t="s">
        <v>11736</v>
      </c>
      <c r="AF745" s="62" t="s">
        <v>11740</v>
      </c>
      <c r="AG745" s="62" t="s">
        <v>11608</v>
      </c>
      <c r="AH745" s="62" t="s">
        <v>9108</v>
      </c>
      <c r="AI745" s="62" t="s">
        <v>33</v>
      </c>
      <c r="AJ745" s="62"/>
    </row>
    <row r="746" customFormat="false" ht="15.75" hidden="false" customHeight="false" outlineLevel="0" collapsed="false">
      <c r="A746" s="62"/>
      <c r="B746" s="62"/>
      <c r="C746" s="62"/>
      <c r="D746" s="62"/>
      <c r="E746" s="62"/>
      <c r="F746" s="62"/>
      <c r="G746" s="62"/>
      <c r="H746" s="62"/>
      <c r="I746" s="62"/>
      <c r="J746" s="62"/>
      <c r="K746" s="62"/>
      <c r="L746" s="62"/>
      <c r="M746" s="62"/>
      <c r="N746" s="62"/>
      <c r="O746" s="62"/>
      <c r="P746" s="62"/>
      <c r="Q746" s="62"/>
      <c r="R746" s="62"/>
      <c r="S746" s="62"/>
      <c r="T746" s="62"/>
      <c r="U746" s="63"/>
      <c r="V746" s="63"/>
      <c r="W746" s="62"/>
      <c r="X746" s="63"/>
      <c r="Y746" s="63"/>
      <c r="Z746" s="63"/>
      <c r="AA746" s="63"/>
      <c r="AB746" s="65" t="s">
        <v>11736</v>
      </c>
      <c r="AC746" s="65" t="s">
        <v>11736</v>
      </c>
      <c r="AD746" s="65" t="s">
        <v>11736</v>
      </c>
      <c r="AE746" s="65" t="s">
        <v>11736</v>
      </c>
      <c r="AF746" s="62" t="n">
        <v>895225</v>
      </c>
      <c r="AG746" s="62" t="s">
        <v>11713</v>
      </c>
      <c r="AH746" s="62" t="s">
        <v>9108</v>
      </c>
      <c r="AI746" s="62"/>
      <c r="AJ746" s="62"/>
    </row>
    <row r="747" customFormat="false" ht="15.75" hidden="false" customHeight="false" outlineLevel="0" collapsed="false">
      <c r="A747" s="62"/>
      <c r="B747" s="62"/>
      <c r="C747" s="62"/>
      <c r="D747" s="62"/>
      <c r="E747" s="62"/>
      <c r="F747" s="62"/>
      <c r="G747" s="62"/>
      <c r="H747" s="62"/>
      <c r="I747" s="62"/>
      <c r="J747" s="62"/>
      <c r="K747" s="62"/>
      <c r="L747" s="62"/>
      <c r="M747" s="62"/>
      <c r="N747" s="62"/>
      <c r="O747" s="62"/>
      <c r="P747" s="62"/>
      <c r="Q747" s="62"/>
      <c r="R747" s="62"/>
      <c r="S747" s="62"/>
      <c r="T747" s="62"/>
      <c r="U747" s="63"/>
      <c r="V747" s="63"/>
      <c r="W747" s="62"/>
      <c r="X747" s="63"/>
      <c r="Y747" s="63"/>
      <c r="Z747" s="63"/>
      <c r="AA747" s="63"/>
      <c r="AB747" s="65" t="s">
        <v>11736</v>
      </c>
      <c r="AC747" s="65" t="s">
        <v>11736</v>
      </c>
      <c r="AD747" s="65" t="s">
        <v>11736</v>
      </c>
      <c r="AE747" s="65" t="s">
        <v>11736</v>
      </c>
      <c r="AF747" s="62" t="s">
        <v>9126</v>
      </c>
      <c r="AG747" s="62" t="s">
        <v>9126</v>
      </c>
      <c r="AH747" s="62" t="s">
        <v>2749</v>
      </c>
      <c r="AI747" s="62"/>
      <c r="AJ747" s="62"/>
    </row>
    <row r="748" customFormat="false" ht="15.75" hidden="false" customHeight="false" outlineLevel="0" collapsed="false">
      <c r="A748" s="62"/>
      <c r="B748" s="62"/>
      <c r="C748" s="62"/>
      <c r="D748" s="62"/>
      <c r="E748" s="62"/>
      <c r="F748" s="62"/>
      <c r="G748" s="62"/>
      <c r="H748" s="62"/>
      <c r="I748" s="62"/>
      <c r="J748" s="62"/>
      <c r="K748" s="62"/>
      <c r="L748" s="62"/>
      <c r="M748" s="62"/>
      <c r="N748" s="62"/>
      <c r="O748" s="62"/>
      <c r="P748" s="62"/>
      <c r="Q748" s="62"/>
      <c r="R748" s="62"/>
      <c r="S748" s="62"/>
      <c r="T748" s="62"/>
      <c r="U748" s="63"/>
      <c r="V748" s="63"/>
      <c r="W748" s="62"/>
      <c r="X748" s="63"/>
      <c r="Y748" s="63"/>
      <c r="Z748" s="63"/>
      <c r="AA748" s="63"/>
      <c r="AB748" s="65" t="s">
        <v>11736</v>
      </c>
      <c r="AC748" s="65" t="s">
        <v>11736</v>
      </c>
      <c r="AD748" s="65" t="s">
        <v>11736</v>
      </c>
      <c r="AE748" s="65" t="s">
        <v>11736</v>
      </c>
      <c r="AF748" s="62" t="s">
        <v>9126</v>
      </c>
      <c r="AG748" s="62" t="s">
        <v>9126</v>
      </c>
      <c r="AH748" s="62" t="s">
        <v>9142</v>
      </c>
      <c r="AI748" s="62"/>
      <c r="AJ748" s="62"/>
    </row>
    <row r="749" customFormat="false" ht="15.75" hidden="false" customHeight="false" outlineLevel="0" collapsed="false">
      <c r="A749" s="62"/>
      <c r="B749" s="62"/>
      <c r="C749" s="62"/>
      <c r="D749" s="62"/>
      <c r="E749" s="62"/>
      <c r="F749" s="62"/>
      <c r="G749" s="62"/>
      <c r="H749" s="62"/>
      <c r="I749" s="62"/>
      <c r="J749" s="62"/>
      <c r="K749" s="62"/>
      <c r="L749" s="62"/>
      <c r="M749" s="62"/>
      <c r="N749" s="62"/>
      <c r="O749" s="62"/>
      <c r="P749" s="62"/>
      <c r="Q749" s="62"/>
      <c r="R749" s="62"/>
      <c r="S749" s="62"/>
      <c r="T749" s="62"/>
      <c r="U749" s="63"/>
      <c r="V749" s="63"/>
      <c r="W749" s="62"/>
      <c r="X749" s="63"/>
      <c r="Y749" s="63"/>
      <c r="Z749" s="63"/>
      <c r="AA749" s="63"/>
      <c r="AB749" s="65" t="s">
        <v>11736</v>
      </c>
      <c r="AC749" s="65" t="s">
        <v>11736</v>
      </c>
      <c r="AD749" s="65" t="s">
        <v>11736</v>
      </c>
      <c r="AE749" s="65" t="s">
        <v>11736</v>
      </c>
      <c r="AF749" s="62" t="n">
        <v>72285</v>
      </c>
      <c r="AG749" s="62" t="s">
        <v>11608</v>
      </c>
      <c r="AH749" s="62" t="s">
        <v>44</v>
      </c>
      <c r="AI749" s="62"/>
      <c r="AJ749" s="62"/>
    </row>
    <row r="750" customFormat="false" ht="15.75" hidden="false" customHeight="true" outlineLevel="0" collapsed="false">
      <c r="A750" s="62"/>
      <c r="B750" s="62"/>
      <c r="C750" s="62"/>
      <c r="D750" s="62"/>
      <c r="E750" s="62"/>
      <c r="F750" s="62"/>
      <c r="G750" s="62"/>
      <c r="H750" s="62"/>
      <c r="I750" s="62"/>
      <c r="J750" s="62"/>
      <c r="K750" s="62"/>
      <c r="L750" s="62"/>
      <c r="M750" s="62"/>
      <c r="N750" s="62"/>
      <c r="O750" s="62"/>
      <c r="P750" s="62"/>
      <c r="Q750" s="62"/>
      <c r="R750" s="62"/>
      <c r="S750" s="62"/>
      <c r="T750" s="62"/>
      <c r="U750" s="63"/>
      <c r="V750" s="63"/>
      <c r="W750" s="62"/>
      <c r="X750" s="63"/>
      <c r="Y750" s="63"/>
      <c r="Z750" s="62" t="s">
        <v>11741</v>
      </c>
      <c r="AA750" s="62" t="s">
        <v>11742</v>
      </c>
      <c r="AB750" s="62" t="s">
        <v>11743</v>
      </c>
      <c r="AC750" s="63"/>
      <c r="AD750" s="65" t="s">
        <v>11744</v>
      </c>
      <c r="AE750" s="65" t="s">
        <v>11744</v>
      </c>
      <c r="AF750" s="62" t="s">
        <v>9126</v>
      </c>
      <c r="AG750" s="62" t="s">
        <v>9126</v>
      </c>
      <c r="AH750" s="62" t="s">
        <v>9108</v>
      </c>
      <c r="AI750" s="62"/>
      <c r="AJ750" s="62"/>
    </row>
    <row r="751" customFormat="false" ht="15.75" hidden="false" customHeight="false" outlineLevel="0" collapsed="false">
      <c r="A751" s="62"/>
      <c r="B751" s="62"/>
      <c r="C751" s="62"/>
      <c r="D751" s="62"/>
      <c r="E751" s="62"/>
      <c r="F751" s="62"/>
      <c r="G751" s="62"/>
      <c r="H751" s="62"/>
      <c r="I751" s="62"/>
      <c r="J751" s="62"/>
      <c r="K751" s="62"/>
      <c r="L751" s="62"/>
      <c r="M751" s="62"/>
      <c r="N751" s="62"/>
      <c r="O751" s="62"/>
      <c r="P751" s="62"/>
      <c r="Q751" s="62"/>
      <c r="R751" s="62"/>
      <c r="S751" s="62"/>
      <c r="T751" s="62"/>
      <c r="U751" s="63"/>
      <c r="V751" s="63"/>
      <c r="W751" s="62"/>
      <c r="X751" s="63"/>
      <c r="Y751" s="63"/>
      <c r="Z751" s="62"/>
      <c r="AA751" s="62"/>
      <c r="AB751" s="62"/>
      <c r="AC751" s="63"/>
      <c r="AD751" s="65" t="s">
        <v>11744</v>
      </c>
      <c r="AE751" s="65" t="s">
        <v>11744</v>
      </c>
      <c r="AF751" s="62" t="n">
        <v>975002</v>
      </c>
      <c r="AG751" s="62" t="s">
        <v>11714</v>
      </c>
      <c r="AH751" s="62" t="s">
        <v>9142</v>
      </c>
      <c r="AI751" s="62"/>
      <c r="AJ751" s="62"/>
    </row>
    <row r="752" customFormat="false" ht="15.75" hidden="false" customHeight="true" outlineLevel="0" collapsed="false">
      <c r="A752" s="62"/>
      <c r="B752" s="62"/>
      <c r="C752" s="62"/>
      <c r="D752" s="62"/>
      <c r="E752" s="62"/>
      <c r="F752" s="62"/>
      <c r="G752" s="62"/>
      <c r="H752" s="62"/>
      <c r="I752" s="62"/>
      <c r="J752" s="62"/>
      <c r="K752" s="62"/>
      <c r="L752" s="62"/>
      <c r="M752" s="62"/>
      <c r="N752" s="62"/>
      <c r="O752" s="62"/>
      <c r="P752" s="62"/>
      <c r="Q752" s="62"/>
      <c r="R752" s="62"/>
      <c r="S752" s="62"/>
      <c r="T752" s="62"/>
      <c r="U752" s="63"/>
      <c r="V752" s="63"/>
      <c r="W752" s="62"/>
      <c r="X752" s="63"/>
      <c r="Y752" s="63"/>
      <c r="Z752" s="62"/>
      <c r="AA752" s="62"/>
      <c r="AB752" s="62"/>
      <c r="AC752" s="62" t="s">
        <v>11745</v>
      </c>
      <c r="AD752" s="65" t="s">
        <v>11746</v>
      </c>
      <c r="AE752" s="65" t="s">
        <v>11746</v>
      </c>
      <c r="AF752" s="62" t="n">
        <v>969156</v>
      </c>
      <c r="AG752" s="62" t="s">
        <v>11714</v>
      </c>
      <c r="AH752" s="62" t="s">
        <v>44</v>
      </c>
      <c r="AI752" s="62"/>
      <c r="AJ752" s="62"/>
    </row>
    <row r="753" customFormat="false" ht="15.75" hidden="false" customHeight="false" outlineLevel="0" collapsed="false">
      <c r="A753" s="62"/>
      <c r="B753" s="62"/>
      <c r="C753" s="62"/>
      <c r="D753" s="62"/>
      <c r="E753" s="62"/>
      <c r="F753" s="62"/>
      <c r="G753" s="62"/>
      <c r="H753" s="62"/>
      <c r="I753" s="62"/>
      <c r="J753" s="62"/>
      <c r="K753" s="62"/>
      <c r="L753" s="62"/>
      <c r="M753" s="62"/>
      <c r="N753" s="62"/>
      <c r="O753" s="62"/>
      <c r="P753" s="62"/>
      <c r="Q753" s="62"/>
      <c r="R753" s="62"/>
      <c r="S753" s="62"/>
      <c r="T753" s="62"/>
      <c r="U753" s="63"/>
      <c r="V753" s="63"/>
      <c r="W753" s="62"/>
      <c r="X753" s="63"/>
      <c r="Y753" s="63"/>
      <c r="Z753" s="62"/>
      <c r="AA753" s="62"/>
      <c r="AB753" s="62"/>
      <c r="AC753" s="62"/>
      <c r="AD753" s="65" t="s">
        <v>11746</v>
      </c>
      <c r="AE753" s="65" t="s">
        <v>11746</v>
      </c>
      <c r="AF753" s="62" t="n">
        <v>966926</v>
      </c>
      <c r="AG753" s="62" t="s">
        <v>11714</v>
      </c>
      <c r="AH753" s="62" t="s">
        <v>44</v>
      </c>
      <c r="AI753" s="62"/>
      <c r="AJ753" s="62"/>
    </row>
    <row r="754" customFormat="false" ht="15.75" hidden="false" customHeight="false" outlineLevel="0" collapsed="false">
      <c r="A754" s="62"/>
      <c r="B754" s="62"/>
      <c r="C754" s="62"/>
      <c r="D754" s="62"/>
      <c r="E754" s="62"/>
      <c r="F754" s="62"/>
      <c r="G754" s="62"/>
      <c r="H754" s="62"/>
      <c r="I754" s="62"/>
      <c r="J754" s="62"/>
      <c r="K754" s="62"/>
      <c r="L754" s="62"/>
      <c r="M754" s="62"/>
      <c r="N754" s="62"/>
      <c r="O754" s="62"/>
      <c r="P754" s="62"/>
      <c r="Q754" s="62"/>
      <c r="R754" s="62"/>
      <c r="S754" s="62"/>
      <c r="T754" s="62"/>
      <c r="U754" s="63"/>
      <c r="V754" s="63"/>
      <c r="W754" s="62"/>
      <c r="X754" s="63"/>
      <c r="Y754" s="63"/>
      <c r="Z754" s="62"/>
      <c r="AA754" s="62"/>
      <c r="AB754" s="62"/>
      <c r="AC754" s="62"/>
      <c r="AD754" s="65" t="s">
        <v>11746</v>
      </c>
      <c r="AE754" s="65" t="s">
        <v>11746</v>
      </c>
      <c r="AF754" s="62" t="n">
        <v>966942</v>
      </c>
      <c r="AG754" s="62" t="s">
        <v>11714</v>
      </c>
      <c r="AH754" s="62" t="s">
        <v>44</v>
      </c>
      <c r="AI754" s="62"/>
      <c r="AJ754" s="62"/>
    </row>
    <row r="755" customFormat="false" ht="15.75" hidden="false" customHeight="true" outlineLevel="0" collapsed="false">
      <c r="A755" s="62"/>
      <c r="B755" s="62"/>
      <c r="C755" s="62"/>
      <c r="D755" s="62"/>
      <c r="E755" s="62"/>
      <c r="F755" s="62"/>
      <c r="G755" s="62"/>
      <c r="H755" s="62"/>
      <c r="I755" s="62"/>
      <c r="J755" s="62"/>
      <c r="K755" s="62"/>
      <c r="L755" s="62"/>
      <c r="M755" s="62"/>
      <c r="N755" s="62"/>
      <c r="O755" s="62"/>
      <c r="P755" s="62"/>
      <c r="Q755" s="62"/>
      <c r="R755" s="62"/>
      <c r="S755" s="62"/>
      <c r="T755" s="62"/>
      <c r="U755" s="63"/>
      <c r="V755" s="63"/>
      <c r="W755" s="62"/>
      <c r="X755" s="63"/>
      <c r="Y755" s="78" t="s">
        <v>11747</v>
      </c>
      <c r="Z755" s="23" t="s">
        <v>11748</v>
      </c>
      <c r="AA755" s="63"/>
      <c r="AB755" s="62" t="s">
        <v>11749</v>
      </c>
      <c r="AC755" s="62" t="s">
        <v>11750</v>
      </c>
      <c r="AD755" s="62" t="s">
        <v>2722</v>
      </c>
      <c r="AE755" s="62" t="s">
        <v>11751</v>
      </c>
      <c r="AF755" s="62" t="n">
        <v>38173</v>
      </c>
      <c r="AG755" s="62" t="s">
        <v>11752</v>
      </c>
      <c r="AH755" s="62" t="s">
        <v>9108</v>
      </c>
      <c r="AI755" s="62" t="s">
        <v>33</v>
      </c>
      <c r="AJ755" s="62"/>
    </row>
    <row r="756" customFormat="false" ht="15.75" hidden="false" customHeight="false" outlineLevel="0" collapsed="false">
      <c r="A756" s="62"/>
      <c r="B756" s="62"/>
      <c r="C756" s="62"/>
      <c r="D756" s="62"/>
      <c r="E756" s="62"/>
      <c r="F756" s="62"/>
      <c r="G756" s="62"/>
      <c r="H756" s="62"/>
      <c r="I756" s="62"/>
      <c r="J756" s="62"/>
      <c r="K756" s="62"/>
      <c r="L756" s="62"/>
      <c r="M756" s="62"/>
      <c r="N756" s="62"/>
      <c r="O756" s="62"/>
      <c r="P756" s="62"/>
      <c r="Q756" s="62"/>
      <c r="R756" s="62"/>
      <c r="S756" s="62"/>
      <c r="T756" s="62"/>
      <c r="U756" s="63"/>
      <c r="V756" s="63"/>
      <c r="W756" s="62"/>
      <c r="X756" s="63"/>
      <c r="Y756" s="78"/>
      <c r="Z756" s="78"/>
      <c r="AA756" s="63"/>
      <c r="AB756" s="62"/>
      <c r="AC756" s="62"/>
      <c r="AD756" s="62"/>
      <c r="AE756" s="62"/>
      <c r="AF756" s="62" t="s">
        <v>11753</v>
      </c>
      <c r="AG756" s="62" t="s">
        <v>11752</v>
      </c>
      <c r="AH756" s="62" t="s">
        <v>9108</v>
      </c>
      <c r="AI756" s="62"/>
      <c r="AJ756" s="62"/>
    </row>
    <row r="757" customFormat="false" ht="15.75" hidden="false" customHeight="true" outlineLevel="0" collapsed="false">
      <c r="A757" s="62"/>
      <c r="B757" s="62"/>
      <c r="C757" s="62"/>
      <c r="D757" s="62"/>
      <c r="E757" s="62"/>
      <c r="F757" s="62"/>
      <c r="G757" s="62"/>
      <c r="H757" s="62"/>
      <c r="I757" s="62"/>
      <c r="J757" s="62"/>
      <c r="K757" s="62"/>
      <c r="L757" s="62"/>
      <c r="M757" s="62"/>
      <c r="N757" s="62"/>
      <c r="O757" s="62"/>
      <c r="P757" s="62"/>
      <c r="Q757" s="62"/>
      <c r="R757" s="62"/>
      <c r="S757" s="62"/>
      <c r="T757" s="62"/>
      <c r="U757" s="63"/>
      <c r="V757" s="63"/>
      <c r="W757" s="62"/>
      <c r="X757" s="63"/>
      <c r="Y757" s="63"/>
      <c r="Z757" s="63"/>
      <c r="AA757" s="62" t="s">
        <v>11754</v>
      </c>
      <c r="AB757" s="62" t="s">
        <v>11755</v>
      </c>
      <c r="AC757" s="62" t="s">
        <v>11756</v>
      </c>
      <c r="AD757" s="65" t="s">
        <v>11757</v>
      </c>
      <c r="AE757" s="65" t="s">
        <v>11757</v>
      </c>
      <c r="AF757" s="62" t="s">
        <v>11758</v>
      </c>
      <c r="AG757" s="62" t="s">
        <v>11608</v>
      </c>
      <c r="AH757" s="62" t="s">
        <v>9108</v>
      </c>
      <c r="AI757" s="62"/>
      <c r="AJ757" s="62"/>
    </row>
    <row r="758" customFormat="false" ht="15.75" hidden="false" customHeight="true" outlineLevel="0" collapsed="false">
      <c r="A758" s="62"/>
      <c r="B758" s="62"/>
      <c r="C758" s="62"/>
      <c r="D758" s="62"/>
      <c r="E758" s="62"/>
      <c r="F758" s="62"/>
      <c r="G758" s="62"/>
      <c r="H758" s="62"/>
      <c r="I758" s="62"/>
      <c r="J758" s="62"/>
      <c r="K758" s="62"/>
      <c r="L758" s="62"/>
      <c r="M758" s="62"/>
      <c r="N758" s="62"/>
      <c r="O758" s="62"/>
      <c r="P758" s="62"/>
      <c r="Q758" s="62"/>
      <c r="R758" s="62"/>
      <c r="S758" s="62"/>
      <c r="T758" s="62"/>
      <c r="U758" s="63"/>
      <c r="V758" s="63"/>
      <c r="W758" s="62"/>
      <c r="X758" s="63"/>
      <c r="Y758" s="63"/>
      <c r="Z758" s="63"/>
      <c r="AA758" s="62"/>
      <c r="AB758" s="62"/>
      <c r="AC758" s="62"/>
      <c r="AD758" s="62" t="s">
        <v>11759</v>
      </c>
      <c r="AE758" s="65" t="s">
        <v>11760</v>
      </c>
      <c r="AF758" s="62" t="s">
        <v>11761</v>
      </c>
      <c r="AG758" s="62" t="s">
        <v>11714</v>
      </c>
      <c r="AH758" s="62" t="s">
        <v>9142</v>
      </c>
      <c r="AI758" s="62"/>
      <c r="AJ758" s="62"/>
    </row>
    <row r="759" customFormat="false" ht="15.75" hidden="false" customHeight="false" outlineLevel="0" collapsed="false">
      <c r="A759" s="62"/>
      <c r="B759" s="62"/>
      <c r="C759" s="62"/>
      <c r="D759" s="62"/>
      <c r="E759" s="62"/>
      <c r="F759" s="62"/>
      <c r="G759" s="62"/>
      <c r="H759" s="62"/>
      <c r="I759" s="62"/>
      <c r="J759" s="62"/>
      <c r="K759" s="62"/>
      <c r="L759" s="62"/>
      <c r="M759" s="62"/>
      <c r="N759" s="62"/>
      <c r="O759" s="62"/>
      <c r="P759" s="62"/>
      <c r="Q759" s="62"/>
      <c r="R759" s="62"/>
      <c r="S759" s="62"/>
      <c r="T759" s="62"/>
      <c r="U759" s="63"/>
      <c r="V759" s="63"/>
      <c r="W759" s="62"/>
      <c r="X759" s="63"/>
      <c r="Y759" s="63"/>
      <c r="Z759" s="63"/>
      <c r="AA759" s="62"/>
      <c r="AB759" s="62"/>
      <c r="AC759" s="62"/>
      <c r="AD759" s="62"/>
      <c r="AE759" s="65" t="s">
        <v>11760</v>
      </c>
      <c r="AF759" s="62" t="n">
        <v>976642</v>
      </c>
      <c r="AG759" s="62" t="s">
        <v>11714</v>
      </c>
      <c r="AH759" s="62" t="s">
        <v>44</v>
      </c>
      <c r="AI759" s="62"/>
      <c r="AJ759" s="62"/>
    </row>
    <row r="760" customFormat="false" ht="15.75" hidden="false" customHeight="true" outlineLevel="0" collapsed="false">
      <c r="A760" s="62"/>
      <c r="B760" s="62"/>
      <c r="C760" s="62"/>
      <c r="D760" s="62"/>
      <c r="E760" s="62"/>
      <c r="F760" s="62"/>
      <c r="G760" s="62"/>
      <c r="H760" s="62"/>
      <c r="I760" s="62"/>
      <c r="J760" s="62"/>
      <c r="K760" s="62"/>
      <c r="L760" s="62"/>
      <c r="M760" s="62"/>
      <c r="N760" s="62"/>
      <c r="O760" s="62"/>
      <c r="P760" s="62"/>
      <c r="Q760" s="62"/>
      <c r="R760" s="62"/>
      <c r="S760" s="62"/>
      <c r="T760" s="62"/>
      <c r="U760" s="63"/>
      <c r="V760" s="63"/>
      <c r="W760" s="62"/>
      <c r="X760" s="63"/>
      <c r="Y760" s="62" t="s">
        <v>11762</v>
      </c>
      <c r="Z760" s="62" t="s">
        <v>11763</v>
      </c>
      <c r="AA760" s="62" t="s">
        <v>11764</v>
      </c>
      <c r="AB760" s="62" t="s">
        <v>11765</v>
      </c>
      <c r="AC760" s="65" t="s">
        <v>11766</v>
      </c>
      <c r="AD760" s="65" t="s">
        <v>11766</v>
      </c>
      <c r="AE760" s="65" t="s">
        <v>11766</v>
      </c>
      <c r="AF760" s="62" t="n">
        <v>916157</v>
      </c>
      <c r="AG760" s="62" t="s">
        <v>11608</v>
      </c>
      <c r="AH760" s="62" t="s">
        <v>9108</v>
      </c>
      <c r="AI760" s="62"/>
      <c r="AJ760" s="62"/>
    </row>
    <row r="761" customFormat="false" ht="15.75" hidden="false" customHeight="false" outlineLevel="0" collapsed="false">
      <c r="A761" s="62"/>
      <c r="B761" s="62"/>
      <c r="C761" s="62"/>
      <c r="D761" s="62"/>
      <c r="E761" s="62"/>
      <c r="F761" s="62"/>
      <c r="G761" s="62"/>
      <c r="H761" s="62"/>
      <c r="I761" s="62"/>
      <c r="J761" s="62"/>
      <c r="K761" s="62"/>
      <c r="L761" s="62"/>
      <c r="M761" s="62"/>
      <c r="N761" s="62"/>
      <c r="O761" s="62"/>
      <c r="P761" s="62"/>
      <c r="Q761" s="62"/>
      <c r="R761" s="62"/>
      <c r="S761" s="62"/>
      <c r="T761" s="62"/>
      <c r="U761" s="63"/>
      <c r="V761" s="63"/>
      <c r="W761" s="62"/>
      <c r="X761" s="63"/>
      <c r="Y761" s="62"/>
      <c r="Z761" s="62"/>
      <c r="AA761" s="62"/>
      <c r="AB761" s="62"/>
      <c r="AC761" s="65" t="s">
        <v>11766</v>
      </c>
      <c r="AD761" s="65" t="s">
        <v>11766</v>
      </c>
      <c r="AE761" s="65" t="s">
        <v>11766</v>
      </c>
      <c r="AF761" s="62" t="n">
        <v>31706</v>
      </c>
      <c r="AG761" s="62" t="s">
        <v>11739</v>
      </c>
      <c r="AH761" s="62" t="s">
        <v>9108</v>
      </c>
      <c r="AI761" s="62" t="s">
        <v>352</v>
      </c>
      <c r="AJ761" s="62"/>
    </row>
    <row r="762" customFormat="false" ht="15.75" hidden="false" customHeight="true" outlineLevel="0" collapsed="false">
      <c r="A762" s="62"/>
      <c r="B762" s="62"/>
      <c r="C762" s="62"/>
      <c r="D762" s="62"/>
      <c r="E762" s="62"/>
      <c r="F762" s="62"/>
      <c r="G762" s="62"/>
      <c r="H762" s="62"/>
      <c r="I762" s="62"/>
      <c r="J762" s="62"/>
      <c r="K762" s="62"/>
      <c r="L762" s="62"/>
      <c r="M762" s="62"/>
      <c r="N762" s="62"/>
      <c r="O762" s="62"/>
      <c r="P762" s="62"/>
      <c r="Q762" s="62"/>
      <c r="R762" s="62"/>
      <c r="S762" s="62"/>
      <c r="T762" s="62"/>
      <c r="U762" s="63"/>
      <c r="V762" s="63"/>
      <c r="W762" s="62"/>
      <c r="X762" s="62" t="s">
        <v>11767</v>
      </c>
      <c r="Y762" s="65" t="s">
        <v>11768</v>
      </c>
      <c r="Z762" s="65" t="s">
        <v>11768</v>
      </c>
      <c r="AA762" s="65" t="s">
        <v>11768</v>
      </c>
      <c r="AB762" s="65" t="s">
        <v>11768</v>
      </c>
      <c r="AC762" s="65" t="s">
        <v>11768</v>
      </c>
      <c r="AD762" s="65" t="s">
        <v>11768</v>
      </c>
      <c r="AE762" s="65" t="s">
        <v>11768</v>
      </c>
      <c r="AF762" s="62" t="n">
        <v>369203</v>
      </c>
      <c r="AG762" s="62" t="s">
        <v>11714</v>
      </c>
      <c r="AH762" s="62" t="s">
        <v>9108</v>
      </c>
      <c r="AI762" s="62"/>
      <c r="AJ762" s="62"/>
    </row>
    <row r="763" customFormat="false" ht="15.75" hidden="false" customHeight="true" outlineLevel="0" collapsed="false">
      <c r="A763" s="62"/>
      <c r="B763" s="62"/>
      <c r="C763" s="62"/>
      <c r="D763" s="62"/>
      <c r="E763" s="62"/>
      <c r="F763" s="62"/>
      <c r="G763" s="62"/>
      <c r="H763" s="62"/>
      <c r="I763" s="62"/>
      <c r="J763" s="62"/>
      <c r="K763" s="62"/>
      <c r="L763" s="62"/>
      <c r="M763" s="62"/>
      <c r="N763" s="62"/>
      <c r="O763" s="62"/>
      <c r="P763" s="62"/>
      <c r="Q763" s="62"/>
      <c r="R763" s="62"/>
      <c r="S763" s="62"/>
      <c r="T763" s="62"/>
      <c r="U763" s="63"/>
      <c r="V763" s="63"/>
      <c r="W763" s="62"/>
      <c r="X763" s="62"/>
      <c r="Y763" s="63"/>
      <c r="Z763" s="63"/>
      <c r="AA763" s="62" t="s">
        <v>11769</v>
      </c>
      <c r="AB763" s="62" t="s">
        <v>11770</v>
      </c>
      <c r="AC763" s="65" t="s">
        <v>11771</v>
      </c>
      <c r="AD763" s="65" t="s">
        <v>11771</v>
      </c>
      <c r="AE763" s="65" t="s">
        <v>11771</v>
      </c>
      <c r="AF763" s="62" t="n">
        <v>938604</v>
      </c>
      <c r="AG763" s="62" t="s">
        <v>11608</v>
      </c>
      <c r="AH763" s="62" t="s">
        <v>9108</v>
      </c>
      <c r="AI763" s="62"/>
      <c r="AJ763" s="62"/>
    </row>
    <row r="764" customFormat="false" ht="15.75" hidden="false" customHeight="false" outlineLevel="0" collapsed="false">
      <c r="A764" s="62"/>
      <c r="B764" s="62"/>
      <c r="C764" s="62"/>
      <c r="D764" s="62"/>
      <c r="E764" s="62"/>
      <c r="F764" s="62"/>
      <c r="G764" s="62"/>
      <c r="H764" s="62"/>
      <c r="I764" s="62"/>
      <c r="J764" s="62"/>
      <c r="K764" s="62"/>
      <c r="L764" s="62"/>
      <c r="M764" s="62"/>
      <c r="N764" s="62"/>
      <c r="O764" s="62"/>
      <c r="P764" s="62"/>
      <c r="Q764" s="62"/>
      <c r="R764" s="62"/>
      <c r="S764" s="62"/>
      <c r="T764" s="62"/>
      <c r="U764" s="63"/>
      <c r="V764" s="63"/>
      <c r="W764" s="62"/>
      <c r="X764" s="62"/>
      <c r="Y764" s="63"/>
      <c r="Z764" s="63"/>
      <c r="AA764" s="62"/>
      <c r="AB764" s="62"/>
      <c r="AC764" s="65" t="s">
        <v>11771</v>
      </c>
      <c r="AD764" s="65" t="s">
        <v>11771</v>
      </c>
      <c r="AE764" s="65" t="s">
        <v>11771</v>
      </c>
      <c r="AF764" s="62" t="n">
        <v>168254</v>
      </c>
      <c r="AG764" s="62" t="s">
        <v>11608</v>
      </c>
      <c r="AH764" s="62" t="s">
        <v>9108</v>
      </c>
      <c r="AI764" s="62"/>
      <c r="AJ764" s="62"/>
    </row>
    <row r="765" customFormat="false" ht="15.75" hidden="false" customHeight="true" outlineLevel="0" collapsed="false">
      <c r="A765" s="62"/>
      <c r="B765" s="62"/>
      <c r="C765" s="62"/>
      <c r="D765" s="62"/>
      <c r="E765" s="62"/>
      <c r="F765" s="62"/>
      <c r="G765" s="62"/>
      <c r="H765" s="62"/>
      <c r="I765" s="62"/>
      <c r="J765" s="62"/>
      <c r="K765" s="62"/>
      <c r="L765" s="62"/>
      <c r="M765" s="62"/>
      <c r="N765" s="62"/>
      <c r="O765" s="62"/>
      <c r="P765" s="62"/>
      <c r="Q765" s="62"/>
      <c r="R765" s="62"/>
      <c r="S765" s="62"/>
      <c r="T765" s="62"/>
      <c r="U765" s="63"/>
      <c r="V765" s="63"/>
      <c r="W765" s="62"/>
      <c r="X765" s="62"/>
      <c r="Y765" s="62" t="s">
        <v>11772</v>
      </c>
      <c r="Z765" s="62" t="s">
        <v>11773</v>
      </c>
      <c r="AA765" s="62" t="s">
        <v>11774</v>
      </c>
      <c r="AB765" s="63"/>
      <c r="AC765" s="63"/>
      <c r="AD765" s="63"/>
      <c r="AE765" s="65" t="s">
        <v>11775</v>
      </c>
      <c r="AF765" s="62" t="n">
        <v>54968</v>
      </c>
      <c r="AG765" s="62" t="s">
        <v>11713</v>
      </c>
      <c r="AH765" s="62" t="s">
        <v>9108</v>
      </c>
      <c r="AI765" s="62"/>
      <c r="AJ765" s="62"/>
    </row>
    <row r="766" customFormat="false" ht="15.75" hidden="false" customHeight="true" outlineLevel="0" collapsed="false">
      <c r="A766" s="62"/>
      <c r="B766" s="62"/>
      <c r="C766" s="62"/>
      <c r="D766" s="62"/>
      <c r="E766" s="62"/>
      <c r="F766" s="62"/>
      <c r="G766" s="62"/>
      <c r="H766" s="62"/>
      <c r="I766" s="62"/>
      <c r="J766" s="62"/>
      <c r="K766" s="62"/>
      <c r="L766" s="62"/>
      <c r="M766" s="62"/>
      <c r="N766" s="62"/>
      <c r="O766" s="62"/>
      <c r="P766" s="62"/>
      <c r="Q766" s="62"/>
      <c r="R766" s="62"/>
      <c r="S766" s="62"/>
      <c r="T766" s="62"/>
      <c r="U766" s="63"/>
      <c r="V766" s="63"/>
      <c r="W766" s="62"/>
      <c r="X766" s="62"/>
      <c r="Y766" s="62"/>
      <c r="Z766" s="62"/>
      <c r="AA766" s="62"/>
      <c r="AB766" s="62" t="s">
        <v>11776</v>
      </c>
      <c r="AC766" s="65" t="s">
        <v>11777</v>
      </c>
      <c r="AD766" s="65" t="s">
        <v>11777</v>
      </c>
      <c r="AE766" s="65" t="s">
        <v>11777</v>
      </c>
      <c r="AF766" s="62" t="n">
        <v>8373</v>
      </c>
      <c r="AG766" s="62" t="s">
        <v>11778</v>
      </c>
      <c r="AH766" s="62" t="s">
        <v>9108</v>
      </c>
      <c r="AI766" s="62" t="s">
        <v>33</v>
      </c>
      <c r="AJ766" s="62"/>
    </row>
    <row r="767" customFormat="false" ht="15.75" hidden="false" customHeight="false" outlineLevel="0" collapsed="false">
      <c r="A767" s="62"/>
      <c r="B767" s="62"/>
      <c r="C767" s="62"/>
      <c r="D767" s="62"/>
      <c r="E767" s="62"/>
      <c r="F767" s="62"/>
      <c r="G767" s="62"/>
      <c r="H767" s="62"/>
      <c r="I767" s="62"/>
      <c r="J767" s="62"/>
      <c r="K767" s="62"/>
      <c r="L767" s="62"/>
      <c r="M767" s="62"/>
      <c r="N767" s="62"/>
      <c r="O767" s="62"/>
      <c r="P767" s="62"/>
      <c r="Q767" s="62"/>
      <c r="R767" s="62"/>
      <c r="S767" s="62"/>
      <c r="T767" s="62"/>
      <c r="U767" s="63"/>
      <c r="V767" s="63"/>
      <c r="W767" s="62"/>
      <c r="X767" s="62"/>
      <c r="Y767" s="62"/>
      <c r="Z767" s="62"/>
      <c r="AA767" s="62"/>
      <c r="AB767" s="62"/>
      <c r="AC767" s="65" t="s">
        <v>11777</v>
      </c>
      <c r="AD767" s="65" t="s">
        <v>11777</v>
      </c>
      <c r="AE767" s="65" t="s">
        <v>11777</v>
      </c>
      <c r="AF767" s="62" t="s">
        <v>11779</v>
      </c>
      <c r="AG767" s="62" t="s">
        <v>11608</v>
      </c>
      <c r="AH767" s="62" t="s">
        <v>9108</v>
      </c>
      <c r="AI767" s="62"/>
      <c r="AJ767" s="62"/>
    </row>
    <row r="768" customFormat="false" ht="15.75" hidden="false" customHeight="false" outlineLevel="0" collapsed="false">
      <c r="A768" s="62"/>
      <c r="B768" s="62"/>
      <c r="C768" s="62"/>
      <c r="D768" s="62"/>
      <c r="E768" s="62"/>
      <c r="F768" s="62"/>
      <c r="G768" s="62"/>
      <c r="H768" s="62"/>
      <c r="I768" s="62"/>
      <c r="J768" s="62"/>
      <c r="K768" s="62"/>
      <c r="L768" s="62"/>
      <c r="M768" s="62"/>
      <c r="N768" s="62"/>
      <c r="O768" s="62"/>
      <c r="P768" s="62"/>
      <c r="Q768" s="62"/>
      <c r="R768" s="62"/>
      <c r="S768" s="62"/>
      <c r="T768" s="62"/>
      <c r="U768" s="63"/>
      <c r="V768" s="63"/>
      <c r="W768" s="62"/>
      <c r="X768" s="62"/>
      <c r="Y768" s="62"/>
      <c r="Z768" s="62"/>
      <c r="AA768" s="62"/>
      <c r="AB768" s="62"/>
      <c r="AC768" s="65" t="s">
        <v>11777</v>
      </c>
      <c r="AD768" s="65" t="s">
        <v>11777</v>
      </c>
      <c r="AE768" s="65" t="s">
        <v>11777</v>
      </c>
      <c r="AF768" s="62" t="s">
        <v>9126</v>
      </c>
      <c r="AG768" s="62" t="s">
        <v>9126</v>
      </c>
      <c r="AH768" s="62" t="s">
        <v>9108</v>
      </c>
      <c r="AI768" s="62"/>
      <c r="AJ768" s="62"/>
    </row>
    <row r="769" customFormat="false" ht="15.75" hidden="false" customHeight="true" outlineLevel="0" collapsed="false">
      <c r="A769" s="62"/>
      <c r="B769" s="62"/>
      <c r="C769" s="62"/>
      <c r="D769" s="62"/>
      <c r="E769" s="62"/>
      <c r="F769" s="62"/>
      <c r="G769" s="62"/>
      <c r="H769" s="62"/>
      <c r="I769" s="62"/>
      <c r="J769" s="62"/>
      <c r="K769" s="62"/>
      <c r="L769" s="62"/>
      <c r="M769" s="62"/>
      <c r="N769" s="62"/>
      <c r="O769" s="62"/>
      <c r="P769" s="62"/>
      <c r="Q769" s="62"/>
      <c r="R769" s="62"/>
      <c r="S769" s="62"/>
      <c r="T769" s="62"/>
      <c r="U769" s="63"/>
      <c r="V769" s="63"/>
      <c r="W769" s="62"/>
      <c r="X769" s="63"/>
      <c r="Y769" s="62" t="s">
        <v>11780</v>
      </c>
      <c r="Z769" s="62" t="s">
        <v>11781</v>
      </c>
      <c r="AA769" s="62" t="s">
        <v>11782</v>
      </c>
      <c r="AB769" s="62" t="s">
        <v>2731</v>
      </c>
      <c r="AC769" s="62" t="s">
        <v>11783</v>
      </c>
      <c r="AD769" s="62" t="s">
        <v>11784</v>
      </c>
      <c r="AE769" s="65" t="s">
        <v>11785</v>
      </c>
      <c r="AF769" s="62" t="n">
        <v>225173</v>
      </c>
      <c r="AG769" s="62" t="s">
        <v>11608</v>
      </c>
      <c r="AH769" s="62" t="s">
        <v>9108</v>
      </c>
      <c r="AI769" s="62" t="s">
        <v>621</v>
      </c>
      <c r="AJ769" s="62"/>
    </row>
    <row r="770" customFormat="false" ht="15.75" hidden="false" customHeight="false" outlineLevel="0" collapsed="false">
      <c r="A770" s="62"/>
      <c r="B770" s="62"/>
      <c r="C770" s="62"/>
      <c r="D770" s="62"/>
      <c r="E770" s="62"/>
      <c r="F770" s="62"/>
      <c r="G770" s="62"/>
      <c r="H770" s="62"/>
      <c r="I770" s="62"/>
      <c r="J770" s="62"/>
      <c r="K770" s="62"/>
      <c r="L770" s="62"/>
      <c r="M770" s="62"/>
      <c r="N770" s="62"/>
      <c r="O770" s="62"/>
      <c r="P770" s="62"/>
      <c r="Q770" s="62"/>
      <c r="R770" s="62"/>
      <c r="S770" s="62"/>
      <c r="T770" s="62"/>
      <c r="U770" s="63"/>
      <c r="V770" s="63"/>
      <c r="W770" s="62"/>
      <c r="X770" s="63"/>
      <c r="Y770" s="62"/>
      <c r="Z770" s="62"/>
      <c r="AA770" s="62"/>
      <c r="AB770" s="62"/>
      <c r="AC770" s="62"/>
      <c r="AD770" s="62"/>
      <c r="AE770" s="65" t="s">
        <v>11785</v>
      </c>
      <c r="AF770" s="62" t="n">
        <v>236197</v>
      </c>
      <c r="AG770" s="62" t="s">
        <v>11608</v>
      </c>
      <c r="AH770" s="62" t="s">
        <v>9108</v>
      </c>
      <c r="AI770" s="62" t="s">
        <v>621</v>
      </c>
      <c r="AJ770" s="62"/>
    </row>
    <row r="771" customFormat="false" ht="15.75" hidden="false" customHeight="false" outlineLevel="0" collapsed="false">
      <c r="A771" s="62"/>
      <c r="B771" s="62"/>
      <c r="C771" s="62"/>
      <c r="D771" s="62"/>
      <c r="E771" s="62"/>
      <c r="F771" s="62"/>
      <c r="G771" s="62"/>
      <c r="H771" s="62"/>
      <c r="I771" s="62"/>
      <c r="J771" s="62"/>
      <c r="K771" s="62"/>
      <c r="L771" s="62"/>
      <c r="M771" s="62"/>
      <c r="N771" s="62"/>
      <c r="O771" s="62"/>
      <c r="P771" s="62"/>
      <c r="Q771" s="62"/>
      <c r="R771" s="62"/>
      <c r="S771" s="62"/>
      <c r="T771" s="62"/>
      <c r="U771" s="63"/>
      <c r="V771" s="63"/>
      <c r="W771" s="62"/>
      <c r="X771" s="63"/>
      <c r="Y771" s="62"/>
      <c r="Z771" s="62"/>
      <c r="AA771" s="62"/>
      <c r="AB771" s="62"/>
      <c r="AC771" s="62"/>
      <c r="AD771" s="62"/>
      <c r="AE771" s="65" t="s">
        <v>11785</v>
      </c>
      <c r="AF771" s="62" t="n">
        <v>244948</v>
      </c>
      <c r="AG771" s="62" t="s">
        <v>11608</v>
      </c>
      <c r="AH771" s="62" t="s">
        <v>9108</v>
      </c>
      <c r="AI771" s="62" t="s">
        <v>621</v>
      </c>
      <c r="AJ771" s="62"/>
    </row>
    <row r="772" customFormat="false" ht="15.75" hidden="false" customHeight="false" outlineLevel="0" collapsed="false">
      <c r="A772" s="62"/>
      <c r="B772" s="62"/>
      <c r="C772" s="62"/>
      <c r="D772" s="62"/>
      <c r="E772" s="62"/>
      <c r="F772" s="62"/>
      <c r="G772" s="62"/>
      <c r="H772" s="62"/>
      <c r="I772" s="62"/>
      <c r="J772" s="62"/>
      <c r="K772" s="62"/>
      <c r="L772" s="62"/>
      <c r="M772" s="62"/>
      <c r="N772" s="62"/>
      <c r="O772" s="62"/>
      <c r="P772" s="62"/>
      <c r="Q772" s="62"/>
      <c r="R772" s="62"/>
      <c r="S772" s="62"/>
      <c r="T772" s="62"/>
      <c r="U772" s="63"/>
      <c r="V772" s="63"/>
      <c r="W772" s="62"/>
      <c r="X772" s="63"/>
      <c r="Y772" s="62"/>
      <c r="Z772" s="62"/>
      <c r="AA772" s="62"/>
      <c r="AB772" s="62"/>
      <c r="AC772" s="62"/>
      <c r="AD772" s="62"/>
      <c r="AE772" s="65" t="s">
        <v>11785</v>
      </c>
      <c r="AF772" s="62" t="n">
        <v>301205</v>
      </c>
      <c r="AG772" s="62" t="s">
        <v>11608</v>
      </c>
      <c r="AH772" s="62" t="s">
        <v>9108</v>
      </c>
      <c r="AI772" s="62" t="s">
        <v>621</v>
      </c>
      <c r="AJ772" s="62"/>
    </row>
    <row r="773" customFormat="false" ht="15.75" hidden="false" customHeight="true" outlineLevel="0" collapsed="false">
      <c r="A773" s="62"/>
      <c r="B773" s="62"/>
      <c r="C773" s="62"/>
      <c r="D773" s="62"/>
      <c r="E773" s="62"/>
      <c r="F773" s="62"/>
      <c r="G773" s="62"/>
      <c r="H773" s="62"/>
      <c r="I773" s="62"/>
      <c r="J773" s="62"/>
      <c r="K773" s="62"/>
      <c r="L773" s="62"/>
      <c r="M773" s="62"/>
      <c r="N773" s="62"/>
      <c r="O773" s="62"/>
      <c r="P773" s="62"/>
      <c r="Q773" s="62"/>
      <c r="R773" s="62"/>
      <c r="S773" s="62"/>
      <c r="T773" s="62"/>
      <c r="U773" s="62" t="s">
        <v>11786</v>
      </c>
      <c r="V773" s="63"/>
      <c r="W773" s="63"/>
      <c r="X773" s="63"/>
      <c r="Y773" s="63"/>
      <c r="Z773" s="62" t="s">
        <v>11787</v>
      </c>
      <c r="AA773" s="62" t="s">
        <v>11788</v>
      </c>
      <c r="AB773" s="62" t="s">
        <v>11789</v>
      </c>
      <c r="AC773" s="65" t="s">
        <v>11790</v>
      </c>
      <c r="AD773" s="65" t="s">
        <v>11790</v>
      </c>
      <c r="AE773" s="65" t="s">
        <v>11790</v>
      </c>
      <c r="AF773" s="62" t="n">
        <v>309975</v>
      </c>
      <c r="AG773" s="62" t="s">
        <v>11713</v>
      </c>
      <c r="AH773" s="62" t="s">
        <v>9108</v>
      </c>
      <c r="AI773" s="62"/>
      <c r="AJ773" s="62"/>
    </row>
    <row r="774" customFormat="false" ht="15.75" hidden="false" customHeight="false" outlineLevel="0" collapsed="false">
      <c r="A774" s="62"/>
      <c r="B774" s="62"/>
      <c r="C774" s="62"/>
      <c r="D774" s="62"/>
      <c r="E774" s="62"/>
      <c r="F774" s="62"/>
      <c r="G774" s="62"/>
      <c r="H774" s="62"/>
      <c r="I774" s="62"/>
      <c r="J774" s="62"/>
      <c r="K774" s="62"/>
      <c r="L774" s="62"/>
      <c r="M774" s="62"/>
      <c r="N774" s="62"/>
      <c r="O774" s="62"/>
      <c r="P774" s="62"/>
      <c r="Q774" s="62"/>
      <c r="R774" s="62"/>
      <c r="S774" s="62"/>
      <c r="T774" s="62"/>
      <c r="U774" s="62"/>
      <c r="V774" s="63"/>
      <c r="W774" s="63"/>
      <c r="X774" s="63"/>
      <c r="Y774" s="63"/>
      <c r="Z774" s="62"/>
      <c r="AA774" s="62"/>
      <c r="AB774" s="62"/>
      <c r="AC774" s="65" t="s">
        <v>11790</v>
      </c>
      <c r="AD774" s="65" t="s">
        <v>11790</v>
      </c>
      <c r="AE774" s="65" t="s">
        <v>11790</v>
      </c>
      <c r="AF774" s="62" t="n">
        <v>105459</v>
      </c>
      <c r="AG774" s="62" t="s">
        <v>11608</v>
      </c>
      <c r="AH774" s="62" t="s">
        <v>9108</v>
      </c>
      <c r="AI774" s="62" t="s">
        <v>33</v>
      </c>
      <c r="AJ774" s="62"/>
    </row>
    <row r="775" customFormat="false" ht="15.75" hidden="false" customHeight="false" outlineLevel="0" collapsed="false">
      <c r="A775" s="62"/>
      <c r="B775" s="62"/>
      <c r="C775" s="62"/>
      <c r="D775" s="62"/>
      <c r="E775" s="62"/>
      <c r="F775" s="62"/>
      <c r="G775" s="62"/>
      <c r="H775" s="62"/>
      <c r="I775" s="62"/>
      <c r="J775" s="62"/>
      <c r="K775" s="62"/>
      <c r="L775" s="62"/>
      <c r="M775" s="62"/>
      <c r="N775" s="62"/>
      <c r="O775" s="62"/>
      <c r="P775" s="62"/>
      <c r="Q775" s="62"/>
      <c r="R775" s="62"/>
      <c r="S775" s="62"/>
      <c r="T775" s="62"/>
      <c r="U775" s="62"/>
      <c r="V775" s="63"/>
      <c r="W775" s="63"/>
      <c r="X775" s="63"/>
      <c r="Y775" s="63"/>
      <c r="Z775" s="62"/>
      <c r="AA775" s="62"/>
      <c r="AB775" s="62"/>
      <c r="AC775" s="65" t="s">
        <v>11790</v>
      </c>
      <c r="AD775" s="65" t="s">
        <v>11790</v>
      </c>
      <c r="AE775" s="65" t="s">
        <v>11790</v>
      </c>
      <c r="AF775" s="62" t="n">
        <v>52826</v>
      </c>
      <c r="AG775" s="62" t="s">
        <v>11608</v>
      </c>
      <c r="AH775" s="62" t="s">
        <v>9108</v>
      </c>
      <c r="AI775" s="62" t="s">
        <v>33</v>
      </c>
      <c r="AJ775" s="62"/>
    </row>
    <row r="776" customFormat="false" ht="15.75" hidden="false" customHeight="true" outlineLevel="0" collapsed="false">
      <c r="A776" s="62"/>
      <c r="B776" s="62"/>
      <c r="C776" s="62"/>
      <c r="D776" s="62"/>
      <c r="E776" s="62"/>
      <c r="F776" s="62"/>
      <c r="G776" s="62"/>
      <c r="H776" s="62"/>
      <c r="I776" s="62"/>
      <c r="J776" s="62"/>
      <c r="K776" s="62"/>
      <c r="L776" s="62"/>
      <c r="M776" s="62"/>
      <c r="N776" s="62"/>
      <c r="O776" s="62"/>
      <c r="P776" s="62"/>
      <c r="Q776" s="62"/>
      <c r="R776" s="62"/>
      <c r="S776" s="62"/>
      <c r="T776" s="62"/>
      <c r="U776" s="62"/>
      <c r="V776" s="63"/>
      <c r="W776" s="63"/>
      <c r="X776" s="63"/>
      <c r="Y776" s="63"/>
      <c r="Z776" s="62"/>
      <c r="AA776" s="62"/>
      <c r="AB776" s="62"/>
      <c r="AC776" s="62" t="s">
        <v>11791</v>
      </c>
      <c r="AD776" s="65" t="s">
        <v>11792</v>
      </c>
      <c r="AE776" s="65" t="s">
        <v>11792</v>
      </c>
      <c r="AF776" s="62" t="n">
        <v>175054</v>
      </c>
      <c r="AG776" s="62" t="s">
        <v>11793</v>
      </c>
      <c r="AH776" s="62" t="s">
        <v>9108</v>
      </c>
      <c r="AI776" s="62" t="s">
        <v>33</v>
      </c>
      <c r="AJ776" s="62"/>
    </row>
    <row r="777" customFormat="false" ht="15.75" hidden="false" customHeight="false" outlineLevel="0" collapsed="false">
      <c r="A777" s="62"/>
      <c r="B777" s="62"/>
      <c r="C777" s="62"/>
      <c r="D777" s="62"/>
      <c r="E777" s="62"/>
      <c r="F777" s="62"/>
      <c r="G777" s="62"/>
      <c r="H777" s="62"/>
      <c r="I777" s="62"/>
      <c r="J777" s="62"/>
      <c r="K777" s="62"/>
      <c r="L777" s="62"/>
      <c r="M777" s="62"/>
      <c r="N777" s="62"/>
      <c r="O777" s="62"/>
      <c r="P777" s="62"/>
      <c r="Q777" s="62"/>
      <c r="R777" s="62"/>
      <c r="S777" s="62"/>
      <c r="T777" s="62"/>
      <c r="U777" s="62"/>
      <c r="V777" s="63"/>
      <c r="W777" s="63"/>
      <c r="X777" s="63"/>
      <c r="Y777" s="63"/>
      <c r="Z777" s="62"/>
      <c r="AA777" s="62"/>
      <c r="AB777" s="62"/>
      <c r="AC777" s="62"/>
      <c r="AD777" s="65" t="s">
        <v>11792</v>
      </c>
      <c r="AE777" s="65" t="s">
        <v>11792</v>
      </c>
      <c r="AF777" s="62" t="s">
        <v>11794</v>
      </c>
      <c r="AG777" s="62" t="s">
        <v>11608</v>
      </c>
      <c r="AH777" s="62" t="s">
        <v>9108</v>
      </c>
      <c r="AI777" s="62"/>
      <c r="AJ777" s="62"/>
    </row>
    <row r="778" customFormat="false" ht="15.75" hidden="false" customHeight="true" outlineLevel="0" collapsed="false">
      <c r="A778" s="62"/>
      <c r="B778" s="62"/>
      <c r="C778" s="62"/>
      <c r="D778" s="62"/>
      <c r="E778" s="62"/>
      <c r="F778" s="62"/>
      <c r="G778" s="62"/>
      <c r="H778" s="62"/>
      <c r="I778" s="62"/>
      <c r="J778" s="62"/>
      <c r="K778" s="62"/>
      <c r="L778" s="62"/>
      <c r="M778" s="62"/>
      <c r="N778" s="62"/>
      <c r="O778" s="62"/>
      <c r="P778" s="62"/>
      <c r="Q778" s="62"/>
      <c r="R778" s="62"/>
      <c r="S778" s="62"/>
      <c r="T778" s="62"/>
      <c r="U778" s="62"/>
      <c r="V778" s="63"/>
      <c r="W778" s="62" t="s">
        <v>11795</v>
      </c>
      <c r="X778" s="63"/>
      <c r="Y778" s="65" t="s">
        <v>11796</v>
      </c>
      <c r="Z778" s="65" t="s">
        <v>11796</v>
      </c>
      <c r="AA778" s="65" t="s">
        <v>11796</v>
      </c>
      <c r="AB778" s="65" t="s">
        <v>11796</v>
      </c>
      <c r="AC778" s="65" t="s">
        <v>11796</v>
      </c>
      <c r="AD778" s="65" t="s">
        <v>11796</v>
      </c>
      <c r="AE778" s="65" t="s">
        <v>11796</v>
      </c>
      <c r="AF778" s="62" t="n">
        <v>18212</v>
      </c>
      <c r="AG778" s="62" t="s">
        <v>11713</v>
      </c>
      <c r="AH778" s="62" t="s">
        <v>9108</v>
      </c>
      <c r="AI778" s="62" t="s">
        <v>33</v>
      </c>
      <c r="AJ778" s="62"/>
    </row>
    <row r="779" customFormat="false" ht="15.75" hidden="false" customHeight="true" outlineLevel="0" collapsed="false">
      <c r="A779" s="62"/>
      <c r="B779" s="62"/>
      <c r="C779" s="62"/>
      <c r="D779" s="62"/>
      <c r="E779" s="62"/>
      <c r="F779" s="62"/>
      <c r="G779" s="62"/>
      <c r="H779" s="62"/>
      <c r="I779" s="62"/>
      <c r="J779" s="62"/>
      <c r="K779" s="62"/>
      <c r="L779" s="62"/>
      <c r="M779" s="62"/>
      <c r="N779" s="62"/>
      <c r="O779" s="62"/>
      <c r="P779" s="62"/>
      <c r="Q779" s="62"/>
      <c r="R779" s="62"/>
      <c r="S779" s="62"/>
      <c r="T779" s="62"/>
      <c r="U779" s="62"/>
      <c r="V779" s="63"/>
      <c r="W779" s="62"/>
      <c r="X779" s="62" t="s">
        <v>11797</v>
      </c>
      <c r="Y779" s="62" t="s">
        <v>11798</v>
      </c>
      <c r="Z779" s="62" t="s">
        <v>11799</v>
      </c>
      <c r="AA779" s="62" t="s">
        <v>11800</v>
      </c>
      <c r="AB779" s="63"/>
      <c r="AC779" s="65" t="s">
        <v>11801</v>
      </c>
      <c r="AD779" s="65" t="s">
        <v>11801</v>
      </c>
      <c r="AE779" s="65" t="s">
        <v>11801</v>
      </c>
      <c r="AF779" s="62" t="s">
        <v>9126</v>
      </c>
      <c r="AG779" s="62" t="s">
        <v>9126</v>
      </c>
      <c r="AH779" s="62" t="s">
        <v>9108</v>
      </c>
      <c r="AI779" s="62"/>
      <c r="AJ779" s="62"/>
    </row>
    <row r="780" customFormat="false" ht="15.75" hidden="false" customHeight="false" outlineLevel="0" collapsed="false">
      <c r="A780" s="62"/>
      <c r="B780" s="62"/>
      <c r="C780" s="62"/>
      <c r="D780" s="62"/>
      <c r="E780" s="62"/>
      <c r="F780" s="62"/>
      <c r="G780" s="62"/>
      <c r="H780" s="62"/>
      <c r="I780" s="62"/>
      <c r="J780" s="62"/>
      <c r="K780" s="62"/>
      <c r="L780" s="62"/>
      <c r="M780" s="62"/>
      <c r="N780" s="62"/>
      <c r="O780" s="62"/>
      <c r="P780" s="62"/>
      <c r="Q780" s="62"/>
      <c r="R780" s="62"/>
      <c r="S780" s="62"/>
      <c r="T780" s="62"/>
      <c r="U780" s="62"/>
      <c r="V780" s="63"/>
      <c r="W780" s="62"/>
      <c r="X780" s="62"/>
      <c r="Y780" s="62"/>
      <c r="Z780" s="62"/>
      <c r="AA780" s="62"/>
      <c r="AB780" s="63"/>
      <c r="AC780" s="65" t="s">
        <v>11801</v>
      </c>
      <c r="AD780" s="65" t="s">
        <v>11801</v>
      </c>
      <c r="AE780" s="65" t="s">
        <v>11801</v>
      </c>
      <c r="AF780" s="62" t="s">
        <v>9126</v>
      </c>
      <c r="AG780" s="62" t="s">
        <v>9126</v>
      </c>
      <c r="AH780" s="62" t="s">
        <v>9142</v>
      </c>
      <c r="AI780" s="62"/>
      <c r="AJ780" s="62"/>
    </row>
    <row r="781" customFormat="false" ht="15.75" hidden="false" customHeight="true" outlineLevel="0" collapsed="false">
      <c r="A781" s="62"/>
      <c r="B781" s="62"/>
      <c r="C781" s="62"/>
      <c r="D781" s="62"/>
      <c r="E781" s="62"/>
      <c r="F781" s="62"/>
      <c r="G781" s="62"/>
      <c r="H781" s="62"/>
      <c r="I781" s="62"/>
      <c r="J781" s="62"/>
      <c r="K781" s="62"/>
      <c r="L781" s="62"/>
      <c r="M781" s="62"/>
      <c r="N781" s="62"/>
      <c r="O781" s="62"/>
      <c r="P781" s="62"/>
      <c r="Q781" s="62"/>
      <c r="R781" s="62"/>
      <c r="S781" s="62"/>
      <c r="T781" s="62"/>
      <c r="U781" s="62"/>
      <c r="V781" s="63"/>
      <c r="W781" s="62"/>
      <c r="X781" s="62"/>
      <c r="Y781" s="62"/>
      <c r="Z781" s="62"/>
      <c r="AA781" s="62"/>
      <c r="AB781" s="62" t="s">
        <v>11802</v>
      </c>
      <c r="AC781" s="62" t="s">
        <v>11803</v>
      </c>
      <c r="AD781" s="65" t="s">
        <v>11804</v>
      </c>
      <c r="AE781" s="65" t="s">
        <v>11804</v>
      </c>
      <c r="AF781" s="62" t="n">
        <v>938881</v>
      </c>
      <c r="AG781" s="62" t="s">
        <v>11689</v>
      </c>
      <c r="AH781" s="62" t="s">
        <v>9108</v>
      </c>
      <c r="AI781" s="62"/>
      <c r="AJ781" s="62"/>
    </row>
    <row r="782" customFormat="false" ht="15.75" hidden="false" customHeight="false" outlineLevel="0" collapsed="false">
      <c r="A782" s="62"/>
      <c r="B782" s="62"/>
      <c r="C782" s="62"/>
      <c r="D782" s="62"/>
      <c r="E782" s="62"/>
      <c r="F782" s="62"/>
      <c r="G782" s="62"/>
      <c r="H782" s="62"/>
      <c r="I782" s="62"/>
      <c r="J782" s="62"/>
      <c r="K782" s="62"/>
      <c r="L782" s="62"/>
      <c r="M782" s="62"/>
      <c r="N782" s="62"/>
      <c r="O782" s="62"/>
      <c r="P782" s="62"/>
      <c r="Q782" s="62"/>
      <c r="R782" s="62"/>
      <c r="S782" s="62"/>
      <c r="T782" s="62"/>
      <c r="U782" s="62"/>
      <c r="V782" s="63"/>
      <c r="W782" s="62"/>
      <c r="X782" s="62"/>
      <c r="Y782" s="62"/>
      <c r="Z782" s="62"/>
      <c r="AA782" s="62"/>
      <c r="AB782" s="62"/>
      <c r="AC782" s="62"/>
      <c r="AD782" s="65" t="s">
        <v>11804</v>
      </c>
      <c r="AE782" s="65" t="s">
        <v>11804</v>
      </c>
      <c r="AF782" s="62" t="n">
        <v>953401</v>
      </c>
      <c r="AG782" s="62" t="s">
        <v>11689</v>
      </c>
      <c r="AH782" s="62" t="s">
        <v>9108</v>
      </c>
      <c r="AI782" s="62" t="s">
        <v>33</v>
      </c>
      <c r="AJ782" s="62"/>
    </row>
    <row r="783" customFormat="false" ht="15.75" hidden="false" customHeight="false" outlineLevel="0" collapsed="false">
      <c r="A783" s="62"/>
      <c r="B783" s="62"/>
      <c r="C783" s="62"/>
      <c r="D783" s="62"/>
      <c r="E783" s="62"/>
      <c r="F783" s="62"/>
      <c r="G783" s="62"/>
      <c r="H783" s="62"/>
      <c r="I783" s="62"/>
      <c r="J783" s="62"/>
      <c r="K783" s="62"/>
      <c r="L783" s="62"/>
      <c r="M783" s="62"/>
      <c r="N783" s="62"/>
      <c r="O783" s="62"/>
      <c r="P783" s="62"/>
      <c r="Q783" s="62"/>
      <c r="R783" s="62"/>
      <c r="S783" s="62"/>
      <c r="T783" s="62"/>
      <c r="U783" s="62"/>
      <c r="V783" s="63"/>
      <c r="W783" s="62"/>
      <c r="X783" s="62"/>
      <c r="Y783" s="62"/>
      <c r="Z783" s="62"/>
      <c r="AA783" s="62"/>
      <c r="AB783" s="62"/>
      <c r="AC783" s="62"/>
      <c r="AD783" s="65" t="s">
        <v>11804</v>
      </c>
      <c r="AE783" s="65" t="s">
        <v>11804</v>
      </c>
      <c r="AF783" s="62" t="s">
        <v>11805</v>
      </c>
      <c r="AG783" s="62" t="s">
        <v>11713</v>
      </c>
      <c r="AH783" s="62" t="s">
        <v>9108</v>
      </c>
      <c r="AI783" s="62"/>
      <c r="AJ783" s="62"/>
    </row>
    <row r="784" customFormat="false" ht="15.75" hidden="false" customHeight="true" outlineLevel="0" collapsed="false">
      <c r="A784" s="62"/>
      <c r="B784" s="62"/>
      <c r="C784" s="62"/>
      <c r="D784" s="62"/>
      <c r="E784" s="62"/>
      <c r="F784" s="62"/>
      <c r="G784" s="62"/>
      <c r="H784" s="62"/>
      <c r="I784" s="62"/>
      <c r="J784" s="62"/>
      <c r="K784" s="62"/>
      <c r="L784" s="62"/>
      <c r="M784" s="62"/>
      <c r="N784" s="62"/>
      <c r="O784" s="62"/>
      <c r="P784" s="62"/>
      <c r="Q784" s="62"/>
      <c r="R784" s="62"/>
      <c r="S784" s="62"/>
      <c r="T784" s="62"/>
      <c r="U784" s="62"/>
      <c r="V784" s="63"/>
      <c r="W784" s="62"/>
      <c r="X784" s="62"/>
      <c r="Y784" s="62" t="s">
        <v>11806</v>
      </c>
      <c r="Z784" s="62" t="s">
        <v>11807</v>
      </c>
      <c r="AA784" s="63"/>
      <c r="AB784" s="63"/>
      <c r="AC784" s="63"/>
      <c r="AD784" s="65" t="s">
        <v>11808</v>
      </c>
      <c r="AE784" s="65" t="s">
        <v>11808</v>
      </c>
      <c r="AF784" s="62" t="s">
        <v>11809</v>
      </c>
      <c r="AG784" s="62" t="s">
        <v>11793</v>
      </c>
      <c r="AH784" s="62" t="s">
        <v>9108</v>
      </c>
      <c r="AI784" s="62" t="s">
        <v>33</v>
      </c>
      <c r="AJ784" s="62"/>
    </row>
    <row r="785" customFormat="false" ht="15.75" hidden="false" customHeight="true" outlineLevel="0" collapsed="false">
      <c r="A785" s="62"/>
      <c r="B785" s="62"/>
      <c r="C785" s="62"/>
      <c r="D785" s="62"/>
      <c r="E785" s="62"/>
      <c r="F785" s="62"/>
      <c r="G785" s="62"/>
      <c r="H785" s="62"/>
      <c r="I785" s="62"/>
      <c r="J785" s="62"/>
      <c r="K785" s="62"/>
      <c r="L785" s="62"/>
      <c r="M785" s="62"/>
      <c r="N785" s="62"/>
      <c r="O785" s="62"/>
      <c r="P785" s="62"/>
      <c r="Q785" s="62"/>
      <c r="R785" s="62"/>
      <c r="S785" s="62"/>
      <c r="T785" s="62"/>
      <c r="U785" s="62"/>
      <c r="V785" s="63"/>
      <c r="W785" s="62"/>
      <c r="X785" s="62"/>
      <c r="Y785" s="62"/>
      <c r="Z785" s="62"/>
      <c r="AA785" s="62" t="s">
        <v>11810</v>
      </c>
      <c r="AB785" s="62" t="s">
        <v>11811</v>
      </c>
      <c r="AC785" s="63"/>
      <c r="AD785" s="63"/>
      <c r="AE785" s="65" t="s">
        <v>11812</v>
      </c>
      <c r="AF785" s="62" t="n">
        <v>956697</v>
      </c>
      <c r="AG785" s="62" t="s">
        <v>11714</v>
      </c>
      <c r="AH785" s="62" t="s">
        <v>9108</v>
      </c>
      <c r="AI785" s="62"/>
      <c r="AJ785" s="62"/>
    </row>
    <row r="786" customFormat="false" ht="15.75" hidden="false" customHeight="false" outlineLevel="0" collapsed="false">
      <c r="A786" s="62"/>
      <c r="B786" s="62"/>
      <c r="C786" s="62"/>
      <c r="D786" s="62"/>
      <c r="E786" s="62"/>
      <c r="F786" s="62"/>
      <c r="G786" s="62"/>
      <c r="H786" s="62"/>
      <c r="I786" s="62"/>
      <c r="J786" s="62"/>
      <c r="K786" s="62"/>
      <c r="L786" s="62"/>
      <c r="M786" s="62"/>
      <c r="N786" s="62"/>
      <c r="O786" s="62"/>
      <c r="P786" s="62"/>
      <c r="Q786" s="62"/>
      <c r="R786" s="62"/>
      <c r="S786" s="62"/>
      <c r="T786" s="62"/>
      <c r="U786" s="62"/>
      <c r="V786" s="63"/>
      <c r="W786" s="62"/>
      <c r="X786" s="62"/>
      <c r="Y786" s="62"/>
      <c r="Z786" s="62"/>
      <c r="AA786" s="62"/>
      <c r="AB786" s="62"/>
      <c r="AC786" s="63"/>
      <c r="AD786" s="63"/>
      <c r="AE786" s="65" t="s">
        <v>11812</v>
      </c>
      <c r="AF786" s="62" t="n">
        <v>836596</v>
      </c>
      <c r="AG786" s="62" t="s">
        <v>11714</v>
      </c>
      <c r="AH786" s="62" t="s">
        <v>9108</v>
      </c>
      <c r="AI786" s="62"/>
      <c r="AJ786" s="62"/>
    </row>
    <row r="787" customFormat="false" ht="15.75" hidden="false" customHeight="false" outlineLevel="0" collapsed="false">
      <c r="A787" s="62"/>
      <c r="B787" s="62"/>
      <c r="C787" s="62"/>
      <c r="D787" s="62"/>
      <c r="E787" s="62"/>
      <c r="F787" s="62"/>
      <c r="G787" s="62"/>
      <c r="H787" s="62"/>
      <c r="I787" s="62"/>
      <c r="J787" s="62"/>
      <c r="K787" s="62"/>
      <c r="L787" s="62"/>
      <c r="M787" s="62"/>
      <c r="N787" s="62"/>
      <c r="O787" s="62"/>
      <c r="P787" s="62"/>
      <c r="Q787" s="62"/>
      <c r="R787" s="62"/>
      <c r="S787" s="62"/>
      <c r="T787" s="62"/>
      <c r="U787" s="62"/>
      <c r="V787" s="63"/>
      <c r="W787" s="62"/>
      <c r="X787" s="62"/>
      <c r="Y787" s="62"/>
      <c r="Z787" s="62"/>
      <c r="AA787" s="62"/>
      <c r="AB787" s="62"/>
      <c r="AC787" s="63"/>
      <c r="AD787" s="63"/>
      <c r="AE787" s="65" t="s">
        <v>11812</v>
      </c>
      <c r="AF787" s="62" t="n">
        <v>798860</v>
      </c>
      <c r="AG787" s="62" t="s">
        <v>11714</v>
      </c>
      <c r="AH787" s="62" t="s">
        <v>9108</v>
      </c>
      <c r="AI787" s="62"/>
      <c r="AJ787" s="62"/>
    </row>
    <row r="788" customFormat="false" ht="15.75" hidden="false" customHeight="true" outlineLevel="0" collapsed="false">
      <c r="A788" s="62"/>
      <c r="B788" s="62"/>
      <c r="C788" s="62"/>
      <c r="D788" s="62"/>
      <c r="E788" s="62"/>
      <c r="F788" s="62"/>
      <c r="G788" s="62"/>
      <c r="H788" s="62"/>
      <c r="I788" s="62"/>
      <c r="J788" s="62"/>
      <c r="K788" s="62"/>
      <c r="L788" s="62"/>
      <c r="M788" s="62"/>
      <c r="N788" s="62"/>
      <c r="O788" s="62"/>
      <c r="P788" s="62"/>
      <c r="Q788" s="62"/>
      <c r="R788" s="62"/>
      <c r="S788" s="62"/>
      <c r="T788" s="62"/>
      <c r="U788" s="62"/>
      <c r="V788" s="63"/>
      <c r="W788" s="62"/>
      <c r="X788" s="62"/>
      <c r="Y788" s="62"/>
      <c r="Z788" s="62"/>
      <c r="AA788" s="62"/>
      <c r="AB788" s="62"/>
      <c r="AC788" s="62" t="s">
        <v>11813</v>
      </c>
      <c r="AD788" s="62" t="s">
        <v>11814</v>
      </c>
      <c r="AE788" s="62" t="s">
        <v>11815</v>
      </c>
      <c r="AF788" s="62" t="s">
        <v>11816</v>
      </c>
      <c r="AG788" s="62" t="s">
        <v>11714</v>
      </c>
      <c r="AH788" s="62" t="s">
        <v>9108</v>
      </c>
      <c r="AI788" s="62"/>
      <c r="AJ788" s="62"/>
    </row>
    <row r="789" customFormat="false" ht="15.75" hidden="false" customHeight="false" outlineLevel="0" collapsed="false">
      <c r="A789" s="62"/>
      <c r="B789" s="62"/>
      <c r="C789" s="62"/>
      <c r="D789" s="62"/>
      <c r="E789" s="62"/>
      <c r="F789" s="62"/>
      <c r="G789" s="62"/>
      <c r="H789" s="62"/>
      <c r="I789" s="62"/>
      <c r="J789" s="62"/>
      <c r="K789" s="62"/>
      <c r="L789" s="62"/>
      <c r="M789" s="62"/>
      <c r="N789" s="62"/>
      <c r="O789" s="62"/>
      <c r="P789" s="62"/>
      <c r="Q789" s="62"/>
      <c r="R789" s="62"/>
      <c r="S789" s="62"/>
      <c r="T789" s="62"/>
      <c r="U789" s="62"/>
      <c r="V789" s="63"/>
      <c r="W789" s="62"/>
      <c r="X789" s="62"/>
      <c r="Y789" s="62"/>
      <c r="Z789" s="62"/>
      <c r="AA789" s="62"/>
      <c r="AB789" s="62"/>
      <c r="AC789" s="62"/>
      <c r="AD789" s="62"/>
      <c r="AE789" s="62"/>
      <c r="AF789" s="62" t="s">
        <v>11817</v>
      </c>
      <c r="AG789" s="62" t="s">
        <v>11714</v>
      </c>
      <c r="AH789" s="62" t="s">
        <v>9108</v>
      </c>
      <c r="AI789" s="62"/>
      <c r="AJ789" s="62"/>
    </row>
    <row r="790" customFormat="false" ht="15.75" hidden="false" customHeight="true" outlineLevel="0" collapsed="false">
      <c r="A790" s="62"/>
      <c r="B790" s="62"/>
      <c r="C790" s="62"/>
      <c r="D790" s="62"/>
      <c r="E790" s="62"/>
      <c r="F790" s="62"/>
      <c r="G790" s="62"/>
      <c r="H790" s="62"/>
      <c r="I790" s="62"/>
      <c r="J790" s="62"/>
      <c r="K790" s="62"/>
      <c r="L790" s="62"/>
      <c r="M790" s="62"/>
      <c r="N790" s="62"/>
      <c r="O790" s="62"/>
      <c r="P790" s="62"/>
      <c r="Q790" s="62"/>
      <c r="R790" s="62"/>
      <c r="S790" s="62"/>
      <c r="T790" s="62"/>
      <c r="U790" s="62"/>
      <c r="V790" s="63"/>
      <c r="W790" s="62"/>
      <c r="X790" s="62"/>
      <c r="Y790" s="62"/>
      <c r="Z790" s="62"/>
      <c r="AA790" s="62" t="s">
        <v>11818</v>
      </c>
      <c r="AB790" s="62" t="s">
        <v>11819</v>
      </c>
      <c r="AC790" s="62" t="s">
        <v>11820</v>
      </c>
      <c r="AD790" s="62" t="s">
        <v>11821</v>
      </c>
      <c r="AE790" s="65" t="s">
        <v>11822</v>
      </c>
      <c r="AF790" s="62" t="n">
        <v>29142</v>
      </c>
      <c r="AG790" s="62" t="s">
        <v>11778</v>
      </c>
      <c r="AH790" s="62" t="s">
        <v>9108</v>
      </c>
      <c r="AI790" s="62" t="s">
        <v>33</v>
      </c>
      <c r="AJ790" s="62"/>
    </row>
    <row r="791" customFormat="false" ht="15.75" hidden="false" customHeight="false" outlineLevel="0" collapsed="false">
      <c r="A791" s="62"/>
      <c r="B791" s="62"/>
      <c r="C791" s="62"/>
      <c r="D791" s="62"/>
      <c r="E791" s="62"/>
      <c r="F791" s="62"/>
      <c r="G791" s="62"/>
      <c r="H791" s="62"/>
      <c r="I791" s="62"/>
      <c r="J791" s="62"/>
      <c r="K791" s="62"/>
      <c r="L791" s="62"/>
      <c r="M791" s="62"/>
      <c r="N791" s="62"/>
      <c r="O791" s="62"/>
      <c r="P791" s="62"/>
      <c r="Q791" s="62"/>
      <c r="R791" s="62"/>
      <c r="S791" s="62"/>
      <c r="T791" s="62"/>
      <c r="U791" s="62"/>
      <c r="V791" s="63"/>
      <c r="W791" s="62"/>
      <c r="X791" s="62"/>
      <c r="Y791" s="62"/>
      <c r="Z791" s="62"/>
      <c r="AA791" s="62"/>
      <c r="AB791" s="62"/>
      <c r="AC791" s="62"/>
      <c r="AD791" s="62"/>
      <c r="AE791" s="65" t="s">
        <v>11822</v>
      </c>
      <c r="AF791" s="62" t="s">
        <v>9126</v>
      </c>
      <c r="AG791" s="62" t="s">
        <v>9126</v>
      </c>
      <c r="AH791" s="62" t="s">
        <v>9108</v>
      </c>
      <c r="AI791" s="62"/>
      <c r="AJ791" s="62"/>
    </row>
    <row r="792" customFormat="false" ht="15.75" hidden="false" customHeight="true" outlineLevel="0" collapsed="false">
      <c r="A792" s="62"/>
      <c r="B792" s="62"/>
      <c r="C792" s="62"/>
      <c r="D792" s="62"/>
      <c r="E792" s="62"/>
      <c r="F792" s="62"/>
      <c r="G792" s="62"/>
      <c r="H792" s="62"/>
      <c r="I792" s="62"/>
      <c r="J792" s="62"/>
      <c r="K792" s="62"/>
      <c r="L792" s="62"/>
      <c r="M792" s="62"/>
      <c r="N792" s="62"/>
      <c r="O792" s="62"/>
      <c r="P792" s="62"/>
      <c r="Q792" s="62"/>
      <c r="R792" s="62"/>
      <c r="S792" s="62"/>
      <c r="T792" s="62"/>
      <c r="U792" s="62"/>
      <c r="V792" s="62" t="s">
        <v>11823</v>
      </c>
      <c r="W792" s="63"/>
      <c r="X792" s="63"/>
      <c r="Y792" s="63"/>
      <c r="Z792" s="63"/>
      <c r="AA792" s="63"/>
      <c r="AB792" s="65" t="s">
        <v>11824</v>
      </c>
      <c r="AC792" s="65" t="s">
        <v>11824</v>
      </c>
      <c r="AD792" s="65" t="s">
        <v>11824</v>
      </c>
      <c r="AE792" s="65" t="s">
        <v>11824</v>
      </c>
      <c r="AF792" s="62" t="s">
        <v>11825</v>
      </c>
      <c r="AG792" s="62" t="s">
        <v>11826</v>
      </c>
      <c r="AH792" s="62" t="s">
        <v>9108</v>
      </c>
      <c r="AI792" s="62"/>
      <c r="AJ792" s="62"/>
    </row>
    <row r="793" customFormat="false" ht="15.75" hidden="false" customHeight="false" outlineLevel="0" collapsed="false">
      <c r="A793" s="62"/>
      <c r="B793" s="62"/>
      <c r="C793" s="62"/>
      <c r="D793" s="62"/>
      <c r="E793" s="62"/>
      <c r="F793" s="62"/>
      <c r="G793" s="62"/>
      <c r="H793" s="62"/>
      <c r="I793" s="62"/>
      <c r="J793" s="62"/>
      <c r="K793" s="62"/>
      <c r="L793" s="62"/>
      <c r="M793" s="62"/>
      <c r="N793" s="62"/>
      <c r="O793" s="62"/>
      <c r="P793" s="62"/>
      <c r="Q793" s="62"/>
      <c r="R793" s="62"/>
      <c r="S793" s="62"/>
      <c r="T793" s="62"/>
      <c r="U793" s="62"/>
      <c r="V793" s="62"/>
      <c r="W793" s="63"/>
      <c r="X793" s="63"/>
      <c r="Y793" s="63"/>
      <c r="Z793" s="63"/>
      <c r="AA793" s="63"/>
      <c r="AB793" s="65" t="s">
        <v>11824</v>
      </c>
      <c r="AC793" s="65" t="s">
        <v>11824</v>
      </c>
      <c r="AD793" s="65" t="s">
        <v>11824</v>
      </c>
      <c r="AE793" s="65" t="s">
        <v>11824</v>
      </c>
      <c r="AF793" s="62" t="n">
        <v>42806</v>
      </c>
      <c r="AG793" s="62" t="s">
        <v>11713</v>
      </c>
      <c r="AH793" s="62" t="s">
        <v>9108</v>
      </c>
      <c r="AI793" s="62" t="s">
        <v>33</v>
      </c>
      <c r="AJ793" s="62"/>
    </row>
    <row r="794" customFormat="false" ht="15.75" hidden="false" customHeight="false" outlineLevel="0" collapsed="false">
      <c r="A794" s="62"/>
      <c r="B794" s="62"/>
      <c r="C794" s="62"/>
      <c r="D794" s="62"/>
      <c r="E794" s="62"/>
      <c r="F794" s="62"/>
      <c r="G794" s="62"/>
      <c r="H794" s="62"/>
      <c r="I794" s="62"/>
      <c r="J794" s="62"/>
      <c r="K794" s="62"/>
      <c r="L794" s="62"/>
      <c r="M794" s="62"/>
      <c r="N794" s="62"/>
      <c r="O794" s="62"/>
      <c r="P794" s="62"/>
      <c r="Q794" s="62"/>
      <c r="R794" s="62"/>
      <c r="S794" s="62"/>
      <c r="T794" s="62"/>
      <c r="U794" s="62"/>
      <c r="V794" s="62"/>
      <c r="W794" s="63"/>
      <c r="X794" s="63"/>
      <c r="Y794" s="63"/>
      <c r="Z794" s="63"/>
      <c r="AA794" s="63"/>
      <c r="AB794" s="65" t="s">
        <v>11824</v>
      </c>
      <c r="AC794" s="65" t="s">
        <v>11824</v>
      </c>
      <c r="AD794" s="65" t="s">
        <v>11824</v>
      </c>
      <c r="AE794" s="65" t="s">
        <v>11824</v>
      </c>
      <c r="AF794" s="62" t="n">
        <v>378385</v>
      </c>
      <c r="AG794" s="65" t="s">
        <v>11827</v>
      </c>
      <c r="AH794" s="62" t="s">
        <v>2744</v>
      </c>
      <c r="AI794" s="62"/>
      <c r="AJ794" s="62"/>
    </row>
    <row r="795" customFormat="false" ht="15.75" hidden="false" customHeight="false" outlineLevel="0" collapsed="false">
      <c r="A795" s="62"/>
      <c r="B795" s="62"/>
      <c r="C795" s="62"/>
      <c r="D795" s="62"/>
      <c r="E795" s="62"/>
      <c r="F795" s="62"/>
      <c r="G795" s="62"/>
      <c r="H795" s="62"/>
      <c r="I795" s="62"/>
      <c r="J795" s="62"/>
      <c r="K795" s="62"/>
      <c r="L795" s="62"/>
      <c r="M795" s="62"/>
      <c r="N795" s="62"/>
      <c r="O795" s="62"/>
      <c r="P795" s="62"/>
      <c r="Q795" s="62"/>
      <c r="R795" s="62"/>
      <c r="S795" s="62"/>
      <c r="T795" s="62"/>
      <c r="U795" s="62"/>
      <c r="V795" s="62"/>
      <c r="W795" s="63"/>
      <c r="X795" s="63"/>
      <c r="Y795" s="63"/>
      <c r="Z795" s="63"/>
      <c r="AA795" s="63"/>
      <c r="AB795" s="65" t="s">
        <v>11824</v>
      </c>
      <c r="AC795" s="65" t="s">
        <v>11824</v>
      </c>
      <c r="AD795" s="65" t="s">
        <v>11824</v>
      </c>
      <c r="AE795" s="65" t="s">
        <v>11824</v>
      </c>
      <c r="AF795" s="62" t="s">
        <v>11828</v>
      </c>
      <c r="AG795" s="65" t="s">
        <v>11829</v>
      </c>
      <c r="AH795" s="62" t="s">
        <v>44</v>
      </c>
      <c r="AI795" s="62"/>
      <c r="AJ795" s="62"/>
    </row>
    <row r="796" customFormat="false" ht="15.75" hidden="false" customHeight="false" outlineLevel="0" collapsed="false">
      <c r="A796" s="62"/>
      <c r="B796" s="62"/>
      <c r="C796" s="62"/>
      <c r="D796" s="62"/>
      <c r="E796" s="62"/>
      <c r="F796" s="62"/>
      <c r="G796" s="62"/>
      <c r="H796" s="62"/>
      <c r="I796" s="62"/>
      <c r="J796" s="62"/>
      <c r="K796" s="62"/>
      <c r="L796" s="62"/>
      <c r="M796" s="62"/>
      <c r="N796" s="62"/>
      <c r="O796" s="62"/>
      <c r="P796" s="62"/>
      <c r="Q796" s="62"/>
      <c r="R796" s="62"/>
      <c r="S796" s="62"/>
      <c r="T796" s="62"/>
      <c r="U796" s="62"/>
      <c r="V796" s="62"/>
      <c r="W796" s="63"/>
      <c r="X796" s="63"/>
      <c r="Y796" s="63"/>
      <c r="Z796" s="63"/>
      <c r="AA796" s="63"/>
      <c r="AB796" s="65" t="s">
        <v>11824</v>
      </c>
      <c r="AC796" s="65" t="s">
        <v>11824</v>
      </c>
      <c r="AD796" s="65" t="s">
        <v>11824</v>
      </c>
      <c r="AE796" s="65" t="s">
        <v>11824</v>
      </c>
      <c r="AF796" s="62" t="s">
        <v>9126</v>
      </c>
      <c r="AG796" s="62" t="s">
        <v>9126</v>
      </c>
      <c r="AH796" s="62" t="s">
        <v>44</v>
      </c>
      <c r="AI796" s="62"/>
      <c r="AJ796" s="62"/>
    </row>
    <row r="797" customFormat="false" ht="15.75" hidden="false" customHeight="true" outlineLevel="0" collapsed="false">
      <c r="A797" s="62"/>
      <c r="B797" s="62"/>
      <c r="C797" s="62"/>
      <c r="D797" s="62"/>
      <c r="E797" s="62"/>
      <c r="F797" s="62"/>
      <c r="G797" s="62"/>
      <c r="H797" s="62"/>
      <c r="I797" s="62"/>
      <c r="J797" s="62"/>
      <c r="K797" s="62"/>
      <c r="L797" s="62"/>
      <c r="M797" s="62"/>
      <c r="N797" s="62"/>
      <c r="O797" s="62"/>
      <c r="P797" s="62"/>
      <c r="Q797" s="62"/>
      <c r="R797" s="62"/>
      <c r="S797" s="62"/>
      <c r="T797" s="62"/>
      <c r="U797" s="62"/>
      <c r="V797" s="62"/>
      <c r="W797" s="63"/>
      <c r="X797" s="63"/>
      <c r="Y797" s="63"/>
      <c r="Z797" s="63"/>
      <c r="AA797" s="62" t="s">
        <v>11830</v>
      </c>
      <c r="AB797" s="62" t="s">
        <v>11831</v>
      </c>
      <c r="AC797" s="65" t="s">
        <v>11832</v>
      </c>
      <c r="AD797" s="65" t="s">
        <v>11832</v>
      </c>
      <c r="AE797" s="65" t="s">
        <v>11832</v>
      </c>
      <c r="AF797" s="62" t="n">
        <v>844710</v>
      </c>
      <c r="AG797" s="62" t="s">
        <v>11664</v>
      </c>
      <c r="AH797" s="62" t="s">
        <v>9108</v>
      </c>
      <c r="AI797" s="62" t="s">
        <v>33</v>
      </c>
      <c r="AJ797" s="62"/>
    </row>
    <row r="798" customFormat="false" ht="15.75" hidden="false" customHeight="false" outlineLevel="0" collapsed="false">
      <c r="A798" s="62"/>
      <c r="B798" s="62"/>
      <c r="C798" s="62"/>
      <c r="D798" s="62"/>
      <c r="E798" s="62"/>
      <c r="F798" s="62"/>
      <c r="G798" s="62"/>
      <c r="H798" s="62"/>
      <c r="I798" s="62"/>
      <c r="J798" s="62"/>
      <c r="K798" s="62"/>
      <c r="L798" s="62"/>
      <c r="M798" s="62"/>
      <c r="N798" s="62"/>
      <c r="O798" s="62"/>
      <c r="P798" s="62"/>
      <c r="Q798" s="62"/>
      <c r="R798" s="62"/>
      <c r="S798" s="62"/>
      <c r="T798" s="62"/>
      <c r="U798" s="62"/>
      <c r="V798" s="62"/>
      <c r="W798" s="63"/>
      <c r="X798" s="63"/>
      <c r="Y798" s="63"/>
      <c r="Z798" s="63"/>
      <c r="AA798" s="62"/>
      <c r="AB798" s="62"/>
      <c r="AC798" s="65" t="s">
        <v>11832</v>
      </c>
      <c r="AD798" s="65" t="s">
        <v>11832</v>
      </c>
      <c r="AE798" s="65" t="s">
        <v>11832</v>
      </c>
      <c r="AF798" s="62" t="n">
        <v>59139</v>
      </c>
      <c r="AG798" s="65" t="s">
        <v>9594</v>
      </c>
      <c r="AH798" s="62" t="s">
        <v>44</v>
      </c>
      <c r="AI798" s="62"/>
      <c r="AJ798" s="62"/>
    </row>
    <row r="799" customFormat="false" ht="15.75" hidden="false" customHeight="true" outlineLevel="0" collapsed="false">
      <c r="A799" s="62"/>
      <c r="B799" s="62"/>
      <c r="C799" s="62"/>
      <c r="D799" s="62"/>
      <c r="E799" s="62"/>
      <c r="F799" s="62"/>
      <c r="G799" s="62"/>
      <c r="H799" s="62"/>
      <c r="I799" s="62"/>
      <c r="J799" s="62"/>
      <c r="K799" s="62"/>
      <c r="L799" s="62"/>
      <c r="M799" s="62"/>
      <c r="N799" s="62"/>
      <c r="O799" s="62"/>
      <c r="P799" s="62"/>
      <c r="Q799" s="62"/>
      <c r="R799" s="62"/>
      <c r="S799" s="62"/>
      <c r="T799" s="62"/>
      <c r="U799" s="62"/>
      <c r="V799" s="62"/>
      <c r="W799" s="62" t="s">
        <v>11833</v>
      </c>
      <c r="X799" s="65" t="s">
        <v>11834</v>
      </c>
      <c r="Y799" s="65" t="s">
        <v>11834</v>
      </c>
      <c r="Z799" s="65" t="s">
        <v>11834</v>
      </c>
      <c r="AA799" s="65" t="s">
        <v>11834</v>
      </c>
      <c r="AB799" s="65" t="s">
        <v>11834</v>
      </c>
      <c r="AC799" s="65" t="s">
        <v>11834</v>
      </c>
      <c r="AD799" s="65" t="s">
        <v>11834</v>
      </c>
      <c r="AE799" s="65" t="s">
        <v>11834</v>
      </c>
      <c r="AF799" s="62" t="n">
        <v>483944</v>
      </c>
      <c r="AG799" s="62" t="s">
        <v>11714</v>
      </c>
      <c r="AH799" s="62" t="s">
        <v>9108</v>
      </c>
      <c r="AI799" s="62" t="s">
        <v>125</v>
      </c>
      <c r="AJ799" s="62"/>
    </row>
    <row r="800" customFormat="false" ht="15.75" hidden="false" customHeight="false" outlineLevel="0" collapsed="false">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5" t="s">
        <v>11834</v>
      </c>
      <c r="Y800" s="65" t="s">
        <v>11834</v>
      </c>
      <c r="Z800" s="65" t="s">
        <v>11834</v>
      </c>
      <c r="AA800" s="65" t="s">
        <v>11834</v>
      </c>
      <c r="AB800" s="65" t="s">
        <v>11834</v>
      </c>
      <c r="AC800" s="65" t="s">
        <v>11834</v>
      </c>
      <c r="AD800" s="65" t="s">
        <v>11834</v>
      </c>
      <c r="AE800" s="65" t="s">
        <v>11834</v>
      </c>
      <c r="AF800" s="62" t="n">
        <v>966444</v>
      </c>
      <c r="AG800" s="62" t="s">
        <v>11714</v>
      </c>
      <c r="AH800" s="62" t="s">
        <v>9142</v>
      </c>
      <c r="AI800" s="62"/>
      <c r="AJ800" s="62"/>
    </row>
    <row r="801" customFormat="false" ht="15.75" hidden="false" customHeight="true" outlineLevel="0" collapsed="false">
      <c r="A801" s="62"/>
      <c r="B801" s="62"/>
      <c r="C801" s="62"/>
      <c r="D801" s="62"/>
      <c r="E801" s="62"/>
      <c r="F801" s="62"/>
      <c r="G801" s="62"/>
      <c r="H801" s="62"/>
      <c r="I801" s="62"/>
      <c r="J801" s="62"/>
      <c r="K801" s="62"/>
      <c r="L801" s="62"/>
      <c r="M801" s="62"/>
      <c r="N801" s="62"/>
      <c r="O801" s="62"/>
      <c r="P801" s="62"/>
      <c r="Q801" s="62"/>
      <c r="R801" s="62"/>
      <c r="S801" s="62"/>
      <c r="T801" s="62"/>
      <c r="U801" s="62"/>
      <c r="V801" s="62"/>
      <c r="W801" s="63"/>
      <c r="X801" s="63"/>
      <c r="Y801" s="63"/>
      <c r="Z801" s="63"/>
      <c r="AA801" s="63"/>
      <c r="AB801" s="62" t="s">
        <v>11835</v>
      </c>
      <c r="AC801" s="63"/>
      <c r="AD801" s="65" t="s">
        <v>11836</v>
      </c>
      <c r="AE801" s="65" t="s">
        <v>11836</v>
      </c>
      <c r="AF801" s="62" t="s">
        <v>11837</v>
      </c>
      <c r="AG801" s="62" t="s">
        <v>11714</v>
      </c>
      <c r="AH801" s="62" t="s">
        <v>9108</v>
      </c>
      <c r="AI801" s="62"/>
      <c r="AJ801" s="62"/>
    </row>
    <row r="802" customFormat="false" ht="15.75" hidden="false" customHeight="true" outlineLevel="0" collapsed="false">
      <c r="A802" s="62"/>
      <c r="B802" s="62"/>
      <c r="C802" s="62"/>
      <c r="D802" s="62"/>
      <c r="E802" s="62"/>
      <c r="F802" s="62"/>
      <c r="G802" s="62"/>
      <c r="H802" s="62"/>
      <c r="I802" s="62"/>
      <c r="J802" s="62"/>
      <c r="K802" s="62"/>
      <c r="L802" s="62"/>
      <c r="M802" s="62"/>
      <c r="N802" s="62"/>
      <c r="O802" s="62"/>
      <c r="P802" s="62"/>
      <c r="Q802" s="62"/>
      <c r="R802" s="62"/>
      <c r="S802" s="62"/>
      <c r="T802" s="62"/>
      <c r="U802" s="62"/>
      <c r="V802" s="62"/>
      <c r="W802" s="63"/>
      <c r="X802" s="63"/>
      <c r="Y802" s="63"/>
      <c r="Z802" s="63"/>
      <c r="AA802" s="63"/>
      <c r="AB802" s="62"/>
      <c r="AC802" s="62" t="s">
        <v>2725</v>
      </c>
      <c r="AD802" s="65" t="s">
        <v>11838</v>
      </c>
      <c r="AE802" s="65" t="s">
        <v>11838</v>
      </c>
      <c r="AF802" s="62" t="n">
        <v>504408</v>
      </c>
      <c r="AG802" s="62" t="s">
        <v>11714</v>
      </c>
      <c r="AH802" s="62" t="s">
        <v>9108</v>
      </c>
      <c r="AI802" s="62"/>
      <c r="AJ802" s="62"/>
    </row>
    <row r="803" customFormat="false" ht="15.75" hidden="false" customHeight="false" outlineLevel="0" collapsed="false">
      <c r="A803" s="62"/>
      <c r="B803" s="62"/>
      <c r="C803" s="62"/>
      <c r="D803" s="62"/>
      <c r="E803" s="62"/>
      <c r="F803" s="62"/>
      <c r="G803" s="62"/>
      <c r="H803" s="62"/>
      <c r="I803" s="62"/>
      <c r="J803" s="62"/>
      <c r="K803" s="62"/>
      <c r="L803" s="62"/>
      <c r="M803" s="62"/>
      <c r="N803" s="62"/>
      <c r="O803" s="62"/>
      <c r="P803" s="62"/>
      <c r="Q803" s="62"/>
      <c r="R803" s="62"/>
      <c r="S803" s="62"/>
      <c r="T803" s="62"/>
      <c r="U803" s="62"/>
      <c r="V803" s="62"/>
      <c r="W803" s="63"/>
      <c r="X803" s="63"/>
      <c r="Y803" s="63"/>
      <c r="Z803" s="63"/>
      <c r="AA803" s="63"/>
      <c r="AB803" s="62"/>
      <c r="AC803" s="62"/>
      <c r="AD803" s="65" t="s">
        <v>11838</v>
      </c>
      <c r="AE803" s="65" t="s">
        <v>11838</v>
      </c>
      <c r="AF803" s="62" t="n">
        <v>373730</v>
      </c>
      <c r="AG803" s="62" t="s">
        <v>11714</v>
      </c>
      <c r="AH803" s="62" t="s">
        <v>9108</v>
      </c>
      <c r="AI803" s="62"/>
      <c r="AJ803" s="62"/>
    </row>
    <row r="804" customFormat="false" ht="15.75" hidden="false" customHeight="false" outlineLevel="0" collapsed="false">
      <c r="A804" s="62"/>
      <c r="B804" s="62"/>
      <c r="C804" s="62"/>
      <c r="D804" s="62"/>
      <c r="E804" s="62"/>
      <c r="F804" s="62"/>
      <c r="G804" s="62"/>
      <c r="H804" s="62"/>
      <c r="I804" s="62"/>
      <c r="J804" s="62"/>
      <c r="K804" s="62"/>
      <c r="L804" s="62"/>
      <c r="M804" s="62"/>
      <c r="N804" s="62"/>
      <c r="O804" s="62"/>
      <c r="P804" s="62"/>
      <c r="Q804" s="62"/>
      <c r="R804" s="62"/>
      <c r="S804" s="62"/>
      <c r="T804" s="62"/>
      <c r="U804" s="62"/>
      <c r="V804" s="62"/>
      <c r="W804" s="63"/>
      <c r="X804" s="63"/>
      <c r="Y804" s="63"/>
      <c r="Z804" s="63"/>
      <c r="AA804" s="63"/>
      <c r="AB804" s="62"/>
      <c r="AC804" s="62"/>
      <c r="AD804" s="65" t="s">
        <v>11838</v>
      </c>
      <c r="AE804" s="65" t="s">
        <v>11838</v>
      </c>
      <c r="AF804" s="62" t="s">
        <v>9126</v>
      </c>
      <c r="AG804" s="62" t="s">
        <v>9126</v>
      </c>
      <c r="AH804" s="62" t="s">
        <v>9108</v>
      </c>
      <c r="AI804" s="62"/>
      <c r="AJ804" s="62"/>
    </row>
    <row r="805" customFormat="false" ht="15.75" hidden="false" customHeight="false" outlineLevel="0" collapsed="false">
      <c r="A805" s="62"/>
      <c r="B805" s="62"/>
      <c r="C805" s="62"/>
      <c r="D805" s="62"/>
      <c r="E805" s="62"/>
      <c r="F805" s="62"/>
      <c r="G805" s="62"/>
      <c r="H805" s="62"/>
      <c r="I805" s="62"/>
      <c r="J805" s="62"/>
      <c r="K805" s="62"/>
      <c r="L805" s="62"/>
      <c r="M805" s="62"/>
      <c r="N805" s="62"/>
      <c r="O805" s="62"/>
      <c r="P805" s="62"/>
      <c r="Q805" s="62"/>
      <c r="R805" s="62"/>
      <c r="S805" s="62"/>
      <c r="T805" s="62"/>
      <c r="U805" s="62"/>
      <c r="V805" s="62"/>
      <c r="W805" s="63"/>
      <c r="X805" s="63"/>
      <c r="Y805" s="63"/>
      <c r="Z805" s="63"/>
      <c r="AA805" s="63"/>
      <c r="AB805" s="62"/>
      <c r="AC805" s="62"/>
      <c r="AD805" s="65" t="s">
        <v>11838</v>
      </c>
      <c r="AE805" s="65" t="s">
        <v>11838</v>
      </c>
      <c r="AF805" s="62" t="s">
        <v>11839</v>
      </c>
      <c r="AG805" s="62" t="s">
        <v>11714</v>
      </c>
      <c r="AH805" s="62" t="s">
        <v>9142</v>
      </c>
      <c r="AI805" s="62"/>
      <c r="AJ805" s="62"/>
    </row>
    <row r="806" customFormat="false" ht="15.75" hidden="false" customHeight="false" outlineLevel="0" collapsed="false">
      <c r="A806" s="62"/>
      <c r="B806" s="62"/>
      <c r="C806" s="62"/>
      <c r="D806" s="62"/>
      <c r="E806" s="62"/>
      <c r="F806" s="62"/>
      <c r="G806" s="62"/>
      <c r="H806" s="62"/>
      <c r="I806" s="62"/>
      <c r="J806" s="62"/>
      <c r="K806" s="62"/>
      <c r="L806" s="62"/>
      <c r="M806" s="62"/>
      <c r="N806" s="62"/>
      <c r="O806" s="62"/>
      <c r="P806" s="62"/>
      <c r="Q806" s="62"/>
      <c r="R806" s="62"/>
      <c r="S806" s="62"/>
      <c r="T806" s="62"/>
      <c r="U806" s="62"/>
      <c r="V806" s="62"/>
      <c r="W806" s="63"/>
      <c r="X806" s="63"/>
      <c r="Y806" s="63"/>
      <c r="Z806" s="63"/>
      <c r="AA806" s="63"/>
      <c r="AB806" s="62"/>
      <c r="AC806" s="62"/>
      <c r="AD806" s="65" t="s">
        <v>11838</v>
      </c>
      <c r="AE806" s="65" t="s">
        <v>11838</v>
      </c>
      <c r="AF806" s="62" t="n">
        <v>453102</v>
      </c>
      <c r="AG806" s="62" t="s">
        <v>11714</v>
      </c>
      <c r="AH806" s="62" t="s">
        <v>9142</v>
      </c>
      <c r="AI806" s="62"/>
      <c r="AJ806" s="62"/>
    </row>
    <row r="807" customFormat="false" ht="15.75" hidden="false" customHeight="false" outlineLevel="0" collapsed="false">
      <c r="A807" s="62"/>
      <c r="B807" s="62"/>
      <c r="C807" s="62"/>
      <c r="D807" s="62"/>
      <c r="E807" s="62"/>
      <c r="F807" s="62"/>
      <c r="G807" s="62"/>
      <c r="H807" s="62"/>
      <c r="I807" s="62"/>
      <c r="J807" s="62"/>
      <c r="K807" s="62"/>
      <c r="L807" s="62"/>
      <c r="M807" s="62"/>
      <c r="N807" s="62"/>
      <c r="O807" s="62"/>
      <c r="P807" s="62"/>
      <c r="Q807" s="62"/>
      <c r="R807" s="62"/>
      <c r="S807" s="62"/>
      <c r="T807" s="62"/>
      <c r="U807" s="62"/>
      <c r="V807" s="62"/>
      <c r="W807" s="63"/>
      <c r="X807" s="63"/>
      <c r="Y807" s="63"/>
      <c r="Z807" s="63"/>
      <c r="AA807" s="63"/>
      <c r="AB807" s="62"/>
      <c r="AC807" s="62"/>
      <c r="AD807" s="65" t="s">
        <v>11838</v>
      </c>
      <c r="AE807" s="65" t="s">
        <v>11838</v>
      </c>
      <c r="AF807" s="62" t="n">
        <v>24073</v>
      </c>
      <c r="AG807" s="65" t="s">
        <v>9594</v>
      </c>
      <c r="AH807" s="62" t="s">
        <v>44</v>
      </c>
      <c r="AI807" s="62"/>
      <c r="AJ807" s="62"/>
    </row>
    <row r="808" customFormat="false" ht="15.75" hidden="false" customHeight="true" outlineLevel="0" collapsed="false">
      <c r="A808" s="62"/>
      <c r="B808" s="62"/>
      <c r="C808" s="62"/>
      <c r="D808" s="62"/>
      <c r="E808" s="62"/>
      <c r="F808" s="62"/>
      <c r="G808" s="62"/>
      <c r="H808" s="62"/>
      <c r="I808" s="62"/>
      <c r="J808" s="62"/>
      <c r="K808" s="62"/>
      <c r="L808" s="62"/>
      <c r="M808" s="62" t="s">
        <v>11840</v>
      </c>
      <c r="N808" s="63"/>
      <c r="O808" s="63"/>
      <c r="P808" s="63"/>
      <c r="Q808" s="63"/>
      <c r="R808" s="63"/>
      <c r="S808" s="63"/>
      <c r="T808" s="63"/>
      <c r="U808" s="65" t="s">
        <v>2676</v>
      </c>
      <c r="V808" s="65" t="s">
        <v>2676</v>
      </c>
      <c r="W808" s="65" t="s">
        <v>2676</v>
      </c>
      <c r="X808" s="65" t="s">
        <v>2676</v>
      </c>
      <c r="Y808" s="65" t="s">
        <v>2676</v>
      </c>
      <c r="Z808" s="65" t="s">
        <v>2676</v>
      </c>
      <c r="AA808" s="65" t="s">
        <v>2676</v>
      </c>
      <c r="AB808" s="65" t="s">
        <v>2676</v>
      </c>
      <c r="AC808" s="65" t="s">
        <v>2676</v>
      </c>
      <c r="AD808" s="65" t="s">
        <v>2676</v>
      </c>
      <c r="AE808" s="65" t="s">
        <v>2676</v>
      </c>
      <c r="AF808" s="62" t="s">
        <v>9126</v>
      </c>
      <c r="AG808" s="62" t="s">
        <v>9126</v>
      </c>
      <c r="AH808" s="62" t="s">
        <v>44</v>
      </c>
      <c r="AI808" s="62"/>
      <c r="AJ808" s="62"/>
    </row>
    <row r="809" customFormat="false" ht="15.75" hidden="false" customHeight="false" outlineLevel="0" collapsed="false">
      <c r="A809" s="62"/>
      <c r="B809" s="62"/>
      <c r="C809" s="62"/>
      <c r="D809" s="62"/>
      <c r="E809" s="62"/>
      <c r="F809" s="62"/>
      <c r="G809" s="62"/>
      <c r="H809" s="62"/>
      <c r="I809" s="62"/>
      <c r="J809" s="62"/>
      <c r="K809" s="62"/>
      <c r="L809" s="62"/>
      <c r="M809" s="62"/>
      <c r="N809" s="63"/>
      <c r="O809" s="63"/>
      <c r="P809" s="63"/>
      <c r="Q809" s="63"/>
      <c r="R809" s="63"/>
      <c r="S809" s="63"/>
      <c r="T809" s="63"/>
      <c r="U809" s="63"/>
      <c r="V809" s="62" t="s">
        <v>11841</v>
      </c>
      <c r="W809" s="62" t="s">
        <v>11842</v>
      </c>
      <c r="X809" s="62" t="s">
        <v>11843</v>
      </c>
      <c r="Y809" s="62" t="s">
        <v>11844</v>
      </c>
      <c r="Z809" s="62" t="s">
        <v>11845</v>
      </c>
      <c r="AA809" s="62" t="s">
        <v>11846</v>
      </c>
      <c r="AB809" s="62" t="s">
        <v>11847</v>
      </c>
      <c r="AC809" s="62" t="s">
        <v>11848</v>
      </c>
      <c r="AD809" s="62" t="s">
        <v>11849</v>
      </c>
      <c r="AE809" s="62" t="s">
        <v>11850</v>
      </c>
      <c r="AF809" s="62" t="s">
        <v>11851</v>
      </c>
      <c r="AG809" s="62" t="s">
        <v>11852</v>
      </c>
      <c r="AH809" s="62" t="s">
        <v>9108</v>
      </c>
      <c r="AI809" s="62"/>
      <c r="AJ809" s="62"/>
    </row>
    <row r="810" customFormat="false" ht="15.75" hidden="false" customHeight="true" outlineLevel="0" collapsed="false">
      <c r="A810" s="62"/>
      <c r="B810" s="62"/>
      <c r="C810" s="62"/>
      <c r="D810" s="62"/>
      <c r="E810" s="62"/>
      <c r="F810" s="62"/>
      <c r="G810" s="62"/>
      <c r="H810" s="62"/>
      <c r="I810" s="62"/>
      <c r="J810" s="62"/>
      <c r="K810" s="62"/>
      <c r="L810" s="62"/>
      <c r="M810" s="62"/>
      <c r="N810" s="63"/>
      <c r="O810" s="63"/>
      <c r="P810" s="63"/>
      <c r="Q810" s="63"/>
      <c r="R810" s="63"/>
      <c r="S810" s="62" t="s">
        <v>11853</v>
      </c>
      <c r="T810" s="62" t="s">
        <v>11854</v>
      </c>
      <c r="U810" s="63"/>
      <c r="V810" s="63"/>
      <c r="W810" s="63"/>
      <c r="X810" s="65" t="s">
        <v>11855</v>
      </c>
      <c r="Y810" s="65" t="s">
        <v>11855</v>
      </c>
      <c r="Z810" s="65" t="s">
        <v>11855</v>
      </c>
      <c r="AA810" s="65" t="s">
        <v>11855</v>
      </c>
      <c r="AB810" s="65" t="s">
        <v>11855</v>
      </c>
      <c r="AC810" s="65" t="s">
        <v>11855</v>
      </c>
      <c r="AD810" s="65" t="s">
        <v>11855</v>
      </c>
      <c r="AE810" s="65" t="s">
        <v>11855</v>
      </c>
      <c r="AF810" s="62" t="s">
        <v>9126</v>
      </c>
      <c r="AG810" s="62" t="s">
        <v>9126</v>
      </c>
      <c r="AH810" s="62" t="s">
        <v>8970</v>
      </c>
      <c r="AI810" s="62"/>
      <c r="AJ810" s="62"/>
    </row>
    <row r="811" customFormat="false" ht="15.75" hidden="false" customHeight="true" outlineLevel="0" collapsed="false">
      <c r="A811" s="62"/>
      <c r="B811" s="62"/>
      <c r="C811" s="62"/>
      <c r="D811" s="62"/>
      <c r="E811" s="62"/>
      <c r="F811" s="62"/>
      <c r="G811" s="62"/>
      <c r="H811" s="62"/>
      <c r="I811" s="62"/>
      <c r="J811" s="62"/>
      <c r="K811" s="62"/>
      <c r="L811" s="62"/>
      <c r="M811" s="62"/>
      <c r="N811" s="63"/>
      <c r="O811" s="63"/>
      <c r="P811" s="63"/>
      <c r="Q811" s="63"/>
      <c r="R811" s="63"/>
      <c r="S811" s="62"/>
      <c r="T811" s="62"/>
      <c r="U811" s="62" t="s">
        <v>11856</v>
      </c>
      <c r="V811" s="62" t="s">
        <v>11857</v>
      </c>
      <c r="W811" s="62" t="s">
        <v>11858</v>
      </c>
      <c r="X811" s="62" t="s">
        <v>11859</v>
      </c>
      <c r="Y811" s="62" t="s">
        <v>11860</v>
      </c>
      <c r="Z811" s="62" t="s">
        <v>11861</v>
      </c>
      <c r="AA811" s="62" t="s">
        <v>11862</v>
      </c>
      <c r="AB811" s="65" t="s">
        <v>11863</v>
      </c>
      <c r="AC811" s="65" t="s">
        <v>11863</v>
      </c>
      <c r="AD811" s="65" t="s">
        <v>11863</v>
      </c>
      <c r="AE811" s="65" t="s">
        <v>11863</v>
      </c>
      <c r="AF811" s="62" t="n">
        <v>290273</v>
      </c>
      <c r="AG811" s="62" t="s">
        <v>9904</v>
      </c>
      <c r="AH811" s="62" t="s">
        <v>9108</v>
      </c>
      <c r="AI811" s="62"/>
      <c r="AJ811" s="62"/>
    </row>
    <row r="812" customFormat="false" ht="15.75" hidden="false" customHeight="false" outlineLevel="0" collapsed="false">
      <c r="A812" s="62"/>
      <c r="B812" s="62"/>
      <c r="C812" s="62"/>
      <c r="D812" s="62"/>
      <c r="E812" s="62"/>
      <c r="F812" s="62"/>
      <c r="G812" s="62"/>
      <c r="H812" s="62"/>
      <c r="I812" s="62"/>
      <c r="J812" s="62"/>
      <c r="K812" s="62"/>
      <c r="L812" s="62"/>
      <c r="M812" s="62"/>
      <c r="N812" s="63"/>
      <c r="O812" s="63"/>
      <c r="P812" s="63"/>
      <c r="Q812" s="63"/>
      <c r="R812" s="63"/>
      <c r="S812" s="62"/>
      <c r="T812" s="62"/>
      <c r="U812" s="62"/>
      <c r="V812" s="62"/>
      <c r="W812" s="62"/>
      <c r="X812" s="62"/>
      <c r="Y812" s="62"/>
      <c r="Z812" s="62"/>
      <c r="AA812" s="62"/>
      <c r="AB812" s="65" t="s">
        <v>11863</v>
      </c>
      <c r="AC812" s="65" t="s">
        <v>11863</v>
      </c>
      <c r="AD812" s="65" t="s">
        <v>11863</v>
      </c>
      <c r="AE812" s="65" t="s">
        <v>11863</v>
      </c>
      <c r="AF812" s="62" t="s">
        <v>9126</v>
      </c>
      <c r="AG812" s="62" t="s">
        <v>9126</v>
      </c>
      <c r="AH812" s="62" t="s">
        <v>9108</v>
      </c>
      <c r="AI812" s="62"/>
      <c r="AJ812" s="62"/>
    </row>
    <row r="813" customFormat="false" ht="15.75" hidden="false" customHeight="true" outlineLevel="0" collapsed="false">
      <c r="A813" s="62"/>
      <c r="B813" s="62"/>
      <c r="C813" s="62"/>
      <c r="D813" s="62"/>
      <c r="E813" s="62"/>
      <c r="F813" s="62"/>
      <c r="G813" s="62"/>
      <c r="H813" s="62"/>
      <c r="I813" s="62"/>
      <c r="J813" s="62"/>
      <c r="K813" s="62"/>
      <c r="L813" s="62"/>
      <c r="M813" s="62"/>
      <c r="N813" s="62" t="s">
        <v>11864</v>
      </c>
      <c r="O813" s="63"/>
      <c r="P813" s="63"/>
      <c r="Q813" s="63"/>
      <c r="R813" s="63"/>
      <c r="S813" s="63"/>
      <c r="T813" s="62" t="s">
        <v>11865</v>
      </c>
      <c r="U813" s="62" t="s">
        <v>11866</v>
      </c>
      <c r="V813" s="62" t="s">
        <v>11867</v>
      </c>
      <c r="W813" s="62" t="s">
        <v>11868</v>
      </c>
      <c r="X813" s="62" t="s">
        <v>11869</v>
      </c>
      <c r="Y813" s="62" t="s">
        <v>11870</v>
      </c>
      <c r="Z813" s="62" t="s">
        <v>11871</v>
      </c>
      <c r="AA813" s="62" t="s">
        <v>11872</v>
      </c>
      <c r="AB813" s="62" t="s">
        <v>11873</v>
      </c>
      <c r="AC813" s="62" t="s">
        <v>11874</v>
      </c>
      <c r="AD813" s="62" t="s">
        <v>11875</v>
      </c>
      <c r="AE813" s="65" t="s">
        <v>11876</v>
      </c>
      <c r="AF813" s="62" t="s">
        <v>9126</v>
      </c>
      <c r="AG813" s="62" t="s">
        <v>9126</v>
      </c>
      <c r="AH813" s="62" t="s">
        <v>9108</v>
      </c>
      <c r="AI813" s="62"/>
      <c r="AJ813" s="62"/>
    </row>
    <row r="814" customFormat="false" ht="15.75" hidden="false" customHeight="false" outlineLevel="0" collapsed="false">
      <c r="A814" s="62"/>
      <c r="B814" s="62"/>
      <c r="C814" s="62"/>
      <c r="D814" s="62"/>
      <c r="E814" s="62"/>
      <c r="F814" s="62"/>
      <c r="G814" s="62"/>
      <c r="H814" s="62"/>
      <c r="I814" s="62"/>
      <c r="J814" s="62"/>
      <c r="K814" s="62"/>
      <c r="L814" s="62"/>
      <c r="M814" s="62"/>
      <c r="N814" s="62"/>
      <c r="O814" s="63"/>
      <c r="P814" s="63"/>
      <c r="Q814" s="63"/>
      <c r="R814" s="63"/>
      <c r="S814" s="63"/>
      <c r="T814" s="62"/>
      <c r="U814" s="62"/>
      <c r="V814" s="62"/>
      <c r="W814" s="62"/>
      <c r="X814" s="62"/>
      <c r="Y814" s="62"/>
      <c r="Z814" s="62"/>
      <c r="AA814" s="62"/>
      <c r="AB814" s="62"/>
      <c r="AC814" s="62"/>
      <c r="AD814" s="62"/>
      <c r="AE814" s="65" t="s">
        <v>11876</v>
      </c>
      <c r="AF814" s="62" t="n">
        <v>34230</v>
      </c>
      <c r="AG814" s="62" t="s">
        <v>9196</v>
      </c>
      <c r="AH814" s="62" t="s">
        <v>9142</v>
      </c>
      <c r="AI814" s="62"/>
      <c r="AJ814" s="62"/>
    </row>
    <row r="815" customFormat="false" ht="15.75" hidden="false" customHeight="true" outlineLevel="0" collapsed="false">
      <c r="A815" s="62"/>
      <c r="B815" s="62"/>
      <c r="C815" s="62"/>
      <c r="D815" s="62"/>
      <c r="E815" s="62"/>
      <c r="F815" s="62"/>
      <c r="G815" s="62"/>
      <c r="H815" s="62"/>
      <c r="I815" s="62"/>
      <c r="J815" s="62"/>
      <c r="K815" s="62"/>
      <c r="L815" s="62"/>
      <c r="M815" s="62"/>
      <c r="N815" s="62"/>
      <c r="O815" s="62" t="s">
        <v>11877</v>
      </c>
      <c r="P815" s="62" t="s">
        <v>11878</v>
      </c>
      <c r="Q815" s="62" t="s">
        <v>11879</v>
      </c>
      <c r="R815" s="62" t="s">
        <v>11880</v>
      </c>
      <c r="S815" s="62" t="s">
        <v>11881</v>
      </c>
      <c r="T815" s="62" t="s">
        <v>11882</v>
      </c>
      <c r="U815" s="62" t="s">
        <v>11883</v>
      </c>
      <c r="V815" s="62" t="s">
        <v>11884</v>
      </c>
      <c r="W815" s="62" t="s">
        <v>11885</v>
      </c>
      <c r="X815" s="62" t="s">
        <v>11886</v>
      </c>
      <c r="Y815" s="62" t="s">
        <v>11887</v>
      </c>
      <c r="Z815" s="62" t="s">
        <v>11888</v>
      </c>
      <c r="AA815" s="62" t="s">
        <v>11889</v>
      </c>
      <c r="AB815" s="63"/>
      <c r="AC815" s="65" t="s">
        <v>11890</v>
      </c>
      <c r="AD815" s="65" t="s">
        <v>11890</v>
      </c>
      <c r="AE815" s="65" t="s">
        <v>11890</v>
      </c>
      <c r="AF815" s="62" t="n">
        <v>278519</v>
      </c>
      <c r="AG815" s="62" t="s">
        <v>9632</v>
      </c>
      <c r="AH815" s="62" t="s">
        <v>44</v>
      </c>
      <c r="AI815" s="62"/>
      <c r="AJ815" s="62"/>
    </row>
    <row r="816" customFormat="false" ht="15.75" hidden="false" customHeight="true" outlineLevel="0" collapsed="false">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t="s">
        <v>11891</v>
      </c>
      <c r="AC816" s="62" t="s">
        <v>11892</v>
      </c>
      <c r="AD816" s="62" t="s">
        <v>11893</v>
      </c>
      <c r="AE816" s="62" t="s">
        <v>11894</v>
      </c>
      <c r="AF816" s="62" t="n">
        <v>343753</v>
      </c>
      <c r="AG816" s="62" t="s">
        <v>9632</v>
      </c>
      <c r="AH816" s="62" t="s">
        <v>9108</v>
      </c>
      <c r="AI816" s="62"/>
      <c r="AJ816" s="62"/>
    </row>
    <row r="817" customFormat="false" ht="15.75" hidden="false" customHeight="false" outlineLevel="0" collapsed="false">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t="n">
        <v>932071</v>
      </c>
      <c r="AG817" s="62" t="s">
        <v>9632</v>
      </c>
      <c r="AH817" s="62" t="s">
        <v>9142</v>
      </c>
      <c r="AI817" s="62"/>
      <c r="AJ817" s="62"/>
    </row>
    <row r="818" customFormat="false" ht="15.75" hidden="false" customHeight="true" outlineLevel="0" collapsed="false">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3"/>
      <c r="AC818" s="62" t="s">
        <v>11895</v>
      </c>
      <c r="AD818" s="62" t="s">
        <v>11896</v>
      </c>
      <c r="AE818" s="65" t="s">
        <v>11897</v>
      </c>
      <c r="AF818" s="62" t="s">
        <v>11898</v>
      </c>
      <c r="AG818" s="62" t="s">
        <v>10433</v>
      </c>
      <c r="AH818" s="62" t="s">
        <v>44</v>
      </c>
      <c r="AI818" s="62"/>
      <c r="AJ818" s="62"/>
    </row>
    <row r="819" customFormat="false" ht="15.75" hidden="false" customHeight="true" outlineLevel="0" collapsed="false">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3"/>
      <c r="AC819" s="62"/>
      <c r="AD819" s="62"/>
      <c r="AE819" s="62" t="s">
        <v>11899</v>
      </c>
      <c r="AF819" s="62" t="n">
        <v>122595</v>
      </c>
      <c r="AG819" s="62" t="s">
        <v>11900</v>
      </c>
      <c r="AH819" s="62" t="s">
        <v>44</v>
      </c>
      <c r="AI819" s="62"/>
      <c r="AJ819" s="62"/>
    </row>
    <row r="820" customFormat="false" ht="15.75" hidden="false" customHeight="false" outlineLevel="0" collapsed="false">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3"/>
      <c r="AC820" s="62"/>
      <c r="AD820" s="62"/>
      <c r="AE820" s="62"/>
      <c r="AF820" s="62" t="s">
        <v>9126</v>
      </c>
      <c r="AG820" s="62" t="s">
        <v>9126</v>
      </c>
      <c r="AH820" s="62" t="s">
        <v>44</v>
      </c>
      <c r="AI820" s="62"/>
      <c r="AJ820" s="62"/>
    </row>
    <row r="821" customFormat="false" ht="15.75" hidden="false" customHeight="true" outlineLevel="0" collapsed="false">
      <c r="A821" s="62"/>
      <c r="B821" s="62"/>
      <c r="C821" s="62"/>
      <c r="D821" s="62"/>
      <c r="E821" s="62"/>
      <c r="F821" s="62"/>
      <c r="G821" s="62"/>
      <c r="H821" s="62"/>
      <c r="I821" s="62"/>
      <c r="J821" s="62"/>
      <c r="K821" s="62"/>
      <c r="L821" s="62"/>
      <c r="M821" s="62"/>
      <c r="N821" s="62"/>
      <c r="O821" s="63"/>
      <c r="P821" s="63"/>
      <c r="Q821" s="63"/>
      <c r="R821" s="63"/>
      <c r="S821" s="63"/>
      <c r="T821" s="63"/>
      <c r="U821" s="63"/>
      <c r="V821" s="62" t="s">
        <v>11901</v>
      </c>
      <c r="W821" s="62" t="s">
        <v>11902</v>
      </c>
      <c r="X821" s="62" t="s">
        <v>11903</v>
      </c>
      <c r="Y821" s="62" t="s">
        <v>11904</v>
      </c>
      <c r="Z821" s="62" t="s">
        <v>11905</v>
      </c>
      <c r="AA821" s="62" t="s">
        <v>11906</v>
      </c>
      <c r="AB821" s="62" t="s">
        <v>11907</v>
      </c>
      <c r="AC821" s="62" t="s">
        <v>11908</v>
      </c>
      <c r="AD821" s="65" t="s">
        <v>11909</v>
      </c>
      <c r="AE821" s="65" t="s">
        <v>11909</v>
      </c>
      <c r="AF821" s="62" t="s">
        <v>9126</v>
      </c>
      <c r="AG821" s="62" t="s">
        <v>9126</v>
      </c>
      <c r="AH821" s="62" t="s">
        <v>9108</v>
      </c>
      <c r="AI821" s="62"/>
      <c r="AJ821" s="62"/>
    </row>
    <row r="822" customFormat="false" ht="15.75" hidden="false" customHeight="false" outlineLevel="0" collapsed="false">
      <c r="A822" s="62"/>
      <c r="B822" s="62"/>
      <c r="C822" s="62"/>
      <c r="D822" s="62"/>
      <c r="E822" s="62"/>
      <c r="F822" s="62"/>
      <c r="G822" s="62"/>
      <c r="H822" s="62"/>
      <c r="I822" s="62"/>
      <c r="J822" s="62"/>
      <c r="K822" s="62"/>
      <c r="L822" s="62"/>
      <c r="M822" s="62"/>
      <c r="N822" s="62"/>
      <c r="O822" s="63"/>
      <c r="P822" s="63"/>
      <c r="Q822" s="63"/>
      <c r="R822" s="63"/>
      <c r="S822" s="63"/>
      <c r="T822" s="63"/>
      <c r="U822" s="63"/>
      <c r="V822" s="62"/>
      <c r="W822" s="62"/>
      <c r="X822" s="62"/>
      <c r="Y822" s="62"/>
      <c r="Z822" s="62"/>
      <c r="AA822" s="62"/>
      <c r="AB822" s="62"/>
      <c r="AC822" s="62"/>
      <c r="AD822" s="65" t="s">
        <v>11909</v>
      </c>
      <c r="AE822" s="65" t="s">
        <v>11909</v>
      </c>
      <c r="AF822" s="62" t="s">
        <v>9126</v>
      </c>
      <c r="AG822" s="62" t="s">
        <v>9126</v>
      </c>
      <c r="AH822" s="62" t="s">
        <v>44</v>
      </c>
      <c r="AI822" s="62"/>
      <c r="AJ822" s="62"/>
    </row>
    <row r="823" customFormat="false" ht="15.75" hidden="false" customHeight="true" outlineLevel="0" collapsed="false">
      <c r="A823" s="62"/>
      <c r="B823" s="62"/>
      <c r="C823" s="62"/>
      <c r="D823" s="62"/>
      <c r="E823" s="62"/>
      <c r="F823" s="62"/>
      <c r="G823" s="62"/>
      <c r="H823" s="62"/>
      <c r="I823" s="62"/>
      <c r="J823" s="62"/>
      <c r="K823" s="62"/>
      <c r="L823" s="62"/>
      <c r="M823" s="62"/>
      <c r="N823" s="62"/>
      <c r="O823" s="63"/>
      <c r="P823" s="63"/>
      <c r="Q823" s="62" t="s">
        <v>11910</v>
      </c>
      <c r="R823" s="62" t="s">
        <v>11911</v>
      </c>
      <c r="S823" s="63"/>
      <c r="T823" s="63"/>
      <c r="U823" s="63"/>
      <c r="V823" s="63"/>
      <c r="W823" s="63"/>
      <c r="X823" s="63"/>
      <c r="Y823" s="63"/>
      <c r="Z823" s="63"/>
      <c r="AA823" s="63"/>
      <c r="AB823" s="65" t="s">
        <v>11912</v>
      </c>
      <c r="AC823" s="65" t="s">
        <v>11912</v>
      </c>
      <c r="AD823" s="65" t="s">
        <v>11912</v>
      </c>
      <c r="AE823" s="65" t="s">
        <v>11912</v>
      </c>
      <c r="AF823" s="62" t="s">
        <v>11913</v>
      </c>
      <c r="AG823" s="62" t="s">
        <v>11914</v>
      </c>
      <c r="AH823" s="62" t="s">
        <v>9108</v>
      </c>
      <c r="AI823" s="62"/>
      <c r="AJ823" s="62"/>
    </row>
    <row r="824" customFormat="false" ht="15.75" hidden="false" customHeight="true" outlineLevel="0" collapsed="false">
      <c r="A824" s="62"/>
      <c r="B824" s="62"/>
      <c r="C824" s="62"/>
      <c r="D824" s="62"/>
      <c r="E824" s="62"/>
      <c r="F824" s="62"/>
      <c r="G824" s="62"/>
      <c r="H824" s="62"/>
      <c r="I824" s="62"/>
      <c r="J824" s="62"/>
      <c r="K824" s="62"/>
      <c r="L824" s="62"/>
      <c r="M824" s="62"/>
      <c r="N824" s="62"/>
      <c r="O824" s="63"/>
      <c r="P824" s="63"/>
      <c r="Q824" s="62"/>
      <c r="R824" s="62"/>
      <c r="S824" s="62" t="s">
        <v>11915</v>
      </c>
      <c r="T824" s="62" t="s">
        <v>11916</v>
      </c>
      <c r="U824" s="62" t="s">
        <v>11917</v>
      </c>
      <c r="V824" s="62" t="s">
        <v>11918</v>
      </c>
      <c r="W824" s="62" t="s">
        <v>11919</v>
      </c>
      <c r="X824" s="62" t="s">
        <v>11920</v>
      </c>
      <c r="Y824" s="62" t="s">
        <v>11921</v>
      </c>
      <c r="Z824" s="62" t="s">
        <v>11922</v>
      </c>
      <c r="AA824" s="63"/>
      <c r="AB824" s="63"/>
      <c r="AC824" s="63"/>
      <c r="AD824" s="63"/>
      <c r="AE824" s="65" t="s">
        <v>11923</v>
      </c>
      <c r="AF824" s="62" t="n">
        <v>918235</v>
      </c>
      <c r="AG824" s="62" t="s">
        <v>11924</v>
      </c>
      <c r="AH824" s="62" t="s">
        <v>44</v>
      </c>
      <c r="AI824" s="62"/>
      <c r="AJ824" s="62"/>
    </row>
    <row r="825" customFormat="false" ht="15.75" hidden="false" customHeight="true" outlineLevel="0" collapsed="false">
      <c r="A825" s="62"/>
      <c r="B825" s="62"/>
      <c r="C825" s="62"/>
      <c r="D825" s="62"/>
      <c r="E825" s="62"/>
      <c r="F825" s="62"/>
      <c r="G825" s="62"/>
      <c r="H825" s="62"/>
      <c r="I825" s="62"/>
      <c r="J825" s="62"/>
      <c r="K825" s="62"/>
      <c r="L825" s="62"/>
      <c r="M825" s="62"/>
      <c r="N825" s="62"/>
      <c r="O825" s="63"/>
      <c r="P825" s="63"/>
      <c r="Q825" s="62"/>
      <c r="R825" s="62"/>
      <c r="S825" s="62"/>
      <c r="T825" s="62"/>
      <c r="U825" s="62"/>
      <c r="V825" s="62"/>
      <c r="W825" s="62"/>
      <c r="X825" s="62"/>
      <c r="Y825" s="62"/>
      <c r="Z825" s="62"/>
      <c r="AA825" s="62" t="s">
        <v>11925</v>
      </c>
      <c r="AB825" s="62" t="s">
        <v>11926</v>
      </c>
      <c r="AC825" s="62" t="s">
        <v>11927</v>
      </c>
      <c r="AD825" s="62" t="s">
        <v>11928</v>
      </c>
      <c r="AE825" s="65" t="s">
        <v>11929</v>
      </c>
      <c r="AF825" s="62" t="n">
        <v>926078</v>
      </c>
      <c r="AG825" s="62" t="s">
        <v>11930</v>
      </c>
      <c r="AH825" s="62" t="s">
        <v>44</v>
      </c>
      <c r="AI825" s="62"/>
      <c r="AJ825" s="62"/>
    </row>
    <row r="826" customFormat="false" ht="15.75" hidden="false" customHeight="false" outlineLevel="0" collapsed="false">
      <c r="A826" s="62"/>
      <c r="B826" s="62"/>
      <c r="C826" s="62"/>
      <c r="D826" s="62"/>
      <c r="E826" s="62"/>
      <c r="F826" s="62"/>
      <c r="G826" s="62"/>
      <c r="H826" s="62"/>
      <c r="I826" s="62"/>
      <c r="J826" s="62"/>
      <c r="K826" s="62"/>
      <c r="L826" s="62"/>
      <c r="M826" s="62"/>
      <c r="N826" s="62"/>
      <c r="O826" s="63"/>
      <c r="P826" s="63"/>
      <c r="Q826" s="62"/>
      <c r="R826" s="62"/>
      <c r="S826" s="62"/>
      <c r="T826" s="62"/>
      <c r="U826" s="62"/>
      <c r="V826" s="62"/>
      <c r="W826" s="62"/>
      <c r="X826" s="62"/>
      <c r="Y826" s="62"/>
      <c r="Z826" s="62"/>
      <c r="AA826" s="62"/>
      <c r="AB826" s="62"/>
      <c r="AC826" s="62"/>
      <c r="AD826" s="62"/>
      <c r="AE826" s="65" t="s">
        <v>11929</v>
      </c>
      <c r="AF826" s="62" t="n">
        <v>829043</v>
      </c>
      <c r="AG826" s="62" t="s">
        <v>11930</v>
      </c>
      <c r="AH826" s="62" t="s">
        <v>44</v>
      </c>
      <c r="AI826" s="62"/>
      <c r="AJ826" s="62"/>
    </row>
    <row r="827" customFormat="false" ht="15.75" hidden="false" customHeight="true" outlineLevel="0" collapsed="false">
      <c r="A827" s="62"/>
      <c r="B827" s="62"/>
      <c r="C827" s="62"/>
      <c r="D827" s="62"/>
      <c r="E827" s="62"/>
      <c r="F827" s="62"/>
      <c r="G827" s="62"/>
      <c r="H827" s="62"/>
      <c r="I827" s="62"/>
      <c r="J827" s="62"/>
      <c r="K827" s="62"/>
      <c r="L827" s="62"/>
      <c r="M827" s="62"/>
      <c r="N827" s="62" t="s">
        <v>11931</v>
      </c>
      <c r="O827" s="63"/>
      <c r="P827" s="63"/>
      <c r="Q827" s="63"/>
      <c r="R827" s="63"/>
      <c r="S827" s="63"/>
      <c r="T827" s="63"/>
      <c r="U827" s="63"/>
      <c r="V827" s="63"/>
      <c r="W827" s="63"/>
      <c r="X827" s="63"/>
      <c r="Y827" s="65" t="s">
        <v>8960</v>
      </c>
      <c r="Z827" s="65" t="s">
        <v>8960</v>
      </c>
      <c r="AA827" s="65" t="s">
        <v>8960</v>
      </c>
      <c r="AB827" s="65" t="s">
        <v>8960</v>
      </c>
      <c r="AC827" s="65" t="s">
        <v>8960</v>
      </c>
      <c r="AD827" s="65" t="s">
        <v>8960</v>
      </c>
      <c r="AE827" s="65" t="s">
        <v>8960</v>
      </c>
      <c r="AF827" s="62" t="n">
        <v>329024</v>
      </c>
      <c r="AG827" s="62" t="s">
        <v>10319</v>
      </c>
      <c r="AH827" s="62" t="s">
        <v>9108</v>
      </c>
      <c r="AI827" s="62"/>
      <c r="AJ827" s="62"/>
    </row>
    <row r="828" customFormat="false" ht="15.75" hidden="false" customHeight="false" outlineLevel="0" collapsed="false">
      <c r="A828" s="62"/>
      <c r="B828" s="62"/>
      <c r="C828" s="62"/>
      <c r="D828" s="62"/>
      <c r="E828" s="62"/>
      <c r="F828" s="62"/>
      <c r="G828" s="62"/>
      <c r="H828" s="62"/>
      <c r="I828" s="62"/>
      <c r="J828" s="62"/>
      <c r="K828" s="62"/>
      <c r="L828" s="62"/>
      <c r="M828" s="62"/>
      <c r="N828" s="62"/>
      <c r="O828" s="63"/>
      <c r="P828" s="63"/>
      <c r="Q828" s="63"/>
      <c r="R828" s="63"/>
      <c r="S828" s="63"/>
      <c r="T828" s="63"/>
      <c r="U828" s="63"/>
      <c r="V828" s="63"/>
      <c r="W828" s="63"/>
      <c r="X828" s="63"/>
      <c r="Y828" s="65" t="s">
        <v>8960</v>
      </c>
      <c r="Z828" s="65" t="s">
        <v>8960</v>
      </c>
      <c r="AA828" s="65" t="s">
        <v>8960</v>
      </c>
      <c r="AB828" s="65" t="s">
        <v>8960</v>
      </c>
      <c r="AC828" s="65" t="s">
        <v>8960</v>
      </c>
      <c r="AD828" s="65" t="s">
        <v>8960</v>
      </c>
      <c r="AE828" s="65" t="s">
        <v>8960</v>
      </c>
      <c r="AF828" s="62" t="s">
        <v>11932</v>
      </c>
      <c r="AG828" s="62" t="s">
        <v>11933</v>
      </c>
      <c r="AH828" s="62" t="s">
        <v>9108</v>
      </c>
      <c r="AI828" s="62" t="s">
        <v>33</v>
      </c>
      <c r="AJ828" s="62"/>
    </row>
    <row r="829" customFormat="false" ht="15.75" hidden="false" customHeight="false" outlineLevel="0" collapsed="false">
      <c r="A829" s="62"/>
      <c r="B829" s="62"/>
      <c r="C829" s="62"/>
      <c r="D829" s="62"/>
      <c r="E829" s="62"/>
      <c r="F829" s="62"/>
      <c r="G829" s="62"/>
      <c r="H829" s="62"/>
      <c r="I829" s="62"/>
      <c r="J829" s="62"/>
      <c r="K829" s="62"/>
      <c r="L829" s="62"/>
      <c r="M829" s="62"/>
      <c r="N829" s="62"/>
      <c r="O829" s="63"/>
      <c r="P829" s="63"/>
      <c r="Q829" s="63"/>
      <c r="R829" s="63"/>
      <c r="S829" s="63"/>
      <c r="T829" s="63"/>
      <c r="U829" s="63"/>
      <c r="V829" s="63"/>
      <c r="W829" s="63"/>
      <c r="X829" s="63"/>
      <c r="Y829" s="65" t="s">
        <v>8960</v>
      </c>
      <c r="Z829" s="65" t="s">
        <v>8960</v>
      </c>
      <c r="AA829" s="65" t="s">
        <v>8960</v>
      </c>
      <c r="AB829" s="65" t="s">
        <v>8960</v>
      </c>
      <c r="AC829" s="65" t="s">
        <v>8960</v>
      </c>
      <c r="AD829" s="65" t="s">
        <v>8960</v>
      </c>
      <c r="AE829" s="65" t="s">
        <v>8960</v>
      </c>
      <c r="AF829" s="62" t="n">
        <v>192014</v>
      </c>
      <c r="AG829" s="62" t="s">
        <v>11934</v>
      </c>
      <c r="AH829" s="62" t="s">
        <v>9108</v>
      </c>
      <c r="AI829" s="62" t="s">
        <v>75</v>
      </c>
      <c r="AJ829" s="62"/>
    </row>
    <row r="830" customFormat="false" ht="15.75" hidden="false" customHeight="false" outlineLevel="0" collapsed="false">
      <c r="A830" s="62"/>
      <c r="B830" s="62"/>
      <c r="C830" s="62"/>
      <c r="D830" s="62"/>
      <c r="E830" s="62"/>
      <c r="F830" s="62"/>
      <c r="G830" s="62"/>
      <c r="H830" s="62"/>
      <c r="I830" s="62"/>
      <c r="J830" s="62"/>
      <c r="K830" s="62"/>
      <c r="L830" s="62"/>
      <c r="M830" s="62"/>
      <c r="N830" s="62"/>
      <c r="O830" s="63"/>
      <c r="P830" s="63"/>
      <c r="Q830" s="63"/>
      <c r="R830" s="63"/>
      <c r="S830" s="63"/>
      <c r="T830" s="63"/>
      <c r="U830" s="63"/>
      <c r="V830" s="63"/>
      <c r="W830" s="63"/>
      <c r="X830" s="63"/>
      <c r="Y830" s="65" t="s">
        <v>8960</v>
      </c>
      <c r="Z830" s="65" t="s">
        <v>8960</v>
      </c>
      <c r="AA830" s="65" t="s">
        <v>8960</v>
      </c>
      <c r="AB830" s="65" t="s">
        <v>8960</v>
      </c>
      <c r="AC830" s="65" t="s">
        <v>8960</v>
      </c>
      <c r="AD830" s="65" t="s">
        <v>8960</v>
      </c>
      <c r="AE830" s="65" t="s">
        <v>8960</v>
      </c>
      <c r="AF830" s="62" t="n">
        <v>120823</v>
      </c>
      <c r="AG830" s="62" t="s">
        <v>11500</v>
      </c>
      <c r="AH830" s="62" t="s">
        <v>2744</v>
      </c>
      <c r="AI830" s="62"/>
      <c r="AJ830" s="62"/>
    </row>
    <row r="831" customFormat="false" ht="15.75" hidden="false" customHeight="true" outlineLevel="0" collapsed="false">
      <c r="A831" s="62"/>
      <c r="B831" s="62"/>
      <c r="C831" s="62"/>
      <c r="D831" s="62"/>
      <c r="E831" s="62"/>
      <c r="F831" s="62"/>
      <c r="G831" s="62"/>
      <c r="H831" s="62"/>
      <c r="I831" s="62"/>
      <c r="J831" s="62"/>
      <c r="K831" s="62"/>
      <c r="L831" s="62"/>
      <c r="M831" s="62"/>
      <c r="N831" s="62"/>
      <c r="O831" s="63"/>
      <c r="P831" s="62" t="s">
        <v>11935</v>
      </c>
      <c r="Q831" s="62" t="s">
        <v>11936</v>
      </c>
      <c r="R831" s="62" t="s">
        <v>11937</v>
      </c>
      <c r="S831" s="62" t="s">
        <v>11938</v>
      </c>
      <c r="T831" s="62" t="s">
        <v>11939</v>
      </c>
      <c r="U831" s="62" t="s">
        <v>11940</v>
      </c>
      <c r="V831" s="62" t="s">
        <v>11941</v>
      </c>
      <c r="W831" s="62" t="s">
        <v>11942</v>
      </c>
      <c r="X831" s="62" t="s">
        <v>11943</v>
      </c>
      <c r="Y831" s="62" t="s">
        <v>11944</v>
      </c>
      <c r="Z831" s="62" t="s">
        <v>11945</v>
      </c>
      <c r="AA831" s="62" t="s">
        <v>11946</v>
      </c>
      <c r="AB831" s="62" t="s">
        <v>11947</v>
      </c>
      <c r="AC831" s="65" t="s">
        <v>11948</v>
      </c>
      <c r="AD831" s="65" t="s">
        <v>11948</v>
      </c>
      <c r="AE831" s="65" t="s">
        <v>11948</v>
      </c>
      <c r="AF831" s="62" t="n">
        <v>198419</v>
      </c>
      <c r="AG831" s="62" t="s">
        <v>9673</v>
      </c>
      <c r="AH831" s="62" t="s">
        <v>9108</v>
      </c>
      <c r="AI831" s="62"/>
      <c r="AJ831" s="62"/>
    </row>
    <row r="832" customFormat="false" ht="15.75" hidden="false" customHeight="false" outlineLevel="0" collapsed="false">
      <c r="A832" s="62"/>
      <c r="B832" s="62"/>
      <c r="C832" s="62"/>
      <c r="D832" s="62"/>
      <c r="E832" s="62"/>
      <c r="F832" s="62"/>
      <c r="G832" s="62"/>
      <c r="H832" s="62"/>
      <c r="I832" s="62"/>
      <c r="J832" s="62"/>
      <c r="K832" s="62"/>
      <c r="L832" s="62"/>
      <c r="M832" s="62"/>
      <c r="N832" s="62"/>
      <c r="O832" s="63"/>
      <c r="P832" s="62"/>
      <c r="Q832" s="62"/>
      <c r="R832" s="62"/>
      <c r="S832" s="62"/>
      <c r="T832" s="62"/>
      <c r="U832" s="62"/>
      <c r="V832" s="62"/>
      <c r="W832" s="62"/>
      <c r="X832" s="62"/>
      <c r="Y832" s="62"/>
      <c r="Z832" s="62"/>
      <c r="AA832" s="62"/>
      <c r="AB832" s="62"/>
      <c r="AC832" s="65" t="s">
        <v>11948</v>
      </c>
      <c r="AD832" s="65" t="s">
        <v>11948</v>
      </c>
      <c r="AE832" s="65" t="s">
        <v>11948</v>
      </c>
      <c r="AF832" s="62" t="n">
        <v>974718</v>
      </c>
      <c r="AG832" s="62" t="s">
        <v>11949</v>
      </c>
      <c r="AH832" s="62" t="s">
        <v>9142</v>
      </c>
      <c r="AI832" s="62"/>
      <c r="AJ832" s="62"/>
    </row>
    <row r="833" customFormat="false" ht="15.75" hidden="false" customHeight="true" outlineLevel="0" collapsed="false">
      <c r="A833" s="62"/>
      <c r="B833" s="62"/>
      <c r="C833" s="62"/>
      <c r="D833" s="62"/>
      <c r="E833" s="62"/>
      <c r="F833" s="62"/>
      <c r="G833" s="62"/>
      <c r="H833" s="62"/>
      <c r="I833" s="62"/>
      <c r="J833" s="62"/>
      <c r="K833" s="62"/>
      <c r="L833" s="62"/>
      <c r="M833" s="62"/>
      <c r="N833" s="62"/>
      <c r="O833" s="62" t="s">
        <v>11950</v>
      </c>
      <c r="P833" s="62" t="s">
        <v>11951</v>
      </c>
      <c r="Q833" s="62" t="s">
        <v>11952</v>
      </c>
      <c r="R833" s="62" t="s">
        <v>11953</v>
      </c>
      <c r="S833" s="62" t="s">
        <v>11954</v>
      </c>
      <c r="T833" s="62" t="s">
        <v>11955</v>
      </c>
      <c r="U833" s="62" t="s">
        <v>11956</v>
      </c>
      <c r="V833" s="62" t="s">
        <v>11957</v>
      </c>
      <c r="W833" s="62" t="s">
        <v>11958</v>
      </c>
      <c r="X833" s="62" t="s">
        <v>11959</v>
      </c>
      <c r="Y833" s="62" t="s">
        <v>11960</v>
      </c>
      <c r="Z833" s="62" t="s">
        <v>11961</v>
      </c>
      <c r="AA833" s="62" t="s">
        <v>11962</v>
      </c>
      <c r="AB833" s="62" t="s">
        <v>11963</v>
      </c>
      <c r="AC833" s="65" t="s">
        <v>11964</v>
      </c>
      <c r="AD833" s="65" t="s">
        <v>11964</v>
      </c>
      <c r="AE833" s="65" t="s">
        <v>11964</v>
      </c>
      <c r="AF833" s="62" t="n">
        <v>448001</v>
      </c>
      <c r="AG833" s="65" t="s">
        <v>11965</v>
      </c>
      <c r="AH833" s="62" t="s">
        <v>44</v>
      </c>
      <c r="AI833" s="62"/>
      <c r="AJ833" s="62"/>
    </row>
    <row r="834" customFormat="false" ht="15.75" hidden="false" customHeight="false" outlineLevel="0" collapsed="false">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5" t="s">
        <v>11964</v>
      </c>
      <c r="AD834" s="65" t="s">
        <v>11964</v>
      </c>
      <c r="AE834" s="65" t="s">
        <v>11964</v>
      </c>
      <c r="AF834" s="62" t="n">
        <v>408248</v>
      </c>
      <c r="AG834" s="62" t="s">
        <v>11966</v>
      </c>
      <c r="AH834" s="62" t="s">
        <v>44</v>
      </c>
      <c r="AI834" s="62"/>
      <c r="AJ834" s="62"/>
    </row>
    <row r="835" customFormat="false" ht="15.75" hidden="false" customHeight="true" outlineLevel="0" collapsed="false">
      <c r="A835" s="62"/>
      <c r="B835" s="62"/>
      <c r="C835" s="62"/>
      <c r="D835" s="62"/>
      <c r="E835" s="62"/>
      <c r="F835" s="62"/>
      <c r="G835" s="62"/>
      <c r="H835" s="62"/>
      <c r="I835" s="62"/>
      <c r="J835" s="62"/>
      <c r="K835" s="62"/>
      <c r="L835" s="62"/>
      <c r="M835" s="62"/>
      <c r="N835" s="62"/>
      <c r="O835" s="62" t="s">
        <v>11967</v>
      </c>
      <c r="P835" s="62" t="s">
        <v>11968</v>
      </c>
      <c r="Q835" s="62" t="s">
        <v>11969</v>
      </c>
      <c r="R835" s="62" t="s">
        <v>11970</v>
      </c>
      <c r="S835" s="63"/>
      <c r="T835" s="63"/>
      <c r="U835" s="63"/>
      <c r="V835" s="63"/>
      <c r="W835" s="63"/>
      <c r="X835" s="63"/>
      <c r="Y835" s="63"/>
      <c r="Z835" s="63"/>
      <c r="AA835" s="63"/>
      <c r="AB835" s="63"/>
      <c r="AC835" s="65" t="s">
        <v>11971</v>
      </c>
      <c r="AD835" s="65" t="s">
        <v>11971</v>
      </c>
      <c r="AE835" s="65" t="s">
        <v>11971</v>
      </c>
      <c r="AF835" s="62" t="n">
        <v>866557</v>
      </c>
      <c r="AG835" s="62" t="s">
        <v>11934</v>
      </c>
      <c r="AH835" s="62" t="s">
        <v>9142</v>
      </c>
      <c r="AI835" s="62"/>
      <c r="AJ835" s="62"/>
    </row>
    <row r="836" customFormat="false" ht="15.75" hidden="false" customHeight="true" outlineLevel="0" collapsed="false">
      <c r="A836" s="62"/>
      <c r="B836" s="62"/>
      <c r="C836" s="62"/>
      <c r="D836" s="62"/>
      <c r="E836" s="62"/>
      <c r="F836" s="62"/>
      <c r="G836" s="62"/>
      <c r="H836" s="62"/>
      <c r="I836" s="62"/>
      <c r="J836" s="62"/>
      <c r="K836" s="62"/>
      <c r="L836" s="62"/>
      <c r="M836" s="62"/>
      <c r="N836" s="62"/>
      <c r="O836" s="62"/>
      <c r="P836" s="62"/>
      <c r="Q836" s="62"/>
      <c r="R836" s="62"/>
      <c r="S836" s="62" t="s">
        <v>11972</v>
      </c>
      <c r="T836" s="62" t="s">
        <v>11973</v>
      </c>
      <c r="U836" s="62" t="s">
        <v>11974</v>
      </c>
      <c r="V836" s="62" t="s">
        <v>11975</v>
      </c>
      <c r="W836" s="62" t="s">
        <v>11976</v>
      </c>
      <c r="X836" s="62" t="s">
        <v>11977</v>
      </c>
      <c r="Y836" s="65" t="s">
        <v>11978</v>
      </c>
      <c r="Z836" s="65" t="s">
        <v>11979</v>
      </c>
      <c r="AA836" s="65" t="s">
        <v>11979</v>
      </c>
      <c r="AB836" s="65" t="s">
        <v>11979</v>
      </c>
      <c r="AC836" s="65" t="s">
        <v>11979</v>
      </c>
      <c r="AD836" s="65" t="s">
        <v>11979</v>
      </c>
      <c r="AE836" s="65" t="s">
        <v>11978</v>
      </c>
      <c r="AF836" s="62" t="s">
        <v>11980</v>
      </c>
      <c r="AG836" s="62" t="s">
        <v>11981</v>
      </c>
      <c r="AH836" s="62" t="s">
        <v>9108</v>
      </c>
      <c r="AI836" s="62"/>
      <c r="AJ836" s="62"/>
    </row>
    <row r="837" customFormat="false" ht="15.75" hidden="false" customHeight="true" outlineLevel="0" collapsed="false">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t="s">
        <v>11982</v>
      </c>
      <c r="Z837" s="62" t="s">
        <v>11983</v>
      </c>
      <c r="AA837" s="62" t="s">
        <v>11984</v>
      </c>
      <c r="AB837" s="65" t="s">
        <v>11985</v>
      </c>
      <c r="AC837" s="65" t="s">
        <v>11985</v>
      </c>
      <c r="AD837" s="65" t="s">
        <v>11985</v>
      </c>
      <c r="AE837" s="65" t="s">
        <v>11985</v>
      </c>
      <c r="AF837" s="62" t="n">
        <v>107255</v>
      </c>
      <c r="AG837" s="62" t="s">
        <v>11934</v>
      </c>
      <c r="AH837" s="62" t="s">
        <v>9108</v>
      </c>
      <c r="AI837" s="62"/>
      <c r="AJ837" s="62"/>
    </row>
    <row r="838" customFormat="false" ht="15.75" hidden="false" customHeight="false" outlineLevel="0" collapsed="false">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5" t="s">
        <v>11985</v>
      </c>
      <c r="AC838" s="65" t="s">
        <v>11985</v>
      </c>
      <c r="AD838" s="65" t="s">
        <v>11985</v>
      </c>
      <c r="AE838" s="65" t="s">
        <v>11985</v>
      </c>
      <c r="AF838" s="62" t="s">
        <v>9126</v>
      </c>
      <c r="AG838" s="62" t="s">
        <v>9126</v>
      </c>
      <c r="AH838" s="62" t="s">
        <v>44</v>
      </c>
      <c r="AI838" s="62"/>
      <c r="AJ838" s="62"/>
    </row>
    <row r="839" customFormat="false" ht="15.75" hidden="false" customHeight="true" outlineLevel="0" collapsed="false">
      <c r="A839" s="62"/>
      <c r="B839" s="62"/>
      <c r="C839" s="62"/>
      <c r="D839" s="62"/>
      <c r="E839" s="62"/>
      <c r="F839" s="62"/>
      <c r="G839" s="62"/>
      <c r="H839" s="62"/>
      <c r="I839" s="62"/>
      <c r="J839" s="62"/>
      <c r="K839" s="62"/>
      <c r="L839" s="62"/>
      <c r="M839" s="62"/>
      <c r="N839" s="62"/>
      <c r="O839" s="62" t="s">
        <v>11986</v>
      </c>
      <c r="P839" s="63"/>
      <c r="Q839" s="63"/>
      <c r="R839" s="63"/>
      <c r="S839" s="63"/>
      <c r="T839" s="63"/>
      <c r="U839" s="63"/>
      <c r="V839" s="63"/>
      <c r="W839" s="63"/>
      <c r="X839" s="63"/>
      <c r="Y839" s="65" t="s">
        <v>11987</v>
      </c>
      <c r="Z839" s="65" t="s">
        <v>11987</v>
      </c>
      <c r="AA839" s="65" t="s">
        <v>11987</v>
      </c>
      <c r="AB839" s="65" t="s">
        <v>11987</v>
      </c>
      <c r="AC839" s="65" t="s">
        <v>11987</v>
      </c>
      <c r="AD839" s="65" t="s">
        <v>11987</v>
      </c>
      <c r="AE839" s="65" t="s">
        <v>11987</v>
      </c>
      <c r="AF839" s="62" t="s">
        <v>9126</v>
      </c>
      <c r="AG839" s="62" t="s">
        <v>9126</v>
      </c>
      <c r="AH839" s="62" t="s">
        <v>8970</v>
      </c>
      <c r="AI839" s="62"/>
      <c r="AJ839" s="62"/>
    </row>
    <row r="840" customFormat="false" ht="15.75" hidden="false" customHeight="true" outlineLevel="0" collapsed="false">
      <c r="A840" s="62"/>
      <c r="B840" s="62"/>
      <c r="C840" s="62"/>
      <c r="D840" s="62"/>
      <c r="E840" s="62"/>
      <c r="F840" s="62"/>
      <c r="G840" s="62"/>
      <c r="H840" s="62"/>
      <c r="I840" s="62"/>
      <c r="J840" s="62"/>
      <c r="K840" s="62"/>
      <c r="L840" s="62"/>
      <c r="M840" s="62"/>
      <c r="N840" s="62"/>
      <c r="O840" s="62"/>
      <c r="P840" s="62" t="s">
        <v>11988</v>
      </c>
      <c r="Q840" s="63"/>
      <c r="R840" s="63"/>
      <c r="S840" s="63"/>
      <c r="T840" s="63"/>
      <c r="U840" s="63"/>
      <c r="V840" s="63"/>
      <c r="W840" s="63"/>
      <c r="X840" s="65" t="s">
        <v>11989</v>
      </c>
      <c r="Y840" s="65" t="s">
        <v>11989</v>
      </c>
      <c r="Z840" s="65" t="s">
        <v>11989</v>
      </c>
      <c r="AA840" s="65" t="s">
        <v>11989</v>
      </c>
      <c r="AB840" s="65" t="s">
        <v>11989</v>
      </c>
      <c r="AC840" s="65" t="s">
        <v>11989</v>
      </c>
      <c r="AD840" s="65" t="s">
        <v>11989</v>
      </c>
      <c r="AE840" s="65" t="s">
        <v>11989</v>
      </c>
      <c r="AF840" s="62" t="s">
        <v>11990</v>
      </c>
      <c r="AG840" s="62" t="s">
        <v>11991</v>
      </c>
      <c r="AH840" s="62" t="s">
        <v>9108</v>
      </c>
      <c r="AI840" s="62"/>
      <c r="AJ840" s="62"/>
    </row>
    <row r="841" customFormat="false" ht="15.75" hidden="false" customHeight="false" outlineLevel="0" collapsed="false">
      <c r="A841" s="62"/>
      <c r="B841" s="62"/>
      <c r="C841" s="62"/>
      <c r="D841" s="62"/>
      <c r="E841" s="62"/>
      <c r="F841" s="62"/>
      <c r="G841" s="62"/>
      <c r="H841" s="62"/>
      <c r="I841" s="62"/>
      <c r="J841" s="62"/>
      <c r="K841" s="62"/>
      <c r="L841" s="62"/>
      <c r="M841" s="62"/>
      <c r="N841" s="62"/>
      <c r="O841" s="62"/>
      <c r="P841" s="62"/>
      <c r="Q841" s="63"/>
      <c r="R841" s="63"/>
      <c r="S841" s="63"/>
      <c r="T841" s="63"/>
      <c r="U841" s="63"/>
      <c r="V841" s="63"/>
      <c r="W841" s="63"/>
      <c r="X841" s="65" t="s">
        <v>11989</v>
      </c>
      <c r="Y841" s="65" t="s">
        <v>11989</v>
      </c>
      <c r="Z841" s="65" t="s">
        <v>11989</v>
      </c>
      <c r="AA841" s="65" t="s">
        <v>11989</v>
      </c>
      <c r="AB841" s="65" t="s">
        <v>11989</v>
      </c>
      <c r="AC841" s="65" t="s">
        <v>11989</v>
      </c>
      <c r="AD841" s="65" t="s">
        <v>11989</v>
      </c>
      <c r="AE841" s="65" t="s">
        <v>11989</v>
      </c>
      <c r="AF841" s="62" t="s">
        <v>9126</v>
      </c>
      <c r="AG841" s="62" t="s">
        <v>9126</v>
      </c>
      <c r="AH841" s="62" t="s">
        <v>9108</v>
      </c>
      <c r="AI841" s="62"/>
      <c r="AJ841" s="62"/>
    </row>
    <row r="842" customFormat="false" ht="15.75" hidden="false" customHeight="true" outlineLevel="0" collapsed="false">
      <c r="A842" s="62"/>
      <c r="B842" s="62"/>
      <c r="C842" s="62"/>
      <c r="D842" s="62"/>
      <c r="E842" s="62"/>
      <c r="F842" s="62"/>
      <c r="G842" s="62"/>
      <c r="H842" s="62"/>
      <c r="I842" s="62"/>
      <c r="J842" s="62"/>
      <c r="K842" s="62"/>
      <c r="L842" s="62"/>
      <c r="M842" s="62"/>
      <c r="N842" s="62"/>
      <c r="O842" s="62"/>
      <c r="P842" s="62"/>
      <c r="Q842" s="62" t="s">
        <v>11992</v>
      </c>
      <c r="R842" s="62" t="s">
        <v>11993</v>
      </c>
      <c r="S842" s="63"/>
      <c r="T842" s="63"/>
      <c r="U842" s="63"/>
      <c r="V842" s="65" t="s">
        <v>11994</v>
      </c>
      <c r="W842" s="65" t="s">
        <v>11994</v>
      </c>
      <c r="X842" s="65" t="s">
        <v>11994</v>
      </c>
      <c r="Y842" s="65" t="s">
        <v>11994</v>
      </c>
      <c r="Z842" s="65" t="s">
        <v>11994</v>
      </c>
      <c r="AA842" s="65" t="s">
        <v>11994</v>
      </c>
      <c r="AB842" s="65" t="s">
        <v>11994</v>
      </c>
      <c r="AC842" s="65" t="s">
        <v>11994</v>
      </c>
      <c r="AD842" s="65" t="s">
        <v>11994</v>
      </c>
      <c r="AE842" s="65" t="s">
        <v>11994</v>
      </c>
      <c r="AF842" s="62" t="n">
        <v>130824</v>
      </c>
      <c r="AG842" s="62" t="s">
        <v>11995</v>
      </c>
      <c r="AH842" s="62" t="s">
        <v>9108</v>
      </c>
      <c r="AI842" s="62"/>
      <c r="AJ842" s="62"/>
    </row>
    <row r="843" customFormat="false" ht="15.75" hidden="false" customHeight="true" outlineLevel="0" collapsed="false">
      <c r="A843" s="62"/>
      <c r="B843" s="62"/>
      <c r="C843" s="62"/>
      <c r="D843" s="62"/>
      <c r="E843" s="62"/>
      <c r="F843" s="62"/>
      <c r="G843" s="62"/>
      <c r="H843" s="62"/>
      <c r="I843" s="62"/>
      <c r="J843" s="62"/>
      <c r="K843" s="62"/>
      <c r="L843" s="62"/>
      <c r="M843" s="62"/>
      <c r="N843" s="62"/>
      <c r="O843" s="62"/>
      <c r="P843" s="62"/>
      <c r="Q843" s="62"/>
      <c r="R843" s="62"/>
      <c r="S843" s="62" t="s">
        <v>11996</v>
      </c>
      <c r="T843" s="62" t="s">
        <v>2687</v>
      </c>
      <c r="U843" s="62" t="s">
        <v>11997</v>
      </c>
      <c r="V843" s="62" t="s">
        <v>11998</v>
      </c>
      <c r="W843" s="62" t="s">
        <v>11999</v>
      </c>
      <c r="X843" s="63"/>
      <c r="Y843" s="63"/>
      <c r="Z843" s="63"/>
      <c r="AA843" s="63"/>
      <c r="AB843" s="65" t="s">
        <v>12000</v>
      </c>
      <c r="AC843" s="65" t="s">
        <v>12000</v>
      </c>
      <c r="AD843" s="65" t="s">
        <v>12000</v>
      </c>
      <c r="AE843" s="65" t="s">
        <v>12000</v>
      </c>
      <c r="AF843" s="62" t="n">
        <v>106479</v>
      </c>
      <c r="AG843" s="62" t="s">
        <v>12001</v>
      </c>
      <c r="AH843" s="62" t="s">
        <v>9108</v>
      </c>
      <c r="AI843" s="62" t="s">
        <v>194</v>
      </c>
      <c r="AJ843" s="62"/>
    </row>
    <row r="844" customFormat="false" ht="15.75" hidden="false" customHeight="false" outlineLevel="0" collapsed="false">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3"/>
      <c r="Y844" s="63"/>
      <c r="Z844" s="63"/>
      <c r="AA844" s="63"/>
      <c r="AB844" s="65" t="s">
        <v>12000</v>
      </c>
      <c r="AC844" s="65" t="s">
        <v>12000</v>
      </c>
      <c r="AD844" s="65" t="s">
        <v>12000</v>
      </c>
      <c r="AE844" s="65" t="s">
        <v>12000</v>
      </c>
      <c r="AF844" s="62" t="s">
        <v>9126</v>
      </c>
      <c r="AG844" s="62" t="s">
        <v>9126</v>
      </c>
      <c r="AH844" s="62" t="s">
        <v>9108</v>
      </c>
      <c r="AI844" s="62"/>
      <c r="AJ844" s="62"/>
    </row>
    <row r="845" customFormat="false" ht="15.75" hidden="false" customHeight="false" outlineLevel="0" collapsed="false">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3"/>
      <c r="Y845" s="63"/>
      <c r="Z845" s="63"/>
      <c r="AA845" s="63"/>
      <c r="AB845" s="65" t="s">
        <v>12000</v>
      </c>
      <c r="AC845" s="65" t="s">
        <v>12000</v>
      </c>
      <c r="AD845" s="65" t="s">
        <v>12000</v>
      </c>
      <c r="AE845" s="65" t="s">
        <v>12000</v>
      </c>
      <c r="AF845" s="62" t="s">
        <v>9126</v>
      </c>
      <c r="AG845" s="62" t="s">
        <v>9126</v>
      </c>
      <c r="AH845" s="62" t="s">
        <v>9108</v>
      </c>
      <c r="AI845" s="62"/>
      <c r="AJ845" s="62"/>
    </row>
    <row r="846" customFormat="false" ht="15.75" hidden="false" customHeight="true" outlineLevel="0" collapsed="false">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3"/>
      <c r="Y846" s="63"/>
      <c r="Z846" s="63"/>
      <c r="AA846" s="63"/>
      <c r="AB846" s="62" t="s">
        <v>12002</v>
      </c>
      <c r="AC846" s="62" t="s">
        <v>12003</v>
      </c>
      <c r="AD846" s="65" t="s">
        <v>12004</v>
      </c>
      <c r="AE846" s="65" t="s">
        <v>12004</v>
      </c>
      <c r="AF846" s="62" t="n">
        <v>976504</v>
      </c>
      <c r="AG846" s="62" t="s">
        <v>12005</v>
      </c>
      <c r="AH846" s="62" t="s">
        <v>9142</v>
      </c>
      <c r="AI846" s="62"/>
      <c r="AJ846" s="62"/>
    </row>
    <row r="847" customFormat="false" ht="15.75" hidden="false" customHeight="false" outlineLevel="0" collapsed="false">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3"/>
      <c r="Y847" s="63"/>
      <c r="Z847" s="63"/>
      <c r="AA847" s="63"/>
      <c r="AB847" s="62"/>
      <c r="AC847" s="62"/>
      <c r="AD847" s="65" t="s">
        <v>12004</v>
      </c>
      <c r="AE847" s="65" t="s">
        <v>12004</v>
      </c>
      <c r="AF847" s="62" t="n">
        <v>678448</v>
      </c>
      <c r="AG847" s="62" t="s">
        <v>12006</v>
      </c>
      <c r="AH847" s="62" t="s">
        <v>9142</v>
      </c>
      <c r="AI847" s="62"/>
      <c r="AJ847" s="62"/>
    </row>
    <row r="848" customFormat="false" ht="15.75" hidden="false" customHeight="true" outlineLevel="0" collapsed="false">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t="s">
        <v>12007</v>
      </c>
      <c r="Y848" s="62" t="s">
        <v>12008</v>
      </c>
      <c r="Z848" s="62" t="s">
        <v>12009</v>
      </c>
      <c r="AA848" s="62" t="s">
        <v>12010</v>
      </c>
      <c r="AB848" s="65" t="s">
        <v>12011</v>
      </c>
      <c r="AC848" s="65" t="s">
        <v>12011</v>
      </c>
      <c r="AD848" s="65" t="s">
        <v>12011</v>
      </c>
      <c r="AE848" s="65" t="s">
        <v>12011</v>
      </c>
      <c r="AF848" s="62" t="s">
        <v>12012</v>
      </c>
      <c r="AG848" s="62" t="s">
        <v>9871</v>
      </c>
      <c r="AH848" s="62" t="s">
        <v>9108</v>
      </c>
      <c r="AI848" s="62"/>
      <c r="AJ848" s="62"/>
    </row>
    <row r="849" customFormat="false" ht="15.75" hidden="false" customHeight="false" outlineLevel="0" collapsed="false">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5" t="s">
        <v>12011</v>
      </c>
      <c r="AC849" s="65" t="s">
        <v>12011</v>
      </c>
      <c r="AD849" s="65" t="s">
        <v>12011</v>
      </c>
      <c r="AE849" s="65" t="s">
        <v>12011</v>
      </c>
      <c r="AF849" s="62" t="n">
        <v>512169</v>
      </c>
      <c r="AG849" s="62" t="s">
        <v>9871</v>
      </c>
      <c r="AH849" s="62" t="s">
        <v>9108</v>
      </c>
      <c r="AI849" s="62"/>
      <c r="AJ849" s="62"/>
    </row>
    <row r="850" customFormat="false" ht="15.75" hidden="false" customHeight="true" outlineLevel="0" collapsed="false">
      <c r="A850" s="62"/>
      <c r="B850" s="62"/>
      <c r="C850" s="62"/>
      <c r="D850" s="62"/>
      <c r="E850" s="62"/>
      <c r="F850" s="62"/>
      <c r="G850" s="62"/>
      <c r="H850" s="62"/>
      <c r="I850" s="62"/>
      <c r="J850" s="62"/>
      <c r="K850" s="62"/>
      <c r="L850" s="62"/>
      <c r="M850" s="62"/>
      <c r="N850" s="62"/>
      <c r="O850" s="62"/>
      <c r="P850" s="62" t="s">
        <v>12013</v>
      </c>
      <c r="Q850" s="63"/>
      <c r="R850" s="63"/>
      <c r="S850" s="63"/>
      <c r="T850" s="62" t="s">
        <v>12014</v>
      </c>
      <c r="U850" s="63"/>
      <c r="V850" s="63"/>
      <c r="W850" s="63"/>
      <c r="X850" s="65" t="s">
        <v>12015</v>
      </c>
      <c r="Y850" s="65" t="s">
        <v>12015</v>
      </c>
      <c r="Z850" s="65" t="s">
        <v>12015</v>
      </c>
      <c r="AA850" s="65" t="s">
        <v>12015</v>
      </c>
      <c r="AB850" s="65" t="s">
        <v>12015</v>
      </c>
      <c r="AC850" s="65" t="s">
        <v>12015</v>
      </c>
      <c r="AD850" s="65" t="s">
        <v>12015</v>
      </c>
      <c r="AE850" s="65" t="s">
        <v>12015</v>
      </c>
      <c r="AF850" s="62" t="s">
        <v>9126</v>
      </c>
      <c r="AG850" s="62" t="s">
        <v>9126</v>
      </c>
      <c r="AH850" s="62" t="s">
        <v>9108</v>
      </c>
      <c r="AI850" s="62"/>
      <c r="AJ850" s="62"/>
    </row>
    <row r="851" customFormat="false" ht="15.75" hidden="false" customHeight="true" outlineLevel="0" collapsed="false">
      <c r="A851" s="62"/>
      <c r="B851" s="62"/>
      <c r="C851" s="62"/>
      <c r="D851" s="62"/>
      <c r="E851" s="62"/>
      <c r="F851" s="62"/>
      <c r="G851" s="62"/>
      <c r="H851" s="62"/>
      <c r="I851" s="62"/>
      <c r="J851" s="62"/>
      <c r="K851" s="62"/>
      <c r="L851" s="62"/>
      <c r="M851" s="62"/>
      <c r="N851" s="62"/>
      <c r="O851" s="62"/>
      <c r="P851" s="62"/>
      <c r="Q851" s="63"/>
      <c r="R851" s="63"/>
      <c r="S851" s="63"/>
      <c r="T851" s="62"/>
      <c r="U851" s="62" t="s">
        <v>12016</v>
      </c>
      <c r="V851" s="62" t="s">
        <v>12017</v>
      </c>
      <c r="W851" s="62" t="s">
        <v>12018</v>
      </c>
      <c r="X851" s="62" t="s">
        <v>12019</v>
      </c>
      <c r="Y851" s="62" t="s">
        <v>12020</v>
      </c>
      <c r="Z851" s="62" t="s">
        <v>12021</v>
      </c>
      <c r="AA851" s="62" t="s">
        <v>12022</v>
      </c>
      <c r="AB851" s="65" t="s">
        <v>12023</v>
      </c>
      <c r="AC851" s="65" t="s">
        <v>12023</v>
      </c>
      <c r="AD851" s="65" t="s">
        <v>12023</v>
      </c>
      <c r="AE851" s="65" t="s">
        <v>12023</v>
      </c>
      <c r="AF851" s="62" t="n">
        <v>76350</v>
      </c>
      <c r="AG851" s="62" t="s">
        <v>9220</v>
      </c>
      <c r="AH851" s="62" t="s">
        <v>2744</v>
      </c>
      <c r="AI851" s="62"/>
      <c r="AJ851" s="62"/>
    </row>
    <row r="852" customFormat="false" ht="15.75" hidden="false" customHeight="false" outlineLevel="0" collapsed="false">
      <c r="A852" s="62"/>
      <c r="B852" s="62"/>
      <c r="C852" s="62"/>
      <c r="D852" s="62"/>
      <c r="E852" s="62"/>
      <c r="F852" s="62"/>
      <c r="G852" s="62"/>
      <c r="H852" s="62"/>
      <c r="I852" s="62"/>
      <c r="J852" s="62"/>
      <c r="K852" s="62"/>
      <c r="L852" s="62"/>
      <c r="M852" s="62"/>
      <c r="N852" s="62"/>
      <c r="O852" s="62"/>
      <c r="P852" s="62"/>
      <c r="Q852" s="63"/>
      <c r="R852" s="63"/>
      <c r="S852" s="63"/>
      <c r="T852" s="62"/>
      <c r="U852" s="62"/>
      <c r="V852" s="62"/>
      <c r="W852" s="62"/>
      <c r="X852" s="62"/>
      <c r="Y852" s="62"/>
      <c r="Z852" s="62"/>
      <c r="AA852" s="62"/>
      <c r="AB852" s="65" t="s">
        <v>12023</v>
      </c>
      <c r="AC852" s="65" t="s">
        <v>12023</v>
      </c>
      <c r="AD852" s="65" t="s">
        <v>12023</v>
      </c>
      <c r="AE852" s="65" t="s">
        <v>12023</v>
      </c>
      <c r="AF852" s="62" t="s">
        <v>9126</v>
      </c>
      <c r="AG852" s="62" t="s">
        <v>9126</v>
      </c>
      <c r="AH852" s="62" t="s">
        <v>9765</v>
      </c>
      <c r="AI852" s="62"/>
      <c r="AJ852" s="62"/>
    </row>
    <row r="853" customFormat="false" ht="15.75" hidden="false" customHeight="true" outlineLevel="0" collapsed="false">
      <c r="A853" s="62"/>
      <c r="B853" s="62"/>
      <c r="C853" s="62"/>
      <c r="D853" s="62"/>
      <c r="E853" s="62"/>
      <c r="F853" s="62"/>
      <c r="G853" s="62"/>
      <c r="H853" s="62"/>
      <c r="I853" s="62"/>
      <c r="J853" s="62"/>
      <c r="K853" s="62"/>
      <c r="L853" s="62"/>
      <c r="M853" s="62"/>
      <c r="N853" s="62"/>
      <c r="O853" s="62"/>
      <c r="P853" s="62"/>
      <c r="Q853" s="62" t="s">
        <v>12024</v>
      </c>
      <c r="R853" s="62" t="s">
        <v>12025</v>
      </c>
      <c r="S853" s="62" t="s">
        <v>12026</v>
      </c>
      <c r="T853" s="63"/>
      <c r="U853" s="63"/>
      <c r="V853" s="63"/>
      <c r="W853" s="63"/>
      <c r="X853" s="63"/>
      <c r="Y853" s="63"/>
      <c r="Z853" s="65" t="s">
        <v>12027</v>
      </c>
      <c r="AA853" s="65" t="s">
        <v>12027</v>
      </c>
      <c r="AB853" s="65" t="s">
        <v>12027</v>
      </c>
      <c r="AC853" s="65" t="s">
        <v>12027</v>
      </c>
      <c r="AD853" s="65" t="s">
        <v>12027</v>
      </c>
      <c r="AE853" s="65" t="s">
        <v>12027</v>
      </c>
      <c r="AF853" s="62" t="s">
        <v>12028</v>
      </c>
      <c r="AG853" s="62" t="s">
        <v>9799</v>
      </c>
      <c r="AH853" s="62" t="s">
        <v>9108</v>
      </c>
      <c r="AI853" s="62"/>
      <c r="AJ853" s="62"/>
    </row>
    <row r="854" customFormat="false" ht="15.75" hidden="false" customHeight="true" outlineLevel="0" collapsed="false">
      <c r="A854" s="62"/>
      <c r="B854" s="62"/>
      <c r="C854" s="62"/>
      <c r="D854" s="62"/>
      <c r="E854" s="62"/>
      <c r="F854" s="62"/>
      <c r="G854" s="62"/>
      <c r="H854" s="62"/>
      <c r="I854" s="62"/>
      <c r="J854" s="62"/>
      <c r="K854" s="62"/>
      <c r="L854" s="62"/>
      <c r="M854" s="62"/>
      <c r="N854" s="62"/>
      <c r="O854" s="62"/>
      <c r="P854" s="62"/>
      <c r="Q854" s="62"/>
      <c r="R854" s="62"/>
      <c r="S854" s="62"/>
      <c r="T854" s="62" t="s">
        <v>12029</v>
      </c>
      <c r="U854" s="62" t="s">
        <v>12030</v>
      </c>
      <c r="V854" s="62" t="s">
        <v>12031</v>
      </c>
      <c r="W854" s="62" t="s">
        <v>12032</v>
      </c>
      <c r="X854" s="62" t="s">
        <v>12033</v>
      </c>
      <c r="Y854" s="62" t="s">
        <v>12034</v>
      </c>
      <c r="Z854" s="62" t="s">
        <v>12035</v>
      </c>
      <c r="AA854" s="62" t="s">
        <v>12036</v>
      </c>
      <c r="AB854" s="62" t="s">
        <v>12037</v>
      </c>
      <c r="AC854" s="65" t="s">
        <v>12038</v>
      </c>
      <c r="AD854" s="65" t="s">
        <v>12038</v>
      </c>
      <c r="AE854" s="65" t="s">
        <v>12038</v>
      </c>
      <c r="AF854" s="62" t="n">
        <v>458389</v>
      </c>
      <c r="AG854" s="62" t="s">
        <v>9126</v>
      </c>
      <c r="AH854" s="62" t="s">
        <v>44</v>
      </c>
      <c r="AI854" s="62"/>
      <c r="AJ854" s="62"/>
    </row>
    <row r="855" customFormat="false" ht="15.75" hidden="false" customHeight="false" outlineLevel="0" collapsed="false">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5" t="s">
        <v>12038</v>
      </c>
      <c r="AD855" s="65" t="s">
        <v>12038</v>
      </c>
      <c r="AE855" s="65" t="s">
        <v>12038</v>
      </c>
      <c r="AF855" s="62" t="s">
        <v>9126</v>
      </c>
      <c r="AG855" s="62" t="s">
        <v>9126</v>
      </c>
      <c r="AH855" s="62" t="s">
        <v>44</v>
      </c>
      <c r="AI855" s="62"/>
      <c r="AJ855" s="62"/>
    </row>
    <row r="856" customFormat="false" ht="15.75" hidden="false" customHeight="true" outlineLevel="0" collapsed="false">
      <c r="A856" s="62"/>
      <c r="B856" s="62"/>
      <c r="C856" s="62"/>
      <c r="D856" s="62"/>
      <c r="E856" s="62"/>
      <c r="F856" s="62"/>
      <c r="G856" s="62"/>
      <c r="H856" s="62"/>
      <c r="I856" s="62"/>
      <c r="J856" s="62"/>
      <c r="K856" s="62"/>
      <c r="L856" s="62"/>
      <c r="M856" s="62"/>
      <c r="N856" s="62"/>
      <c r="O856" s="62"/>
      <c r="P856" s="62"/>
      <c r="Q856" s="62"/>
      <c r="R856" s="62"/>
      <c r="S856" s="62" t="s">
        <v>12039</v>
      </c>
      <c r="T856" s="62" t="s">
        <v>12040</v>
      </c>
      <c r="U856" s="62" t="s">
        <v>12041</v>
      </c>
      <c r="V856" s="62" t="s">
        <v>12042</v>
      </c>
      <c r="W856" s="62" t="s">
        <v>12043</v>
      </c>
      <c r="X856" s="62" t="s">
        <v>12044</v>
      </c>
      <c r="Y856" s="63"/>
      <c r="Z856" s="63"/>
      <c r="AA856" s="63"/>
      <c r="AB856" s="63"/>
      <c r="AC856" s="63"/>
      <c r="AD856" s="65" t="s">
        <v>12045</v>
      </c>
      <c r="AE856" s="65" t="s">
        <v>12045</v>
      </c>
      <c r="AF856" s="62" t="s">
        <v>9126</v>
      </c>
      <c r="AG856" s="62" t="s">
        <v>9126</v>
      </c>
      <c r="AH856" s="62" t="s">
        <v>2744</v>
      </c>
      <c r="AI856" s="62"/>
      <c r="AJ856" s="62"/>
    </row>
    <row r="857" customFormat="false" ht="15.75" hidden="false" customHeight="true" outlineLevel="0" collapsed="false">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t="s">
        <v>12046</v>
      </c>
      <c r="Z857" s="62" t="s">
        <v>12047</v>
      </c>
      <c r="AA857" s="62" t="s">
        <v>12048</v>
      </c>
      <c r="AB857" s="65" t="s">
        <v>12049</v>
      </c>
      <c r="AC857" s="65" t="s">
        <v>12049</v>
      </c>
      <c r="AD857" s="65" t="s">
        <v>12049</v>
      </c>
      <c r="AE857" s="65" t="s">
        <v>12049</v>
      </c>
      <c r="AF857" s="62" t="n">
        <v>342633</v>
      </c>
      <c r="AG857" s="62" t="s">
        <v>10714</v>
      </c>
      <c r="AH857" s="62" t="s">
        <v>9108</v>
      </c>
      <c r="AI857" s="62"/>
      <c r="AJ857" s="62"/>
    </row>
    <row r="858" customFormat="false" ht="15.75" hidden="false" customHeight="false" outlineLevel="0" collapsed="false">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5" t="s">
        <v>12049</v>
      </c>
      <c r="AC858" s="65" t="s">
        <v>12049</v>
      </c>
      <c r="AD858" s="65" t="s">
        <v>12049</v>
      </c>
      <c r="AE858" s="65" t="s">
        <v>12049</v>
      </c>
      <c r="AF858" s="62" t="s">
        <v>9126</v>
      </c>
      <c r="AG858" s="62" t="s">
        <v>9126</v>
      </c>
      <c r="AH858" s="62" t="s">
        <v>2744</v>
      </c>
      <c r="AI858" s="62"/>
      <c r="AJ858" s="62"/>
    </row>
    <row r="859" customFormat="false" ht="15.75" hidden="false" customHeight="true" outlineLevel="0" collapsed="false">
      <c r="A859" s="62"/>
      <c r="B859" s="62"/>
      <c r="C859" s="62"/>
      <c r="D859" s="62"/>
      <c r="E859" s="62"/>
      <c r="F859" s="62"/>
      <c r="G859" s="62"/>
      <c r="H859" s="62"/>
      <c r="I859" s="62"/>
      <c r="J859" s="62"/>
      <c r="K859" s="62"/>
      <c r="L859" s="62"/>
      <c r="M859" s="62"/>
      <c r="N859" s="62"/>
      <c r="O859" s="62"/>
      <c r="P859" s="62" t="s">
        <v>12050</v>
      </c>
      <c r="Q859" s="62" t="s">
        <v>12051</v>
      </c>
      <c r="R859" s="62" t="s">
        <v>12052</v>
      </c>
      <c r="S859" s="62" t="s">
        <v>12053</v>
      </c>
      <c r="T859" s="63"/>
      <c r="U859" s="63"/>
      <c r="V859" s="63"/>
      <c r="W859" s="63"/>
      <c r="X859" s="63"/>
      <c r="Y859" s="63"/>
      <c r="Z859" s="62" t="s">
        <v>12054</v>
      </c>
      <c r="AA859" s="62" t="s">
        <v>12055</v>
      </c>
      <c r="AB859" s="62" t="s">
        <v>12056</v>
      </c>
      <c r="AC859" s="65" t="s">
        <v>12057</v>
      </c>
      <c r="AD859" s="65" t="s">
        <v>12057</v>
      </c>
      <c r="AE859" s="65" t="s">
        <v>12057</v>
      </c>
      <c r="AF859" s="62" t="n">
        <v>962765</v>
      </c>
      <c r="AG859" s="62" t="s">
        <v>11621</v>
      </c>
      <c r="AH859" s="62" t="s">
        <v>9108</v>
      </c>
      <c r="AI859" s="62"/>
      <c r="AJ859" s="62"/>
    </row>
    <row r="860" customFormat="false" ht="15.75" hidden="false" customHeight="false" outlineLevel="0" collapsed="false">
      <c r="A860" s="62"/>
      <c r="B860" s="62"/>
      <c r="C860" s="62"/>
      <c r="D860" s="62"/>
      <c r="E860" s="62"/>
      <c r="F860" s="62"/>
      <c r="G860" s="62"/>
      <c r="H860" s="62"/>
      <c r="I860" s="62"/>
      <c r="J860" s="62"/>
      <c r="K860" s="62"/>
      <c r="L860" s="62"/>
      <c r="M860" s="62"/>
      <c r="N860" s="62"/>
      <c r="O860" s="62"/>
      <c r="P860" s="62"/>
      <c r="Q860" s="62"/>
      <c r="R860" s="62"/>
      <c r="S860" s="62"/>
      <c r="T860" s="63"/>
      <c r="U860" s="63"/>
      <c r="V860" s="63"/>
      <c r="W860" s="63"/>
      <c r="X860" s="63"/>
      <c r="Y860" s="63"/>
      <c r="Z860" s="62"/>
      <c r="AA860" s="62"/>
      <c r="AB860" s="62"/>
      <c r="AC860" s="65" t="s">
        <v>12057</v>
      </c>
      <c r="AD860" s="65" t="s">
        <v>12057</v>
      </c>
      <c r="AE860" s="65" t="s">
        <v>12057</v>
      </c>
      <c r="AF860" s="62" t="n">
        <v>565668</v>
      </c>
      <c r="AG860" s="62" t="s">
        <v>11621</v>
      </c>
      <c r="AH860" s="62" t="s">
        <v>9142</v>
      </c>
      <c r="AI860" s="62"/>
      <c r="AJ860" s="62"/>
    </row>
    <row r="861" customFormat="false" ht="15.75" hidden="false" customHeight="true" outlineLevel="0" collapsed="false">
      <c r="A861" s="62"/>
      <c r="B861" s="62"/>
      <c r="C861" s="62"/>
      <c r="D861" s="62"/>
      <c r="E861" s="62"/>
      <c r="F861" s="62"/>
      <c r="G861" s="62"/>
      <c r="H861" s="62"/>
      <c r="I861" s="62"/>
      <c r="J861" s="62"/>
      <c r="K861" s="62"/>
      <c r="L861" s="62"/>
      <c r="M861" s="62"/>
      <c r="N861" s="62"/>
      <c r="O861" s="62"/>
      <c r="P861" s="62"/>
      <c r="Q861" s="62"/>
      <c r="R861" s="62"/>
      <c r="S861" s="62"/>
      <c r="T861" s="63"/>
      <c r="U861" s="63"/>
      <c r="V861" s="63"/>
      <c r="W861" s="63"/>
      <c r="X861" s="62" t="s">
        <v>12058</v>
      </c>
      <c r="Y861" s="62" t="s">
        <v>12059</v>
      </c>
      <c r="Z861" s="62" t="s">
        <v>12060</v>
      </c>
      <c r="AA861" s="62" t="s">
        <v>12061</v>
      </c>
      <c r="AB861" s="62" t="s">
        <v>12062</v>
      </c>
      <c r="AC861" s="65" t="s">
        <v>12063</v>
      </c>
      <c r="AD861" s="65" t="s">
        <v>12063</v>
      </c>
      <c r="AE861" s="65" t="s">
        <v>12063</v>
      </c>
      <c r="AF861" s="62" t="n">
        <v>568121</v>
      </c>
      <c r="AG861" s="62" t="s">
        <v>12064</v>
      </c>
      <c r="AH861" s="62" t="s">
        <v>9108</v>
      </c>
      <c r="AI861" s="62"/>
      <c r="AJ861" s="62"/>
    </row>
    <row r="862" customFormat="false" ht="15.75" hidden="false" customHeight="false" outlineLevel="0" collapsed="false">
      <c r="A862" s="62"/>
      <c r="B862" s="62"/>
      <c r="C862" s="62"/>
      <c r="D862" s="62"/>
      <c r="E862" s="62"/>
      <c r="F862" s="62"/>
      <c r="G862" s="62"/>
      <c r="H862" s="62"/>
      <c r="I862" s="62"/>
      <c r="J862" s="62"/>
      <c r="K862" s="62"/>
      <c r="L862" s="62"/>
      <c r="M862" s="62"/>
      <c r="N862" s="62"/>
      <c r="O862" s="62"/>
      <c r="P862" s="62"/>
      <c r="Q862" s="62"/>
      <c r="R862" s="62"/>
      <c r="S862" s="62"/>
      <c r="T862" s="63"/>
      <c r="U862" s="63"/>
      <c r="V862" s="63"/>
      <c r="W862" s="63"/>
      <c r="X862" s="62"/>
      <c r="Y862" s="62"/>
      <c r="Z862" s="62"/>
      <c r="AA862" s="62"/>
      <c r="AB862" s="62"/>
      <c r="AC862" s="65" t="s">
        <v>12063</v>
      </c>
      <c r="AD862" s="65" t="s">
        <v>12063</v>
      </c>
      <c r="AE862" s="65" t="s">
        <v>12063</v>
      </c>
      <c r="AF862" s="62" t="n">
        <v>130447</v>
      </c>
      <c r="AG862" s="62" t="s">
        <v>12064</v>
      </c>
      <c r="AH862" s="62" t="s">
        <v>9108</v>
      </c>
      <c r="AI862" s="62"/>
      <c r="AJ862" s="62"/>
    </row>
    <row r="863" customFormat="false" ht="15.75" hidden="false" customHeight="true" outlineLevel="0" collapsed="false">
      <c r="A863" s="62"/>
      <c r="B863" s="62"/>
      <c r="C863" s="62"/>
      <c r="D863" s="62"/>
      <c r="E863" s="62"/>
      <c r="F863" s="62"/>
      <c r="G863" s="62"/>
      <c r="H863" s="62"/>
      <c r="I863" s="62"/>
      <c r="J863" s="62"/>
      <c r="K863" s="62"/>
      <c r="L863" s="62"/>
      <c r="M863" s="62"/>
      <c r="N863" s="62"/>
      <c r="O863" s="62"/>
      <c r="P863" s="62"/>
      <c r="Q863" s="62"/>
      <c r="R863" s="62"/>
      <c r="S863" s="62"/>
      <c r="T863" s="62" t="s">
        <v>12065</v>
      </c>
      <c r="U863" s="63"/>
      <c r="V863" s="63"/>
      <c r="W863" s="63"/>
      <c r="X863" s="63"/>
      <c r="Y863" s="63"/>
      <c r="Z863" s="63"/>
      <c r="AA863" s="63"/>
      <c r="AB863" s="65" t="s">
        <v>12066</v>
      </c>
      <c r="AC863" s="65" t="s">
        <v>12066</v>
      </c>
      <c r="AD863" s="65" t="s">
        <v>12066</v>
      </c>
      <c r="AE863" s="65" t="s">
        <v>12066</v>
      </c>
      <c r="AF863" s="62" t="n">
        <v>82196</v>
      </c>
      <c r="AG863" s="62" t="s">
        <v>9631</v>
      </c>
      <c r="AH863" s="62" t="s">
        <v>9108</v>
      </c>
      <c r="AI863" s="62"/>
      <c r="AJ863" s="62" t="s">
        <v>12067</v>
      </c>
    </row>
    <row r="864" customFormat="false" ht="15.75" hidden="false" customHeight="false" outlineLevel="0" collapsed="false">
      <c r="A864" s="62"/>
      <c r="B864" s="62"/>
      <c r="C864" s="62"/>
      <c r="D864" s="62"/>
      <c r="E864" s="62"/>
      <c r="F864" s="62"/>
      <c r="G864" s="62"/>
      <c r="H864" s="62"/>
      <c r="I864" s="62"/>
      <c r="J864" s="62"/>
      <c r="K864" s="62"/>
      <c r="L864" s="62"/>
      <c r="M864" s="62"/>
      <c r="N864" s="62"/>
      <c r="O864" s="62"/>
      <c r="P864" s="62"/>
      <c r="Q864" s="62"/>
      <c r="R864" s="62"/>
      <c r="S864" s="62"/>
      <c r="T864" s="62"/>
      <c r="U864" s="63"/>
      <c r="V864" s="63"/>
      <c r="W864" s="63"/>
      <c r="X864" s="63"/>
      <c r="Y864" s="63"/>
      <c r="Z864" s="63"/>
      <c r="AA864" s="63"/>
      <c r="AB864" s="65" t="s">
        <v>12066</v>
      </c>
      <c r="AC864" s="65" t="s">
        <v>12066</v>
      </c>
      <c r="AD864" s="65" t="s">
        <v>12066</v>
      </c>
      <c r="AE864" s="65" t="s">
        <v>12066</v>
      </c>
      <c r="AF864" s="62" t="n">
        <v>329279</v>
      </c>
      <c r="AG864" s="62" t="s">
        <v>9631</v>
      </c>
      <c r="AH864" s="62" t="s">
        <v>8970</v>
      </c>
      <c r="AI864" s="62"/>
      <c r="AJ864" s="62"/>
    </row>
    <row r="865" customFormat="false" ht="15.75" hidden="false" customHeight="false" outlineLevel="0" collapsed="false">
      <c r="A865" s="62"/>
      <c r="B865" s="62"/>
      <c r="C865" s="62"/>
      <c r="D865" s="62"/>
      <c r="E865" s="62"/>
      <c r="F865" s="62"/>
      <c r="G865" s="62"/>
      <c r="H865" s="62"/>
      <c r="I865" s="62"/>
      <c r="J865" s="62"/>
      <c r="K865" s="62"/>
      <c r="L865" s="62"/>
      <c r="M865" s="62"/>
      <c r="N865" s="62"/>
      <c r="O865" s="62"/>
      <c r="P865" s="62"/>
      <c r="Q865" s="62"/>
      <c r="R865" s="62"/>
      <c r="S865" s="62"/>
      <c r="T865" s="62"/>
      <c r="U865" s="63"/>
      <c r="V865" s="63"/>
      <c r="W865" s="63"/>
      <c r="X865" s="63"/>
      <c r="Y865" s="63"/>
      <c r="Z865" s="63"/>
      <c r="AA865" s="63"/>
      <c r="AB865" s="65" t="s">
        <v>12066</v>
      </c>
      <c r="AC865" s="65" t="s">
        <v>12066</v>
      </c>
      <c r="AD865" s="65" t="s">
        <v>12066</v>
      </c>
      <c r="AE865" s="65" t="s">
        <v>12066</v>
      </c>
      <c r="AF865" s="62" t="s">
        <v>9126</v>
      </c>
      <c r="AG865" s="62" t="s">
        <v>9126</v>
      </c>
      <c r="AH865" s="62" t="s">
        <v>9108</v>
      </c>
      <c r="AI865" s="62"/>
      <c r="AJ865" s="62"/>
    </row>
    <row r="866" customFormat="false" ht="15.75" hidden="false" customHeight="true" outlineLevel="0" collapsed="false">
      <c r="A866" s="62"/>
      <c r="B866" s="62"/>
      <c r="C866" s="62"/>
      <c r="D866" s="62"/>
      <c r="E866" s="62"/>
      <c r="F866" s="62"/>
      <c r="G866" s="62"/>
      <c r="H866" s="62"/>
      <c r="I866" s="62"/>
      <c r="J866" s="62"/>
      <c r="K866" s="62"/>
      <c r="L866" s="62"/>
      <c r="M866" s="62"/>
      <c r="N866" s="62"/>
      <c r="O866" s="62"/>
      <c r="P866" s="62"/>
      <c r="Q866" s="62"/>
      <c r="R866" s="62"/>
      <c r="S866" s="62"/>
      <c r="T866" s="62"/>
      <c r="U866" s="63"/>
      <c r="V866" s="63"/>
      <c r="W866" s="63"/>
      <c r="X866" s="63"/>
      <c r="Y866" s="62" t="s">
        <v>12068</v>
      </c>
      <c r="Z866" s="62" t="s">
        <v>12069</v>
      </c>
      <c r="AA866" s="62" t="s">
        <v>12070</v>
      </c>
      <c r="AB866" s="65" t="s">
        <v>12071</v>
      </c>
      <c r="AC866" s="65" t="s">
        <v>12071</v>
      </c>
      <c r="AD866" s="65" t="s">
        <v>12071</v>
      </c>
      <c r="AE866" s="65" t="s">
        <v>12071</v>
      </c>
      <c r="AF866" s="62" t="n">
        <v>471174</v>
      </c>
      <c r="AG866" s="62" t="s">
        <v>12072</v>
      </c>
      <c r="AH866" s="62" t="s">
        <v>9108</v>
      </c>
      <c r="AI866" s="62" t="s">
        <v>287</v>
      </c>
      <c r="AJ866" s="62"/>
    </row>
    <row r="867" customFormat="false" ht="15.75" hidden="false" customHeight="false" outlineLevel="0" collapsed="false">
      <c r="A867" s="62"/>
      <c r="B867" s="62"/>
      <c r="C867" s="62"/>
      <c r="D867" s="62"/>
      <c r="E867" s="62"/>
      <c r="F867" s="62"/>
      <c r="G867" s="62"/>
      <c r="H867" s="62"/>
      <c r="I867" s="62"/>
      <c r="J867" s="62"/>
      <c r="K867" s="62"/>
      <c r="L867" s="62"/>
      <c r="M867" s="62"/>
      <c r="N867" s="62"/>
      <c r="O867" s="62"/>
      <c r="P867" s="62"/>
      <c r="Q867" s="62"/>
      <c r="R867" s="62"/>
      <c r="S867" s="62"/>
      <c r="T867" s="62"/>
      <c r="U867" s="63"/>
      <c r="V867" s="63"/>
      <c r="W867" s="63"/>
      <c r="X867" s="63"/>
      <c r="Y867" s="62"/>
      <c r="Z867" s="62"/>
      <c r="AA867" s="62"/>
      <c r="AB867" s="65" t="s">
        <v>12071</v>
      </c>
      <c r="AC867" s="65" t="s">
        <v>12071</v>
      </c>
      <c r="AD867" s="65" t="s">
        <v>12071</v>
      </c>
      <c r="AE867" s="65" t="s">
        <v>12071</v>
      </c>
      <c r="AF867" s="62" t="s">
        <v>9126</v>
      </c>
      <c r="AG867" s="62" t="s">
        <v>9126</v>
      </c>
      <c r="AH867" s="62" t="s">
        <v>44</v>
      </c>
      <c r="AI867" s="62"/>
      <c r="AJ867" s="62"/>
    </row>
    <row r="868" customFormat="false" ht="15.75" hidden="false" customHeight="true" outlineLevel="0" collapsed="false">
      <c r="A868" s="62"/>
      <c r="B868" s="62"/>
      <c r="C868" s="62"/>
      <c r="D868" s="62"/>
      <c r="E868" s="62"/>
      <c r="F868" s="62"/>
      <c r="G868" s="62"/>
      <c r="H868" s="62"/>
      <c r="I868" s="62"/>
      <c r="J868" s="62"/>
      <c r="K868" s="62"/>
      <c r="L868" s="62"/>
      <c r="M868" s="62"/>
      <c r="N868" s="62"/>
      <c r="O868" s="62"/>
      <c r="P868" s="62"/>
      <c r="Q868" s="62"/>
      <c r="R868" s="62"/>
      <c r="S868" s="62"/>
      <c r="T868" s="62"/>
      <c r="U868" s="63"/>
      <c r="V868" s="63"/>
      <c r="W868" s="63"/>
      <c r="X868" s="63"/>
      <c r="Y868" s="62" t="s">
        <v>12073</v>
      </c>
      <c r="Z868" s="65" t="s">
        <v>12074</v>
      </c>
      <c r="AA868" s="65" t="s">
        <v>12074</v>
      </c>
      <c r="AB868" s="65" t="s">
        <v>12074</v>
      </c>
      <c r="AC868" s="65" t="s">
        <v>12074</v>
      </c>
      <c r="AD868" s="65" t="s">
        <v>12074</v>
      </c>
      <c r="AE868" s="65" t="s">
        <v>12074</v>
      </c>
      <c r="AF868" s="62" t="s">
        <v>9126</v>
      </c>
      <c r="AG868" s="62" t="s">
        <v>9126</v>
      </c>
      <c r="AH868" s="62" t="s">
        <v>44</v>
      </c>
      <c r="AI868" s="62"/>
      <c r="AJ868" s="62"/>
    </row>
    <row r="869" customFormat="false" ht="15.75" hidden="false" customHeight="true" outlineLevel="0" collapsed="false">
      <c r="A869" s="62"/>
      <c r="B869" s="62"/>
      <c r="C869" s="62"/>
      <c r="D869" s="62"/>
      <c r="E869" s="62"/>
      <c r="F869" s="62"/>
      <c r="G869" s="62"/>
      <c r="H869" s="62"/>
      <c r="I869" s="62"/>
      <c r="J869" s="62"/>
      <c r="K869" s="62"/>
      <c r="L869" s="62"/>
      <c r="M869" s="62"/>
      <c r="N869" s="62"/>
      <c r="O869" s="62"/>
      <c r="P869" s="62"/>
      <c r="Q869" s="62"/>
      <c r="R869" s="62"/>
      <c r="S869" s="62"/>
      <c r="T869" s="62"/>
      <c r="U869" s="63"/>
      <c r="V869" s="63"/>
      <c r="W869" s="63"/>
      <c r="X869" s="63"/>
      <c r="Y869" s="62"/>
      <c r="Z869" s="62" t="s">
        <v>12075</v>
      </c>
      <c r="AA869" s="62" t="s">
        <v>12076</v>
      </c>
      <c r="AB869" s="65" t="s">
        <v>12077</v>
      </c>
      <c r="AC869" s="65" t="s">
        <v>12077</v>
      </c>
      <c r="AD869" s="65" t="s">
        <v>12077</v>
      </c>
      <c r="AE869" s="65" t="s">
        <v>12077</v>
      </c>
      <c r="AF869" s="62" t="n">
        <v>689004</v>
      </c>
      <c r="AG869" s="62" t="s">
        <v>12078</v>
      </c>
      <c r="AH869" s="62" t="s">
        <v>9108</v>
      </c>
      <c r="AI869" s="62"/>
      <c r="AJ869" s="62"/>
    </row>
    <row r="870" customFormat="false" ht="15.75" hidden="false" customHeight="false" outlineLevel="0" collapsed="false">
      <c r="A870" s="62"/>
      <c r="B870" s="62"/>
      <c r="C870" s="62"/>
      <c r="D870" s="62"/>
      <c r="E870" s="62"/>
      <c r="F870" s="62"/>
      <c r="G870" s="62"/>
      <c r="H870" s="62"/>
      <c r="I870" s="62"/>
      <c r="J870" s="62"/>
      <c r="K870" s="62"/>
      <c r="L870" s="62"/>
      <c r="M870" s="62"/>
      <c r="N870" s="62"/>
      <c r="O870" s="62"/>
      <c r="P870" s="62"/>
      <c r="Q870" s="62"/>
      <c r="R870" s="62"/>
      <c r="S870" s="62"/>
      <c r="T870" s="62"/>
      <c r="U870" s="63"/>
      <c r="V870" s="63"/>
      <c r="W870" s="63"/>
      <c r="X870" s="63"/>
      <c r="Y870" s="62"/>
      <c r="Z870" s="62"/>
      <c r="AA870" s="62"/>
      <c r="AB870" s="65" t="s">
        <v>12077</v>
      </c>
      <c r="AC870" s="65" t="s">
        <v>12077</v>
      </c>
      <c r="AD870" s="65" t="s">
        <v>12077</v>
      </c>
      <c r="AE870" s="65" t="s">
        <v>12077</v>
      </c>
      <c r="AF870" s="62" t="n">
        <v>948526</v>
      </c>
      <c r="AG870" s="62" t="s">
        <v>9631</v>
      </c>
      <c r="AH870" s="62" t="s">
        <v>44</v>
      </c>
      <c r="AI870" s="62"/>
      <c r="AJ870" s="62"/>
    </row>
    <row r="871" customFormat="false" ht="15.75" hidden="false" customHeight="true" outlineLevel="0" collapsed="false">
      <c r="A871" s="62"/>
      <c r="B871" s="62"/>
      <c r="C871" s="62"/>
      <c r="D871" s="62"/>
      <c r="E871" s="62"/>
      <c r="F871" s="62"/>
      <c r="G871" s="62"/>
      <c r="H871" s="62"/>
      <c r="I871" s="62"/>
      <c r="J871" s="62"/>
      <c r="K871" s="62"/>
      <c r="L871" s="62"/>
      <c r="M871" s="62"/>
      <c r="N871" s="62"/>
      <c r="O871" s="62"/>
      <c r="P871" s="62"/>
      <c r="Q871" s="62"/>
      <c r="R871" s="62"/>
      <c r="S871" s="62"/>
      <c r="T871" s="62"/>
      <c r="U871" s="63"/>
      <c r="V871" s="63"/>
      <c r="W871" s="63"/>
      <c r="X871" s="63"/>
      <c r="Y871" s="62"/>
      <c r="Z871" s="63"/>
      <c r="AA871" s="62" t="s">
        <v>12079</v>
      </c>
      <c r="AB871" s="62" t="s">
        <v>12080</v>
      </c>
      <c r="AC871" s="65" t="s">
        <v>12081</v>
      </c>
      <c r="AD871" s="65" t="s">
        <v>12081</v>
      </c>
      <c r="AE871" s="65" t="s">
        <v>12081</v>
      </c>
      <c r="AF871" s="62" t="s">
        <v>9126</v>
      </c>
      <c r="AG871" s="62" t="s">
        <v>9126</v>
      </c>
      <c r="AH871" s="62" t="s">
        <v>9108</v>
      </c>
      <c r="AI871" s="62"/>
      <c r="AJ871" s="62"/>
    </row>
    <row r="872" customFormat="false" ht="15.75" hidden="false" customHeight="false" outlineLevel="0" collapsed="false">
      <c r="A872" s="62"/>
      <c r="B872" s="62"/>
      <c r="C872" s="62"/>
      <c r="D872" s="62"/>
      <c r="E872" s="62"/>
      <c r="F872" s="62"/>
      <c r="G872" s="62"/>
      <c r="H872" s="62"/>
      <c r="I872" s="62"/>
      <c r="J872" s="62"/>
      <c r="K872" s="62"/>
      <c r="L872" s="62"/>
      <c r="M872" s="62"/>
      <c r="N872" s="62"/>
      <c r="O872" s="62"/>
      <c r="P872" s="62"/>
      <c r="Q872" s="62"/>
      <c r="R872" s="62"/>
      <c r="S872" s="62"/>
      <c r="T872" s="62"/>
      <c r="U872" s="63"/>
      <c r="V872" s="63"/>
      <c r="W872" s="63"/>
      <c r="X872" s="63"/>
      <c r="Y872" s="62"/>
      <c r="Z872" s="63"/>
      <c r="AA872" s="62"/>
      <c r="AB872" s="62"/>
      <c r="AC872" s="65" t="s">
        <v>12081</v>
      </c>
      <c r="AD872" s="65" t="s">
        <v>12081</v>
      </c>
      <c r="AE872" s="65" t="s">
        <v>12081</v>
      </c>
      <c r="AF872" s="62" t="s">
        <v>9126</v>
      </c>
      <c r="AG872" s="62" t="s">
        <v>9126</v>
      </c>
      <c r="AH872" s="62" t="s">
        <v>9142</v>
      </c>
      <c r="AI872" s="62"/>
      <c r="AJ872" s="62"/>
    </row>
    <row r="873" customFormat="false" ht="15.75" hidden="false" customHeight="true" outlineLevel="0" collapsed="false">
      <c r="A873" s="62"/>
      <c r="B873" s="62"/>
      <c r="C873" s="62"/>
      <c r="D873" s="62"/>
      <c r="E873" s="62"/>
      <c r="F873" s="62"/>
      <c r="G873" s="62"/>
      <c r="H873" s="62"/>
      <c r="I873" s="62"/>
      <c r="J873" s="62"/>
      <c r="K873" s="62"/>
      <c r="L873" s="62"/>
      <c r="M873" s="62"/>
      <c r="N873" s="62"/>
      <c r="O873" s="62"/>
      <c r="P873" s="62"/>
      <c r="Q873" s="62"/>
      <c r="R873" s="62"/>
      <c r="S873" s="62"/>
      <c r="T873" s="62"/>
      <c r="U873" s="62" t="s">
        <v>2693</v>
      </c>
      <c r="V873" s="62" t="s">
        <v>12082</v>
      </c>
      <c r="W873" s="62" t="s">
        <v>12083</v>
      </c>
      <c r="X873" s="62" t="s">
        <v>12084</v>
      </c>
      <c r="Y873" s="65" t="s">
        <v>12085</v>
      </c>
      <c r="Z873" s="65" t="s">
        <v>12086</v>
      </c>
      <c r="AA873" s="65" t="s">
        <v>12086</v>
      </c>
      <c r="AB873" s="65" t="s">
        <v>12086</v>
      </c>
      <c r="AC873" s="65" t="s">
        <v>12086</v>
      </c>
      <c r="AD873" s="65" t="s">
        <v>12086</v>
      </c>
      <c r="AE873" s="65" t="s">
        <v>12086</v>
      </c>
      <c r="AF873" s="62" t="s">
        <v>12087</v>
      </c>
      <c r="AG873" s="62" t="s">
        <v>12088</v>
      </c>
      <c r="AH873" s="62" t="s">
        <v>9108</v>
      </c>
      <c r="AI873" s="62" t="s">
        <v>98</v>
      </c>
      <c r="AJ873" s="62"/>
    </row>
    <row r="874" customFormat="false" ht="15.75" hidden="false" customHeight="false" outlineLevel="0" collapsed="false">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3"/>
      <c r="Z874" s="63"/>
      <c r="AA874" s="65" t="s">
        <v>12089</v>
      </c>
      <c r="AB874" s="65" t="s">
        <v>12089</v>
      </c>
      <c r="AC874" s="65" t="s">
        <v>12089</v>
      </c>
      <c r="AD874" s="65" t="s">
        <v>12089</v>
      </c>
      <c r="AE874" s="65" t="s">
        <v>12089</v>
      </c>
      <c r="AF874" s="62" t="s">
        <v>9126</v>
      </c>
      <c r="AG874" s="62" t="s">
        <v>9126</v>
      </c>
      <c r="AH874" s="62" t="s">
        <v>9108</v>
      </c>
      <c r="AI874" s="62"/>
      <c r="AJ874" s="62"/>
    </row>
    <row r="875" customFormat="false" ht="15.75" hidden="false" customHeight="true" outlineLevel="0" collapsed="false">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t="s">
        <v>12090</v>
      </c>
      <c r="Z875" s="62" t="s">
        <v>2695</v>
      </c>
      <c r="AA875" s="62" t="s">
        <v>12091</v>
      </c>
      <c r="AB875" s="63"/>
      <c r="AC875" s="63"/>
      <c r="AD875" s="63"/>
      <c r="AE875" s="65" t="s">
        <v>12092</v>
      </c>
      <c r="AF875" s="62" t="n">
        <v>453254</v>
      </c>
      <c r="AG875" s="62" t="s">
        <v>12093</v>
      </c>
      <c r="AH875" s="62" t="s">
        <v>9108</v>
      </c>
      <c r="AI875" s="62" t="s">
        <v>201</v>
      </c>
      <c r="AJ875" s="62"/>
    </row>
    <row r="876" customFormat="false" ht="15.75" hidden="false" customHeight="false" outlineLevel="0" collapsed="false">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3"/>
      <c r="AC876" s="63"/>
      <c r="AD876" s="63"/>
      <c r="AE876" s="65" t="s">
        <v>12092</v>
      </c>
      <c r="AF876" s="62" t="n">
        <v>21588</v>
      </c>
      <c r="AG876" s="62" t="s">
        <v>12094</v>
      </c>
      <c r="AH876" s="62" t="s">
        <v>9108</v>
      </c>
      <c r="AI876" s="62"/>
      <c r="AJ876" s="62"/>
    </row>
    <row r="877" customFormat="false" ht="15.75" hidden="false" customHeight="false" outlineLevel="0" collapsed="false">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3"/>
      <c r="AC877" s="63"/>
      <c r="AD877" s="63"/>
      <c r="AE877" s="65" t="s">
        <v>12092</v>
      </c>
      <c r="AF877" s="62" t="n">
        <v>9871</v>
      </c>
      <c r="AG877" s="62" t="s">
        <v>12095</v>
      </c>
      <c r="AH877" s="62" t="s">
        <v>44</v>
      </c>
      <c r="AI877" s="62"/>
      <c r="AJ877" s="62"/>
    </row>
    <row r="878" customFormat="false" ht="15.75" hidden="false" customHeight="false" outlineLevel="0" collapsed="false">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3"/>
      <c r="AC878" s="63"/>
      <c r="AD878" s="63"/>
      <c r="AE878" s="65" t="s">
        <v>12092</v>
      </c>
      <c r="AF878" s="62" t="s">
        <v>12096</v>
      </c>
      <c r="AG878" s="62" t="s">
        <v>12093</v>
      </c>
      <c r="AH878" s="62" t="s">
        <v>44</v>
      </c>
      <c r="AI878" s="62"/>
      <c r="AJ878" s="62"/>
    </row>
    <row r="879" customFormat="false" ht="15.75" hidden="false" customHeight="false" outlineLevel="0" collapsed="false">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3"/>
      <c r="AC879" s="63"/>
      <c r="AD879" s="63"/>
      <c r="AE879" s="65" t="s">
        <v>12092</v>
      </c>
      <c r="AF879" s="62" t="s">
        <v>12097</v>
      </c>
      <c r="AG879" s="62" t="s">
        <v>12093</v>
      </c>
      <c r="AH879" s="62" t="s">
        <v>44</v>
      </c>
      <c r="AI879" s="62"/>
      <c r="AJ879" s="62"/>
    </row>
    <row r="880" customFormat="false" ht="15.75" hidden="false" customHeight="true" outlineLevel="0" collapsed="false">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t="s">
        <v>12098</v>
      </c>
      <c r="AC880" s="62" t="s">
        <v>12099</v>
      </c>
      <c r="AD880" s="62" t="s">
        <v>12100</v>
      </c>
      <c r="AE880" s="62" t="s">
        <v>12101</v>
      </c>
      <c r="AF880" s="62" t="n">
        <v>936787</v>
      </c>
      <c r="AG880" s="62" t="s">
        <v>12093</v>
      </c>
      <c r="AH880" s="62" t="s">
        <v>9108</v>
      </c>
      <c r="AI880" s="62"/>
      <c r="AJ880" s="62"/>
    </row>
    <row r="881" customFormat="false" ht="15.75" hidden="false" customHeight="false" outlineLevel="0" collapsed="false">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t="n">
        <v>365931</v>
      </c>
      <c r="AG881" s="62" t="s">
        <v>12102</v>
      </c>
      <c r="AH881" s="62" t="s">
        <v>9108</v>
      </c>
      <c r="AI881" s="62" t="s">
        <v>201</v>
      </c>
      <c r="AJ881" s="62"/>
    </row>
    <row r="882" customFormat="false" ht="15.75" hidden="false" customHeight="false" outlineLevel="0" collapsed="false">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3"/>
      <c r="AF882" s="62" t="n">
        <v>21589</v>
      </c>
      <c r="AG882" s="62" t="s">
        <v>12093</v>
      </c>
      <c r="AH882" s="62" t="s">
        <v>9108</v>
      </c>
      <c r="AI882" s="62" t="s">
        <v>201</v>
      </c>
      <c r="AJ882" s="62"/>
    </row>
    <row r="883" customFormat="false" ht="15.75" hidden="false" customHeight="true" outlineLevel="0" collapsed="false">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t="s">
        <v>12103</v>
      </c>
      <c r="AA883" s="62" t="s">
        <v>12104</v>
      </c>
      <c r="AB883" s="63"/>
      <c r="AC883" s="63"/>
      <c r="AD883" s="65" t="s">
        <v>12105</v>
      </c>
      <c r="AE883" s="65" t="s">
        <v>12105</v>
      </c>
      <c r="AF883" s="62" t="n">
        <v>847388</v>
      </c>
      <c r="AG883" s="62" t="s">
        <v>12093</v>
      </c>
      <c r="AH883" s="62" t="s">
        <v>44</v>
      </c>
      <c r="AI883" s="62"/>
      <c r="AJ883" s="62"/>
    </row>
    <row r="884" customFormat="false" ht="15.75" hidden="false" customHeight="false" outlineLevel="0" collapsed="false">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3"/>
      <c r="AC884" s="63"/>
      <c r="AD884" s="65" t="s">
        <v>12105</v>
      </c>
      <c r="AE884" s="65" t="s">
        <v>12105</v>
      </c>
      <c r="AF884" s="62" t="s">
        <v>9126</v>
      </c>
      <c r="AG884" s="62" t="s">
        <v>9126</v>
      </c>
      <c r="AH884" s="62" t="s">
        <v>44</v>
      </c>
      <c r="AI884" s="62"/>
      <c r="AJ884" s="62"/>
    </row>
    <row r="885" customFormat="false" ht="15.75" hidden="false" customHeight="true" outlineLevel="0" collapsed="false">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t="s">
        <v>12106</v>
      </c>
      <c r="AC885" s="62" t="s">
        <v>12107</v>
      </c>
      <c r="AD885" s="65" t="s">
        <v>12108</v>
      </c>
      <c r="AE885" s="65" t="s">
        <v>12108</v>
      </c>
      <c r="AF885" s="62" t="n">
        <v>749812</v>
      </c>
      <c r="AG885" s="62" t="s">
        <v>12093</v>
      </c>
      <c r="AH885" s="62" t="s">
        <v>9108</v>
      </c>
      <c r="AI885" s="62"/>
      <c r="AJ885" s="62"/>
    </row>
    <row r="886" customFormat="false" ht="15.75" hidden="false" customHeight="false" outlineLevel="0" collapsed="false">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5" t="s">
        <v>12108</v>
      </c>
      <c r="AE886" s="65" t="s">
        <v>12108</v>
      </c>
      <c r="AF886" s="62" t="s">
        <v>9126</v>
      </c>
      <c r="AG886" s="62" t="s">
        <v>9126</v>
      </c>
      <c r="AH886" s="62" t="s">
        <v>44</v>
      </c>
      <c r="AI886" s="62"/>
      <c r="AJ886" s="62"/>
    </row>
    <row r="887" customFormat="false" ht="15.75" hidden="false" customHeight="true" outlineLevel="0" collapsed="false">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3"/>
      <c r="AC887" s="63"/>
      <c r="AD887" s="62" t="s">
        <v>12109</v>
      </c>
      <c r="AE887" s="65" t="s">
        <v>12110</v>
      </c>
      <c r="AF887" s="62" t="n">
        <v>459161</v>
      </c>
      <c r="AG887" s="62" t="s">
        <v>12111</v>
      </c>
      <c r="AH887" s="62" t="s">
        <v>44</v>
      </c>
      <c r="AI887" s="62"/>
      <c r="AJ887" s="62"/>
    </row>
    <row r="888" customFormat="false" ht="15.75" hidden="false" customHeight="false" outlineLevel="0" collapsed="false">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3"/>
      <c r="AC888" s="63"/>
      <c r="AD888" s="62"/>
      <c r="AE888" s="65" t="s">
        <v>12110</v>
      </c>
      <c r="AF888" s="62" t="n">
        <v>349319</v>
      </c>
      <c r="AG888" s="62" t="s">
        <v>12111</v>
      </c>
      <c r="AH888" s="62" t="s">
        <v>44</v>
      </c>
      <c r="AI888" s="62"/>
      <c r="AJ888" s="62"/>
    </row>
    <row r="889" customFormat="false" ht="15.75" hidden="false" customHeight="true" outlineLevel="0" collapsed="false">
      <c r="A889" s="62"/>
      <c r="B889" s="62"/>
      <c r="C889" s="62"/>
      <c r="D889" s="62"/>
      <c r="E889" s="62"/>
      <c r="F889" s="62"/>
      <c r="G889" s="62"/>
      <c r="H889" s="62"/>
      <c r="I889" s="62"/>
      <c r="J889" s="62"/>
      <c r="K889" s="62"/>
      <c r="L889" s="62"/>
      <c r="M889" s="62"/>
      <c r="N889" s="62" t="s">
        <v>12112</v>
      </c>
      <c r="P889" s="62" t="s">
        <v>12113</v>
      </c>
      <c r="Q889" s="63"/>
      <c r="R889" s="63"/>
      <c r="S889" s="63"/>
      <c r="T889" s="63"/>
      <c r="U889" s="63"/>
      <c r="V889" s="63"/>
      <c r="W889" s="65" t="s">
        <v>12114</v>
      </c>
      <c r="X889" s="65" t="s">
        <v>12114</v>
      </c>
      <c r="Y889" s="65" t="s">
        <v>12114</v>
      </c>
      <c r="Z889" s="65" t="s">
        <v>12114</v>
      </c>
      <c r="AA889" s="65" t="s">
        <v>12114</v>
      </c>
      <c r="AB889" s="65" t="s">
        <v>12114</v>
      </c>
      <c r="AC889" s="65" t="s">
        <v>12114</v>
      </c>
      <c r="AD889" s="65" t="s">
        <v>12114</v>
      </c>
      <c r="AE889" s="65" t="s">
        <v>12114</v>
      </c>
      <c r="AF889" s="62" t="s">
        <v>12115</v>
      </c>
      <c r="AG889" s="62" t="s">
        <v>12116</v>
      </c>
      <c r="AH889" s="62" t="s">
        <v>44</v>
      </c>
      <c r="AI889" s="62"/>
      <c r="AJ889" s="62"/>
    </row>
    <row r="890" customFormat="false" ht="15.75" hidden="false" customHeight="true" outlineLevel="0" collapsed="false">
      <c r="A890" s="62"/>
      <c r="B890" s="62"/>
      <c r="C890" s="62"/>
      <c r="D890" s="62"/>
      <c r="E890" s="62"/>
      <c r="F890" s="62"/>
      <c r="G890" s="62"/>
      <c r="H890" s="62"/>
      <c r="I890" s="62"/>
      <c r="J890" s="62"/>
      <c r="K890" s="62"/>
      <c r="L890" s="62"/>
      <c r="M890" s="62"/>
      <c r="N890" s="62"/>
      <c r="P890" s="62"/>
      <c r="Q890" s="62" t="s">
        <v>12117</v>
      </c>
      <c r="R890" s="62" t="s">
        <v>12118</v>
      </c>
      <c r="S890" s="63"/>
      <c r="T890" s="63"/>
      <c r="U890" s="62" t="s">
        <v>12119</v>
      </c>
      <c r="V890" s="65" t="s">
        <v>12120</v>
      </c>
      <c r="W890" s="65" t="s">
        <v>12120</v>
      </c>
      <c r="X890" s="65" t="s">
        <v>12120</v>
      </c>
      <c r="Y890" s="65" t="s">
        <v>12120</v>
      </c>
      <c r="Z890" s="65" t="s">
        <v>12120</v>
      </c>
      <c r="AA890" s="65" t="s">
        <v>12120</v>
      </c>
      <c r="AB890" s="65" t="s">
        <v>12120</v>
      </c>
      <c r="AC890" s="65" t="s">
        <v>12120</v>
      </c>
      <c r="AD890" s="65" t="s">
        <v>12120</v>
      </c>
      <c r="AE890" s="65" t="s">
        <v>12120</v>
      </c>
      <c r="AF890" s="62" t="s">
        <v>12121</v>
      </c>
      <c r="AG890" s="62" t="s">
        <v>12122</v>
      </c>
      <c r="AH890" s="62" t="s">
        <v>44</v>
      </c>
      <c r="AI890" s="62"/>
      <c r="AJ890" s="62"/>
    </row>
    <row r="891" customFormat="false" ht="15.75" hidden="false" customHeight="true" outlineLevel="0" collapsed="false">
      <c r="A891" s="62"/>
      <c r="B891" s="62"/>
      <c r="C891" s="62"/>
      <c r="D891" s="62"/>
      <c r="E891" s="62"/>
      <c r="F891" s="62"/>
      <c r="G891" s="62"/>
      <c r="H891" s="62"/>
      <c r="I891" s="62"/>
      <c r="J891" s="62"/>
      <c r="K891" s="62"/>
      <c r="L891" s="62"/>
      <c r="M891" s="62"/>
      <c r="N891" s="62"/>
      <c r="P891" s="62"/>
      <c r="Q891" s="62"/>
      <c r="R891" s="62"/>
      <c r="S891" s="63"/>
      <c r="T891" s="63"/>
      <c r="U891" s="62"/>
      <c r="V891" s="63"/>
      <c r="W891" s="63"/>
      <c r="X891" s="63"/>
      <c r="Y891" s="62" t="s">
        <v>12123</v>
      </c>
      <c r="Z891" s="62" t="s">
        <v>12124</v>
      </c>
      <c r="AA891" s="62" t="s">
        <v>12125</v>
      </c>
      <c r="AB891" s="62" t="s">
        <v>12126</v>
      </c>
      <c r="AC891" s="62" t="s">
        <v>12127</v>
      </c>
      <c r="AD891" s="62" t="s">
        <v>12128</v>
      </c>
      <c r="AE891" s="65" t="s">
        <v>12129</v>
      </c>
      <c r="AF891" s="62" t="s">
        <v>9126</v>
      </c>
      <c r="AG891" s="62" t="s">
        <v>9126</v>
      </c>
      <c r="AH891" s="62" t="s">
        <v>2744</v>
      </c>
      <c r="AI891" s="62"/>
      <c r="AJ891" s="62"/>
    </row>
    <row r="892" customFormat="false" ht="15.75" hidden="false" customHeight="false" outlineLevel="0" collapsed="false">
      <c r="A892" s="62"/>
      <c r="B892" s="62"/>
      <c r="C892" s="62"/>
      <c r="D892" s="62"/>
      <c r="E892" s="62"/>
      <c r="F892" s="62"/>
      <c r="G892" s="62"/>
      <c r="H892" s="62"/>
      <c r="I892" s="62"/>
      <c r="J892" s="62"/>
      <c r="K892" s="62"/>
      <c r="L892" s="62"/>
      <c r="M892" s="62"/>
      <c r="N892" s="62"/>
      <c r="P892" s="62"/>
      <c r="Q892" s="62"/>
      <c r="R892" s="62"/>
      <c r="S892" s="63"/>
      <c r="T892" s="63"/>
      <c r="U892" s="62"/>
      <c r="V892" s="63"/>
      <c r="W892" s="63"/>
      <c r="X892" s="63"/>
      <c r="Y892" s="62"/>
      <c r="Z892" s="62"/>
      <c r="AA892" s="62"/>
      <c r="AB892" s="62"/>
      <c r="AC892" s="62"/>
      <c r="AD892" s="62"/>
      <c r="AE892" s="65" t="s">
        <v>12129</v>
      </c>
      <c r="AF892" s="62" t="s">
        <v>9126</v>
      </c>
      <c r="AG892" s="62" t="s">
        <v>9126</v>
      </c>
      <c r="AH892" s="62" t="s">
        <v>2744</v>
      </c>
      <c r="AI892" s="62"/>
      <c r="AJ892" s="62"/>
    </row>
    <row r="893" customFormat="false" ht="15.75" hidden="false" customHeight="true" outlineLevel="0" collapsed="false">
      <c r="A893" s="62"/>
      <c r="B893" s="62"/>
      <c r="C893" s="62"/>
      <c r="D893" s="62"/>
      <c r="E893" s="62"/>
      <c r="F893" s="62"/>
      <c r="G893" s="62"/>
      <c r="H893" s="62"/>
      <c r="I893" s="62"/>
      <c r="J893" s="62"/>
      <c r="K893" s="62"/>
      <c r="L893" s="62"/>
      <c r="M893" s="62"/>
      <c r="N893" s="62"/>
      <c r="P893" s="62"/>
      <c r="Q893" s="62"/>
      <c r="R893" s="62"/>
      <c r="S893" s="62" t="s">
        <v>12130</v>
      </c>
      <c r="T893" s="62" t="s">
        <v>12131</v>
      </c>
      <c r="U893" s="63"/>
      <c r="V893" s="63"/>
      <c r="W893" s="63"/>
      <c r="X893" s="63"/>
      <c r="Y893" s="65" t="s">
        <v>12132</v>
      </c>
      <c r="Z893" s="65" t="s">
        <v>12132</v>
      </c>
      <c r="AA893" s="65" t="s">
        <v>12132</v>
      </c>
      <c r="AB893" s="65" t="s">
        <v>12132</v>
      </c>
      <c r="AC893" s="65" t="s">
        <v>12132</v>
      </c>
      <c r="AD893" s="65" t="s">
        <v>12132</v>
      </c>
      <c r="AE893" s="65" t="s">
        <v>12132</v>
      </c>
      <c r="AF893" s="62" t="n">
        <v>130888</v>
      </c>
      <c r="AG893" s="62" t="s">
        <v>12133</v>
      </c>
      <c r="AH893" s="62" t="s">
        <v>9108</v>
      </c>
      <c r="AI893" s="62"/>
      <c r="AJ893" s="62"/>
    </row>
    <row r="894" customFormat="false" ht="15.75" hidden="false" customHeight="false" outlineLevel="0" collapsed="false">
      <c r="A894" s="62"/>
      <c r="B894" s="62"/>
      <c r="C894" s="62"/>
      <c r="D894" s="62"/>
      <c r="E894" s="62"/>
      <c r="F894" s="62"/>
      <c r="G894" s="62"/>
      <c r="H894" s="62"/>
      <c r="I894" s="62"/>
      <c r="J894" s="62"/>
      <c r="K894" s="62"/>
      <c r="L894" s="62"/>
      <c r="M894" s="62"/>
      <c r="N894" s="62"/>
      <c r="P894" s="62"/>
      <c r="Q894" s="62"/>
      <c r="R894" s="62"/>
      <c r="S894" s="62"/>
      <c r="T894" s="62"/>
      <c r="U894" s="63"/>
      <c r="V894" s="63"/>
      <c r="W894" s="63"/>
      <c r="X894" s="63"/>
      <c r="Y894" s="65" t="s">
        <v>12132</v>
      </c>
      <c r="Z894" s="65" t="s">
        <v>12132</v>
      </c>
      <c r="AA894" s="65" t="s">
        <v>12132</v>
      </c>
      <c r="AB894" s="65" t="s">
        <v>12132</v>
      </c>
      <c r="AC894" s="65" t="s">
        <v>12132</v>
      </c>
      <c r="AD894" s="65" t="s">
        <v>12132</v>
      </c>
      <c r="AE894" s="65" t="s">
        <v>12132</v>
      </c>
      <c r="AF894" s="62" t="n">
        <v>588242</v>
      </c>
      <c r="AG894" s="62" t="s">
        <v>12134</v>
      </c>
      <c r="AH894" s="62" t="s">
        <v>2749</v>
      </c>
      <c r="AI894" s="62"/>
      <c r="AJ894" s="62"/>
    </row>
    <row r="895" customFormat="false" ht="15.75" hidden="false" customHeight="false" outlineLevel="0" collapsed="false">
      <c r="A895" s="62"/>
      <c r="B895" s="62"/>
      <c r="C895" s="62"/>
      <c r="D895" s="62"/>
      <c r="E895" s="62"/>
      <c r="F895" s="62"/>
      <c r="G895" s="62"/>
      <c r="H895" s="62"/>
      <c r="I895" s="62"/>
      <c r="J895" s="62"/>
      <c r="K895" s="62"/>
      <c r="L895" s="62"/>
      <c r="M895" s="62"/>
      <c r="N895" s="62"/>
      <c r="P895" s="62"/>
      <c r="Q895" s="62"/>
      <c r="R895" s="62"/>
      <c r="S895" s="62"/>
      <c r="T895" s="62"/>
      <c r="U895" s="63"/>
      <c r="V895" s="63"/>
      <c r="W895" s="63"/>
      <c r="X895" s="63"/>
      <c r="Y895" s="65" t="s">
        <v>12132</v>
      </c>
      <c r="Z895" s="65" t="s">
        <v>12132</v>
      </c>
      <c r="AA895" s="65" t="s">
        <v>12132</v>
      </c>
      <c r="AB895" s="65" t="s">
        <v>12132</v>
      </c>
      <c r="AC895" s="65" t="s">
        <v>12132</v>
      </c>
      <c r="AD895" s="65" t="s">
        <v>12132</v>
      </c>
      <c r="AE895" s="65" t="s">
        <v>12132</v>
      </c>
      <c r="AF895" s="62" t="s">
        <v>9126</v>
      </c>
      <c r="AG895" s="62" t="s">
        <v>9126</v>
      </c>
      <c r="AH895" s="62" t="s">
        <v>44</v>
      </c>
      <c r="AI895" s="62"/>
      <c r="AJ895" s="62"/>
    </row>
    <row r="896" customFormat="false" ht="15.75" hidden="false" customHeight="true" outlineLevel="0" collapsed="false">
      <c r="A896" s="62"/>
      <c r="B896" s="62"/>
      <c r="C896" s="62"/>
      <c r="D896" s="62"/>
      <c r="E896" s="62"/>
      <c r="F896" s="62"/>
      <c r="G896" s="62"/>
      <c r="H896" s="62"/>
      <c r="I896" s="62"/>
      <c r="J896" s="62"/>
      <c r="K896" s="62"/>
      <c r="L896" s="62"/>
      <c r="M896" s="62"/>
      <c r="N896" s="62"/>
      <c r="P896" s="62"/>
      <c r="Q896" s="62"/>
      <c r="R896" s="62"/>
      <c r="S896" s="62"/>
      <c r="T896" s="62"/>
      <c r="U896" s="62" t="s">
        <v>12135</v>
      </c>
      <c r="V896" s="65" t="s">
        <v>12136</v>
      </c>
      <c r="W896" s="65" t="s">
        <v>12136</v>
      </c>
      <c r="X896" s="65" t="s">
        <v>12136</v>
      </c>
      <c r="Y896" s="65" t="s">
        <v>12136</v>
      </c>
      <c r="Z896" s="65" t="s">
        <v>12136</v>
      </c>
      <c r="AA896" s="65" t="s">
        <v>12136</v>
      </c>
      <c r="AB896" s="65" t="s">
        <v>12136</v>
      </c>
      <c r="AC896" s="65" t="s">
        <v>12136</v>
      </c>
      <c r="AD896" s="65" t="s">
        <v>12136</v>
      </c>
      <c r="AE896" s="65" t="s">
        <v>12136</v>
      </c>
      <c r="AF896" s="62" t="n">
        <v>883747</v>
      </c>
      <c r="AG896" s="62" t="s">
        <v>12137</v>
      </c>
      <c r="AH896" s="62" t="s">
        <v>9142</v>
      </c>
      <c r="AI896" s="62"/>
      <c r="AJ896" s="62"/>
    </row>
    <row r="897" customFormat="false" ht="15.75" hidden="false" customHeight="false" outlineLevel="0" collapsed="false">
      <c r="A897" s="62"/>
      <c r="B897" s="62"/>
      <c r="C897" s="62"/>
      <c r="D897" s="62"/>
      <c r="E897" s="62"/>
      <c r="F897" s="62"/>
      <c r="G897" s="62"/>
      <c r="H897" s="62"/>
      <c r="I897" s="62"/>
      <c r="J897" s="62"/>
      <c r="K897" s="62"/>
      <c r="L897" s="62"/>
      <c r="M897" s="62"/>
      <c r="N897" s="62"/>
      <c r="P897" s="62"/>
      <c r="Q897" s="62"/>
      <c r="R897" s="62"/>
      <c r="S897" s="62"/>
      <c r="T897" s="62"/>
      <c r="U897" s="62"/>
      <c r="V897" s="65" t="s">
        <v>12136</v>
      </c>
      <c r="W897" s="65" t="s">
        <v>12136</v>
      </c>
      <c r="X897" s="65" t="s">
        <v>12136</v>
      </c>
      <c r="Y897" s="65" t="s">
        <v>12136</v>
      </c>
      <c r="Z897" s="65" t="s">
        <v>12136</v>
      </c>
      <c r="AA897" s="65" t="s">
        <v>12136</v>
      </c>
      <c r="AB897" s="65" t="s">
        <v>12136</v>
      </c>
      <c r="AC897" s="65" t="s">
        <v>12136</v>
      </c>
      <c r="AD897" s="65" t="s">
        <v>12136</v>
      </c>
      <c r="AE897" s="65" t="s">
        <v>12136</v>
      </c>
      <c r="AF897" s="62" t="s">
        <v>9126</v>
      </c>
      <c r="AG897" s="62" t="s">
        <v>9126</v>
      </c>
      <c r="AH897" s="62" t="s">
        <v>44</v>
      </c>
      <c r="AI897" s="62"/>
      <c r="AJ897" s="62"/>
    </row>
    <row r="898" customFormat="false" ht="15.75" hidden="false" customHeight="true" outlineLevel="0" collapsed="false">
      <c r="A898" s="62"/>
      <c r="B898" s="62"/>
      <c r="C898" s="62"/>
      <c r="D898" s="62"/>
      <c r="E898" s="62"/>
      <c r="F898" s="62"/>
      <c r="G898" s="62"/>
      <c r="H898" s="62"/>
      <c r="I898" s="62"/>
      <c r="J898" s="62"/>
      <c r="K898" s="62"/>
      <c r="L898" s="62"/>
      <c r="M898" s="62"/>
      <c r="N898" s="62"/>
      <c r="P898" s="62"/>
      <c r="Q898" s="62"/>
      <c r="R898" s="62"/>
      <c r="S898" s="63"/>
      <c r="T898" s="62" t="s">
        <v>12138</v>
      </c>
      <c r="U898" s="63"/>
      <c r="V898" s="63"/>
      <c r="W898" s="63"/>
      <c r="X898" s="63"/>
      <c r="Y898" s="63"/>
      <c r="Z898" s="63"/>
      <c r="AA898" s="65" t="s">
        <v>12139</v>
      </c>
      <c r="AB898" s="65" t="s">
        <v>12139</v>
      </c>
      <c r="AC898" s="65" t="s">
        <v>12139</v>
      </c>
      <c r="AD898" s="65" t="s">
        <v>12139</v>
      </c>
      <c r="AE898" s="65" t="s">
        <v>12139</v>
      </c>
      <c r="AF898" s="62" t="n">
        <v>99411</v>
      </c>
      <c r="AG898" s="62" t="s">
        <v>12140</v>
      </c>
      <c r="AH898" s="62" t="s">
        <v>9108</v>
      </c>
      <c r="AI898" s="62" t="s">
        <v>8970</v>
      </c>
      <c r="AJ898" s="62"/>
    </row>
    <row r="899" customFormat="false" ht="15.75" hidden="false" customHeight="true" outlineLevel="0" collapsed="false">
      <c r="A899" s="62"/>
      <c r="B899" s="62"/>
      <c r="C899" s="62"/>
      <c r="D899" s="62"/>
      <c r="E899" s="62"/>
      <c r="F899" s="62"/>
      <c r="G899" s="62"/>
      <c r="H899" s="62"/>
      <c r="I899" s="62"/>
      <c r="J899" s="62"/>
      <c r="K899" s="62"/>
      <c r="L899" s="62"/>
      <c r="M899" s="62"/>
      <c r="N899" s="62"/>
      <c r="P899" s="62"/>
      <c r="Q899" s="62"/>
      <c r="R899" s="62"/>
      <c r="S899" s="63"/>
      <c r="T899" s="62"/>
      <c r="U899" s="63"/>
      <c r="V899" s="63"/>
      <c r="W899" s="62" t="s">
        <v>12141</v>
      </c>
      <c r="X899" s="62" t="s">
        <v>12142</v>
      </c>
      <c r="Y899" s="62" t="s">
        <v>12143</v>
      </c>
      <c r="Z899" s="62" t="s">
        <v>12144</v>
      </c>
      <c r="AA899" s="62" t="s">
        <v>12145</v>
      </c>
      <c r="AB899" s="62" t="s">
        <v>12146</v>
      </c>
      <c r="AC899" s="62" t="s">
        <v>12147</v>
      </c>
      <c r="AD899" s="62" t="s">
        <v>12148</v>
      </c>
      <c r="AE899" s="65" t="s">
        <v>12149</v>
      </c>
      <c r="AF899" s="62" t="n">
        <v>131736</v>
      </c>
      <c r="AG899" s="62" t="s">
        <v>12150</v>
      </c>
      <c r="AH899" s="62" t="s">
        <v>2744</v>
      </c>
      <c r="AI899" s="62" t="s">
        <v>3423</v>
      </c>
      <c r="AJ899" s="62"/>
    </row>
    <row r="900" customFormat="false" ht="15.75" hidden="false" customHeight="false" outlineLevel="0" collapsed="false">
      <c r="A900" s="62"/>
      <c r="B900" s="62"/>
      <c r="C900" s="62"/>
      <c r="D900" s="62"/>
      <c r="E900" s="62"/>
      <c r="F900" s="62"/>
      <c r="G900" s="62"/>
      <c r="H900" s="62"/>
      <c r="I900" s="62"/>
      <c r="J900" s="62"/>
      <c r="K900" s="62"/>
      <c r="L900" s="62"/>
      <c r="M900" s="62"/>
      <c r="N900" s="62"/>
      <c r="P900" s="62"/>
      <c r="Q900" s="62"/>
      <c r="R900" s="62"/>
      <c r="S900" s="63"/>
      <c r="T900" s="62"/>
      <c r="U900" s="63"/>
      <c r="V900" s="63"/>
      <c r="W900" s="62"/>
      <c r="X900" s="62"/>
      <c r="Y900" s="62"/>
      <c r="Z900" s="62"/>
      <c r="AA900" s="62"/>
      <c r="AB900" s="62"/>
      <c r="AC900" s="62"/>
      <c r="AD900" s="62"/>
      <c r="AE900" s="65" t="s">
        <v>12149</v>
      </c>
      <c r="AF900" s="62" t="s">
        <v>9126</v>
      </c>
      <c r="AG900" s="62" t="s">
        <v>9126</v>
      </c>
      <c r="AH900" s="62" t="s">
        <v>44</v>
      </c>
      <c r="AI900" s="62"/>
      <c r="AJ900" s="62"/>
    </row>
    <row r="901" customFormat="false" ht="15.75" hidden="false" customHeight="true" outlineLevel="0" collapsed="false">
      <c r="A901" s="62"/>
      <c r="B901" s="62"/>
      <c r="C901" s="62"/>
      <c r="D901" s="62"/>
      <c r="E901" s="62"/>
      <c r="F901" s="62"/>
      <c r="G901" s="62"/>
      <c r="H901" s="62"/>
      <c r="I901" s="62"/>
      <c r="J901" s="62"/>
      <c r="K901" s="62"/>
      <c r="L901" s="62"/>
      <c r="M901" s="62"/>
      <c r="N901" s="62"/>
      <c r="P901" s="62"/>
      <c r="Q901" s="62"/>
      <c r="R901" s="62"/>
      <c r="S901" s="63"/>
      <c r="T901" s="62"/>
      <c r="U901" s="62" t="s">
        <v>12151</v>
      </c>
      <c r="V901" s="62" t="s">
        <v>12152</v>
      </c>
      <c r="W901" s="62" t="s">
        <v>12153</v>
      </c>
      <c r="X901" s="62" t="s">
        <v>12154</v>
      </c>
      <c r="Y901" s="62" t="s">
        <v>12155</v>
      </c>
      <c r="Z901" s="62" t="s">
        <v>12156</v>
      </c>
      <c r="AA901" s="62" t="s">
        <v>12157</v>
      </c>
      <c r="AB901" s="62" t="s">
        <v>12158</v>
      </c>
      <c r="AC901" s="63"/>
      <c r="AD901" s="65" t="s">
        <v>12159</v>
      </c>
      <c r="AE901" s="65" t="s">
        <v>12159</v>
      </c>
      <c r="AF901" s="62" t="s">
        <v>12160</v>
      </c>
      <c r="AG901" s="62" t="s">
        <v>12161</v>
      </c>
      <c r="AH901" s="62" t="s">
        <v>9142</v>
      </c>
      <c r="AI901" s="62"/>
      <c r="AJ901" s="62"/>
    </row>
    <row r="902" customFormat="false" ht="15.75" hidden="false" customHeight="true" outlineLevel="0" collapsed="false">
      <c r="A902" s="62"/>
      <c r="B902" s="62"/>
      <c r="C902" s="62"/>
      <c r="D902" s="62"/>
      <c r="E902" s="62"/>
      <c r="F902" s="62"/>
      <c r="G902" s="62"/>
      <c r="H902" s="62"/>
      <c r="I902" s="62"/>
      <c r="J902" s="62"/>
      <c r="K902" s="62"/>
      <c r="L902" s="62"/>
      <c r="M902" s="62"/>
      <c r="N902" s="62"/>
      <c r="P902" s="62"/>
      <c r="Q902" s="62"/>
      <c r="R902" s="62"/>
      <c r="S902" s="63"/>
      <c r="T902" s="62"/>
      <c r="U902" s="62"/>
      <c r="V902" s="62"/>
      <c r="W902" s="62"/>
      <c r="X902" s="62"/>
      <c r="Y902" s="62"/>
      <c r="Z902" s="62"/>
      <c r="AA902" s="62"/>
      <c r="AB902" s="62"/>
      <c r="AC902" s="62" t="s">
        <v>12162</v>
      </c>
      <c r="AD902" s="62" t="s">
        <v>12163</v>
      </c>
      <c r="AE902" s="62" t="s">
        <v>12162</v>
      </c>
      <c r="AF902" s="62" t="n">
        <v>37348</v>
      </c>
      <c r="AG902" s="62" t="s">
        <v>12164</v>
      </c>
      <c r="AH902" s="62" t="s">
        <v>44</v>
      </c>
      <c r="AI902" s="62"/>
      <c r="AJ902" s="62"/>
    </row>
    <row r="903" customFormat="false" ht="15.75" hidden="false" customHeight="false" outlineLevel="0" collapsed="false">
      <c r="A903" s="62"/>
      <c r="B903" s="62"/>
      <c r="C903" s="62"/>
      <c r="D903" s="62"/>
      <c r="E903" s="62"/>
      <c r="F903" s="62"/>
      <c r="G903" s="62"/>
      <c r="H903" s="62"/>
      <c r="I903" s="62"/>
      <c r="J903" s="62"/>
      <c r="K903" s="62"/>
      <c r="L903" s="62"/>
      <c r="M903" s="62"/>
      <c r="N903" s="62"/>
      <c r="P903" s="62"/>
      <c r="Q903" s="62"/>
      <c r="R903" s="62"/>
      <c r="S903" s="63"/>
      <c r="T903" s="62"/>
      <c r="U903" s="62"/>
      <c r="V903" s="62"/>
      <c r="W903" s="62"/>
      <c r="X903" s="62"/>
      <c r="Y903" s="62"/>
      <c r="Z903" s="62"/>
      <c r="AA903" s="62"/>
      <c r="AB903" s="62"/>
      <c r="AC903" s="62"/>
      <c r="AD903" s="62"/>
      <c r="AE903" s="62"/>
      <c r="AF903" s="62" t="n">
        <v>396763</v>
      </c>
      <c r="AG903" s="62" t="s">
        <v>12164</v>
      </c>
      <c r="AH903" s="62" t="s">
        <v>44</v>
      </c>
      <c r="AI903" s="62"/>
      <c r="AJ903" s="62"/>
    </row>
    <row r="904" customFormat="false" ht="15.75" hidden="false" customHeight="false" outlineLevel="0" collapsed="false">
      <c r="A904" s="62"/>
      <c r="B904" s="62"/>
      <c r="C904" s="62"/>
      <c r="D904" s="62"/>
      <c r="E904" s="62"/>
      <c r="F904" s="62"/>
      <c r="G904" s="62"/>
      <c r="H904" s="62"/>
      <c r="I904" s="62"/>
      <c r="J904" s="62"/>
      <c r="K904" s="62"/>
      <c r="L904" s="62"/>
      <c r="M904" s="62"/>
      <c r="N904" s="62"/>
      <c r="P904" s="62"/>
      <c r="Q904" s="62"/>
      <c r="R904" s="62"/>
      <c r="S904" s="63"/>
      <c r="T904" s="62"/>
      <c r="U904" s="62"/>
      <c r="V904" s="62"/>
      <c r="W904" s="62"/>
      <c r="X904" s="62"/>
      <c r="Y904" s="62"/>
      <c r="Z904" s="62"/>
      <c r="AA904" s="62"/>
      <c r="AB904" s="62"/>
      <c r="AC904" s="62"/>
      <c r="AD904" s="62"/>
      <c r="AE904" s="62"/>
      <c r="AF904" s="62" t="n">
        <v>73616</v>
      </c>
      <c r="AG904" s="62" t="s">
        <v>12164</v>
      </c>
      <c r="AH904" s="62" t="s">
        <v>44</v>
      </c>
      <c r="AI904" s="62"/>
      <c r="AJ904" s="62"/>
    </row>
    <row r="905" customFormat="false" ht="15.75" hidden="false" customHeight="false" outlineLevel="0" collapsed="false">
      <c r="A905" s="62"/>
      <c r="B905" s="62"/>
      <c r="C905" s="62"/>
      <c r="D905" s="62"/>
      <c r="E905" s="62"/>
      <c r="F905" s="62"/>
      <c r="G905" s="62"/>
      <c r="H905" s="62"/>
      <c r="I905" s="62"/>
      <c r="J905" s="62"/>
      <c r="K905" s="62"/>
      <c r="L905" s="62"/>
      <c r="M905" s="62"/>
      <c r="N905" s="62"/>
      <c r="P905" s="62"/>
      <c r="Q905" s="62"/>
      <c r="R905" s="62"/>
      <c r="S905" s="63"/>
      <c r="T905" s="62"/>
      <c r="U905" s="62"/>
      <c r="V905" s="62"/>
      <c r="W905" s="62"/>
      <c r="X905" s="62"/>
      <c r="Y905" s="62"/>
      <c r="Z905" s="62"/>
      <c r="AA905" s="62"/>
      <c r="AB905" s="62"/>
      <c r="AC905" s="62"/>
      <c r="AD905" s="62"/>
      <c r="AE905" s="62"/>
      <c r="AF905" s="62" t="n">
        <v>891065</v>
      </c>
      <c r="AG905" s="62" t="s">
        <v>12164</v>
      </c>
      <c r="AH905" s="62" t="s">
        <v>44</v>
      </c>
      <c r="AI905" s="62"/>
      <c r="AJ905" s="62"/>
    </row>
    <row r="906" customFormat="false" ht="15.75" hidden="false" customHeight="false" outlineLevel="0" collapsed="false">
      <c r="A906" s="62"/>
      <c r="B906" s="62"/>
      <c r="C906" s="62"/>
      <c r="D906" s="62"/>
      <c r="E906" s="62"/>
      <c r="F906" s="62"/>
      <c r="G906" s="62"/>
      <c r="H906" s="62"/>
      <c r="I906" s="62"/>
      <c r="J906" s="62"/>
      <c r="K906" s="62"/>
      <c r="L906" s="62"/>
      <c r="M906" s="62"/>
      <c r="N906" s="62"/>
      <c r="P906" s="62"/>
      <c r="Q906" s="62"/>
      <c r="R906" s="62"/>
      <c r="S906" s="63"/>
      <c r="T906" s="62"/>
      <c r="U906" s="62"/>
      <c r="V906" s="62"/>
      <c r="W906" s="62"/>
      <c r="X906" s="62"/>
      <c r="Y906" s="62"/>
      <c r="Z906" s="62"/>
      <c r="AA906" s="62"/>
      <c r="AB906" s="62"/>
      <c r="AC906" s="62"/>
      <c r="AD906" s="62"/>
      <c r="AE906" s="62"/>
      <c r="AF906" s="62" t="n">
        <v>396760</v>
      </c>
      <c r="AG906" s="62" t="s">
        <v>12165</v>
      </c>
      <c r="AH906" s="62" t="s">
        <v>44</v>
      </c>
      <c r="AI906" s="62"/>
      <c r="AJ906" s="62"/>
    </row>
    <row r="907" customFormat="false" ht="15.75" hidden="false" customHeight="true" outlineLevel="0" collapsed="false">
      <c r="A907" s="62"/>
      <c r="B907" s="62"/>
      <c r="C907" s="62"/>
      <c r="D907" s="62"/>
      <c r="E907" s="62"/>
      <c r="F907" s="62"/>
      <c r="G907" s="62"/>
      <c r="H907" s="62"/>
      <c r="I907" s="62"/>
      <c r="J907" s="62"/>
      <c r="K907" s="62"/>
      <c r="L907" s="62"/>
      <c r="M907" s="62"/>
      <c r="N907" s="62"/>
      <c r="O907" s="62" t="s">
        <v>12166</v>
      </c>
      <c r="P907" s="63"/>
      <c r="Q907" s="63"/>
      <c r="R907" s="65" t="s">
        <v>12167</v>
      </c>
      <c r="S907" s="65" t="s">
        <v>12167</v>
      </c>
      <c r="T907" s="65" t="s">
        <v>12167</v>
      </c>
      <c r="U907" s="65" t="s">
        <v>12167</v>
      </c>
      <c r="V907" s="65" t="s">
        <v>12167</v>
      </c>
      <c r="W907" s="65" t="s">
        <v>12167</v>
      </c>
      <c r="X907" s="65" t="s">
        <v>12167</v>
      </c>
      <c r="Y907" s="65" t="s">
        <v>12167</v>
      </c>
      <c r="Z907" s="65" t="s">
        <v>12167</v>
      </c>
      <c r="AA907" s="65" t="s">
        <v>12167</v>
      </c>
      <c r="AB907" s="65" t="s">
        <v>12167</v>
      </c>
      <c r="AC907" s="65" t="s">
        <v>12167</v>
      </c>
      <c r="AD907" s="65" t="s">
        <v>12167</v>
      </c>
      <c r="AE907" s="65" t="s">
        <v>12167</v>
      </c>
      <c r="AF907" s="62" t="n">
        <v>11952</v>
      </c>
      <c r="AG907" s="62" t="s">
        <v>12168</v>
      </c>
      <c r="AH907" s="62" t="s">
        <v>8970</v>
      </c>
      <c r="AI907" s="62" t="s">
        <v>125</v>
      </c>
      <c r="AJ907" s="62"/>
    </row>
    <row r="908" customFormat="false" ht="15.75" hidden="false" customHeight="true" outlineLevel="0" collapsed="false">
      <c r="A908" s="62"/>
      <c r="B908" s="62"/>
      <c r="C908" s="62"/>
      <c r="D908" s="62"/>
      <c r="E908" s="62"/>
      <c r="F908" s="62"/>
      <c r="G908" s="62"/>
      <c r="H908" s="62"/>
      <c r="I908" s="62"/>
      <c r="J908" s="62"/>
      <c r="K908" s="62"/>
      <c r="L908" s="62"/>
      <c r="M908" s="62"/>
      <c r="N908" s="62"/>
      <c r="O908" s="62"/>
      <c r="P908" s="62" t="s">
        <v>12169</v>
      </c>
      <c r="Q908" s="62" t="s">
        <v>12170</v>
      </c>
      <c r="R908" s="62" t="s">
        <v>12171</v>
      </c>
      <c r="S908" s="62" t="s">
        <v>12172</v>
      </c>
      <c r="T908" s="62" t="s">
        <v>12173</v>
      </c>
      <c r="U908" s="62" t="s">
        <v>12174</v>
      </c>
      <c r="V908" s="62" t="s">
        <v>12175</v>
      </c>
      <c r="W908" s="62" t="s">
        <v>12176</v>
      </c>
      <c r="X908" s="62" t="s">
        <v>12177</v>
      </c>
      <c r="Y908" s="62" t="s">
        <v>12178</v>
      </c>
      <c r="Z908" s="63"/>
      <c r="AA908" s="65" t="s">
        <v>12179</v>
      </c>
      <c r="AB908" s="65" t="s">
        <v>12179</v>
      </c>
      <c r="AC908" s="65" t="s">
        <v>12179</v>
      </c>
      <c r="AD908" s="65" t="s">
        <v>12179</v>
      </c>
      <c r="AE908" s="65" t="s">
        <v>12179</v>
      </c>
      <c r="AF908" s="62" t="n">
        <v>388476</v>
      </c>
      <c r="AG908" s="62" t="s">
        <v>12180</v>
      </c>
      <c r="AH908" s="62" t="s">
        <v>2744</v>
      </c>
      <c r="AI908" s="62" t="s">
        <v>4085</v>
      </c>
      <c r="AJ908" s="62" t="s">
        <v>12181</v>
      </c>
    </row>
    <row r="909" customFormat="false" ht="15.75" hidden="false" customHeight="true" outlineLevel="0" collapsed="false">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t="s">
        <v>12182</v>
      </c>
      <c r="AA909" s="62" t="s">
        <v>12183</v>
      </c>
      <c r="AB909" s="62" t="s">
        <v>12184</v>
      </c>
      <c r="AC909" s="63"/>
      <c r="AD909" s="63"/>
      <c r="AE909" s="65" t="s">
        <v>12185</v>
      </c>
      <c r="AF909" s="62" t="s">
        <v>12186</v>
      </c>
      <c r="AG909" s="62" t="s">
        <v>12187</v>
      </c>
      <c r="AH909" s="62" t="s">
        <v>9108</v>
      </c>
      <c r="AI909" s="62" t="s">
        <v>194</v>
      </c>
      <c r="AJ909" s="62"/>
    </row>
    <row r="910" customFormat="false" ht="15.75" hidden="false" customHeight="false" outlineLevel="0" collapsed="false">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3"/>
      <c r="AD910" s="63"/>
      <c r="AE910" s="65" t="s">
        <v>12185</v>
      </c>
      <c r="AF910" s="62" t="s">
        <v>12188</v>
      </c>
      <c r="AG910" s="62" t="s">
        <v>12187</v>
      </c>
      <c r="AH910" s="62" t="s">
        <v>9108</v>
      </c>
      <c r="AI910" s="62" t="s">
        <v>194</v>
      </c>
      <c r="AJ910" s="62"/>
    </row>
    <row r="911" customFormat="false" ht="15.75" hidden="false" customHeight="false" outlineLevel="0" collapsed="false">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3"/>
      <c r="AD911" s="63"/>
      <c r="AE911" s="65" t="s">
        <v>12185</v>
      </c>
      <c r="AF911" s="62" t="s">
        <v>12189</v>
      </c>
      <c r="AG911" s="62" t="s">
        <v>12187</v>
      </c>
      <c r="AH911" s="62" t="s">
        <v>9108</v>
      </c>
      <c r="AI911" s="62" t="s">
        <v>229</v>
      </c>
      <c r="AJ911" s="62"/>
    </row>
    <row r="912" customFormat="false" ht="15.75" hidden="false" customHeight="false" outlineLevel="0" collapsed="false">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3"/>
      <c r="AD912" s="63"/>
      <c r="AE912" s="65" t="s">
        <v>12185</v>
      </c>
      <c r="AF912" s="62" t="s">
        <v>12190</v>
      </c>
      <c r="AG912" s="62" t="s">
        <v>12187</v>
      </c>
      <c r="AH912" s="62" t="s">
        <v>9108</v>
      </c>
      <c r="AI912" s="62" t="s">
        <v>229</v>
      </c>
      <c r="AJ912" s="62"/>
    </row>
    <row r="913" customFormat="false" ht="15.75" hidden="false" customHeight="false" outlineLevel="0" collapsed="false">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3"/>
      <c r="AD913" s="63"/>
      <c r="AE913" s="65" t="s">
        <v>12185</v>
      </c>
      <c r="AF913" s="62" t="s">
        <v>9126</v>
      </c>
      <c r="AG913" s="62" t="s">
        <v>9126</v>
      </c>
      <c r="AH913" s="62" t="s">
        <v>9108</v>
      </c>
      <c r="AI913" s="62"/>
      <c r="AJ913" s="62"/>
    </row>
    <row r="914" customFormat="false" ht="15.75" hidden="false" customHeight="true" outlineLevel="0" collapsed="false">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t="s">
        <v>12191</v>
      </c>
      <c r="AD914" s="62" t="s">
        <v>12192</v>
      </c>
      <c r="AE914" s="62" t="s">
        <v>12193</v>
      </c>
      <c r="AF914" s="62" t="s">
        <v>12194</v>
      </c>
      <c r="AG914" s="62" t="s">
        <v>12195</v>
      </c>
      <c r="AH914" s="62" t="s">
        <v>9108</v>
      </c>
      <c r="AI914" s="62" t="s">
        <v>229</v>
      </c>
      <c r="AJ914" s="62"/>
    </row>
    <row r="915" customFormat="false" ht="15.75" hidden="false" customHeight="false" outlineLevel="0" collapsed="false">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t="s">
        <v>12196</v>
      </c>
      <c r="AG915" s="62" t="s">
        <v>12195</v>
      </c>
      <c r="AH915" s="62" t="s">
        <v>9108</v>
      </c>
      <c r="AI915" s="62" t="s">
        <v>229</v>
      </c>
      <c r="AJ915" s="62"/>
    </row>
    <row r="916" customFormat="false" ht="15.75" hidden="false" customHeight="false" outlineLevel="0" collapsed="false">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3"/>
      <c r="AF916" s="62" t="s">
        <v>9126</v>
      </c>
      <c r="AG916" s="62" t="s">
        <v>9126</v>
      </c>
      <c r="AH916" s="62" t="s">
        <v>9108</v>
      </c>
      <c r="AI916" s="62"/>
      <c r="AJ916" s="62"/>
    </row>
    <row r="917" customFormat="false" ht="15.75" hidden="false" customHeight="true" outlineLevel="0" collapsed="false">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t="s">
        <v>12197</v>
      </c>
      <c r="AD917" s="65" t="s">
        <v>12198</v>
      </c>
      <c r="AE917" s="65" t="s">
        <v>12198</v>
      </c>
      <c r="AF917" s="62" t="n">
        <v>933477</v>
      </c>
      <c r="AG917" s="62" t="s">
        <v>12195</v>
      </c>
      <c r="AH917" s="62" t="s">
        <v>9108</v>
      </c>
      <c r="AI917" s="62"/>
      <c r="AJ917" s="62"/>
    </row>
    <row r="918" customFormat="false" ht="15.75" hidden="false" customHeight="false" outlineLevel="0" collapsed="false">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5" t="s">
        <v>12198</v>
      </c>
      <c r="AE918" s="65" t="s">
        <v>12198</v>
      </c>
      <c r="AF918" s="62" t="n">
        <v>961361</v>
      </c>
      <c r="AG918" s="62" t="s">
        <v>12195</v>
      </c>
      <c r="AH918" s="62" t="s">
        <v>9108</v>
      </c>
      <c r="AI918" s="62" t="s">
        <v>194</v>
      </c>
      <c r="AJ918" s="62"/>
    </row>
    <row r="919" customFormat="false" ht="15.75" hidden="false" customHeight="true" outlineLevel="0" collapsed="false">
      <c r="A919" s="62"/>
      <c r="B919" s="62"/>
      <c r="C919" s="62"/>
      <c r="D919" s="62"/>
      <c r="E919" s="62"/>
      <c r="F919" s="62"/>
      <c r="G919" s="62"/>
      <c r="H919" s="62"/>
      <c r="I919" s="62"/>
      <c r="J919" s="62"/>
      <c r="K919" s="62"/>
      <c r="L919" s="62"/>
      <c r="M919" s="62"/>
      <c r="N919" s="62"/>
      <c r="O919" s="62"/>
      <c r="P919" s="62"/>
      <c r="Q919" s="62"/>
      <c r="R919" s="62"/>
      <c r="S919" s="63"/>
      <c r="T919" s="63"/>
      <c r="U919" s="63"/>
      <c r="V919" s="62" t="s">
        <v>12199</v>
      </c>
      <c r="W919" s="65" t="s">
        <v>12200</v>
      </c>
      <c r="X919" s="65" t="s">
        <v>12200</v>
      </c>
      <c r="Y919" s="65" t="s">
        <v>12200</v>
      </c>
      <c r="Z919" s="65" t="s">
        <v>12200</v>
      </c>
      <c r="AA919" s="65" t="s">
        <v>12200</v>
      </c>
      <c r="AB919" s="65" t="s">
        <v>12200</v>
      </c>
      <c r="AC919" s="65" t="s">
        <v>12200</v>
      </c>
      <c r="AD919" s="65" t="s">
        <v>12200</v>
      </c>
      <c r="AE919" s="65" t="s">
        <v>12200</v>
      </c>
      <c r="AF919" s="62" t="s">
        <v>9126</v>
      </c>
      <c r="AG919" s="62" t="s">
        <v>9126</v>
      </c>
      <c r="AH919" s="62" t="s">
        <v>9108</v>
      </c>
      <c r="AI919" s="62"/>
      <c r="AJ919" s="62"/>
    </row>
    <row r="920" customFormat="false" ht="15.75" hidden="false" customHeight="false" outlineLevel="0" collapsed="false">
      <c r="A920" s="62"/>
      <c r="B920" s="62"/>
      <c r="C920" s="62"/>
      <c r="D920" s="62"/>
      <c r="E920" s="62"/>
      <c r="F920" s="62"/>
      <c r="G920" s="62"/>
      <c r="H920" s="62"/>
      <c r="I920" s="62"/>
      <c r="J920" s="62"/>
      <c r="K920" s="62"/>
      <c r="L920" s="62"/>
      <c r="M920" s="62"/>
      <c r="N920" s="62"/>
      <c r="O920" s="62"/>
      <c r="P920" s="62"/>
      <c r="Q920" s="62"/>
      <c r="R920" s="62"/>
      <c r="S920" s="63"/>
      <c r="T920" s="63"/>
      <c r="U920" s="63"/>
      <c r="V920" s="62"/>
      <c r="W920" s="65" t="s">
        <v>12200</v>
      </c>
      <c r="X920" s="65" t="s">
        <v>12200</v>
      </c>
      <c r="Y920" s="65" t="s">
        <v>12200</v>
      </c>
      <c r="Z920" s="65" t="s">
        <v>12200</v>
      </c>
      <c r="AA920" s="65" t="s">
        <v>12200</v>
      </c>
      <c r="AB920" s="65" t="s">
        <v>12200</v>
      </c>
      <c r="AC920" s="65" t="s">
        <v>12200</v>
      </c>
      <c r="AD920" s="65" t="s">
        <v>12200</v>
      </c>
      <c r="AE920" s="65" t="s">
        <v>12200</v>
      </c>
      <c r="AF920" s="62" t="s">
        <v>12201</v>
      </c>
      <c r="AG920" s="62" t="s">
        <v>12202</v>
      </c>
      <c r="AH920" s="62" t="s">
        <v>44</v>
      </c>
      <c r="AI920" s="62"/>
      <c r="AJ920" s="62"/>
    </row>
    <row r="921" customFormat="false" ht="15.75" hidden="false" customHeight="true" outlineLevel="0" collapsed="false">
      <c r="A921" s="62"/>
      <c r="B921" s="62"/>
      <c r="C921" s="62"/>
      <c r="D921" s="62"/>
      <c r="E921" s="62"/>
      <c r="F921" s="62"/>
      <c r="G921" s="62"/>
      <c r="H921" s="62"/>
      <c r="I921" s="62"/>
      <c r="J921" s="62"/>
      <c r="K921" s="62"/>
      <c r="L921" s="62"/>
      <c r="M921" s="62"/>
      <c r="N921" s="62"/>
      <c r="O921" s="62"/>
      <c r="P921" s="62"/>
      <c r="Q921" s="62"/>
      <c r="R921" s="62"/>
      <c r="S921" s="62" t="s">
        <v>12203</v>
      </c>
      <c r="T921" s="62" t="s">
        <v>12204</v>
      </c>
      <c r="U921" s="62" t="s">
        <v>12205</v>
      </c>
      <c r="V921" s="62" t="s">
        <v>12206</v>
      </c>
      <c r="W921" s="62" t="s">
        <v>12207</v>
      </c>
      <c r="X921" s="62" t="s">
        <v>12208</v>
      </c>
      <c r="Y921" s="62" t="s">
        <v>12209</v>
      </c>
      <c r="Z921" s="62" t="s">
        <v>12210</v>
      </c>
      <c r="AA921" s="62" t="s">
        <v>12211</v>
      </c>
      <c r="AB921" s="62" t="s">
        <v>12212</v>
      </c>
      <c r="AC921" s="62" t="s">
        <v>12213</v>
      </c>
      <c r="AD921" s="65" t="s">
        <v>12214</v>
      </c>
      <c r="AE921" s="65" t="s">
        <v>12214</v>
      </c>
      <c r="AF921" s="62" t="s">
        <v>12215</v>
      </c>
      <c r="AG921" s="62" t="s">
        <v>12216</v>
      </c>
      <c r="AH921" s="62" t="s">
        <v>9108</v>
      </c>
      <c r="AI921" s="62"/>
      <c r="AJ921" s="62" t="s">
        <v>12217</v>
      </c>
    </row>
    <row r="922" customFormat="false" ht="15.75" hidden="false" customHeight="false" outlineLevel="0" collapsed="false">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5" t="s">
        <v>12214</v>
      </c>
      <c r="AE922" s="65" t="s">
        <v>12214</v>
      </c>
      <c r="AF922" s="62" t="s">
        <v>9126</v>
      </c>
      <c r="AG922" s="62" t="s">
        <v>9126</v>
      </c>
      <c r="AH922" s="62" t="s">
        <v>9108</v>
      </c>
      <c r="AI922" s="62"/>
      <c r="AJ922" s="62"/>
    </row>
    <row r="923" customFormat="false" ht="15.75" hidden="false" customHeight="true" outlineLevel="0" collapsed="false">
      <c r="A923" s="62"/>
      <c r="B923" s="62"/>
      <c r="C923" s="62"/>
      <c r="D923" s="62"/>
      <c r="E923" s="62"/>
      <c r="F923" s="62"/>
      <c r="G923" s="62"/>
      <c r="H923" s="62"/>
      <c r="I923" s="62"/>
      <c r="J923" s="62"/>
      <c r="K923" s="62"/>
      <c r="L923" s="62"/>
      <c r="M923" s="62"/>
      <c r="N923" s="62"/>
      <c r="O923" s="62"/>
      <c r="P923" s="62"/>
      <c r="Q923" s="62"/>
      <c r="R923" s="62"/>
      <c r="S923" s="62"/>
      <c r="T923" s="62"/>
      <c r="U923" s="63"/>
      <c r="V923" s="63"/>
      <c r="W923" s="63"/>
      <c r="X923" s="62" t="s">
        <v>12218</v>
      </c>
      <c r="Y923" s="62" t="s">
        <v>12219</v>
      </c>
      <c r="Z923" s="62" t="s">
        <v>12220</v>
      </c>
      <c r="AA923" s="62" t="s">
        <v>12221</v>
      </c>
      <c r="AB923" s="65" t="s">
        <v>12222</v>
      </c>
      <c r="AC923" s="65" t="s">
        <v>12222</v>
      </c>
      <c r="AD923" s="65" t="s">
        <v>12222</v>
      </c>
      <c r="AE923" s="65" t="s">
        <v>12222</v>
      </c>
      <c r="AF923" s="62" t="s">
        <v>12223</v>
      </c>
      <c r="AG923" s="62" t="s">
        <v>12224</v>
      </c>
      <c r="AH923" s="62" t="s">
        <v>9108</v>
      </c>
      <c r="AI923" s="62" t="s">
        <v>125</v>
      </c>
      <c r="AJ923" s="62"/>
    </row>
    <row r="924" customFormat="false" ht="15.75" hidden="false" customHeight="false" outlineLevel="0" collapsed="false">
      <c r="A924" s="62"/>
      <c r="B924" s="62"/>
      <c r="C924" s="62"/>
      <c r="D924" s="62"/>
      <c r="E924" s="62"/>
      <c r="F924" s="62"/>
      <c r="G924" s="62"/>
      <c r="H924" s="62"/>
      <c r="I924" s="62"/>
      <c r="J924" s="62"/>
      <c r="K924" s="62"/>
      <c r="L924" s="62"/>
      <c r="M924" s="62"/>
      <c r="N924" s="62"/>
      <c r="O924" s="62"/>
      <c r="P924" s="62"/>
      <c r="Q924" s="62"/>
      <c r="R924" s="62"/>
      <c r="S924" s="62"/>
      <c r="T924" s="62"/>
      <c r="U924" s="63"/>
      <c r="V924" s="63"/>
      <c r="W924" s="63"/>
      <c r="X924" s="62"/>
      <c r="Y924" s="62"/>
      <c r="Z924" s="62"/>
      <c r="AA924" s="62"/>
      <c r="AB924" s="65" t="s">
        <v>12222</v>
      </c>
      <c r="AC924" s="65" t="s">
        <v>12222</v>
      </c>
      <c r="AD924" s="65" t="s">
        <v>12222</v>
      </c>
      <c r="AE924" s="65" t="s">
        <v>12222</v>
      </c>
      <c r="AF924" s="62" t="s">
        <v>9126</v>
      </c>
      <c r="AG924" s="62" t="s">
        <v>9126</v>
      </c>
      <c r="AH924" s="62" t="s">
        <v>9108</v>
      </c>
      <c r="AI924" s="62"/>
      <c r="AJ924" s="62"/>
    </row>
    <row r="925" customFormat="false" ht="15.75" hidden="false" customHeight="true" outlineLevel="0" collapsed="false">
      <c r="A925" s="62"/>
      <c r="B925" s="62"/>
      <c r="C925" s="62"/>
      <c r="D925" s="62"/>
      <c r="E925" s="62"/>
      <c r="F925" s="62"/>
      <c r="G925" s="62"/>
      <c r="H925" s="62"/>
      <c r="I925" s="62"/>
      <c r="J925" s="62"/>
      <c r="K925" s="62"/>
      <c r="L925" s="62"/>
      <c r="M925" s="62"/>
      <c r="N925" s="62"/>
      <c r="O925" s="62"/>
      <c r="P925" s="62"/>
      <c r="Q925" s="62"/>
      <c r="R925" s="62"/>
      <c r="S925" s="62"/>
      <c r="T925" s="62"/>
      <c r="U925" s="63"/>
      <c r="V925" s="63"/>
      <c r="W925" s="63"/>
      <c r="X925" s="62"/>
      <c r="Y925" s="62"/>
      <c r="Z925" s="62"/>
      <c r="AA925" s="63"/>
      <c r="AB925" s="62" t="s">
        <v>12225</v>
      </c>
      <c r="AC925" s="62" t="s">
        <v>12226</v>
      </c>
      <c r="AD925" s="62" t="s">
        <v>12227</v>
      </c>
      <c r="AE925" s="62" t="s">
        <v>12228</v>
      </c>
      <c r="AF925" s="62" t="n">
        <v>560767</v>
      </c>
      <c r="AG925" s="62" t="s">
        <v>12229</v>
      </c>
      <c r="AH925" s="62" t="s">
        <v>9142</v>
      </c>
      <c r="AI925" s="62"/>
      <c r="AJ925" s="62"/>
    </row>
    <row r="926" customFormat="false" ht="15.75" hidden="false" customHeight="false" outlineLevel="0" collapsed="false">
      <c r="A926" s="62"/>
      <c r="B926" s="62"/>
      <c r="C926" s="62"/>
      <c r="D926" s="62"/>
      <c r="E926" s="62"/>
      <c r="F926" s="62"/>
      <c r="G926" s="62"/>
      <c r="H926" s="62"/>
      <c r="I926" s="62"/>
      <c r="J926" s="62"/>
      <c r="K926" s="62"/>
      <c r="L926" s="62"/>
      <c r="M926" s="62"/>
      <c r="N926" s="62"/>
      <c r="O926" s="62"/>
      <c r="P926" s="62"/>
      <c r="Q926" s="62"/>
      <c r="R926" s="62"/>
      <c r="S926" s="62"/>
      <c r="T926" s="62"/>
      <c r="U926" s="63"/>
      <c r="V926" s="63"/>
      <c r="W926" s="63"/>
      <c r="X926" s="62"/>
      <c r="Y926" s="62"/>
      <c r="Z926" s="62"/>
      <c r="AA926" s="63"/>
      <c r="AB926" s="62"/>
      <c r="AC926" s="62"/>
      <c r="AD926" s="62"/>
      <c r="AE926" s="62"/>
      <c r="AF926" s="62" t="s">
        <v>9126</v>
      </c>
      <c r="AG926" s="62" t="s">
        <v>9126</v>
      </c>
      <c r="AH926" s="62" t="s">
        <v>44</v>
      </c>
      <c r="AI926" s="62"/>
      <c r="AJ926" s="62"/>
    </row>
    <row r="927" customFormat="false" ht="15.75" hidden="false" customHeight="false" outlineLevel="0" collapsed="false">
      <c r="A927" s="62"/>
      <c r="B927" s="62"/>
      <c r="C927" s="62"/>
      <c r="D927" s="62"/>
      <c r="E927" s="62"/>
      <c r="F927" s="62"/>
      <c r="G927" s="62"/>
      <c r="H927" s="62"/>
      <c r="I927" s="62"/>
      <c r="J927" s="62"/>
      <c r="K927" s="62"/>
      <c r="L927" s="62"/>
      <c r="M927" s="62"/>
      <c r="N927" s="62"/>
      <c r="O927" s="62"/>
      <c r="P927" s="62"/>
      <c r="Q927" s="62"/>
      <c r="R927" s="62"/>
      <c r="S927" s="62"/>
      <c r="T927" s="62"/>
      <c r="U927" s="63"/>
      <c r="V927" s="63"/>
      <c r="W927" s="63"/>
      <c r="X927" s="62"/>
      <c r="Y927" s="62"/>
      <c r="Z927" s="62"/>
      <c r="AA927" s="63"/>
      <c r="AB927" s="62"/>
      <c r="AC927" s="62"/>
      <c r="AD927" s="63"/>
      <c r="AE927" s="63"/>
      <c r="AF927" s="62" t="n">
        <v>412552</v>
      </c>
      <c r="AG927" s="62" t="s">
        <v>12216</v>
      </c>
      <c r="AH927" s="62" t="s">
        <v>9142</v>
      </c>
      <c r="AI927" s="62"/>
      <c r="AJ927" s="62"/>
    </row>
    <row r="928" customFormat="false" ht="15.75" hidden="false" customHeight="false" outlineLevel="0" collapsed="false">
      <c r="A928" s="62"/>
      <c r="B928" s="62"/>
      <c r="C928" s="62"/>
      <c r="D928" s="62"/>
      <c r="E928" s="62"/>
      <c r="F928" s="62"/>
      <c r="G928" s="62"/>
      <c r="H928" s="62"/>
      <c r="I928" s="62"/>
      <c r="J928" s="62"/>
      <c r="K928" s="62"/>
      <c r="L928" s="62"/>
      <c r="M928" s="62"/>
      <c r="N928" s="62"/>
      <c r="O928" s="62"/>
      <c r="P928" s="62"/>
      <c r="Q928" s="62"/>
      <c r="R928" s="62"/>
      <c r="S928" s="62"/>
      <c r="T928" s="62"/>
      <c r="U928" s="63"/>
      <c r="V928" s="63"/>
      <c r="W928" s="63"/>
      <c r="X928" s="62"/>
      <c r="Y928" s="62"/>
      <c r="Z928" s="63"/>
      <c r="AA928" s="63"/>
      <c r="AB928" s="63"/>
      <c r="AC928" s="63"/>
      <c r="AD928" s="63"/>
      <c r="AE928" s="63"/>
      <c r="AF928" s="62" t="n">
        <v>428408</v>
      </c>
      <c r="AG928" s="62" t="s">
        <v>9355</v>
      </c>
      <c r="AH928" s="62" t="s">
        <v>9142</v>
      </c>
      <c r="AI928" s="62"/>
      <c r="AJ928" s="62"/>
    </row>
    <row r="929" customFormat="false" ht="15.75" hidden="false" customHeight="true" outlineLevel="0" collapsed="false">
      <c r="A929" s="62"/>
      <c r="B929" s="62"/>
      <c r="C929" s="62"/>
      <c r="D929" s="62"/>
      <c r="E929" s="62"/>
      <c r="F929" s="62"/>
      <c r="G929" s="62"/>
      <c r="H929" s="62"/>
      <c r="I929" s="62"/>
      <c r="J929" s="62"/>
      <c r="K929" s="62"/>
      <c r="L929" s="62"/>
      <c r="M929" s="62"/>
      <c r="N929" s="62"/>
      <c r="O929" s="62"/>
      <c r="P929" s="62" t="s">
        <v>2680</v>
      </c>
      <c r="Q929" s="63"/>
      <c r="R929" s="63"/>
      <c r="S929" s="63"/>
      <c r="T929" s="63"/>
      <c r="U929" s="65" t="s">
        <v>12230</v>
      </c>
      <c r="V929" s="65" t="s">
        <v>12230</v>
      </c>
      <c r="W929" s="65" t="s">
        <v>12230</v>
      </c>
      <c r="X929" s="65" t="s">
        <v>12230</v>
      </c>
      <c r="Y929" s="65" t="s">
        <v>12230</v>
      </c>
      <c r="Z929" s="65" t="s">
        <v>12230</v>
      </c>
      <c r="AA929" s="65" t="s">
        <v>12230</v>
      </c>
      <c r="AB929" s="65" t="s">
        <v>12230</v>
      </c>
      <c r="AC929" s="65" t="s">
        <v>12230</v>
      </c>
      <c r="AD929" s="65" t="s">
        <v>12230</v>
      </c>
      <c r="AE929" s="65" t="s">
        <v>12230</v>
      </c>
      <c r="AF929" s="62" t="s">
        <v>9126</v>
      </c>
      <c r="AG929" s="62" t="s">
        <v>9126</v>
      </c>
      <c r="AH929" s="62" t="s">
        <v>8970</v>
      </c>
      <c r="AI929" s="62"/>
      <c r="AJ929" s="62"/>
    </row>
    <row r="930" customFormat="false" ht="15.75" hidden="false" customHeight="true" outlineLevel="0" collapsed="false">
      <c r="A930" s="62"/>
      <c r="B930" s="62"/>
      <c r="C930" s="62"/>
      <c r="D930" s="62"/>
      <c r="E930" s="62"/>
      <c r="F930" s="62"/>
      <c r="G930" s="62"/>
      <c r="H930" s="62"/>
      <c r="I930" s="62"/>
      <c r="J930" s="62"/>
      <c r="K930" s="62"/>
      <c r="L930" s="62"/>
      <c r="M930" s="62"/>
      <c r="N930" s="62"/>
      <c r="O930" s="62"/>
      <c r="P930" s="62"/>
      <c r="Q930" s="63"/>
      <c r="R930" s="62" t="s">
        <v>12231</v>
      </c>
      <c r="S930" s="63"/>
      <c r="T930" s="63"/>
      <c r="U930" s="63"/>
      <c r="V930" s="63"/>
      <c r="W930" s="63"/>
      <c r="X930" s="63"/>
      <c r="Y930" s="62" t="s">
        <v>12232</v>
      </c>
      <c r="Z930" s="62" t="s">
        <v>12233</v>
      </c>
      <c r="AA930" s="65" t="s">
        <v>12234</v>
      </c>
      <c r="AB930" s="65" t="s">
        <v>12234</v>
      </c>
      <c r="AC930" s="65" t="s">
        <v>12234</v>
      </c>
      <c r="AD930" s="65" t="s">
        <v>12234</v>
      </c>
      <c r="AE930" s="65" t="s">
        <v>12234</v>
      </c>
      <c r="AF930" s="62" t="n">
        <v>500188</v>
      </c>
      <c r="AG930" s="62" t="s">
        <v>12235</v>
      </c>
      <c r="AH930" s="62" t="s">
        <v>9108</v>
      </c>
      <c r="AI930" s="62"/>
      <c r="AJ930" s="62"/>
    </row>
    <row r="931" customFormat="false" ht="15.75" hidden="false" customHeight="true" outlineLevel="0" collapsed="false">
      <c r="A931" s="62"/>
      <c r="B931" s="62"/>
      <c r="C931" s="62"/>
      <c r="D931" s="62"/>
      <c r="E931" s="62"/>
      <c r="F931" s="62"/>
      <c r="G931" s="62"/>
      <c r="H931" s="62"/>
      <c r="I931" s="62"/>
      <c r="J931" s="62"/>
      <c r="K931" s="62"/>
      <c r="L931" s="62"/>
      <c r="M931" s="62"/>
      <c r="N931" s="62"/>
      <c r="O931" s="62"/>
      <c r="P931" s="62"/>
      <c r="Q931" s="63"/>
      <c r="R931" s="62"/>
      <c r="S931" s="63"/>
      <c r="T931" s="63"/>
      <c r="U931" s="63"/>
      <c r="V931" s="63"/>
      <c r="W931" s="63"/>
      <c r="X931" s="63"/>
      <c r="Y931" s="62"/>
      <c r="Z931" s="62"/>
      <c r="AA931" s="62" t="s">
        <v>12236</v>
      </c>
      <c r="AB931" s="62" t="s">
        <v>12237</v>
      </c>
      <c r="AC931" s="62" t="s">
        <v>12238</v>
      </c>
      <c r="AD931" s="62" t="s">
        <v>12239</v>
      </c>
      <c r="AE931" s="62" t="s">
        <v>12240</v>
      </c>
      <c r="AF931" s="62" t="s">
        <v>12241</v>
      </c>
      <c r="AG931" s="62" t="s">
        <v>12242</v>
      </c>
      <c r="AH931" s="62" t="s">
        <v>9108</v>
      </c>
      <c r="AI931" s="62"/>
      <c r="AJ931" s="62"/>
    </row>
    <row r="932" customFormat="false" ht="15.75" hidden="false" customHeight="false" outlineLevel="0" collapsed="false">
      <c r="A932" s="62"/>
      <c r="B932" s="62"/>
      <c r="C932" s="62"/>
      <c r="D932" s="62"/>
      <c r="E932" s="62"/>
      <c r="F932" s="62"/>
      <c r="G932" s="62"/>
      <c r="H932" s="62"/>
      <c r="I932" s="62"/>
      <c r="J932" s="62"/>
      <c r="K932" s="62"/>
      <c r="L932" s="62"/>
      <c r="M932" s="62"/>
      <c r="N932" s="62"/>
      <c r="O932" s="62"/>
      <c r="P932" s="62"/>
      <c r="Q932" s="63"/>
      <c r="R932" s="62"/>
      <c r="S932" s="63"/>
      <c r="T932" s="63"/>
      <c r="U932" s="63"/>
      <c r="V932" s="63"/>
      <c r="W932" s="63"/>
      <c r="X932" s="63"/>
      <c r="Y932" s="62"/>
      <c r="Z932" s="62"/>
      <c r="AA932" s="62"/>
      <c r="AB932" s="62"/>
      <c r="AC932" s="62"/>
      <c r="AD932" s="62"/>
      <c r="AE932" s="62"/>
      <c r="AF932" s="62" t="n">
        <v>368709</v>
      </c>
      <c r="AG932" s="62" t="s">
        <v>12242</v>
      </c>
      <c r="AH932" s="62" t="s">
        <v>9108</v>
      </c>
      <c r="AI932" s="62"/>
      <c r="AJ932" s="62"/>
    </row>
    <row r="933" customFormat="false" ht="15.75" hidden="false" customHeight="false" outlineLevel="0" collapsed="false">
      <c r="A933" s="62"/>
      <c r="B933" s="62"/>
      <c r="C933" s="62"/>
      <c r="D933" s="62"/>
      <c r="E933" s="62"/>
      <c r="F933" s="62"/>
      <c r="G933" s="62"/>
      <c r="H933" s="62"/>
      <c r="I933" s="62"/>
      <c r="J933" s="62"/>
      <c r="K933" s="62"/>
      <c r="L933" s="62"/>
      <c r="M933" s="62"/>
      <c r="N933" s="62"/>
      <c r="O933" s="62"/>
      <c r="P933" s="62"/>
      <c r="Q933" s="63"/>
      <c r="R933" s="62"/>
      <c r="S933" s="63"/>
      <c r="T933" s="63"/>
      <c r="U933" s="63"/>
      <c r="V933" s="63"/>
      <c r="W933" s="63"/>
      <c r="X933" s="63"/>
      <c r="Y933" s="62"/>
      <c r="Z933" s="62"/>
      <c r="AA933" s="62"/>
      <c r="AB933" s="62"/>
      <c r="AC933" s="62"/>
      <c r="AD933" s="62"/>
      <c r="AE933" s="62"/>
      <c r="AF933" s="62" t="s">
        <v>9126</v>
      </c>
      <c r="AG933" s="62" t="s">
        <v>9126</v>
      </c>
      <c r="AH933" s="62" t="s">
        <v>44</v>
      </c>
      <c r="AI933" s="62"/>
      <c r="AJ933" s="62"/>
    </row>
    <row r="934" customFormat="false" ht="15.75" hidden="false" customHeight="true" outlineLevel="0" collapsed="false">
      <c r="A934" s="62"/>
      <c r="B934" s="62"/>
      <c r="C934" s="62"/>
      <c r="D934" s="62"/>
      <c r="E934" s="62"/>
      <c r="F934" s="62"/>
      <c r="G934" s="62"/>
      <c r="H934" s="62"/>
      <c r="I934" s="62"/>
      <c r="J934" s="62"/>
      <c r="K934" s="62"/>
      <c r="L934" s="62"/>
      <c r="M934" s="62"/>
      <c r="N934" s="62"/>
      <c r="O934" s="62"/>
      <c r="P934" s="62"/>
      <c r="Q934" s="63"/>
      <c r="R934" s="62"/>
      <c r="S934" s="62" t="s">
        <v>12243</v>
      </c>
      <c r="T934" s="62" t="s">
        <v>12244</v>
      </c>
      <c r="U934" s="63"/>
      <c r="V934" s="63"/>
      <c r="W934" s="63"/>
      <c r="X934" s="62" t="s">
        <v>12245</v>
      </c>
      <c r="Y934" s="62" t="s">
        <v>12246</v>
      </c>
      <c r="Z934" s="62" t="s">
        <v>12247</v>
      </c>
      <c r="AA934" s="62" t="s">
        <v>12248</v>
      </c>
      <c r="AB934" s="62" t="s">
        <v>12249</v>
      </c>
      <c r="AC934" s="65" t="s">
        <v>12250</v>
      </c>
      <c r="AD934" s="65" t="s">
        <v>12250</v>
      </c>
      <c r="AE934" s="65" t="s">
        <v>12250</v>
      </c>
      <c r="AF934" s="62" t="n">
        <v>169780</v>
      </c>
      <c r="AG934" s="62" t="s">
        <v>12251</v>
      </c>
      <c r="AH934" s="62" t="s">
        <v>44</v>
      </c>
      <c r="AI934" s="62"/>
      <c r="AJ934" s="62"/>
    </row>
    <row r="935" customFormat="false" ht="15.75" hidden="false" customHeight="false" outlineLevel="0" collapsed="false">
      <c r="A935" s="62"/>
      <c r="B935" s="62"/>
      <c r="C935" s="62"/>
      <c r="D935" s="62"/>
      <c r="E935" s="62"/>
      <c r="F935" s="62"/>
      <c r="G935" s="62"/>
      <c r="H935" s="62"/>
      <c r="I935" s="62"/>
      <c r="J935" s="62"/>
      <c r="K935" s="62"/>
      <c r="L935" s="62"/>
      <c r="M935" s="62"/>
      <c r="N935" s="62"/>
      <c r="O935" s="62"/>
      <c r="P935" s="62"/>
      <c r="Q935" s="63"/>
      <c r="R935" s="62"/>
      <c r="S935" s="62"/>
      <c r="T935" s="62"/>
      <c r="U935" s="63"/>
      <c r="V935" s="63"/>
      <c r="W935" s="63"/>
      <c r="X935" s="62"/>
      <c r="Y935" s="62"/>
      <c r="Z935" s="62"/>
      <c r="AA935" s="62"/>
      <c r="AB935" s="62"/>
      <c r="AC935" s="65" t="s">
        <v>12250</v>
      </c>
      <c r="AD935" s="65" t="s">
        <v>12250</v>
      </c>
      <c r="AE935" s="65" t="s">
        <v>12250</v>
      </c>
      <c r="AF935" s="62" t="s">
        <v>9126</v>
      </c>
      <c r="AG935" s="62" t="s">
        <v>9126</v>
      </c>
      <c r="AH935" s="62" t="s">
        <v>44</v>
      </c>
      <c r="AI935" s="62"/>
      <c r="AJ935" s="62"/>
    </row>
    <row r="936" customFormat="false" ht="15.75" hidden="false" customHeight="true" outlineLevel="0" collapsed="false">
      <c r="A936" s="62"/>
      <c r="B936" s="62"/>
      <c r="C936" s="62"/>
      <c r="D936" s="62"/>
      <c r="E936" s="62"/>
      <c r="F936" s="62"/>
      <c r="G936" s="62"/>
      <c r="H936" s="62"/>
      <c r="I936" s="62"/>
      <c r="J936" s="62"/>
      <c r="K936" s="62"/>
      <c r="L936" s="62"/>
      <c r="M936" s="62"/>
      <c r="N936" s="62"/>
      <c r="O936" s="62"/>
      <c r="P936" s="62"/>
      <c r="Q936" s="63"/>
      <c r="R936" s="62"/>
      <c r="S936" s="62"/>
      <c r="T936" s="62"/>
      <c r="U936" s="63"/>
      <c r="V936" s="63"/>
      <c r="W936" s="63"/>
      <c r="X936" s="62"/>
      <c r="Y936" s="62"/>
      <c r="Z936" s="62"/>
      <c r="AA936" s="62"/>
      <c r="AB936" s="62"/>
      <c r="AC936" s="62" t="s">
        <v>12252</v>
      </c>
      <c r="AD936" s="62" t="s">
        <v>12253</v>
      </c>
      <c r="AE936" s="65" t="s">
        <v>12254</v>
      </c>
      <c r="AF936" s="62" t="s">
        <v>9126</v>
      </c>
      <c r="AG936" s="62" t="s">
        <v>9126</v>
      </c>
      <c r="AH936" s="62" t="s">
        <v>9108</v>
      </c>
      <c r="AI936" s="62"/>
      <c r="AJ936" s="62"/>
    </row>
    <row r="937" customFormat="false" ht="15.75" hidden="false" customHeight="false" outlineLevel="0" collapsed="false">
      <c r="A937" s="62"/>
      <c r="B937" s="62"/>
      <c r="C937" s="62"/>
      <c r="D937" s="62"/>
      <c r="E937" s="62"/>
      <c r="F937" s="62"/>
      <c r="G937" s="62"/>
      <c r="H937" s="62"/>
      <c r="I937" s="62"/>
      <c r="J937" s="62"/>
      <c r="K937" s="62"/>
      <c r="L937" s="62"/>
      <c r="M937" s="62"/>
      <c r="N937" s="62"/>
      <c r="O937" s="62"/>
      <c r="P937" s="62"/>
      <c r="Q937" s="63"/>
      <c r="R937" s="62"/>
      <c r="S937" s="62"/>
      <c r="T937" s="62"/>
      <c r="U937" s="63"/>
      <c r="V937" s="63"/>
      <c r="W937" s="63"/>
      <c r="X937" s="62"/>
      <c r="Y937" s="62"/>
      <c r="Z937" s="62"/>
      <c r="AA937" s="62"/>
      <c r="AB937" s="62"/>
      <c r="AC937" s="62"/>
      <c r="AD937" s="62"/>
      <c r="AE937" s="65" t="s">
        <v>12254</v>
      </c>
      <c r="AF937" s="62" t="s">
        <v>9126</v>
      </c>
      <c r="AG937" s="62" t="s">
        <v>9126</v>
      </c>
      <c r="AH937" s="62" t="s">
        <v>9142</v>
      </c>
      <c r="AI937" s="62"/>
      <c r="AJ937" s="62"/>
    </row>
    <row r="938" customFormat="false" ht="15.75" hidden="false" customHeight="true" outlineLevel="0" collapsed="false">
      <c r="A938" s="62"/>
      <c r="B938" s="62"/>
      <c r="C938" s="62"/>
      <c r="D938" s="62"/>
      <c r="E938" s="62"/>
      <c r="F938" s="62"/>
      <c r="G938" s="62"/>
      <c r="H938" s="62"/>
      <c r="I938" s="62"/>
      <c r="J938" s="62"/>
      <c r="K938" s="62"/>
      <c r="L938" s="62"/>
      <c r="M938" s="62"/>
      <c r="N938" s="62"/>
      <c r="O938" s="62"/>
      <c r="P938" s="62"/>
      <c r="Q938" s="63"/>
      <c r="R938" s="62"/>
      <c r="S938" s="62"/>
      <c r="T938" s="62"/>
      <c r="U938" s="62" t="s">
        <v>12255</v>
      </c>
      <c r="V938" s="62" t="s">
        <v>12256</v>
      </c>
      <c r="W938" s="65" t="s">
        <v>12257</v>
      </c>
      <c r="X938" s="65" t="s">
        <v>12257</v>
      </c>
      <c r="Y938" s="65" t="s">
        <v>12257</v>
      </c>
      <c r="Z938" s="65" t="s">
        <v>12257</v>
      </c>
      <c r="AA938" s="65" t="s">
        <v>12257</v>
      </c>
      <c r="AB938" s="65" t="s">
        <v>12257</v>
      </c>
      <c r="AC938" s="65" t="s">
        <v>12257</v>
      </c>
      <c r="AD938" s="65" t="s">
        <v>12257</v>
      </c>
      <c r="AE938" s="65" t="s">
        <v>12257</v>
      </c>
      <c r="AF938" s="62" t="s">
        <v>12258</v>
      </c>
      <c r="AG938" s="62" t="s">
        <v>12259</v>
      </c>
      <c r="AH938" s="62" t="s">
        <v>8970</v>
      </c>
      <c r="AI938" s="62"/>
      <c r="AJ938" s="62"/>
    </row>
    <row r="939" customFormat="false" ht="15.75" hidden="false" customHeight="true" outlineLevel="0" collapsed="false">
      <c r="A939" s="62"/>
      <c r="B939" s="62"/>
      <c r="C939" s="62"/>
      <c r="D939" s="62"/>
      <c r="E939" s="62"/>
      <c r="F939" s="62"/>
      <c r="G939" s="62"/>
      <c r="H939" s="62"/>
      <c r="I939" s="62"/>
      <c r="J939" s="62"/>
      <c r="K939" s="62"/>
      <c r="L939" s="62"/>
      <c r="M939" s="62"/>
      <c r="N939" s="62"/>
      <c r="O939" s="62"/>
      <c r="P939" s="62"/>
      <c r="Q939" s="63"/>
      <c r="R939" s="62"/>
      <c r="S939" s="62"/>
      <c r="T939" s="62"/>
      <c r="U939" s="62"/>
      <c r="V939" s="62"/>
      <c r="W939" s="63"/>
      <c r="X939" s="63"/>
      <c r="Y939" s="63"/>
      <c r="Z939" s="63"/>
      <c r="AA939" s="63"/>
      <c r="AB939" s="62" t="s">
        <v>12260</v>
      </c>
      <c r="AC939" s="65" t="s">
        <v>12261</v>
      </c>
      <c r="AD939" s="65" t="s">
        <v>12261</v>
      </c>
      <c r="AE939" s="65" t="s">
        <v>12261</v>
      </c>
      <c r="AF939" s="62" t="n">
        <v>62339</v>
      </c>
      <c r="AG939" s="62" t="s">
        <v>9461</v>
      </c>
      <c r="AH939" s="62" t="s">
        <v>9108</v>
      </c>
      <c r="AI939" s="62"/>
      <c r="AJ939" s="62"/>
    </row>
    <row r="940" customFormat="false" ht="15.75" hidden="false" customHeight="false" outlineLevel="0" collapsed="false">
      <c r="A940" s="62"/>
      <c r="B940" s="62"/>
      <c r="C940" s="62"/>
      <c r="D940" s="62"/>
      <c r="E940" s="62"/>
      <c r="F940" s="62"/>
      <c r="G940" s="62"/>
      <c r="H940" s="62"/>
      <c r="I940" s="62"/>
      <c r="J940" s="62"/>
      <c r="K940" s="62"/>
      <c r="L940" s="62"/>
      <c r="M940" s="62"/>
      <c r="N940" s="62"/>
      <c r="O940" s="62"/>
      <c r="P940" s="62"/>
      <c r="Q940" s="63"/>
      <c r="R940" s="62"/>
      <c r="S940" s="62"/>
      <c r="T940" s="62"/>
      <c r="U940" s="62"/>
      <c r="V940" s="62"/>
      <c r="W940" s="63"/>
      <c r="X940" s="63"/>
      <c r="Y940" s="63"/>
      <c r="Z940" s="63"/>
      <c r="AA940" s="63"/>
      <c r="AB940" s="62"/>
      <c r="AC940" s="65" t="s">
        <v>12261</v>
      </c>
      <c r="AD940" s="65" t="s">
        <v>12261</v>
      </c>
      <c r="AE940" s="65" t="s">
        <v>12261</v>
      </c>
      <c r="AF940" s="62" t="s">
        <v>12262</v>
      </c>
      <c r="AG940" s="62" t="s">
        <v>12259</v>
      </c>
      <c r="AH940" s="62" t="s">
        <v>8970</v>
      </c>
      <c r="AI940" s="62" t="s">
        <v>8964</v>
      </c>
      <c r="AJ940" s="62"/>
    </row>
    <row r="941" customFormat="false" ht="15.75" hidden="false" customHeight="true" outlineLevel="0" collapsed="false">
      <c r="A941" s="62"/>
      <c r="B941" s="62"/>
      <c r="C941" s="62"/>
      <c r="D941" s="62"/>
      <c r="E941" s="62"/>
      <c r="F941" s="62"/>
      <c r="G941" s="62"/>
      <c r="H941" s="62"/>
      <c r="I941" s="62"/>
      <c r="J941" s="62"/>
      <c r="K941" s="62"/>
      <c r="L941" s="62"/>
      <c r="M941" s="62"/>
      <c r="N941" s="62"/>
      <c r="O941" s="62"/>
      <c r="P941" s="62"/>
      <c r="Q941" s="62" t="s">
        <v>12263</v>
      </c>
      <c r="R941" s="62" t="s">
        <v>12264</v>
      </c>
      <c r="S941" s="63"/>
      <c r="T941" s="63"/>
      <c r="U941" s="63"/>
      <c r="V941" s="63"/>
      <c r="W941" s="63"/>
      <c r="X941" s="63"/>
      <c r="Y941" s="63"/>
      <c r="Z941" s="65" t="s">
        <v>12265</v>
      </c>
      <c r="AA941" s="65" t="s">
        <v>12265</v>
      </c>
      <c r="AB941" s="65" t="s">
        <v>12265</v>
      </c>
      <c r="AC941" s="65" t="s">
        <v>12265</v>
      </c>
      <c r="AD941" s="65" t="s">
        <v>12265</v>
      </c>
      <c r="AE941" s="65" t="s">
        <v>12265</v>
      </c>
      <c r="AF941" s="62" t="n">
        <v>130457</v>
      </c>
      <c r="AG941" s="62" t="s">
        <v>12266</v>
      </c>
      <c r="AH941" s="62" t="s">
        <v>9108</v>
      </c>
      <c r="AI941" s="62"/>
      <c r="AJ941" s="62"/>
    </row>
    <row r="942" customFormat="false" ht="15.75" hidden="false" customHeight="false" outlineLevel="0" collapsed="false">
      <c r="A942" s="62"/>
      <c r="B942" s="62"/>
      <c r="C942" s="62"/>
      <c r="D942" s="62"/>
      <c r="E942" s="62"/>
      <c r="F942" s="62"/>
      <c r="G942" s="62"/>
      <c r="H942" s="62"/>
      <c r="I942" s="62"/>
      <c r="J942" s="62"/>
      <c r="K942" s="62"/>
      <c r="L942" s="62"/>
      <c r="M942" s="62"/>
      <c r="N942" s="62"/>
      <c r="O942" s="62"/>
      <c r="P942" s="62"/>
      <c r="Q942" s="62"/>
      <c r="R942" s="62"/>
      <c r="S942" s="63"/>
      <c r="T942" s="63"/>
      <c r="U942" s="63"/>
      <c r="V942" s="63"/>
      <c r="W942" s="63"/>
      <c r="X942" s="63"/>
      <c r="Y942" s="63"/>
      <c r="Z942" s="65" t="s">
        <v>12265</v>
      </c>
      <c r="AA942" s="65" t="s">
        <v>12265</v>
      </c>
      <c r="AB942" s="65" t="s">
        <v>12265</v>
      </c>
      <c r="AC942" s="65" t="s">
        <v>12265</v>
      </c>
      <c r="AD942" s="65" t="s">
        <v>12265</v>
      </c>
      <c r="AE942" s="65" t="s">
        <v>12265</v>
      </c>
      <c r="AF942" s="62" t="s">
        <v>9126</v>
      </c>
      <c r="AG942" s="62" t="s">
        <v>9126</v>
      </c>
      <c r="AH942" s="62" t="s">
        <v>44</v>
      </c>
      <c r="AI942" s="62"/>
      <c r="AJ942" s="62"/>
    </row>
    <row r="943" customFormat="false" ht="15.75" hidden="false" customHeight="false" outlineLevel="0" collapsed="false">
      <c r="A943" s="62"/>
      <c r="B943" s="62"/>
      <c r="C943" s="62"/>
      <c r="D943" s="62"/>
      <c r="E943" s="62"/>
      <c r="F943" s="62"/>
      <c r="G943" s="62"/>
      <c r="H943" s="62"/>
      <c r="I943" s="62"/>
      <c r="J943" s="62"/>
      <c r="K943" s="62"/>
      <c r="L943" s="62"/>
      <c r="M943" s="62"/>
      <c r="N943" s="62"/>
      <c r="O943" s="62"/>
      <c r="P943" s="62"/>
      <c r="Q943" s="62"/>
      <c r="R943" s="62"/>
      <c r="S943" s="63"/>
      <c r="T943" s="63"/>
      <c r="U943" s="63"/>
      <c r="V943" s="63"/>
      <c r="W943" s="63"/>
      <c r="X943" s="63"/>
      <c r="Y943" s="63"/>
      <c r="Z943" s="65" t="s">
        <v>12265</v>
      </c>
      <c r="AA943" s="65" t="s">
        <v>12265</v>
      </c>
      <c r="AB943" s="65" t="s">
        <v>12265</v>
      </c>
      <c r="AC943" s="65" t="s">
        <v>12265</v>
      </c>
      <c r="AD943" s="65" t="s">
        <v>12265</v>
      </c>
      <c r="AE943" s="65" t="s">
        <v>12265</v>
      </c>
      <c r="AF943" s="62" t="s">
        <v>9126</v>
      </c>
      <c r="AG943" s="62" t="s">
        <v>9126</v>
      </c>
      <c r="AH943" s="62" t="s">
        <v>44</v>
      </c>
      <c r="AI943" s="62"/>
      <c r="AJ943" s="62"/>
    </row>
    <row r="944" customFormat="false" ht="15.75" hidden="false" customHeight="true" outlineLevel="0" collapsed="false">
      <c r="A944" s="62"/>
      <c r="B944" s="62"/>
      <c r="C944" s="62"/>
      <c r="D944" s="62"/>
      <c r="E944" s="62"/>
      <c r="F944" s="62"/>
      <c r="G944" s="62"/>
      <c r="H944" s="62"/>
      <c r="I944" s="62"/>
      <c r="J944" s="62"/>
      <c r="K944" s="62"/>
      <c r="L944" s="62"/>
      <c r="M944" s="62"/>
      <c r="N944" s="62"/>
      <c r="O944" s="62"/>
      <c r="P944" s="62"/>
      <c r="Q944" s="62"/>
      <c r="R944" s="62"/>
      <c r="S944" s="63"/>
      <c r="T944" s="62" t="s">
        <v>12267</v>
      </c>
      <c r="U944" s="62" t="s">
        <v>12268</v>
      </c>
      <c r="V944" s="62" t="s">
        <v>12269</v>
      </c>
      <c r="W944" s="62" t="s">
        <v>12270</v>
      </c>
      <c r="X944" s="62" t="s">
        <v>12271</v>
      </c>
      <c r="Y944" s="62" t="s">
        <v>12272</v>
      </c>
      <c r="Z944" s="62" t="s">
        <v>12273</v>
      </c>
      <c r="AA944" s="63"/>
      <c r="AB944" s="65" t="s">
        <v>12274</v>
      </c>
      <c r="AC944" s="65" t="s">
        <v>12274</v>
      </c>
      <c r="AD944" s="65" t="s">
        <v>12274</v>
      </c>
      <c r="AE944" s="65" t="s">
        <v>12274</v>
      </c>
      <c r="AF944" s="62" t="n">
        <v>949892</v>
      </c>
      <c r="AG944" s="62" t="s">
        <v>12275</v>
      </c>
      <c r="AH944" s="62" t="s">
        <v>44</v>
      </c>
      <c r="AI944" s="62"/>
      <c r="AJ944" s="62"/>
    </row>
    <row r="945" customFormat="false" ht="15.75" hidden="false" customHeight="true" outlineLevel="0" collapsed="false">
      <c r="A945" s="62"/>
      <c r="B945" s="62"/>
      <c r="C945" s="62"/>
      <c r="D945" s="62"/>
      <c r="E945" s="62"/>
      <c r="F945" s="62"/>
      <c r="G945" s="62"/>
      <c r="H945" s="62"/>
      <c r="I945" s="62"/>
      <c r="J945" s="62"/>
      <c r="K945" s="62"/>
      <c r="L945" s="62"/>
      <c r="M945" s="62"/>
      <c r="N945" s="62"/>
      <c r="O945" s="62"/>
      <c r="P945" s="62"/>
      <c r="Q945" s="62"/>
      <c r="R945" s="62"/>
      <c r="S945" s="63"/>
      <c r="T945" s="62"/>
      <c r="U945" s="62"/>
      <c r="V945" s="62"/>
      <c r="W945" s="62"/>
      <c r="X945" s="62"/>
      <c r="Y945" s="62"/>
      <c r="Z945" s="62"/>
      <c r="AA945" s="62" t="s">
        <v>12276</v>
      </c>
      <c r="AB945" s="62" t="s">
        <v>12277</v>
      </c>
      <c r="AC945" s="62" t="s">
        <v>12278</v>
      </c>
      <c r="AD945" s="62" t="s">
        <v>12279</v>
      </c>
      <c r="AE945" s="65" t="s">
        <v>12280</v>
      </c>
      <c r="AF945" s="62" t="n">
        <v>382501</v>
      </c>
      <c r="AG945" s="62" t="s">
        <v>12281</v>
      </c>
      <c r="AH945" s="62" t="s">
        <v>2744</v>
      </c>
      <c r="AI945" s="62"/>
      <c r="AJ945" s="62"/>
    </row>
    <row r="946" customFormat="false" ht="15.75" hidden="false" customHeight="false" outlineLevel="0" collapsed="false">
      <c r="A946" s="62"/>
      <c r="B946" s="62"/>
      <c r="C946" s="62"/>
      <c r="D946" s="62"/>
      <c r="E946" s="62"/>
      <c r="F946" s="62"/>
      <c r="G946" s="62"/>
      <c r="H946" s="62"/>
      <c r="I946" s="62"/>
      <c r="J946" s="62"/>
      <c r="K946" s="62"/>
      <c r="L946" s="62"/>
      <c r="M946" s="62"/>
      <c r="N946" s="62"/>
      <c r="O946" s="62"/>
      <c r="P946" s="62"/>
      <c r="Q946" s="62"/>
      <c r="R946" s="62"/>
      <c r="S946" s="63"/>
      <c r="T946" s="62"/>
      <c r="U946" s="62"/>
      <c r="V946" s="62"/>
      <c r="W946" s="62"/>
      <c r="X946" s="62"/>
      <c r="Y946" s="62"/>
      <c r="Z946" s="62"/>
      <c r="AA946" s="62"/>
      <c r="AB946" s="62"/>
      <c r="AC946" s="62"/>
      <c r="AD946" s="62"/>
      <c r="AE946" s="65" t="s">
        <v>12280</v>
      </c>
      <c r="AF946" s="62" t="n">
        <v>459164</v>
      </c>
      <c r="AG946" s="62" t="s">
        <v>12281</v>
      </c>
      <c r="AH946" s="62" t="s">
        <v>2744</v>
      </c>
      <c r="AI946" s="62"/>
      <c r="AJ946" s="62"/>
    </row>
    <row r="947" customFormat="false" ht="15.75" hidden="false" customHeight="false" outlineLevel="0" collapsed="false">
      <c r="A947" s="62"/>
      <c r="B947" s="62"/>
      <c r="C947" s="62"/>
      <c r="D947" s="62"/>
      <c r="E947" s="62"/>
      <c r="F947" s="62"/>
      <c r="G947" s="62"/>
      <c r="H947" s="62"/>
      <c r="I947" s="62"/>
      <c r="J947" s="62"/>
      <c r="K947" s="62"/>
      <c r="L947" s="62"/>
      <c r="M947" s="62"/>
      <c r="N947" s="62"/>
      <c r="O947" s="62"/>
      <c r="P947" s="62"/>
      <c r="Q947" s="62"/>
      <c r="R947" s="62"/>
      <c r="S947" s="63"/>
      <c r="T947" s="62"/>
      <c r="U947" s="62"/>
      <c r="V947" s="62"/>
      <c r="W947" s="62"/>
      <c r="X947" s="62"/>
      <c r="Y947" s="62"/>
      <c r="Z947" s="62"/>
      <c r="AA947" s="62"/>
      <c r="AB947" s="62"/>
      <c r="AC947" s="62"/>
      <c r="AD947" s="62"/>
      <c r="AE947" s="65" t="s">
        <v>12280</v>
      </c>
      <c r="AF947" s="62" t="n">
        <v>382549</v>
      </c>
      <c r="AG947" s="62" t="s">
        <v>12281</v>
      </c>
      <c r="AH947" s="62" t="s">
        <v>2744</v>
      </c>
      <c r="AI947" s="62"/>
      <c r="AJ947" s="62"/>
    </row>
    <row r="948" customFormat="false" ht="15.75" hidden="false" customHeight="true" outlineLevel="0" collapsed="false">
      <c r="A948" s="62"/>
      <c r="B948" s="62"/>
      <c r="C948" s="62"/>
      <c r="D948" s="62"/>
      <c r="E948" s="62"/>
      <c r="F948" s="62"/>
      <c r="G948" s="62"/>
      <c r="H948" s="62"/>
      <c r="I948" s="62"/>
      <c r="J948" s="62"/>
      <c r="K948" s="62"/>
      <c r="L948" s="62"/>
      <c r="M948" s="62"/>
      <c r="N948" s="62"/>
      <c r="O948" s="62"/>
      <c r="P948" s="62"/>
      <c r="Q948" s="62"/>
      <c r="R948" s="62"/>
      <c r="S948" s="62" t="s">
        <v>12282</v>
      </c>
      <c r="T948" s="62" t="s">
        <v>12283</v>
      </c>
      <c r="U948" s="62" t="s">
        <v>12284</v>
      </c>
      <c r="V948" s="62" t="s">
        <v>12285</v>
      </c>
      <c r="W948" s="62" t="s">
        <v>12286</v>
      </c>
      <c r="X948" s="62" t="s">
        <v>12287</v>
      </c>
      <c r="Y948" s="62" t="s">
        <v>12288</v>
      </c>
      <c r="Z948" s="63"/>
      <c r="AA948" s="63"/>
      <c r="AB948" s="63"/>
      <c r="AC948" s="63"/>
      <c r="AD948" s="63"/>
      <c r="AE948" s="65" t="s">
        <v>12289</v>
      </c>
      <c r="AF948" s="62" t="n">
        <v>33053</v>
      </c>
      <c r="AG948" s="62" t="s">
        <v>12290</v>
      </c>
      <c r="AH948" s="62" t="s">
        <v>2744</v>
      </c>
      <c r="AI948" s="62"/>
      <c r="AJ948" s="62"/>
    </row>
    <row r="949" customFormat="false" ht="15.75" hidden="false" customHeight="true" outlineLevel="0" collapsed="false">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t="s">
        <v>12291</v>
      </c>
      <c r="AA949" s="62" t="s">
        <v>12292</v>
      </c>
      <c r="AB949" s="65" t="s">
        <v>12293</v>
      </c>
      <c r="AC949" s="65" t="s">
        <v>12293</v>
      </c>
      <c r="AD949" s="65" t="s">
        <v>12293</v>
      </c>
      <c r="AE949" s="65" t="s">
        <v>12293</v>
      </c>
      <c r="AF949" s="62" t="n">
        <v>946808</v>
      </c>
      <c r="AG949" s="62" t="s">
        <v>12290</v>
      </c>
      <c r="AH949" s="62" t="s">
        <v>8970</v>
      </c>
      <c r="AI949" s="62" t="s">
        <v>201</v>
      </c>
      <c r="AJ949" s="62"/>
    </row>
    <row r="950" customFormat="false" ht="15.75" hidden="false" customHeight="false" outlineLevel="0" collapsed="false">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5" t="s">
        <v>12293</v>
      </c>
      <c r="AC950" s="65" t="s">
        <v>12293</v>
      </c>
      <c r="AD950" s="65" t="s">
        <v>12293</v>
      </c>
      <c r="AE950" s="65" t="s">
        <v>12293</v>
      </c>
      <c r="AF950" s="62" t="s">
        <v>9126</v>
      </c>
      <c r="AG950" s="62" t="s">
        <v>9126</v>
      </c>
      <c r="AH950" s="62" t="s">
        <v>44</v>
      </c>
      <c r="AI950" s="62"/>
      <c r="AJ950" s="62"/>
    </row>
    <row r="951" customFormat="false" ht="15.75" hidden="false" customHeight="true" outlineLevel="0" collapsed="false">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t="s">
        <v>12294</v>
      </c>
      <c r="AB951" s="62" t="s">
        <v>12295</v>
      </c>
      <c r="AC951" s="62" t="s">
        <v>12296</v>
      </c>
      <c r="AD951" s="62" t="s">
        <v>12297</v>
      </c>
      <c r="AE951" s="65" t="s">
        <v>12298</v>
      </c>
      <c r="AF951" s="62" t="s">
        <v>12299</v>
      </c>
      <c r="AG951" s="62" t="s">
        <v>12290</v>
      </c>
      <c r="AH951" s="62" t="s">
        <v>8970</v>
      </c>
      <c r="AI951" s="62"/>
      <c r="AJ951" s="62"/>
    </row>
    <row r="952" customFormat="false" ht="15.75" hidden="false" customHeight="false" outlineLevel="0" collapsed="false">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5" t="s">
        <v>12298</v>
      </c>
      <c r="AF952" s="62" t="s">
        <v>9126</v>
      </c>
      <c r="AG952" s="62" t="s">
        <v>9126</v>
      </c>
      <c r="AH952" s="62" t="s">
        <v>8970</v>
      </c>
      <c r="AI952" s="62"/>
      <c r="AJ952" s="62"/>
    </row>
    <row r="953" customFormat="false" ht="15.75" hidden="false" customHeight="true" outlineLevel="0" collapsed="false">
      <c r="A953" s="62"/>
      <c r="B953" s="62"/>
      <c r="C953" s="62"/>
      <c r="D953" s="62"/>
      <c r="E953" s="62"/>
      <c r="F953" s="62"/>
      <c r="G953" s="62"/>
      <c r="H953" s="62"/>
      <c r="I953" s="62"/>
      <c r="J953" s="62"/>
      <c r="K953" s="62"/>
      <c r="L953" s="62"/>
      <c r="M953" s="62"/>
      <c r="N953" s="62"/>
      <c r="O953" s="62"/>
      <c r="P953" s="62"/>
      <c r="Q953" s="62"/>
      <c r="R953" s="62"/>
      <c r="S953" s="62"/>
      <c r="T953" s="63"/>
      <c r="U953" s="63"/>
      <c r="V953" s="62" t="s">
        <v>12300</v>
      </c>
      <c r="W953" s="62" t="s">
        <v>12301</v>
      </c>
      <c r="X953" s="62" t="s">
        <v>12302</v>
      </c>
      <c r="Y953" s="62" t="s">
        <v>12303</v>
      </c>
      <c r="Z953" s="62" t="s">
        <v>12304</v>
      </c>
      <c r="AA953" s="62" t="s">
        <v>12305</v>
      </c>
      <c r="AB953" s="63"/>
      <c r="AC953" s="63"/>
      <c r="AD953" s="63"/>
      <c r="AE953" s="65" t="s">
        <v>12306</v>
      </c>
      <c r="AF953" s="62" t="n">
        <v>40311</v>
      </c>
      <c r="AG953" s="62" t="s">
        <v>12307</v>
      </c>
      <c r="AH953" s="62" t="s">
        <v>2749</v>
      </c>
      <c r="AI953" s="62"/>
      <c r="AJ953" s="62"/>
    </row>
    <row r="954" customFormat="false" ht="15.75" hidden="false" customHeight="false" outlineLevel="0" collapsed="false">
      <c r="A954" s="62"/>
      <c r="B954" s="62"/>
      <c r="C954" s="62"/>
      <c r="D954" s="62"/>
      <c r="E954" s="62"/>
      <c r="F954" s="62"/>
      <c r="G954" s="62"/>
      <c r="H954" s="62"/>
      <c r="I954" s="62"/>
      <c r="J954" s="62"/>
      <c r="K954" s="62"/>
      <c r="L954" s="62"/>
      <c r="M954" s="62"/>
      <c r="N954" s="62"/>
      <c r="O954" s="62"/>
      <c r="P954" s="62"/>
      <c r="Q954" s="62"/>
      <c r="R954" s="62"/>
      <c r="S954" s="62"/>
      <c r="T954" s="63"/>
      <c r="U954" s="63"/>
      <c r="V954" s="62"/>
      <c r="W954" s="62"/>
      <c r="X954" s="62"/>
      <c r="Y954" s="62"/>
      <c r="Z954" s="62"/>
      <c r="AA954" s="62"/>
      <c r="AB954" s="63"/>
      <c r="AC954" s="63"/>
      <c r="AD954" s="63"/>
      <c r="AE954" s="65" t="s">
        <v>12306</v>
      </c>
      <c r="AF954" s="62" t="n">
        <v>141604</v>
      </c>
      <c r="AG954" s="62" t="s">
        <v>12308</v>
      </c>
      <c r="AH954" s="62" t="s">
        <v>44</v>
      </c>
      <c r="AI954" s="62"/>
      <c r="AJ954" s="62"/>
    </row>
    <row r="955" customFormat="false" ht="15.75" hidden="false" customHeight="false" outlineLevel="0" collapsed="false">
      <c r="A955" s="62"/>
      <c r="B955" s="62"/>
      <c r="C955" s="62"/>
      <c r="D955" s="62"/>
      <c r="E955" s="62"/>
      <c r="F955" s="62"/>
      <c r="G955" s="62"/>
      <c r="H955" s="62"/>
      <c r="I955" s="62"/>
      <c r="J955" s="62"/>
      <c r="K955" s="62"/>
      <c r="L955" s="62"/>
      <c r="M955" s="62"/>
      <c r="N955" s="62"/>
      <c r="O955" s="62"/>
      <c r="P955" s="62"/>
      <c r="Q955" s="62"/>
      <c r="R955" s="62"/>
      <c r="S955" s="62"/>
      <c r="T955" s="63"/>
      <c r="U955" s="63"/>
      <c r="V955" s="62"/>
      <c r="W955" s="62"/>
      <c r="X955" s="62"/>
      <c r="Y955" s="62"/>
      <c r="Z955" s="62"/>
      <c r="AA955" s="62"/>
      <c r="AB955" s="63"/>
      <c r="AC955" s="63"/>
      <c r="AD955" s="63"/>
      <c r="AE955" s="65" t="s">
        <v>12306</v>
      </c>
      <c r="AF955" s="62" t="s">
        <v>12309</v>
      </c>
      <c r="AG955" s="62" t="s">
        <v>12310</v>
      </c>
      <c r="AH955" s="62" t="s">
        <v>44</v>
      </c>
      <c r="AI955" s="62"/>
      <c r="AJ955" s="62"/>
    </row>
    <row r="956" customFormat="false" ht="15.75" hidden="false" customHeight="true" outlineLevel="0" collapsed="false">
      <c r="A956" s="62"/>
      <c r="B956" s="62"/>
      <c r="C956" s="62"/>
      <c r="D956" s="62"/>
      <c r="E956" s="62"/>
      <c r="F956" s="62"/>
      <c r="G956" s="62"/>
      <c r="H956" s="62"/>
      <c r="I956" s="62"/>
      <c r="J956" s="62"/>
      <c r="K956" s="62"/>
      <c r="L956" s="62"/>
      <c r="M956" s="62"/>
      <c r="N956" s="62"/>
      <c r="O956" s="62"/>
      <c r="P956" s="62"/>
      <c r="Q956" s="62"/>
      <c r="R956" s="62"/>
      <c r="S956" s="62"/>
      <c r="T956" s="63"/>
      <c r="U956" s="63"/>
      <c r="V956" s="62"/>
      <c r="W956" s="62"/>
      <c r="X956" s="62"/>
      <c r="Y956" s="62"/>
      <c r="Z956" s="62"/>
      <c r="AA956" s="62"/>
      <c r="AB956" s="62" t="s">
        <v>12311</v>
      </c>
      <c r="AC956" s="65" t="s">
        <v>12312</v>
      </c>
      <c r="AD956" s="65" t="s">
        <v>12312</v>
      </c>
      <c r="AE956" s="65" t="s">
        <v>12312</v>
      </c>
      <c r="AF956" s="62" t="s">
        <v>12313</v>
      </c>
      <c r="AG956" s="62" t="s">
        <v>12310</v>
      </c>
      <c r="AH956" s="62" t="s">
        <v>2749</v>
      </c>
      <c r="AI956" s="62"/>
      <c r="AJ956" s="62"/>
    </row>
    <row r="957" customFormat="false" ht="15.75" hidden="false" customHeight="false" outlineLevel="0" collapsed="false">
      <c r="A957" s="62"/>
      <c r="B957" s="62"/>
      <c r="C957" s="62"/>
      <c r="D957" s="62"/>
      <c r="E957" s="62"/>
      <c r="F957" s="62"/>
      <c r="G957" s="62"/>
      <c r="H957" s="62"/>
      <c r="I957" s="62"/>
      <c r="J957" s="62"/>
      <c r="K957" s="62"/>
      <c r="L957" s="62"/>
      <c r="M957" s="62"/>
      <c r="N957" s="62"/>
      <c r="O957" s="62"/>
      <c r="P957" s="62"/>
      <c r="Q957" s="62"/>
      <c r="R957" s="62"/>
      <c r="S957" s="62"/>
      <c r="T957" s="63"/>
      <c r="U957" s="63"/>
      <c r="V957" s="62"/>
      <c r="W957" s="62"/>
      <c r="X957" s="62"/>
      <c r="Y957" s="62"/>
      <c r="Z957" s="62"/>
      <c r="AA957" s="62"/>
      <c r="AB957" s="62"/>
      <c r="AC957" s="65" t="s">
        <v>12312</v>
      </c>
      <c r="AD957" s="65" t="s">
        <v>12312</v>
      </c>
      <c r="AE957" s="65" t="s">
        <v>12312</v>
      </c>
      <c r="AF957" s="62" t="s">
        <v>9126</v>
      </c>
      <c r="AG957" s="62" t="s">
        <v>9126</v>
      </c>
      <c r="AH957" s="62" t="s">
        <v>9108</v>
      </c>
      <c r="AI957" s="62"/>
      <c r="AJ957" s="62"/>
    </row>
    <row r="958" customFormat="false" ht="15.75" hidden="false" customHeight="true" outlineLevel="0" collapsed="false">
      <c r="A958" s="62"/>
      <c r="B958" s="62"/>
      <c r="C958" s="62"/>
      <c r="D958" s="62"/>
      <c r="E958" s="62"/>
      <c r="F958" s="62"/>
      <c r="G958" s="62"/>
      <c r="H958" s="62"/>
      <c r="I958" s="62"/>
      <c r="J958" s="62"/>
      <c r="K958" s="62"/>
      <c r="L958" s="62"/>
      <c r="M958" s="62"/>
      <c r="N958" s="62"/>
      <c r="O958" s="62"/>
      <c r="P958" s="62"/>
      <c r="Q958" s="62"/>
      <c r="R958" s="62"/>
      <c r="S958" s="63"/>
      <c r="T958" s="63"/>
      <c r="U958" s="63"/>
      <c r="V958" s="63"/>
      <c r="W958" s="63"/>
      <c r="X958" s="62" t="s">
        <v>12314</v>
      </c>
      <c r="Y958" s="62" t="s">
        <v>12315</v>
      </c>
      <c r="Z958" s="62" t="s">
        <v>12316</v>
      </c>
      <c r="AA958" s="65" t="s">
        <v>12317</v>
      </c>
      <c r="AB958" s="65" t="s">
        <v>12317</v>
      </c>
      <c r="AC958" s="65" t="s">
        <v>12317</v>
      </c>
      <c r="AD958" s="65" t="s">
        <v>12317</v>
      </c>
      <c r="AE958" s="65" t="s">
        <v>12317</v>
      </c>
      <c r="AF958" s="62" t="n">
        <v>341945</v>
      </c>
      <c r="AG958" s="62" t="s">
        <v>12318</v>
      </c>
      <c r="AH958" s="62" t="s">
        <v>8970</v>
      </c>
      <c r="AI958" s="62" t="s">
        <v>201</v>
      </c>
      <c r="AJ958" s="62"/>
    </row>
    <row r="959" customFormat="false" ht="15.75" hidden="false" customHeight="false" outlineLevel="0" collapsed="false">
      <c r="A959" s="62"/>
      <c r="B959" s="62"/>
      <c r="C959" s="62"/>
      <c r="D959" s="62"/>
      <c r="E959" s="62"/>
      <c r="F959" s="62"/>
      <c r="G959" s="62"/>
      <c r="H959" s="62"/>
      <c r="I959" s="62"/>
      <c r="J959" s="62"/>
      <c r="K959" s="62"/>
      <c r="L959" s="62"/>
      <c r="M959" s="62"/>
      <c r="N959" s="62"/>
      <c r="O959" s="62"/>
      <c r="P959" s="62"/>
      <c r="Q959" s="62"/>
      <c r="R959" s="62"/>
      <c r="S959" s="63"/>
      <c r="T959" s="63"/>
      <c r="U959" s="63"/>
      <c r="V959" s="63"/>
      <c r="W959" s="63"/>
      <c r="X959" s="62"/>
      <c r="Y959" s="62"/>
      <c r="Z959" s="62"/>
      <c r="AA959" s="65" t="s">
        <v>12317</v>
      </c>
      <c r="AB959" s="65" t="s">
        <v>12317</v>
      </c>
      <c r="AC959" s="65" t="s">
        <v>12317</v>
      </c>
      <c r="AD959" s="65" t="s">
        <v>12317</v>
      </c>
      <c r="AE959" s="65" t="s">
        <v>12317</v>
      </c>
      <c r="AF959" s="62" t="n">
        <v>39824</v>
      </c>
      <c r="AG959" s="62" t="s">
        <v>12319</v>
      </c>
      <c r="AH959" s="62" t="s">
        <v>9142</v>
      </c>
      <c r="AI959" s="62"/>
      <c r="AJ959" s="62"/>
    </row>
    <row r="960" customFormat="false" ht="15.75" hidden="false" customHeight="true" outlineLevel="0" collapsed="false">
      <c r="A960" s="62"/>
      <c r="B960" s="62"/>
      <c r="C960" s="62"/>
      <c r="D960" s="62"/>
      <c r="E960" s="62"/>
      <c r="F960" s="62"/>
      <c r="G960" s="62"/>
      <c r="H960" s="62"/>
      <c r="I960" s="62"/>
      <c r="J960" s="62"/>
      <c r="K960" s="62"/>
      <c r="L960" s="62"/>
      <c r="M960" s="62"/>
      <c r="N960" s="62"/>
      <c r="O960" s="62"/>
      <c r="P960" s="62"/>
      <c r="Q960" s="62"/>
      <c r="R960" s="62"/>
      <c r="S960" s="62" t="s">
        <v>12320</v>
      </c>
      <c r="T960" s="62" t="s">
        <v>12321</v>
      </c>
      <c r="U960" s="62" t="s">
        <v>12322</v>
      </c>
      <c r="V960" s="62" t="s">
        <v>12323</v>
      </c>
      <c r="W960" s="62" t="s">
        <v>12324</v>
      </c>
      <c r="X960" s="62" t="s">
        <v>12325</v>
      </c>
      <c r="Y960" s="62" t="s">
        <v>12326</v>
      </c>
      <c r="Z960" s="62" t="s">
        <v>12327</v>
      </c>
      <c r="AA960" s="62" t="s">
        <v>12328</v>
      </c>
      <c r="AB960" s="62" t="s">
        <v>12329</v>
      </c>
      <c r="AC960" s="62" t="s">
        <v>12330</v>
      </c>
      <c r="AD960" s="65" t="s">
        <v>12331</v>
      </c>
      <c r="AE960" s="65" t="s">
        <v>12331</v>
      </c>
      <c r="AF960" s="62" t="s">
        <v>9126</v>
      </c>
      <c r="AG960" s="62" t="s">
        <v>9126</v>
      </c>
      <c r="AH960" s="62" t="s">
        <v>9142</v>
      </c>
      <c r="AI960" s="62"/>
      <c r="AJ960" s="62"/>
    </row>
    <row r="961" customFormat="false" ht="15.75" hidden="false" customHeight="true" outlineLevel="0" collapsed="false">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3"/>
      <c r="AE961" s="62" t="s">
        <v>12332</v>
      </c>
      <c r="AF961" s="62" t="n">
        <v>457846</v>
      </c>
      <c r="AG961" s="62" t="s">
        <v>11553</v>
      </c>
      <c r="AH961" s="62" t="s">
        <v>9108</v>
      </c>
      <c r="AI961" s="62"/>
      <c r="AJ961" s="62"/>
    </row>
    <row r="962" customFormat="false" ht="15.75" hidden="false" customHeight="false" outlineLevel="0" collapsed="false">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3"/>
      <c r="AE962" s="62"/>
      <c r="AF962" s="62" t="n">
        <v>793013</v>
      </c>
      <c r="AG962" s="62" t="s">
        <v>11553</v>
      </c>
      <c r="AH962" s="62" t="s">
        <v>9108</v>
      </c>
      <c r="AI962" s="62"/>
      <c r="AJ962" s="62"/>
    </row>
    <row r="963" customFormat="false" ht="15.75" hidden="false" customHeight="true" outlineLevel="0" collapsed="false">
      <c r="A963" s="62"/>
      <c r="B963" s="62"/>
      <c r="C963" s="62"/>
      <c r="D963" s="62"/>
      <c r="E963" s="62"/>
      <c r="F963" s="62"/>
      <c r="G963" s="62"/>
      <c r="H963" s="62"/>
      <c r="I963" s="62"/>
      <c r="J963" s="62"/>
      <c r="K963" s="62"/>
      <c r="L963" s="62"/>
      <c r="M963" s="62"/>
      <c r="N963" s="62"/>
      <c r="O963" s="62"/>
      <c r="P963" s="62" t="s">
        <v>12333</v>
      </c>
      <c r="Q963" s="63"/>
      <c r="R963" s="63"/>
      <c r="S963" s="63"/>
      <c r="T963" s="65" t="s">
        <v>12334</v>
      </c>
      <c r="U963" s="65" t="s">
        <v>12334</v>
      </c>
      <c r="V963" s="65" t="s">
        <v>12334</v>
      </c>
      <c r="W963" s="65" t="s">
        <v>12334</v>
      </c>
      <c r="X963" s="65" t="s">
        <v>12334</v>
      </c>
      <c r="Y963" s="65" t="s">
        <v>12334</v>
      </c>
      <c r="Z963" s="65" t="s">
        <v>12334</v>
      </c>
      <c r="AA963" s="65" t="s">
        <v>12334</v>
      </c>
      <c r="AB963" s="65" t="s">
        <v>12334</v>
      </c>
      <c r="AC963" s="65" t="s">
        <v>12334</v>
      </c>
      <c r="AD963" s="65" t="s">
        <v>12334</v>
      </c>
      <c r="AE963" s="65" t="s">
        <v>12334</v>
      </c>
      <c r="AF963" s="62" t="n">
        <v>280179</v>
      </c>
      <c r="AG963" s="62" t="s">
        <v>12335</v>
      </c>
      <c r="AH963" s="62" t="s">
        <v>9142</v>
      </c>
      <c r="AI963" s="62"/>
      <c r="AJ963" s="62"/>
    </row>
    <row r="964" customFormat="false" ht="15.75" hidden="false" customHeight="true" outlineLevel="0" collapsed="false">
      <c r="A964" s="62"/>
      <c r="B964" s="62"/>
      <c r="C964" s="62"/>
      <c r="D964" s="62"/>
      <c r="E964" s="62"/>
      <c r="F964" s="62"/>
      <c r="G964" s="62"/>
      <c r="H964" s="62"/>
      <c r="I964" s="62"/>
      <c r="J964" s="62"/>
      <c r="K964" s="62"/>
      <c r="L964" s="62"/>
      <c r="M964" s="62"/>
      <c r="N964" s="62"/>
      <c r="O964" s="62"/>
      <c r="P964" s="62"/>
      <c r="Q964" s="62" t="s">
        <v>12336</v>
      </c>
      <c r="R964" s="62" t="s">
        <v>12337</v>
      </c>
      <c r="S964" s="63"/>
      <c r="T964" s="63"/>
      <c r="U964" s="63"/>
      <c r="V964" s="62" t="s">
        <v>12338</v>
      </c>
      <c r="W964" s="62" t="s">
        <v>12339</v>
      </c>
      <c r="X964" s="62" t="s">
        <v>12340</v>
      </c>
      <c r="Y964" s="62" t="s">
        <v>12341</v>
      </c>
      <c r="Z964" s="62" t="s">
        <v>12342</v>
      </c>
      <c r="AA964" s="65" t="s">
        <v>12343</v>
      </c>
      <c r="AB964" s="65" t="s">
        <v>12343</v>
      </c>
      <c r="AC964" s="65" t="s">
        <v>12343</v>
      </c>
      <c r="AD964" s="65" t="s">
        <v>12343</v>
      </c>
      <c r="AE964" s="65" t="s">
        <v>12343</v>
      </c>
      <c r="AF964" s="62" t="s">
        <v>9126</v>
      </c>
      <c r="AG964" s="62" t="s">
        <v>9126</v>
      </c>
      <c r="AH964" s="62" t="s">
        <v>44</v>
      </c>
      <c r="AI964" s="62"/>
      <c r="AJ964" s="62"/>
    </row>
    <row r="965" customFormat="false" ht="15.75" hidden="false" customHeight="true" outlineLevel="0" collapsed="false">
      <c r="A965" s="62"/>
      <c r="B965" s="62"/>
      <c r="C965" s="62"/>
      <c r="D965" s="62"/>
      <c r="E965" s="62"/>
      <c r="F965" s="62"/>
      <c r="G965" s="62"/>
      <c r="H965" s="62"/>
      <c r="I965" s="62"/>
      <c r="J965" s="62"/>
      <c r="K965" s="62"/>
      <c r="L965" s="62"/>
      <c r="M965" s="62"/>
      <c r="N965" s="62"/>
      <c r="O965" s="62"/>
      <c r="P965" s="62"/>
      <c r="Q965" s="62"/>
      <c r="R965" s="62"/>
      <c r="S965" s="63"/>
      <c r="T965" s="63"/>
      <c r="U965" s="63"/>
      <c r="V965" s="62"/>
      <c r="W965" s="62"/>
      <c r="X965" s="62"/>
      <c r="Y965" s="62"/>
      <c r="Z965" s="62"/>
      <c r="AA965" s="62" t="s">
        <v>12344</v>
      </c>
      <c r="AB965" s="63"/>
      <c r="AC965" s="65" t="s">
        <v>12345</v>
      </c>
      <c r="AD965" s="65" t="s">
        <v>12345</v>
      </c>
      <c r="AE965" s="65" t="s">
        <v>12345</v>
      </c>
      <c r="AF965" s="62" t="n">
        <v>337382</v>
      </c>
      <c r="AG965" s="62" t="s">
        <v>11375</v>
      </c>
      <c r="AH965" s="62" t="s">
        <v>9142</v>
      </c>
      <c r="AI965" s="62"/>
      <c r="AJ965" s="62"/>
    </row>
    <row r="966" customFormat="false" ht="15.75" hidden="false" customHeight="true" outlineLevel="0" collapsed="false">
      <c r="A966" s="62"/>
      <c r="B966" s="62"/>
      <c r="C966" s="62"/>
      <c r="D966" s="62"/>
      <c r="E966" s="62"/>
      <c r="F966" s="62"/>
      <c r="G966" s="62"/>
      <c r="H966" s="62"/>
      <c r="I966" s="62"/>
      <c r="J966" s="62"/>
      <c r="K966" s="62"/>
      <c r="L966" s="62"/>
      <c r="M966" s="62"/>
      <c r="N966" s="62"/>
      <c r="O966" s="62"/>
      <c r="P966" s="62"/>
      <c r="Q966" s="62"/>
      <c r="R966" s="62"/>
      <c r="S966" s="63"/>
      <c r="T966" s="63"/>
      <c r="U966" s="63"/>
      <c r="V966" s="62"/>
      <c r="W966" s="62"/>
      <c r="X966" s="62"/>
      <c r="Y966" s="62"/>
      <c r="Z966" s="62"/>
      <c r="AA966" s="62"/>
      <c r="AB966" s="62" t="s">
        <v>12346</v>
      </c>
      <c r="AC966" s="65" t="s">
        <v>12347</v>
      </c>
      <c r="AD966" s="65" t="s">
        <v>12347</v>
      </c>
      <c r="AE966" s="65" t="s">
        <v>12347</v>
      </c>
      <c r="AF966" s="62" t="n">
        <v>176898</v>
      </c>
      <c r="AG966" s="62" t="s">
        <v>11375</v>
      </c>
      <c r="AH966" s="62" t="s">
        <v>44</v>
      </c>
      <c r="AI966" s="62"/>
      <c r="AJ966" s="62"/>
    </row>
    <row r="967" customFormat="false" ht="15.75" hidden="false" customHeight="false" outlineLevel="0" collapsed="false">
      <c r="A967" s="62"/>
      <c r="B967" s="62"/>
      <c r="C967" s="62"/>
      <c r="D967" s="62"/>
      <c r="E967" s="62"/>
      <c r="F967" s="62"/>
      <c r="G967" s="62"/>
      <c r="H967" s="62"/>
      <c r="I967" s="62"/>
      <c r="J967" s="62"/>
      <c r="K967" s="62"/>
      <c r="L967" s="62"/>
      <c r="M967" s="62"/>
      <c r="N967" s="62"/>
      <c r="O967" s="62"/>
      <c r="P967" s="62"/>
      <c r="Q967" s="62"/>
      <c r="R967" s="62"/>
      <c r="S967" s="63"/>
      <c r="T967" s="63"/>
      <c r="U967" s="63"/>
      <c r="V967" s="62"/>
      <c r="W967" s="62"/>
      <c r="X967" s="62"/>
      <c r="Y967" s="62"/>
      <c r="Z967" s="62"/>
      <c r="AA967" s="62"/>
      <c r="AB967" s="62"/>
      <c r="AC967" s="65" t="s">
        <v>12347</v>
      </c>
      <c r="AD967" s="65" t="s">
        <v>12347</v>
      </c>
      <c r="AE967" s="65" t="s">
        <v>12347</v>
      </c>
      <c r="AF967" s="62" t="n">
        <v>246887</v>
      </c>
      <c r="AG967" s="62" t="s">
        <v>11375</v>
      </c>
      <c r="AH967" s="62" t="s">
        <v>44</v>
      </c>
      <c r="AI967" s="62"/>
      <c r="AJ967" s="62"/>
    </row>
    <row r="968" customFormat="false" ht="15.75" hidden="false" customHeight="false" outlineLevel="0" collapsed="false">
      <c r="A968" s="62"/>
      <c r="B968" s="62"/>
      <c r="C968" s="62"/>
      <c r="D968" s="62"/>
      <c r="E968" s="62"/>
      <c r="F968" s="62"/>
      <c r="G968" s="62"/>
      <c r="H968" s="62"/>
      <c r="I968" s="62"/>
      <c r="J968" s="62"/>
      <c r="K968" s="62"/>
      <c r="L968" s="62"/>
      <c r="M968" s="62"/>
      <c r="N968" s="62"/>
      <c r="O968" s="62"/>
      <c r="P968" s="62"/>
      <c r="Q968" s="62"/>
      <c r="R968" s="62"/>
      <c r="S968" s="63"/>
      <c r="T968" s="63"/>
      <c r="U968" s="63"/>
      <c r="V968" s="62"/>
      <c r="W968" s="62"/>
      <c r="X968" s="62"/>
      <c r="Y968" s="62"/>
      <c r="Z968" s="62"/>
      <c r="AA968" s="62"/>
      <c r="AB968" s="62"/>
      <c r="AC968" s="65" t="s">
        <v>12347</v>
      </c>
      <c r="AD968" s="65" t="s">
        <v>12347</v>
      </c>
      <c r="AE968" s="65" t="s">
        <v>12347</v>
      </c>
      <c r="AF968" s="62" t="n">
        <v>172288</v>
      </c>
      <c r="AG968" s="62" t="s">
        <v>11375</v>
      </c>
      <c r="AH968" s="62" t="s">
        <v>44</v>
      </c>
      <c r="AI968" s="62"/>
      <c r="AJ968" s="62"/>
    </row>
    <row r="969" customFormat="false" ht="15.75" hidden="false" customHeight="true" outlineLevel="0" collapsed="false">
      <c r="A969" s="62"/>
      <c r="B969" s="62"/>
      <c r="C969" s="62"/>
      <c r="D969" s="62"/>
      <c r="E969" s="62"/>
      <c r="F969" s="62"/>
      <c r="G969" s="62"/>
      <c r="H969" s="62"/>
      <c r="I969" s="62"/>
      <c r="J969" s="62"/>
      <c r="K969" s="62"/>
      <c r="L969" s="62"/>
      <c r="M969" s="62"/>
      <c r="N969" s="62"/>
      <c r="O969" s="62"/>
      <c r="P969" s="62"/>
      <c r="Q969" s="62"/>
      <c r="R969" s="62"/>
      <c r="S969" s="62" t="s">
        <v>12348</v>
      </c>
      <c r="T969" s="62" t="s">
        <v>12349</v>
      </c>
      <c r="U969" s="62" t="s">
        <v>12350</v>
      </c>
      <c r="V969" s="62" t="s">
        <v>12351</v>
      </c>
      <c r="W969" s="63"/>
      <c r="X969" s="63"/>
      <c r="Y969" s="63"/>
      <c r="Z969" s="63"/>
      <c r="AA969" s="65" t="s">
        <v>12352</v>
      </c>
      <c r="AB969" s="65" t="s">
        <v>12352</v>
      </c>
      <c r="AC969" s="65" t="s">
        <v>12352</v>
      </c>
      <c r="AD969" s="65" t="s">
        <v>12352</v>
      </c>
      <c r="AE969" s="65" t="s">
        <v>12352</v>
      </c>
      <c r="AF969" s="62" t="s">
        <v>12353</v>
      </c>
      <c r="AG969" s="62" t="s">
        <v>12354</v>
      </c>
      <c r="AH969" s="62" t="s">
        <v>2744</v>
      </c>
      <c r="AI969" s="62" t="s">
        <v>3440</v>
      </c>
      <c r="AJ969" s="62"/>
    </row>
    <row r="970" customFormat="false" ht="15.75" hidden="false" customHeight="true" outlineLevel="0" collapsed="false">
      <c r="A970" s="62"/>
      <c r="B970" s="62"/>
      <c r="C970" s="62"/>
      <c r="D970" s="62"/>
      <c r="E970" s="62"/>
      <c r="F970" s="62"/>
      <c r="G970" s="62"/>
      <c r="H970" s="62"/>
      <c r="I970" s="62"/>
      <c r="J970" s="62"/>
      <c r="K970" s="62"/>
      <c r="L970" s="62"/>
      <c r="M970" s="62"/>
      <c r="N970" s="62"/>
      <c r="O970" s="62"/>
      <c r="P970" s="62"/>
      <c r="Q970" s="62"/>
      <c r="R970" s="62"/>
      <c r="S970" s="62"/>
      <c r="T970" s="62"/>
      <c r="U970" s="62"/>
      <c r="V970" s="62"/>
      <c r="W970" s="62" t="s">
        <v>12355</v>
      </c>
      <c r="X970" s="62" t="s">
        <v>12356</v>
      </c>
      <c r="Y970" s="62" t="s">
        <v>12357</v>
      </c>
      <c r="Z970" s="62" t="s">
        <v>12358</v>
      </c>
      <c r="AA970" s="62" t="s">
        <v>12359</v>
      </c>
      <c r="AB970" s="62" t="s">
        <v>12360</v>
      </c>
      <c r="AC970" s="62" t="s">
        <v>12361</v>
      </c>
      <c r="AD970" s="62" t="s">
        <v>12362</v>
      </c>
      <c r="AE970" s="65" t="s">
        <v>12363</v>
      </c>
      <c r="AF970" s="62" t="n">
        <v>63915</v>
      </c>
      <c r="AG970" s="62" t="s">
        <v>12364</v>
      </c>
      <c r="AH970" s="62" t="s">
        <v>8970</v>
      </c>
      <c r="AI970" s="62" t="s">
        <v>125</v>
      </c>
      <c r="AJ970" s="62"/>
    </row>
    <row r="971" customFormat="false" ht="15.75" hidden="false" customHeight="false" outlineLevel="0" collapsed="false">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5" t="s">
        <v>12363</v>
      </c>
      <c r="AF971" s="62" t="s">
        <v>9126</v>
      </c>
      <c r="AG971" s="62" t="s">
        <v>9126</v>
      </c>
      <c r="AH971" s="62" t="s">
        <v>44</v>
      </c>
      <c r="AI971" s="62"/>
      <c r="AJ971" s="62"/>
    </row>
    <row r="972" customFormat="false" ht="15.75" hidden="false" customHeight="true" outlineLevel="0" collapsed="false">
      <c r="A972" s="62"/>
      <c r="B972" s="62"/>
      <c r="C972" s="62"/>
      <c r="D972" s="62"/>
      <c r="E972" s="62"/>
      <c r="F972" s="62"/>
      <c r="G972" s="62"/>
      <c r="H972" s="62"/>
      <c r="I972" s="62"/>
      <c r="J972" s="62"/>
      <c r="K972" s="62"/>
      <c r="L972" s="62"/>
      <c r="M972" s="62"/>
      <c r="N972" s="62"/>
      <c r="O972" s="62"/>
      <c r="P972" s="62"/>
      <c r="Q972" s="62"/>
      <c r="R972" s="62"/>
      <c r="S972" s="62"/>
      <c r="T972" s="62"/>
      <c r="U972" s="62"/>
      <c r="V972" s="62" t="s">
        <v>12365</v>
      </c>
      <c r="W972" s="63"/>
      <c r="X972" s="63"/>
      <c r="Y972" s="63"/>
      <c r="Z972" s="63"/>
      <c r="AA972" s="63"/>
      <c r="AB972" s="63"/>
      <c r="AC972" s="63"/>
      <c r="AD972" s="63"/>
      <c r="AE972" s="65" t="s">
        <v>12366</v>
      </c>
      <c r="AF972" s="62" t="s">
        <v>12367</v>
      </c>
      <c r="AG972" s="62" t="s">
        <v>12368</v>
      </c>
      <c r="AH972" s="62" t="s">
        <v>9108</v>
      </c>
      <c r="AI972" s="62"/>
      <c r="AJ972" s="62" t="s">
        <v>12369</v>
      </c>
    </row>
    <row r="973" customFormat="false" ht="15.75" hidden="false" customHeight="true" outlineLevel="0" collapsed="false">
      <c r="A973" s="62"/>
      <c r="B973" s="62"/>
      <c r="C973" s="62"/>
      <c r="D973" s="62"/>
      <c r="E973" s="62"/>
      <c r="F973" s="62"/>
      <c r="G973" s="62"/>
      <c r="H973" s="62"/>
      <c r="I973" s="62"/>
      <c r="J973" s="62"/>
      <c r="K973" s="62"/>
      <c r="L973" s="62"/>
      <c r="M973" s="62"/>
      <c r="N973" s="62"/>
      <c r="O973" s="62"/>
      <c r="P973" s="62"/>
      <c r="Q973" s="62"/>
      <c r="R973" s="62"/>
      <c r="S973" s="62"/>
      <c r="T973" s="62"/>
      <c r="U973" s="62"/>
      <c r="V973" s="62"/>
      <c r="W973" s="62" t="s">
        <v>12370</v>
      </c>
      <c r="X973" s="62" t="s">
        <v>12371</v>
      </c>
      <c r="Y973" s="63"/>
      <c r="Z973" s="63"/>
      <c r="AA973" s="63"/>
      <c r="AB973" s="63"/>
      <c r="AC973" s="63"/>
      <c r="AD973" s="65" t="s">
        <v>12372</v>
      </c>
      <c r="AE973" s="65" t="s">
        <v>12372</v>
      </c>
      <c r="AF973" s="62" t="n">
        <v>919030</v>
      </c>
      <c r="AG973" s="62" t="s">
        <v>12368</v>
      </c>
      <c r="AH973" s="62" t="s">
        <v>9142</v>
      </c>
      <c r="AI973" s="62"/>
      <c r="AJ973" s="62"/>
    </row>
    <row r="974" customFormat="false" ht="15.75" hidden="false" customHeight="false" outlineLevel="0" collapsed="false">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3"/>
      <c r="Z974" s="63"/>
      <c r="AA974" s="63"/>
      <c r="AB974" s="63"/>
      <c r="AC974" s="63"/>
      <c r="AD974" s="65" t="s">
        <v>12372</v>
      </c>
      <c r="AE974" s="65" t="s">
        <v>12372</v>
      </c>
      <c r="AF974" s="62" t="n">
        <v>473546</v>
      </c>
      <c r="AG974" s="62" t="s">
        <v>11532</v>
      </c>
      <c r="AH974" s="62" t="s">
        <v>2744</v>
      </c>
      <c r="AI974" s="62"/>
      <c r="AJ974" s="62"/>
    </row>
    <row r="975" customFormat="false" ht="15.75" hidden="false" customHeight="false" outlineLevel="0" collapsed="false">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3"/>
      <c r="Z975" s="63"/>
      <c r="AA975" s="63"/>
      <c r="AB975" s="63"/>
      <c r="AC975" s="63"/>
      <c r="AD975" s="65" t="s">
        <v>12372</v>
      </c>
      <c r="AE975" s="65" t="s">
        <v>12372</v>
      </c>
      <c r="AF975" s="62" t="n">
        <v>914095</v>
      </c>
      <c r="AG975" s="62" t="s">
        <v>11532</v>
      </c>
      <c r="AH975" s="62" t="s">
        <v>2744</v>
      </c>
      <c r="AI975" s="62"/>
      <c r="AJ975" s="62"/>
    </row>
    <row r="976" customFormat="false" ht="15.75" hidden="false" customHeight="false" outlineLevel="0" collapsed="false">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3"/>
      <c r="Z976" s="63"/>
      <c r="AA976" s="63"/>
      <c r="AB976" s="63"/>
      <c r="AC976" s="63"/>
      <c r="AD976" s="65" t="s">
        <v>12372</v>
      </c>
      <c r="AE976" s="65" t="s">
        <v>12372</v>
      </c>
      <c r="AF976" s="62" t="s">
        <v>9126</v>
      </c>
      <c r="AG976" s="62" t="s">
        <v>9126</v>
      </c>
      <c r="AH976" s="62" t="s">
        <v>2744</v>
      </c>
      <c r="AI976" s="62"/>
      <c r="AJ976" s="62"/>
    </row>
    <row r="977" customFormat="false" ht="15.75" hidden="false" customHeight="false" outlineLevel="0" collapsed="false">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3"/>
      <c r="Z977" s="63"/>
      <c r="AA977" s="63"/>
      <c r="AB977" s="63"/>
      <c r="AC977" s="63"/>
      <c r="AD977" s="65" t="s">
        <v>12372</v>
      </c>
      <c r="AE977" s="65" t="s">
        <v>12372</v>
      </c>
      <c r="AF977" s="62" t="s">
        <v>9126</v>
      </c>
      <c r="AG977" s="62" t="s">
        <v>9126</v>
      </c>
      <c r="AH977" s="62" t="s">
        <v>9108</v>
      </c>
      <c r="AI977" s="62"/>
      <c r="AJ977" s="62"/>
    </row>
    <row r="978" customFormat="false" ht="15.75" hidden="false" customHeight="true" outlineLevel="0" collapsed="false">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3"/>
      <c r="Z978" s="63"/>
      <c r="AA978" s="63"/>
      <c r="AB978" s="62" t="s">
        <v>12373</v>
      </c>
      <c r="AC978" s="62" t="s">
        <v>12374</v>
      </c>
      <c r="AD978" s="62" t="s">
        <v>12375</v>
      </c>
      <c r="AE978" s="62" t="s">
        <v>12376</v>
      </c>
      <c r="AF978" s="62" t="n">
        <v>225117</v>
      </c>
      <c r="AG978" s="62" t="s">
        <v>12377</v>
      </c>
      <c r="AH978" s="62" t="s">
        <v>9108</v>
      </c>
      <c r="AI978" s="62"/>
      <c r="AJ978" s="62"/>
    </row>
    <row r="979" customFormat="false" ht="15.75" hidden="false" customHeight="false" outlineLevel="0" collapsed="false">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3"/>
      <c r="Z979" s="63"/>
      <c r="AA979" s="63"/>
      <c r="AB979" s="62"/>
      <c r="AC979" s="62"/>
      <c r="AD979" s="62"/>
      <c r="AE979" s="62"/>
      <c r="AF979" s="62" t="n">
        <v>216751</v>
      </c>
      <c r="AG979" s="62" t="s">
        <v>12377</v>
      </c>
      <c r="AH979" s="62" t="s">
        <v>9108</v>
      </c>
      <c r="AI979" s="62"/>
      <c r="AJ979" s="62"/>
    </row>
    <row r="980" customFormat="false" ht="15.75" hidden="false" customHeight="true" outlineLevel="0" collapsed="false">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t="s">
        <v>12378</v>
      </c>
      <c r="Z980" s="62" t="s">
        <v>12379</v>
      </c>
      <c r="AA980" s="62" t="s">
        <v>12380</v>
      </c>
      <c r="AB980" s="62" t="s">
        <v>12381</v>
      </c>
      <c r="AC980" s="62" t="s">
        <v>12382</v>
      </c>
      <c r="AD980" s="62" t="s">
        <v>12383</v>
      </c>
      <c r="AE980" s="65" t="s">
        <v>12384</v>
      </c>
      <c r="AF980" s="62" t="n">
        <v>205297</v>
      </c>
      <c r="AG980" s="62" t="s">
        <v>12385</v>
      </c>
      <c r="AH980" s="62" t="s">
        <v>9108</v>
      </c>
      <c r="AI980" s="62"/>
      <c r="AJ980" s="62"/>
    </row>
    <row r="981" customFormat="false" ht="15.75" hidden="false" customHeight="false" outlineLevel="0" collapsed="false">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5" t="s">
        <v>12384</v>
      </c>
      <c r="AF981" s="62" t="n">
        <v>419890</v>
      </c>
      <c r="AG981" s="62" t="s">
        <v>12386</v>
      </c>
      <c r="AH981" s="62" t="s">
        <v>9142</v>
      </c>
      <c r="AI981" s="62"/>
      <c r="AJ981" s="62"/>
    </row>
    <row r="982" customFormat="false" ht="15.75" hidden="false" customHeight="false" outlineLevel="0" collapsed="false">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3"/>
      <c r="AE982" s="63"/>
      <c r="AF982" s="62" t="n">
        <v>236057</v>
      </c>
      <c r="AG982" s="62" t="s">
        <v>12377</v>
      </c>
      <c r="AH982" s="62" t="s">
        <v>9108</v>
      </c>
      <c r="AI982" s="62" t="s">
        <v>33</v>
      </c>
      <c r="AJ982" s="62"/>
    </row>
    <row r="983" customFormat="false" ht="15.75" hidden="false" customHeight="true" outlineLevel="0" collapsed="false">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3"/>
      <c r="Z983" s="63"/>
      <c r="AA983" s="63"/>
      <c r="AB983" s="63"/>
      <c r="AC983" s="63"/>
      <c r="AD983" s="62" t="s">
        <v>12387</v>
      </c>
      <c r="AE983" s="65" t="s">
        <v>12388</v>
      </c>
      <c r="AF983" s="62" t="n">
        <v>167920</v>
      </c>
      <c r="AG983" s="62" t="s">
        <v>11532</v>
      </c>
      <c r="AH983" s="62" t="s">
        <v>2744</v>
      </c>
      <c r="AI983" s="62" t="s">
        <v>5751</v>
      </c>
      <c r="AJ983" s="62"/>
    </row>
    <row r="984" customFormat="false" ht="15.75" hidden="false" customHeight="false" outlineLevel="0" collapsed="false">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3"/>
      <c r="Z984" s="63"/>
      <c r="AA984" s="63"/>
      <c r="AB984" s="63"/>
      <c r="AC984" s="63"/>
      <c r="AD984" s="62"/>
      <c r="AE984" s="65" t="s">
        <v>12388</v>
      </c>
      <c r="AF984" s="62" t="n">
        <v>370654</v>
      </c>
      <c r="AG984" s="62" t="s">
        <v>12389</v>
      </c>
      <c r="AH984" s="62" t="s">
        <v>2744</v>
      </c>
      <c r="AI984" s="62"/>
      <c r="AJ984" s="62"/>
    </row>
    <row r="985" customFormat="false" ht="15.75" hidden="false" customHeight="true" outlineLevel="0" collapsed="false">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t="s">
        <v>12390</v>
      </c>
      <c r="Z985" s="62" t="s">
        <v>12391</v>
      </c>
      <c r="AA985" s="62" t="s">
        <v>12392</v>
      </c>
      <c r="AB985" s="63"/>
      <c r="AC985" s="63"/>
      <c r="AD985" s="63"/>
      <c r="AE985" s="65" t="s">
        <v>12393</v>
      </c>
      <c r="AF985" s="62" t="n">
        <v>28428</v>
      </c>
      <c r="AG985" s="62" t="s">
        <v>11532</v>
      </c>
      <c r="AH985" s="62" t="s">
        <v>2744</v>
      </c>
      <c r="AI985" s="62"/>
      <c r="AJ985" s="62"/>
    </row>
    <row r="986" customFormat="false" ht="15.75" hidden="false" customHeight="false" outlineLevel="0" collapsed="false">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3"/>
      <c r="AC986" s="63"/>
      <c r="AD986" s="63"/>
      <c r="AE986" s="65" t="s">
        <v>12393</v>
      </c>
      <c r="AF986" s="62" t="s">
        <v>12394</v>
      </c>
      <c r="AG986" s="62" t="s">
        <v>11532</v>
      </c>
      <c r="AH986" s="62" t="s">
        <v>2744</v>
      </c>
      <c r="AI986" s="62"/>
      <c r="AJ986" s="62"/>
    </row>
    <row r="987" customFormat="false" ht="15.75" hidden="false" customHeight="false" outlineLevel="0" collapsed="false">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62"/>
      <c r="AB987" s="63"/>
      <c r="AC987" s="63"/>
      <c r="AD987" s="63"/>
      <c r="AE987" s="65" t="s">
        <v>12393</v>
      </c>
      <c r="AF987" s="62" t="n">
        <v>219530</v>
      </c>
      <c r="AG987" s="62" t="s">
        <v>11532</v>
      </c>
      <c r="AH987" s="62" t="s">
        <v>44</v>
      </c>
      <c r="AI987" s="62"/>
      <c r="AJ987" s="62"/>
    </row>
    <row r="988" customFormat="false" ht="15.75" hidden="false" customHeight="false" outlineLevel="0" collapsed="false">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62"/>
      <c r="AB988" s="63"/>
      <c r="AC988" s="63"/>
      <c r="AD988" s="63"/>
      <c r="AE988" s="65" t="s">
        <v>12393</v>
      </c>
      <c r="AF988" s="62" t="n">
        <v>16212</v>
      </c>
      <c r="AG988" s="62" t="s">
        <v>12395</v>
      </c>
      <c r="AH988" s="62" t="s">
        <v>2749</v>
      </c>
      <c r="AI988" s="62"/>
      <c r="AJ988" s="62"/>
    </row>
    <row r="989" customFormat="false" ht="15.75" hidden="false" customHeight="false" outlineLevel="0" collapsed="false">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62"/>
      <c r="AB989" s="63"/>
      <c r="AC989" s="63"/>
      <c r="AD989" s="63"/>
      <c r="AE989" s="65" t="s">
        <v>12393</v>
      </c>
      <c r="AF989" s="62" t="s">
        <v>9126</v>
      </c>
      <c r="AG989" s="62" t="s">
        <v>9126</v>
      </c>
      <c r="AH989" s="62" t="s">
        <v>9142</v>
      </c>
      <c r="AI989" s="62"/>
      <c r="AJ989" s="62"/>
    </row>
    <row r="990" customFormat="false" ht="15.75" hidden="false" customHeight="false" outlineLevel="0" collapsed="false">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62"/>
      <c r="AB990" s="63"/>
      <c r="AC990" s="63"/>
      <c r="AD990" s="63"/>
      <c r="AE990" s="65" t="s">
        <v>12393</v>
      </c>
      <c r="AF990" s="62" t="s">
        <v>9126</v>
      </c>
      <c r="AG990" s="62" t="s">
        <v>9126</v>
      </c>
      <c r="AH990" s="62" t="s">
        <v>2744</v>
      </c>
      <c r="AI990" s="62"/>
      <c r="AJ990" s="62"/>
    </row>
    <row r="991" customFormat="false" ht="15.75" hidden="false" customHeight="false" outlineLevel="0" collapsed="false">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3"/>
      <c r="AC991" s="63"/>
      <c r="AD991" s="63"/>
      <c r="AE991" s="65" t="s">
        <v>12393</v>
      </c>
      <c r="AF991" s="62" t="s">
        <v>9126</v>
      </c>
      <c r="AG991" s="62" t="s">
        <v>9126</v>
      </c>
      <c r="AH991" s="62" t="s">
        <v>2744</v>
      </c>
      <c r="AI991" s="62"/>
      <c r="AJ991" s="62"/>
    </row>
    <row r="992" customFormat="false" ht="15.75" hidden="false" customHeight="true" outlineLevel="0" collapsed="false">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62"/>
      <c r="AB992" s="62" t="s">
        <v>12396</v>
      </c>
      <c r="AC992" s="65" t="s">
        <v>12397</v>
      </c>
      <c r="AD992" s="65" t="s">
        <v>12397</v>
      </c>
      <c r="AE992" s="65" t="s">
        <v>12397</v>
      </c>
      <c r="AF992" s="62" t="n">
        <v>339306</v>
      </c>
      <c r="AG992" s="62" t="s">
        <v>10210</v>
      </c>
      <c r="AH992" s="62" t="s">
        <v>2744</v>
      </c>
      <c r="AI992" s="62"/>
      <c r="AJ992" s="62"/>
    </row>
    <row r="993" customFormat="false" ht="15.75" hidden="false" customHeight="false" outlineLevel="0" collapsed="false">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5" t="s">
        <v>12397</v>
      </c>
      <c r="AD993" s="65" t="s">
        <v>12397</v>
      </c>
      <c r="AE993" s="65" t="s">
        <v>12397</v>
      </c>
      <c r="AF993" s="62" t="n">
        <v>852880</v>
      </c>
      <c r="AG993" s="62" t="s">
        <v>11532</v>
      </c>
      <c r="AH993" s="62" t="s">
        <v>9142</v>
      </c>
      <c r="AI993" s="62"/>
      <c r="AJ993" s="62"/>
    </row>
    <row r="994" customFormat="false" ht="15.75" hidden="false" customHeight="false" outlineLevel="0" collapsed="false">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5" t="s">
        <v>12397</v>
      </c>
      <c r="AD994" s="65" t="s">
        <v>12397</v>
      </c>
      <c r="AE994" s="65" t="s">
        <v>12397</v>
      </c>
      <c r="AF994" s="62" t="n">
        <v>229946</v>
      </c>
      <c r="AG994" s="62" t="s">
        <v>11532</v>
      </c>
      <c r="AH994" s="62" t="s">
        <v>44</v>
      </c>
      <c r="AI994" s="62"/>
      <c r="AJ994" s="62"/>
    </row>
    <row r="995" customFormat="false" ht="15.75" hidden="false" customHeight="true" outlineLevel="0" collapsed="false">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3"/>
      <c r="AC995" s="63"/>
      <c r="AD995" s="62" t="s">
        <v>12398</v>
      </c>
      <c r="AE995" s="65" t="s">
        <v>12399</v>
      </c>
      <c r="AF995" s="62" t="n">
        <v>405742</v>
      </c>
      <c r="AG995" s="62" t="s">
        <v>12400</v>
      </c>
      <c r="AH995" s="62" t="s">
        <v>9142</v>
      </c>
      <c r="AI995" s="62"/>
      <c r="AJ995" s="62"/>
    </row>
    <row r="996" customFormat="false" ht="15.75" hidden="false" customHeight="false" outlineLevel="0" collapsed="false">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3"/>
      <c r="AC996" s="63"/>
      <c r="AD996" s="62"/>
      <c r="AE996" s="65" t="s">
        <v>12399</v>
      </c>
      <c r="AF996" s="62" t="n">
        <v>873097</v>
      </c>
      <c r="AG996" s="62" t="s">
        <v>11532</v>
      </c>
      <c r="AH996" s="62" t="s">
        <v>9142</v>
      </c>
      <c r="AI996" s="62"/>
      <c r="AJ996" s="62"/>
    </row>
    <row r="997" customFormat="false" ht="15.75" hidden="false" customHeight="false" outlineLevel="0" collapsed="false">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3"/>
      <c r="AC997" s="63"/>
      <c r="AD997" s="62"/>
      <c r="AE997" s="65" t="s">
        <v>12399</v>
      </c>
      <c r="AF997" s="62" t="n">
        <v>50393</v>
      </c>
      <c r="AG997" s="62" t="s">
        <v>12401</v>
      </c>
      <c r="AH997" s="62" t="s">
        <v>44</v>
      </c>
      <c r="AI997" s="62"/>
      <c r="AJ997" s="62"/>
    </row>
    <row r="998" customFormat="false" ht="15.75" hidden="false" customHeight="false" outlineLevel="0" collapsed="false">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3"/>
      <c r="AC998" s="63"/>
      <c r="AD998" s="62"/>
      <c r="AE998" s="65" t="s">
        <v>12399</v>
      </c>
      <c r="AF998" s="62" t="n">
        <v>100724</v>
      </c>
      <c r="AG998" s="62" t="s">
        <v>11532</v>
      </c>
      <c r="AH998" s="62" t="s">
        <v>44</v>
      </c>
      <c r="AI998" s="62"/>
      <c r="AJ998" s="62"/>
    </row>
    <row r="999" customFormat="false" ht="15.75" hidden="false" customHeight="true" outlineLevel="0" collapsed="false">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62"/>
      <c r="AB999" s="62" t="s">
        <v>12402</v>
      </c>
      <c r="AC999" s="65" t="s">
        <v>12403</v>
      </c>
      <c r="AD999" s="65" t="s">
        <v>12403</v>
      </c>
      <c r="AE999" s="65" t="s">
        <v>12403</v>
      </c>
      <c r="AF999" s="62" t="n">
        <v>16729</v>
      </c>
      <c r="AG999" s="62" t="s">
        <v>11532</v>
      </c>
      <c r="AH999" s="62" t="s">
        <v>2744</v>
      </c>
      <c r="AI999" s="62"/>
      <c r="AJ999" s="62"/>
    </row>
    <row r="1000" customFormat="false" ht="15.75" hidden="false" customHeight="false" outlineLevel="0" collapsed="false">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5" t="s">
        <v>12403</v>
      </c>
      <c r="AD1000" s="65" t="s">
        <v>12403</v>
      </c>
      <c r="AE1000" s="65" t="s">
        <v>12403</v>
      </c>
      <c r="AF1000" s="62" t="n">
        <v>917964</v>
      </c>
      <c r="AG1000" s="62" t="s">
        <v>11532</v>
      </c>
      <c r="AH1000" s="62" t="s">
        <v>9142</v>
      </c>
      <c r="AI1000" s="62"/>
      <c r="AJ1000" s="62"/>
    </row>
    <row r="1001" customFormat="false" ht="15.75" hidden="false" customHeight="true" outlineLevel="0" collapsed="false">
      <c r="A1001" s="62"/>
      <c r="B1001" s="62"/>
      <c r="C1001" s="62"/>
      <c r="D1001" s="62"/>
      <c r="E1001" s="62"/>
      <c r="F1001" s="62"/>
      <c r="G1001" s="62"/>
      <c r="H1001" s="62"/>
      <c r="I1001" s="62"/>
      <c r="J1001" s="62"/>
      <c r="K1001" s="62"/>
      <c r="L1001" s="62"/>
      <c r="M1001" s="62"/>
      <c r="N1001" s="62"/>
      <c r="O1001" s="62"/>
      <c r="P1001" s="62"/>
      <c r="Q1001" s="62"/>
      <c r="R1001" s="62"/>
      <c r="S1001" s="62"/>
      <c r="T1001" s="62"/>
      <c r="U1001" s="62"/>
      <c r="V1001" s="62"/>
      <c r="W1001" s="63"/>
      <c r="X1001" s="63"/>
      <c r="Y1001" s="63"/>
      <c r="Z1001" s="63"/>
      <c r="AA1001" s="63"/>
      <c r="AB1001" s="62" t="s">
        <v>12404</v>
      </c>
      <c r="AC1001" s="65" t="s">
        <v>12405</v>
      </c>
      <c r="AD1001" s="65" t="s">
        <v>12405</v>
      </c>
      <c r="AE1001" s="65" t="s">
        <v>12405</v>
      </c>
      <c r="AF1001" s="62" t="s">
        <v>12406</v>
      </c>
      <c r="AG1001" s="62" t="s">
        <v>12407</v>
      </c>
      <c r="AH1001" s="62" t="s">
        <v>8970</v>
      </c>
      <c r="AI1001" s="62"/>
      <c r="AJ1001" s="62"/>
    </row>
    <row r="1002" customFormat="false" ht="15.75" hidden="false" customHeight="false" outlineLevel="0" collapsed="false">
      <c r="A1002" s="62"/>
      <c r="B1002" s="62"/>
      <c r="C1002" s="62"/>
      <c r="D1002" s="62"/>
      <c r="E1002" s="62"/>
      <c r="F1002" s="62"/>
      <c r="G1002" s="62"/>
      <c r="H1002" s="62"/>
      <c r="I1002" s="62"/>
      <c r="J1002" s="62"/>
      <c r="K1002" s="62"/>
      <c r="L1002" s="62"/>
      <c r="M1002" s="62"/>
      <c r="N1002" s="62"/>
      <c r="O1002" s="62"/>
      <c r="P1002" s="62"/>
      <c r="Q1002" s="62"/>
      <c r="R1002" s="62"/>
      <c r="S1002" s="62"/>
      <c r="T1002" s="62"/>
      <c r="U1002" s="62"/>
      <c r="V1002" s="62"/>
      <c r="W1002" s="63"/>
      <c r="X1002" s="63"/>
      <c r="Y1002" s="63"/>
      <c r="Z1002" s="63"/>
      <c r="AA1002" s="63"/>
      <c r="AB1002" s="62"/>
      <c r="AC1002" s="65" t="s">
        <v>12405</v>
      </c>
      <c r="AD1002" s="65" t="s">
        <v>12405</v>
      </c>
      <c r="AE1002" s="65" t="s">
        <v>12405</v>
      </c>
      <c r="AF1002" s="62" t="n">
        <v>204944</v>
      </c>
      <c r="AG1002" s="62" t="s">
        <v>12368</v>
      </c>
      <c r="AH1002" s="62" t="s">
        <v>8970</v>
      </c>
      <c r="AI1002" s="62"/>
      <c r="AJ1002" s="62"/>
    </row>
    <row r="1003" customFormat="false" ht="15.75" hidden="false" customHeight="true" outlineLevel="0" collapsed="false">
      <c r="A1003" s="62"/>
      <c r="B1003" s="62"/>
      <c r="C1003" s="62"/>
      <c r="D1003" s="62"/>
      <c r="E1003" s="62"/>
      <c r="F1003" s="62"/>
      <c r="G1003" s="62"/>
      <c r="H1003" s="62"/>
      <c r="I1003" s="62"/>
      <c r="J1003" s="62"/>
      <c r="K1003" s="62"/>
      <c r="L1003" s="62"/>
      <c r="M1003" s="74" t="s">
        <v>2671</v>
      </c>
      <c r="N1003" s="74" t="s">
        <v>12408</v>
      </c>
      <c r="O1003" s="74" t="s">
        <v>12409</v>
      </c>
      <c r="P1003" s="74" t="s">
        <v>12410</v>
      </c>
      <c r="Q1003" s="74" t="s">
        <v>12411</v>
      </c>
      <c r="R1003" s="63"/>
      <c r="S1003" s="62" t="s">
        <v>12412</v>
      </c>
      <c r="T1003" s="62" t="s">
        <v>12413</v>
      </c>
      <c r="U1003" s="62" t="s">
        <v>12414</v>
      </c>
      <c r="V1003" s="62" t="s">
        <v>12415</v>
      </c>
      <c r="W1003" s="62" t="s">
        <v>12416</v>
      </c>
      <c r="X1003" s="62" t="s">
        <v>12417</v>
      </c>
      <c r="Y1003" s="62" t="s">
        <v>12418</v>
      </c>
      <c r="Z1003" s="62" t="s">
        <v>12419</v>
      </c>
      <c r="AA1003" s="65" t="s">
        <v>12420</v>
      </c>
      <c r="AB1003" s="65" t="s">
        <v>12420</v>
      </c>
      <c r="AC1003" s="65" t="s">
        <v>12420</v>
      </c>
      <c r="AD1003" s="65" t="s">
        <v>12420</v>
      </c>
      <c r="AE1003" s="65" t="s">
        <v>12420</v>
      </c>
      <c r="AF1003" s="62" t="n">
        <v>135124</v>
      </c>
      <c r="AG1003" s="62" t="s">
        <v>12421</v>
      </c>
      <c r="AH1003" s="62" t="s">
        <v>9108</v>
      </c>
      <c r="AI1003" s="62"/>
      <c r="AJ1003" s="62"/>
    </row>
    <row r="1004" customFormat="false" ht="15.75" hidden="false" customHeight="false" outlineLevel="0" collapsed="false">
      <c r="A1004" s="62"/>
      <c r="B1004" s="62"/>
      <c r="C1004" s="62"/>
      <c r="D1004" s="62"/>
      <c r="E1004" s="62"/>
      <c r="F1004" s="62"/>
      <c r="G1004" s="62"/>
      <c r="H1004" s="62"/>
      <c r="I1004" s="62"/>
      <c r="J1004" s="62"/>
      <c r="K1004" s="62"/>
      <c r="L1004" s="62"/>
      <c r="M1004" s="62"/>
      <c r="N1004" s="62"/>
      <c r="O1004" s="62"/>
      <c r="P1004" s="62"/>
      <c r="Q1004" s="62"/>
      <c r="R1004" s="63"/>
      <c r="S1004" s="62"/>
      <c r="T1004" s="62"/>
      <c r="U1004" s="62"/>
      <c r="V1004" s="62"/>
      <c r="W1004" s="62"/>
      <c r="X1004" s="62"/>
      <c r="Y1004" s="62"/>
      <c r="Z1004" s="62"/>
      <c r="AA1004" s="65" t="s">
        <v>12420</v>
      </c>
      <c r="AB1004" s="65" t="s">
        <v>12420</v>
      </c>
      <c r="AC1004" s="65" t="s">
        <v>12420</v>
      </c>
      <c r="AD1004" s="65" t="s">
        <v>12420</v>
      </c>
      <c r="AE1004" s="65" t="s">
        <v>12420</v>
      </c>
      <c r="AF1004" s="62" t="s">
        <v>9126</v>
      </c>
      <c r="AG1004" s="62" t="s">
        <v>9126</v>
      </c>
      <c r="AH1004" s="62" t="s">
        <v>9142</v>
      </c>
      <c r="AI1004" s="62"/>
      <c r="AJ1004" s="62"/>
    </row>
    <row r="1005" customFormat="false" ht="15.75" hidden="false" customHeight="true" outlineLevel="0" collapsed="false">
      <c r="A1005" s="62"/>
      <c r="B1005" s="62"/>
      <c r="C1005" s="62"/>
      <c r="D1005" s="62"/>
      <c r="E1005" s="62"/>
      <c r="F1005" s="62"/>
      <c r="G1005" s="62"/>
      <c r="H1005" s="62"/>
      <c r="I1005" s="62"/>
      <c r="J1005" s="62"/>
      <c r="K1005" s="62"/>
      <c r="L1005" s="62"/>
      <c r="M1005" s="62"/>
      <c r="N1005" s="62"/>
      <c r="O1005" s="62"/>
      <c r="P1005" s="62"/>
      <c r="Q1005" s="62"/>
      <c r="R1005" s="74" t="s">
        <v>12422</v>
      </c>
      <c r="S1005" s="74" t="s">
        <v>12423</v>
      </c>
      <c r="T1005" s="62" t="s">
        <v>12424</v>
      </c>
      <c r="U1005" s="62" t="s">
        <v>12425</v>
      </c>
      <c r="V1005" s="63"/>
      <c r="W1005" s="63"/>
      <c r="X1005" s="63"/>
      <c r="Y1005" s="63"/>
      <c r="Z1005" s="63"/>
      <c r="AA1005" s="65" t="s">
        <v>12426</v>
      </c>
      <c r="AB1005" s="65" t="s">
        <v>12426</v>
      </c>
      <c r="AC1005" s="65" t="s">
        <v>12426</v>
      </c>
      <c r="AD1005" s="65" t="s">
        <v>12426</v>
      </c>
      <c r="AE1005" s="65" t="s">
        <v>12426</v>
      </c>
      <c r="AF1005" s="62" t="n">
        <v>273902</v>
      </c>
      <c r="AG1005" s="62" t="s">
        <v>12427</v>
      </c>
      <c r="AH1005" s="62" t="s">
        <v>9142</v>
      </c>
      <c r="AI1005" s="62"/>
      <c r="AJ1005" s="62"/>
    </row>
    <row r="1006" customFormat="false" ht="15.75" hidden="false" customHeight="false" outlineLevel="0" collapsed="false">
      <c r="A1006" s="62"/>
      <c r="B1006" s="62"/>
      <c r="C1006" s="62"/>
      <c r="D1006" s="62"/>
      <c r="E1006" s="62"/>
      <c r="F1006" s="62"/>
      <c r="G1006" s="62"/>
      <c r="H1006" s="62"/>
      <c r="I1006" s="62"/>
      <c r="J1006" s="62"/>
      <c r="K1006" s="62"/>
      <c r="L1006" s="62"/>
      <c r="M1006" s="62"/>
      <c r="N1006" s="62"/>
      <c r="O1006" s="62"/>
      <c r="P1006" s="62"/>
      <c r="Q1006" s="62"/>
      <c r="R1006" s="62"/>
      <c r="S1006" s="62"/>
      <c r="T1006" s="62"/>
      <c r="U1006" s="62"/>
      <c r="V1006" s="63"/>
      <c r="W1006" s="63"/>
      <c r="X1006" s="63"/>
      <c r="Y1006" s="63"/>
      <c r="Z1006" s="63"/>
      <c r="AA1006" s="65" t="s">
        <v>12426</v>
      </c>
      <c r="AB1006" s="65" t="s">
        <v>12426</v>
      </c>
      <c r="AC1006" s="65" t="s">
        <v>12426</v>
      </c>
      <c r="AD1006" s="65" t="s">
        <v>12426</v>
      </c>
      <c r="AE1006" s="65" t="s">
        <v>12426</v>
      </c>
      <c r="AF1006" s="62" t="s">
        <v>9126</v>
      </c>
      <c r="AG1006" s="62" t="s">
        <v>9126</v>
      </c>
      <c r="AH1006" s="62" t="s">
        <v>44</v>
      </c>
      <c r="AI1006" s="62"/>
      <c r="AJ1006" s="62"/>
    </row>
    <row r="1007" customFormat="false" ht="15.75" hidden="false" customHeight="true" outlineLevel="0" collapsed="false">
      <c r="A1007" s="62"/>
      <c r="B1007" s="62"/>
      <c r="C1007" s="62"/>
      <c r="D1007" s="62"/>
      <c r="E1007" s="62"/>
      <c r="F1007" s="62"/>
      <c r="G1007" s="62"/>
      <c r="H1007" s="62"/>
      <c r="I1007" s="62"/>
      <c r="J1007" s="62"/>
      <c r="K1007" s="62"/>
      <c r="L1007" s="62"/>
      <c r="M1007" s="62"/>
      <c r="N1007" s="62"/>
      <c r="O1007" s="62"/>
      <c r="P1007" s="62"/>
      <c r="Q1007" s="62"/>
      <c r="R1007" s="62"/>
      <c r="S1007" s="62"/>
      <c r="T1007" s="62"/>
      <c r="U1007" s="62"/>
      <c r="V1007" s="62" t="s">
        <v>12428</v>
      </c>
      <c r="W1007" s="62" t="s">
        <v>12429</v>
      </c>
      <c r="X1007" s="63"/>
      <c r="Y1007" s="63"/>
      <c r="Z1007" s="63"/>
      <c r="AA1007" s="63"/>
      <c r="AB1007" s="63"/>
      <c r="AC1007" s="65" t="s">
        <v>12430</v>
      </c>
      <c r="AD1007" s="65" t="s">
        <v>12430</v>
      </c>
      <c r="AE1007" s="65" t="s">
        <v>12430</v>
      </c>
      <c r="AF1007" s="62" t="n">
        <v>583883</v>
      </c>
      <c r="AG1007" s="62" t="s">
        <v>12431</v>
      </c>
      <c r="AH1007" s="62" t="s">
        <v>44</v>
      </c>
      <c r="AI1007" s="62"/>
      <c r="AJ1007" s="62"/>
    </row>
    <row r="1008" customFormat="false" ht="15.75" hidden="false" customHeight="true" outlineLevel="0" collapsed="false">
      <c r="A1008" s="62"/>
      <c r="B1008" s="62"/>
      <c r="C1008" s="62"/>
      <c r="D1008" s="62"/>
      <c r="E1008" s="62"/>
      <c r="F1008" s="62"/>
      <c r="G1008" s="62"/>
      <c r="H1008" s="62"/>
      <c r="I1008" s="62"/>
      <c r="J1008" s="62"/>
      <c r="K1008" s="62"/>
      <c r="L1008" s="62"/>
      <c r="M1008" s="62"/>
      <c r="N1008" s="62"/>
      <c r="O1008" s="62"/>
      <c r="P1008" s="62"/>
      <c r="Q1008" s="62"/>
      <c r="R1008" s="62"/>
      <c r="S1008" s="62"/>
      <c r="T1008" s="62"/>
      <c r="U1008" s="62"/>
      <c r="V1008" s="62"/>
      <c r="W1008" s="62"/>
      <c r="X1008" s="62" t="s">
        <v>12432</v>
      </c>
      <c r="Y1008" s="62" t="s">
        <v>12433</v>
      </c>
      <c r="Z1008" s="62" t="s">
        <v>12434</v>
      </c>
      <c r="AA1008" s="62" t="s">
        <v>12435</v>
      </c>
      <c r="AB1008" s="65" t="s">
        <v>12436</v>
      </c>
      <c r="AC1008" s="65" t="s">
        <v>12436</v>
      </c>
      <c r="AD1008" s="65" t="s">
        <v>12436</v>
      </c>
      <c r="AE1008" s="65" t="s">
        <v>12436</v>
      </c>
      <c r="AF1008" s="62" t="s">
        <v>9126</v>
      </c>
      <c r="AG1008" s="62" t="s">
        <v>9126</v>
      </c>
      <c r="AH1008" s="62" t="s">
        <v>44</v>
      </c>
      <c r="AI1008" s="62"/>
      <c r="AJ1008" s="62"/>
    </row>
    <row r="1009" customFormat="false" ht="15.75" hidden="false" customHeight="true" outlineLevel="0" collapsed="false">
      <c r="A1009" s="62"/>
      <c r="B1009" s="62"/>
      <c r="C1009" s="62"/>
      <c r="D1009" s="62"/>
      <c r="E1009" s="62"/>
      <c r="F1009" s="62"/>
      <c r="G1009" s="62"/>
      <c r="H1009" s="62"/>
      <c r="I1009" s="62"/>
      <c r="J1009" s="62"/>
      <c r="K1009" s="62"/>
      <c r="L1009" s="62"/>
      <c r="M1009" s="62"/>
      <c r="N1009" s="62"/>
      <c r="O1009" s="62"/>
      <c r="P1009" s="62"/>
      <c r="Q1009" s="62"/>
      <c r="R1009" s="62"/>
      <c r="S1009" s="62"/>
      <c r="T1009" s="62"/>
      <c r="U1009" s="62"/>
      <c r="V1009" s="62"/>
      <c r="W1009" s="62"/>
      <c r="X1009" s="62"/>
      <c r="Y1009" s="62"/>
      <c r="Z1009" s="62"/>
      <c r="AA1009" s="62"/>
      <c r="AB1009" s="63"/>
      <c r="AC1009" s="62" t="s">
        <v>12437</v>
      </c>
      <c r="AD1009" s="65" t="s">
        <v>12438</v>
      </c>
      <c r="AE1009" s="65" t="s">
        <v>12438</v>
      </c>
      <c r="AF1009" s="62" t="s">
        <v>12439</v>
      </c>
      <c r="AG1009" s="62" t="s">
        <v>12440</v>
      </c>
      <c r="AH1009" s="62" t="s">
        <v>9170</v>
      </c>
      <c r="AI1009" s="62"/>
      <c r="AJ1009" s="62"/>
    </row>
    <row r="1010" customFormat="false" ht="15.75" hidden="false" customHeight="false" outlineLevel="0" collapsed="false">
      <c r="A1010" s="62"/>
      <c r="B1010" s="62"/>
      <c r="C1010" s="62"/>
      <c r="D1010" s="62"/>
      <c r="E1010" s="62"/>
      <c r="F1010" s="62"/>
      <c r="G1010" s="62"/>
      <c r="H1010" s="62"/>
      <c r="I1010" s="62"/>
      <c r="J1010" s="62"/>
      <c r="K1010" s="62"/>
      <c r="L1010" s="62"/>
      <c r="M1010" s="62"/>
      <c r="N1010" s="62"/>
      <c r="O1010" s="62"/>
      <c r="P1010" s="62"/>
      <c r="Q1010" s="62"/>
      <c r="R1010" s="62"/>
      <c r="S1010" s="62"/>
      <c r="T1010" s="62"/>
      <c r="U1010" s="62"/>
      <c r="V1010" s="62"/>
      <c r="W1010" s="62"/>
      <c r="X1010" s="62"/>
      <c r="Y1010" s="62"/>
      <c r="Z1010" s="62"/>
      <c r="AA1010" s="62"/>
      <c r="AB1010" s="63"/>
      <c r="AC1010" s="62"/>
      <c r="AD1010" s="65" t="s">
        <v>12438</v>
      </c>
      <c r="AE1010" s="65" t="s">
        <v>12438</v>
      </c>
      <c r="AF1010" s="62" t="n">
        <v>364627</v>
      </c>
      <c r="AG1010" s="62" t="s">
        <v>12440</v>
      </c>
      <c r="AH1010" s="62" t="s">
        <v>9142</v>
      </c>
      <c r="AI1010" s="62"/>
      <c r="AJ1010" s="62"/>
    </row>
    <row r="1011" customFormat="false" ht="15.75" hidden="false" customHeight="true" outlineLevel="0" collapsed="false">
      <c r="A1011" s="62"/>
      <c r="B1011" s="62"/>
      <c r="C1011" s="62"/>
      <c r="D1011" s="62"/>
      <c r="E1011" s="62"/>
      <c r="F1011" s="62"/>
      <c r="G1011" s="62"/>
      <c r="H1011" s="62"/>
      <c r="I1011" s="62"/>
      <c r="J1011" s="62"/>
      <c r="K1011" s="62"/>
      <c r="L1011" s="62"/>
      <c r="M1011" s="62"/>
      <c r="N1011" s="62"/>
      <c r="O1011" s="62"/>
      <c r="P1011" s="62"/>
      <c r="Q1011" s="62"/>
      <c r="R1011" s="62"/>
      <c r="S1011" s="62"/>
      <c r="T1011" s="63"/>
      <c r="U1011" s="63"/>
      <c r="V1011" s="63"/>
      <c r="W1011" s="63"/>
      <c r="X1011" s="63"/>
      <c r="Y1011" s="63"/>
      <c r="Z1011" s="74" t="s">
        <v>12441</v>
      </c>
      <c r="AA1011" s="63"/>
      <c r="AB1011" s="63"/>
      <c r="AC1011" s="63"/>
      <c r="AD1011" s="65" t="s">
        <v>12442</v>
      </c>
      <c r="AE1011" s="65" t="s">
        <v>12442</v>
      </c>
      <c r="AF1011" s="62" t="s">
        <v>9126</v>
      </c>
      <c r="AG1011" s="62" t="s">
        <v>9126</v>
      </c>
      <c r="AH1011" s="62" t="s">
        <v>9108</v>
      </c>
      <c r="AI1011" s="62"/>
      <c r="AJ1011" s="62"/>
    </row>
    <row r="1012" customFormat="false" ht="15.75" hidden="false" customHeight="false" outlineLevel="0" collapsed="false">
      <c r="A1012" s="62"/>
      <c r="B1012" s="62"/>
      <c r="C1012" s="62"/>
      <c r="D1012" s="62"/>
      <c r="E1012" s="62"/>
      <c r="F1012" s="62"/>
      <c r="G1012" s="62"/>
      <c r="H1012" s="62"/>
      <c r="I1012" s="62"/>
      <c r="J1012" s="62"/>
      <c r="K1012" s="62"/>
      <c r="L1012" s="62"/>
      <c r="M1012" s="62"/>
      <c r="N1012" s="62"/>
      <c r="O1012" s="62"/>
      <c r="P1012" s="62"/>
      <c r="Q1012" s="62"/>
      <c r="R1012" s="62"/>
      <c r="S1012" s="62"/>
      <c r="T1012" s="63"/>
      <c r="U1012" s="63"/>
      <c r="V1012" s="63"/>
      <c r="W1012" s="63"/>
      <c r="X1012" s="63"/>
      <c r="Y1012" s="63"/>
      <c r="Z1012" s="74"/>
      <c r="AA1012" s="63"/>
      <c r="AB1012" s="63"/>
      <c r="AC1012" s="63"/>
      <c r="AD1012" s="65" t="s">
        <v>12442</v>
      </c>
      <c r="AE1012" s="65" t="s">
        <v>12442</v>
      </c>
      <c r="AF1012" s="62" t="n">
        <v>791803</v>
      </c>
      <c r="AG1012" s="62" t="s">
        <v>11714</v>
      </c>
      <c r="AH1012" s="62" t="s">
        <v>9142</v>
      </c>
      <c r="AI1012" s="62"/>
      <c r="AJ1012" s="62"/>
    </row>
    <row r="1013" customFormat="false" ht="15.75" hidden="false" customHeight="true" outlineLevel="0" collapsed="false">
      <c r="A1013" s="62"/>
      <c r="B1013" s="62"/>
      <c r="C1013" s="62"/>
      <c r="D1013" s="62"/>
      <c r="E1013" s="62"/>
      <c r="F1013" s="62"/>
      <c r="G1013" s="62"/>
      <c r="H1013" s="62"/>
      <c r="I1013" s="62"/>
      <c r="J1013" s="62"/>
      <c r="K1013" s="62"/>
      <c r="L1013" s="62"/>
      <c r="M1013" s="62"/>
      <c r="N1013" s="62"/>
      <c r="O1013" s="62"/>
      <c r="P1013" s="62"/>
      <c r="Q1013" s="62"/>
      <c r="R1013" s="62"/>
      <c r="S1013" s="62"/>
      <c r="T1013" s="63"/>
      <c r="U1013" s="63"/>
      <c r="V1013" s="63"/>
      <c r="W1013" s="63"/>
      <c r="X1013" s="63"/>
      <c r="Y1013" s="63"/>
      <c r="Z1013" s="74"/>
      <c r="AA1013" s="74" t="s">
        <v>12443</v>
      </c>
      <c r="AB1013" s="74" t="s">
        <v>12444</v>
      </c>
      <c r="AC1013" s="65" t="s">
        <v>12445</v>
      </c>
      <c r="AD1013" s="65" t="s">
        <v>12445</v>
      </c>
      <c r="AE1013" s="65" t="s">
        <v>12445</v>
      </c>
      <c r="AF1013" s="62" t="n">
        <v>29139</v>
      </c>
      <c r="AG1013" s="62" t="s">
        <v>11608</v>
      </c>
      <c r="AH1013" s="62" t="s">
        <v>9108</v>
      </c>
      <c r="AI1013" s="62" t="s">
        <v>201</v>
      </c>
      <c r="AJ1013" s="62"/>
    </row>
    <row r="1014" customFormat="false" ht="15.75" hidden="false" customHeight="true" outlineLevel="0" collapsed="false">
      <c r="A1014" s="62"/>
      <c r="B1014" s="62"/>
      <c r="C1014" s="62"/>
      <c r="D1014" s="62"/>
      <c r="E1014" s="62"/>
      <c r="F1014" s="62"/>
      <c r="G1014" s="62"/>
      <c r="H1014" s="62"/>
      <c r="I1014" s="62"/>
      <c r="J1014" s="62"/>
      <c r="K1014" s="62"/>
      <c r="L1014" s="62"/>
      <c r="M1014" s="62"/>
      <c r="N1014" s="62"/>
      <c r="O1014" s="62"/>
      <c r="P1014" s="62"/>
      <c r="Q1014" s="62"/>
      <c r="R1014" s="62"/>
      <c r="S1014" s="62"/>
      <c r="T1014" s="63"/>
      <c r="U1014" s="63"/>
      <c r="V1014" s="63"/>
      <c r="W1014" s="63"/>
      <c r="X1014" s="63"/>
      <c r="Y1014" s="63"/>
      <c r="Z1014" s="74"/>
      <c r="AA1014" s="74"/>
      <c r="AB1014" s="74"/>
      <c r="AC1014" s="74" t="s">
        <v>12446</v>
      </c>
      <c r="AD1014" s="65" t="s">
        <v>12447</v>
      </c>
      <c r="AE1014" s="65" t="s">
        <v>12447</v>
      </c>
      <c r="AF1014" s="62" t="n">
        <v>569999</v>
      </c>
      <c r="AG1014" s="62" t="s">
        <v>11713</v>
      </c>
      <c r="AH1014" s="62" t="s">
        <v>44</v>
      </c>
      <c r="AI1014" s="62"/>
      <c r="AJ1014" s="62"/>
    </row>
    <row r="1015" customFormat="false" ht="15.75" hidden="false" customHeight="false" outlineLevel="0" collapsed="false">
      <c r="A1015" s="62"/>
      <c r="B1015" s="62"/>
      <c r="C1015" s="62"/>
      <c r="D1015" s="62"/>
      <c r="E1015" s="62"/>
      <c r="F1015" s="62"/>
      <c r="G1015" s="62"/>
      <c r="H1015" s="62"/>
      <c r="I1015" s="62"/>
      <c r="J1015" s="62"/>
      <c r="K1015" s="62"/>
      <c r="L1015" s="62"/>
      <c r="M1015" s="62"/>
      <c r="N1015" s="62"/>
      <c r="O1015" s="62"/>
      <c r="P1015" s="62"/>
      <c r="Q1015" s="62"/>
      <c r="R1015" s="62"/>
      <c r="S1015" s="62"/>
      <c r="T1015" s="63"/>
      <c r="U1015" s="63"/>
      <c r="V1015" s="63"/>
      <c r="W1015" s="63"/>
      <c r="X1015" s="63"/>
      <c r="Y1015" s="63"/>
      <c r="Z1015" s="74"/>
      <c r="AA1015" s="74"/>
      <c r="AB1015" s="74"/>
      <c r="AC1015" s="74"/>
      <c r="AD1015" s="65" t="s">
        <v>12447</v>
      </c>
      <c r="AE1015" s="65" t="s">
        <v>12447</v>
      </c>
      <c r="AF1015" s="62" t="n">
        <v>758053</v>
      </c>
      <c r="AG1015" s="62" t="s">
        <v>11713</v>
      </c>
      <c r="AH1015" s="62" t="s">
        <v>44</v>
      </c>
      <c r="AI1015" s="62"/>
      <c r="AJ1015" s="62"/>
    </row>
    <row r="1016" customFormat="false" ht="15.75" hidden="false" customHeight="false" outlineLevel="0" collapsed="false">
      <c r="A1016" s="62"/>
      <c r="B1016" s="62"/>
      <c r="C1016" s="62"/>
      <c r="D1016" s="62"/>
      <c r="E1016" s="62"/>
      <c r="F1016" s="62"/>
      <c r="G1016" s="74"/>
      <c r="H1016" s="74"/>
      <c r="I1016" s="74"/>
      <c r="J1016" s="74"/>
      <c r="K1016" s="74"/>
      <c r="L1016" s="74"/>
      <c r="M1016" s="74"/>
      <c r="N1016" s="74"/>
      <c r="O1016" s="74"/>
      <c r="P1016" s="74"/>
      <c r="Q1016" s="74"/>
      <c r="R1016" s="74"/>
      <c r="S1016" s="74"/>
      <c r="T1016" s="79"/>
      <c r="U1016" s="79"/>
      <c r="V1016" s="79"/>
      <c r="W1016" s="79"/>
      <c r="X1016" s="79"/>
      <c r="Y1016" s="79"/>
      <c r="Z1016" s="74"/>
      <c r="AA1016" s="74"/>
      <c r="AB1016" s="74"/>
      <c r="AC1016" s="74"/>
      <c r="AD1016" s="80" t="s">
        <v>12447</v>
      </c>
      <c r="AE1016" s="80" t="s">
        <v>12447</v>
      </c>
      <c r="AF1016" s="74" t="s">
        <v>9126</v>
      </c>
      <c r="AG1016" s="74" t="s">
        <v>9126</v>
      </c>
      <c r="AH1016" s="74" t="s">
        <v>44</v>
      </c>
      <c r="AI1016" s="74"/>
      <c r="AJ1016" s="74"/>
    </row>
    <row r="1017" customFormat="false" ht="15.75" hidden="false" customHeight="true" outlineLevel="0" collapsed="false">
      <c r="A1017" s="62"/>
      <c r="B1017" s="62"/>
      <c r="C1017" s="62"/>
      <c r="D1017" s="62"/>
      <c r="E1017" s="62"/>
      <c r="F1017" s="62"/>
      <c r="G1017" s="81" t="s">
        <v>12448</v>
      </c>
      <c r="H1017" s="63"/>
      <c r="I1017" s="63"/>
      <c r="J1017" s="63"/>
      <c r="K1017" s="63"/>
      <c r="L1017" s="63"/>
      <c r="M1017" s="63"/>
      <c r="N1017" s="63"/>
      <c r="O1017" s="63"/>
      <c r="P1017" s="63"/>
      <c r="Q1017" s="63"/>
      <c r="R1017" s="63"/>
      <c r="S1017" s="63"/>
      <c r="T1017" s="63"/>
      <c r="U1017" s="68" t="s">
        <v>2470</v>
      </c>
      <c r="V1017" s="68" t="s">
        <v>2470</v>
      </c>
      <c r="W1017" s="68" t="s">
        <v>2470</v>
      </c>
      <c r="X1017" s="68" t="s">
        <v>2470</v>
      </c>
      <c r="Y1017" s="68" t="s">
        <v>2470</v>
      </c>
      <c r="Z1017" s="68" t="s">
        <v>2470</v>
      </c>
      <c r="AA1017" s="68" t="s">
        <v>2470</v>
      </c>
      <c r="AB1017" s="68" t="s">
        <v>2470</v>
      </c>
      <c r="AC1017" s="68" t="s">
        <v>2470</v>
      </c>
      <c r="AD1017" s="68" t="s">
        <v>2470</v>
      </c>
      <c r="AE1017" s="68" t="s">
        <v>2470</v>
      </c>
      <c r="AF1017" s="69" t="n">
        <v>328199</v>
      </c>
      <c r="AG1017" s="69" t="s">
        <v>12449</v>
      </c>
      <c r="AH1017" s="69" t="s">
        <v>9108</v>
      </c>
      <c r="AI1017" s="69"/>
      <c r="AJ1017" s="69"/>
    </row>
    <row r="1018" customFormat="false" ht="15.75" hidden="false" customHeight="false" outlineLevel="0" collapsed="false">
      <c r="A1018" s="62"/>
      <c r="B1018" s="62"/>
      <c r="C1018" s="62"/>
      <c r="D1018" s="62"/>
      <c r="E1018" s="62"/>
      <c r="F1018" s="62"/>
      <c r="G1018" s="62"/>
      <c r="H1018" s="63"/>
      <c r="I1018" s="63"/>
      <c r="J1018" s="63"/>
      <c r="K1018" s="63"/>
      <c r="L1018" s="63"/>
      <c r="M1018" s="63"/>
      <c r="N1018" s="63"/>
      <c r="O1018" s="63"/>
      <c r="P1018" s="63"/>
      <c r="Q1018" s="63"/>
      <c r="R1018" s="63"/>
      <c r="S1018" s="63"/>
      <c r="T1018" s="63"/>
      <c r="U1018" s="65" t="s">
        <v>2470</v>
      </c>
      <c r="V1018" s="65" t="s">
        <v>2470</v>
      </c>
      <c r="W1018" s="65" t="s">
        <v>2470</v>
      </c>
      <c r="X1018" s="65" t="s">
        <v>2470</v>
      </c>
      <c r="Y1018" s="65" t="s">
        <v>2470</v>
      </c>
      <c r="Z1018" s="65" t="s">
        <v>2470</v>
      </c>
      <c r="AA1018" s="65" t="s">
        <v>2470</v>
      </c>
      <c r="AB1018" s="65" t="s">
        <v>2470</v>
      </c>
      <c r="AC1018" s="65" t="s">
        <v>2470</v>
      </c>
      <c r="AD1018" s="65" t="s">
        <v>2470</v>
      </c>
      <c r="AE1018" s="65" t="s">
        <v>2470</v>
      </c>
      <c r="AF1018" s="62" t="s">
        <v>12450</v>
      </c>
      <c r="AG1018" s="62" t="s">
        <v>12451</v>
      </c>
      <c r="AH1018" s="62" t="s">
        <v>12452</v>
      </c>
      <c r="AI1018" s="62"/>
      <c r="AJ1018" s="62"/>
    </row>
    <row r="1019" customFormat="false" ht="15.75" hidden="false" customHeight="false" outlineLevel="0" collapsed="false">
      <c r="A1019" s="62"/>
      <c r="B1019" s="62"/>
      <c r="C1019" s="62"/>
      <c r="D1019" s="62"/>
      <c r="E1019" s="62"/>
      <c r="F1019" s="62"/>
      <c r="G1019" s="62"/>
      <c r="H1019" s="63"/>
      <c r="I1019" s="63"/>
      <c r="J1019" s="63"/>
      <c r="K1019" s="63"/>
      <c r="L1019" s="63"/>
      <c r="M1019" s="63"/>
      <c r="N1019" s="63"/>
      <c r="O1019" s="63"/>
      <c r="P1019" s="63"/>
      <c r="Q1019" s="63"/>
      <c r="R1019" s="63"/>
      <c r="S1019" s="63"/>
      <c r="T1019" s="63"/>
      <c r="U1019" s="65" t="s">
        <v>2470</v>
      </c>
      <c r="V1019" s="65" t="s">
        <v>2470</v>
      </c>
      <c r="W1019" s="65" t="s">
        <v>2470</v>
      </c>
      <c r="X1019" s="65" t="s">
        <v>2470</v>
      </c>
      <c r="Y1019" s="65" t="s">
        <v>2470</v>
      </c>
      <c r="Z1019" s="65" t="s">
        <v>2470</v>
      </c>
      <c r="AA1019" s="65" t="s">
        <v>2470</v>
      </c>
      <c r="AB1019" s="65" t="s">
        <v>2470</v>
      </c>
      <c r="AC1019" s="65" t="s">
        <v>2470</v>
      </c>
      <c r="AD1019" s="65" t="s">
        <v>2470</v>
      </c>
      <c r="AE1019" s="65" t="s">
        <v>2470</v>
      </c>
      <c r="AF1019" s="62" t="s">
        <v>12453</v>
      </c>
      <c r="AG1019" s="62" t="s">
        <v>12454</v>
      </c>
      <c r="AH1019" s="62" t="s">
        <v>9108</v>
      </c>
      <c r="AI1019" s="62"/>
      <c r="AJ1019" s="62"/>
    </row>
    <row r="1020" customFormat="false" ht="15.75" hidden="false" customHeight="false" outlineLevel="0" collapsed="false">
      <c r="A1020" s="62"/>
      <c r="B1020" s="62"/>
      <c r="C1020" s="62"/>
      <c r="D1020" s="62"/>
      <c r="E1020" s="62"/>
      <c r="F1020" s="62"/>
      <c r="G1020" s="62"/>
      <c r="H1020" s="63"/>
      <c r="I1020" s="63"/>
      <c r="J1020" s="63"/>
      <c r="K1020" s="63"/>
      <c r="L1020" s="63"/>
      <c r="M1020" s="63"/>
      <c r="N1020" s="63"/>
      <c r="O1020" s="63"/>
      <c r="P1020" s="63"/>
      <c r="Q1020" s="63"/>
      <c r="R1020" s="63"/>
      <c r="S1020" s="63"/>
      <c r="T1020" s="63"/>
      <c r="U1020" s="65" t="s">
        <v>2470</v>
      </c>
      <c r="V1020" s="65" t="s">
        <v>2470</v>
      </c>
      <c r="W1020" s="65" t="s">
        <v>2470</v>
      </c>
      <c r="X1020" s="65" t="s">
        <v>2470</v>
      </c>
      <c r="Y1020" s="65" t="s">
        <v>2470</v>
      </c>
      <c r="Z1020" s="65" t="s">
        <v>2470</v>
      </c>
      <c r="AA1020" s="65" t="s">
        <v>2470</v>
      </c>
      <c r="AB1020" s="65" t="s">
        <v>2470</v>
      </c>
      <c r="AC1020" s="65" t="s">
        <v>2470</v>
      </c>
      <c r="AD1020" s="65" t="s">
        <v>2470</v>
      </c>
      <c r="AE1020" s="65" t="s">
        <v>2470</v>
      </c>
      <c r="AF1020" s="62" t="n">
        <v>253928</v>
      </c>
      <c r="AG1020" s="62" t="s">
        <v>12455</v>
      </c>
      <c r="AH1020" s="62" t="s">
        <v>9108</v>
      </c>
      <c r="AI1020" s="62"/>
      <c r="AJ1020" s="62"/>
    </row>
    <row r="1021" customFormat="false" ht="15.75" hidden="false" customHeight="false" outlineLevel="0" collapsed="false">
      <c r="A1021" s="62"/>
      <c r="B1021" s="62"/>
      <c r="C1021" s="62"/>
      <c r="D1021" s="62"/>
      <c r="E1021" s="62"/>
      <c r="F1021" s="62"/>
      <c r="G1021" s="62"/>
      <c r="H1021" s="63"/>
      <c r="I1021" s="63"/>
      <c r="J1021" s="63"/>
      <c r="K1021" s="63"/>
      <c r="L1021" s="63"/>
      <c r="M1021" s="63"/>
      <c r="N1021" s="63"/>
      <c r="O1021" s="63"/>
      <c r="P1021" s="63"/>
      <c r="Q1021" s="63"/>
      <c r="R1021" s="63"/>
      <c r="S1021" s="63"/>
      <c r="T1021" s="63"/>
      <c r="U1021" s="65" t="s">
        <v>2470</v>
      </c>
      <c r="V1021" s="65" t="s">
        <v>2470</v>
      </c>
      <c r="W1021" s="65" t="s">
        <v>2470</v>
      </c>
      <c r="X1021" s="65" t="s">
        <v>2470</v>
      </c>
      <c r="Y1021" s="65" t="s">
        <v>2470</v>
      </c>
      <c r="Z1021" s="65" t="s">
        <v>2470</v>
      </c>
      <c r="AA1021" s="65" t="s">
        <v>2470</v>
      </c>
      <c r="AB1021" s="65" t="s">
        <v>2470</v>
      </c>
      <c r="AC1021" s="65" t="s">
        <v>2470</v>
      </c>
      <c r="AD1021" s="65" t="s">
        <v>2470</v>
      </c>
      <c r="AE1021" s="65" t="s">
        <v>2470</v>
      </c>
      <c r="AF1021" s="62" t="s">
        <v>12456</v>
      </c>
      <c r="AG1021" s="62" t="s">
        <v>12457</v>
      </c>
      <c r="AH1021" s="62" t="s">
        <v>9108</v>
      </c>
      <c r="AI1021" s="62"/>
      <c r="AJ1021" s="62"/>
    </row>
    <row r="1022" customFormat="false" ht="15.75" hidden="false" customHeight="true" outlineLevel="0" collapsed="false">
      <c r="A1022" s="62"/>
      <c r="B1022" s="62"/>
      <c r="C1022" s="62"/>
      <c r="D1022" s="62"/>
      <c r="E1022" s="62"/>
      <c r="F1022" s="62"/>
      <c r="G1022" s="62"/>
      <c r="H1022" s="62" t="s">
        <v>12458</v>
      </c>
      <c r="I1022" s="63"/>
      <c r="J1022" s="63"/>
      <c r="K1022" s="63"/>
      <c r="L1022" s="63"/>
      <c r="M1022" s="63"/>
      <c r="N1022" s="63"/>
      <c r="O1022" s="63"/>
      <c r="P1022" s="63"/>
      <c r="Q1022" s="63"/>
      <c r="R1022" s="63"/>
      <c r="S1022" s="63"/>
      <c r="T1022" s="63"/>
      <c r="U1022" s="63"/>
      <c r="V1022" s="63"/>
      <c r="W1022" s="65" t="s">
        <v>12459</v>
      </c>
      <c r="X1022" s="65" t="s">
        <v>12459</v>
      </c>
      <c r="Y1022" s="65" t="s">
        <v>12459</v>
      </c>
      <c r="Z1022" s="65" t="s">
        <v>12459</v>
      </c>
      <c r="AA1022" s="65" t="s">
        <v>12459</v>
      </c>
      <c r="AB1022" s="65" t="s">
        <v>12459</v>
      </c>
      <c r="AC1022" s="65" t="s">
        <v>12459</v>
      </c>
      <c r="AD1022" s="65" t="s">
        <v>12459</v>
      </c>
      <c r="AE1022" s="65" t="s">
        <v>12459</v>
      </c>
      <c r="AF1022" s="62" t="n">
        <v>975153</v>
      </c>
      <c r="AG1022" s="62" t="s">
        <v>10104</v>
      </c>
      <c r="AH1022" s="62" t="s">
        <v>44</v>
      </c>
      <c r="AI1022" s="62"/>
      <c r="AJ1022" s="62"/>
    </row>
    <row r="1023" customFormat="false" ht="15.75" hidden="false" customHeight="true" outlineLevel="0" collapsed="false">
      <c r="A1023" s="62"/>
      <c r="B1023" s="62"/>
      <c r="C1023" s="62"/>
      <c r="D1023" s="62"/>
      <c r="E1023" s="62"/>
      <c r="F1023" s="62"/>
      <c r="G1023" s="62"/>
      <c r="H1023" s="62"/>
      <c r="I1023" s="62" t="s">
        <v>12460</v>
      </c>
      <c r="J1023" s="62" t="s">
        <v>12461</v>
      </c>
      <c r="K1023" s="62" t="s">
        <v>12462</v>
      </c>
      <c r="L1023" s="62" t="s">
        <v>12463</v>
      </c>
      <c r="M1023" s="63"/>
      <c r="N1023" s="63"/>
      <c r="O1023" s="63"/>
      <c r="P1023" s="63"/>
      <c r="Q1023" s="63"/>
      <c r="R1023" s="63"/>
      <c r="S1023" s="63"/>
      <c r="T1023" s="63"/>
      <c r="U1023" s="63"/>
      <c r="V1023" s="63"/>
      <c r="W1023" s="63"/>
      <c r="X1023" s="63"/>
      <c r="Y1023" s="63"/>
      <c r="Z1023" s="62" t="s">
        <v>12464</v>
      </c>
      <c r="AA1023" s="63"/>
      <c r="AB1023" s="63"/>
      <c r="AC1023" s="63"/>
      <c r="AD1023" s="62" t="s">
        <v>12465</v>
      </c>
      <c r="AE1023" s="62" t="s">
        <v>12466</v>
      </c>
      <c r="AF1023" s="62" t="s">
        <v>12467</v>
      </c>
      <c r="AG1023" s="62" t="s">
        <v>12468</v>
      </c>
      <c r="AH1023" s="62" t="s">
        <v>2749</v>
      </c>
      <c r="AI1023" s="62"/>
      <c r="AJ1023" s="62"/>
    </row>
    <row r="1024" customFormat="false" ht="15.75" hidden="false" customHeight="false" outlineLevel="0" collapsed="false">
      <c r="A1024" s="62"/>
      <c r="B1024" s="62"/>
      <c r="C1024" s="62"/>
      <c r="D1024" s="62"/>
      <c r="E1024" s="62"/>
      <c r="F1024" s="62"/>
      <c r="G1024" s="62"/>
      <c r="H1024" s="62"/>
      <c r="I1024" s="62"/>
      <c r="J1024" s="62"/>
      <c r="K1024" s="62"/>
      <c r="L1024" s="62"/>
      <c r="M1024" s="63"/>
      <c r="N1024" s="63"/>
      <c r="O1024" s="63"/>
      <c r="P1024" s="63"/>
      <c r="Q1024" s="63"/>
      <c r="R1024" s="63"/>
      <c r="S1024" s="63"/>
      <c r="T1024" s="63"/>
      <c r="U1024" s="63"/>
      <c r="V1024" s="63"/>
      <c r="W1024" s="63"/>
      <c r="X1024" s="63"/>
      <c r="Y1024" s="63"/>
      <c r="Z1024" s="62"/>
      <c r="AA1024" s="63"/>
      <c r="AB1024" s="63"/>
      <c r="AC1024" s="63"/>
      <c r="AD1024" s="62"/>
      <c r="AE1024" s="62"/>
      <c r="AF1024" s="62" t="s">
        <v>9126</v>
      </c>
      <c r="AG1024" s="62" t="s">
        <v>9126</v>
      </c>
      <c r="AH1024" s="62" t="s">
        <v>44</v>
      </c>
      <c r="AI1024" s="62"/>
      <c r="AJ1024" s="62"/>
    </row>
    <row r="1025" customFormat="false" ht="15.75" hidden="false" customHeight="true" outlineLevel="0" collapsed="false">
      <c r="A1025" s="62"/>
      <c r="B1025" s="62"/>
      <c r="C1025" s="62"/>
      <c r="D1025" s="62"/>
      <c r="E1025" s="62"/>
      <c r="F1025" s="62"/>
      <c r="G1025" s="62"/>
      <c r="H1025" s="62"/>
      <c r="I1025" s="62"/>
      <c r="J1025" s="62"/>
      <c r="K1025" s="62"/>
      <c r="L1025" s="62"/>
      <c r="M1025" s="63"/>
      <c r="N1025" s="63"/>
      <c r="O1025" s="63"/>
      <c r="P1025" s="63"/>
      <c r="Q1025" s="63"/>
      <c r="R1025" s="63"/>
      <c r="S1025" s="63"/>
      <c r="T1025" s="63"/>
      <c r="U1025" s="63"/>
      <c r="V1025" s="63"/>
      <c r="W1025" s="63"/>
      <c r="X1025" s="63"/>
      <c r="Y1025" s="63"/>
      <c r="Z1025" s="62"/>
      <c r="AA1025" s="62" t="s">
        <v>12469</v>
      </c>
      <c r="AB1025" s="62" t="s">
        <v>12470</v>
      </c>
      <c r="AC1025" s="62" t="s">
        <v>12471</v>
      </c>
      <c r="AD1025" s="65" t="s">
        <v>12472</v>
      </c>
      <c r="AE1025" s="65" t="s">
        <v>12472</v>
      </c>
      <c r="AF1025" s="62" t="s">
        <v>12473</v>
      </c>
      <c r="AG1025" s="62" t="s">
        <v>12474</v>
      </c>
      <c r="AH1025" s="62" t="s">
        <v>9108</v>
      </c>
      <c r="AI1025" s="62" t="s">
        <v>33</v>
      </c>
      <c r="AJ1025" s="62"/>
    </row>
    <row r="1026" customFormat="false" ht="15.75" hidden="false" customHeight="false" outlineLevel="0" collapsed="false">
      <c r="A1026" s="62"/>
      <c r="B1026" s="62"/>
      <c r="C1026" s="62"/>
      <c r="D1026" s="62"/>
      <c r="E1026" s="62"/>
      <c r="F1026" s="62"/>
      <c r="G1026" s="62"/>
      <c r="H1026" s="62"/>
      <c r="I1026" s="62"/>
      <c r="J1026" s="62"/>
      <c r="K1026" s="62"/>
      <c r="L1026" s="62"/>
      <c r="M1026" s="63"/>
      <c r="N1026" s="63"/>
      <c r="O1026" s="63"/>
      <c r="P1026" s="63"/>
      <c r="Q1026" s="63"/>
      <c r="R1026" s="63"/>
      <c r="S1026" s="63"/>
      <c r="T1026" s="63"/>
      <c r="U1026" s="63"/>
      <c r="V1026" s="63"/>
      <c r="W1026" s="63"/>
      <c r="X1026" s="63"/>
      <c r="Y1026" s="63"/>
      <c r="Z1026" s="62"/>
      <c r="AA1026" s="62"/>
      <c r="AB1026" s="62"/>
      <c r="AC1026" s="62"/>
      <c r="AD1026" s="65" t="s">
        <v>12472</v>
      </c>
      <c r="AE1026" s="65" t="s">
        <v>12472</v>
      </c>
      <c r="AF1026" s="62" t="s">
        <v>12475</v>
      </c>
      <c r="AG1026" s="62" t="s">
        <v>12476</v>
      </c>
      <c r="AH1026" s="62" t="s">
        <v>9108</v>
      </c>
      <c r="AI1026" s="62"/>
      <c r="AJ1026" s="62"/>
    </row>
    <row r="1027" customFormat="false" ht="15.75" hidden="false" customHeight="false" outlineLevel="0" collapsed="false">
      <c r="A1027" s="62"/>
      <c r="B1027" s="62"/>
      <c r="C1027" s="62"/>
      <c r="D1027" s="62"/>
      <c r="E1027" s="62"/>
      <c r="F1027" s="62"/>
      <c r="G1027" s="62"/>
      <c r="H1027" s="62"/>
      <c r="I1027" s="62"/>
      <c r="J1027" s="62"/>
      <c r="K1027" s="62"/>
      <c r="L1027" s="62"/>
      <c r="M1027" s="63"/>
      <c r="N1027" s="63"/>
      <c r="O1027" s="63"/>
      <c r="P1027" s="63"/>
      <c r="Q1027" s="63"/>
      <c r="R1027" s="63"/>
      <c r="S1027" s="63"/>
      <c r="T1027" s="63"/>
      <c r="U1027" s="63"/>
      <c r="V1027" s="63"/>
      <c r="W1027" s="63"/>
      <c r="X1027" s="63"/>
      <c r="Y1027" s="63"/>
      <c r="Z1027" s="62"/>
      <c r="AA1027" s="62"/>
      <c r="AB1027" s="62"/>
      <c r="AC1027" s="62"/>
      <c r="AD1027" s="65" t="s">
        <v>12472</v>
      </c>
      <c r="AE1027" s="65" t="s">
        <v>12472</v>
      </c>
      <c r="AF1027" s="62" t="s">
        <v>12477</v>
      </c>
      <c r="AG1027" s="62" t="s">
        <v>9934</v>
      </c>
      <c r="AH1027" s="62" t="s">
        <v>44</v>
      </c>
      <c r="AI1027" s="62"/>
      <c r="AJ1027" s="62"/>
    </row>
    <row r="1028" customFormat="false" ht="15.75" hidden="false" customHeight="true" outlineLevel="0" collapsed="false">
      <c r="A1028" s="62"/>
      <c r="B1028" s="62"/>
      <c r="C1028" s="62"/>
      <c r="D1028" s="62"/>
      <c r="E1028" s="62"/>
      <c r="F1028" s="62"/>
      <c r="G1028" s="62"/>
      <c r="H1028" s="62"/>
      <c r="I1028" s="62"/>
      <c r="J1028" s="62"/>
      <c r="K1028" s="62"/>
      <c r="L1028" s="62"/>
      <c r="M1028" s="62" t="s">
        <v>12478</v>
      </c>
      <c r="N1028" s="62" t="s">
        <v>12479</v>
      </c>
      <c r="O1028" s="62" t="s">
        <v>12480</v>
      </c>
      <c r="P1028" s="62" t="s">
        <v>12481</v>
      </c>
      <c r="Q1028" s="63"/>
      <c r="R1028" s="62" t="s">
        <v>12482</v>
      </c>
      <c r="S1028" s="63"/>
      <c r="T1028" s="63"/>
      <c r="U1028" s="63"/>
      <c r="V1028" s="63"/>
      <c r="W1028" s="63"/>
      <c r="X1028" s="63"/>
      <c r="Y1028" s="63"/>
      <c r="Z1028" s="65" t="s">
        <v>12483</v>
      </c>
      <c r="AA1028" s="65" t="s">
        <v>12483</v>
      </c>
      <c r="AB1028" s="65" t="s">
        <v>12483</v>
      </c>
      <c r="AC1028" s="65" t="s">
        <v>12483</v>
      </c>
      <c r="AD1028" s="65" t="s">
        <v>12483</v>
      </c>
      <c r="AE1028" s="65" t="s">
        <v>12483</v>
      </c>
      <c r="AF1028" s="62" t="n">
        <v>232911</v>
      </c>
      <c r="AG1028" s="62" t="s">
        <v>10944</v>
      </c>
      <c r="AH1028" s="62" t="s">
        <v>2744</v>
      </c>
      <c r="AI1028" s="62"/>
      <c r="AJ1028" s="62"/>
    </row>
    <row r="1029" customFormat="false" ht="15.75" hidden="false" customHeight="false" outlineLevel="0" collapsed="false">
      <c r="A1029" s="62"/>
      <c r="B1029" s="62"/>
      <c r="C1029" s="62"/>
      <c r="D1029" s="62"/>
      <c r="E1029" s="62"/>
      <c r="F1029" s="62"/>
      <c r="G1029" s="62"/>
      <c r="H1029" s="62"/>
      <c r="I1029" s="62"/>
      <c r="J1029" s="62"/>
      <c r="K1029" s="62"/>
      <c r="L1029" s="62"/>
      <c r="M1029" s="62"/>
      <c r="N1029" s="62"/>
      <c r="O1029" s="62"/>
      <c r="P1029" s="62"/>
      <c r="Q1029" s="63"/>
      <c r="R1029" s="62"/>
      <c r="S1029" s="63"/>
      <c r="T1029" s="63"/>
      <c r="U1029" s="63"/>
      <c r="V1029" s="63"/>
      <c r="W1029" s="63"/>
      <c r="X1029" s="63"/>
      <c r="Y1029" s="63"/>
      <c r="Z1029" s="65" t="s">
        <v>12483</v>
      </c>
      <c r="AA1029" s="65" t="s">
        <v>12483</v>
      </c>
      <c r="AB1029" s="65" t="s">
        <v>12483</v>
      </c>
      <c r="AC1029" s="65" t="s">
        <v>12483</v>
      </c>
      <c r="AD1029" s="65" t="s">
        <v>12483</v>
      </c>
      <c r="AE1029" s="65" t="s">
        <v>12483</v>
      </c>
      <c r="AF1029" s="62" t="s">
        <v>12484</v>
      </c>
      <c r="AG1029" s="62" t="s">
        <v>12485</v>
      </c>
      <c r="AH1029" s="62" t="s">
        <v>9170</v>
      </c>
      <c r="AI1029" s="62"/>
      <c r="AJ1029" s="62"/>
    </row>
    <row r="1030" customFormat="false" ht="15.75" hidden="false" customHeight="false" outlineLevel="0" collapsed="false">
      <c r="A1030" s="62"/>
      <c r="B1030" s="62"/>
      <c r="C1030" s="62"/>
      <c r="D1030" s="62"/>
      <c r="E1030" s="62"/>
      <c r="F1030" s="62"/>
      <c r="G1030" s="62"/>
      <c r="H1030" s="62"/>
      <c r="I1030" s="62"/>
      <c r="J1030" s="62"/>
      <c r="K1030" s="62"/>
      <c r="L1030" s="62"/>
      <c r="M1030" s="62"/>
      <c r="N1030" s="62"/>
      <c r="O1030" s="62"/>
      <c r="P1030" s="62"/>
      <c r="Q1030" s="63"/>
      <c r="R1030" s="62"/>
      <c r="S1030" s="63"/>
      <c r="T1030" s="63"/>
      <c r="U1030" s="63"/>
      <c r="V1030" s="63"/>
      <c r="W1030" s="63"/>
      <c r="X1030" s="63"/>
      <c r="Y1030" s="63"/>
      <c r="Z1030" s="65" t="s">
        <v>12483</v>
      </c>
      <c r="AA1030" s="65" t="s">
        <v>12483</v>
      </c>
      <c r="AB1030" s="65" t="s">
        <v>12483</v>
      </c>
      <c r="AC1030" s="65" t="s">
        <v>12483</v>
      </c>
      <c r="AD1030" s="65" t="s">
        <v>12483</v>
      </c>
      <c r="AE1030" s="65" t="s">
        <v>12483</v>
      </c>
      <c r="AF1030" s="62" t="n">
        <v>288224</v>
      </c>
      <c r="AG1030" s="62" t="s">
        <v>12486</v>
      </c>
      <c r="AH1030" s="62" t="s">
        <v>9142</v>
      </c>
      <c r="AI1030" s="62"/>
      <c r="AJ1030" s="62"/>
    </row>
    <row r="1031" customFormat="false" ht="15.75" hidden="false" customHeight="true" outlineLevel="0" collapsed="false">
      <c r="A1031" s="62"/>
      <c r="B1031" s="62"/>
      <c r="C1031" s="62"/>
      <c r="D1031" s="62"/>
      <c r="E1031" s="62"/>
      <c r="F1031" s="62"/>
      <c r="G1031" s="62"/>
      <c r="H1031" s="62"/>
      <c r="I1031" s="62"/>
      <c r="J1031" s="62"/>
      <c r="K1031" s="62"/>
      <c r="L1031" s="62"/>
      <c r="M1031" s="62"/>
      <c r="N1031" s="62"/>
      <c r="O1031" s="62"/>
      <c r="P1031" s="62"/>
      <c r="Q1031" s="63"/>
      <c r="R1031" s="62"/>
      <c r="S1031" s="62" t="s">
        <v>12487</v>
      </c>
      <c r="T1031" s="62" t="s">
        <v>12488</v>
      </c>
      <c r="U1031" s="62" t="s">
        <v>12489</v>
      </c>
      <c r="V1031" s="62" t="s">
        <v>12490</v>
      </c>
      <c r="W1031" s="62" t="s">
        <v>12491</v>
      </c>
      <c r="X1031" s="63"/>
      <c r="Y1031" s="63"/>
      <c r="Z1031" s="63"/>
      <c r="AA1031" s="63"/>
      <c r="AB1031" s="63"/>
      <c r="AC1031" s="63"/>
      <c r="AD1031" s="65" t="s">
        <v>12492</v>
      </c>
      <c r="AE1031" s="65" t="s">
        <v>12492</v>
      </c>
      <c r="AF1031" s="62" t="n">
        <v>275331</v>
      </c>
      <c r="AG1031" s="62" t="s">
        <v>12486</v>
      </c>
      <c r="AH1031" s="62" t="s">
        <v>9170</v>
      </c>
      <c r="AI1031" s="62"/>
      <c r="AJ1031" s="62"/>
    </row>
    <row r="1032" customFormat="false" ht="15.75" hidden="false" customHeight="false" outlineLevel="0" collapsed="false">
      <c r="A1032" s="62"/>
      <c r="B1032" s="62"/>
      <c r="C1032" s="62"/>
      <c r="D1032" s="62"/>
      <c r="E1032" s="62"/>
      <c r="F1032" s="62"/>
      <c r="G1032" s="62"/>
      <c r="H1032" s="62"/>
      <c r="I1032" s="62"/>
      <c r="J1032" s="62"/>
      <c r="K1032" s="62"/>
      <c r="L1032" s="62"/>
      <c r="M1032" s="62"/>
      <c r="N1032" s="62"/>
      <c r="O1032" s="62"/>
      <c r="P1032" s="62"/>
      <c r="Q1032" s="63"/>
      <c r="R1032" s="62"/>
      <c r="S1032" s="62"/>
      <c r="T1032" s="62"/>
      <c r="U1032" s="62"/>
      <c r="V1032" s="62"/>
      <c r="W1032" s="62"/>
      <c r="X1032" s="63"/>
      <c r="Y1032" s="63"/>
      <c r="Z1032" s="63"/>
      <c r="AA1032" s="63"/>
      <c r="AB1032" s="63"/>
      <c r="AC1032" s="63"/>
      <c r="AD1032" s="65" t="s">
        <v>12492</v>
      </c>
      <c r="AE1032" s="65" t="s">
        <v>12492</v>
      </c>
      <c r="AF1032" s="62" t="s">
        <v>12493</v>
      </c>
      <c r="AG1032" s="62" t="s">
        <v>12494</v>
      </c>
      <c r="AH1032" s="62" t="s">
        <v>9142</v>
      </c>
      <c r="AI1032" s="62"/>
      <c r="AJ1032" s="62"/>
    </row>
    <row r="1033" customFormat="false" ht="15.75" hidden="false" customHeight="true" outlineLevel="0" collapsed="false">
      <c r="A1033" s="62"/>
      <c r="B1033" s="62"/>
      <c r="C1033" s="62"/>
      <c r="D1033" s="62"/>
      <c r="E1033" s="62"/>
      <c r="F1033" s="62"/>
      <c r="G1033" s="62"/>
      <c r="H1033" s="62"/>
      <c r="I1033" s="62"/>
      <c r="J1033" s="62"/>
      <c r="K1033" s="62"/>
      <c r="L1033" s="62"/>
      <c r="M1033" s="62"/>
      <c r="N1033" s="62"/>
      <c r="O1033" s="62"/>
      <c r="P1033" s="62"/>
      <c r="Q1033" s="63"/>
      <c r="R1033" s="62"/>
      <c r="S1033" s="62"/>
      <c r="T1033" s="62"/>
      <c r="U1033" s="62"/>
      <c r="V1033" s="62"/>
      <c r="W1033" s="62"/>
      <c r="X1033" s="62" t="s">
        <v>12495</v>
      </c>
      <c r="Y1033" s="62" t="s">
        <v>12496</v>
      </c>
      <c r="Z1033" s="62" t="s">
        <v>12497</v>
      </c>
      <c r="AA1033" s="62" t="s">
        <v>12498</v>
      </c>
      <c r="AB1033" s="62" t="s">
        <v>12499</v>
      </c>
      <c r="AC1033" s="65" t="s">
        <v>12500</v>
      </c>
      <c r="AD1033" s="65" t="s">
        <v>12500</v>
      </c>
      <c r="AE1033" s="65" t="s">
        <v>12500</v>
      </c>
      <c r="AF1033" s="62" t="s">
        <v>9126</v>
      </c>
      <c r="AG1033" s="62" t="s">
        <v>9126</v>
      </c>
      <c r="AH1033" s="62" t="s">
        <v>8970</v>
      </c>
      <c r="AI1033" s="62"/>
      <c r="AJ1033" s="62"/>
    </row>
    <row r="1034" customFormat="false" ht="15.75" hidden="false" customHeight="false" outlineLevel="0" collapsed="false">
      <c r="A1034" s="62"/>
      <c r="B1034" s="62"/>
      <c r="C1034" s="62"/>
      <c r="D1034" s="62"/>
      <c r="E1034" s="62"/>
      <c r="F1034" s="62"/>
      <c r="G1034" s="62"/>
      <c r="H1034" s="62"/>
      <c r="I1034" s="62"/>
      <c r="J1034" s="62"/>
      <c r="K1034" s="62"/>
      <c r="L1034" s="62"/>
      <c r="M1034" s="62"/>
      <c r="N1034" s="62"/>
      <c r="O1034" s="62"/>
      <c r="P1034" s="62"/>
      <c r="Q1034" s="63"/>
      <c r="R1034" s="62"/>
      <c r="S1034" s="62"/>
      <c r="T1034" s="62"/>
      <c r="U1034" s="62"/>
      <c r="V1034" s="62"/>
      <c r="W1034" s="62"/>
      <c r="X1034" s="62"/>
      <c r="Y1034" s="62"/>
      <c r="Z1034" s="62"/>
      <c r="AA1034" s="62"/>
      <c r="AB1034" s="62"/>
      <c r="AC1034" s="65" t="s">
        <v>12500</v>
      </c>
      <c r="AD1034" s="65" t="s">
        <v>12500</v>
      </c>
      <c r="AE1034" s="65" t="s">
        <v>12500</v>
      </c>
      <c r="AF1034" s="62" t="s">
        <v>9126</v>
      </c>
      <c r="AG1034" s="62" t="s">
        <v>9126</v>
      </c>
      <c r="AH1034" s="62" t="s">
        <v>9170</v>
      </c>
      <c r="AI1034" s="62"/>
      <c r="AJ1034" s="62"/>
    </row>
    <row r="1035" customFormat="false" ht="15.75" hidden="false" customHeight="true" outlineLevel="0" collapsed="false">
      <c r="A1035" s="62"/>
      <c r="B1035" s="62"/>
      <c r="C1035" s="62"/>
      <c r="D1035" s="62"/>
      <c r="E1035" s="62"/>
      <c r="F1035" s="62"/>
      <c r="G1035" s="62"/>
      <c r="H1035" s="62"/>
      <c r="I1035" s="62"/>
      <c r="J1035" s="62"/>
      <c r="K1035" s="62"/>
      <c r="L1035" s="62"/>
      <c r="M1035" s="62"/>
      <c r="N1035" s="62"/>
      <c r="O1035" s="62"/>
      <c r="P1035" s="62"/>
      <c r="Q1035" s="62" t="s">
        <v>12501</v>
      </c>
      <c r="R1035" s="62" t="s">
        <v>12502</v>
      </c>
      <c r="S1035" s="62" t="s">
        <v>12503</v>
      </c>
      <c r="T1035" s="62" t="s">
        <v>12504</v>
      </c>
      <c r="U1035" s="62" t="s">
        <v>12505</v>
      </c>
      <c r="V1035" s="62" t="s">
        <v>12506</v>
      </c>
      <c r="W1035" s="62" t="s">
        <v>12507</v>
      </c>
      <c r="X1035" s="62" t="s">
        <v>12508</v>
      </c>
      <c r="Y1035" s="62" t="s">
        <v>12509</v>
      </c>
      <c r="Z1035" s="62" t="s">
        <v>12510</v>
      </c>
      <c r="AA1035" s="62" t="s">
        <v>12511</v>
      </c>
      <c r="AB1035" s="62" t="s">
        <v>12512</v>
      </c>
      <c r="AC1035" s="62" t="s">
        <v>12513</v>
      </c>
      <c r="AD1035" s="62" t="s">
        <v>12514</v>
      </c>
      <c r="AE1035" s="62" t="s">
        <v>12515</v>
      </c>
      <c r="AF1035" s="62" t="s">
        <v>9126</v>
      </c>
      <c r="AG1035" s="62" t="s">
        <v>9126</v>
      </c>
      <c r="AH1035" s="62" t="s">
        <v>2744</v>
      </c>
      <c r="AI1035" s="62"/>
      <c r="AJ1035" s="62"/>
    </row>
    <row r="1036" customFormat="false" ht="15.75" hidden="false" customHeight="false" outlineLevel="0" collapsed="false">
      <c r="A1036" s="62"/>
      <c r="B1036" s="62"/>
      <c r="C1036" s="62"/>
      <c r="D1036" s="62"/>
      <c r="E1036" s="62"/>
      <c r="F1036" s="62"/>
      <c r="G1036" s="62"/>
      <c r="H1036" s="62"/>
      <c r="I1036" s="62"/>
      <c r="J1036" s="62"/>
      <c r="K1036" s="62"/>
      <c r="L1036" s="62"/>
      <c r="M1036" s="62"/>
      <c r="N1036" s="62"/>
      <c r="O1036" s="62"/>
      <c r="P1036" s="62"/>
      <c r="Q1036" s="62"/>
      <c r="R1036" s="62"/>
      <c r="S1036" s="62"/>
      <c r="T1036" s="62"/>
      <c r="U1036" s="62"/>
      <c r="V1036" s="62"/>
      <c r="W1036" s="62"/>
      <c r="X1036" s="62"/>
      <c r="Y1036" s="62"/>
      <c r="Z1036" s="62"/>
      <c r="AA1036" s="62"/>
      <c r="AB1036" s="62"/>
      <c r="AC1036" s="62"/>
      <c r="AD1036" s="62"/>
      <c r="AE1036" s="62"/>
      <c r="AF1036" s="62" t="s">
        <v>9126</v>
      </c>
      <c r="AG1036" s="62" t="s">
        <v>9126</v>
      </c>
      <c r="AH1036" s="62" t="s">
        <v>2744</v>
      </c>
      <c r="AI1036" s="62"/>
      <c r="AJ1036" s="62"/>
    </row>
    <row r="1037" customFormat="false" ht="15.75" hidden="false" customHeight="false" outlineLevel="0" collapsed="false">
      <c r="A1037" s="62"/>
      <c r="B1037" s="62"/>
      <c r="C1037" s="62"/>
      <c r="D1037" s="62"/>
      <c r="E1037" s="62"/>
      <c r="F1037" s="62"/>
      <c r="G1037" s="62"/>
      <c r="H1037" s="62"/>
      <c r="I1037" s="62"/>
      <c r="J1037" s="62"/>
      <c r="K1037" s="62"/>
      <c r="L1037" s="62"/>
      <c r="M1037" s="62"/>
      <c r="N1037" s="62"/>
      <c r="O1037" s="62"/>
      <c r="P1037" s="62"/>
      <c r="Q1037" s="62"/>
      <c r="R1037" s="62"/>
      <c r="S1037" s="62"/>
      <c r="T1037" s="62"/>
      <c r="U1037" s="62"/>
      <c r="V1037" s="62"/>
      <c r="W1037" s="62"/>
      <c r="X1037" s="62"/>
      <c r="Y1037" s="62"/>
      <c r="Z1037" s="62"/>
      <c r="AA1037" s="62"/>
      <c r="AB1037" s="62"/>
      <c r="AC1037" s="62"/>
      <c r="AD1037" s="62"/>
      <c r="AE1037" s="62"/>
      <c r="AF1037" s="62" t="s">
        <v>9126</v>
      </c>
      <c r="AG1037" s="62" t="s">
        <v>9126</v>
      </c>
      <c r="AH1037" s="62" t="s">
        <v>44</v>
      </c>
      <c r="AI1037" s="62"/>
      <c r="AJ1037" s="62"/>
    </row>
    <row r="1038" customFormat="false" ht="15.75" hidden="false" customHeight="false" outlineLevel="0" collapsed="false">
      <c r="A1038" s="62"/>
      <c r="B1038" s="62"/>
      <c r="C1038" s="62"/>
      <c r="D1038" s="62"/>
      <c r="E1038" s="62"/>
      <c r="F1038" s="62"/>
      <c r="G1038" s="62"/>
      <c r="H1038" s="62"/>
      <c r="I1038" s="62"/>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3"/>
      <c r="AF1038" s="62" t="n">
        <v>380909</v>
      </c>
      <c r="AG1038" s="62" t="s">
        <v>12516</v>
      </c>
      <c r="AH1038" s="62" t="s">
        <v>2744</v>
      </c>
      <c r="AI1038" s="62"/>
      <c r="AJ1038" s="62"/>
    </row>
    <row r="1039" customFormat="false" ht="15.75" hidden="false" customHeight="true" outlineLevel="0" collapsed="false">
      <c r="A1039" s="62"/>
      <c r="B1039" s="62"/>
      <c r="C1039" s="62"/>
      <c r="D1039" s="62"/>
      <c r="E1039" s="62"/>
      <c r="F1039" s="62"/>
      <c r="G1039" s="62"/>
      <c r="H1039" s="62"/>
      <c r="I1039" s="62"/>
      <c r="J1039" s="62"/>
      <c r="K1039" s="62"/>
      <c r="L1039" s="62"/>
      <c r="M1039" s="62"/>
      <c r="N1039" s="62"/>
      <c r="O1039" s="62"/>
      <c r="P1039" s="62"/>
      <c r="Q1039" s="63"/>
      <c r="R1039" s="63"/>
      <c r="S1039" s="63"/>
      <c r="T1039" s="63"/>
      <c r="U1039" s="62" t="s">
        <v>12517</v>
      </c>
      <c r="V1039" s="62" t="s">
        <v>12518</v>
      </c>
      <c r="W1039" s="62" t="s">
        <v>12519</v>
      </c>
      <c r="X1039" s="62" t="s">
        <v>12520</v>
      </c>
      <c r="Y1039" s="62" t="s">
        <v>12521</v>
      </c>
      <c r="Z1039" s="62" t="s">
        <v>12522</v>
      </c>
      <c r="AA1039" s="63"/>
      <c r="AB1039" s="65" t="s">
        <v>12523</v>
      </c>
      <c r="AC1039" s="65" t="s">
        <v>12523</v>
      </c>
      <c r="AD1039" s="65" t="s">
        <v>12523</v>
      </c>
      <c r="AE1039" s="65" t="s">
        <v>12523</v>
      </c>
      <c r="AF1039" s="62" t="s">
        <v>12524</v>
      </c>
      <c r="AG1039" s="62" t="s">
        <v>12088</v>
      </c>
      <c r="AH1039" s="62" t="s">
        <v>2744</v>
      </c>
      <c r="AI1039" s="62"/>
      <c r="AJ1039" s="62"/>
    </row>
    <row r="1040" customFormat="false" ht="15.75" hidden="false" customHeight="true" outlineLevel="0" collapsed="false">
      <c r="A1040" s="62"/>
      <c r="B1040" s="62"/>
      <c r="C1040" s="62"/>
      <c r="D1040" s="62"/>
      <c r="E1040" s="62"/>
      <c r="F1040" s="62"/>
      <c r="G1040" s="62"/>
      <c r="H1040" s="62"/>
      <c r="I1040" s="62"/>
      <c r="J1040" s="62"/>
      <c r="K1040" s="62"/>
      <c r="L1040" s="62"/>
      <c r="M1040" s="62"/>
      <c r="N1040" s="62"/>
      <c r="O1040" s="62"/>
      <c r="P1040" s="62"/>
      <c r="Q1040" s="63"/>
      <c r="R1040" s="63"/>
      <c r="S1040" s="63"/>
      <c r="T1040" s="63"/>
      <c r="U1040" s="62"/>
      <c r="V1040" s="62"/>
      <c r="W1040" s="62"/>
      <c r="X1040" s="62"/>
      <c r="Y1040" s="62"/>
      <c r="Z1040" s="62"/>
      <c r="AA1040" s="62" t="s">
        <v>12525</v>
      </c>
      <c r="AB1040" s="62" t="s">
        <v>12526</v>
      </c>
      <c r="AC1040" s="65" t="s">
        <v>12527</v>
      </c>
      <c r="AD1040" s="65" t="s">
        <v>12527</v>
      </c>
      <c r="AE1040" s="65" t="s">
        <v>12527</v>
      </c>
      <c r="AF1040" s="62" t="n">
        <v>42029</v>
      </c>
      <c r="AG1040" s="62" t="s">
        <v>12088</v>
      </c>
      <c r="AH1040" s="62" t="s">
        <v>9108</v>
      </c>
      <c r="AI1040" s="62"/>
      <c r="AJ1040" s="62"/>
    </row>
    <row r="1041" customFormat="false" ht="15.75" hidden="false" customHeight="false" outlineLevel="0" collapsed="false">
      <c r="A1041" s="62"/>
      <c r="B1041" s="62"/>
      <c r="C1041" s="62"/>
      <c r="D1041" s="62"/>
      <c r="E1041" s="62"/>
      <c r="F1041" s="62"/>
      <c r="G1041" s="62"/>
      <c r="H1041" s="62"/>
      <c r="I1041" s="62"/>
      <c r="J1041" s="62"/>
      <c r="K1041" s="62"/>
      <c r="L1041" s="62"/>
      <c r="M1041" s="62"/>
      <c r="N1041" s="62"/>
      <c r="O1041" s="62"/>
      <c r="P1041" s="62"/>
      <c r="Q1041" s="63"/>
      <c r="R1041" s="63"/>
      <c r="S1041" s="63"/>
      <c r="T1041" s="63"/>
      <c r="U1041" s="62"/>
      <c r="V1041" s="62"/>
      <c r="W1041" s="62"/>
      <c r="X1041" s="62"/>
      <c r="Y1041" s="62"/>
      <c r="Z1041" s="62"/>
      <c r="AA1041" s="62"/>
      <c r="AB1041" s="62"/>
      <c r="AC1041" s="65" t="s">
        <v>12527</v>
      </c>
      <c r="AD1041" s="65" t="s">
        <v>12527</v>
      </c>
      <c r="AE1041" s="65" t="s">
        <v>12527</v>
      </c>
      <c r="AF1041" s="62" t="n">
        <v>70755</v>
      </c>
      <c r="AG1041" s="62" t="s">
        <v>12088</v>
      </c>
      <c r="AH1041" s="62" t="s">
        <v>9108</v>
      </c>
      <c r="AI1041" s="62"/>
      <c r="AJ1041" s="62"/>
    </row>
    <row r="1042" customFormat="false" ht="15.75" hidden="false" customHeight="false" outlineLevel="0" collapsed="false">
      <c r="A1042" s="62"/>
      <c r="B1042" s="62"/>
      <c r="C1042" s="62"/>
      <c r="D1042" s="62"/>
      <c r="E1042" s="62"/>
      <c r="F1042" s="62"/>
      <c r="G1042" s="62"/>
      <c r="H1042" s="62"/>
      <c r="I1042" s="62"/>
      <c r="J1042" s="62"/>
      <c r="K1042" s="62"/>
      <c r="L1042" s="62"/>
      <c r="M1042" s="62"/>
      <c r="N1042" s="62"/>
      <c r="O1042" s="62"/>
      <c r="P1042" s="62"/>
      <c r="Q1042" s="63"/>
      <c r="R1042" s="63"/>
      <c r="S1042" s="63"/>
      <c r="T1042" s="63"/>
      <c r="U1042" s="62"/>
      <c r="V1042" s="62"/>
      <c r="W1042" s="62"/>
      <c r="X1042" s="62"/>
      <c r="Y1042" s="62"/>
      <c r="Z1042" s="62"/>
      <c r="AA1042" s="62"/>
      <c r="AB1042" s="62"/>
      <c r="AC1042" s="65" t="s">
        <v>12527</v>
      </c>
      <c r="AD1042" s="65" t="s">
        <v>12527</v>
      </c>
      <c r="AE1042" s="65" t="s">
        <v>12527</v>
      </c>
      <c r="AF1042" s="62"/>
      <c r="AG1042" s="62"/>
      <c r="AH1042" s="62" t="s">
        <v>44</v>
      </c>
      <c r="AI1042" s="62"/>
      <c r="AJ1042" s="62"/>
    </row>
    <row r="1043" customFormat="false" ht="15.75" hidden="false" customHeight="false" outlineLevel="0" collapsed="false">
      <c r="A1043" s="62"/>
      <c r="B1043" s="62"/>
      <c r="C1043" s="62"/>
      <c r="D1043" s="62"/>
      <c r="E1043" s="62"/>
      <c r="F1043" s="62"/>
      <c r="G1043" s="62"/>
      <c r="H1043" s="62"/>
      <c r="I1043" s="62"/>
      <c r="J1043" s="62"/>
      <c r="K1043" s="62"/>
      <c r="L1043" s="62"/>
      <c r="M1043" s="62"/>
      <c r="N1043" s="62"/>
      <c r="O1043" s="62"/>
      <c r="P1043" s="62"/>
      <c r="Q1043" s="63"/>
      <c r="R1043" s="63"/>
      <c r="S1043" s="63"/>
      <c r="T1043" s="63"/>
      <c r="U1043" s="62"/>
      <c r="V1043" s="62"/>
      <c r="W1043" s="62"/>
      <c r="X1043" s="62"/>
      <c r="Y1043" s="62"/>
      <c r="Z1043" s="62"/>
      <c r="AA1043" s="62"/>
      <c r="AB1043" s="62"/>
      <c r="AC1043" s="65" t="s">
        <v>12527</v>
      </c>
      <c r="AD1043" s="65" t="s">
        <v>12527</v>
      </c>
      <c r="AE1043" s="65" t="s">
        <v>12527</v>
      </c>
      <c r="AF1043" s="62"/>
      <c r="AG1043" s="62"/>
      <c r="AH1043" s="62" t="s">
        <v>44</v>
      </c>
      <c r="AI1043" s="62"/>
      <c r="AJ1043" s="62"/>
    </row>
    <row r="1044" customFormat="false" ht="15.75" hidden="false" customHeight="true" outlineLevel="0" collapsed="false">
      <c r="A1044" s="62"/>
      <c r="B1044" s="62"/>
      <c r="C1044" s="62"/>
      <c r="D1044" s="62"/>
      <c r="E1044" s="62"/>
      <c r="F1044" s="62"/>
      <c r="G1044" s="62"/>
      <c r="H1044" s="62"/>
      <c r="I1044" s="62"/>
      <c r="J1044" s="62"/>
      <c r="K1044" s="62"/>
      <c r="L1044" s="62"/>
      <c r="M1044" s="62"/>
      <c r="N1044" s="62"/>
      <c r="O1044" s="62"/>
      <c r="P1044" s="62"/>
      <c r="Q1044" s="63"/>
      <c r="R1044" s="63"/>
      <c r="S1044" s="63"/>
      <c r="T1044" s="63"/>
      <c r="U1044" s="62"/>
      <c r="V1044" s="62"/>
      <c r="W1044" s="62"/>
      <c r="X1044" s="62"/>
      <c r="Y1044" s="62"/>
      <c r="Z1044" s="62"/>
      <c r="AA1044" s="62"/>
      <c r="AB1044" s="62"/>
      <c r="AC1044" s="63"/>
      <c r="AD1044" s="63"/>
      <c r="AE1044" s="62" t="s">
        <v>12528</v>
      </c>
      <c r="AF1044" s="62" t="n">
        <v>744248</v>
      </c>
      <c r="AG1044" s="62" t="s">
        <v>12088</v>
      </c>
      <c r="AH1044" s="62" t="s">
        <v>9108</v>
      </c>
      <c r="AI1044" s="62"/>
      <c r="AJ1044" s="62"/>
    </row>
    <row r="1045" customFormat="false" ht="15.75" hidden="false" customHeight="false" outlineLevel="0" collapsed="false">
      <c r="A1045" s="62"/>
      <c r="B1045" s="62"/>
      <c r="C1045" s="62"/>
      <c r="D1045" s="62"/>
      <c r="E1045" s="62"/>
      <c r="F1045" s="62"/>
      <c r="G1045" s="62"/>
      <c r="H1045" s="62"/>
      <c r="I1045" s="62"/>
      <c r="J1045" s="62"/>
      <c r="K1045" s="62"/>
      <c r="L1045" s="62"/>
      <c r="M1045" s="62"/>
      <c r="N1045" s="62"/>
      <c r="O1045" s="62"/>
      <c r="P1045" s="62"/>
      <c r="Q1045" s="63"/>
      <c r="R1045" s="63"/>
      <c r="S1045" s="63"/>
      <c r="T1045" s="63"/>
      <c r="U1045" s="62"/>
      <c r="V1045" s="62"/>
      <c r="W1045" s="62"/>
      <c r="X1045" s="62"/>
      <c r="Y1045" s="62"/>
      <c r="Z1045" s="62"/>
      <c r="AA1045" s="62"/>
      <c r="AB1045" s="62"/>
      <c r="AC1045" s="63"/>
      <c r="AD1045" s="63"/>
      <c r="AE1045" s="62"/>
      <c r="AF1045" s="62" t="n">
        <v>78346</v>
      </c>
      <c r="AG1045" s="62" t="s">
        <v>12088</v>
      </c>
      <c r="AH1045" s="62" t="s">
        <v>9108</v>
      </c>
      <c r="AI1045" s="62"/>
      <c r="AJ1045" s="62"/>
    </row>
    <row r="1046" customFormat="false" ht="15.75" hidden="false" customHeight="false" outlineLevel="0" collapsed="false">
      <c r="A1046" s="62"/>
      <c r="B1046" s="62"/>
      <c r="C1046" s="62"/>
      <c r="D1046" s="62"/>
      <c r="E1046" s="62"/>
      <c r="F1046" s="62"/>
      <c r="G1046" s="62"/>
      <c r="H1046" s="62"/>
      <c r="I1046" s="62"/>
      <c r="J1046" s="62"/>
      <c r="K1046" s="62"/>
      <c r="L1046" s="62"/>
      <c r="M1046" s="62"/>
      <c r="N1046" s="62"/>
      <c r="O1046" s="62"/>
      <c r="P1046" s="62"/>
      <c r="Q1046" s="63"/>
      <c r="R1046" s="63"/>
      <c r="S1046" s="63"/>
      <c r="T1046" s="63"/>
      <c r="U1046" s="62"/>
      <c r="V1046" s="62"/>
      <c r="W1046" s="62"/>
      <c r="X1046" s="62"/>
      <c r="Y1046" s="62"/>
      <c r="Z1046" s="62"/>
      <c r="AA1046" s="62"/>
      <c r="AB1046" s="62"/>
      <c r="AC1046" s="63"/>
      <c r="AD1046" s="63"/>
      <c r="AE1046" s="62"/>
      <c r="AF1046" s="62" t="n">
        <v>913051</v>
      </c>
      <c r="AG1046" s="62" t="s">
        <v>12088</v>
      </c>
      <c r="AH1046" s="62" t="s">
        <v>44</v>
      </c>
      <c r="AI1046" s="62"/>
      <c r="AJ1046" s="62"/>
    </row>
    <row r="1047" customFormat="false" ht="15.75" hidden="false" customHeight="true" outlineLevel="0" collapsed="false">
      <c r="A1047" s="62"/>
      <c r="B1047" s="62"/>
      <c r="C1047" s="62"/>
      <c r="D1047" s="62"/>
      <c r="E1047" s="62"/>
      <c r="F1047" s="62"/>
      <c r="G1047" s="62"/>
      <c r="H1047" s="62"/>
      <c r="I1047" s="62"/>
      <c r="J1047" s="62"/>
      <c r="K1047" s="62"/>
      <c r="L1047" s="62"/>
      <c r="M1047" s="62"/>
      <c r="N1047" s="62"/>
      <c r="O1047" s="62"/>
      <c r="P1047" s="62"/>
      <c r="Q1047" s="63"/>
      <c r="R1047" s="63"/>
      <c r="S1047" s="63"/>
      <c r="T1047" s="63"/>
      <c r="U1047" s="63"/>
      <c r="V1047" s="63"/>
      <c r="W1047" s="63"/>
      <c r="X1047" s="63"/>
      <c r="Y1047" s="63"/>
      <c r="Z1047" s="62" t="s">
        <v>12529</v>
      </c>
      <c r="AA1047" s="63"/>
      <c r="AB1047" s="63"/>
      <c r="AC1047" s="63"/>
      <c r="AD1047" s="63"/>
      <c r="AE1047" s="65" t="s">
        <v>12530</v>
      </c>
      <c r="AF1047" s="62" t="n">
        <v>214886</v>
      </c>
      <c r="AG1047" s="62" t="s">
        <v>12531</v>
      </c>
      <c r="AH1047" s="62" t="s">
        <v>9108</v>
      </c>
      <c r="AI1047" s="62"/>
      <c r="AJ1047" s="62"/>
    </row>
    <row r="1048" customFormat="false" ht="15.75" hidden="false" customHeight="true" outlineLevel="0" collapsed="false">
      <c r="A1048" s="62"/>
      <c r="B1048" s="62"/>
      <c r="C1048" s="62"/>
      <c r="D1048" s="62"/>
      <c r="E1048" s="62"/>
      <c r="F1048" s="62"/>
      <c r="G1048" s="62"/>
      <c r="H1048" s="62"/>
      <c r="I1048" s="62"/>
      <c r="J1048" s="62"/>
      <c r="K1048" s="62"/>
      <c r="L1048" s="62"/>
      <c r="M1048" s="62"/>
      <c r="N1048" s="62"/>
      <c r="O1048" s="62"/>
      <c r="P1048" s="62"/>
      <c r="Q1048" s="63"/>
      <c r="R1048" s="63"/>
      <c r="S1048" s="63"/>
      <c r="T1048" s="63"/>
      <c r="U1048" s="63"/>
      <c r="V1048" s="63"/>
      <c r="W1048" s="63"/>
      <c r="X1048" s="63"/>
      <c r="Y1048" s="63"/>
      <c r="Z1048" s="62"/>
      <c r="AA1048" s="62" t="s">
        <v>12532</v>
      </c>
      <c r="AB1048" s="62" t="s">
        <v>12533</v>
      </c>
      <c r="AC1048" s="62" t="s">
        <v>12534</v>
      </c>
      <c r="AD1048" s="62" t="s">
        <v>12535</v>
      </c>
      <c r="AE1048" s="65" t="s">
        <v>12536</v>
      </c>
      <c r="AF1048" s="62" t="n">
        <v>400441</v>
      </c>
      <c r="AG1048" s="62" t="s">
        <v>12537</v>
      </c>
      <c r="AH1048" s="62" t="s">
        <v>9108</v>
      </c>
      <c r="AI1048" s="62"/>
      <c r="AJ1048" s="62"/>
    </row>
    <row r="1049" customFormat="false" ht="15.75" hidden="false" customHeight="false" outlineLevel="0" collapsed="false">
      <c r="A1049" s="62"/>
      <c r="B1049" s="62"/>
      <c r="C1049" s="62"/>
      <c r="D1049" s="62"/>
      <c r="E1049" s="62"/>
      <c r="F1049" s="62"/>
      <c r="G1049" s="62"/>
      <c r="H1049" s="62"/>
      <c r="I1049" s="62"/>
      <c r="J1049" s="62"/>
      <c r="K1049" s="62"/>
      <c r="L1049" s="62"/>
      <c r="M1049" s="62"/>
      <c r="N1049" s="62"/>
      <c r="O1049" s="62"/>
      <c r="P1049" s="62"/>
      <c r="Q1049" s="63"/>
      <c r="R1049" s="63"/>
      <c r="S1049" s="63"/>
      <c r="T1049" s="63"/>
      <c r="U1049" s="63"/>
      <c r="V1049" s="63"/>
      <c r="W1049" s="63"/>
      <c r="X1049" s="63"/>
      <c r="Y1049" s="63"/>
      <c r="Z1049" s="62"/>
      <c r="AA1049" s="62"/>
      <c r="AB1049" s="62"/>
      <c r="AC1049" s="62"/>
      <c r="AD1049" s="62"/>
      <c r="AE1049" s="65" t="s">
        <v>12536</v>
      </c>
      <c r="AF1049" s="62" t="n">
        <v>921210</v>
      </c>
      <c r="AG1049" s="62" t="s">
        <v>12538</v>
      </c>
      <c r="AH1049" s="62" t="s">
        <v>44</v>
      </c>
      <c r="AI1049" s="62"/>
      <c r="AJ1049" s="62"/>
    </row>
    <row r="1050" customFormat="false" ht="15.75" hidden="false" customHeight="false" outlineLevel="0" collapsed="false">
      <c r="A1050" s="62"/>
      <c r="B1050" s="62"/>
      <c r="C1050" s="62"/>
      <c r="D1050" s="62"/>
      <c r="E1050" s="62"/>
      <c r="F1050" s="62"/>
      <c r="G1050" s="62"/>
      <c r="H1050" s="62"/>
      <c r="I1050" s="62"/>
      <c r="J1050" s="62"/>
      <c r="K1050" s="62"/>
      <c r="L1050" s="62"/>
      <c r="M1050" s="62"/>
      <c r="N1050" s="62"/>
      <c r="O1050" s="62"/>
      <c r="P1050" s="62"/>
      <c r="Q1050" s="63"/>
      <c r="R1050" s="63"/>
      <c r="S1050" s="63"/>
      <c r="T1050" s="63"/>
      <c r="U1050" s="63"/>
      <c r="V1050" s="63"/>
      <c r="W1050" s="63"/>
      <c r="X1050" s="63"/>
      <c r="Y1050" s="63"/>
      <c r="Z1050" s="62"/>
      <c r="AA1050" s="62"/>
      <c r="AB1050" s="62"/>
      <c r="AC1050" s="62"/>
      <c r="AD1050" s="62"/>
      <c r="AE1050" s="65" t="s">
        <v>12536</v>
      </c>
      <c r="AF1050" s="62" t="n">
        <v>908382</v>
      </c>
      <c r="AG1050" s="62" t="s">
        <v>10104</v>
      </c>
      <c r="AH1050" s="62" t="s">
        <v>44</v>
      </c>
      <c r="AI1050" s="62"/>
      <c r="AJ1050" s="62"/>
    </row>
    <row r="1051" customFormat="false" ht="15.75" hidden="false" customHeight="true" outlineLevel="0" collapsed="false">
      <c r="A1051" s="62"/>
      <c r="B1051" s="62"/>
      <c r="C1051" s="62"/>
      <c r="D1051" s="62"/>
      <c r="E1051" s="62"/>
      <c r="F1051" s="62"/>
      <c r="G1051" s="62"/>
      <c r="H1051" s="63"/>
      <c r="I1051" s="63"/>
      <c r="J1051" s="63"/>
      <c r="K1051" s="63"/>
      <c r="L1051" s="63"/>
      <c r="M1051" s="63"/>
      <c r="N1051" s="63"/>
      <c r="O1051" s="62" t="s">
        <v>12539</v>
      </c>
      <c r="P1051" s="62" t="s">
        <v>12540</v>
      </c>
      <c r="Q1051" s="62" t="s">
        <v>12541</v>
      </c>
      <c r="R1051" s="62" t="s">
        <v>12542</v>
      </c>
      <c r="S1051" s="62" t="s">
        <v>12543</v>
      </c>
      <c r="T1051" s="62" t="s">
        <v>12544</v>
      </c>
      <c r="U1051" s="62" t="s">
        <v>12545</v>
      </c>
      <c r="V1051" s="62" t="s">
        <v>12546</v>
      </c>
      <c r="W1051" s="62" t="s">
        <v>12547</v>
      </c>
      <c r="X1051" s="62" t="s">
        <v>12548</v>
      </c>
      <c r="Y1051" s="62" t="s">
        <v>12549</v>
      </c>
      <c r="Z1051" s="62" t="s">
        <v>12550</v>
      </c>
      <c r="AA1051" s="62" t="s">
        <v>12551</v>
      </c>
      <c r="AB1051" s="62" t="s">
        <v>12552</v>
      </c>
      <c r="AC1051" s="62" t="s">
        <v>12553</v>
      </c>
      <c r="AD1051" s="62" t="s">
        <v>12554</v>
      </c>
      <c r="AE1051" s="65" t="s">
        <v>12555</v>
      </c>
      <c r="AF1051" s="62" t="n">
        <v>60719</v>
      </c>
      <c r="AG1051" s="62" t="s">
        <v>12556</v>
      </c>
      <c r="AH1051" s="62" t="s">
        <v>9142</v>
      </c>
      <c r="AI1051" s="62"/>
      <c r="AJ1051" s="62"/>
    </row>
    <row r="1052" customFormat="false" ht="15.75" hidden="false" customHeight="false" outlineLevel="0" collapsed="false">
      <c r="A1052" s="62"/>
      <c r="B1052" s="62"/>
      <c r="C1052" s="62"/>
      <c r="D1052" s="62"/>
      <c r="E1052" s="62"/>
      <c r="F1052" s="62"/>
      <c r="G1052" s="62"/>
      <c r="H1052" s="63"/>
      <c r="I1052" s="63"/>
      <c r="J1052" s="63"/>
      <c r="K1052" s="63"/>
      <c r="L1052" s="63"/>
      <c r="M1052" s="63"/>
      <c r="N1052" s="63"/>
      <c r="O1052" s="62"/>
      <c r="P1052" s="62"/>
      <c r="Q1052" s="62"/>
      <c r="R1052" s="62"/>
      <c r="S1052" s="62"/>
      <c r="T1052" s="62"/>
      <c r="U1052" s="62"/>
      <c r="V1052" s="62"/>
      <c r="W1052" s="62"/>
      <c r="X1052" s="62"/>
      <c r="Y1052" s="62"/>
      <c r="Z1052" s="62"/>
      <c r="AA1052" s="62"/>
      <c r="AB1052" s="62"/>
      <c r="AC1052" s="62"/>
      <c r="AD1052" s="62"/>
      <c r="AE1052" s="65" t="s">
        <v>12555</v>
      </c>
      <c r="AF1052" s="62" t="s">
        <v>9126</v>
      </c>
      <c r="AG1052" s="62" t="s">
        <v>9126</v>
      </c>
      <c r="AH1052" s="62" t="s">
        <v>9142</v>
      </c>
      <c r="AI1052" s="62"/>
      <c r="AJ1052" s="62"/>
    </row>
    <row r="1053" customFormat="false" ht="15.75" hidden="false" customHeight="true" outlineLevel="0" collapsed="false">
      <c r="A1053" s="62"/>
      <c r="B1053" s="62"/>
      <c r="C1053" s="62"/>
      <c r="D1053" s="62"/>
      <c r="E1053" s="62"/>
      <c r="F1053" s="62"/>
      <c r="G1053" s="62"/>
      <c r="H1053" s="63"/>
      <c r="I1053" s="63"/>
      <c r="J1053" s="63"/>
      <c r="K1053" s="63"/>
      <c r="L1053" s="63"/>
      <c r="M1053" s="63"/>
      <c r="N1053" s="63"/>
      <c r="O1053" s="63"/>
      <c r="P1053" s="63"/>
      <c r="Q1053" s="63"/>
      <c r="R1053" s="63"/>
      <c r="S1053" s="63"/>
      <c r="T1053" s="63"/>
      <c r="U1053" s="62" t="s">
        <v>12557</v>
      </c>
      <c r="V1053" s="62" t="s">
        <v>12558</v>
      </c>
      <c r="W1053" s="62" t="s">
        <v>12559</v>
      </c>
      <c r="X1053" s="62" t="s">
        <v>12560</v>
      </c>
      <c r="Y1053" s="65" t="s">
        <v>12561</v>
      </c>
      <c r="Z1053" s="65" t="s">
        <v>12561</v>
      </c>
      <c r="AA1053" s="65" t="s">
        <v>12561</v>
      </c>
      <c r="AB1053" s="65" t="s">
        <v>12561</v>
      </c>
      <c r="AC1053" s="65" t="s">
        <v>12561</v>
      </c>
      <c r="AD1053" s="65" t="s">
        <v>12561</v>
      </c>
      <c r="AE1053" s="65" t="s">
        <v>12561</v>
      </c>
      <c r="AF1053" s="62" t="s">
        <v>12562</v>
      </c>
      <c r="AG1053" s="65" t="s">
        <v>9538</v>
      </c>
      <c r="AH1053" s="62" t="s">
        <v>44</v>
      </c>
      <c r="AI1053" s="62"/>
      <c r="AJ1053" s="62"/>
    </row>
    <row r="1054" customFormat="false" ht="15.75" hidden="false" customHeight="true" outlineLevel="0" collapsed="false">
      <c r="A1054" s="62"/>
      <c r="B1054" s="62"/>
      <c r="C1054" s="62"/>
      <c r="D1054" s="62"/>
      <c r="E1054" s="62"/>
      <c r="F1054" s="62"/>
      <c r="G1054" s="62"/>
      <c r="H1054" s="63"/>
      <c r="I1054" s="63"/>
      <c r="J1054" s="63"/>
      <c r="K1054" s="63"/>
      <c r="L1054" s="63"/>
      <c r="M1054" s="63"/>
      <c r="N1054" s="63"/>
      <c r="O1054" s="63"/>
      <c r="P1054" s="63"/>
      <c r="Q1054" s="63"/>
      <c r="R1054" s="63"/>
      <c r="S1054" s="63"/>
      <c r="T1054" s="63"/>
      <c r="U1054" s="62"/>
      <c r="V1054" s="62"/>
      <c r="W1054" s="62"/>
      <c r="X1054" s="62"/>
      <c r="Y1054" s="63"/>
      <c r="Z1054" s="63"/>
      <c r="AA1054" s="62" t="s">
        <v>12563</v>
      </c>
      <c r="AB1054" s="62" t="s">
        <v>12564</v>
      </c>
      <c r="AC1054" s="62" t="s">
        <v>12565</v>
      </c>
      <c r="AD1054" s="62" t="s">
        <v>12566</v>
      </c>
      <c r="AE1054" s="65" t="s">
        <v>12567</v>
      </c>
      <c r="AF1054" s="62" t="n">
        <v>262330</v>
      </c>
      <c r="AG1054" s="62" t="s">
        <v>9631</v>
      </c>
      <c r="AH1054" s="62" t="s">
        <v>9108</v>
      </c>
      <c r="AI1054" s="62"/>
      <c r="AJ1054" s="62"/>
    </row>
    <row r="1055" customFormat="false" ht="15.75" hidden="false" customHeight="false" outlineLevel="0" collapsed="false">
      <c r="A1055" s="62"/>
      <c r="B1055" s="62"/>
      <c r="C1055" s="62"/>
      <c r="D1055" s="62"/>
      <c r="E1055" s="62"/>
      <c r="F1055" s="62"/>
      <c r="G1055" s="62"/>
      <c r="H1055" s="63"/>
      <c r="I1055" s="63"/>
      <c r="J1055" s="63"/>
      <c r="K1055" s="63"/>
      <c r="L1055" s="63"/>
      <c r="M1055" s="63"/>
      <c r="N1055" s="63"/>
      <c r="O1055" s="63"/>
      <c r="P1055" s="63"/>
      <c r="Q1055" s="63"/>
      <c r="R1055" s="63"/>
      <c r="S1055" s="63"/>
      <c r="T1055" s="63"/>
      <c r="U1055" s="62"/>
      <c r="V1055" s="62"/>
      <c r="W1055" s="62"/>
      <c r="X1055" s="62"/>
      <c r="Y1055" s="63"/>
      <c r="Z1055" s="63"/>
      <c r="AA1055" s="62"/>
      <c r="AB1055" s="62"/>
      <c r="AC1055" s="62"/>
      <c r="AD1055" s="62"/>
      <c r="AE1055" s="65" t="s">
        <v>12567</v>
      </c>
      <c r="AF1055" s="62" t="s">
        <v>12568</v>
      </c>
      <c r="AG1055" s="62" t="s">
        <v>9631</v>
      </c>
      <c r="AH1055" s="62" t="s">
        <v>9108</v>
      </c>
      <c r="AI1055" s="62"/>
      <c r="AJ1055" s="62"/>
    </row>
    <row r="1056" customFormat="false" ht="15.75" hidden="false" customHeight="true" outlineLevel="0" collapsed="false">
      <c r="A1056" s="62"/>
      <c r="B1056" s="62"/>
      <c r="C1056" s="62"/>
      <c r="D1056" s="62"/>
      <c r="E1056" s="62"/>
      <c r="F1056" s="62"/>
      <c r="G1056" s="62"/>
      <c r="H1056" s="62" t="s">
        <v>12569</v>
      </c>
      <c r="I1056" s="62" t="s">
        <v>12570</v>
      </c>
      <c r="J1056" s="62" t="s">
        <v>12571</v>
      </c>
      <c r="K1056" s="62" t="s">
        <v>12572</v>
      </c>
      <c r="L1056" s="62" t="s">
        <v>12573</v>
      </c>
      <c r="M1056" s="62" t="s">
        <v>12574</v>
      </c>
      <c r="N1056" s="62" t="s">
        <v>12575</v>
      </c>
      <c r="O1056" s="62" t="s">
        <v>12576</v>
      </c>
      <c r="P1056" s="62" t="s">
        <v>12577</v>
      </c>
      <c r="Q1056" s="62" t="s">
        <v>12578</v>
      </c>
      <c r="R1056" s="62" t="s">
        <v>12579</v>
      </c>
      <c r="S1056" s="62" t="s">
        <v>12580</v>
      </c>
      <c r="T1056" s="62" t="s">
        <v>12581</v>
      </c>
      <c r="U1056" s="62" t="s">
        <v>12582</v>
      </c>
      <c r="V1056" s="62" t="s">
        <v>12583</v>
      </c>
      <c r="W1056" s="62" t="s">
        <v>12584</v>
      </c>
      <c r="X1056" s="62" t="s">
        <v>12585</v>
      </c>
      <c r="Y1056" s="62" t="s">
        <v>12586</v>
      </c>
      <c r="Z1056" s="62" t="s">
        <v>12587</v>
      </c>
      <c r="AA1056" s="62" t="s">
        <v>12588</v>
      </c>
      <c r="AB1056" s="62" t="s">
        <v>12589</v>
      </c>
      <c r="AC1056" s="65" t="s">
        <v>12590</v>
      </c>
      <c r="AD1056" s="65" t="s">
        <v>12590</v>
      </c>
      <c r="AE1056" s="65" t="s">
        <v>12590</v>
      </c>
      <c r="AF1056" s="62" t="n">
        <v>938968</v>
      </c>
      <c r="AG1056" s="62" t="s">
        <v>12591</v>
      </c>
      <c r="AH1056" s="62" t="s">
        <v>2749</v>
      </c>
      <c r="AI1056" s="62"/>
      <c r="AJ1056" s="62"/>
    </row>
    <row r="1057" customFormat="false" ht="15.75" hidden="false" customHeight="false" outlineLevel="0" collapsed="false">
      <c r="A1057" s="62"/>
      <c r="B1057" s="62"/>
      <c r="C1057" s="62"/>
      <c r="D1057" s="62"/>
      <c r="E1057" s="62"/>
      <c r="F1057" s="62"/>
      <c r="G1057" s="62"/>
      <c r="H1057" s="62"/>
      <c r="I1057" s="62"/>
      <c r="J1057" s="62"/>
      <c r="K1057" s="62"/>
      <c r="L1057" s="62"/>
      <c r="M1057" s="62"/>
      <c r="N1057" s="62"/>
      <c r="O1057" s="62"/>
      <c r="P1057" s="62"/>
      <c r="Q1057" s="62"/>
      <c r="R1057" s="62"/>
      <c r="S1057" s="62"/>
      <c r="T1057" s="62"/>
      <c r="U1057" s="62"/>
      <c r="V1057" s="62"/>
      <c r="W1057" s="62"/>
      <c r="X1057" s="62"/>
      <c r="Y1057" s="62"/>
      <c r="Z1057" s="62"/>
      <c r="AA1057" s="62"/>
      <c r="AB1057" s="62"/>
      <c r="AC1057" s="65" t="s">
        <v>12590</v>
      </c>
      <c r="AD1057" s="65" t="s">
        <v>12590</v>
      </c>
      <c r="AE1057" s="65" t="s">
        <v>12590</v>
      </c>
      <c r="AF1057" s="62" t="n">
        <v>464788</v>
      </c>
      <c r="AG1057" s="62" t="s">
        <v>12395</v>
      </c>
      <c r="AH1057" s="62" t="s">
        <v>9142</v>
      </c>
      <c r="AI1057" s="62"/>
      <c r="AJ1057" s="62"/>
    </row>
    <row r="1058" customFormat="false" ht="15.75" hidden="false" customHeight="true" outlineLevel="0" collapsed="false">
      <c r="A1058" s="62"/>
      <c r="B1058" s="62"/>
      <c r="C1058" s="62"/>
      <c r="D1058" s="62"/>
      <c r="E1058" s="62"/>
      <c r="F1058" s="62"/>
      <c r="G1058" s="62"/>
      <c r="H1058" s="63"/>
      <c r="I1058" s="63"/>
      <c r="J1058" s="63"/>
      <c r="K1058" s="63"/>
      <c r="L1058" s="63"/>
      <c r="M1058" s="63"/>
      <c r="N1058" s="63"/>
      <c r="O1058" s="63"/>
      <c r="P1058" s="63"/>
      <c r="Q1058" s="63"/>
      <c r="R1058" s="62" t="s">
        <v>12592</v>
      </c>
      <c r="S1058" s="62" t="s">
        <v>12593</v>
      </c>
      <c r="T1058" s="62" t="s">
        <v>12594</v>
      </c>
      <c r="U1058" s="62" t="s">
        <v>12595</v>
      </c>
      <c r="V1058" s="62" t="s">
        <v>12596</v>
      </c>
      <c r="W1058" s="62" t="s">
        <v>12597</v>
      </c>
      <c r="X1058" s="62" t="s">
        <v>12598</v>
      </c>
      <c r="Y1058" s="65" t="s">
        <v>12599</v>
      </c>
      <c r="Z1058" s="65" t="s">
        <v>12599</v>
      </c>
      <c r="AA1058" s="65" t="s">
        <v>12599</v>
      </c>
      <c r="AB1058" s="65" t="s">
        <v>12599</v>
      </c>
      <c r="AC1058" s="65" t="s">
        <v>12599</v>
      </c>
      <c r="AD1058" s="65" t="s">
        <v>12599</v>
      </c>
      <c r="AE1058" s="65" t="s">
        <v>12599</v>
      </c>
      <c r="AF1058" s="62" t="n">
        <v>136138</v>
      </c>
      <c r="AG1058" s="62" t="s">
        <v>11401</v>
      </c>
      <c r="AH1058" s="62" t="s">
        <v>8970</v>
      </c>
      <c r="AI1058" s="62"/>
      <c r="AJ1058" s="62"/>
    </row>
    <row r="1059" customFormat="false" ht="15.75" hidden="false" customHeight="true" outlineLevel="0" collapsed="false">
      <c r="A1059" s="62"/>
      <c r="B1059" s="62"/>
      <c r="C1059" s="62"/>
      <c r="D1059" s="62"/>
      <c r="E1059" s="62"/>
      <c r="F1059" s="62"/>
      <c r="G1059" s="62"/>
      <c r="H1059" s="63"/>
      <c r="I1059" s="63"/>
      <c r="J1059" s="63"/>
      <c r="K1059" s="63"/>
      <c r="L1059" s="63"/>
      <c r="M1059" s="63"/>
      <c r="N1059" s="63"/>
      <c r="O1059" s="63"/>
      <c r="P1059" s="63"/>
      <c r="Q1059" s="63"/>
      <c r="R1059" s="62"/>
      <c r="S1059" s="62"/>
      <c r="T1059" s="62"/>
      <c r="U1059" s="62"/>
      <c r="V1059" s="62"/>
      <c r="W1059" s="62"/>
      <c r="X1059" s="62"/>
      <c r="Y1059" s="63"/>
      <c r="Z1059" s="63"/>
      <c r="AA1059" s="62" t="s">
        <v>12600</v>
      </c>
      <c r="AB1059" s="62" t="s">
        <v>12601</v>
      </c>
      <c r="AC1059" s="62" t="s">
        <v>12602</v>
      </c>
      <c r="AD1059" s="62" t="s">
        <v>12603</v>
      </c>
      <c r="AE1059" s="62" t="s">
        <v>12604</v>
      </c>
      <c r="AF1059" s="62" t="n">
        <v>75820</v>
      </c>
      <c r="AG1059" s="62" t="s">
        <v>12605</v>
      </c>
      <c r="AH1059" s="62" t="s">
        <v>44</v>
      </c>
      <c r="AI1059" s="62"/>
      <c r="AJ1059" s="62"/>
    </row>
    <row r="1060" customFormat="false" ht="15.75" hidden="false" customHeight="false" outlineLevel="0" collapsed="false">
      <c r="A1060" s="62"/>
      <c r="B1060" s="62"/>
      <c r="C1060" s="62"/>
      <c r="D1060" s="62"/>
      <c r="E1060" s="62"/>
      <c r="F1060" s="62"/>
      <c r="G1060" s="62"/>
      <c r="H1060" s="63"/>
      <c r="I1060" s="63"/>
      <c r="J1060" s="63"/>
      <c r="K1060" s="63"/>
      <c r="L1060" s="63"/>
      <c r="M1060" s="63"/>
      <c r="N1060" s="63"/>
      <c r="O1060" s="63"/>
      <c r="P1060" s="63"/>
      <c r="Q1060" s="63"/>
      <c r="R1060" s="62"/>
      <c r="S1060" s="62"/>
      <c r="T1060" s="62"/>
      <c r="U1060" s="62"/>
      <c r="V1060" s="62"/>
      <c r="W1060" s="62"/>
      <c r="X1060" s="62"/>
      <c r="Y1060" s="63"/>
      <c r="Z1060" s="63"/>
      <c r="AA1060" s="62"/>
      <c r="AB1060" s="62"/>
      <c r="AC1060" s="62"/>
      <c r="AD1060" s="62"/>
      <c r="AE1060" s="62"/>
      <c r="AF1060" s="62" t="n">
        <v>93036</v>
      </c>
      <c r="AG1060" s="62" t="s">
        <v>12605</v>
      </c>
      <c r="AH1060" s="62" t="s">
        <v>44</v>
      </c>
      <c r="AI1060" s="62"/>
      <c r="AJ1060" s="62"/>
    </row>
    <row r="1061" customFormat="false" ht="15.75" hidden="false" customHeight="true" outlineLevel="0" collapsed="false">
      <c r="A1061" s="62"/>
      <c r="B1061" s="62"/>
      <c r="C1061" s="62"/>
      <c r="D1061" s="62"/>
      <c r="E1061" s="62"/>
      <c r="F1061" s="62"/>
      <c r="G1061" s="62"/>
      <c r="H1061" s="63"/>
      <c r="I1061" s="63"/>
      <c r="J1061" s="63"/>
      <c r="K1061" s="63"/>
      <c r="L1061" s="63"/>
      <c r="M1061" s="63"/>
      <c r="N1061" s="63"/>
      <c r="O1061" s="63"/>
      <c r="P1061" s="63"/>
      <c r="Q1061" s="63"/>
      <c r="R1061" s="62" t="s">
        <v>12606</v>
      </c>
      <c r="S1061" s="62" t="s">
        <v>12607</v>
      </c>
      <c r="T1061" s="62" t="s">
        <v>12608</v>
      </c>
      <c r="U1061" s="63"/>
      <c r="V1061" s="63"/>
      <c r="W1061" s="63"/>
      <c r="X1061" s="63"/>
      <c r="Y1061" s="65" t="s">
        <v>12609</v>
      </c>
      <c r="Z1061" s="65" t="s">
        <v>12609</v>
      </c>
      <c r="AA1061" s="65" t="s">
        <v>12609</v>
      </c>
      <c r="AB1061" s="65" t="s">
        <v>12609</v>
      </c>
      <c r="AC1061" s="65" t="s">
        <v>12609</v>
      </c>
      <c r="AD1061" s="65" t="s">
        <v>12609</v>
      </c>
      <c r="AE1061" s="65" t="s">
        <v>12609</v>
      </c>
      <c r="AF1061" s="62" t="n">
        <v>568910</v>
      </c>
      <c r="AG1061" s="62" t="s">
        <v>12610</v>
      </c>
      <c r="AH1061" s="62" t="s">
        <v>12611</v>
      </c>
      <c r="AI1061" s="62"/>
      <c r="AJ1061" s="62"/>
    </row>
    <row r="1062" customFormat="false" ht="15.75" hidden="false" customHeight="false" outlineLevel="0" collapsed="false">
      <c r="A1062" s="62"/>
      <c r="B1062" s="62"/>
      <c r="C1062" s="62"/>
      <c r="D1062" s="62"/>
      <c r="E1062" s="62"/>
      <c r="F1062" s="62"/>
      <c r="G1062" s="62"/>
      <c r="H1062" s="63"/>
      <c r="I1062" s="63"/>
      <c r="J1062" s="63"/>
      <c r="K1062" s="63"/>
      <c r="L1062" s="63"/>
      <c r="M1062" s="63"/>
      <c r="N1062" s="63"/>
      <c r="O1062" s="63"/>
      <c r="P1062" s="63"/>
      <c r="Q1062" s="63"/>
      <c r="R1062" s="62"/>
      <c r="S1062" s="62"/>
      <c r="T1062" s="62"/>
      <c r="U1062" s="63"/>
      <c r="V1062" s="63"/>
      <c r="W1062" s="63"/>
      <c r="X1062" s="63"/>
      <c r="Y1062" s="65" t="s">
        <v>12609</v>
      </c>
      <c r="Z1062" s="65" t="s">
        <v>12609</v>
      </c>
      <c r="AA1062" s="65" t="s">
        <v>12609</v>
      </c>
      <c r="AB1062" s="65" t="s">
        <v>12609</v>
      </c>
      <c r="AC1062" s="65" t="s">
        <v>12609</v>
      </c>
      <c r="AD1062" s="65" t="s">
        <v>12609</v>
      </c>
      <c r="AE1062" s="65" t="s">
        <v>12609</v>
      </c>
      <c r="AF1062" s="62" t="s">
        <v>9126</v>
      </c>
      <c r="AG1062" s="62" t="s">
        <v>9126</v>
      </c>
      <c r="AH1062" s="62" t="s">
        <v>44</v>
      </c>
      <c r="AI1062" s="62"/>
      <c r="AJ1062" s="62"/>
    </row>
    <row r="1063" customFormat="false" ht="15.75" hidden="false" customHeight="true" outlineLevel="0" collapsed="false">
      <c r="A1063" s="62"/>
      <c r="B1063" s="62"/>
      <c r="C1063" s="62"/>
      <c r="D1063" s="62"/>
      <c r="E1063" s="62"/>
      <c r="F1063" s="62"/>
      <c r="G1063" s="62"/>
      <c r="H1063" s="63"/>
      <c r="I1063" s="63"/>
      <c r="J1063" s="63"/>
      <c r="K1063" s="63"/>
      <c r="L1063" s="63"/>
      <c r="M1063" s="63"/>
      <c r="N1063" s="63"/>
      <c r="O1063" s="63"/>
      <c r="P1063" s="63"/>
      <c r="Q1063" s="63"/>
      <c r="R1063" s="62"/>
      <c r="S1063" s="62"/>
      <c r="T1063" s="62"/>
      <c r="U1063" s="62" t="s">
        <v>12612</v>
      </c>
      <c r="V1063" s="62" t="s">
        <v>12613</v>
      </c>
      <c r="W1063" s="65" t="s">
        <v>12614</v>
      </c>
      <c r="X1063" s="65" t="s">
        <v>12614</v>
      </c>
      <c r="Y1063" s="65" t="s">
        <v>12614</v>
      </c>
      <c r="Z1063" s="65" t="s">
        <v>12614</v>
      </c>
      <c r="AA1063" s="65" t="s">
        <v>12614</v>
      </c>
      <c r="AB1063" s="65" t="s">
        <v>12614</v>
      </c>
      <c r="AC1063" s="65" t="s">
        <v>12614</v>
      </c>
      <c r="AD1063" s="65" t="s">
        <v>12614</v>
      </c>
      <c r="AE1063" s="65" t="s">
        <v>12614</v>
      </c>
      <c r="AF1063" s="62" t="n">
        <v>922251</v>
      </c>
      <c r="AG1063" s="62" t="s">
        <v>12615</v>
      </c>
      <c r="AH1063" s="62" t="s">
        <v>9142</v>
      </c>
      <c r="AI1063" s="62"/>
      <c r="AJ1063" s="62"/>
    </row>
    <row r="1064" customFormat="false" ht="15.75" hidden="false" customHeight="true" outlineLevel="0" collapsed="false">
      <c r="A1064" s="62"/>
      <c r="B1064" s="62"/>
      <c r="C1064" s="62"/>
      <c r="D1064" s="62"/>
      <c r="E1064" s="62"/>
      <c r="F1064" s="62"/>
      <c r="G1064" s="62"/>
      <c r="H1064" s="63"/>
      <c r="I1064" s="63"/>
      <c r="J1064" s="63"/>
      <c r="K1064" s="63"/>
      <c r="L1064" s="63"/>
      <c r="M1064" s="63"/>
      <c r="N1064" s="63"/>
      <c r="O1064" s="63"/>
      <c r="P1064" s="63"/>
      <c r="Q1064" s="63"/>
      <c r="R1064" s="62"/>
      <c r="S1064" s="62"/>
      <c r="T1064" s="62"/>
      <c r="U1064" s="62"/>
      <c r="V1064" s="62"/>
      <c r="W1064" s="63"/>
      <c r="X1064" s="63"/>
      <c r="Y1064" s="63"/>
      <c r="Z1064" s="63"/>
      <c r="AA1064" s="63"/>
      <c r="AB1064" s="62" t="s">
        <v>12616</v>
      </c>
      <c r="AC1064" s="62" t="s">
        <v>12617</v>
      </c>
      <c r="AD1064" s="65" t="s">
        <v>12618</v>
      </c>
      <c r="AE1064" s="65" t="s">
        <v>12618</v>
      </c>
      <c r="AF1064" s="62" t="s">
        <v>12619</v>
      </c>
      <c r="AG1064" s="62" t="s">
        <v>12620</v>
      </c>
      <c r="AH1064" s="62" t="s">
        <v>9142</v>
      </c>
      <c r="AI1064" s="62"/>
      <c r="AJ1064" s="62"/>
    </row>
    <row r="1065" customFormat="false" ht="15.75" hidden="false" customHeight="false" outlineLevel="0" collapsed="false">
      <c r="A1065" s="62"/>
      <c r="B1065" s="62"/>
      <c r="C1065" s="62"/>
      <c r="D1065" s="62"/>
      <c r="E1065" s="62"/>
      <c r="F1065" s="62"/>
      <c r="G1065" s="62"/>
      <c r="H1065" s="63"/>
      <c r="I1065" s="63"/>
      <c r="J1065" s="63"/>
      <c r="K1065" s="63"/>
      <c r="L1065" s="63"/>
      <c r="M1065" s="63"/>
      <c r="N1065" s="63"/>
      <c r="O1065" s="63"/>
      <c r="P1065" s="63"/>
      <c r="Q1065" s="63"/>
      <c r="R1065" s="62"/>
      <c r="S1065" s="62"/>
      <c r="T1065" s="62"/>
      <c r="U1065" s="62"/>
      <c r="V1065" s="62"/>
      <c r="W1065" s="63"/>
      <c r="X1065" s="63"/>
      <c r="Y1065" s="63"/>
      <c r="Z1065" s="63"/>
      <c r="AA1065" s="63"/>
      <c r="AB1065" s="62"/>
      <c r="AC1065" s="62"/>
      <c r="AD1065" s="65" t="s">
        <v>12618</v>
      </c>
      <c r="AE1065" s="65" t="s">
        <v>12618</v>
      </c>
      <c r="AF1065" s="62" t="s">
        <v>9126</v>
      </c>
      <c r="AG1065" s="62" t="s">
        <v>9126</v>
      </c>
      <c r="AH1065" s="62" t="s">
        <v>9142</v>
      </c>
      <c r="AI1065" s="62"/>
      <c r="AJ1065" s="62"/>
    </row>
    <row r="1066" customFormat="false" ht="15.75" hidden="false" customHeight="true" outlineLevel="0" collapsed="false">
      <c r="A1066" s="62"/>
      <c r="B1066" s="62"/>
      <c r="C1066" s="62"/>
      <c r="D1066" s="62"/>
      <c r="E1066" s="62"/>
      <c r="F1066" s="62"/>
      <c r="G1066" s="62"/>
      <c r="H1066" s="62" t="s">
        <v>12621</v>
      </c>
      <c r="I1066" s="62" t="s">
        <v>12622</v>
      </c>
      <c r="J1066" s="62" t="s">
        <v>12623</v>
      </c>
      <c r="K1066" s="62" t="s">
        <v>12624</v>
      </c>
      <c r="L1066" s="63"/>
      <c r="M1066" s="63"/>
      <c r="N1066" s="63"/>
      <c r="O1066" s="63"/>
      <c r="P1066" s="63"/>
      <c r="Q1066" s="63"/>
      <c r="R1066" s="65" t="s">
        <v>12625</v>
      </c>
      <c r="S1066" s="65" t="s">
        <v>12625</v>
      </c>
      <c r="T1066" s="65" t="s">
        <v>12625</v>
      </c>
      <c r="U1066" s="65" t="s">
        <v>12625</v>
      </c>
      <c r="V1066" s="65" t="s">
        <v>12625</v>
      </c>
      <c r="W1066" s="65" t="s">
        <v>12625</v>
      </c>
      <c r="X1066" s="65" t="s">
        <v>12625</v>
      </c>
      <c r="Y1066" s="65" t="s">
        <v>12625</v>
      </c>
      <c r="Z1066" s="65" t="s">
        <v>12625</v>
      </c>
      <c r="AA1066" s="65" t="s">
        <v>12625</v>
      </c>
      <c r="AB1066" s="65" t="s">
        <v>12625</v>
      </c>
      <c r="AC1066" s="65" t="s">
        <v>12625</v>
      </c>
      <c r="AD1066" s="65" t="s">
        <v>12625</v>
      </c>
      <c r="AE1066" s="65" t="s">
        <v>12625</v>
      </c>
      <c r="AF1066" s="62" t="s">
        <v>9126</v>
      </c>
      <c r="AG1066" s="62" t="s">
        <v>9126</v>
      </c>
      <c r="AH1066" s="62" t="s">
        <v>9707</v>
      </c>
      <c r="AI1066" s="62"/>
      <c r="AJ1066" s="62"/>
    </row>
    <row r="1067" customFormat="false" ht="15.75" hidden="false" customHeight="true" outlineLevel="0" collapsed="false">
      <c r="A1067" s="62"/>
      <c r="B1067" s="62"/>
      <c r="C1067" s="62"/>
      <c r="D1067" s="62"/>
      <c r="E1067" s="62"/>
      <c r="F1067" s="62"/>
      <c r="G1067" s="62"/>
      <c r="H1067" s="62"/>
      <c r="I1067" s="62"/>
      <c r="J1067" s="62"/>
      <c r="K1067" s="62"/>
      <c r="L1067" s="62" t="s">
        <v>12626</v>
      </c>
      <c r="M1067" s="62" t="s">
        <v>12627</v>
      </c>
      <c r="N1067" s="62" t="s">
        <v>12628</v>
      </c>
      <c r="O1067" s="62" t="s">
        <v>12629</v>
      </c>
      <c r="P1067" s="62" t="s">
        <v>12630</v>
      </c>
      <c r="Q1067" s="62" t="s">
        <v>12631</v>
      </c>
      <c r="R1067" s="62" t="s">
        <v>12632</v>
      </c>
      <c r="S1067" s="65" t="s">
        <v>12633</v>
      </c>
      <c r="T1067" s="65" t="s">
        <v>12633</v>
      </c>
      <c r="U1067" s="65" t="s">
        <v>12633</v>
      </c>
      <c r="V1067" s="65" t="s">
        <v>12633</v>
      </c>
      <c r="W1067" s="65" t="s">
        <v>12633</v>
      </c>
      <c r="X1067" s="65" t="s">
        <v>12633</v>
      </c>
      <c r="Y1067" s="65" t="s">
        <v>12633</v>
      </c>
      <c r="Z1067" s="65" t="s">
        <v>12633</v>
      </c>
      <c r="AA1067" s="65" t="s">
        <v>12633</v>
      </c>
      <c r="AB1067" s="65" t="s">
        <v>12633</v>
      </c>
      <c r="AC1067" s="65" t="s">
        <v>12633</v>
      </c>
      <c r="AD1067" s="65" t="s">
        <v>12633</v>
      </c>
      <c r="AE1067" s="65" t="s">
        <v>12633</v>
      </c>
      <c r="AF1067" s="62" t="n">
        <v>198364</v>
      </c>
      <c r="AG1067" s="62" t="s">
        <v>9412</v>
      </c>
      <c r="AH1067" s="62" t="s">
        <v>9108</v>
      </c>
      <c r="AI1067" s="62"/>
      <c r="AJ1067" s="62"/>
    </row>
    <row r="1068" customFormat="false" ht="15.75" hidden="false" customHeight="false" outlineLevel="0" collapsed="false">
      <c r="A1068" s="62"/>
      <c r="B1068" s="62"/>
      <c r="C1068" s="62"/>
      <c r="D1068" s="62"/>
      <c r="E1068" s="62"/>
      <c r="F1068" s="62"/>
      <c r="G1068" s="62"/>
      <c r="H1068" s="62"/>
      <c r="I1068" s="62"/>
      <c r="J1068" s="62"/>
      <c r="K1068" s="62"/>
      <c r="L1068" s="62"/>
      <c r="M1068" s="62"/>
      <c r="N1068" s="62"/>
      <c r="O1068" s="62"/>
      <c r="P1068" s="62"/>
      <c r="Q1068" s="62"/>
      <c r="R1068" s="62"/>
      <c r="S1068" s="65" t="s">
        <v>12633</v>
      </c>
      <c r="T1068" s="65" t="s">
        <v>12633</v>
      </c>
      <c r="U1068" s="65" t="s">
        <v>12633</v>
      </c>
      <c r="V1068" s="65" t="s">
        <v>12633</v>
      </c>
      <c r="W1068" s="65" t="s">
        <v>12633</v>
      </c>
      <c r="X1068" s="65" t="s">
        <v>12633</v>
      </c>
      <c r="Y1068" s="65" t="s">
        <v>12633</v>
      </c>
      <c r="Z1068" s="65" t="s">
        <v>12633</v>
      </c>
      <c r="AA1068" s="65" t="s">
        <v>12633</v>
      </c>
      <c r="AB1068" s="65" t="s">
        <v>12633</v>
      </c>
      <c r="AC1068" s="65" t="s">
        <v>12633</v>
      </c>
      <c r="AD1068" s="65" t="s">
        <v>12633</v>
      </c>
      <c r="AE1068" s="65" t="s">
        <v>12633</v>
      </c>
      <c r="AF1068" s="62" t="s">
        <v>9126</v>
      </c>
      <c r="AG1068" s="62" t="s">
        <v>9126</v>
      </c>
      <c r="AH1068" s="62" t="s">
        <v>9707</v>
      </c>
      <c r="AI1068" s="62"/>
      <c r="AJ1068" s="62"/>
    </row>
    <row r="1069" customFormat="false" ht="15.75" hidden="false" customHeight="false" outlineLevel="0" collapsed="false">
      <c r="A1069" s="62"/>
      <c r="B1069" s="62"/>
      <c r="C1069" s="62"/>
      <c r="D1069" s="62"/>
      <c r="E1069" s="62"/>
      <c r="F1069" s="62"/>
      <c r="G1069" s="62"/>
      <c r="H1069" s="62"/>
      <c r="I1069" s="62"/>
      <c r="J1069" s="62"/>
      <c r="K1069" s="62"/>
      <c r="L1069" s="62"/>
      <c r="M1069" s="62"/>
      <c r="N1069" s="62"/>
      <c r="O1069" s="62"/>
      <c r="P1069" s="63"/>
      <c r="Q1069" s="63"/>
      <c r="R1069" s="63"/>
      <c r="S1069" s="63"/>
      <c r="T1069" s="62" t="s">
        <v>12634</v>
      </c>
      <c r="U1069" s="62" t="s">
        <v>12635</v>
      </c>
      <c r="V1069" s="62" t="s">
        <v>12636</v>
      </c>
      <c r="W1069" s="62" t="s">
        <v>12637</v>
      </c>
      <c r="X1069" s="62" t="s">
        <v>12638</v>
      </c>
      <c r="Y1069" s="62" t="s">
        <v>12639</v>
      </c>
      <c r="Z1069" s="62" t="s">
        <v>12640</v>
      </c>
      <c r="AA1069" s="62" t="s">
        <v>12641</v>
      </c>
      <c r="AB1069" s="62" t="s">
        <v>12642</v>
      </c>
      <c r="AC1069" s="62" t="s">
        <v>12643</v>
      </c>
      <c r="AD1069" s="62" t="s">
        <v>12644</v>
      </c>
      <c r="AE1069" s="65" t="s">
        <v>12645</v>
      </c>
      <c r="AF1069" s="62" t="s">
        <v>12646</v>
      </c>
      <c r="AG1069" s="62" t="s">
        <v>12647</v>
      </c>
      <c r="AH1069" s="62" t="s">
        <v>9108</v>
      </c>
      <c r="AI1069" s="62"/>
      <c r="AJ1069" s="62"/>
    </row>
    <row r="1070" customFormat="false" ht="15.75" hidden="false" customHeight="true" outlineLevel="0" collapsed="false">
      <c r="A1070" s="62"/>
      <c r="B1070" s="62"/>
      <c r="C1070" s="62"/>
      <c r="D1070" s="62"/>
      <c r="E1070" s="62"/>
      <c r="F1070" s="62"/>
      <c r="G1070" s="62"/>
      <c r="H1070" s="63"/>
      <c r="I1070" s="62" t="s">
        <v>12648</v>
      </c>
      <c r="J1070" s="62" t="s">
        <v>12649</v>
      </c>
      <c r="K1070" s="62" t="s">
        <v>12650</v>
      </c>
      <c r="L1070" s="62" t="s">
        <v>12651</v>
      </c>
      <c r="M1070" s="62" t="s">
        <v>12652</v>
      </c>
      <c r="N1070" s="62" t="s">
        <v>12653</v>
      </c>
      <c r="O1070" s="62" t="s">
        <v>12654</v>
      </c>
      <c r="P1070" s="65" t="s">
        <v>12655</v>
      </c>
      <c r="Q1070" s="65" t="s">
        <v>12655</v>
      </c>
      <c r="R1070" s="65" t="s">
        <v>12655</v>
      </c>
      <c r="S1070" s="65" t="s">
        <v>12655</v>
      </c>
      <c r="T1070" s="65" t="s">
        <v>12655</v>
      </c>
      <c r="U1070" s="65" t="s">
        <v>12655</v>
      </c>
      <c r="V1070" s="65" t="s">
        <v>12655</v>
      </c>
      <c r="W1070" s="65" t="s">
        <v>12655</v>
      </c>
      <c r="X1070" s="65" t="s">
        <v>12655</v>
      </c>
      <c r="Y1070" s="65" t="s">
        <v>12655</v>
      </c>
      <c r="Z1070" s="65" t="s">
        <v>12655</v>
      </c>
      <c r="AA1070" s="65" t="s">
        <v>12655</v>
      </c>
      <c r="AB1070" s="65" t="s">
        <v>12655</v>
      </c>
      <c r="AC1070" s="65" t="s">
        <v>12655</v>
      </c>
      <c r="AD1070" s="65" t="s">
        <v>12655</v>
      </c>
      <c r="AE1070" s="65" t="s">
        <v>12655</v>
      </c>
      <c r="AF1070" s="62" t="n">
        <v>358888</v>
      </c>
      <c r="AG1070" s="62" t="s">
        <v>10793</v>
      </c>
      <c r="AH1070" s="62" t="s">
        <v>9108</v>
      </c>
      <c r="AI1070" s="62" t="s">
        <v>375</v>
      </c>
      <c r="AJ1070" s="62"/>
    </row>
    <row r="1071" customFormat="false" ht="15.75" hidden="false" customHeight="true" outlineLevel="0" collapsed="false">
      <c r="A1071" s="62"/>
      <c r="B1071" s="62"/>
      <c r="C1071" s="62"/>
      <c r="D1071" s="62"/>
      <c r="E1071" s="62"/>
      <c r="F1071" s="62"/>
      <c r="G1071" s="62"/>
      <c r="H1071" s="63"/>
      <c r="I1071" s="62"/>
      <c r="J1071" s="62"/>
      <c r="K1071" s="62"/>
      <c r="L1071" s="62"/>
      <c r="M1071" s="62"/>
      <c r="N1071" s="62"/>
      <c r="O1071" s="62"/>
      <c r="P1071" s="63"/>
      <c r="Q1071" s="63"/>
      <c r="R1071" s="63"/>
      <c r="S1071" s="63"/>
      <c r="T1071" s="62" t="s">
        <v>12656</v>
      </c>
      <c r="U1071" s="62" t="s">
        <v>12657</v>
      </c>
      <c r="V1071" s="62" t="s">
        <v>12658</v>
      </c>
      <c r="W1071" s="62" t="s">
        <v>12659</v>
      </c>
      <c r="X1071" s="62" t="s">
        <v>12660</v>
      </c>
      <c r="Y1071" s="62" t="s">
        <v>12661</v>
      </c>
      <c r="Z1071" s="65" t="s">
        <v>12662</v>
      </c>
      <c r="AA1071" s="65" t="s">
        <v>12662</v>
      </c>
      <c r="AB1071" s="65" t="s">
        <v>12662</v>
      </c>
      <c r="AC1071" s="65" t="s">
        <v>12662</v>
      </c>
      <c r="AD1071" s="65" t="s">
        <v>12662</v>
      </c>
      <c r="AE1071" s="65" t="s">
        <v>12662</v>
      </c>
      <c r="AF1071" s="62" t="s">
        <v>12663</v>
      </c>
      <c r="AG1071" s="62" t="s">
        <v>11991</v>
      </c>
      <c r="AH1071" s="62" t="s">
        <v>9108</v>
      </c>
      <c r="AI1071" s="62"/>
      <c r="AJ1071" s="62"/>
    </row>
    <row r="1072" customFormat="false" ht="15.75" hidden="false" customHeight="false" outlineLevel="0" collapsed="false">
      <c r="A1072" s="62"/>
      <c r="B1072" s="62"/>
      <c r="C1072" s="62"/>
      <c r="D1072" s="62"/>
      <c r="E1072" s="62"/>
      <c r="F1072" s="62"/>
      <c r="G1072" s="62"/>
      <c r="H1072" s="63"/>
      <c r="I1072" s="62"/>
      <c r="J1072" s="62"/>
      <c r="K1072" s="62"/>
      <c r="L1072" s="62"/>
      <c r="M1072" s="62"/>
      <c r="N1072" s="62"/>
      <c r="O1072" s="62"/>
      <c r="P1072" s="63"/>
      <c r="Q1072" s="63"/>
      <c r="R1072" s="63"/>
      <c r="S1072" s="63"/>
      <c r="T1072" s="62"/>
      <c r="U1072" s="62"/>
      <c r="V1072" s="62"/>
      <c r="W1072" s="62"/>
      <c r="X1072" s="62"/>
      <c r="Y1072" s="62"/>
      <c r="Z1072" s="65" t="s">
        <v>12662</v>
      </c>
      <c r="AA1072" s="65" t="s">
        <v>12662</v>
      </c>
      <c r="AB1072" s="65" t="s">
        <v>12662</v>
      </c>
      <c r="AC1072" s="65" t="s">
        <v>12662</v>
      </c>
      <c r="AD1072" s="65" t="s">
        <v>12662</v>
      </c>
      <c r="AE1072" s="65" t="s">
        <v>12662</v>
      </c>
      <c r="AF1072" s="62" t="n">
        <v>970328</v>
      </c>
      <c r="AG1072" s="62" t="s">
        <v>12664</v>
      </c>
      <c r="AH1072" s="62" t="s">
        <v>9108</v>
      </c>
      <c r="AI1072" s="62"/>
      <c r="AJ1072" s="62"/>
    </row>
    <row r="1073" customFormat="false" ht="15.75" hidden="false" customHeight="true" outlineLevel="0" collapsed="false">
      <c r="A1073" s="62"/>
      <c r="B1073" s="62"/>
      <c r="C1073" s="62"/>
      <c r="D1073" s="62"/>
      <c r="E1073" s="62"/>
      <c r="F1073" s="62"/>
      <c r="G1073" s="62"/>
      <c r="H1073" s="63"/>
      <c r="I1073" s="63"/>
      <c r="J1073" s="63"/>
      <c r="K1073" s="63"/>
      <c r="L1073" s="63"/>
      <c r="M1073" s="63"/>
      <c r="N1073" s="63"/>
      <c r="O1073" s="63"/>
      <c r="P1073" s="63"/>
      <c r="Q1073" s="63"/>
      <c r="R1073" s="63"/>
      <c r="S1073" s="63"/>
      <c r="T1073" s="62" t="s">
        <v>12665</v>
      </c>
      <c r="U1073" s="62" t="s">
        <v>12666</v>
      </c>
      <c r="V1073" s="62" t="s">
        <v>12667</v>
      </c>
      <c r="W1073" s="62" t="s">
        <v>12668</v>
      </c>
      <c r="X1073" s="62" t="s">
        <v>12669</v>
      </c>
      <c r="Y1073" s="65" t="s">
        <v>12670</v>
      </c>
      <c r="Z1073" s="65" t="s">
        <v>12670</v>
      </c>
      <c r="AA1073" s="65" t="s">
        <v>12670</v>
      </c>
      <c r="AB1073" s="65" t="s">
        <v>12670</v>
      </c>
      <c r="AC1073" s="65" t="s">
        <v>12670</v>
      </c>
      <c r="AD1073" s="65" t="s">
        <v>12670</v>
      </c>
      <c r="AE1073" s="65" t="s">
        <v>12670</v>
      </c>
      <c r="AF1073" s="62" t="s">
        <v>12671</v>
      </c>
      <c r="AG1073" s="65" t="s">
        <v>12672</v>
      </c>
      <c r="AH1073" s="62" t="s">
        <v>44</v>
      </c>
      <c r="AI1073" s="62"/>
      <c r="AJ1073" s="62"/>
    </row>
    <row r="1074" customFormat="false" ht="15.75" hidden="false" customHeight="true" outlineLevel="0" collapsed="false">
      <c r="A1074" s="62"/>
      <c r="B1074" s="62"/>
      <c r="C1074" s="62"/>
      <c r="D1074" s="62"/>
      <c r="E1074" s="62"/>
      <c r="F1074" s="62"/>
      <c r="G1074" s="62"/>
      <c r="H1074" s="63"/>
      <c r="I1074" s="63"/>
      <c r="J1074" s="63"/>
      <c r="K1074" s="63"/>
      <c r="L1074" s="63"/>
      <c r="M1074" s="63"/>
      <c r="N1074" s="63"/>
      <c r="O1074" s="63"/>
      <c r="P1074" s="63"/>
      <c r="Q1074" s="63"/>
      <c r="R1074" s="63"/>
      <c r="S1074" s="63"/>
      <c r="T1074" s="62"/>
      <c r="U1074" s="62"/>
      <c r="V1074" s="62"/>
      <c r="W1074" s="62"/>
      <c r="X1074" s="62"/>
      <c r="Y1074" s="62" t="s">
        <v>12673</v>
      </c>
      <c r="Z1074" s="62" t="s">
        <v>12674</v>
      </c>
      <c r="AA1074" s="62" t="s">
        <v>12675</v>
      </c>
      <c r="AB1074" s="65" t="s">
        <v>12676</v>
      </c>
      <c r="AC1074" s="65" t="s">
        <v>12676</v>
      </c>
      <c r="AD1074" s="65" t="s">
        <v>12676</v>
      </c>
      <c r="AE1074" s="65" t="s">
        <v>12676</v>
      </c>
      <c r="AF1074" s="62" t="s">
        <v>12677</v>
      </c>
      <c r="AG1074" s="62" t="s">
        <v>12678</v>
      </c>
      <c r="AH1074" s="62" t="s">
        <v>9108</v>
      </c>
      <c r="AI1074" s="62"/>
      <c r="AJ1074" s="62"/>
    </row>
    <row r="1075" customFormat="false" ht="15.75" hidden="false" customHeight="false" outlineLevel="0" collapsed="false">
      <c r="A1075" s="62"/>
      <c r="B1075" s="62"/>
      <c r="C1075" s="62"/>
      <c r="D1075" s="62"/>
      <c r="E1075" s="62"/>
      <c r="F1075" s="62"/>
      <c r="G1075" s="62"/>
      <c r="H1075" s="63"/>
      <c r="I1075" s="63"/>
      <c r="J1075" s="63"/>
      <c r="K1075" s="63"/>
      <c r="L1075" s="63"/>
      <c r="M1075" s="63"/>
      <c r="N1075" s="63"/>
      <c r="O1075" s="63"/>
      <c r="P1075" s="63"/>
      <c r="Q1075" s="63"/>
      <c r="R1075" s="63"/>
      <c r="S1075" s="63"/>
      <c r="T1075" s="62"/>
      <c r="U1075" s="62"/>
      <c r="V1075" s="62"/>
      <c r="W1075" s="62"/>
      <c r="X1075" s="62"/>
      <c r="Y1075" s="62"/>
      <c r="Z1075" s="62"/>
      <c r="AA1075" s="62"/>
      <c r="AB1075" s="65" t="s">
        <v>12676</v>
      </c>
      <c r="AC1075" s="65" t="s">
        <v>12676</v>
      </c>
      <c r="AD1075" s="65" t="s">
        <v>12676</v>
      </c>
      <c r="AE1075" s="65" t="s">
        <v>12676</v>
      </c>
      <c r="AF1075" s="62" t="s">
        <v>12679</v>
      </c>
      <c r="AG1075" s="62" t="s">
        <v>12680</v>
      </c>
      <c r="AH1075" s="62" t="s">
        <v>44</v>
      </c>
      <c r="AI1075" s="62"/>
      <c r="AJ1075" s="62"/>
    </row>
    <row r="1076" customFormat="false" ht="15.75" hidden="false" customHeight="false" outlineLevel="0" collapsed="false">
      <c r="A1076" s="62"/>
      <c r="B1076" s="62"/>
      <c r="C1076" s="62"/>
      <c r="D1076" s="62"/>
      <c r="E1076" s="62"/>
      <c r="F1076" s="62"/>
      <c r="G1076" s="62"/>
      <c r="H1076" s="63"/>
      <c r="I1076" s="63"/>
      <c r="J1076" s="63"/>
      <c r="K1076" s="63"/>
      <c r="L1076" s="63"/>
      <c r="M1076" s="63"/>
      <c r="N1076" s="63"/>
      <c r="O1076" s="63"/>
      <c r="P1076" s="63"/>
      <c r="Q1076" s="63"/>
      <c r="R1076" s="63"/>
      <c r="S1076" s="63"/>
      <c r="T1076" s="62"/>
      <c r="U1076" s="62"/>
      <c r="V1076" s="62"/>
      <c r="W1076" s="62"/>
      <c r="X1076" s="62"/>
      <c r="Y1076" s="62"/>
      <c r="Z1076" s="62"/>
      <c r="AA1076" s="62"/>
      <c r="AB1076" s="65" t="s">
        <v>12676</v>
      </c>
      <c r="AC1076" s="65" t="s">
        <v>12676</v>
      </c>
      <c r="AD1076" s="65" t="s">
        <v>12676</v>
      </c>
      <c r="AE1076" s="65" t="s">
        <v>12676</v>
      </c>
      <c r="AF1076" s="62" t="s">
        <v>9126</v>
      </c>
      <c r="AG1076" s="62" t="s">
        <v>9126</v>
      </c>
      <c r="AH1076" s="62" t="s">
        <v>44</v>
      </c>
      <c r="AI1076" s="62"/>
      <c r="AJ1076" s="62"/>
    </row>
    <row r="1077" customFormat="false" ht="15.75" hidden="false" customHeight="true" outlineLevel="0" collapsed="false">
      <c r="A1077" s="62"/>
      <c r="B1077" s="62"/>
      <c r="C1077" s="62"/>
      <c r="D1077" s="62"/>
      <c r="E1077" s="62"/>
      <c r="F1077" s="62"/>
      <c r="G1077" s="62"/>
      <c r="H1077" s="62" t="s">
        <v>12681</v>
      </c>
      <c r="I1077" s="62" t="s">
        <v>12682</v>
      </c>
      <c r="J1077" s="62" t="s">
        <v>12683</v>
      </c>
      <c r="K1077" s="62" t="s">
        <v>12684</v>
      </c>
      <c r="L1077" s="62" t="s">
        <v>12685</v>
      </c>
      <c r="M1077" s="62" t="s">
        <v>12686</v>
      </c>
      <c r="N1077" s="62" t="s">
        <v>12687</v>
      </c>
      <c r="O1077" s="62" t="s">
        <v>12688</v>
      </c>
      <c r="P1077" s="62" t="s">
        <v>12689</v>
      </c>
      <c r="Q1077" s="65" t="s">
        <v>12690</v>
      </c>
      <c r="R1077" s="65" t="s">
        <v>12690</v>
      </c>
      <c r="S1077" s="65" t="s">
        <v>12690</v>
      </c>
      <c r="T1077" s="65" t="s">
        <v>12690</v>
      </c>
      <c r="U1077" s="65" t="s">
        <v>12690</v>
      </c>
      <c r="V1077" s="65" t="s">
        <v>12690</v>
      </c>
      <c r="W1077" s="65" t="s">
        <v>12690</v>
      </c>
      <c r="X1077" s="65" t="s">
        <v>12690</v>
      </c>
      <c r="Y1077" s="65" t="s">
        <v>12690</v>
      </c>
      <c r="Z1077" s="65" t="s">
        <v>12690</v>
      </c>
      <c r="AA1077" s="65" t="s">
        <v>12690</v>
      </c>
      <c r="AB1077" s="65" t="s">
        <v>12690</v>
      </c>
      <c r="AC1077" s="65" t="s">
        <v>12690</v>
      </c>
      <c r="AD1077" s="65" t="s">
        <v>12690</v>
      </c>
      <c r="AE1077" s="65" t="s">
        <v>12690</v>
      </c>
      <c r="AF1077" s="62" t="s">
        <v>9126</v>
      </c>
      <c r="AG1077" s="62" t="s">
        <v>9126</v>
      </c>
      <c r="AH1077" s="62" t="s">
        <v>44</v>
      </c>
      <c r="AI1077" s="62"/>
      <c r="AJ1077" s="62"/>
    </row>
    <row r="1078" customFormat="false" ht="15.75" hidden="false" customHeight="true" outlineLevel="0" collapsed="false">
      <c r="A1078" s="62"/>
      <c r="B1078" s="62"/>
      <c r="C1078" s="62"/>
      <c r="D1078" s="62"/>
      <c r="E1078" s="62"/>
      <c r="F1078" s="62"/>
      <c r="G1078" s="62"/>
      <c r="H1078" s="62"/>
      <c r="I1078" s="62"/>
      <c r="J1078" s="62"/>
      <c r="K1078" s="62"/>
      <c r="L1078" s="62"/>
      <c r="M1078" s="62"/>
      <c r="N1078" s="62"/>
      <c r="O1078" s="62"/>
      <c r="P1078" s="62"/>
      <c r="Q1078" s="63"/>
      <c r="R1078" s="63"/>
      <c r="S1078" s="63"/>
      <c r="T1078" s="63"/>
      <c r="U1078" s="62" t="s">
        <v>12691</v>
      </c>
      <c r="V1078" s="62" t="s">
        <v>12692</v>
      </c>
      <c r="W1078" s="62" t="s">
        <v>12693</v>
      </c>
      <c r="X1078" s="62" t="s">
        <v>12694</v>
      </c>
      <c r="Y1078" s="63"/>
      <c r="Z1078" s="63"/>
      <c r="AA1078" s="63"/>
      <c r="AB1078" s="63"/>
      <c r="AC1078" s="63"/>
      <c r="AD1078" s="63"/>
      <c r="AE1078" s="65" t="s">
        <v>12695</v>
      </c>
      <c r="AF1078" s="62" t="n">
        <v>855856</v>
      </c>
      <c r="AG1078" s="62" t="s">
        <v>12696</v>
      </c>
      <c r="AH1078" s="62" t="s">
        <v>9142</v>
      </c>
      <c r="AI1078" s="62"/>
      <c r="AJ1078" s="62"/>
    </row>
    <row r="1079" customFormat="false" ht="15.75" hidden="false" customHeight="true" outlineLevel="0" collapsed="false">
      <c r="A1079" s="62"/>
      <c r="B1079" s="62"/>
      <c r="C1079" s="62"/>
      <c r="D1079" s="62"/>
      <c r="E1079" s="62"/>
      <c r="F1079" s="62"/>
      <c r="G1079" s="62"/>
      <c r="H1079" s="62"/>
      <c r="I1079" s="62"/>
      <c r="J1079" s="62"/>
      <c r="K1079" s="62"/>
      <c r="L1079" s="62"/>
      <c r="M1079" s="62"/>
      <c r="N1079" s="62"/>
      <c r="O1079" s="62"/>
      <c r="P1079" s="62"/>
      <c r="Q1079" s="63"/>
      <c r="R1079" s="63"/>
      <c r="S1079" s="63"/>
      <c r="T1079" s="63"/>
      <c r="U1079" s="62"/>
      <c r="V1079" s="62"/>
      <c r="W1079" s="62"/>
      <c r="X1079" s="62"/>
      <c r="Y1079" s="62" t="s">
        <v>12697</v>
      </c>
      <c r="Z1079" s="62" t="s">
        <v>12698</v>
      </c>
      <c r="AA1079" s="62" t="s">
        <v>12699</v>
      </c>
      <c r="AB1079" s="62" t="s">
        <v>12700</v>
      </c>
      <c r="AC1079" s="62" t="s">
        <v>12701</v>
      </c>
      <c r="AD1079" s="65" t="s">
        <v>12702</v>
      </c>
      <c r="AE1079" s="65" t="s">
        <v>12702</v>
      </c>
      <c r="AF1079" s="62" t="n">
        <v>366898</v>
      </c>
      <c r="AG1079" s="62" t="s">
        <v>12703</v>
      </c>
      <c r="AH1079" s="62" t="s">
        <v>2744</v>
      </c>
      <c r="AI1079" s="62" t="s">
        <v>4004</v>
      </c>
      <c r="AJ1079" s="62"/>
    </row>
    <row r="1080" customFormat="false" ht="15.75" hidden="false" customHeight="false" outlineLevel="0" collapsed="false">
      <c r="A1080" s="62"/>
      <c r="B1080" s="62"/>
      <c r="C1080" s="62"/>
      <c r="D1080" s="62"/>
      <c r="E1080" s="62"/>
      <c r="F1080" s="62"/>
      <c r="G1080" s="62"/>
      <c r="H1080" s="62"/>
      <c r="I1080" s="62"/>
      <c r="J1080" s="62"/>
      <c r="K1080" s="62"/>
      <c r="L1080" s="62"/>
      <c r="M1080" s="62"/>
      <c r="N1080" s="62"/>
      <c r="O1080" s="62"/>
      <c r="P1080" s="62"/>
      <c r="Q1080" s="63"/>
      <c r="R1080" s="63"/>
      <c r="S1080" s="63"/>
      <c r="T1080" s="63"/>
      <c r="U1080" s="62"/>
      <c r="V1080" s="62"/>
      <c r="W1080" s="62"/>
      <c r="X1080" s="62"/>
      <c r="Y1080" s="62"/>
      <c r="Z1080" s="62"/>
      <c r="AA1080" s="62"/>
      <c r="AB1080" s="62"/>
      <c r="AC1080" s="62"/>
      <c r="AD1080" s="65" t="s">
        <v>12702</v>
      </c>
      <c r="AE1080" s="65" t="s">
        <v>12702</v>
      </c>
      <c r="AF1080" s="62" t="n">
        <v>167489</v>
      </c>
      <c r="AG1080" s="62" t="s">
        <v>12703</v>
      </c>
      <c r="AH1080" s="62" t="s">
        <v>2744</v>
      </c>
      <c r="AI1080" s="62"/>
      <c r="AJ1080" s="62"/>
    </row>
    <row r="1081" customFormat="false" ht="15.75" hidden="false" customHeight="true" outlineLevel="0" collapsed="false">
      <c r="A1081" s="62"/>
      <c r="B1081" s="62"/>
      <c r="C1081" s="62"/>
      <c r="D1081" s="62"/>
      <c r="E1081" s="62"/>
      <c r="F1081" s="62"/>
      <c r="G1081" s="62"/>
      <c r="H1081" s="63"/>
      <c r="I1081" s="63"/>
      <c r="J1081" s="63"/>
      <c r="K1081" s="63"/>
      <c r="L1081" s="63"/>
      <c r="M1081" s="63"/>
      <c r="N1081" s="63"/>
      <c r="O1081" s="63"/>
      <c r="P1081" s="62" t="s">
        <v>12704</v>
      </c>
      <c r="Q1081" s="62" t="s">
        <v>12705</v>
      </c>
      <c r="R1081" s="62" t="s">
        <v>12706</v>
      </c>
      <c r="S1081" s="62" t="s">
        <v>12707</v>
      </c>
      <c r="T1081" s="62" t="s">
        <v>12708</v>
      </c>
      <c r="U1081" s="62" t="s">
        <v>12709</v>
      </c>
      <c r="V1081" s="62" t="s">
        <v>12710</v>
      </c>
      <c r="W1081" s="65" t="s">
        <v>12711</v>
      </c>
      <c r="X1081" s="65" t="s">
        <v>12711</v>
      </c>
      <c r="Y1081" s="65" t="s">
        <v>12711</v>
      </c>
      <c r="Z1081" s="65" t="s">
        <v>12711</v>
      </c>
      <c r="AA1081" s="65" t="s">
        <v>12711</v>
      </c>
      <c r="AB1081" s="65" t="s">
        <v>12711</v>
      </c>
      <c r="AC1081" s="65" t="s">
        <v>12711</v>
      </c>
      <c r="AD1081" s="65" t="s">
        <v>12711</v>
      </c>
      <c r="AE1081" s="65" t="s">
        <v>12711</v>
      </c>
      <c r="AF1081" s="62" t="n">
        <v>174444</v>
      </c>
      <c r="AG1081" s="62" t="s">
        <v>12712</v>
      </c>
      <c r="AH1081" s="62" t="s">
        <v>8970</v>
      </c>
      <c r="AI1081" s="62"/>
      <c r="AJ1081" s="62"/>
    </row>
    <row r="1082" customFormat="false" ht="15.75" hidden="false" customHeight="true" outlineLevel="0" collapsed="false">
      <c r="A1082" s="62"/>
      <c r="B1082" s="62"/>
      <c r="C1082" s="62"/>
      <c r="D1082" s="62"/>
      <c r="E1082" s="62"/>
      <c r="F1082" s="62"/>
      <c r="G1082" s="62"/>
      <c r="H1082" s="63"/>
      <c r="I1082" s="63"/>
      <c r="J1082" s="63"/>
      <c r="K1082" s="63"/>
      <c r="L1082" s="63"/>
      <c r="M1082" s="63"/>
      <c r="N1082" s="63"/>
      <c r="O1082" s="63"/>
      <c r="P1082" s="62"/>
      <c r="Q1082" s="62"/>
      <c r="R1082" s="62"/>
      <c r="S1082" s="62"/>
      <c r="T1082" s="62"/>
      <c r="U1082" s="62"/>
      <c r="V1082" s="62"/>
      <c r="W1082" s="63"/>
      <c r="X1082" s="63"/>
      <c r="Y1082" s="63"/>
      <c r="Z1082" s="63"/>
      <c r="AA1082" s="62" t="s">
        <v>12713</v>
      </c>
      <c r="AB1082" s="62" t="s">
        <v>12714</v>
      </c>
      <c r="AC1082" s="62" t="s">
        <v>12715</v>
      </c>
      <c r="AD1082" s="65" t="s">
        <v>12716</v>
      </c>
      <c r="AE1082" s="65" t="s">
        <v>12716</v>
      </c>
      <c r="AF1082" s="62" t="s">
        <v>9126</v>
      </c>
      <c r="AG1082" s="62" t="s">
        <v>9126</v>
      </c>
      <c r="AH1082" s="62" t="s">
        <v>2744</v>
      </c>
      <c r="AI1082" s="62"/>
      <c r="AJ1082" s="62"/>
    </row>
    <row r="1083" customFormat="false" ht="15.75" hidden="false" customHeight="false" outlineLevel="0" collapsed="false">
      <c r="A1083" s="62"/>
      <c r="B1083" s="62"/>
      <c r="C1083" s="62"/>
      <c r="D1083" s="62"/>
      <c r="E1083" s="62"/>
      <c r="F1083" s="62"/>
      <c r="G1083" s="62"/>
      <c r="H1083" s="63"/>
      <c r="I1083" s="63"/>
      <c r="J1083" s="63"/>
      <c r="K1083" s="63"/>
      <c r="L1083" s="63"/>
      <c r="M1083" s="63"/>
      <c r="N1083" s="63"/>
      <c r="O1083" s="63"/>
      <c r="P1083" s="62"/>
      <c r="Q1083" s="62"/>
      <c r="R1083" s="62"/>
      <c r="S1083" s="62"/>
      <c r="T1083" s="62"/>
      <c r="U1083" s="62"/>
      <c r="V1083" s="62"/>
      <c r="W1083" s="63"/>
      <c r="X1083" s="63"/>
      <c r="Y1083" s="63"/>
      <c r="Z1083" s="63"/>
      <c r="AA1083" s="62"/>
      <c r="AB1083" s="62"/>
      <c r="AC1083" s="62"/>
      <c r="AD1083" s="65" t="s">
        <v>12716</v>
      </c>
      <c r="AE1083" s="65" t="s">
        <v>12716</v>
      </c>
      <c r="AF1083" s="62" t="s">
        <v>9126</v>
      </c>
      <c r="AG1083" s="62" t="s">
        <v>9126</v>
      </c>
      <c r="AH1083" s="62" t="s">
        <v>44</v>
      </c>
      <c r="AI1083" s="62"/>
      <c r="AJ1083" s="62"/>
    </row>
    <row r="1084" customFormat="false" ht="15.75" hidden="false" customHeight="true" outlineLevel="0" collapsed="false">
      <c r="A1084" s="62"/>
      <c r="B1084" s="62"/>
      <c r="C1084" s="62"/>
      <c r="D1084" s="62"/>
      <c r="E1084" s="62"/>
      <c r="F1084" s="62"/>
      <c r="G1084" s="62"/>
      <c r="H1084" s="62" t="s">
        <v>2479</v>
      </c>
      <c r="I1084" s="62" t="s">
        <v>12717</v>
      </c>
      <c r="J1084" s="62" t="s">
        <v>12718</v>
      </c>
      <c r="K1084" s="63"/>
      <c r="L1084" s="62" t="s">
        <v>12719</v>
      </c>
      <c r="M1084" s="62" t="s">
        <v>12720</v>
      </c>
      <c r="N1084" s="63"/>
      <c r="O1084" s="63"/>
      <c r="P1084" s="63"/>
      <c r="Q1084" s="63"/>
      <c r="R1084" s="63"/>
      <c r="S1084" s="63"/>
      <c r="T1084" s="63"/>
      <c r="U1084" s="63"/>
      <c r="V1084" s="63"/>
      <c r="W1084" s="63"/>
      <c r="X1084" s="63"/>
      <c r="Y1084" s="63"/>
      <c r="Z1084" s="63"/>
      <c r="AA1084" s="65" t="s">
        <v>12721</v>
      </c>
      <c r="AB1084" s="65" t="s">
        <v>12721</v>
      </c>
      <c r="AC1084" s="65" t="s">
        <v>12721</v>
      </c>
      <c r="AD1084" s="65" t="s">
        <v>12721</v>
      </c>
      <c r="AE1084" s="65" t="s">
        <v>12721</v>
      </c>
      <c r="AF1084" s="62" t="n">
        <v>352438</v>
      </c>
      <c r="AG1084" s="62" t="s">
        <v>12722</v>
      </c>
      <c r="AH1084" s="62" t="s">
        <v>9108</v>
      </c>
      <c r="AI1084" s="62"/>
      <c r="AJ1084" s="62"/>
    </row>
    <row r="1085" customFormat="false" ht="15.75" hidden="false" customHeight="true" outlineLevel="0" collapsed="false">
      <c r="A1085" s="62"/>
      <c r="B1085" s="62"/>
      <c r="C1085" s="62"/>
      <c r="D1085" s="62"/>
      <c r="E1085" s="62"/>
      <c r="F1085" s="62"/>
      <c r="G1085" s="62"/>
      <c r="H1085" s="62"/>
      <c r="I1085" s="62"/>
      <c r="J1085" s="62"/>
      <c r="K1085" s="63"/>
      <c r="L1085" s="62"/>
      <c r="M1085" s="62"/>
      <c r="N1085" s="63"/>
      <c r="O1085" s="63"/>
      <c r="P1085" s="62" t="s">
        <v>12723</v>
      </c>
      <c r="Q1085" s="62" t="s">
        <v>12724</v>
      </c>
      <c r="R1085" s="62" t="s">
        <v>12725</v>
      </c>
      <c r="S1085" s="62" t="s">
        <v>12726</v>
      </c>
      <c r="T1085" s="62" t="s">
        <v>12727</v>
      </c>
      <c r="U1085" s="62" t="s">
        <v>12728</v>
      </c>
      <c r="V1085" s="62" t="s">
        <v>12729</v>
      </c>
      <c r="W1085" s="65" t="s">
        <v>12730</v>
      </c>
      <c r="X1085" s="65" t="s">
        <v>12730</v>
      </c>
      <c r="Y1085" s="65" t="s">
        <v>12730</v>
      </c>
      <c r="Z1085" s="65" t="s">
        <v>12730</v>
      </c>
      <c r="AA1085" s="65" t="s">
        <v>12730</v>
      </c>
      <c r="AB1085" s="65" t="s">
        <v>12730</v>
      </c>
      <c r="AC1085" s="65" t="s">
        <v>12730</v>
      </c>
      <c r="AD1085" s="65" t="s">
        <v>12730</v>
      </c>
      <c r="AE1085" s="65" t="s">
        <v>12730</v>
      </c>
      <c r="AF1085" s="62" t="n">
        <v>967211</v>
      </c>
      <c r="AG1085" s="62" t="s">
        <v>12731</v>
      </c>
      <c r="AH1085" s="62" t="s">
        <v>2822</v>
      </c>
      <c r="AI1085" s="62"/>
      <c r="AJ1085" s="62"/>
    </row>
    <row r="1086" customFormat="false" ht="15.75" hidden="false" customHeight="false" outlineLevel="0" collapsed="false">
      <c r="A1086" s="62"/>
      <c r="B1086" s="62"/>
      <c r="C1086" s="62"/>
      <c r="D1086" s="62"/>
      <c r="E1086" s="62"/>
      <c r="F1086" s="62"/>
      <c r="G1086" s="62"/>
      <c r="H1086" s="62"/>
      <c r="I1086" s="62"/>
      <c r="J1086" s="62"/>
      <c r="K1086" s="63"/>
      <c r="L1086" s="62"/>
      <c r="M1086" s="62"/>
      <c r="N1086" s="63"/>
      <c r="O1086" s="63"/>
      <c r="P1086" s="62"/>
      <c r="Q1086" s="62"/>
      <c r="R1086" s="62"/>
      <c r="S1086" s="62"/>
      <c r="T1086" s="62"/>
      <c r="U1086" s="62"/>
      <c r="V1086" s="62"/>
      <c r="W1086" s="65" t="s">
        <v>12730</v>
      </c>
      <c r="X1086" s="65" t="s">
        <v>12730</v>
      </c>
      <c r="Y1086" s="65" t="s">
        <v>12730</v>
      </c>
      <c r="Z1086" s="65" t="s">
        <v>12730</v>
      </c>
      <c r="AA1086" s="65" t="s">
        <v>12730</v>
      </c>
      <c r="AB1086" s="65" t="s">
        <v>12730</v>
      </c>
      <c r="AC1086" s="65" t="s">
        <v>12730</v>
      </c>
      <c r="AD1086" s="65" t="s">
        <v>12730</v>
      </c>
      <c r="AE1086" s="65" t="s">
        <v>12730</v>
      </c>
      <c r="AF1086" s="62" t="n">
        <v>909812</v>
      </c>
      <c r="AG1086" s="62" t="s">
        <v>314</v>
      </c>
      <c r="AH1086" s="62" t="s">
        <v>44</v>
      </c>
      <c r="AI1086" s="62"/>
      <c r="AJ1086" s="62"/>
    </row>
    <row r="1087" customFormat="false" ht="15.75" hidden="false" customHeight="true" outlineLevel="0" collapsed="false">
      <c r="A1087" s="62"/>
      <c r="B1087" s="62"/>
      <c r="C1087" s="62"/>
      <c r="D1087" s="62"/>
      <c r="E1087" s="62"/>
      <c r="F1087" s="62"/>
      <c r="G1087" s="62"/>
      <c r="H1087" s="62"/>
      <c r="I1087" s="62"/>
      <c r="J1087" s="62"/>
      <c r="K1087" s="63"/>
      <c r="L1087" s="62"/>
      <c r="M1087" s="62"/>
      <c r="N1087" s="62" t="s">
        <v>12732</v>
      </c>
      <c r="O1087" s="62" t="s">
        <v>12733</v>
      </c>
      <c r="P1087" s="62" t="s">
        <v>12734</v>
      </c>
      <c r="Q1087" s="62" t="s">
        <v>12735</v>
      </c>
      <c r="R1087" s="62" t="s">
        <v>12736</v>
      </c>
      <c r="S1087" s="62" t="s">
        <v>12737</v>
      </c>
      <c r="T1087" s="62" t="s">
        <v>12738</v>
      </c>
      <c r="U1087" s="62" t="s">
        <v>12739</v>
      </c>
      <c r="V1087" s="62" t="s">
        <v>12740</v>
      </c>
      <c r="W1087" s="62" t="s">
        <v>12741</v>
      </c>
      <c r="X1087" s="65" t="s">
        <v>12742</v>
      </c>
      <c r="Y1087" s="65" t="s">
        <v>12742</v>
      </c>
      <c r="Z1087" s="65" t="s">
        <v>12742</v>
      </c>
      <c r="AA1087" s="65" t="s">
        <v>12742</v>
      </c>
      <c r="AB1087" s="65" t="s">
        <v>12742</v>
      </c>
      <c r="AC1087" s="65" t="s">
        <v>12742</v>
      </c>
      <c r="AD1087" s="65" t="s">
        <v>12742</v>
      </c>
      <c r="AE1087" s="65" t="s">
        <v>12742</v>
      </c>
      <c r="AF1087" s="62" t="n">
        <v>273282</v>
      </c>
      <c r="AG1087" s="62" t="s">
        <v>10186</v>
      </c>
      <c r="AH1087" s="62" t="s">
        <v>9108</v>
      </c>
      <c r="AI1087" s="62"/>
      <c r="AJ1087" s="62"/>
    </row>
    <row r="1088" customFormat="false" ht="15.75" hidden="false" customHeight="true" outlineLevel="0" collapsed="false">
      <c r="A1088" s="62"/>
      <c r="B1088" s="62"/>
      <c r="C1088" s="62"/>
      <c r="D1088" s="62"/>
      <c r="E1088" s="62"/>
      <c r="F1088" s="62"/>
      <c r="G1088" s="62"/>
      <c r="H1088" s="62"/>
      <c r="I1088" s="62"/>
      <c r="J1088" s="62"/>
      <c r="K1088" s="63"/>
      <c r="L1088" s="62"/>
      <c r="M1088" s="62"/>
      <c r="N1088" s="62"/>
      <c r="O1088" s="62"/>
      <c r="P1088" s="62"/>
      <c r="Q1088" s="62"/>
      <c r="R1088" s="62"/>
      <c r="S1088" s="62"/>
      <c r="T1088" s="62"/>
      <c r="U1088" s="62"/>
      <c r="V1088" s="62"/>
      <c r="W1088" s="62"/>
      <c r="X1088" s="63"/>
      <c r="Y1088" s="63"/>
      <c r="Z1088" s="63"/>
      <c r="AA1088" s="63"/>
      <c r="AB1088" s="62" t="s">
        <v>12743</v>
      </c>
      <c r="AC1088" s="65" t="s">
        <v>12744</v>
      </c>
      <c r="AD1088" s="65" t="s">
        <v>12744</v>
      </c>
      <c r="AE1088" s="65" t="s">
        <v>12744</v>
      </c>
      <c r="AF1088" s="62" t="s">
        <v>12745</v>
      </c>
      <c r="AG1088" s="62" t="s">
        <v>12746</v>
      </c>
      <c r="AH1088" s="62" t="s">
        <v>9142</v>
      </c>
      <c r="AI1088" s="62"/>
      <c r="AJ1088" s="62"/>
    </row>
    <row r="1089" customFormat="false" ht="15.75" hidden="false" customHeight="false" outlineLevel="0" collapsed="false">
      <c r="A1089" s="62"/>
      <c r="B1089" s="62"/>
      <c r="C1089" s="62"/>
      <c r="D1089" s="62"/>
      <c r="E1089" s="62"/>
      <c r="F1089" s="62"/>
      <c r="G1089" s="62"/>
      <c r="H1089" s="62"/>
      <c r="I1089" s="62"/>
      <c r="J1089" s="62"/>
      <c r="K1089" s="63"/>
      <c r="L1089" s="62"/>
      <c r="M1089" s="62"/>
      <c r="N1089" s="62"/>
      <c r="O1089" s="62"/>
      <c r="P1089" s="62"/>
      <c r="Q1089" s="62"/>
      <c r="R1089" s="62"/>
      <c r="S1089" s="62"/>
      <c r="T1089" s="62"/>
      <c r="U1089" s="62"/>
      <c r="V1089" s="62"/>
      <c r="W1089" s="62"/>
      <c r="X1089" s="63"/>
      <c r="Y1089" s="63"/>
      <c r="Z1089" s="63"/>
      <c r="AA1089" s="63"/>
      <c r="AB1089" s="62"/>
      <c r="AC1089" s="65" t="s">
        <v>12744</v>
      </c>
      <c r="AD1089" s="65" t="s">
        <v>12744</v>
      </c>
      <c r="AE1089" s="65" t="s">
        <v>12744</v>
      </c>
      <c r="AF1089" s="62" t="s">
        <v>9126</v>
      </c>
      <c r="AG1089" s="62" t="s">
        <v>9126</v>
      </c>
      <c r="AH1089" s="62" t="s">
        <v>44</v>
      </c>
      <c r="AI1089" s="62"/>
      <c r="AJ1089" s="62"/>
    </row>
    <row r="1090" customFormat="false" ht="15.75" hidden="false" customHeight="false" outlineLevel="0" collapsed="false">
      <c r="A1090" s="62"/>
      <c r="B1090" s="62"/>
      <c r="C1090" s="62"/>
      <c r="D1090" s="62"/>
      <c r="E1090" s="62"/>
      <c r="F1090" s="62"/>
      <c r="G1090" s="62"/>
      <c r="H1090" s="62"/>
      <c r="I1090" s="62"/>
      <c r="J1090" s="62"/>
      <c r="K1090" s="63"/>
      <c r="L1090" s="62"/>
      <c r="M1090" s="62"/>
      <c r="N1090" s="62"/>
      <c r="O1090" s="62"/>
      <c r="P1090" s="62"/>
      <c r="Q1090" s="62"/>
      <c r="R1090" s="62"/>
      <c r="S1090" s="62"/>
      <c r="T1090" s="62"/>
      <c r="U1090" s="62"/>
      <c r="V1090" s="62"/>
      <c r="W1090" s="62"/>
      <c r="X1090" s="63"/>
      <c r="Y1090" s="63"/>
      <c r="Z1090" s="63"/>
      <c r="AA1090" s="63"/>
      <c r="AB1090" s="65" t="s">
        <v>12747</v>
      </c>
      <c r="AC1090" s="65" t="s">
        <v>12747</v>
      </c>
      <c r="AD1090" s="65" t="s">
        <v>12747</v>
      </c>
      <c r="AE1090" s="65" t="s">
        <v>12747</v>
      </c>
      <c r="AF1090" s="62" t="s">
        <v>9126</v>
      </c>
      <c r="AG1090" s="62" t="s">
        <v>9126</v>
      </c>
      <c r="AH1090" s="62" t="s">
        <v>44</v>
      </c>
      <c r="AI1090" s="62"/>
      <c r="AJ1090" s="62"/>
    </row>
    <row r="1091" customFormat="false" ht="15.75" hidden="false" customHeight="false" outlineLevel="0" collapsed="false">
      <c r="A1091" s="62"/>
      <c r="B1091" s="62"/>
      <c r="C1091" s="62"/>
      <c r="D1091" s="62"/>
      <c r="E1091" s="62"/>
      <c r="F1091" s="62"/>
      <c r="G1091" s="62"/>
      <c r="H1091" s="62"/>
      <c r="I1091" s="62"/>
      <c r="J1091" s="62"/>
      <c r="K1091" s="63"/>
      <c r="L1091" s="62"/>
      <c r="M1091" s="62"/>
      <c r="N1091" s="62"/>
      <c r="O1091" s="62"/>
      <c r="P1091" s="62"/>
      <c r="Q1091" s="62"/>
      <c r="R1091" s="62"/>
      <c r="S1091" s="62"/>
      <c r="T1091" s="62"/>
      <c r="U1091" s="62"/>
      <c r="V1091" s="62"/>
      <c r="W1091" s="62"/>
      <c r="X1091" s="63"/>
      <c r="Y1091" s="63"/>
      <c r="Z1091" s="63"/>
      <c r="AA1091" s="63"/>
      <c r="AB1091" s="65" t="s">
        <v>12747</v>
      </c>
      <c r="AC1091" s="65" t="s">
        <v>12747</v>
      </c>
      <c r="AD1091" s="65" t="s">
        <v>12747</v>
      </c>
      <c r="AE1091" s="65" t="s">
        <v>12747</v>
      </c>
      <c r="AF1091" s="62" t="s">
        <v>9126</v>
      </c>
      <c r="AG1091" s="62" t="s">
        <v>9126</v>
      </c>
      <c r="AH1091" s="62" t="s">
        <v>44</v>
      </c>
      <c r="AI1091" s="62"/>
      <c r="AJ1091" s="62"/>
    </row>
    <row r="1092" customFormat="false" ht="15.75" hidden="false" customHeight="true" outlineLevel="0" collapsed="false">
      <c r="A1092" s="62"/>
      <c r="B1092" s="62"/>
      <c r="C1092" s="62"/>
      <c r="D1092" s="62"/>
      <c r="E1092" s="62"/>
      <c r="F1092" s="62"/>
      <c r="G1092" s="62"/>
      <c r="H1092" s="62"/>
      <c r="I1092" s="62"/>
      <c r="J1092" s="62"/>
      <c r="K1092" s="63"/>
      <c r="L1092" s="62"/>
      <c r="M1092" s="62"/>
      <c r="N1092" s="62"/>
      <c r="O1092" s="62"/>
      <c r="P1092" s="62"/>
      <c r="Q1092" s="62"/>
      <c r="R1092" s="62"/>
      <c r="S1092" s="62"/>
      <c r="T1092" s="62"/>
      <c r="U1092" s="62"/>
      <c r="V1092" s="62"/>
      <c r="W1092" s="62"/>
      <c r="X1092" s="63"/>
      <c r="Y1092" s="63"/>
      <c r="Z1092" s="63"/>
      <c r="AA1092" s="63"/>
      <c r="AB1092" s="63"/>
      <c r="AC1092" s="62" t="s">
        <v>12748</v>
      </c>
      <c r="AD1092" s="62" t="s">
        <v>12749</v>
      </c>
      <c r="AE1092" s="65" t="s">
        <v>12750</v>
      </c>
      <c r="AF1092" s="62" t="s">
        <v>9126</v>
      </c>
      <c r="AG1092" s="62" t="s">
        <v>9126</v>
      </c>
      <c r="AH1092" s="62" t="s">
        <v>9108</v>
      </c>
      <c r="AI1092" s="62"/>
      <c r="AJ1092" s="62"/>
    </row>
    <row r="1093" customFormat="false" ht="15.75" hidden="false" customHeight="false" outlineLevel="0" collapsed="false">
      <c r="A1093" s="62"/>
      <c r="B1093" s="62"/>
      <c r="C1093" s="62"/>
      <c r="D1093" s="62"/>
      <c r="E1093" s="62"/>
      <c r="F1093" s="62"/>
      <c r="G1093" s="62"/>
      <c r="H1093" s="62"/>
      <c r="I1093" s="62"/>
      <c r="J1093" s="62"/>
      <c r="K1093" s="63"/>
      <c r="L1093" s="62"/>
      <c r="M1093" s="62"/>
      <c r="N1093" s="62"/>
      <c r="O1093" s="62"/>
      <c r="P1093" s="62"/>
      <c r="Q1093" s="62"/>
      <c r="R1093" s="62"/>
      <c r="S1093" s="62"/>
      <c r="T1093" s="62"/>
      <c r="U1093" s="62"/>
      <c r="V1093" s="62"/>
      <c r="W1093" s="62"/>
      <c r="X1093" s="63"/>
      <c r="Y1093" s="63"/>
      <c r="Z1093" s="63"/>
      <c r="AA1093" s="63"/>
      <c r="AB1093" s="63"/>
      <c r="AC1093" s="62"/>
      <c r="AD1093" s="62"/>
      <c r="AE1093" s="65" t="s">
        <v>12750</v>
      </c>
      <c r="AF1093" s="62" t="s">
        <v>9126</v>
      </c>
      <c r="AG1093" s="62" t="s">
        <v>9126</v>
      </c>
      <c r="AH1093" s="62" t="s">
        <v>44</v>
      </c>
      <c r="AI1093" s="62"/>
      <c r="AJ1093" s="62"/>
    </row>
    <row r="1094" customFormat="false" ht="15.75" hidden="false" customHeight="false" outlineLevel="0" collapsed="false">
      <c r="A1094" s="62"/>
      <c r="B1094" s="62"/>
      <c r="C1094" s="62"/>
      <c r="D1094" s="62"/>
      <c r="E1094" s="62"/>
      <c r="F1094" s="62"/>
      <c r="G1094" s="62"/>
      <c r="H1094" s="62"/>
      <c r="I1094" s="62"/>
      <c r="J1094" s="62"/>
      <c r="K1094" s="63"/>
      <c r="L1094" s="62"/>
      <c r="M1094" s="62"/>
      <c r="N1094" s="62"/>
      <c r="O1094" s="62"/>
      <c r="P1094" s="62"/>
      <c r="Q1094" s="62"/>
      <c r="R1094" s="62"/>
      <c r="S1094" s="62"/>
      <c r="T1094" s="62"/>
      <c r="U1094" s="62"/>
      <c r="V1094" s="62"/>
      <c r="W1094" s="62"/>
      <c r="X1094" s="63"/>
      <c r="Y1094" s="63"/>
      <c r="Z1094" s="63"/>
      <c r="AA1094" s="63"/>
      <c r="AB1094" s="63"/>
      <c r="AC1094" s="62"/>
      <c r="AD1094" s="63"/>
      <c r="AE1094" s="63"/>
      <c r="AF1094" s="62" t="n">
        <v>914487</v>
      </c>
      <c r="AG1094" s="62" t="s">
        <v>10186</v>
      </c>
      <c r="AH1094" s="62" t="s">
        <v>9108</v>
      </c>
      <c r="AI1094" s="62"/>
      <c r="AJ1094" s="62"/>
    </row>
    <row r="1095" customFormat="false" ht="15.75" hidden="false" customHeight="true" outlineLevel="0" collapsed="false">
      <c r="A1095" s="62"/>
      <c r="B1095" s="62"/>
      <c r="C1095" s="62"/>
      <c r="D1095" s="62"/>
      <c r="E1095" s="62"/>
      <c r="F1095" s="62"/>
      <c r="G1095" s="62"/>
      <c r="H1095" s="62"/>
      <c r="I1095" s="62"/>
      <c r="J1095" s="62"/>
      <c r="K1095" s="62" t="s">
        <v>12751</v>
      </c>
      <c r="L1095" s="62" t="s">
        <v>12752</v>
      </c>
      <c r="M1095" s="62" t="s">
        <v>12753</v>
      </c>
      <c r="N1095" s="62" t="s">
        <v>12754</v>
      </c>
      <c r="O1095" s="63"/>
      <c r="P1095" s="63"/>
      <c r="Q1095" s="63"/>
      <c r="R1095" s="63"/>
      <c r="S1095" s="62" t="s">
        <v>12755</v>
      </c>
      <c r="T1095" s="62" t="s">
        <v>12756</v>
      </c>
      <c r="U1095" s="62" t="s">
        <v>12757</v>
      </c>
      <c r="V1095" s="62" t="s">
        <v>12758</v>
      </c>
      <c r="W1095" s="62" t="s">
        <v>12759</v>
      </c>
      <c r="X1095" s="62" t="s">
        <v>12760</v>
      </c>
      <c r="Y1095" s="62" t="s">
        <v>12761</v>
      </c>
      <c r="Z1095" s="62" t="s">
        <v>12762</v>
      </c>
      <c r="AA1095" s="62" t="s">
        <v>12763</v>
      </c>
      <c r="AB1095" s="62" t="s">
        <v>12764</v>
      </c>
      <c r="AC1095" s="63"/>
      <c r="AD1095" s="63"/>
      <c r="AE1095" s="65" t="s">
        <v>12765</v>
      </c>
      <c r="AF1095" s="62" t="n">
        <v>461945</v>
      </c>
      <c r="AG1095" s="62" t="s">
        <v>12766</v>
      </c>
      <c r="AH1095" s="62" t="s">
        <v>9108</v>
      </c>
      <c r="AI1095" s="62"/>
      <c r="AJ1095" s="62"/>
    </row>
    <row r="1096" customFormat="false" ht="15.75" hidden="false" customHeight="false" outlineLevel="0" collapsed="false">
      <c r="A1096" s="62"/>
      <c r="B1096" s="62"/>
      <c r="C1096" s="62"/>
      <c r="D1096" s="62"/>
      <c r="E1096" s="62"/>
      <c r="F1096" s="62"/>
      <c r="G1096" s="62"/>
      <c r="H1096" s="62"/>
      <c r="I1096" s="62"/>
      <c r="J1096" s="62"/>
      <c r="K1096" s="62"/>
      <c r="L1096" s="62"/>
      <c r="M1096" s="62"/>
      <c r="N1096" s="62"/>
      <c r="O1096" s="63"/>
      <c r="P1096" s="63"/>
      <c r="Q1096" s="63"/>
      <c r="R1096" s="63"/>
      <c r="S1096" s="62"/>
      <c r="T1096" s="62"/>
      <c r="U1096" s="62"/>
      <c r="V1096" s="62"/>
      <c r="W1096" s="62"/>
      <c r="X1096" s="62"/>
      <c r="Y1096" s="62"/>
      <c r="Z1096" s="62"/>
      <c r="AA1096" s="62"/>
      <c r="AB1096" s="62"/>
      <c r="AC1096" s="63"/>
      <c r="AD1096" s="63"/>
      <c r="AE1096" s="65" t="s">
        <v>12765</v>
      </c>
      <c r="AF1096" s="62" t="s">
        <v>12767</v>
      </c>
      <c r="AG1096" s="62" t="s">
        <v>12766</v>
      </c>
      <c r="AH1096" s="62" t="s">
        <v>9108</v>
      </c>
      <c r="AI1096" s="62" t="s">
        <v>90</v>
      </c>
      <c r="AJ1096" s="62"/>
    </row>
    <row r="1097" customFormat="false" ht="15.75" hidden="false" customHeight="true" outlineLevel="0" collapsed="false">
      <c r="A1097" s="62"/>
      <c r="B1097" s="62"/>
      <c r="C1097" s="62"/>
      <c r="D1097" s="62"/>
      <c r="E1097" s="62"/>
      <c r="F1097" s="62"/>
      <c r="G1097" s="62"/>
      <c r="H1097" s="62"/>
      <c r="I1097" s="62"/>
      <c r="J1097" s="62"/>
      <c r="K1097" s="62"/>
      <c r="L1097" s="62"/>
      <c r="M1097" s="62"/>
      <c r="N1097" s="62"/>
      <c r="O1097" s="63"/>
      <c r="P1097" s="63"/>
      <c r="Q1097" s="63"/>
      <c r="R1097" s="63"/>
      <c r="S1097" s="62"/>
      <c r="T1097" s="62"/>
      <c r="U1097" s="62"/>
      <c r="V1097" s="62"/>
      <c r="W1097" s="62"/>
      <c r="X1097" s="62"/>
      <c r="Y1097" s="62"/>
      <c r="Z1097" s="62"/>
      <c r="AA1097" s="62"/>
      <c r="AB1097" s="62"/>
      <c r="AC1097" s="62" t="s">
        <v>12768</v>
      </c>
      <c r="AD1097" s="62" t="s">
        <v>12769</v>
      </c>
      <c r="AE1097" s="62" t="s">
        <v>12770</v>
      </c>
      <c r="AF1097" s="62" t="n">
        <v>381464</v>
      </c>
      <c r="AG1097" s="62" t="s">
        <v>12766</v>
      </c>
      <c r="AH1097" s="62" t="s">
        <v>9108</v>
      </c>
      <c r="AI1097" s="62" t="s">
        <v>90</v>
      </c>
      <c r="AJ1097" s="62"/>
    </row>
    <row r="1098" customFormat="false" ht="15.75" hidden="false" customHeight="false" outlineLevel="0" collapsed="false">
      <c r="A1098" s="62"/>
      <c r="B1098" s="62"/>
      <c r="C1098" s="62"/>
      <c r="D1098" s="62"/>
      <c r="E1098" s="62"/>
      <c r="F1098" s="62"/>
      <c r="G1098" s="62"/>
      <c r="H1098" s="62"/>
      <c r="I1098" s="62"/>
      <c r="J1098" s="62"/>
      <c r="K1098" s="62"/>
      <c r="L1098" s="62"/>
      <c r="M1098" s="62"/>
      <c r="N1098" s="62"/>
      <c r="O1098" s="63"/>
      <c r="P1098" s="63"/>
      <c r="Q1098" s="63"/>
      <c r="R1098" s="63"/>
      <c r="S1098" s="62"/>
      <c r="T1098" s="62"/>
      <c r="U1098" s="62"/>
      <c r="V1098" s="62"/>
      <c r="W1098" s="62"/>
      <c r="X1098" s="62"/>
      <c r="Y1098" s="62"/>
      <c r="Z1098" s="62"/>
      <c r="AA1098" s="62"/>
      <c r="AB1098" s="62"/>
      <c r="AC1098" s="62"/>
      <c r="AD1098" s="62"/>
      <c r="AE1098" s="62"/>
      <c r="AF1098" s="62" t="s">
        <v>9126</v>
      </c>
      <c r="AG1098" s="62" t="s">
        <v>9126</v>
      </c>
      <c r="AH1098" s="62" t="s">
        <v>9108</v>
      </c>
      <c r="AI1098" s="62"/>
      <c r="AJ1098" s="62"/>
    </row>
    <row r="1099" customFormat="false" ht="15.75" hidden="false" customHeight="true" outlineLevel="0" collapsed="false">
      <c r="A1099" s="62"/>
      <c r="B1099" s="62"/>
      <c r="C1099" s="62"/>
      <c r="D1099" s="62"/>
      <c r="E1099" s="62"/>
      <c r="F1099" s="62"/>
      <c r="G1099" s="62"/>
      <c r="H1099" s="62"/>
      <c r="I1099" s="62"/>
      <c r="J1099" s="62"/>
      <c r="K1099" s="62"/>
      <c r="L1099" s="62"/>
      <c r="M1099" s="62"/>
      <c r="N1099" s="62"/>
      <c r="O1099" s="62" t="s">
        <v>12771</v>
      </c>
      <c r="P1099" s="62" t="s">
        <v>12772</v>
      </c>
      <c r="Q1099" s="62" t="s">
        <v>12773</v>
      </c>
      <c r="R1099" s="62" t="s">
        <v>12774</v>
      </c>
      <c r="S1099" s="62" t="s">
        <v>12775</v>
      </c>
      <c r="T1099" s="62" t="s">
        <v>12776</v>
      </c>
      <c r="U1099" s="62" t="s">
        <v>12777</v>
      </c>
      <c r="V1099" s="62" t="s">
        <v>12778</v>
      </c>
      <c r="W1099" s="62" t="s">
        <v>12779</v>
      </c>
      <c r="X1099" s="62" t="s">
        <v>12780</v>
      </c>
      <c r="Y1099" s="62" t="s">
        <v>12781</v>
      </c>
      <c r="Z1099" s="65" t="s">
        <v>12782</v>
      </c>
      <c r="AA1099" s="65" t="s">
        <v>12782</v>
      </c>
      <c r="AB1099" s="65" t="s">
        <v>12782</v>
      </c>
      <c r="AC1099" s="65" t="s">
        <v>12782</v>
      </c>
      <c r="AD1099" s="65" t="s">
        <v>12782</v>
      </c>
      <c r="AE1099" s="65" t="s">
        <v>12782</v>
      </c>
      <c r="AF1099" s="62" t="n">
        <v>20141</v>
      </c>
      <c r="AG1099" s="62" t="s">
        <v>12531</v>
      </c>
      <c r="AH1099" s="62" t="s">
        <v>9108</v>
      </c>
      <c r="AI1099" s="62"/>
      <c r="AJ1099" s="62"/>
    </row>
    <row r="1100" customFormat="false" ht="15.75" hidden="false" customHeight="false" outlineLevel="0" collapsed="false">
      <c r="A1100" s="62"/>
      <c r="B1100" s="62"/>
      <c r="C1100" s="62"/>
      <c r="D1100" s="62"/>
      <c r="E1100" s="62"/>
      <c r="F1100" s="62"/>
      <c r="G1100" s="62"/>
      <c r="H1100" s="62"/>
      <c r="I1100" s="62"/>
      <c r="J1100" s="62"/>
      <c r="K1100" s="62"/>
      <c r="L1100" s="62"/>
      <c r="M1100" s="62"/>
      <c r="N1100" s="62"/>
      <c r="O1100" s="62"/>
      <c r="P1100" s="62"/>
      <c r="Q1100" s="62"/>
      <c r="R1100" s="62"/>
      <c r="S1100" s="62"/>
      <c r="T1100" s="62"/>
      <c r="U1100" s="62"/>
      <c r="V1100" s="62"/>
      <c r="W1100" s="62"/>
      <c r="X1100" s="62"/>
      <c r="Y1100" s="62"/>
      <c r="Z1100" s="65" t="s">
        <v>12782</v>
      </c>
      <c r="AA1100" s="65" t="s">
        <v>12782</v>
      </c>
      <c r="AB1100" s="65" t="s">
        <v>12782</v>
      </c>
      <c r="AC1100" s="65" t="s">
        <v>12782</v>
      </c>
      <c r="AD1100" s="65" t="s">
        <v>12782</v>
      </c>
      <c r="AE1100" s="65" t="s">
        <v>12782</v>
      </c>
      <c r="AF1100" s="62" t="n">
        <v>947180</v>
      </c>
      <c r="AG1100" s="62" t="s">
        <v>12783</v>
      </c>
      <c r="AH1100" s="62" t="s">
        <v>9108</v>
      </c>
      <c r="AI1100" s="62" t="s">
        <v>232</v>
      </c>
      <c r="AJ1100" s="62"/>
    </row>
    <row r="1101" customFormat="false" ht="15.75" hidden="false" customHeight="false" outlineLevel="0" collapsed="false">
      <c r="A1101" s="62"/>
      <c r="B1101" s="62"/>
      <c r="C1101" s="62"/>
      <c r="D1101" s="62"/>
      <c r="E1101" s="62"/>
      <c r="F1101" s="62"/>
      <c r="G1101" s="62"/>
      <c r="H1101" s="62"/>
      <c r="I1101" s="62"/>
      <c r="J1101" s="62"/>
      <c r="K1101" s="62"/>
      <c r="L1101" s="62"/>
      <c r="M1101" s="62"/>
      <c r="N1101" s="62"/>
      <c r="O1101" s="62"/>
      <c r="P1101" s="62"/>
      <c r="Q1101" s="62"/>
      <c r="R1101" s="62"/>
      <c r="S1101" s="62"/>
      <c r="T1101" s="62"/>
      <c r="U1101" s="62"/>
      <c r="V1101" s="62"/>
      <c r="W1101" s="62"/>
      <c r="X1101" s="62"/>
      <c r="Y1101" s="62"/>
      <c r="Z1101" s="65" t="s">
        <v>12782</v>
      </c>
      <c r="AA1101" s="65" t="s">
        <v>12782</v>
      </c>
      <c r="AB1101" s="65" t="s">
        <v>12782</v>
      </c>
      <c r="AC1101" s="65" t="s">
        <v>12782</v>
      </c>
      <c r="AD1101" s="65" t="s">
        <v>12782</v>
      </c>
      <c r="AE1101" s="65" t="s">
        <v>12782</v>
      </c>
      <c r="AF1101" s="62" t="s">
        <v>12784</v>
      </c>
      <c r="AG1101" s="62" t="s">
        <v>12531</v>
      </c>
      <c r="AH1101" s="62" t="s">
        <v>44</v>
      </c>
      <c r="AI1101" s="62"/>
      <c r="AJ1101" s="62"/>
    </row>
    <row r="1102" customFormat="false" ht="15.75" hidden="false" customHeight="false" outlineLevel="0" collapsed="false">
      <c r="A1102" s="62"/>
      <c r="B1102" s="62"/>
      <c r="C1102" s="62"/>
      <c r="D1102" s="62"/>
      <c r="E1102" s="62"/>
      <c r="F1102" s="62"/>
      <c r="G1102" s="62"/>
      <c r="H1102" s="62"/>
      <c r="I1102" s="62"/>
      <c r="J1102" s="62"/>
      <c r="K1102" s="62"/>
      <c r="L1102" s="62"/>
      <c r="M1102" s="62"/>
      <c r="N1102" s="62"/>
      <c r="O1102" s="62"/>
      <c r="P1102" s="62"/>
      <c r="Q1102" s="62"/>
      <c r="R1102" s="62"/>
      <c r="S1102" s="62"/>
      <c r="T1102" s="62"/>
      <c r="U1102" s="62"/>
      <c r="V1102" s="62"/>
      <c r="W1102" s="62"/>
      <c r="X1102" s="62"/>
      <c r="Y1102" s="62"/>
      <c r="Z1102" s="65" t="s">
        <v>12782</v>
      </c>
      <c r="AA1102" s="65" t="s">
        <v>12782</v>
      </c>
      <c r="AB1102" s="65" t="s">
        <v>12782</v>
      </c>
      <c r="AC1102" s="65" t="s">
        <v>12782</v>
      </c>
      <c r="AD1102" s="65" t="s">
        <v>12782</v>
      </c>
      <c r="AE1102" s="65" t="s">
        <v>12782</v>
      </c>
      <c r="AF1102" s="62" t="n">
        <v>154983</v>
      </c>
      <c r="AG1102" s="62" t="s">
        <v>12785</v>
      </c>
      <c r="AH1102" s="62" t="s">
        <v>44</v>
      </c>
      <c r="AI1102" s="62"/>
      <c r="AJ1102" s="62"/>
    </row>
    <row r="1103" customFormat="false" ht="15.75" hidden="false" customHeight="true" outlineLevel="0" collapsed="false">
      <c r="A1103" s="62"/>
      <c r="B1103" s="62"/>
      <c r="C1103" s="62"/>
      <c r="D1103" s="62"/>
      <c r="E1103" s="62"/>
      <c r="F1103" s="62"/>
      <c r="G1103" s="62"/>
      <c r="H1103" s="62"/>
      <c r="I1103" s="62"/>
      <c r="J1103" s="62"/>
      <c r="K1103" s="62"/>
      <c r="L1103" s="62"/>
      <c r="M1103" s="62"/>
      <c r="N1103" s="62"/>
      <c r="O1103" s="62"/>
      <c r="P1103" s="62"/>
      <c r="Q1103" s="62"/>
      <c r="R1103" s="62"/>
      <c r="S1103" s="62"/>
      <c r="T1103" s="62"/>
      <c r="U1103" s="62"/>
      <c r="V1103" s="62"/>
      <c r="W1103" s="62"/>
      <c r="X1103" s="62"/>
      <c r="Y1103" s="62"/>
      <c r="Z1103" s="62" t="s">
        <v>12786</v>
      </c>
      <c r="AA1103" s="62" t="s">
        <v>12787</v>
      </c>
      <c r="AB1103" s="62" t="s">
        <v>12788</v>
      </c>
      <c r="AC1103" s="62" t="s">
        <v>12789</v>
      </c>
      <c r="AD1103" s="62" t="s">
        <v>12790</v>
      </c>
      <c r="AE1103" s="62" t="s">
        <v>12791</v>
      </c>
      <c r="AF1103" s="62" t="s">
        <v>12792</v>
      </c>
      <c r="AG1103" s="62" t="s">
        <v>12793</v>
      </c>
      <c r="AH1103" s="62" t="s">
        <v>9108</v>
      </c>
      <c r="AI1103" s="62"/>
      <c r="AJ1103" s="62"/>
    </row>
    <row r="1104" customFormat="false" ht="15.75" hidden="false" customHeight="false" outlineLevel="0" collapsed="false">
      <c r="A1104" s="62"/>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62"/>
      <c r="AA1104" s="62"/>
      <c r="AB1104" s="62"/>
      <c r="AC1104" s="62"/>
      <c r="AD1104" s="62"/>
      <c r="AE1104" s="62"/>
      <c r="AF1104" s="62" t="s">
        <v>12794</v>
      </c>
      <c r="AG1104" s="62" t="s">
        <v>12793</v>
      </c>
      <c r="AH1104" s="62" t="s">
        <v>8970</v>
      </c>
      <c r="AI1104" s="62"/>
      <c r="AJ1104" s="62"/>
    </row>
    <row r="1105" customFormat="false" ht="15.75" hidden="false" customHeight="true" outlineLevel="0" collapsed="false">
      <c r="A1105" s="62"/>
      <c r="B1105" s="62"/>
      <c r="C1105" s="62"/>
      <c r="D1105" s="62"/>
      <c r="E1105" s="62"/>
      <c r="F1105" s="62"/>
      <c r="G1105" s="62"/>
      <c r="H1105" s="63"/>
      <c r="I1105" s="63"/>
      <c r="J1105" s="63"/>
      <c r="K1105" s="63"/>
      <c r="L1105" s="63"/>
      <c r="M1105" s="63"/>
      <c r="N1105" s="62" t="s">
        <v>12795</v>
      </c>
      <c r="O1105" s="63"/>
      <c r="P1105" s="63"/>
      <c r="Q1105" s="63"/>
      <c r="R1105" s="63"/>
      <c r="S1105" s="63"/>
      <c r="T1105" s="63"/>
      <c r="U1105" s="63"/>
      <c r="V1105" s="63"/>
      <c r="W1105" s="65" t="s">
        <v>12796</v>
      </c>
      <c r="X1105" s="65" t="s">
        <v>12796</v>
      </c>
      <c r="Y1105" s="65" t="s">
        <v>12796</v>
      </c>
      <c r="Z1105" s="65" t="s">
        <v>12796</v>
      </c>
      <c r="AA1105" s="65" t="s">
        <v>12796</v>
      </c>
      <c r="AB1105" s="65" t="s">
        <v>12796</v>
      </c>
      <c r="AC1105" s="65" t="s">
        <v>12796</v>
      </c>
      <c r="AD1105" s="65" t="s">
        <v>12796</v>
      </c>
      <c r="AE1105" s="65" t="s">
        <v>12796</v>
      </c>
      <c r="AF1105" s="62" t="s">
        <v>12797</v>
      </c>
      <c r="AG1105" s="62" t="s">
        <v>10299</v>
      </c>
      <c r="AH1105" s="62" t="s">
        <v>9108</v>
      </c>
      <c r="AI1105" s="62" t="s">
        <v>8964</v>
      </c>
      <c r="AJ1105" s="62"/>
    </row>
    <row r="1106" customFormat="false" ht="15.75" hidden="false" customHeight="false" outlineLevel="0" collapsed="false">
      <c r="A1106" s="62"/>
      <c r="B1106" s="62"/>
      <c r="C1106" s="62"/>
      <c r="D1106" s="62"/>
      <c r="E1106" s="62"/>
      <c r="F1106" s="62"/>
      <c r="G1106" s="62"/>
      <c r="H1106" s="63"/>
      <c r="I1106" s="63"/>
      <c r="J1106" s="63"/>
      <c r="K1106" s="63"/>
      <c r="L1106" s="63"/>
      <c r="M1106" s="63"/>
      <c r="N1106" s="62"/>
      <c r="O1106" s="63"/>
      <c r="P1106" s="63"/>
      <c r="Q1106" s="63"/>
      <c r="R1106" s="63"/>
      <c r="S1106" s="63"/>
      <c r="T1106" s="63"/>
      <c r="U1106" s="63"/>
      <c r="V1106" s="63"/>
      <c r="W1106" s="65" t="s">
        <v>12796</v>
      </c>
      <c r="X1106" s="65" t="s">
        <v>12796</v>
      </c>
      <c r="Y1106" s="65" t="s">
        <v>12796</v>
      </c>
      <c r="Z1106" s="65" t="s">
        <v>12796</v>
      </c>
      <c r="AA1106" s="65" t="s">
        <v>12796</v>
      </c>
      <c r="AB1106" s="65" t="s">
        <v>12796</v>
      </c>
      <c r="AC1106" s="65" t="s">
        <v>12796</v>
      </c>
      <c r="AD1106" s="65" t="s">
        <v>12796</v>
      </c>
      <c r="AE1106" s="65" t="s">
        <v>12796</v>
      </c>
      <c r="AF1106" s="62" t="n">
        <v>775572</v>
      </c>
      <c r="AG1106" s="62" t="s">
        <v>11502</v>
      </c>
      <c r="AH1106" s="62" t="s">
        <v>9108</v>
      </c>
      <c r="AI1106" s="62"/>
      <c r="AJ1106" s="62"/>
    </row>
    <row r="1107" customFormat="false" ht="15.75" hidden="false" customHeight="true" outlineLevel="0" collapsed="false">
      <c r="A1107" s="62"/>
      <c r="B1107" s="62"/>
      <c r="C1107" s="62"/>
      <c r="D1107" s="62"/>
      <c r="E1107" s="62"/>
      <c r="F1107" s="62"/>
      <c r="G1107" s="62"/>
      <c r="H1107" s="63"/>
      <c r="I1107" s="63"/>
      <c r="J1107" s="63"/>
      <c r="K1107" s="63"/>
      <c r="L1107" s="63"/>
      <c r="M1107" s="63"/>
      <c r="N1107" s="62"/>
      <c r="O1107" s="62" t="s">
        <v>12798</v>
      </c>
      <c r="P1107" s="63"/>
      <c r="Q1107" s="63"/>
      <c r="R1107" s="63"/>
      <c r="S1107" s="63"/>
      <c r="T1107" s="63"/>
      <c r="U1107" s="63"/>
      <c r="V1107" s="65" t="s">
        <v>12799</v>
      </c>
      <c r="W1107" s="65" t="s">
        <v>12799</v>
      </c>
      <c r="X1107" s="65" t="s">
        <v>12799</v>
      </c>
      <c r="Y1107" s="65" t="s">
        <v>12799</v>
      </c>
      <c r="Z1107" s="65" t="s">
        <v>12799</v>
      </c>
      <c r="AA1107" s="65" t="s">
        <v>12799</v>
      </c>
      <c r="AB1107" s="65" t="s">
        <v>12799</v>
      </c>
      <c r="AC1107" s="65" t="s">
        <v>12799</v>
      </c>
      <c r="AD1107" s="65" t="s">
        <v>12799</v>
      </c>
      <c r="AE1107" s="65" t="s">
        <v>12799</v>
      </c>
      <c r="AF1107" s="62" t="s">
        <v>12800</v>
      </c>
      <c r="AG1107" s="62" t="s">
        <v>12801</v>
      </c>
      <c r="AH1107" s="62" t="s">
        <v>9108</v>
      </c>
      <c r="AI1107" s="62"/>
      <c r="AJ1107" s="62"/>
    </row>
    <row r="1108" customFormat="false" ht="15.75" hidden="false" customHeight="true" outlineLevel="0" collapsed="false">
      <c r="A1108" s="62"/>
      <c r="B1108" s="62"/>
      <c r="C1108" s="62"/>
      <c r="D1108" s="62"/>
      <c r="E1108" s="62"/>
      <c r="F1108" s="62"/>
      <c r="G1108" s="62"/>
      <c r="H1108" s="63"/>
      <c r="I1108" s="63"/>
      <c r="J1108" s="63"/>
      <c r="K1108" s="63"/>
      <c r="L1108" s="63"/>
      <c r="M1108" s="63"/>
      <c r="N1108" s="62"/>
      <c r="O1108" s="62"/>
      <c r="P1108" s="62" t="s">
        <v>12802</v>
      </c>
      <c r="Q1108" s="63"/>
      <c r="R1108" s="63"/>
      <c r="S1108" s="63"/>
      <c r="T1108" s="65" t="s">
        <v>12803</v>
      </c>
      <c r="U1108" s="65" t="s">
        <v>12803</v>
      </c>
      <c r="V1108" s="65" t="s">
        <v>12803</v>
      </c>
      <c r="W1108" s="65" t="s">
        <v>12803</v>
      </c>
      <c r="X1108" s="65" t="s">
        <v>12803</v>
      </c>
      <c r="Y1108" s="65" t="s">
        <v>12803</v>
      </c>
      <c r="Z1108" s="65" t="s">
        <v>12803</v>
      </c>
      <c r="AA1108" s="65" t="s">
        <v>12803</v>
      </c>
      <c r="AB1108" s="65" t="s">
        <v>12803</v>
      </c>
      <c r="AC1108" s="65" t="s">
        <v>12803</v>
      </c>
      <c r="AD1108" s="65" t="s">
        <v>12803</v>
      </c>
      <c r="AE1108" s="65" t="s">
        <v>12803</v>
      </c>
      <c r="AF1108" s="62" t="n">
        <v>949122</v>
      </c>
      <c r="AG1108" s="62" t="s">
        <v>12804</v>
      </c>
      <c r="AH1108" s="62" t="s">
        <v>8970</v>
      </c>
      <c r="AI1108" s="62"/>
      <c r="AJ1108" s="62"/>
    </row>
    <row r="1109" customFormat="false" ht="15.75" hidden="false" customHeight="true" outlineLevel="0" collapsed="false">
      <c r="A1109" s="62"/>
      <c r="B1109" s="62"/>
      <c r="C1109" s="62"/>
      <c r="D1109" s="62"/>
      <c r="E1109" s="62"/>
      <c r="F1109" s="62"/>
      <c r="G1109" s="62"/>
      <c r="H1109" s="63"/>
      <c r="I1109" s="63"/>
      <c r="J1109" s="63"/>
      <c r="K1109" s="63"/>
      <c r="L1109" s="63"/>
      <c r="M1109" s="63"/>
      <c r="N1109" s="62"/>
      <c r="O1109" s="62"/>
      <c r="P1109" s="62"/>
      <c r="Q1109" s="62" t="s">
        <v>12805</v>
      </c>
      <c r="R1109" s="62" t="s">
        <v>12806</v>
      </c>
      <c r="S1109" s="62" t="s">
        <v>12807</v>
      </c>
      <c r="T1109" s="62" t="s">
        <v>12808</v>
      </c>
      <c r="U1109" s="62" t="s">
        <v>12809</v>
      </c>
      <c r="V1109" s="62" t="s">
        <v>12810</v>
      </c>
      <c r="W1109" s="62" t="s">
        <v>12811</v>
      </c>
      <c r="X1109" s="62" t="s">
        <v>12812</v>
      </c>
      <c r="Y1109" s="62" t="s">
        <v>12813</v>
      </c>
      <c r="Z1109" s="62" t="s">
        <v>12814</v>
      </c>
      <c r="AA1109" s="62" t="s">
        <v>12815</v>
      </c>
      <c r="AB1109" s="65" t="s">
        <v>12816</v>
      </c>
      <c r="AC1109" s="65" t="s">
        <v>12816</v>
      </c>
      <c r="AD1109" s="65" t="s">
        <v>12816</v>
      </c>
      <c r="AE1109" s="65" t="s">
        <v>12816</v>
      </c>
      <c r="AF1109" s="62" t="n">
        <v>228001</v>
      </c>
      <c r="AG1109" s="62" t="s">
        <v>12817</v>
      </c>
      <c r="AH1109" s="62" t="s">
        <v>9142</v>
      </c>
      <c r="AI1109" s="62"/>
      <c r="AJ1109" s="62"/>
    </row>
    <row r="1110" customFormat="false" ht="15.75" hidden="false" customHeight="false" outlineLevel="0" collapsed="false">
      <c r="A1110" s="62"/>
      <c r="B1110" s="62"/>
      <c r="C1110" s="62"/>
      <c r="D1110" s="62"/>
      <c r="E1110" s="62"/>
      <c r="F1110" s="62"/>
      <c r="G1110" s="62"/>
      <c r="H1110" s="63"/>
      <c r="I1110" s="63"/>
      <c r="J1110" s="63"/>
      <c r="K1110" s="63"/>
      <c r="L1110" s="63"/>
      <c r="M1110" s="63"/>
      <c r="N1110" s="62"/>
      <c r="O1110" s="62"/>
      <c r="P1110" s="62"/>
      <c r="Q1110" s="62"/>
      <c r="R1110" s="62"/>
      <c r="S1110" s="62"/>
      <c r="T1110" s="62"/>
      <c r="U1110" s="62"/>
      <c r="V1110" s="62"/>
      <c r="W1110" s="62"/>
      <c r="X1110" s="62"/>
      <c r="Y1110" s="62"/>
      <c r="Z1110" s="62"/>
      <c r="AA1110" s="62"/>
      <c r="AB1110" s="65" t="s">
        <v>12816</v>
      </c>
      <c r="AC1110" s="65" t="s">
        <v>12816</v>
      </c>
      <c r="AD1110" s="65" t="s">
        <v>12816</v>
      </c>
      <c r="AE1110" s="65" t="s">
        <v>12816</v>
      </c>
      <c r="AF1110" s="62" t="s">
        <v>9126</v>
      </c>
      <c r="AG1110" s="62" t="s">
        <v>9126</v>
      </c>
      <c r="AH1110" s="62" t="s">
        <v>9142</v>
      </c>
      <c r="AI1110" s="62"/>
      <c r="AJ1110" s="62"/>
    </row>
    <row r="1111" customFormat="false" ht="15.75" hidden="false" customHeight="true" outlineLevel="0" collapsed="false">
      <c r="A1111" s="62"/>
      <c r="B1111" s="62"/>
      <c r="C1111" s="62"/>
      <c r="D1111" s="62"/>
      <c r="E1111" s="62"/>
      <c r="F1111" s="62"/>
      <c r="G1111" s="62"/>
      <c r="H1111" s="63"/>
      <c r="I1111" s="63"/>
      <c r="J1111" s="63"/>
      <c r="K1111" s="63"/>
      <c r="L1111" s="63"/>
      <c r="M1111" s="63"/>
      <c r="N1111" s="62"/>
      <c r="O1111" s="62"/>
      <c r="P1111" s="62"/>
      <c r="Q1111" s="62"/>
      <c r="R1111" s="62"/>
      <c r="S1111" s="62"/>
      <c r="T1111" s="62"/>
      <c r="U1111" s="62"/>
      <c r="V1111" s="62"/>
      <c r="W1111" s="62"/>
      <c r="X1111" s="62"/>
      <c r="Y1111" s="62"/>
      <c r="Z1111" s="63"/>
      <c r="AA1111" s="63"/>
      <c r="AB1111" s="62" t="s">
        <v>12818</v>
      </c>
      <c r="AC1111" s="62" t="s">
        <v>12819</v>
      </c>
      <c r="AD1111" s="62" t="s">
        <v>12820</v>
      </c>
      <c r="AE1111" s="65" t="s">
        <v>12821</v>
      </c>
      <c r="AF1111" s="62" t="n">
        <v>293692</v>
      </c>
      <c r="AG1111" s="62" t="s">
        <v>11734</v>
      </c>
      <c r="AH1111" s="62" t="s">
        <v>44</v>
      </c>
      <c r="AI1111" s="62"/>
      <c r="AJ1111" s="62"/>
    </row>
    <row r="1112" customFormat="false" ht="15.75" hidden="false" customHeight="false" outlineLevel="0" collapsed="false">
      <c r="A1112" s="62"/>
      <c r="B1112" s="62"/>
      <c r="C1112" s="62"/>
      <c r="D1112" s="62"/>
      <c r="E1112" s="62"/>
      <c r="F1112" s="62"/>
      <c r="G1112" s="62"/>
      <c r="H1112" s="63"/>
      <c r="I1112" s="63"/>
      <c r="J1112" s="63"/>
      <c r="K1112" s="63"/>
      <c r="L1112" s="63"/>
      <c r="M1112" s="63"/>
      <c r="N1112" s="62"/>
      <c r="O1112" s="62"/>
      <c r="P1112" s="62"/>
      <c r="Q1112" s="62"/>
      <c r="R1112" s="62"/>
      <c r="S1112" s="62"/>
      <c r="T1112" s="62"/>
      <c r="U1112" s="62"/>
      <c r="V1112" s="62"/>
      <c r="W1112" s="62"/>
      <c r="X1112" s="62"/>
      <c r="Y1112" s="62"/>
      <c r="Z1112" s="63"/>
      <c r="AA1112" s="63"/>
      <c r="AB1112" s="62"/>
      <c r="AC1112" s="62"/>
      <c r="AD1112" s="62"/>
      <c r="AE1112" s="65" t="s">
        <v>12821</v>
      </c>
      <c r="AF1112" s="62" t="s">
        <v>9126</v>
      </c>
      <c r="AG1112" s="62" t="s">
        <v>9126</v>
      </c>
      <c r="AH1112" s="62" t="s">
        <v>44</v>
      </c>
      <c r="AI1112" s="62"/>
      <c r="AJ1112" s="62"/>
    </row>
    <row r="1113" customFormat="false" ht="15.75" hidden="false" customHeight="true" outlineLevel="0" collapsed="false">
      <c r="A1113" s="62"/>
      <c r="B1113" s="62"/>
      <c r="C1113" s="62"/>
      <c r="D1113" s="62"/>
      <c r="E1113" s="62"/>
      <c r="F1113" s="62"/>
      <c r="G1113" s="62"/>
      <c r="H1113" s="63"/>
      <c r="I1113" s="63"/>
      <c r="J1113" s="63"/>
      <c r="K1113" s="63"/>
      <c r="L1113" s="63"/>
      <c r="M1113" s="63"/>
      <c r="N1113" s="62"/>
      <c r="O1113" s="63"/>
      <c r="P1113" s="63"/>
      <c r="Q1113" s="63"/>
      <c r="R1113" s="63"/>
      <c r="S1113" s="63"/>
      <c r="T1113" s="63"/>
      <c r="U1113" s="62" t="s">
        <v>12822</v>
      </c>
      <c r="V1113" s="62" t="s">
        <v>12823</v>
      </c>
      <c r="W1113" s="62" t="s">
        <v>12824</v>
      </c>
      <c r="X1113" s="62" t="s">
        <v>12825</v>
      </c>
      <c r="Y1113" s="62" t="s">
        <v>12826</v>
      </c>
      <c r="Z1113" s="65" t="s">
        <v>12827</v>
      </c>
      <c r="AA1113" s="65" t="s">
        <v>12827</v>
      </c>
      <c r="AB1113" s="65" t="s">
        <v>12827</v>
      </c>
      <c r="AC1113" s="65" t="s">
        <v>12827</v>
      </c>
      <c r="AD1113" s="65" t="s">
        <v>12827</v>
      </c>
      <c r="AE1113" s="65" t="s">
        <v>12827</v>
      </c>
      <c r="AF1113" s="62" t="s">
        <v>12828</v>
      </c>
      <c r="AG1113" s="62" t="s">
        <v>12829</v>
      </c>
      <c r="AH1113" s="62" t="s">
        <v>9108</v>
      </c>
      <c r="AI1113" s="62"/>
      <c r="AJ1113" s="62"/>
    </row>
    <row r="1114" customFormat="false" ht="15.75" hidden="false" customHeight="false" outlineLevel="0" collapsed="false">
      <c r="A1114" s="62"/>
      <c r="B1114" s="62"/>
      <c r="C1114" s="62"/>
      <c r="D1114" s="62"/>
      <c r="E1114" s="62"/>
      <c r="F1114" s="62"/>
      <c r="G1114" s="62"/>
      <c r="H1114" s="63"/>
      <c r="I1114" s="63"/>
      <c r="J1114" s="63"/>
      <c r="K1114" s="63"/>
      <c r="L1114" s="63"/>
      <c r="M1114" s="63"/>
      <c r="N1114" s="62"/>
      <c r="O1114" s="63"/>
      <c r="P1114" s="63"/>
      <c r="Q1114" s="63"/>
      <c r="R1114" s="63"/>
      <c r="S1114" s="63"/>
      <c r="T1114" s="63"/>
      <c r="U1114" s="62"/>
      <c r="V1114" s="62"/>
      <c r="W1114" s="62"/>
      <c r="X1114" s="62"/>
      <c r="Y1114" s="62"/>
      <c r="Z1114" s="65" t="s">
        <v>12827</v>
      </c>
      <c r="AA1114" s="65" t="s">
        <v>12827</v>
      </c>
      <c r="AB1114" s="65" t="s">
        <v>12827</v>
      </c>
      <c r="AC1114" s="65" t="s">
        <v>12827</v>
      </c>
      <c r="AD1114" s="65" t="s">
        <v>12827</v>
      </c>
      <c r="AE1114" s="65" t="s">
        <v>12827</v>
      </c>
      <c r="AF1114" s="62" t="n">
        <v>646978</v>
      </c>
      <c r="AG1114" s="62" t="s">
        <v>12829</v>
      </c>
      <c r="AH1114" s="62" t="s">
        <v>9108</v>
      </c>
      <c r="AI1114" s="62"/>
      <c r="AJ1114" s="62"/>
    </row>
    <row r="1115" customFormat="false" ht="15.75" hidden="false" customHeight="false" outlineLevel="0" collapsed="false">
      <c r="A1115" s="62"/>
      <c r="B1115" s="62"/>
      <c r="C1115" s="62"/>
      <c r="D1115" s="62"/>
      <c r="E1115" s="62"/>
      <c r="F1115" s="62"/>
      <c r="G1115" s="62"/>
      <c r="H1115" s="63"/>
      <c r="I1115" s="63"/>
      <c r="J1115" s="63"/>
      <c r="K1115" s="63"/>
      <c r="L1115" s="63"/>
      <c r="M1115" s="63"/>
      <c r="N1115" s="62"/>
      <c r="O1115" s="63"/>
      <c r="P1115" s="63"/>
      <c r="Q1115" s="63"/>
      <c r="R1115" s="63"/>
      <c r="S1115" s="63"/>
      <c r="T1115" s="63"/>
      <c r="U1115" s="62"/>
      <c r="V1115" s="62"/>
      <c r="W1115" s="62"/>
      <c r="X1115" s="62"/>
      <c r="Y1115" s="62"/>
      <c r="Z1115" s="65" t="s">
        <v>12827</v>
      </c>
      <c r="AA1115" s="65" t="s">
        <v>12827</v>
      </c>
      <c r="AB1115" s="65" t="s">
        <v>12827</v>
      </c>
      <c r="AC1115" s="65" t="s">
        <v>12827</v>
      </c>
      <c r="AD1115" s="65" t="s">
        <v>12827</v>
      </c>
      <c r="AE1115" s="65" t="s">
        <v>12827</v>
      </c>
      <c r="AF1115" s="62" t="s">
        <v>9126</v>
      </c>
      <c r="AG1115" s="62" t="s">
        <v>9126</v>
      </c>
      <c r="AH1115" s="62" t="s">
        <v>44</v>
      </c>
      <c r="AI1115" s="62"/>
      <c r="AJ1115" s="62"/>
    </row>
    <row r="1116" customFormat="false" ht="15.75" hidden="false" customHeight="true" outlineLevel="0" collapsed="false">
      <c r="A1116" s="62"/>
      <c r="B1116" s="62"/>
      <c r="C1116" s="62"/>
      <c r="D1116" s="62"/>
      <c r="E1116" s="62"/>
      <c r="F1116" s="62"/>
      <c r="G1116" s="62"/>
      <c r="H1116" s="63"/>
      <c r="I1116" s="63"/>
      <c r="J1116" s="63"/>
      <c r="K1116" s="63"/>
      <c r="L1116" s="63"/>
      <c r="M1116" s="63"/>
      <c r="N1116" s="62"/>
      <c r="O1116" s="63"/>
      <c r="P1116" s="63"/>
      <c r="Q1116" s="63"/>
      <c r="R1116" s="63"/>
      <c r="S1116" s="63"/>
      <c r="T1116" s="63"/>
      <c r="U1116" s="62"/>
      <c r="V1116" s="62"/>
      <c r="W1116" s="62"/>
      <c r="X1116" s="63"/>
      <c r="Y1116" s="63"/>
      <c r="Z1116" s="62" t="s">
        <v>12830</v>
      </c>
      <c r="AA1116" s="62" t="s">
        <v>12831</v>
      </c>
      <c r="AB1116" s="65" t="s">
        <v>12832</v>
      </c>
      <c r="AC1116" s="65" t="s">
        <v>12832</v>
      </c>
      <c r="AD1116" s="65" t="s">
        <v>12832</v>
      </c>
      <c r="AE1116" s="65" t="s">
        <v>12832</v>
      </c>
      <c r="AF1116" s="62" t="n">
        <v>383329</v>
      </c>
      <c r="AG1116" s="62" t="s">
        <v>12833</v>
      </c>
      <c r="AH1116" s="62" t="s">
        <v>9108</v>
      </c>
      <c r="AI1116" s="62" t="s">
        <v>229</v>
      </c>
      <c r="AJ1116" s="62"/>
    </row>
    <row r="1117" customFormat="false" ht="15.75" hidden="false" customHeight="false" outlineLevel="0" collapsed="false">
      <c r="A1117" s="62"/>
      <c r="B1117" s="62"/>
      <c r="C1117" s="62"/>
      <c r="D1117" s="62"/>
      <c r="E1117" s="62"/>
      <c r="F1117" s="62"/>
      <c r="G1117" s="62"/>
      <c r="H1117" s="63"/>
      <c r="I1117" s="63"/>
      <c r="J1117" s="63"/>
      <c r="K1117" s="63"/>
      <c r="L1117" s="63"/>
      <c r="M1117" s="63"/>
      <c r="N1117" s="62"/>
      <c r="O1117" s="63"/>
      <c r="P1117" s="63"/>
      <c r="Q1117" s="63"/>
      <c r="R1117" s="63"/>
      <c r="S1117" s="63"/>
      <c r="T1117" s="63"/>
      <c r="U1117" s="62"/>
      <c r="V1117" s="62"/>
      <c r="W1117" s="62"/>
      <c r="X1117" s="63"/>
      <c r="Y1117" s="63"/>
      <c r="Z1117" s="62"/>
      <c r="AA1117" s="62"/>
      <c r="AB1117" s="65" t="s">
        <v>12832</v>
      </c>
      <c r="AC1117" s="65" t="s">
        <v>12832</v>
      </c>
      <c r="AD1117" s="65" t="s">
        <v>12832</v>
      </c>
      <c r="AE1117" s="65" t="s">
        <v>12832</v>
      </c>
      <c r="AF1117" s="62" t="s">
        <v>9126</v>
      </c>
      <c r="AG1117" s="62" t="s">
        <v>9126</v>
      </c>
      <c r="AH1117" s="62" t="s">
        <v>9108</v>
      </c>
      <c r="AI1117" s="62"/>
      <c r="AJ1117" s="62"/>
    </row>
    <row r="1118" customFormat="false" ht="15.75" hidden="false" customHeight="false" outlineLevel="0" collapsed="false">
      <c r="A1118" s="62"/>
      <c r="B1118" s="62"/>
      <c r="C1118" s="62"/>
      <c r="D1118" s="62"/>
      <c r="E1118" s="62"/>
      <c r="F1118" s="62"/>
      <c r="G1118" s="62"/>
      <c r="H1118" s="63"/>
      <c r="I1118" s="63"/>
      <c r="J1118" s="63"/>
      <c r="K1118" s="63"/>
      <c r="L1118" s="63"/>
      <c r="M1118" s="63"/>
      <c r="N1118" s="62"/>
      <c r="O1118" s="63"/>
      <c r="P1118" s="63"/>
      <c r="Q1118" s="63"/>
      <c r="R1118" s="63"/>
      <c r="S1118" s="63"/>
      <c r="T1118" s="63"/>
      <c r="U1118" s="62"/>
      <c r="V1118" s="62"/>
      <c r="W1118" s="62"/>
      <c r="X1118" s="63"/>
      <c r="Y1118" s="63"/>
      <c r="Z1118" s="62"/>
      <c r="AA1118" s="62"/>
      <c r="AB1118" s="65" t="s">
        <v>12832</v>
      </c>
      <c r="AC1118" s="65" t="s">
        <v>12832</v>
      </c>
      <c r="AD1118" s="65" t="s">
        <v>12832</v>
      </c>
      <c r="AE1118" s="65" t="s">
        <v>12832</v>
      </c>
      <c r="AF1118" s="62" t="s">
        <v>9126</v>
      </c>
      <c r="AG1118" s="62" t="s">
        <v>9126</v>
      </c>
      <c r="AH1118" s="62" t="s">
        <v>9108</v>
      </c>
      <c r="AI1118" s="62"/>
      <c r="AJ1118" s="62"/>
    </row>
    <row r="1119" customFormat="false" ht="15.75" hidden="false" customHeight="true" outlineLevel="0" collapsed="false">
      <c r="A1119" s="62"/>
      <c r="B1119" s="62"/>
      <c r="C1119" s="62"/>
      <c r="D1119" s="62"/>
      <c r="E1119" s="62"/>
      <c r="F1119" s="62"/>
      <c r="G1119" s="62"/>
      <c r="H1119" s="62" t="s">
        <v>12834</v>
      </c>
      <c r="I1119" s="63"/>
      <c r="J1119" s="63"/>
      <c r="K1119" s="62" t="s">
        <v>12835</v>
      </c>
      <c r="L1119" s="62" t="s">
        <v>12836</v>
      </c>
      <c r="M1119" s="62" t="s">
        <v>12837</v>
      </c>
      <c r="N1119" s="62" t="s">
        <v>12838</v>
      </c>
      <c r="O1119" s="62" t="s">
        <v>12839</v>
      </c>
      <c r="P1119" s="62" t="s">
        <v>12840</v>
      </c>
      <c r="Q1119" s="63"/>
      <c r="R1119" s="63"/>
      <c r="S1119" s="65" t="s">
        <v>12841</v>
      </c>
      <c r="T1119" s="65" t="s">
        <v>12841</v>
      </c>
      <c r="U1119" s="65" t="s">
        <v>12841</v>
      </c>
      <c r="V1119" s="65" t="s">
        <v>12841</v>
      </c>
      <c r="W1119" s="65" t="s">
        <v>12841</v>
      </c>
      <c r="X1119" s="65" t="s">
        <v>12841</v>
      </c>
      <c r="Y1119" s="65" t="s">
        <v>12841</v>
      </c>
      <c r="Z1119" s="65" t="s">
        <v>12841</v>
      </c>
      <c r="AA1119" s="65" t="s">
        <v>12841</v>
      </c>
      <c r="AB1119" s="65" t="s">
        <v>12841</v>
      </c>
      <c r="AC1119" s="65" t="s">
        <v>12841</v>
      </c>
      <c r="AD1119" s="65" t="s">
        <v>12841</v>
      </c>
      <c r="AE1119" s="65" t="s">
        <v>12841</v>
      </c>
      <c r="AF1119" s="62" t="s">
        <v>9126</v>
      </c>
      <c r="AG1119" s="62" t="s">
        <v>9126</v>
      </c>
      <c r="AH1119" s="62" t="s">
        <v>44</v>
      </c>
      <c r="AI1119" s="62"/>
      <c r="AJ1119" s="62"/>
    </row>
    <row r="1120" customFormat="false" ht="15.75" hidden="false" customHeight="true" outlineLevel="0" collapsed="false">
      <c r="A1120" s="62"/>
      <c r="B1120" s="62"/>
      <c r="C1120" s="62"/>
      <c r="D1120" s="62"/>
      <c r="E1120" s="62"/>
      <c r="F1120" s="62"/>
      <c r="G1120" s="62"/>
      <c r="H1120" s="62"/>
      <c r="I1120" s="63"/>
      <c r="J1120" s="63"/>
      <c r="K1120" s="62"/>
      <c r="L1120" s="62"/>
      <c r="M1120" s="62"/>
      <c r="N1120" s="62"/>
      <c r="O1120" s="62"/>
      <c r="P1120" s="62"/>
      <c r="Q1120" s="62" t="s">
        <v>12842</v>
      </c>
      <c r="R1120" s="62" t="s">
        <v>12843</v>
      </c>
      <c r="S1120" s="62" t="s">
        <v>12844</v>
      </c>
      <c r="T1120" s="63"/>
      <c r="U1120" s="63"/>
      <c r="V1120" s="63"/>
      <c r="W1120" s="63"/>
      <c r="X1120" s="63"/>
      <c r="Y1120" s="63"/>
      <c r="Z1120" s="63"/>
      <c r="AA1120" s="63"/>
      <c r="AB1120" s="63"/>
      <c r="AC1120" s="65" t="s">
        <v>12845</v>
      </c>
      <c r="AD1120" s="65" t="s">
        <v>12845</v>
      </c>
      <c r="AE1120" s="65" t="s">
        <v>12845</v>
      </c>
      <c r="AF1120" s="62" t="s">
        <v>9126</v>
      </c>
      <c r="AG1120" s="62" t="s">
        <v>9126</v>
      </c>
      <c r="AH1120" s="62" t="s">
        <v>44</v>
      </c>
      <c r="AI1120" s="62"/>
      <c r="AJ1120" s="62"/>
    </row>
    <row r="1121" customFormat="false" ht="15.75" hidden="false" customHeight="true" outlineLevel="0" collapsed="false">
      <c r="A1121" s="62"/>
      <c r="B1121" s="62"/>
      <c r="C1121" s="62"/>
      <c r="D1121" s="62"/>
      <c r="E1121" s="62"/>
      <c r="F1121" s="62"/>
      <c r="G1121" s="62"/>
      <c r="H1121" s="62"/>
      <c r="I1121" s="63"/>
      <c r="J1121" s="63"/>
      <c r="K1121" s="62"/>
      <c r="L1121" s="62"/>
      <c r="M1121" s="62"/>
      <c r="N1121" s="62"/>
      <c r="O1121" s="62"/>
      <c r="P1121" s="62"/>
      <c r="Q1121" s="62"/>
      <c r="R1121" s="62"/>
      <c r="S1121" s="62"/>
      <c r="T1121" s="62" t="s">
        <v>12846</v>
      </c>
      <c r="U1121" s="63"/>
      <c r="V1121" s="63"/>
      <c r="W1121" s="63"/>
      <c r="X1121" s="65" t="s">
        <v>12847</v>
      </c>
      <c r="Y1121" s="65" t="s">
        <v>12847</v>
      </c>
      <c r="Z1121" s="65" t="s">
        <v>12847</v>
      </c>
      <c r="AA1121" s="65" t="s">
        <v>12847</v>
      </c>
      <c r="AB1121" s="65" t="s">
        <v>12847</v>
      </c>
      <c r="AC1121" s="65" t="s">
        <v>12847</v>
      </c>
      <c r="AD1121" s="65" t="s">
        <v>12847</v>
      </c>
      <c r="AE1121" s="65" t="s">
        <v>12847</v>
      </c>
      <c r="AF1121" s="62" t="n">
        <v>439151</v>
      </c>
      <c r="AG1121" s="62" t="s">
        <v>12848</v>
      </c>
      <c r="AH1121" s="62" t="s">
        <v>2744</v>
      </c>
      <c r="AI1121" s="62"/>
      <c r="AJ1121" s="62"/>
    </row>
    <row r="1122" customFormat="false" ht="15.75" hidden="false" customHeight="true" outlineLevel="0" collapsed="false">
      <c r="A1122" s="62"/>
      <c r="B1122" s="62"/>
      <c r="C1122" s="62"/>
      <c r="D1122" s="62"/>
      <c r="E1122" s="62"/>
      <c r="F1122" s="62"/>
      <c r="G1122" s="62"/>
      <c r="H1122" s="62"/>
      <c r="I1122" s="63"/>
      <c r="J1122" s="63"/>
      <c r="K1122" s="62"/>
      <c r="L1122" s="62"/>
      <c r="M1122" s="62"/>
      <c r="N1122" s="62"/>
      <c r="O1122" s="62"/>
      <c r="P1122" s="62"/>
      <c r="Q1122" s="62"/>
      <c r="R1122" s="62"/>
      <c r="S1122" s="62"/>
      <c r="T1122" s="62"/>
      <c r="U1122" s="62" t="s">
        <v>12849</v>
      </c>
      <c r="V1122" s="62" t="s">
        <v>12850</v>
      </c>
      <c r="W1122" s="63"/>
      <c r="X1122" s="63"/>
      <c r="Y1122" s="63"/>
      <c r="Z1122" s="63"/>
      <c r="AA1122" s="63"/>
      <c r="AB1122" s="63"/>
      <c r="AC1122" s="63"/>
      <c r="AD1122" s="63"/>
      <c r="AE1122" s="65" t="s">
        <v>12851</v>
      </c>
      <c r="AF1122" s="62" t="s">
        <v>9126</v>
      </c>
      <c r="AG1122" s="62" t="s">
        <v>9126</v>
      </c>
      <c r="AH1122" s="62" t="s">
        <v>44</v>
      </c>
      <c r="AI1122" s="62"/>
      <c r="AJ1122" s="62"/>
    </row>
    <row r="1123" customFormat="false" ht="15.75" hidden="false" customHeight="true" outlineLevel="0" collapsed="false">
      <c r="A1123" s="62"/>
      <c r="B1123" s="62"/>
      <c r="C1123" s="62"/>
      <c r="D1123" s="62"/>
      <c r="E1123" s="62"/>
      <c r="F1123" s="62"/>
      <c r="G1123" s="62"/>
      <c r="H1123" s="62"/>
      <c r="I1123" s="63"/>
      <c r="J1123" s="63"/>
      <c r="K1123" s="62"/>
      <c r="L1123" s="62"/>
      <c r="M1123" s="62"/>
      <c r="N1123" s="62"/>
      <c r="O1123" s="62"/>
      <c r="P1123" s="62"/>
      <c r="Q1123" s="62"/>
      <c r="R1123" s="62"/>
      <c r="S1123" s="62"/>
      <c r="T1123" s="62"/>
      <c r="U1123" s="62"/>
      <c r="V1123" s="62"/>
      <c r="W1123" s="62" t="s">
        <v>12852</v>
      </c>
      <c r="X1123" s="62" t="s">
        <v>12853</v>
      </c>
      <c r="Y1123" s="65" t="s">
        <v>12854</v>
      </c>
      <c r="Z1123" s="65" t="s">
        <v>12854</v>
      </c>
      <c r="AA1123" s="65" t="s">
        <v>12854</v>
      </c>
      <c r="AB1123" s="65" t="s">
        <v>12854</v>
      </c>
      <c r="AC1123" s="65" t="s">
        <v>12854</v>
      </c>
      <c r="AD1123" s="65" t="s">
        <v>12854</v>
      </c>
      <c r="AE1123" s="65" t="s">
        <v>12854</v>
      </c>
      <c r="AF1123" s="62" t="n">
        <v>954123</v>
      </c>
      <c r="AG1123" s="62" t="s">
        <v>12855</v>
      </c>
      <c r="AH1123" s="62" t="s">
        <v>8970</v>
      </c>
      <c r="AI1123" s="62"/>
      <c r="AJ1123" s="62"/>
    </row>
    <row r="1124" customFormat="false" ht="15.75" hidden="false" customHeight="false" outlineLevel="0" collapsed="false">
      <c r="A1124" s="62"/>
      <c r="B1124" s="62"/>
      <c r="C1124" s="62"/>
      <c r="D1124" s="62"/>
      <c r="E1124" s="62"/>
      <c r="F1124" s="62"/>
      <c r="G1124" s="62"/>
      <c r="H1124" s="62"/>
      <c r="I1124" s="63"/>
      <c r="J1124" s="63"/>
      <c r="K1124" s="62"/>
      <c r="L1124" s="62"/>
      <c r="M1124" s="62"/>
      <c r="N1124" s="62"/>
      <c r="O1124" s="62"/>
      <c r="P1124" s="62"/>
      <c r="Q1124" s="62"/>
      <c r="R1124" s="62"/>
      <c r="S1124" s="62"/>
      <c r="T1124" s="62"/>
      <c r="U1124" s="62"/>
      <c r="V1124" s="62"/>
      <c r="W1124" s="62"/>
      <c r="X1124" s="62"/>
      <c r="Y1124" s="65" t="s">
        <v>12854</v>
      </c>
      <c r="Z1124" s="65" t="s">
        <v>12854</v>
      </c>
      <c r="AA1124" s="65" t="s">
        <v>12854</v>
      </c>
      <c r="AB1124" s="65" t="s">
        <v>12854</v>
      </c>
      <c r="AC1124" s="65" t="s">
        <v>12854</v>
      </c>
      <c r="AD1124" s="65" t="s">
        <v>12854</v>
      </c>
      <c r="AE1124" s="65" t="s">
        <v>12854</v>
      </c>
      <c r="AF1124" s="62" t="s">
        <v>12856</v>
      </c>
      <c r="AG1124" s="62" t="s">
        <v>10574</v>
      </c>
      <c r="AH1124" s="62" t="s">
        <v>9765</v>
      </c>
      <c r="AI1124" s="62"/>
      <c r="AJ1124" s="62"/>
    </row>
    <row r="1125" customFormat="false" ht="15.75" hidden="false" customHeight="true" outlineLevel="0" collapsed="false">
      <c r="A1125" s="62"/>
      <c r="B1125" s="62"/>
      <c r="C1125" s="62"/>
      <c r="D1125" s="62"/>
      <c r="E1125" s="62"/>
      <c r="F1125" s="62"/>
      <c r="G1125" s="62"/>
      <c r="H1125" s="62"/>
      <c r="I1125" s="63"/>
      <c r="J1125" s="63"/>
      <c r="K1125" s="62"/>
      <c r="L1125" s="62"/>
      <c r="M1125" s="62"/>
      <c r="N1125" s="62"/>
      <c r="O1125" s="62"/>
      <c r="P1125" s="62"/>
      <c r="Q1125" s="62"/>
      <c r="R1125" s="62"/>
      <c r="S1125" s="62"/>
      <c r="T1125" s="62"/>
      <c r="U1125" s="62"/>
      <c r="V1125" s="62"/>
      <c r="W1125" s="62"/>
      <c r="X1125" s="62"/>
      <c r="Y1125" s="63"/>
      <c r="Z1125" s="63"/>
      <c r="AA1125" s="63"/>
      <c r="AB1125" s="62" t="s">
        <v>12857</v>
      </c>
      <c r="AC1125" s="62" t="s">
        <v>12858</v>
      </c>
      <c r="AD1125" s="62" t="s">
        <v>12859</v>
      </c>
      <c r="AE1125" s="65" t="s">
        <v>12860</v>
      </c>
      <c r="AF1125" s="62" t="n">
        <v>508157</v>
      </c>
      <c r="AG1125" s="62" t="s">
        <v>12861</v>
      </c>
      <c r="AH1125" s="62" t="s">
        <v>9142</v>
      </c>
      <c r="AI1125" s="62"/>
      <c r="AJ1125" s="62"/>
    </row>
    <row r="1126" customFormat="false" ht="15.75" hidden="false" customHeight="false" outlineLevel="0" collapsed="false">
      <c r="A1126" s="62"/>
      <c r="B1126" s="62"/>
      <c r="C1126" s="62"/>
      <c r="D1126" s="62"/>
      <c r="E1126" s="62"/>
      <c r="F1126" s="62"/>
      <c r="G1126" s="62"/>
      <c r="H1126" s="62"/>
      <c r="I1126" s="63"/>
      <c r="J1126" s="63"/>
      <c r="K1126" s="62"/>
      <c r="L1126" s="62"/>
      <c r="M1126" s="62"/>
      <c r="N1126" s="62"/>
      <c r="O1126" s="62"/>
      <c r="P1126" s="62"/>
      <c r="Q1126" s="62"/>
      <c r="R1126" s="62"/>
      <c r="S1126" s="62"/>
      <c r="T1126" s="62"/>
      <c r="U1126" s="62"/>
      <c r="V1126" s="62"/>
      <c r="W1126" s="62"/>
      <c r="X1126" s="62"/>
      <c r="Y1126" s="63"/>
      <c r="Z1126" s="63"/>
      <c r="AA1126" s="63"/>
      <c r="AB1126" s="62"/>
      <c r="AC1126" s="62"/>
      <c r="AD1126" s="62"/>
      <c r="AE1126" s="65" t="s">
        <v>12860</v>
      </c>
      <c r="AF1126" s="62" t="n">
        <v>29527</v>
      </c>
      <c r="AG1126" s="62" t="s">
        <v>12861</v>
      </c>
      <c r="AH1126" s="62" t="s">
        <v>9142</v>
      </c>
      <c r="AI1126" s="62"/>
      <c r="AJ1126" s="62"/>
    </row>
    <row r="1127" customFormat="false" ht="15.75" hidden="false" customHeight="true" outlineLevel="0" collapsed="false">
      <c r="A1127" s="62"/>
      <c r="B1127" s="62"/>
      <c r="C1127" s="62"/>
      <c r="D1127" s="62"/>
      <c r="E1127" s="62"/>
      <c r="F1127" s="62"/>
      <c r="G1127" s="62"/>
      <c r="H1127" s="62"/>
      <c r="I1127" s="63"/>
      <c r="J1127" s="63"/>
      <c r="K1127" s="62"/>
      <c r="L1127" s="62"/>
      <c r="M1127" s="62"/>
      <c r="N1127" s="62"/>
      <c r="O1127" s="62"/>
      <c r="P1127" s="62"/>
      <c r="Q1127" s="62"/>
      <c r="R1127" s="62"/>
      <c r="S1127" s="62"/>
      <c r="T1127" s="62"/>
      <c r="U1127" s="62"/>
      <c r="V1127" s="62"/>
      <c r="W1127" s="63"/>
      <c r="X1127" s="63"/>
      <c r="Y1127" s="63"/>
      <c r="Z1127" s="63"/>
      <c r="AA1127" s="63"/>
      <c r="AB1127" s="63"/>
      <c r="AC1127" s="62" t="s">
        <v>12862</v>
      </c>
      <c r="AD1127" s="62" t="s">
        <v>12863</v>
      </c>
      <c r="AE1127" s="65" t="s">
        <v>12864</v>
      </c>
      <c r="AF1127" s="62" t="s">
        <v>12865</v>
      </c>
      <c r="AG1127" s="62" t="s">
        <v>12866</v>
      </c>
      <c r="AH1127" s="62" t="s">
        <v>8970</v>
      </c>
      <c r="AI1127" s="62"/>
      <c r="AJ1127" s="62"/>
    </row>
    <row r="1128" customFormat="false" ht="15.75" hidden="false" customHeight="false" outlineLevel="0" collapsed="false">
      <c r="A1128" s="62"/>
      <c r="B1128" s="62"/>
      <c r="C1128" s="62"/>
      <c r="D1128" s="62"/>
      <c r="E1128" s="62"/>
      <c r="F1128" s="62"/>
      <c r="G1128" s="62"/>
      <c r="H1128" s="62"/>
      <c r="I1128" s="63"/>
      <c r="J1128" s="63"/>
      <c r="K1128" s="62"/>
      <c r="L1128" s="62"/>
      <c r="M1128" s="62"/>
      <c r="N1128" s="62"/>
      <c r="O1128" s="62"/>
      <c r="P1128" s="62"/>
      <c r="Q1128" s="62"/>
      <c r="R1128" s="62"/>
      <c r="S1128" s="62"/>
      <c r="T1128" s="62"/>
      <c r="U1128" s="62"/>
      <c r="V1128" s="62"/>
      <c r="W1128" s="63"/>
      <c r="X1128" s="63"/>
      <c r="Y1128" s="63"/>
      <c r="Z1128" s="63"/>
      <c r="AA1128" s="63"/>
      <c r="AB1128" s="63"/>
      <c r="AC1128" s="62"/>
      <c r="AD1128" s="62"/>
      <c r="AE1128" s="65" t="s">
        <v>12864</v>
      </c>
      <c r="AF1128" s="62" t="n">
        <v>926888</v>
      </c>
      <c r="AG1128" s="62" t="s">
        <v>12867</v>
      </c>
      <c r="AH1128" s="62" t="s">
        <v>44</v>
      </c>
      <c r="AI1128" s="62"/>
      <c r="AJ1128" s="62"/>
    </row>
    <row r="1129" customFormat="false" ht="15.75" hidden="false" customHeight="false" outlineLevel="0" collapsed="false">
      <c r="A1129" s="62"/>
      <c r="B1129" s="62"/>
      <c r="C1129" s="62"/>
      <c r="D1129" s="62"/>
      <c r="E1129" s="62"/>
      <c r="F1129" s="62"/>
      <c r="G1129" s="62"/>
      <c r="H1129" s="62"/>
      <c r="I1129" s="63"/>
      <c r="J1129" s="63"/>
      <c r="K1129" s="62"/>
      <c r="L1129" s="62"/>
      <c r="M1129" s="62"/>
      <c r="N1129" s="62"/>
      <c r="O1129" s="62"/>
      <c r="P1129" s="62"/>
      <c r="Q1129" s="62"/>
      <c r="R1129" s="62"/>
      <c r="S1129" s="62"/>
      <c r="T1129" s="62"/>
      <c r="U1129" s="62"/>
      <c r="V1129" s="62"/>
      <c r="W1129" s="63"/>
      <c r="X1129" s="63"/>
      <c r="Y1129" s="63"/>
      <c r="Z1129" s="63"/>
      <c r="AA1129" s="63"/>
      <c r="AB1129" s="63"/>
      <c r="AC1129" s="62"/>
      <c r="AD1129" s="62"/>
      <c r="AE1129" s="65" t="s">
        <v>12864</v>
      </c>
      <c r="AF1129" s="62" t="n">
        <v>914810</v>
      </c>
      <c r="AG1129" s="62" t="s">
        <v>12867</v>
      </c>
      <c r="AH1129" s="62" t="s">
        <v>44</v>
      </c>
      <c r="AI1129" s="62"/>
      <c r="AJ1129" s="62"/>
    </row>
    <row r="1130" customFormat="false" ht="15.75" hidden="false" customHeight="false" outlineLevel="0" collapsed="false">
      <c r="A1130" s="62"/>
      <c r="B1130" s="62"/>
      <c r="C1130" s="62"/>
      <c r="D1130" s="62"/>
      <c r="E1130" s="62"/>
      <c r="F1130" s="62"/>
      <c r="G1130" s="62"/>
      <c r="H1130" s="62"/>
      <c r="I1130" s="63"/>
      <c r="J1130" s="63"/>
      <c r="K1130" s="62"/>
      <c r="L1130" s="62"/>
      <c r="M1130" s="62"/>
      <c r="N1130" s="62"/>
      <c r="O1130" s="62"/>
      <c r="P1130" s="62"/>
      <c r="Q1130" s="62"/>
      <c r="R1130" s="62"/>
      <c r="S1130" s="62"/>
      <c r="T1130" s="62"/>
      <c r="U1130" s="62"/>
      <c r="V1130" s="62"/>
      <c r="W1130" s="63"/>
      <c r="X1130" s="63"/>
      <c r="Y1130" s="63"/>
      <c r="Z1130" s="63"/>
      <c r="AA1130" s="63"/>
      <c r="AB1130" s="63"/>
      <c r="AC1130" s="62"/>
      <c r="AD1130" s="62"/>
      <c r="AE1130" s="65" t="s">
        <v>12864</v>
      </c>
      <c r="AF1130" s="62" t="n">
        <v>341571</v>
      </c>
      <c r="AG1130" s="62" t="s">
        <v>12867</v>
      </c>
      <c r="AH1130" s="62" t="s">
        <v>44</v>
      </c>
      <c r="AI1130" s="62"/>
      <c r="AJ1130" s="62"/>
    </row>
    <row r="1131" customFormat="false" ht="15.75" hidden="false" customHeight="true" outlineLevel="0" collapsed="false">
      <c r="A1131" s="62"/>
      <c r="B1131" s="62"/>
      <c r="C1131" s="62"/>
      <c r="D1131" s="62"/>
      <c r="E1131" s="62"/>
      <c r="F1131" s="62"/>
      <c r="G1131" s="62"/>
      <c r="H1131" s="62"/>
      <c r="I1131" s="62" t="s">
        <v>12868</v>
      </c>
      <c r="J1131" s="62" t="s">
        <v>12869</v>
      </c>
      <c r="K1131" s="62" t="s">
        <v>12870</v>
      </c>
      <c r="L1131" s="62" t="s">
        <v>12871</v>
      </c>
      <c r="M1131" s="63"/>
      <c r="N1131" s="63"/>
      <c r="O1131" s="63"/>
      <c r="P1131" s="63"/>
      <c r="Q1131" s="63"/>
      <c r="R1131" s="63"/>
      <c r="S1131" s="63"/>
      <c r="T1131" s="63"/>
      <c r="U1131" s="63"/>
      <c r="V1131" s="63"/>
      <c r="W1131" s="62" t="s">
        <v>12872</v>
      </c>
      <c r="X1131" s="62" t="s">
        <v>12873</v>
      </c>
      <c r="Y1131" s="62" t="s">
        <v>12874</v>
      </c>
      <c r="Z1131" s="62" t="s">
        <v>12875</v>
      </c>
      <c r="AA1131" s="62" t="s">
        <v>12876</v>
      </c>
      <c r="AB1131" s="62" t="s">
        <v>12877</v>
      </c>
      <c r="AC1131" s="62" t="s">
        <v>12878</v>
      </c>
      <c r="AD1131" s="65" t="s">
        <v>12879</v>
      </c>
      <c r="AE1131" s="65" t="s">
        <v>12879</v>
      </c>
      <c r="AF1131" s="62" t="n">
        <v>235771</v>
      </c>
      <c r="AG1131" s="62" t="s">
        <v>10787</v>
      </c>
      <c r="AH1131" s="62" t="s">
        <v>9108</v>
      </c>
      <c r="AI1131" s="62" t="s">
        <v>638</v>
      </c>
      <c r="AJ1131" s="62"/>
    </row>
    <row r="1132" customFormat="false" ht="15.75" hidden="false" customHeight="false" outlineLevel="0" collapsed="false">
      <c r="A1132" s="62"/>
      <c r="B1132" s="62"/>
      <c r="C1132" s="62"/>
      <c r="D1132" s="62"/>
      <c r="E1132" s="62"/>
      <c r="F1132" s="62"/>
      <c r="G1132" s="62"/>
      <c r="H1132" s="62"/>
      <c r="I1132" s="62"/>
      <c r="J1132" s="62"/>
      <c r="K1132" s="62"/>
      <c r="L1132" s="62"/>
      <c r="M1132" s="63"/>
      <c r="N1132" s="63"/>
      <c r="O1132" s="63"/>
      <c r="P1132" s="63"/>
      <c r="Q1132" s="63"/>
      <c r="R1132" s="63"/>
      <c r="S1132" s="63"/>
      <c r="T1132" s="63"/>
      <c r="U1132" s="63"/>
      <c r="V1132" s="63"/>
      <c r="W1132" s="62"/>
      <c r="X1132" s="62"/>
      <c r="Y1132" s="62"/>
      <c r="Z1132" s="62"/>
      <c r="AA1132" s="62"/>
      <c r="AB1132" s="62"/>
      <c r="AC1132" s="62"/>
      <c r="AD1132" s="65" t="s">
        <v>12879</v>
      </c>
      <c r="AE1132" s="65" t="s">
        <v>12879</v>
      </c>
      <c r="AF1132" s="62" t="s">
        <v>9126</v>
      </c>
      <c r="AG1132" s="62" t="s">
        <v>9126</v>
      </c>
      <c r="AH1132" s="62" t="s">
        <v>44</v>
      </c>
      <c r="AI1132" s="62"/>
      <c r="AJ1132" s="62"/>
    </row>
    <row r="1133" customFormat="false" ht="15.75" hidden="false" customHeight="true" outlineLevel="0" collapsed="false">
      <c r="A1133" s="62"/>
      <c r="B1133" s="62"/>
      <c r="C1133" s="62"/>
      <c r="D1133" s="62"/>
      <c r="E1133" s="62"/>
      <c r="F1133" s="62"/>
      <c r="G1133" s="62"/>
      <c r="H1133" s="62"/>
      <c r="I1133" s="62"/>
      <c r="J1133" s="62"/>
      <c r="K1133" s="62"/>
      <c r="L1133" s="62"/>
      <c r="M1133" s="62" t="s">
        <v>12880</v>
      </c>
      <c r="N1133" s="62" t="s">
        <v>12881</v>
      </c>
      <c r="O1133" s="62" t="s">
        <v>12882</v>
      </c>
      <c r="P1133" s="63"/>
      <c r="Q1133" s="63"/>
      <c r="R1133" s="63"/>
      <c r="S1133" s="63"/>
      <c r="T1133" s="63"/>
      <c r="U1133" s="63"/>
      <c r="V1133" s="63"/>
      <c r="W1133" s="63"/>
      <c r="X1133" s="63"/>
      <c r="Y1133" s="62" t="s">
        <v>12883</v>
      </c>
      <c r="Z1133" s="62" t="s">
        <v>12884</v>
      </c>
      <c r="AA1133" s="62" t="s">
        <v>12885</v>
      </c>
      <c r="AB1133" s="65" t="s">
        <v>12886</v>
      </c>
      <c r="AC1133" s="65" t="s">
        <v>12886</v>
      </c>
      <c r="AD1133" s="65" t="s">
        <v>12886</v>
      </c>
      <c r="AE1133" s="65" t="s">
        <v>12886</v>
      </c>
      <c r="AF1133" s="62" t="s">
        <v>9126</v>
      </c>
      <c r="AG1133" s="62" t="s">
        <v>9126</v>
      </c>
      <c r="AH1133" s="62" t="s">
        <v>9108</v>
      </c>
      <c r="AI1133" s="62"/>
      <c r="AJ1133" s="62" t="s">
        <v>12887</v>
      </c>
    </row>
    <row r="1134" customFormat="false" ht="15.75" hidden="false" customHeight="false" outlineLevel="0" collapsed="false">
      <c r="A1134" s="62"/>
      <c r="B1134" s="62"/>
      <c r="C1134" s="62"/>
      <c r="D1134" s="62"/>
      <c r="E1134" s="62"/>
      <c r="F1134" s="62"/>
      <c r="G1134" s="62"/>
      <c r="H1134" s="62"/>
      <c r="I1134" s="62"/>
      <c r="J1134" s="62"/>
      <c r="K1134" s="62"/>
      <c r="L1134" s="62"/>
      <c r="M1134" s="62"/>
      <c r="N1134" s="62"/>
      <c r="O1134" s="62"/>
      <c r="P1134" s="63"/>
      <c r="Q1134" s="63"/>
      <c r="R1134" s="63"/>
      <c r="S1134" s="63"/>
      <c r="T1134" s="63"/>
      <c r="U1134" s="63"/>
      <c r="V1134" s="63"/>
      <c r="W1134" s="63"/>
      <c r="X1134" s="63"/>
      <c r="Y1134" s="62"/>
      <c r="Z1134" s="62"/>
      <c r="AA1134" s="62"/>
      <c r="AB1134" s="65" t="s">
        <v>12886</v>
      </c>
      <c r="AC1134" s="65" t="s">
        <v>12886</v>
      </c>
      <c r="AD1134" s="65" t="s">
        <v>12886</v>
      </c>
      <c r="AE1134" s="65" t="s">
        <v>12886</v>
      </c>
      <c r="AF1134" s="62" t="n">
        <v>943669</v>
      </c>
      <c r="AG1134" s="62" t="s">
        <v>12888</v>
      </c>
      <c r="AH1134" s="62" t="s">
        <v>44</v>
      </c>
      <c r="AI1134" s="62"/>
      <c r="AJ1134" s="62"/>
    </row>
    <row r="1135" customFormat="false" ht="15.75" hidden="false" customHeight="true" outlineLevel="0" collapsed="false">
      <c r="A1135" s="62"/>
      <c r="B1135" s="62"/>
      <c r="C1135" s="62"/>
      <c r="D1135" s="62"/>
      <c r="E1135" s="62"/>
      <c r="F1135" s="62"/>
      <c r="G1135" s="62"/>
      <c r="H1135" s="62"/>
      <c r="I1135" s="62"/>
      <c r="J1135" s="62"/>
      <c r="K1135" s="62"/>
      <c r="L1135" s="62"/>
      <c r="M1135" s="62"/>
      <c r="N1135" s="62"/>
      <c r="O1135" s="62"/>
      <c r="P1135" s="62" t="s">
        <v>12889</v>
      </c>
      <c r="Q1135" s="63"/>
      <c r="R1135" s="63"/>
      <c r="S1135" s="63"/>
      <c r="T1135" s="63"/>
      <c r="U1135" s="63"/>
      <c r="V1135" s="62" t="s">
        <v>12890</v>
      </c>
      <c r="W1135" s="62" t="s">
        <v>12891</v>
      </c>
      <c r="X1135" s="62" t="s">
        <v>12892</v>
      </c>
      <c r="Y1135" s="62" t="s">
        <v>12893</v>
      </c>
      <c r="Z1135" s="62" t="s">
        <v>12894</v>
      </c>
      <c r="AA1135" s="62" t="s">
        <v>12895</v>
      </c>
      <c r="AB1135" s="65" t="s">
        <v>12896</v>
      </c>
      <c r="AC1135" s="65" t="s">
        <v>12896</v>
      </c>
      <c r="AD1135" s="65" t="s">
        <v>12896</v>
      </c>
      <c r="AE1135" s="65" t="s">
        <v>12896</v>
      </c>
      <c r="AF1135" s="62" t="s">
        <v>12897</v>
      </c>
      <c r="AG1135" s="62" t="s">
        <v>12888</v>
      </c>
      <c r="AH1135" s="62" t="s">
        <v>9108</v>
      </c>
      <c r="AI1135" s="62"/>
      <c r="AJ1135" s="62"/>
    </row>
    <row r="1136" customFormat="false" ht="15.75" hidden="false" customHeight="false" outlineLevel="0" collapsed="false">
      <c r="A1136" s="62"/>
      <c r="B1136" s="62"/>
      <c r="C1136" s="62"/>
      <c r="D1136" s="62"/>
      <c r="E1136" s="62"/>
      <c r="F1136" s="62"/>
      <c r="G1136" s="62"/>
      <c r="H1136" s="62"/>
      <c r="I1136" s="62"/>
      <c r="J1136" s="62"/>
      <c r="K1136" s="62"/>
      <c r="L1136" s="62"/>
      <c r="M1136" s="62"/>
      <c r="N1136" s="62"/>
      <c r="O1136" s="62"/>
      <c r="P1136" s="62"/>
      <c r="Q1136" s="63"/>
      <c r="R1136" s="63"/>
      <c r="S1136" s="63"/>
      <c r="T1136" s="63"/>
      <c r="U1136" s="63"/>
      <c r="V1136" s="62"/>
      <c r="W1136" s="62"/>
      <c r="X1136" s="62"/>
      <c r="Y1136" s="62"/>
      <c r="Z1136" s="62"/>
      <c r="AA1136" s="62"/>
      <c r="AB1136" s="65" t="s">
        <v>12896</v>
      </c>
      <c r="AC1136" s="65" t="s">
        <v>12896</v>
      </c>
      <c r="AD1136" s="65" t="s">
        <v>12896</v>
      </c>
      <c r="AE1136" s="65" t="s">
        <v>12896</v>
      </c>
      <c r="AF1136" s="62" t="s">
        <v>9126</v>
      </c>
      <c r="AG1136" s="62" t="s">
        <v>9126</v>
      </c>
      <c r="AH1136" s="62" t="s">
        <v>44</v>
      </c>
      <c r="AI1136" s="62"/>
      <c r="AJ1136" s="62"/>
    </row>
    <row r="1137" customFormat="false" ht="15.75" hidden="false" customHeight="true" outlineLevel="0" collapsed="false">
      <c r="A1137" s="62"/>
      <c r="B1137" s="62"/>
      <c r="C1137" s="62"/>
      <c r="D1137" s="62"/>
      <c r="E1137" s="62"/>
      <c r="F1137" s="62"/>
      <c r="G1137" s="62"/>
      <c r="H1137" s="62"/>
      <c r="I1137" s="62"/>
      <c r="J1137" s="62"/>
      <c r="K1137" s="62"/>
      <c r="L1137" s="62"/>
      <c r="M1137" s="62"/>
      <c r="N1137" s="62"/>
      <c r="O1137" s="62"/>
      <c r="P1137" s="62"/>
      <c r="Q1137" s="62" t="s">
        <v>12898</v>
      </c>
      <c r="R1137" s="62" t="s">
        <v>12899</v>
      </c>
      <c r="S1137" s="62" t="s">
        <v>12900</v>
      </c>
      <c r="T1137" s="65" t="s">
        <v>12901</v>
      </c>
      <c r="U1137" s="65" t="s">
        <v>12901</v>
      </c>
      <c r="V1137" s="65" t="s">
        <v>12901</v>
      </c>
      <c r="W1137" s="65" t="s">
        <v>12901</v>
      </c>
      <c r="X1137" s="65" t="s">
        <v>12901</v>
      </c>
      <c r="Y1137" s="65" t="s">
        <v>12901</v>
      </c>
      <c r="Z1137" s="65" t="s">
        <v>12901</v>
      </c>
      <c r="AA1137" s="65" t="s">
        <v>12901</v>
      </c>
      <c r="AB1137" s="65" t="s">
        <v>12901</v>
      </c>
      <c r="AC1137" s="65" t="s">
        <v>12901</v>
      </c>
      <c r="AD1137" s="65" t="s">
        <v>12901</v>
      </c>
      <c r="AE1137" s="65" t="s">
        <v>12901</v>
      </c>
      <c r="AF1137" s="62" t="n">
        <v>953317</v>
      </c>
      <c r="AG1137" s="62" t="s">
        <v>12902</v>
      </c>
      <c r="AH1137" s="62" t="s">
        <v>9108</v>
      </c>
      <c r="AI1137" s="62"/>
      <c r="AJ1137" s="62"/>
    </row>
    <row r="1138" customFormat="false" ht="15.75" hidden="false" customHeight="true" outlineLevel="0" collapsed="false">
      <c r="A1138" s="62"/>
      <c r="B1138" s="62"/>
      <c r="C1138" s="62"/>
      <c r="D1138" s="62"/>
      <c r="E1138" s="62"/>
      <c r="F1138" s="62"/>
      <c r="G1138" s="62"/>
      <c r="H1138" s="62"/>
      <c r="I1138" s="62"/>
      <c r="J1138" s="62"/>
      <c r="K1138" s="62"/>
      <c r="L1138" s="62"/>
      <c r="M1138" s="62"/>
      <c r="N1138" s="62"/>
      <c r="O1138" s="62"/>
      <c r="P1138" s="62"/>
      <c r="Q1138" s="62"/>
      <c r="R1138" s="62"/>
      <c r="S1138" s="62"/>
      <c r="T1138" s="63"/>
      <c r="U1138" s="63"/>
      <c r="V1138" s="62" t="s">
        <v>12903</v>
      </c>
      <c r="W1138" s="62" t="s">
        <v>12904</v>
      </c>
      <c r="X1138" s="65" t="s">
        <v>12905</v>
      </c>
      <c r="Y1138" s="65" t="s">
        <v>12905</v>
      </c>
      <c r="Z1138" s="65" t="s">
        <v>12905</v>
      </c>
      <c r="AA1138" s="65" t="s">
        <v>12905</v>
      </c>
      <c r="AB1138" s="65" t="s">
        <v>12905</v>
      </c>
      <c r="AC1138" s="65" t="s">
        <v>12905</v>
      </c>
      <c r="AD1138" s="65" t="s">
        <v>12905</v>
      </c>
      <c r="AE1138" s="65" t="s">
        <v>12905</v>
      </c>
      <c r="AF1138" s="62" t="s">
        <v>12906</v>
      </c>
      <c r="AG1138" s="62" t="s">
        <v>12888</v>
      </c>
      <c r="AH1138" s="62" t="s">
        <v>9108</v>
      </c>
      <c r="AI1138" s="62"/>
      <c r="AJ1138" s="62"/>
    </row>
    <row r="1139" customFormat="false" ht="15.75" hidden="false" customHeight="true" outlineLevel="0" collapsed="false">
      <c r="A1139" s="62"/>
      <c r="B1139" s="62"/>
      <c r="C1139" s="62"/>
      <c r="D1139" s="62"/>
      <c r="E1139" s="62"/>
      <c r="F1139" s="62"/>
      <c r="G1139" s="62"/>
      <c r="H1139" s="62"/>
      <c r="I1139" s="62"/>
      <c r="J1139" s="62"/>
      <c r="K1139" s="62"/>
      <c r="L1139" s="62"/>
      <c r="M1139" s="62"/>
      <c r="N1139" s="62"/>
      <c r="O1139" s="62"/>
      <c r="P1139" s="62"/>
      <c r="Q1139" s="62"/>
      <c r="R1139" s="62"/>
      <c r="S1139" s="62"/>
      <c r="T1139" s="63"/>
      <c r="U1139" s="63"/>
      <c r="V1139" s="62"/>
      <c r="W1139" s="62"/>
      <c r="X1139" s="63"/>
      <c r="Y1139" s="63"/>
      <c r="Z1139" s="62" t="s">
        <v>12907</v>
      </c>
      <c r="AA1139" s="62" t="s">
        <v>12908</v>
      </c>
      <c r="AB1139" s="62" t="s">
        <v>12909</v>
      </c>
      <c r="AC1139" s="65" t="s">
        <v>12910</v>
      </c>
      <c r="AD1139" s="65" t="s">
        <v>12910</v>
      </c>
      <c r="AE1139" s="65" t="s">
        <v>12910</v>
      </c>
      <c r="AF1139" s="62" t="s">
        <v>12911</v>
      </c>
      <c r="AG1139" s="62" t="s">
        <v>12888</v>
      </c>
      <c r="AH1139" s="62" t="s">
        <v>9108</v>
      </c>
      <c r="AI1139" s="62"/>
      <c r="AJ1139" s="62"/>
    </row>
    <row r="1140" customFormat="false" ht="15.75" hidden="false" customHeight="true" outlineLevel="0" collapsed="false">
      <c r="A1140" s="62"/>
      <c r="B1140" s="62"/>
      <c r="C1140" s="62"/>
      <c r="D1140" s="62"/>
      <c r="E1140" s="62"/>
      <c r="F1140" s="62"/>
      <c r="G1140" s="62"/>
      <c r="H1140" s="62"/>
      <c r="I1140" s="62"/>
      <c r="J1140" s="62"/>
      <c r="K1140" s="62"/>
      <c r="L1140" s="62"/>
      <c r="M1140" s="62"/>
      <c r="N1140" s="62"/>
      <c r="O1140" s="62"/>
      <c r="P1140" s="62"/>
      <c r="Q1140" s="62"/>
      <c r="R1140" s="62"/>
      <c r="S1140" s="62"/>
      <c r="T1140" s="63"/>
      <c r="U1140" s="63"/>
      <c r="V1140" s="62"/>
      <c r="W1140" s="62"/>
      <c r="X1140" s="63"/>
      <c r="Y1140" s="63"/>
      <c r="Z1140" s="62"/>
      <c r="AA1140" s="62"/>
      <c r="AB1140" s="62"/>
      <c r="AC1140" s="62" t="s">
        <v>12912</v>
      </c>
      <c r="AD1140" s="65" t="s">
        <v>12913</v>
      </c>
      <c r="AE1140" s="65" t="s">
        <v>12913</v>
      </c>
      <c r="AF1140" s="62" t="n">
        <v>540143</v>
      </c>
      <c r="AG1140" s="62" t="s">
        <v>12888</v>
      </c>
      <c r="AH1140" s="62" t="s">
        <v>8970</v>
      </c>
      <c r="AI1140" s="62"/>
      <c r="AJ1140" s="62"/>
    </row>
    <row r="1141" customFormat="false" ht="15.75" hidden="false" customHeight="false" outlineLevel="0" collapsed="false">
      <c r="A1141" s="62"/>
      <c r="B1141" s="62"/>
      <c r="C1141" s="62"/>
      <c r="D1141" s="62"/>
      <c r="E1141" s="62"/>
      <c r="F1141" s="62"/>
      <c r="G1141" s="62"/>
      <c r="H1141" s="62"/>
      <c r="I1141" s="62"/>
      <c r="J1141" s="62"/>
      <c r="K1141" s="62"/>
      <c r="L1141" s="62"/>
      <c r="M1141" s="62"/>
      <c r="N1141" s="62"/>
      <c r="O1141" s="62"/>
      <c r="P1141" s="62"/>
      <c r="Q1141" s="62"/>
      <c r="R1141" s="62"/>
      <c r="S1141" s="62"/>
      <c r="T1141" s="63"/>
      <c r="U1141" s="63"/>
      <c r="V1141" s="62"/>
      <c r="W1141" s="62"/>
      <c r="X1141" s="63"/>
      <c r="Y1141" s="63"/>
      <c r="Z1141" s="62"/>
      <c r="AA1141" s="62"/>
      <c r="AB1141" s="62"/>
      <c r="AC1141" s="62"/>
      <c r="AD1141" s="65" t="s">
        <v>12913</v>
      </c>
      <c r="AE1141" s="65" t="s">
        <v>12913</v>
      </c>
      <c r="AF1141" s="62" t="s">
        <v>9126</v>
      </c>
      <c r="AG1141" s="62" t="s">
        <v>9126</v>
      </c>
      <c r="AH1141" s="62" t="s">
        <v>44</v>
      </c>
      <c r="AI1141" s="62"/>
      <c r="AJ1141" s="62"/>
    </row>
    <row r="1142" customFormat="false" ht="15.75" hidden="false" customHeight="true" outlineLevel="0" collapsed="false">
      <c r="A1142" s="62"/>
      <c r="B1142" s="62"/>
      <c r="C1142" s="62"/>
      <c r="D1142" s="62"/>
      <c r="E1142" s="62"/>
      <c r="F1142" s="62"/>
      <c r="G1142" s="62"/>
      <c r="H1142" s="62" t="s">
        <v>12914</v>
      </c>
      <c r="I1142" s="63"/>
      <c r="J1142" s="63"/>
      <c r="K1142" s="63"/>
      <c r="L1142" s="63"/>
      <c r="M1142" s="63"/>
      <c r="N1142" s="63"/>
      <c r="O1142" s="63"/>
      <c r="P1142" s="63"/>
      <c r="Q1142" s="63"/>
      <c r="R1142" s="63"/>
      <c r="S1142" s="63"/>
      <c r="T1142" s="63"/>
      <c r="U1142" s="65" t="s">
        <v>8933</v>
      </c>
      <c r="V1142" s="65" t="s">
        <v>8933</v>
      </c>
      <c r="W1142" s="65" t="s">
        <v>8933</v>
      </c>
      <c r="X1142" s="65" t="s">
        <v>8933</v>
      </c>
      <c r="Y1142" s="65" t="s">
        <v>8933</v>
      </c>
      <c r="Z1142" s="65" t="s">
        <v>8933</v>
      </c>
      <c r="AA1142" s="65" t="s">
        <v>8933</v>
      </c>
      <c r="AB1142" s="65" t="s">
        <v>8933</v>
      </c>
      <c r="AC1142" s="65" t="s">
        <v>8933</v>
      </c>
      <c r="AD1142" s="65" t="s">
        <v>8933</v>
      </c>
      <c r="AE1142" s="65" t="s">
        <v>8933</v>
      </c>
      <c r="AF1142" s="62" t="s">
        <v>12915</v>
      </c>
      <c r="AG1142" s="62" t="s">
        <v>12916</v>
      </c>
      <c r="AH1142" s="62" t="s">
        <v>2749</v>
      </c>
      <c r="AI1142" s="62" t="s">
        <v>3355</v>
      </c>
      <c r="AJ1142" s="62"/>
    </row>
    <row r="1143" customFormat="false" ht="15.75" hidden="false" customHeight="false" outlineLevel="0" collapsed="false">
      <c r="A1143" s="62"/>
      <c r="B1143" s="62"/>
      <c r="C1143" s="62"/>
      <c r="D1143" s="62"/>
      <c r="E1143" s="62"/>
      <c r="F1143" s="62"/>
      <c r="G1143" s="62"/>
      <c r="H1143" s="62"/>
      <c r="I1143" s="63"/>
      <c r="J1143" s="63"/>
      <c r="K1143" s="63"/>
      <c r="L1143" s="63"/>
      <c r="M1143" s="63"/>
      <c r="N1143" s="63"/>
      <c r="O1143" s="63"/>
      <c r="P1143" s="63"/>
      <c r="Q1143" s="63"/>
      <c r="R1143" s="63"/>
      <c r="S1143" s="63"/>
      <c r="T1143" s="63"/>
      <c r="U1143" s="65" t="s">
        <v>8933</v>
      </c>
      <c r="V1143" s="65" t="s">
        <v>8933</v>
      </c>
      <c r="W1143" s="65" t="s">
        <v>8933</v>
      </c>
      <c r="X1143" s="65" t="s">
        <v>8933</v>
      </c>
      <c r="Y1143" s="65" t="s">
        <v>8933</v>
      </c>
      <c r="Z1143" s="65" t="s">
        <v>8933</v>
      </c>
      <c r="AA1143" s="65" t="s">
        <v>8933</v>
      </c>
      <c r="AB1143" s="65" t="s">
        <v>8933</v>
      </c>
      <c r="AC1143" s="65" t="s">
        <v>8933</v>
      </c>
      <c r="AD1143" s="65" t="s">
        <v>8933</v>
      </c>
      <c r="AE1143" s="65" t="s">
        <v>8933</v>
      </c>
      <c r="AF1143" s="62" t="s">
        <v>12917</v>
      </c>
      <c r="AG1143" s="62" t="s">
        <v>12918</v>
      </c>
      <c r="AH1143" s="62" t="s">
        <v>9142</v>
      </c>
      <c r="AI1143" s="62"/>
      <c r="AJ1143" s="62"/>
    </row>
    <row r="1144" customFormat="false" ht="15.75" hidden="false" customHeight="false" outlineLevel="0" collapsed="false">
      <c r="A1144" s="62"/>
      <c r="B1144" s="62"/>
      <c r="C1144" s="62"/>
      <c r="D1144" s="62"/>
      <c r="E1144" s="62"/>
      <c r="F1144" s="62"/>
      <c r="G1144" s="62"/>
      <c r="H1144" s="62"/>
      <c r="I1144" s="63"/>
      <c r="J1144" s="63"/>
      <c r="K1144" s="63"/>
      <c r="L1144" s="63"/>
      <c r="M1144" s="63"/>
      <c r="N1144" s="63"/>
      <c r="O1144" s="63"/>
      <c r="P1144" s="63"/>
      <c r="Q1144" s="63"/>
      <c r="R1144" s="63"/>
      <c r="S1144" s="63"/>
      <c r="T1144" s="63"/>
      <c r="U1144" s="65" t="s">
        <v>8933</v>
      </c>
      <c r="V1144" s="65" t="s">
        <v>8933</v>
      </c>
      <c r="W1144" s="65" t="s">
        <v>8933</v>
      </c>
      <c r="X1144" s="65" t="s">
        <v>8933</v>
      </c>
      <c r="Y1144" s="65" t="s">
        <v>8933</v>
      </c>
      <c r="Z1144" s="65" t="s">
        <v>8933</v>
      </c>
      <c r="AA1144" s="65" t="s">
        <v>8933</v>
      </c>
      <c r="AB1144" s="65" t="s">
        <v>8933</v>
      </c>
      <c r="AC1144" s="65" t="s">
        <v>8933</v>
      </c>
      <c r="AD1144" s="65" t="s">
        <v>8933</v>
      </c>
      <c r="AE1144" s="65" t="s">
        <v>8933</v>
      </c>
      <c r="AF1144" s="62" t="s">
        <v>12919</v>
      </c>
      <c r="AG1144" s="62" t="s">
        <v>12647</v>
      </c>
      <c r="AH1144" s="62" t="s">
        <v>9142</v>
      </c>
      <c r="AI1144" s="62"/>
      <c r="AJ1144" s="62"/>
    </row>
    <row r="1145" customFormat="false" ht="15.75" hidden="false" customHeight="true" outlineLevel="0" collapsed="false">
      <c r="A1145" s="62"/>
      <c r="B1145" s="62"/>
      <c r="C1145" s="62"/>
      <c r="D1145" s="62"/>
      <c r="E1145" s="62"/>
      <c r="F1145" s="62"/>
      <c r="G1145" s="62"/>
      <c r="H1145" s="62"/>
      <c r="I1145" s="63"/>
      <c r="J1145" s="63"/>
      <c r="K1145" s="63"/>
      <c r="L1145" s="63"/>
      <c r="M1145" s="63"/>
      <c r="N1145" s="63"/>
      <c r="O1145" s="63"/>
      <c r="P1145" s="63"/>
      <c r="Q1145" s="63"/>
      <c r="R1145" s="63"/>
      <c r="S1145" s="62" t="s">
        <v>12920</v>
      </c>
      <c r="T1145" s="62" t="s">
        <v>12921</v>
      </c>
      <c r="U1145" s="62" t="s">
        <v>12922</v>
      </c>
      <c r="V1145" s="62" t="s">
        <v>12923</v>
      </c>
      <c r="W1145" s="62" t="s">
        <v>12924</v>
      </c>
      <c r="X1145" s="62" t="s">
        <v>12925</v>
      </c>
      <c r="Y1145" s="62" t="s">
        <v>12926</v>
      </c>
      <c r="Z1145" s="62" t="s">
        <v>12927</v>
      </c>
      <c r="AA1145" s="62" t="s">
        <v>12928</v>
      </c>
      <c r="AB1145" s="62" t="s">
        <v>12929</v>
      </c>
      <c r="AC1145" s="62" t="s">
        <v>12930</v>
      </c>
      <c r="AD1145" s="65" t="s">
        <v>12931</v>
      </c>
      <c r="AE1145" s="65" t="s">
        <v>12931</v>
      </c>
      <c r="AF1145" s="62" t="s">
        <v>12932</v>
      </c>
      <c r="AG1145" s="62" t="s">
        <v>12933</v>
      </c>
      <c r="AH1145" s="62" t="s">
        <v>44</v>
      </c>
      <c r="AI1145" s="62"/>
      <c r="AJ1145" s="62"/>
    </row>
    <row r="1146" customFormat="false" ht="15.75" hidden="false" customHeight="false" outlineLevel="0" collapsed="false">
      <c r="A1146" s="62"/>
      <c r="B1146" s="62"/>
      <c r="C1146" s="62"/>
      <c r="D1146" s="62"/>
      <c r="E1146" s="62"/>
      <c r="F1146" s="62"/>
      <c r="G1146" s="62"/>
      <c r="H1146" s="62"/>
      <c r="I1146" s="63"/>
      <c r="J1146" s="63"/>
      <c r="K1146" s="63"/>
      <c r="L1146" s="63"/>
      <c r="M1146" s="63"/>
      <c r="N1146" s="63"/>
      <c r="O1146" s="63"/>
      <c r="P1146" s="63"/>
      <c r="Q1146" s="63"/>
      <c r="R1146" s="63"/>
      <c r="S1146" s="62"/>
      <c r="T1146" s="62"/>
      <c r="U1146" s="62"/>
      <c r="V1146" s="62"/>
      <c r="W1146" s="62"/>
      <c r="X1146" s="62"/>
      <c r="Y1146" s="62"/>
      <c r="Z1146" s="62"/>
      <c r="AA1146" s="62"/>
      <c r="AB1146" s="62"/>
      <c r="AC1146" s="62"/>
      <c r="AD1146" s="65" t="s">
        <v>12931</v>
      </c>
      <c r="AE1146" s="65" t="s">
        <v>12931</v>
      </c>
      <c r="AF1146" s="62" t="s">
        <v>9126</v>
      </c>
      <c r="AG1146" s="62" t="s">
        <v>9126</v>
      </c>
      <c r="AH1146" s="62" t="s">
        <v>44</v>
      </c>
      <c r="AI1146" s="62"/>
      <c r="AJ1146" s="62"/>
    </row>
    <row r="1147" customFormat="false" ht="15.75" hidden="false" customHeight="true" outlineLevel="0" collapsed="false">
      <c r="A1147" s="62"/>
      <c r="B1147" s="62"/>
      <c r="C1147" s="62"/>
      <c r="D1147" s="62"/>
      <c r="E1147" s="62"/>
      <c r="F1147" s="62"/>
      <c r="G1147" s="62"/>
      <c r="H1147" s="62"/>
      <c r="I1147" s="62" t="s">
        <v>12934</v>
      </c>
      <c r="J1147" s="62" t="s">
        <v>12935</v>
      </c>
      <c r="K1147" s="62" t="s">
        <v>12936</v>
      </c>
      <c r="L1147" s="62" t="s">
        <v>12937</v>
      </c>
      <c r="M1147" s="62" t="s">
        <v>12938</v>
      </c>
      <c r="N1147" s="62" t="s">
        <v>12939</v>
      </c>
      <c r="O1147" s="62" t="s">
        <v>12940</v>
      </c>
      <c r="P1147" s="62" t="s">
        <v>12941</v>
      </c>
      <c r="Q1147" s="62" t="s">
        <v>12942</v>
      </c>
      <c r="R1147" s="62" t="s">
        <v>12943</v>
      </c>
      <c r="S1147" s="62" t="s">
        <v>12944</v>
      </c>
      <c r="T1147" s="62" t="s">
        <v>12945</v>
      </c>
      <c r="U1147" s="63"/>
      <c r="V1147" s="63"/>
      <c r="W1147" s="63"/>
      <c r="X1147" s="63"/>
      <c r="Y1147" s="63"/>
      <c r="Z1147" s="65" t="s">
        <v>12946</v>
      </c>
      <c r="AA1147" s="65" t="s">
        <v>12946</v>
      </c>
      <c r="AB1147" s="65" t="s">
        <v>12946</v>
      </c>
      <c r="AC1147" s="65" t="s">
        <v>12946</v>
      </c>
      <c r="AD1147" s="65" t="s">
        <v>12946</v>
      </c>
      <c r="AE1147" s="65" t="s">
        <v>12946</v>
      </c>
      <c r="AF1147" s="62" t="s">
        <v>12947</v>
      </c>
      <c r="AG1147" s="62" t="s">
        <v>12251</v>
      </c>
      <c r="AH1147" s="62" t="s">
        <v>44</v>
      </c>
      <c r="AI1147" s="62"/>
      <c r="AJ1147" s="62"/>
    </row>
    <row r="1148" customFormat="false" ht="15.75" hidden="false" customHeight="true" outlineLevel="0" collapsed="false">
      <c r="A1148" s="62"/>
      <c r="B1148" s="62"/>
      <c r="C1148" s="62"/>
      <c r="D1148" s="62"/>
      <c r="E1148" s="62"/>
      <c r="F1148" s="62"/>
      <c r="G1148" s="62"/>
      <c r="H1148" s="62"/>
      <c r="I1148" s="62"/>
      <c r="J1148" s="62"/>
      <c r="K1148" s="62"/>
      <c r="L1148" s="62"/>
      <c r="M1148" s="62"/>
      <c r="N1148" s="62"/>
      <c r="O1148" s="62"/>
      <c r="P1148" s="62"/>
      <c r="Q1148" s="62"/>
      <c r="R1148" s="62"/>
      <c r="S1148" s="62"/>
      <c r="T1148" s="62"/>
      <c r="U1148" s="62" t="s">
        <v>12948</v>
      </c>
      <c r="V1148" s="62" t="s">
        <v>12949</v>
      </c>
      <c r="W1148" s="63"/>
      <c r="X1148" s="63"/>
      <c r="Y1148" s="63"/>
      <c r="Z1148" s="63"/>
      <c r="AA1148" s="63"/>
      <c r="AB1148" s="65" t="s">
        <v>12950</v>
      </c>
      <c r="AC1148" s="65" t="s">
        <v>12950</v>
      </c>
      <c r="AD1148" s="65" t="s">
        <v>12950</v>
      </c>
      <c r="AE1148" s="65" t="s">
        <v>12950</v>
      </c>
      <c r="AF1148" s="62" t="s">
        <v>9126</v>
      </c>
      <c r="AG1148" s="62" t="s">
        <v>9126</v>
      </c>
      <c r="AH1148" s="62" t="s">
        <v>2744</v>
      </c>
      <c r="AI1148" s="62"/>
      <c r="AJ1148" s="62"/>
    </row>
    <row r="1149" customFormat="false" ht="15.75" hidden="false" customHeight="true" outlineLevel="0" collapsed="false">
      <c r="A1149" s="62"/>
      <c r="B1149" s="62"/>
      <c r="C1149" s="62"/>
      <c r="D1149" s="62"/>
      <c r="E1149" s="62"/>
      <c r="F1149" s="62"/>
      <c r="G1149" s="62"/>
      <c r="H1149" s="62"/>
      <c r="I1149" s="62"/>
      <c r="J1149" s="62"/>
      <c r="K1149" s="62"/>
      <c r="L1149" s="62"/>
      <c r="M1149" s="62"/>
      <c r="N1149" s="62"/>
      <c r="O1149" s="62"/>
      <c r="P1149" s="62"/>
      <c r="Q1149" s="62"/>
      <c r="R1149" s="62"/>
      <c r="S1149" s="62"/>
      <c r="T1149" s="62"/>
      <c r="U1149" s="62"/>
      <c r="V1149" s="62"/>
      <c r="W1149" s="62" t="s">
        <v>12951</v>
      </c>
      <c r="X1149" s="62" t="s">
        <v>12952</v>
      </c>
      <c r="Y1149" s="62" t="s">
        <v>12953</v>
      </c>
      <c r="Z1149" s="62" t="s">
        <v>12954</v>
      </c>
      <c r="AA1149" s="65" t="s">
        <v>12955</v>
      </c>
      <c r="AB1149" s="65" t="s">
        <v>12955</v>
      </c>
      <c r="AC1149" s="65" t="s">
        <v>12955</v>
      </c>
      <c r="AD1149" s="65" t="s">
        <v>12955</v>
      </c>
      <c r="AE1149" s="65" t="s">
        <v>12955</v>
      </c>
      <c r="AF1149" s="62" t="n">
        <v>280781</v>
      </c>
      <c r="AG1149" s="62" t="s">
        <v>12956</v>
      </c>
      <c r="AH1149" s="62" t="s">
        <v>9108</v>
      </c>
      <c r="AI1149" s="62"/>
      <c r="AJ1149" s="62"/>
    </row>
    <row r="1150" customFormat="false" ht="15.75" hidden="false" customHeight="false" outlineLevel="0" collapsed="false">
      <c r="A1150" s="62"/>
      <c r="B1150" s="62"/>
      <c r="C1150" s="62"/>
      <c r="D1150" s="62"/>
      <c r="E1150" s="62"/>
      <c r="F1150" s="62"/>
      <c r="G1150" s="62"/>
      <c r="H1150" s="62"/>
      <c r="I1150" s="62"/>
      <c r="J1150" s="62"/>
      <c r="K1150" s="62"/>
      <c r="L1150" s="62"/>
      <c r="M1150" s="62"/>
      <c r="N1150" s="62"/>
      <c r="O1150" s="62"/>
      <c r="P1150" s="62"/>
      <c r="Q1150" s="62"/>
      <c r="R1150" s="62"/>
      <c r="S1150" s="62"/>
      <c r="T1150" s="62"/>
      <c r="U1150" s="62"/>
      <c r="V1150" s="62"/>
      <c r="W1150" s="62"/>
      <c r="X1150" s="62"/>
      <c r="Y1150" s="62"/>
      <c r="Z1150" s="62"/>
      <c r="AA1150" s="65" t="s">
        <v>12955</v>
      </c>
      <c r="AB1150" s="65" t="s">
        <v>12955</v>
      </c>
      <c r="AC1150" s="65" t="s">
        <v>12955</v>
      </c>
      <c r="AD1150" s="65" t="s">
        <v>12955</v>
      </c>
      <c r="AE1150" s="65" t="s">
        <v>12955</v>
      </c>
      <c r="AF1150" s="62" t="s">
        <v>12957</v>
      </c>
      <c r="AG1150" s="62" t="s">
        <v>10427</v>
      </c>
      <c r="AH1150" s="62" t="s">
        <v>2744</v>
      </c>
      <c r="AI1150" s="62"/>
      <c r="AJ1150" s="62"/>
    </row>
    <row r="1151" customFormat="false" ht="15.75" hidden="false" customHeight="true" outlineLevel="0" collapsed="false">
      <c r="A1151" s="62"/>
      <c r="B1151" s="62"/>
      <c r="C1151" s="62"/>
      <c r="D1151" s="62"/>
      <c r="E1151" s="62"/>
      <c r="F1151" s="62"/>
      <c r="G1151" s="62"/>
      <c r="H1151" s="62"/>
      <c r="I1151" s="63"/>
      <c r="J1151" s="63"/>
      <c r="K1151" s="63"/>
      <c r="L1151" s="63"/>
      <c r="M1151" s="62" t="s">
        <v>12958</v>
      </c>
      <c r="N1151" s="62" t="s">
        <v>12959</v>
      </c>
      <c r="O1151" s="62" t="s">
        <v>12960</v>
      </c>
      <c r="P1151" s="62" t="s">
        <v>12961</v>
      </c>
      <c r="Q1151" s="62" t="s">
        <v>12962</v>
      </c>
      <c r="R1151" s="62" t="s">
        <v>12963</v>
      </c>
      <c r="S1151" s="62" t="s">
        <v>12964</v>
      </c>
      <c r="T1151" s="62" t="s">
        <v>12965</v>
      </c>
      <c r="U1151" s="62" t="s">
        <v>12966</v>
      </c>
      <c r="V1151" s="62" t="s">
        <v>12967</v>
      </c>
      <c r="W1151" s="62" t="s">
        <v>12968</v>
      </c>
      <c r="X1151" s="62" t="s">
        <v>12969</v>
      </c>
      <c r="Y1151" s="65" t="s">
        <v>12970</v>
      </c>
      <c r="Z1151" s="65" t="s">
        <v>12970</v>
      </c>
      <c r="AA1151" s="65" t="s">
        <v>12970</v>
      </c>
      <c r="AB1151" s="65" t="s">
        <v>12970</v>
      </c>
      <c r="AC1151" s="65" t="s">
        <v>12970</v>
      </c>
      <c r="AD1151" s="65" t="s">
        <v>12970</v>
      </c>
      <c r="AE1151" s="65" t="s">
        <v>12970</v>
      </c>
      <c r="AF1151" s="62" t="s">
        <v>12971</v>
      </c>
      <c r="AG1151" s="62" t="s">
        <v>9631</v>
      </c>
      <c r="AH1151" s="62" t="s">
        <v>9108</v>
      </c>
      <c r="AI1151" s="62"/>
      <c r="AJ1151" s="62"/>
    </row>
    <row r="1152" customFormat="false" ht="15.75" hidden="false" customHeight="false" outlineLevel="0" collapsed="false">
      <c r="A1152" s="62"/>
      <c r="B1152" s="62"/>
      <c r="C1152" s="62"/>
      <c r="D1152" s="62"/>
      <c r="E1152" s="62"/>
      <c r="F1152" s="62"/>
      <c r="G1152" s="62"/>
      <c r="H1152" s="62"/>
      <c r="I1152" s="63"/>
      <c r="J1152" s="63"/>
      <c r="K1152" s="63"/>
      <c r="L1152" s="63"/>
      <c r="M1152" s="62"/>
      <c r="N1152" s="62"/>
      <c r="O1152" s="62"/>
      <c r="P1152" s="62"/>
      <c r="Q1152" s="62"/>
      <c r="R1152" s="62"/>
      <c r="S1152" s="62"/>
      <c r="T1152" s="62"/>
      <c r="U1152" s="62"/>
      <c r="V1152" s="62"/>
      <c r="W1152" s="62"/>
      <c r="X1152" s="62"/>
      <c r="Y1152" s="65" t="s">
        <v>12970</v>
      </c>
      <c r="Z1152" s="65" t="s">
        <v>12970</v>
      </c>
      <c r="AA1152" s="65" t="s">
        <v>12970</v>
      </c>
      <c r="AB1152" s="65" t="s">
        <v>12970</v>
      </c>
      <c r="AC1152" s="65" t="s">
        <v>12970</v>
      </c>
      <c r="AD1152" s="65" t="s">
        <v>12970</v>
      </c>
      <c r="AE1152" s="65" t="s">
        <v>12970</v>
      </c>
      <c r="AF1152" s="62" t="n">
        <v>970461</v>
      </c>
      <c r="AG1152" s="62" t="s">
        <v>12972</v>
      </c>
      <c r="AH1152" s="62" t="s">
        <v>44</v>
      </c>
      <c r="AI1152" s="62"/>
      <c r="AJ1152" s="62"/>
    </row>
    <row r="1153" customFormat="false" ht="15.75" hidden="false" customHeight="true" outlineLevel="0" collapsed="false">
      <c r="A1153" s="62"/>
      <c r="B1153" s="62"/>
      <c r="C1153" s="62"/>
      <c r="D1153" s="62"/>
      <c r="E1153" s="62"/>
      <c r="F1153" s="62"/>
      <c r="G1153" s="62"/>
      <c r="H1153" s="62"/>
      <c r="I1153" s="63"/>
      <c r="J1153" s="63"/>
      <c r="K1153" s="63"/>
      <c r="L1153" s="63"/>
      <c r="M1153" s="62"/>
      <c r="N1153" s="62"/>
      <c r="O1153" s="63"/>
      <c r="P1153" s="63"/>
      <c r="Q1153" s="63"/>
      <c r="R1153" s="63"/>
      <c r="S1153" s="62" t="s">
        <v>12973</v>
      </c>
      <c r="T1153" s="62" t="s">
        <v>12974</v>
      </c>
      <c r="U1153" s="63"/>
      <c r="V1153" s="63"/>
      <c r="W1153" s="63"/>
      <c r="X1153" s="63"/>
      <c r="Y1153" s="63"/>
      <c r="Z1153" s="63"/>
      <c r="AA1153" s="65" t="s">
        <v>12975</v>
      </c>
      <c r="AB1153" s="65" t="s">
        <v>12975</v>
      </c>
      <c r="AC1153" s="65" t="s">
        <v>12975</v>
      </c>
      <c r="AD1153" s="65" t="s">
        <v>12975</v>
      </c>
      <c r="AE1153" s="65" t="s">
        <v>12975</v>
      </c>
      <c r="AF1153" s="62" t="n">
        <v>927869</v>
      </c>
      <c r="AG1153" s="65" t="s">
        <v>12976</v>
      </c>
      <c r="AH1153" s="62" t="s">
        <v>44</v>
      </c>
      <c r="AI1153" s="62"/>
      <c r="AJ1153" s="62"/>
    </row>
    <row r="1154" customFormat="false" ht="15.75" hidden="false" customHeight="true" outlineLevel="0" collapsed="false">
      <c r="A1154" s="62"/>
      <c r="B1154" s="62"/>
      <c r="C1154" s="62"/>
      <c r="D1154" s="62"/>
      <c r="E1154" s="62"/>
      <c r="F1154" s="62"/>
      <c r="G1154" s="62"/>
      <c r="H1154" s="62"/>
      <c r="I1154" s="63"/>
      <c r="J1154" s="63"/>
      <c r="K1154" s="63"/>
      <c r="L1154" s="63"/>
      <c r="M1154" s="62"/>
      <c r="N1154" s="62"/>
      <c r="O1154" s="63"/>
      <c r="P1154" s="63"/>
      <c r="Q1154" s="63"/>
      <c r="R1154" s="63"/>
      <c r="S1154" s="62"/>
      <c r="T1154" s="62"/>
      <c r="U1154" s="62" t="s">
        <v>12977</v>
      </c>
      <c r="V1154" s="62" t="s">
        <v>12978</v>
      </c>
      <c r="W1154" s="62" t="s">
        <v>12979</v>
      </c>
      <c r="X1154" s="62" t="s">
        <v>12980</v>
      </c>
      <c r="Y1154" s="62" t="s">
        <v>12981</v>
      </c>
      <c r="Z1154" s="63"/>
      <c r="AA1154" s="63"/>
      <c r="AB1154" s="62" t="s">
        <v>12982</v>
      </c>
      <c r="AC1154" s="62" t="s">
        <v>12983</v>
      </c>
      <c r="AD1154" s="62" t="s">
        <v>12984</v>
      </c>
      <c r="AE1154" s="65" t="s">
        <v>12985</v>
      </c>
      <c r="AF1154" s="62" t="s">
        <v>12986</v>
      </c>
      <c r="AG1154" s="62" t="s">
        <v>10224</v>
      </c>
      <c r="AH1154" s="62" t="s">
        <v>2744</v>
      </c>
      <c r="AI1154" s="62"/>
      <c r="AJ1154" s="62"/>
    </row>
    <row r="1155" customFormat="false" ht="15.75" hidden="false" customHeight="false" outlineLevel="0" collapsed="false">
      <c r="A1155" s="62"/>
      <c r="B1155" s="62"/>
      <c r="C1155" s="62"/>
      <c r="D1155" s="62"/>
      <c r="E1155" s="62"/>
      <c r="F1155" s="62"/>
      <c r="G1155" s="62"/>
      <c r="H1155" s="62"/>
      <c r="I1155" s="63"/>
      <c r="J1155" s="63"/>
      <c r="K1155" s="63"/>
      <c r="L1155" s="63"/>
      <c r="M1155" s="62"/>
      <c r="N1155" s="62"/>
      <c r="O1155" s="63"/>
      <c r="P1155" s="63"/>
      <c r="Q1155" s="63"/>
      <c r="R1155" s="63"/>
      <c r="S1155" s="62"/>
      <c r="T1155" s="62"/>
      <c r="U1155" s="62"/>
      <c r="V1155" s="62"/>
      <c r="W1155" s="62"/>
      <c r="X1155" s="62"/>
      <c r="Y1155" s="62"/>
      <c r="Z1155" s="63"/>
      <c r="AA1155" s="63"/>
      <c r="AB1155" s="62"/>
      <c r="AC1155" s="62"/>
      <c r="AD1155" s="62"/>
      <c r="AE1155" s="65" t="s">
        <v>12985</v>
      </c>
      <c r="AF1155" s="62" t="n">
        <v>126649</v>
      </c>
      <c r="AG1155" s="62" t="s">
        <v>9275</v>
      </c>
      <c r="AH1155" s="62" t="s">
        <v>2744</v>
      </c>
      <c r="AI1155" s="62"/>
      <c r="AJ1155" s="62"/>
    </row>
    <row r="1156" customFormat="false" ht="15.75" hidden="false" customHeight="false" outlineLevel="0" collapsed="false">
      <c r="A1156" s="62"/>
      <c r="B1156" s="62"/>
      <c r="C1156" s="62"/>
      <c r="D1156" s="62"/>
      <c r="E1156" s="62"/>
      <c r="F1156" s="62"/>
      <c r="G1156" s="62"/>
      <c r="H1156" s="62"/>
      <c r="I1156" s="63"/>
      <c r="J1156" s="63"/>
      <c r="K1156" s="63"/>
      <c r="L1156" s="63"/>
      <c r="M1156" s="62"/>
      <c r="N1156" s="62"/>
      <c r="O1156" s="63"/>
      <c r="P1156" s="63"/>
      <c r="Q1156" s="63"/>
      <c r="R1156" s="63"/>
      <c r="S1156" s="62"/>
      <c r="T1156" s="62"/>
      <c r="U1156" s="62"/>
      <c r="V1156" s="62"/>
      <c r="W1156" s="62"/>
      <c r="X1156" s="62"/>
      <c r="Y1156" s="62"/>
      <c r="Z1156" s="63"/>
      <c r="AA1156" s="63"/>
      <c r="AB1156" s="62"/>
      <c r="AC1156" s="62"/>
      <c r="AD1156" s="62"/>
      <c r="AE1156" s="65" t="s">
        <v>12985</v>
      </c>
      <c r="AF1156" s="62" t="s">
        <v>12987</v>
      </c>
      <c r="AG1156" s="62" t="s">
        <v>12988</v>
      </c>
      <c r="AH1156" s="62" t="s">
        <v>2744</v>
      </c>
      <c r="AI1156" s="62" t="s">
        <v>12989</v>
      </c>
      <c r="AJ1156" s="62"/>
    </row>
    <row r="1157" customFormat="false" ht="15.75" hidden="false" customHeight="false" outlineLevel="0" collapsed="false">
      <c r="A1157" s="62"/>
      <c r="B1157" s="62"/>
      <c r="C1157" s="62"/>
      <c r="D1157" s="62"/>
      <c r="E1157" s="62"/>
      <c r="F1157" s="62"/>
      <c r="G1157" s="62"/>
      <c r="H1157" s="62"/>
      <c r="I1157" s="63"/>
      <c r="J1157" s="63"/>
      <c r="K1157" s="63"/>
      <c r="L1157" s="63"/>
      <c r="M1157" s="62"/>
      <c r="N1157" s="62"/>
      <c r="O1157" s="63"/>
      <c r="P1157" s="63"/>
      <c r="Q1157" s="63"/>
      <c r="R1157" s="63"/>
      <c r="S1157" s="62"/>
      <c r="T1157" s="62"/>
      <c r="U1157" s="62"/>
      <c r="V1157" s="62"/>
      <c r="W1157" s="62"/>
      <c r="X1157" s="62"/>
      <c r="Y1157" s="62"/>
      <c r="Z1157" s="63"/>
      <c r="AA1157" s="63"/>
      <c r="AB1157" s="62"/>
      <c r="AC1157" s="62"/>
      <c r="AD1157" s="62"/>
      <c r="AE1157" s="65" t="s">
        <v>12985</v>
      </c>
      <c r="AF1157" s="62" t="s">
        <v>9126</v>
      </c>
      <c r="AG1157" s="62" t="s">
        <v>9126</v>
      </c>
      <c r="AH1157" s="62" t="s">
        <v>2744</v>
      </c>
      <c r="AI1157" s="62"/>
      <c r="AJ1157" s="62"/>
    </row>
    <row r="1158" customFormat="false" ht="15.75" hidden="false" customHeight="true" outlineLevel="0" collapsed="false">
      <c r="A1158" s="62"/>
      <c r="B1158" s="62"/>
      <c r="C1158" s="62"/>
      <c r="D1158" s="62"/>
      <c r="E1158" s="62"/>
      <c r="F1158" s="62"/>
      <c r="G1158" s="62"/>
      <c r="H1158" s="62"/>
      <c r="I1158" s="63"/>
      <c r="J1158" s="63"/>
      <c r="K1158" s="63"/>
      <c r="L1158" s="63"/>
      <c r="M1158" s="62"/>
      <c r="N1158" s="62"/>
      <c r="O1158" s="63"/>
      <c r="P1158" s="63"/>
      <c r="Q1158" s="63"/>
      <c r="R1158" s="63"/>
      <c r="S1158" s="62"/>
      <c r="T1158" s="62"/>
      <c r="U1158" s="62"/>
      <c r="V1158" s="62"/>
      <c r="W1158" s="62"/>
      <c r="X1158" s="62"/>
      <c r="Y1158" s="62"/>
      <c r="Z1158" s="62" t="s">
        <v>12990</v>
      </c>
      <c r="AA1158" s="62" t="s">
        <v>12991</v>
      </c>
      <c r="AB1158" s="63"/>
      <c r="AC1158" s="63"/>
      <c r="AD1158" s="65" t="s">
        <v>12992</v>
      </c>
      <c r="AE1158" s="65" t="s">
        <v>12992</v>
      </c>
      <c r="AF1158" s="62" t="n">
        <v>428416</v>
      </c>
      <c r="AG1158" s="62" t="s">
        <v>12993</v>
      </c>
      <c r="AH1158" s="62" t="s">
        <v>9108</v>
      </c>
      <c r="AI1158" s="62"/>
      <c r="AJ1158" s="62"/>
    </row>
    <row r="1159" customFormat="false" ht="15.75" hidden="false" customHeight="false" outlineLevel="0" collapsed="false">
      <c r="A1159" s="62"/>
      <c r="B1159" s="62"/>
      <c r="C1159" s="62"/>
      <c r="D1159" s="62"/>
      <c r="E1159" s="62"/>
      <c r="F1159" s="62"/>
      <c r="G1159" s="62"/>
      <c r="H1159" s="62"/>
      <c r="I1159" s="63"/>
      <c r="J1159" s="63"/>
      <c r="K1159" s="63"/>
      <c r="L1159" s="63"/>
      <c r="M1159" s="62"/>
      <c r="N1159" s="62"/>
      <c r="O1159" s="63"/>
      <c r="P1159" s="63"/>
      <c r="Q1159" s="63"/>
      <c r="R1159" s="63"/>
      <c r="S1159" s="62"/>
      <c r="T1159" s="62"/>
      <c r="U1159" s="62"/>
      <c r="V1159" s="62"/>
      <c r="W1159" s="62"/>
      <c r="X1159" s="62"/>
      <c r="Y1159" s="62"/>
      <c r="Z1159" s="62"/>
      <c r="AA1159" s="62"/>
      <c r="AB1159" s="63"/>
      <c r="AC1159" s="63"/>
      <c r="AD1159" s="65" t="s">
        <v>12992</v>
      </c>
      <c r="AE1159" s="65" t="s">
        <v>12992</v>
      </c>
      <c r="AF1159" s="62" t="s">
        <v>9126</v>
      </c>
      <c r="AG1159" s="62" t="s">
        <v>9126</v>
      </c>
      <c r="AH1159" s="62" t="s">
        <v>8970</v>
      </c>
      <c r="AI1159" s="62"/>
      <c r="AJ1159" s="62"/>
    </row>
    <row r="1160" customFormat="false" ht="15.75" hidden="false" customHeight="false" outlineLevel="0" collapsed="false">
      <c r="A1160" s="62"/>
      <c r="B1160" s="62"/>
      <c r="C1160" s="62"/>
      <c r="D1160" s="62"/>
      <c r="E1160" s="62"/>
      <c r="F1160" s="62"/>
      <c r="G1160" s="62"/>
      <c r="H1160" s="62"/>
      <c r="I1160" s="63"/>
      <c r="J1160" s="63"/>
      <c r="K1160" s="63"/>
      <c r="L1160" s="63"/>
      <c r="M1160" s="62"/>
      <c r="N1160" s="62"/>
      <c r="O1160" s="63"/>
      <c r="P1160" s="63"/>
      <c r="Q1160" s="63"/>
      <c r="R1160" s="63"/>
      <c r="S1160" s="62"/>
      <c r="T1160" s="62"/>
      <c r="U1160" s="62"/>
      <c r="V1160" s="62"/>
      <c r="W1160" s="62"/>
      <c r="X1160" s="62"/>
      <c r="Y1160" s="62"/>
      <c r="Z1160" s="62"/>
      <c r="AA1160" s="62"/>
      <c r="AB1160" s="63"/>
      <c r="AC1160" s="63"/>
      <c r="AD1160" s="65" t="s">
        <v>12992</v>
      </c>
      <c r="AE1160" s="65" t="s">
        <v>12992</v>
      </c>
      <c r="AF1160" s="62" t="n">
        <v>578119</v>
      </c>
      <c r="AG1160" s="62" t="s">
        <v>12994</v>
      </c>
      <c r="AH1160" s="62" t="s">
        <v>2744</v>
      </c>
      <c r="AI1160" s="62"/>
      <c r="AJ1160" s="62"/>
    </row>
    <row r="1161" customFormat="false" ht="15.75" hidden="false" customHeight="false" outlineLevel="0" collapsed="false">
      <c r="A1161" s="62"/>
      <c r="B1161" s="62"/>
      <c r="C1161" s="62"/>
      <c r="D1161" s="62"/>
      <c r="E1161" s="62"/>
      <c r="F1161" s="62"/>
      <c r="G1161" s="62"/>
      <c r="H1161" s="62"/>
      <c r="I1161" s="63"/>
      <c r="J1161" s="63"/>
      <c r="K1161" s="63"/>
      <c r="L1161" s="63"/>
      <c r="M1161" s="62"/>
      <c r="N1161" s="62"/>
      <c r="O1161" s="63"/>
      <c r="P1161" s="63"/>
      <c r="Q1161" s="63"/>
      <c r="R1161" s="63"/>
      <c r="S1161" s="62"/>
      <c r="T1161" s="62"/>
      <c r="U1161" s="62"/>
      <c r="V1161" s="62"/>
      <c r="W1161" s="62"/>
      <c r="X1161" s="62"/>
      <c r="Y1161" s="62"/>
      <c r="Z1161" s="62"/>
      <c r="AA1161" s="62"/>
      <c r="AB1161" s="63"/>
      <c r="AC1161" s="63"/>
      <c r="AD1161" s="65" t="s">
        <v>12992</v>
      </c>
      <c r="AE1161" s="65" t="s">
        <v>12992</v>
      </c>
      <c r="AF1161" s="62" t="s">
        <v>9126</v>
      </c>
      <c r="AG1161" s="62" t="s">
        <v>9126</v>
      </c>
      <c r="AH1161" s="62" t="s">
        <v>44</v>
      </c>
      <c r="AI1161" s="62"/>
      <c r="AJ1161" s="62"/>
    </row>
    <row r="1162" customFormat="false" ht="15.75" hidden="false" customHeight="true" outlineLevel="0" collapsed="false">
      <c r="A1162" s="62"/>
      <c r="B1162" s="62"/>
      <c r="C1162" s="62"/>
      <c r="D1162" s="62"/>
      <c r="E1162" s="62"/>
      <c r="F1162" s="62"/>
      <c r="G1162" s="62"/>
      <c r="H1162" s="62"/>
      <c r="I1162" s="63"/>
      <c r="J1162" s="63"/>
      <c r="K1162" s="63"/>
      <c r="L1162" s="63"/>
      <c r="M1162" s="62"/>
      <c r="N1162" s="62"/>
      <c r="O1162" s="63"/>
      <c r="P1162" s="63"/>
      <c r="Q1162" s="63"/>
      <c r="R1162" s="63"/>
      <c r="S1162" s="62"/>
      <c r="T1162" s="62"/>
      <c r="U1162" s="62"/>
      <c r="V1162" s="62"/>
      <c r="W1162" s="62"/>
      <c r="X1162" s="62"/>
      <c r="Y1162" s="62"/>
      <c r="Z1162" s="62"/>
      <c r="AA1162" s="62"/>
      <c r="AB1162" s="63"/>
      <c r="AC1162" s="63"/>
      <c r="AD1162" s="62" t="s">
        <v>12995</v>
      </c>
      <c r="AE1162" s="65" t="s">
        <v>12996</v>
      </c>
      <c r="AF1162" s="62" t="s">
        <v>12997</v>
      </c>
      <c r="AG1162" s="62" t="s">
        <v>12998</v>
      </c>
      <c r="AH1162" s="62" t="s">
        <v>9108</v>
      </c>
      <c r="AI1162" s="62"/>
      <c r="AJ1162" s="62"/>
    </row>
    <row r="1163" customFormat="false" ht="15.75" hidden="false" customHeight="false" outlineLevel="0" collapsed="false">
      <c r="A1163" s="62"/>
      <c r="B1163" s="62"/>
      <c r="C1163" s="62"/>
      <c r="D1163" s="62"/>
      <c r="E1163" s="62"/>
      <c r="F1163" s="62"/>
      <c r="G1163" s="62"/>
      <c r="H1163" s="62"/>
      <c r="I1163" s="63"/>
      <c r="J1163" s="63"/>
      <c r="K1163" s="63"/>
      <c r="L1163" s="63"/>
      <c r="M1163" s="62"/>
      <c r="N1163" s="62"/>
      <c r="O1163" s="63"/>
      <c r="P1163" s="63"/>
      <c r="Q1163" s="63"/>
      <c r="R1163" s="63"/>
      <c r="S1163" s="62"/>
      <c r="T1163" s="62"/>
      <c r="U1163" s="62"/>
      <c r="V1163" s="62"/>
      <c r="W1163" s="62"/>
      <c r="X1163" s="62"/>
      <c r="Y1163" s="62"/>
      <c r="Z1163" s="62"/>
      <c r="AA1163" s="62"/>
      <c r="AB1163" s="63"/>
      <c r="AC1163" s="63"/>
      <c r="AD1163" s="62"/>
      <c r="AE1163" s="65" t="s">
        <v>12996</v>
      </c>
      <c r="AF1163" s="62" t="s">
        <v>9126</v>
      </c>
      <c r="AG1163" s="62" t="s">
        <v>9126</v>
      </c>
      <c r="AH1163" s="62" t="s">
        <v>8970</v>
      </c>
      <c r="AI1163" s="62"/>
      <c r="AJ1163" s="62"/>
    </row>
    <row r="1164" customFormat="false" ht="15.75" hidden="false" customHeight="true" outlineLevel="0" collapsed="false">
      <c r="A1164" s="62"/>
      <c r="B1164" s="62"/>
      <c r="C1164" s="62"/>
      <c r="D1164" s="62"/>
      <c r="E1164" s="62"/>
      <c r="F1164" s="62"/>
      <c r="G1164" s="62"/>
      <c r="H1164" s="62"/>
      <c r="I1164" s="63"/>
      <c r="J1164" s="63"/>
      <c r="K1164" s="63"/>
      <c r="L1164" s="63"/>
      <c r="M1164" s="62"/>
      <c r="N1164" s="62"/>
      <c r="O1164" s="63"/>
      <c r="P1164" s="63"/>
      <c r="Q1164" s="63"/>
      <c r="R1164" s="63"/>
      <c r="S1164" s="62"/>
      <c r="T1164" s="62"/>
      <c r="U1164" s="62"/>
      <c r="V1164" s="62"/>
      <c r="W1164" s="62"/>
      <c r="X1164" s="62"/>
      <c r="Y1164" s="62"/>
      <c r="Z1164" s="62"/>
      <c r="AA1164" s="62"/>
      <c r="AB1164" s="63"/>
      <c r="AC1164" s="62" t="s">
        <v>12999</v>
      </c>
      <c r="AD1164" s="62" t="s">
        <v>13000</v>
      </c>
      <c r="AE1164" s="65" t="s">
        <v>13001</v>
      </c>
      <c r="AF1164" s="62" t="s">
        <v>9126</v>
      </c>
      <c r="AG1164" s="62" t="s">
        <v>9126</v>
      </c>
      <c r="AH1164" s="62" t="s">
        <v>8970</v>
      </c>
      <c r="AI1164" s="62"/>
      <c r="AJ1164" s="62"/>
    </row>
    <row r="1165" customFormat="false" ht="15.75" hidden="false" customHeight="false" outlineLevel="0" collapsed="false">
      <c r="A1165" s="62"/>
      <c r="B1165" s="62"/>
      <c r="C1165" s="62"/>
      <c r="D1165" s="62"/>
      <c r="E1165" s="62"/>
      <c r="F1165" s="62"/>
      <c r="G1165" s="62"/>
      <c r="H1165" s="62"/>
      <c r="I1165" s="63"/>
      <c r="J1165" s="63"/>
      <c r="K1165" s="63"/>
      <c r="L1165" s="63"/>
      <c r="M1165" s="62"/>
      <c r="N1165" s="62"/>
      <c r="O1165" s="63"/>
      <c r="P1165" s="63"/>
      <c r="Q1165" s="63"/>
      <c r="R1165" s="63"/>
      <c r="S1165" s="62"/>
      <c r="T1165" s="62"/>
      <c r="U1165" s="62"/>
      <c r="V1165" s="62"/>
      <c r="W1165" s="62"/>
      <c r="X1165" s="62"/>
      <c r="Y1165" s="62"/>
      <c r="Z1165" s="62"/>
      <c r="AA1165" s="62"/>
      <c r="AB1165" s="63"/>
      <c r="AC1165" s="62"/>
      <c r="AD1165" s="62"/>
      <c r="AE1165" s="65" t="s">
        <v>13001</v>
      </c>
      <c r="AF1165" s="62" t="s">
        <v>9126</v>
      </c>
      <c r="AG1165" s="62" t="s">
        <v>9126</v>
      </c>
      <c r="AH1165" s="62" t="s">
        <v>8970</v>
      </c>
      <c r="AI1165" s="62"/>
      <c r="AJ1165" s="62"/>
    </row>
    <row r="1166" customFormat="false" ht="15.75" hidden="false" customHeight="true" outlineLevel="0" collapsed="false">
      <c r="A1166" s="62"/>
      <c r="B1166" s="62"/>
      <c r="C1166" s="62"/>
      <c r="D1166" s="62"/>
      <c r="E1166" s="62"/>
      <c r="F1166" s="62"/>
      <c r="G1166" s="62"/>
      <c r="H1166" s="62"/>
      <c r="I1166" s="63"/>
      <c r="J1166" s="63"/>
      <c r="K1166" s="63"/>
      <c r="L1166" s="63"/>
      <c r="M1166" s="62"/>
      <c r="N1166" s="62"/>
      <c r="O1166" s="63"/>
      <c r="P1166" s="63"/>
      <c r="Q1166" s="63"/>
      <c r="R1166" s="63"/>
      <c r="S1166" s="62"/>
      <c r="T1166" s="62"/>
      <c r="U1166" s="62"/>
      <c r="V1166" s="62"/>
      <c r="W1166" s="62"/>
      <c r="X1166" s="62"/>
      <c r="Y1166" s="62"/>
      <c r="Z1166" s="62"/>
      <c r="AA1166" s="62"/>
      <c r="AB1166" s="62" t="s">
        <v>13002</v>
      </c>
      <c r="AC1166" s="65" t="s">
        <v>13003</v>
      </c>
      <c r="AD1166" s="65" t="s">
        <v>13003</v>
      </c>
      <c r="AE1166" s="65" t="s">
        <v>13003</v>
      </c>
      <c r="AF1166" s="62" t="n">
        <v>277124</v>
      </c>
      <c r="AG1166" s="62" t="s">
        <v>12993</v>
      </c>
      <c r="AH1166" s="62" t="s">
        <v>9108</v>
      </c>
      <c r="AI1166" s="62"/>
      <c r="AJ1166" s="62"/>
    </row>
    <row r="1167" customFormat="false" ht="15.75" hidden="false" customHeight="false" outlineLevel="0" collapsed="false">
      <c r="A1167" s="62"/>
      <c r="B1167" s="62"/>
      <c r="C1167" s="62"/>
      <c r="D1167" s="62"/>
      <c r="E1167" s="62"/>
      <c r="F1167" s="62"/>
      <c r="G1167" s="62"/>
      <c r="H1167" s="62"/>
      <c r="I1167" s="63"/>
      <c r="J1167" s="63"/>
      <c r="K1167" s="63"/>
      <c r="L1167" s="63"/>
      <c r="M1167" s="62"/>
      <c r="N1167" s="62"/>
      <c r="O1167" s="63"/>
      <c r="P1167" s="63"/>
      <c r="Q1167" s="63"/>
      <c r="R1167" s="63"/>
      <c r="S1167" s="62"/>
      <c r="T1167" s="62"/>
      <c r="U1167" s="62"/>
      <c r="V1167" s="62"/>
      <c r="W1167" s="62"/>
      <c r="X1167" s="62"/>
      <c r="Y1167" s="62"/>
      <c r="Z1167" s="62"/>
      <c r="AA1167" s="62"/>
      <c r="AB1167" s="62"/>
      <c r="AC1167" s="65" t="s">
        <v>13003</v>
      </c>
      <c r="AD1167" s="65" t="s">
        <v>13003</v>
      </c>
      <c r="AE1167" s="65" t="s">
        <v>13003</v>
      </c>
      <c r="AF1167" s="62" t="s">
        <v>9126</v>
      </c>
      <c r="AG1167" s="62" t="s">
        <v>9126</v>
      </c>
      <c r="AH1167" s="62" t="s">
        <v>8970</v>
      </c>
      <c r="AI1167" s="62"/>
      <c r="AJ1167" s="62"/>
    </row>
    <row r="1168" customFormat="false" ht="15.75" hidden="false" customHeight="true" outlineLevel="0" collapsed="false">
      <c r="A1168" s="62"/>
      <c r="B1168" s="62"/>
      <c r="C1168" s="62"/>
      <c r="D1168" s="62"/>
      <c r="E1168" s="62"/>
      <c r="F1168" s="62"/>
      <c r="G1168" s="62"/>
      <c r="H1168" s="62"/>
      <c r="I1168" s="63"/>
      <c r="J1168" s="63"/>
      <c r="K1168" s="63"/>
      <c r="L1168" s="63"/>
      <c r="M1168" s="62"/>
      <c r="N1168" s="62"/>
      <c r="O1168" s="63"/>
      <c r="P1168" s="63"/>
      <c r="Q1168" s="63"/>
      <c r="R1168" s="63"/>
      <c r="S1168" s="62" t="s">
        <v>13004</v>
      </c>
      <c r="T1168" s="62" t="s">
        <v>13005</v>
      </c>
      <c r="U1168" s="62" t="s">
        <v>13006</v>
      </c>
      <c r="V1168" s="62" t="s">
        <v>13007</v>
      </c>
      <c r="W1168" s="62" t="s">
        <v>13008</v>
      </c>
      <c r="X1168" s="62" t="s">
        <v>13009</v>
      </c>
      <c r="Y1168" s="62" t="s">
        <v>13010</v>
      </c>
      <c r="Z1168" s="62" t="s">
        <v>13011</v>
      </c>
      <c r="AA1168" s="65" t="s">
        <v>13012</v>
      </c>
      <c r="AB1168" s="65" t="s">
        <v>13012</v>
      </c>
      <c r="AC1168" s="65" t="s">
        <v>13012</v>
      </c>
      <c r="AD1168" s="65" t="s">
        <v>13012</v>
      </c>
      <c r="AE1168" s="65" t="s">
        <v>13012</v>
      </c>
      <c r="AF1168" s="62" t="n">
        <v>4423</v>
      </c>
      <c r="AG1168" s="62" t="s">
        <v>9846</v>
      </c>
      <c r="AH1168" s="62" t="s">
        <v>2744</v>
      </c>
      <c r="AI1168" s="62"/>
      <c r="AJ1168" s="62"/>
    </row>
    <row r="1169" customFormat="false" ht="15.75" hidden="false" customHeight="false" outlineLevel="0" collapsed="false">
      <c r="A1169" s="62"/>
      <c r="B1169" s="62"/>
      <c r="C1169" s="62"/>
      <c r="D1169" s="62"/>
      <c r="E1169" s="62"/>
      <c r="F1169" s="62"/>
      <c r="G1169" s="62"/>
      <c r="H1169" s="62"/>
      <c r="I1169" s="63"/>
      <c r="J1169" s="63"/>
      <c r="K1169" s="63"/>
      <c r="L1169" s="63"/>
      <c r="M1169" s="62"/>
      <c r="N1169" s="62"/>
      <c r="O1169" s="63"/>
      <c r="P1169" s="63"/>
      <c r="Q1169" s="63"/>
      <c r="R1169" s="63"/>
      <c r="S1169" s="62"/>
      <c r="T1169" s="62"/>
      <c r="U1169" s="62"/>
      <c r="V1169" s="62"/>
      <c r="W1169" s="62"/>
      <c r="X1169" s="62"/>
      <c r="Y1169" s="62"/>
      <c r="Z1169" s="62"/>
      <c r="AA1169" s="65" t="s">
        <v>13012</v>
      </c>
      <c r="AB1169" s="65" t="s">
        <v>13012</v>
      </c>
      <c r="AC1169" s="65" t="s">
        <v>13012</v>
      </c>
      <c r="AD1169" s="65" t="s">
        <v>13012</v>
      </c>
      <c r="AE1169" s="65" t="s">
        <v>13012</v>
      </c>
      <c r="AF1169" s="62" t="n">
        <v>363022</v>
      </c>
      <c r="AG1169" s="62" t="s">
        <v>9846</v>
      </c>
      <c r="AH1169" s="62" t="s">
        <v>2744</v>
      </c>
      <c r="AI1169" s="62" t="s">
        <v>5688</v>
      </c>
      <c r="AJ1169" s="62"/>
    </row>
    <row r="1170" customFormat="false" ht="15.75" hidden="false" customHeight="true" outlineLevel="0" collapsed="false">
      <c r="A1170" s="62"/>
      <c r="B1170" s="62"/>
      <c r="C1170" s="62"/>
      <c r="D1170" s="62"/>
      <c r="E1170" s="62"/>
      <c r="F1170" s="62"/>
      <c r="G1170" s="62"/>
      <c r="H1170" s="62"/>
      <c r="I1170" s="62" t="s">
        <v>13013</v>
      </c>
      <c r="J1170" s="63"/>
      <c r="K1170" s="63"/>
      <c r="L1170" s="63"/>
      <c r="M1170" s="63"/>
      <c r="N1170" s="63"/>
      <c r="O1170" s="63"/>
      <c r="P1170" s="63"/>
      <c r="Q1170" s="63"/>
      <c r="R1170" s="63"/>
      <c r="S1170" s="62" t="s">
        <v>13014</v>
      </c>
      <c r="T1170" s="62" t="s">
        <v>13015</v>
      </c>
      <c r="U1170" s="62" t="s">
        <v>13016</v>
      </c>
      <c r="V1170" s="62" t="s">
        <v>13017</v>
      </c>
      <c r="W1170" s="62" t="s">
        <v>13018</v>
      </c>
      <c r="X1170" s="62" t="s">
        <v>13019</v>
      </c>
      <c r="Y1170" s="62" t="s">
        <v>13020</v>
      </c>
      <c r="Z1170" s="62" t="s">
        <v>13021</v>
      </c>
      <c r="AA1170" s="62" t="s">
        <v>13022</v>
      </c>
      <c r="AB1170" s="65" t="s">
        <v>13023</v>
      </c>
      <c r="AC1170" s="65" t="s">
        <v>13023</v>
      </c>
      <c r="AD1170" s="65" t="s">
        <v>13023</v>
      </c>
      <c r="AE1170" s="65" t="s">
        <v>13023</v>
      </c>
      <c r="AF1170" s="62" t="n">
        <v>274284</v>
      </c>
      <c r="AG1170" s="62" t="s">
        <v>13024</v>
      </c>
      <c r="AH1170" s="62" t="s">
        <v>9108</v>
      </c>
      <c r="AI1170" s="62"/>
      <c r="AJ1170" s="62"/>
    </row>
    <row r="1171" customFormat="false" ht="15.75" hidden="false" customHeight="false" outlineLevel="0" collapsed="false">
      <c r="A1171" s="62"/>
      <c r="B1171" s="62"/>
      <c r="C1171" s="62"/>
      <c r="D1171" s="62"/>
      <c r="E1171" s="62"/>
      <c r="F1171" s="62"/>
      <c r="G1171" s="62"/>
      <c r="H1171" s="62"/>
      <c r="I1171" s="62"/>
      <c r="J1171" s="63"/>
      <c r="K1171" s="63"/>
      <c r="L1171" s="63"/>
      <c r="M1171" s="63"/>
      <c r="N1171" s="63"/>
      <c r="O1171" s="63"/>
      <c r="P1171" s="63"/>
      <c r="Q1171" s="63"/>
      <c r="R1171" s="63"/>
      <c r="S1171" s="62"/>
      <c r="T1171" s="62"/>
      <c r="U1171" s="62"/>
      <c r="V1171" s="62"/>
      <c r="W1171" s="62"/>
      <c r="X1171" s="62"/>
      <c r="Y1171" s="62"/>
      <c r="Z1171" s="62"/>
      <c r="AA1171" s="62"/>
      <c r="AB1171" s="65" t="s">
        <v>13023</v>
      </c>
      <c r="AC1171" s="65" t="s">
        <v>13023</v>
      </c>
      <c r="AD1171" s="65" t="s">
        <v>13023</v>
      </c>
      <c r="AE1171" s="65" t="s">
        <v>13023</v>
      </c>
      <c r="AF1171" s="62" t="s">
        <v>13025</v>
      </c>
      <c r="AG1171" s="62" t="s">
        <v>11734</v>
      </c>
      <c r="AH1171" s="62" t="s">
        <v>9108</v>
      </c>
      <c r="AI1171" s="62"/>
      <c r="AJ1171" s="62"/>
    </row>
    <row r="1172" customFormat="false" ht="15.75" hidden="false" customHeight="false" outlineLevel="0" collapsed="false">
      <c r="A1172" s="62"/>
      <c r="B1172" s="62"/>
      <c r="C1172" s="62"/>
      <c r="D1172" s="62"/>
      <c r="E1172" s="62"/>
      <c r="F1172" s="62"/>
      <c r="G1172" s="62"/>
      <c r="H1172" s="62"/>
      <c r="I1172" s="62"/>
      <c r="J1172" s="63"/>
      <c r="K1172" s="63"/>
      <c r="L1172" s="63"/>
      <c r="M1172" s="63"/>
      <c r="N1172" s="63"/>
      <c r="O1172" s="63"/>
      <c r="P1172" s="63"/>
      <c r="Q1172" s="63"/>
      <c r="R1172" s="63"/>
      <c r="S1172" s="62"/>
      <c r="T1172" s="62"/>
      <c r="U1172" s="62"/>
      <c r="V1172" s="62"/>
      <c r="W1172" s="62"/>
      <c r="X1172" s="62"/>
      <c r="Y1172" s="62"/>
      <c r="Z1172" s="62"/>
      <c r="AA1172" s="62"/>
      <c r="AB1172" s="65" t="s">
        <v>13023</v>
      </c>
      <c r="AC1172" s="65" t="s">
        <v>13023</v>
      </c>
      <c r="AD1172" s="65" t="s">
        <v>13023</v>
      </c>
      <c r="AE1172" s="65" t="s">
        <v>13023</v>
      </c>
      <c r="AF1172" s="62" t="n">
        <v>98188</v>
      </c>
      <c r="AG1172" s="62" t="s">
        <v>11734</v>
      </c>
      <c r="AH1172" s="62" t="s">
        <v>44</v>
      </c>
      <c r="AI1172" s="62"/>
      <c r="AJ1172" s="62"/>
    </row>
    <row r="1173" customFormat="false" ht="15.75" hidden="false" customHeight="true" outlineLevel="0" collapsed="false">
      <c r="A1173" s="62"/>
      <c r="B1173" s="62"/>
      <c r="C1173" s="62"/>
      <c r="D1173" s="62"/>
      <c r="E1173" s="62"/>
      <c r="F1173" s="62"/>
      <c r="G1173" s="62"/>
      <c r="H1173" s="62"/>
      <c r="I1173" s="62"/>
      <c r="J1173" s="63"/>
      <c r="K1173" s="63"/>
      <c r="L1173" s="63"/>
      <c r="M1173" s="62" t="s">
        <v>13026</v>
      </c>
      <c r="N1173" s="62" t="s">
        <v>13027</v>
      </c>
      <c r="O1173" s="62" t="s">
        <v>13028</v>
      </c>
      <c r="P1173" s="62" t="s">
        <v>13029</v>
      </c>
      <c r="Q1173" s="62" t="s">
        <v>13030</v>
      </c>
      <c r="R1173" s="63"/>
      <c r="S1173" s="63"/>
      <c r="T1173" s="63"/>
      <c r="U1173" s="63"/>
      <c r="V1173" s="65" t="s">
        <v>13031</v>
      </c>
      <c r="W1173" s="65" t="s">
        <v>13031</v>
      </c>
      <c r="X1173" s="65" t="s">
        <v>13031</v>
      </c>
      <c r="Y1173" s="65" t="s">
        <v>13031</v>
      </c>
      <c r="Z1173" s="65" t="s">
        <v>13031</v>
      </c>
      <c r="AA1173" s="65" t="s">
        <v>13031</v>
      </c>
      <c r="AB1173" s="65" t="s">
        <v>13031</v>
      </c>
      <c r="AC1173" s="65" t="s">
        <v>13031</v>
      </c>
      <c r="AD1173" s="65" t="s">
        <v>13031</v>
      </c>
      <c r="AE1173" s="65" t="s">
        <v>13031</v>
      </c>
      <c r="AF1173" s="62" t="s">
        <v>13032</v>
      </c>
      <c r="AG1173" s="62" t="s">
        <v>9743</v>
      </c>
      <c r="AH1173" s="62" t="s">
        <v>44</v>
      </c>
      <c r="AI1173" s="62"/>
      <c r="AJ1173" s="62"/>
    </row>
    <row r="1174" customFormat="false" ht="15.75" hidden="false" customHeight="true" outlineLevel="0" collapsed="false">
      <c r="A1174" s="62"/>
      <c r="B1174" s="62"/>
      <c r="C1174" s="62"/>
      <c r="D1174" s="62"/>
      <c r="E1174" s="62"/>
      <c r="F1174" s="62"/>
      <c r="G1174" s="62"/>
      <c r="H1174" s="62"/>
      <c r="I1174" s="62"/>
      <c r="J1174" s="63"/>
      <c r="K1174" s="63"/>
      <c r="L1174" s="63"/>
      <c r="M1174" s="62"/>
      <c r="N1174" s="62"/>
      <c r="O1174" s="62"/>
      <c r="P1174" s="62"/>
      <c r="Q1174" s="62"/>
      <c r="R1174" s="62" t="s">
        <v>13033</v>
      </c>
      <c r="S1174" s="62" t="s">
        <v>13034</v>
      </c>
      <c r="T1174" s="62" t="s">
        <v>13035</v>
      </c>
      <c r="U1174" s="62" t="s">
        <v>13036</v>
      </c>
      <c r="V1174" s="62" t="s">
        <v>13037</v>
      </c>
      <c r="W1174" s="62" t="s">
        <v>13038</v>
      </c>
      <c r="X1174" s="62" t="s">
        <v>13039</v>
      </c>
      <c r="Y1174" s="62" t="s">
        <v>13040</v>
      </c>
      <c r="Z1174" s="62" t="s">
        <v>13041</v>
      </c>
      <c r="AA1174" s="65" t="s">
        <v>13042</v>
      </c>
      <c r="AB1174" s="65" t="s">
        <v>13042</v>
      </c>
      <c r="AC1174" s="65" t="s">
        <v>13042</v>
      </c>
      <c r="AD1174" s="65" t="s">
        <v>13042</v>
      </c>
      <c r="AE1174" s="65" t="s">
        <v>13042</v>
      </c>
      <c r="AF1174" s="62" t="n">
        <v>233685</v>
      </c>
      <c r="AG1174" s="62" t="s">
        <v>13043</v>
      </c>
      <c r="AH1174" s="62" t="s">
        <v>9108</v>
      </c>
      <c r="AI1174" s="62"/>
      <c r="AJ1174" s="62"/>
    </row>
    <row r="1175" customFormat="false" ht="15.75" hidden="false" customHeight="true" outlineLevel="0" collapsed="false">
      <c r="A1175" s="62"/>
      <c r="B1175" s="62"/>
      <c r="C1175" s="62"/>
      <c r="D1175" s="62"/>
      <c r="E1175" s="62"/>
      <c r="F1175" s="62"/>
      <c r="G1175" s="62"/>
      <c r="H1175" s="62"/>
      <c r="I1175" s="62"/>
      <c r="J1175" s="63"/>
      <c r="K1175" s="63"/>
      <c r="L1175" s="63"/>
      <c r="M1175" s="62"/>
      <c r="N1175" s="62"/>
      <c r="O1175" s="62"/>
      <c r="P1175" s="62"/>
      <c r="Q1175" s="62"/>
      <c r="R1175" s="62"/>
      <c r="S1175" s="62"/>
      <c r="T1175" s="62"/>
      <c r="U1175" s="62"/>
      <c r="V1175" s="62"/>
      <c r="W1175" s="62"/>
      <c r="X1175" s="62"/>
      <c r="Y1175" s="62"/>
      <c r="Z1175" s="62"/>
      <c r="AA1175" s="63"/>
      <c r="AB1175" s="62" t="s">
        <v>13044</v>
      </c>
      <c r="AC1175" s="62" t="s">
        <v>13045</v>
      </c>
      <c r="AD1175" s="62" t="s">
        <v>13046</v>
      </c>
      <c r="AE1175" s="65" t="s">
        <v>13047</v>
      </c>
      <c r="AF1175" s="62" t="n">
        <v>139546</v>
      </c>
      <c r="AG1175" s="62" t="s">
        <v>13043</v>
      </c>
      <c r="AH1175" s="62" t="s">
        <v>9108</v>
      </c>
      <c r="AI1175" s="62"/>
      <c r="AJ1175" s="62"/>
    </row>
    <row r="1176" customFormat="false" ht="15.75" hidden="false" customHeight="false" outlineLevel="0" collapsed="false">
      <c r="A1176" s="62"/>
      <c r="B1176" s="62"/>
      <c r="C1176" s="62"/>
      <c r="D1176" s="62"/>
      <c r="E1176" s="62"/>
      <c r="F1176" s="62"/>
      <c r="G1176" s="62"/>
      <c r="H1176" s="62"/>
      <c r="I1176" s="62"/>
      <c r="J1176" s="63"/>
      <c r="K1176" s="63"/>
      <c r="L1176" s="63"/>
      <c r="M1176" s="62"/>
      <c r="N1176" s="62"/>
      <c r="O1176" s="62"/>
      <c r="P1176" s="62"/>
      <c r="Q1176" s="62"/>
      <c r="R1176" s="62"/>
      <c r="S1176" s="62"/>
      <c r="T1176" s="62"/>
      <c r="U1176" s="62"/>
      <c r="V1176" s="62"/>
      <c r="W1176" s="62"/>
      <c r="X1176" s="62"/>
      <c r="Y1176" s="62"/>
      <c r="Z1176" s="62"/>
      <c r="AA1176" s="63"/>
      <c r="AB1176" s="62"/>
      <c r="AC1176" s="62"/>
      <c r="AD1176" s="62"/>
      <c r="AE1176" s="65" t="s">
        <v>13047</v>
      </c>
      <c r="AF1176" s="62" t="n">
        <v>170529</v>
      </c>
      <c r="AG1176" s="62" t="s">
        <v>13043</v>
      </c>
      <c r="AH1176" s="62" t="s">
        <v>9108</v>
      </c>
      <c r="AI1176" s="62"/>
      <c r="AJ1176" s="62"/>
    </row>
    <row r="1177" customFormat="false" ht="15.75" hidden="false" customHeight="true" outlineLevel="0" collapsed="false">
      <c r="A1177" s="62"/>
      <c r="B1177" s="62"/>
      <c r="C1177" s="62"/>
      <c r="D1177" s="62"/>
      <c r="E1177" s="62"/>
      <c r="F1177" s="62"/>
      <c r="G1177" s="62"/>
      <c r="H1177" s="62"/>
      <c r="I1177" s="62"/>
      <c r="J1177" s="62" t="s">
        <v>13048</v>
      </c>
      <c r="K1177" s="63"/>
      <c r="L1177" s="63"/>
      <c r="M1177" s="63"/>
      <c r="N1177" s="63"/>
      <c r="O1177" s="63"/>
      <c r="P1177" s="63"/>
      <c r="Q1177" s="63"/>
      <c r="R1177" s="63"/>
      <c r="S1177" s="63"/>
      <c r="T1177" s="63"/>
      <c r="U1177" s="63"/>
      <c r="V1177" s="63"/>
      <c r="W1177" s="62" t="s">
        <v>13049</v>
      </c>
      <c r="X1177" s="62" t="s">
        <v>13050</v>
      </c>
      <c r="Y1177" s="62" t="s">
        <v>13051</v>
      </c>
      <c r="Z1177" s="62" t="s">
        <v>13052</v>
      </c>
      <c r="AA1177" s="62" t="s">
        <v>13053</v>
      </c>
      <c r="AB1177" s="62" t="s">
        <v>13054</v>
      </c>
      <c r="AC1177" s="62" t="s">
        <v>13055</v>
      </c>
      <c r="AD1177" s="65" t="s">
        <v>13056</v>
      </c>
      <c r="AE1177" s="65" t="s">
        <v>13056</v>
      </c>
      <c r="AF1177" s="62" t="s">
        <v>9126</v>
      </c>
      <c r="AG1177" s="62" t="s">
        <v>9126</v>
      </c>
      <c r="AH1177" s="62" t="s">
        <v>9142</v>
      </c>
      <c r="AI1177" s="62"/>
      <c r="AJ1177" s="62"/>
    </row>
    <row r="1178" customFormat="false" ht="15.75" hidden="false" customHeight="true" outlineLevel="0" collapsed="false">
      <c r="A1178" s="62"/>
      <c r="B1178" s="62"/>
      <c r="C1178" s="62"/>
      <c r="D1178" s="62"/>
      <c r="E1178" s="62"/>
      <c r="F1178" s="62"/>
      <c r="G1178" s="62"/>
      <c r="H1178" s="62"/>
      <c r="I1178" s="62"/>
      <c r="J1178" s="62"/>
      <c r="K1178" s="63"/>
      <c r="L1178" s="63"/>
      <c r="M1178" s="63"/>
      <c r="N1178" s="63"/>
      <c r="O1178" s="63"/>
      <c r="P1178" s="63"/>
      <c r="Q1178" s="63"/>
      <c r="R1178" s="63"/>
      <c r="S1178" s="63"/>
      <c r="T1178" s="63"/>
      <c r="U1178" s="63"/>
      <c r="V1178" s="63"/>
      <c r="W1178" s="62"/>
      <c r="X1178" s="62"/>
      <c r="Y1178" s="62"/>
      <c r="Z1178" s="62"/>
      <c r="AA1178" s="62"/>
      <c r="AB1178" s="62"/>
      <c r="AC1178" s="62"/>
      <c r="AD1178" s="62" t="s">
        <v>13057</v>
      </c>
      <c r="AE1178" s="62" t="s">
        <v>13058</v>
      </c>
      <c r="AF1178" s="62" t="n">
        <v>1979</v>
      </c>
      <c r="AG1178" s="62" t="s">
        <v>13059</v>
      </c>
      <c r="AH1178" s="62" t="s">
        <v>9142</v>
      </c>
      <c r="AI1178" s="62"/>
      <c r="AJ1178" s="62"/>
    </row>
    <row r="1179" customFormat="false" ht="15.75" hidden="false" customHeight="false" outlineLevel="0" collapsed="false">
      <c r="A1179" s="62"/>
      <c r="B1179" s="62"/>
      <c r="C1179" s="62"/>
      <c r="D1179" s="62"/>
      <c r="E1179" s="62"/>
      <c r="F1179" s="62"/>
      <c r="G1179" s="62"/>
      <c r="H1179" s="62"/>
      <c r="I1179" s="62"/>
      <c r="J1179" s="62"/>
      <c r="K1179" s="63"/>
      <c r="L1179" s="63"/>
      <c r="M1179" s="63"/>
      <c r="N1179" s="63"/>
      <c r="O1179" s="63"/>
      <c r="P1179" s="63"/>
      <c r="Q1179" s="63"/>
      <c r="R1179" s="63"/>
      <c r="S1179" s="63"/>
      <c r="T1179" s="63"/>
      <c r="U1179" s="63"/>
      <c r="V1179" s="63"/>
      <c r="W1179" s="62"/>
      <c r="X1179" s="62"/>
      <c r="Y1179" s="62"/>
      <c r="Z1179" s="62"/>
      <c r="AA1179" s="62"/>
      <c r="AB1179" s="62"/>
      <c r="AC1179" s="62"/>
      <c r="AD1179" s="62"/>
      <c r="AE1179" s="62"/>
      <c r="AF1179" s="62" t="n">
        <v>954250</v>
      </c>
      <c r="AG1179" s="62" t="s">
        <v>13059</v>
      </c>
      <c r="AH1179" s="62" t="s">
        <v>9142</v>
      </c>
      <c r="AI1179" s="62"/>
      <c r="AJ1179" s="62"/>
    </row>
    <row r="1180" customFormat="false" ht="15.75" hidden="false" customHeight="true" outlineLevel="0" collapsed="false">
      <c r="A1180" s="62"/>
      <c r="B1180" s="62"/>
      <c r="C1180" s="62"/>
      <c r="D1180" s="62"/>
      <c r="E1180" s="62"/>
      <c r="F1180" s="62"/>
      <c r="G1180" s="62"/>
      <c r="H1180" s="62"/>
      <c r="I1180" s="62"/>
      <c r="J1180" s="62"/>
      <c r="K1180" s="62" t="s">
        <v>13060</v>
      </c>
      <c r="L1180" s="62" t="s">
        <v>13061</v>
      </c>
      <c r="M1180" s="62" t="s">
        <v>13062</v>
      </c>
      <c r="N1180" s="62" t="s">
        <v>13063</v>
      </c>
      <c r="O1180" s="62" t="s">
        <v>13064</v>
      </c>
      <c r="P1180" s="62" t="s">
        <v>13065</v>
      </c>
      <c r="Q1180" s="62" t="s">
        <v>13066</v>
      </c>
      <c r="R1180" s="62" t="s">
        <v>13067</v>
      </c>
      <c r="S1180" s="62" t="s">
        <v>13068</v>
      </c>
      <c r="T1180" s="62" t="s">
        <v>13069</v>
      </c>
      <c r="U1180" s="62" t="s">
        <v>13070</v>
      </c>
      <c r="V1180" s="62" t="s">
        <v>13071</v>
      </c>
      <c r="W1180" s="62" t="s">
        <v>13072</v>
      </c>
      <c r="X1180" s="62" t="s">
        <v>13073</v>
      </c>
      <c r="Y1180" s="62" t="s">
        <v>13074</v>
      </c>
      <c r="Z1180" s="62" t="s">
        <v>13075</v>
      </c>
      <c r="AA1180" s="62" t="s">
        <v>13076</v>
      </c>
      <c r="AB1180" s="63"/>
      <c r="AC1180" s="62" t="s">
        <v>13077</v>
      </c>
      <c r="AD1180" s="62" t="s">
        <v>13078</v>
      </c>
      <c r="AE1180" s="65" t="s">
        <v>13079</v>
      </c>
      <c r="AF1180" s="62" t="n">
        <v>36715</v>
      </c>
      <c r="AG1180" s="62" t="s">
        <v>10073</v>
      </c>
      <c r="AH1180" s="62" t="s">
        <v>9108</v>
      </c>
      <c r="AI1180" s="62" t="s">
        <v>144</v>
      </c>
      <c r="AJ1180" s="62"/>
    </row>
    <row r="1181" customFormat="false" ht="15.75" hidden="false" customHeight="false" outlineLevel="0" collapsed="false">
      <c r="A1181" s="62"/>
      <c r="B1181" s="62"/>
      <c r="C1181" s="62"/>
      <c r="D1181" s="62"/>
      <c r="E1181" s="62"/>
      <c r="F1181" s="62"/>
      <c r="G1181" s="62"/>
      <c r="H1181" s="62"/>
      <c r="I1181" s="62"/>
      <c r="J1181" s="62"/>
      <c r="K1181" s="62"/>
      <c r="L1181" s="62"/>
      <c r="M1181" s="62"/>
      <c r="N1181" s="62"/>
      <c r="O1181" s="62"/>
      <c r="P1181" s="62"/>
      <c r="Q1181" s="62"/>
      <c r="R1181" s="62"/>
      <c r="S1181" s="62"/>
      <c r="T1181" s="62"/>
      <c r="U1181" s="62"/>
      <c r="V1181" s="62"/>
      <c r="W1181" s="62"/>
      <c r="X1181" s="62"/>
      <c r="Y1181" s="62"/>
      <c r="Z1181" s="62"/>
      <c r="AA1181" s="62"/>
      <c r="AB1181" s="63"/>
      <c r="AC1181" s="62"/>
      <c r="AD1181" s="62"/>
      <c r="AE1181" s="65" t="s">
        <v>13079</v>
      </c>
      <c r="AF1181" s="62" t="n">
        <v>118839</v>
      </c>
      <c r="AG1181" s="62" t="s">
        <v>10073</v>
      </c>
      <c r="AH1181" s="62" t="s">
        <v>9108</v>
      </c>
      <c r="AI1181" s="62" t="s">
        <v>144</v>
      </c>
      <c r="AJ1181" s="62"/>
    </row>
    <row r="1182" customFormat="false" ht="15.75" hidden="false" customHeight="true" outlineLevel="0" collapsed="false">
      <c r="A1182" s="62"/>
      <c r="B1182" s="62"/>
      <c r="C1182" s="62"/>
      <c r="D1182" s="62"/>
      <c r="E1182" s="62"/>
      <c r="F1182" s="62"/>
      <c r="G1182" s="62"/>
      <c r="H1182" s="62"/>
      <c r="I1182" s="62"/>
      <c r="J1182" s="62"/>
      <c r="K1182" s="62"/>
      <c r="L1182" s="62"/>
      <c r="M1182" s="62"/>
      <c r="N1182" s="62"/>
      <c r="O1182" s="62"/>
      <c r="P1182" s="62"/>
      <c r="Q1182" s="62"/>
      <c r="R1182" s="62"/>
      <c r="S1182" s="62"/>
      <c r="T1182" s="62"/>
      <c r="U1182" s="62"/>
      <c r="V1182" s="62"/>
      <c r="W1182" s="62"/>
      <c r="X1182" s="62"/>
      <c r="Y1182" s="62"/>
      <c r="Z1182" s="62"/>
      <c r="AA1182" s="62"/>
      <c r="AB1182" s="62" t="s">
        <v>13080</v>
      </c>
      <c r="AC1182" s="62" t="s">
        <v>13081</v>
      </c>
      <c r="AD1182" s="62" t="s">
        <v>13082</v>
      </c>
      <c r="AE1182" s="62" t="s">
        <v>13083</v>
      </c>
      <c r="AF1182" s="62" t="n">
        <v>30771</v>
      </c>
      <c r="AG1182" s="62" t="s">
        <v>10073</v>
      </c>
      <c r="AH1182" s="62" t="s">
        <v>9108</v>
      </c>
      <c r="AI1182" s="62" t="s">
        <v>144</v>
      </c>
      <c r="AJ1182" s="62"/>
    </row>
    <row r="1183" customFormat="false" ht="15.75" hidden="false" customHeight="false" outlineLevel="0" collapsed="false">
      <c r="A1183" s="62"/>
      <c r="B1183" s="62"/>
      <c r="C1183" s="62"/>
      <c r="D1183" s="62"/>
      <c r="E1183" s="62"/>
      <c r="F1183" s="62"/>
      <c r="G1183" s="62"/>
      <c r="H1183" s="62"/>
      <c r="I1183" s="62"/>
      <c r="J1183" s="62"/>
      <c r="K1183" s="62"/>
      <c r="L1183" s="62"/>
      <c r="M1183" s="62"/>
      <c r="N1183" s="62"/>
      <c r="O1183" s="62"/>
      <c r="P1183" s="62"/>
      <c r="Q1183" s="62"/>
      <c r="R1183" s="62"/>
      <c r="S1183" s="62"/>
      <c r="T1183" s="62"/>
      <c r="U1183" s="62"/>
      <c r="V1183" s="62"/>
      <c r="W1183" s="62"/>
      <c r="X1183" s="62"/>
      <c r="Y1183" s="62"/>
      <c r="Z1183" s="62"/>
      <c r="AA1183" s="62"/>
      <c r="AB1183" s="62"/>
      <c r="AC1183" s="62"/>
      <c r="AD1183" s="62"/>
      <c r="AE1183" s="62"/>
      <c r="AF1183" s="62" t="s">
        <v>13084</v>
      </c>
      <c r="AG1183" s="62" t="s">
        <v>10073</v>
      </c>
      <c r="AH1183" s="62" t="s">
        <v>9108</v>
      </c>
      <c r="AI1183" s="62" t="s">
        <v>144</v>
      </c>
      <c r="AJ1183" s="62"/>
    </row>
    <row r="1184" customFormat="false" ht="15.75" hidden="false" customHeight="true" outlineLevel="0" collapsed="false">
      <c r="A1184" s="62"/>
      <c r="B1184" s="62"/>
      <c r="C1184" s="62"/>
      <c r="D1184" s="62"/>
      <c r="E1184" s="62"/>
      <c r="F1184" s="62"/>
      <c r="G1184" s="62"/>
      <c r="H1184" s="62"/>
      <c r="I1184" s="62"/>
      <c r="J1184" s="63"/>
      <c r="K1184" s="63"/>
      <c r="L1184" s="63"/>
      <c r="M1184" s="62" t="s">
        <v>13085</v>
      </c>
      <c r="N1184" s="62" t="s">
        <v>13086</v>
      </c>
      <c r="O1184" s="62" t="s">
        <v>13087</v>
      </c>
      <c r="P1184" s="63"/>
      <c r="Q1184" s="63"/>
      <c r="R1184" s="63"/>
      <c r="S1184" s="63"/>
      <c r="T1184" s="63"/>
      <c r="U1184" s="63"/>
      <c r="V1184" s="63"/>
      <c r="W1184" s="63"/>
      <c r="X1184" s="63"/>
      <c r="Y1184" s="63"/>
      <c r="Z1184" s="63"/>
      <c r="AA1184" s="63"/>
      <c r="AB1184" s="65" t="s">
        <v>13088</v>
      </c>
      <c r="AC1184" s="65" t="s">
        <v>13088</v>
      </c>
      <c r="AD1184" s="65" t="s">
        <v>13088</v>
      </c>
      <c r="AE1184" s="65" t="s">
        <v>13088</v>
      </c>
      <c r="AF1184" s="62" t="s">
        <v>13089</v>
      </c>
      <c r="AG1184" s="62" t="s">
        <v>13090</v>
      </c>
      <c r="AH1184" s="62" t="s">
        <v>9447</v>
      </c>
      <c r="AI1184" s="62"/>
      <c r="AJ1184" s="62"/>
    </row>
    <row r="1185" customFormat="false" ht="15.75" hidden="false" customHeight="false" outlineLevel="0" collapsed="false">
      <c r="A1185" s="62"/>
      <c r="B1185" s="62"/>
      <c r="C1185" s="62"/>
      <c r="D1185" s="62"/>
      <c r="E1185" s="62"/>
      <c r="F1185" s="62"/>
      <c r="G1185" s="62"/>
      <c r="H1185" s="62"/>
      <c r="I1185" s="62"/>
      <c r="J1185" s="63"/>
      <c r="K1185" s="63"/>
      <c r="L1185" s="63"/>
      <c r="M1185" s="62"/>
      <c r="N1185" s="62"/>
      <c r="O1185" s="62"/>
      <c r="P1185" s="63"/>
      <c r="Q1185" s="63"/>
      <c r="R1185" s="63"/>
      <c r="S1185" s="63"/>
      <c r="T1185" s="63"/>
      <c r="U1185" s="63"/>
      <c r="V1185" s="63"/>
      <c r="W1185" s="63"/>
      <c r="X1185" s="63"/>
      <c r="Y1185" s="63"/>
      <c r="Z1185" s="63"/>
      <c r="AA1185" s="63"/>
      <c r="AB1185" s="65" t="s">
        <v>13088</v>
      </c>
      <c r="AC1185" s="65" t="s">
        <v>13088</v>
      </c>
      <c r="AD1185" s="65" t="s">
        <v>13088</v>
      </c>
      <c r="AE1185" s="65" t="s">
        <v>13088</v>
      </c>
      <c r="AF1185" s="62" t="n">
        <v>68923</v>
      </c>
      <c r="AG1185" s="62" t="s">
        <v>11608</v>
      </c>
      <c r="AH1185" s="62" t="s">
        <v>9108</v>
      </c>
      <c r="AI1185" s="62"/>
      <c r="AJ1185" s="62"/>
    </row>
    <row r="1186" customFormat="false" ht="15.75" hidden="false" customHeight="true" outlineLevel="0" collapsed="false">
      <c r="A1186" s="62"/>
      <c r="B1186" s="62"/>
      <c r="C1186" s="62"/>
      <c r="D1186" s="62"/>
      <c r="E1186" s="62"/>
      <c r="F1186" s="62"/>
      <c r="G1186" s="62"/>
      <c r="H1186" s="62"/>
      <c r="I1186" s="62"/>
      <c r="J1186" s="63"/>
      <c r="K1186" s="63"/>
      <c r="L1186" s="63"/>
      <c r="M1186" s="62"/>
      <c r="N1186" s="62"/>
      <c r="O1186" s="62"/>
      <c r="P1186" s="62" t="s">
        <v>13091</v>
      </c>
      <c r="Q1186" s="62" t="s">
        <v>13092</v>
      </c>
      <c r="R1186" s="62" t="s">
        <v>13093</v>
      </c>
      <c r="S1186" s="62" t="s">
        <v>13094</v>
      </c>
      <c r="T1186" s="62" t="s">
        <v>13095</v>
      </c>
      <c r="U1186" s="62" t="s">
        <v>13096</v>
      </c>
      <c r="V1186" s="62" t="s">
        <v>13097</v>
      </c>
      <c r="W1186" s="62" t="s">
        <v>13098</v>
      </c>
      <c r="X1186" s="62" t="s">
        <v>13099</v>
      </c>
      <c r="Y1186" s="62" t="s">
        <v>13100</v>
      </c>
      <c r="Z1186" s="62" t="s">
        <v>13101</v>
      </c>
      <c r="AA1186" s="62" t="s">
        <v>13102</v>
      </c>
      <c r="AB1186" s="62" t="s">
        <v>13103</v>
      </c>
      <c r="AC1186" s="62" t="s">
        <v>13104</v>
      </c>
      <c r="AD1186" s="62" t="s">
        <v>13105</v>
      </c>
      <c r="AE1186" s="62" t="s">
        <v>13092</v>
      </c>
      <c r="AF1186" s="62" t="n">
        <v>163297</v>
      </c>
      <c r="AG1186" s="62" t="s">
        <v>13106</v>
      </c>
      <c r="AH1186" s="62" t="s">
        <v>44</v>
      </c>
      <c r="AI1186" s="62"/>
      <c r="AJ1186" s="62" t="s">
        <v>13107</v>
      </c>
    </row>
    <row r="1187" customFormat="false" ht="15.75" hidden="false" customHeight="false" outlineLevel="0" collapsed="false">
      <c r="A1187" s="62"/>
      <c r="B1187" s="62"/>
      <c r="C1187" s="62"/>
      <c r="D1187" s="62"/>
      <c r="E1187" s="62"/>
      <c r="F1187" s="62"/>
      <c r="G1187" s="62"/>
      <c r="H1187" s="62"/>
      <c r="I1187" s="62"/>
      <c r="J1187" s="63"/>
      <c r="K1187" s="63"/>
      <c r="L1187" s="63"/>
      <c r="M1187" s="62"/>
      <c r="N1187" s="62"/>
      <c r="O1187" s="62"/>
      <c r="P1187" s="62"/>
      <c r="Q1187" s="62"/>
      <c r="R1187" s="62"/>
      <c r="S1187" s="62"/>
      <c r="T1187" s="62"/>
      <c r="U1187" s="62"/>
      <c r="V1187" s="62"/>
      <c r="W1187" s="62"/>
      <c r="X1187" s="62"/>
      <c r="Y1187" s="62"/>
      <c r="Z1187" s="62"/>
      <c r="AA1187" s="62"/>
      <c r="AB1187" s="62"/>
      <c r="AC1187" s="62"/>
      <c r="AD1187" s="62"/>
      <c r="AE1187" s="62"/>
      <c r="AF1187" s="62" t="n">
        <v>929230</v>
      </c>
      <c r="AG1187" s="65" t="s">
        <v>13108</v>
      </c>
      <c r="AH1187" s="62" t="s">
        <v>44</v>
      </c>
      <c r="AI1187" s="62"/>
      <c r="AJ1187" s="62"/>
    </row>
    <row r="1188" customFormat="false" ht="15.75" hidden="false" customHeight="true" outlineLevel="0" collapsed="false">
      <c r="A1188" s="62"/>
      <c r="B1188" s="62"/>
      <c r="C1188" s="62"/>
      <c r="D1188" s="62"/>
      <c r="E1188" s="62"/>
      <c r="F1188" s="62"/>
      <c r="G1188" s="62"/>
      <c r="H1188" s="62"/>
      <c r="I1188" s="62"/>
      <c r="J1188" s="63"/>
      <c r="K1188" s="63"/>
      <c r="L1188" s="63"/>
      <c r="M1188" s="62"/>
      <c r="N1188" s="62"/>
      <c r="O1188" s="62"/>
      <c r="P1188" s="62"/>
      <c r="Q1188" s="63"/>
      <c r="R1188" s="63"/>
      <c r="S1188" s="63"/>
      <c r="T1188" s="62" t="s">
        <v>13109</v>
      </c>
      <c r="U1188" s="62" t="s">
        <v>13110</v>
      </c>
      <c r="V1188" s="63"/>
      <c r="W1188" s="63"/>
      <c r="X1188" s="63"/>
      <c r="Y1188" s="63"/>
      <c r="Z1188" s="65" t="s">
        <v>13111</v>
      </c>
      <c r="AA1188" s="65" t="s">
        <v>13111</v>
      </c>
      <c r="AB1188" s="65" t="s">
        <v>13111</v>
      </c>
      <c r="AC1188" s="65" t="s">
        <v>13111</v>
      </c>
      <c r="AD1188" s="65" t="s">
        <v>13111</v>
      </c>
      <c r="AE1188" s="65" t="s">
        <v>13111</v>
      </c>
      <c r="AF1188" s="62" t="n">
        <v>639531</v>
      </c>
      <c r="AG1188" s="62" t="s">
        <v>11664</v>
      </c>
      <c r="AH1188" s="62" t="s">
        <v>9108</v>
      </c>
      <c r="AI1188" s="62"/>
      <c r="AJ1188" s="62"/>
    </row>
    <row r="1189" customFormat="false" ht="15.75" hidden="false" customHeight="false" outlineLevel="0" collapsed="false">
      <c r="A1189" s="62"/>
      <c r="B1189" s="62"/>
      <c r="C1189" s="62"/>
      <c r="D1189" s="62"/>
      <c r="E1189" s="62"/>
      <c r="F1189" s="62"/>
      <c r="G1189" s="62"/>
      <c r="H1189" s="62"/>
      <c r="I1189" s="62"/>
      <c r="J1189" s="63"/>
      <c r="K1189" s="63"/>
      <c r="L1189" s="63"/>
      <c r="M1189" s="62"/>
      <c r="N1189" s="62"/>
      <c r="O1189" s="62"/>
      <c r="P1189" s="62"/>
      <c r="Q1189" s="63"/>
      <c r="R1189" s="63"/>
      <c r="S1189" s="63"/>
      <c r="T1189" s="62"/>
      <c r="U1189" s="62"/>
      <c r="V1189" s="63"/>
      <c r="W1189" s="63"/>
      <c r="X1189" s="63"/>
      <c r="Y1189" s="63"/>
      <c r="Z1189" s="65" t="s">
        <v>13111</v>
      </c>
      <c r="AA1189" s="65" t="s">
        <v>13111</v>
      </c>
      <c r="AB1189" s="65" t="s">
        <v>13111</v>
      </c>
      <c r="AC1189" s="65" t="s">
        <v>13111</v>
      </c>
      <c r="AD1189" s="65" t="s">
        <v>13111</v>
      </c>
      <c r="AE1189" s="65" t="s">
        <v>13111</v>
      </c>
      <c r="AF1189" s="62" t="s">
        <v>9126</v>
      </c>
      <c r="AG1189" s="62" t="s">
        <v>9126</v>
      </c>
      <c r="AH1189" s="62" t="s">
        <v>9108</v>
      </c>
      <c r="AI1189" s="62"/>
      <c r="AJ1189" s="62"/>
    </row>
    <row r="1190" customFormat="false" ht="15.75" hidden="false" customHeight="true" outlineLevel="0" collapsed="false">
      <c r="A1190" s="62"/>
      <c r="B1190" s="62"/>
      <c r="C1190" s="62"/>
      <c r="D1190" s="62"/>
      <c r="E1190" s="62"/>
      <c r="F1190" s="62"/>
      <c r="G1190" s="62"/>
      <c r="H1190" s="62"/>
      <c r="I1190" s="62"/>
      <c r="J1190" s="63"/>
      <c r="K1190" s="63"/>
      <c r="L1190" s="63"/>
      <c r="M1190" s="62"/>
      <c r="N1190" s="62"/>
      <c r="O1190" s="62"/>
      <c r="P1190" s="62"/>
      <c r="Q1190" s="63"/>
      <c r="R1190" s="63"/>
      <c r="S1190" s="63"/>
      <c r="T1190" s="62"/>
      <c r="U1190" s="62"/>
      <c r="V1190" s="63"/>
      <c r="W1190" s="63"/>
      <c r="X1190" s="63"/>
      <c r="Y1190" s="63"/>
      <c r="Z1190" s="63"/>
      <c r="AA1190" s="62" t="s">
        <v>13112</v>
      </c>
      <c r="AB1190" s="65" t="s">
        <v>13113</v>
      </c>
      <c r="AC1190" s="65" t="s">
        <v>13113</v>
      </c>
      <c r="AD1190" s="65" t="s">
        <v>13113</v>
      </c>
      <c r="AE1190" s="65" t="s">
        <v>13113</v>
      </c>
      <c r="AF1190" s="62" t="n">
        <v>38275</v>
      </c>
      <c r="AG1190" s="62" t="s">
        <v>13114</v>
      </c>
      <c r="AH1190" s="62" t="s">
        <v>9108</v>
      </c>
      <c r="AI1190" s="62"/>
      <c r="AJ1190" s="62"/>
    </row>
    <row r="1191" customFormat="false" ht="15.75" hidden="false" customHeight="false" outlineLevel="0" collapsed="false">
      <c r="A1191" s="62"/>
      <c r="B1191" s="62"/>
      <c r="C1191" s="62"/>
      <c r="D1191" s="62"/>
      <c r="E1191" s="62"/>
      <c r="F1191" s="62"/>
      <c r="G1191" s="62"/>
      <c r="H1191" s="62"/>
      <c r="I1191" s="62"/>
      <c r="J1191" s="63"/>
      <c r="K1191" s="63"/>
      <c r="L1191" s="63"/>
      <c r="M1191" s="62"/>
      <c r="N1191" s="62"/>
      <c r="O1191" s="62"/>
      <c r="P1191" s="62"/>
      <c r="Q1191" s="63"/>
      <c r="R1191" s="63"/>
      <c r="S1191" s="63"/>
      <c r="T1191" s="62"/>
      <c r="U1191" s="62"/>
      <c r="V1191" s="63"/>
      <c r="W1191" s="63"/>
      <c r="X1191" s="63"/>
      <c r="Y1191" s="63"/>
      <c r="Z1191" s="63"/>
      <c r="AA1191" s="62"/>
      <c r="AB1191" s="65" t="s">
        <v>13113</v>
      </c>
      <c r="AC1191" s="65" t="s">
        <v>13113</v>
      </c>
      <c r="AD1191" s="65" t="s">
        <v>13113</v>
      </c>
      <c r="AE1191" s="65" t="s">
        <v>13113</v>
      </c>
      <c r="AF1191" s="62" t="s">
        <v>13115</v>
      </c>
      <c r="AG1191" s="62" t="s">
        <v>13116</v>
      </c>
      <c r="AH1191" s="62" t="s">
        <v>2744</v>
      </c>
      <c r="AI1191" s="62"/>
      <c r="AJ1191" s="62"/>
    </row>
    <row r="1192" customFormat="false" ht="15.75" hidden="false" customHeight="true" outlineLevel="0" collapsed="false">
      <c r="A1192" s="62"/>
      <c r="B1192" s="62"/>
      <c r="C1192" s="62"/>
      <c r="D1192" s="62"/>
      <c r="E1192" s="62"/>
      <c r="F1192" s="62"/>
      <c r="G1192" s="62"/>
      <c r="H1192" s="62"/>
      <c r="I1192" s="62"/>
      <c r="J1192" s="63"/>
      <c r="K1192" s="63"/>
      <c r="L1192" s="63"/>
      <c r="M1192" s="62"/>
      <c r="N1192" s="62"/>
      <c r="O1192" s="62"/>
      <c r="P1192" s="62"/>
      <c r="Q1192" s="63"/>
      <c r="R1192" s="63"/>
      <c r="S1192" s="63"/>
      <c r="T1192" s="62"/>
      <c r="U1192" s="62"/>
      <c r="V1192" s="62" t="s">
        <v>13117</v>
      </c>
      <c r="W1192" s="63"/>
      <c r="X1192" s="63"/>
      <c r="Y1192" s="63"/>
      <c r="Z1192" s="63"/>
      <c r="AA1192" s="63"/>
      <c r="AB1192" s="63"/>
      <c r="AC1192" s="65" t="s">
        <v>13118</v>
      </c>
      <c r="AD1192" s="65" t="s">
        <v>13118</v>
      </c>
      <c r="AE1192" s="65" t="s">
        <v>13118</v>
      </c>
      <c r="AF1192" s="62" t="n">
        <v>73633</v>
      </c>
      <c r="AG1192" s="62" t="s">
        <v>11714</v>
      </c>
      <c r="AH1192" s="62" t="s">
        <v>9108</v>
      </c>
      <c r="AI1192" s="62"/>
      <c r="AJ1192" s="62"/>
    </row>
    <row r="1193" customFormat="false" ht="15.75" hidden="false" customHeight="false" outlineLevel="0" collapsed="false">
      <c r="A1193" s="62"/>
      <c r="B1193" s="62"/>
      <c r="C1193" s="62"/>
      <c r="D1193" s="62"/>
      <c r="E1193" s="62"/>
      <c r="F1193" s="62"/>
      <c r="G1193" s="62"/>
      <c r="H1193" s="62"/>
      <c r="I1193" s="62"/>
      <c r="J1193" s="63"/>
      <c r="K1193" s="63"/>
      <c r="L1193" s="63"/>
      <c r="M1193" s="62"/>
      <c r="N1193" s="62"/>
      <c r="O1193" s="62"/>
      <c r="P1193" s="62"/>
      <c r="Q1193" s="63"/>
      <c r="R1193" s="63"/>
      <c r="S1193" s="63"/>
      <c r="T1193" s="62"/>
      <c r="U1193" s="62"/>
      <c r="V1193" s="62"/>
      <c r="W1193" s="63"/>
      <c r="X1193" s="63"/>
      <c r="Y1193" s="63"/>
      <c r="Z1193" s="63"/>
      <c r="AA1193" s="63"/>
      <c r="AB1193" s="63"/>
      <c r="AC1193" s="65" t="s">
        <v>13118</v>
      </c>
      <c r="AD1193" s="65" t="s">
        <v>13118</v>
      </c>
      <c r="AE1193" s="65" t="s">
        <v>13118</v>
      </c>
      <c r="AF1193" s="62" t="n">
        <v>49972</v>
      </c>
      <c r="AG1193" s="62" t="s">
        <v>13119</v>
      </c>
      <c r="AH1193" s="62" t="s">
        <v>44</v>
      </c>
      <c r="AI1193" s="62"/>
      <c r="AJ1193" s="62"/>
    </row>
    <row r="1194" customFormat="false" ht="15.75" hidden="false" customHeight="true" outlineLevel="0" collapsed="false">
      <c r="A1194" s="62"/>
      <c r="B1194" s="62"/>
      <c r="C1194" s="62"/>
      <c r="D1194" s="62"/>
      <c r="E1194" s="62"/>
      <c r="F1194" s="62"/>
      <c r="G1194" s="62"/>
      <c r="H1194" s="62"/>
      <c r="I1194" s="62"/>
      <c r="J1194" s="63"/>
      <c r="K1194" s="63"/>
      <c r="L1194" s="63"/>
      <c r="M1194" s="62"/>
      <c r="N1194" s="62"/>
      <c r="O1194" s="62"/>
      <c r="P1194" s="62"/>
      <c r="Q1194" s="63"/>
      <c r="R1194" s="63"/>
      <c r="S1194" s="63"/>
      <c r="T1194" s="62"/>
      <c r="U1194" s="62"/>
      <c r="V1194" s="62"/>
      <c r="W1194" s="62" t="s">
        <v>13120</v>
      </c>
      <c r="X1194" s="62" t="s">
        <v>13121</v>
      </c>
      <c r="Y1194" s="62" t="s">
        <v>13122</v>
      </c>
      <c r="Z1194" s="62" t="s">
        <v>13123</v>
      </c>
      <c r="AA1194" s="65" t="s">
        <v>13124</v>
      </c>
      <c r="AB1194" s="65" t="s">
        <v>13124</v>
      </c>
      <c r="AC1194" s="65" t="s">
        <v>13124</v>
      </c>
      <c r="AD1194" s="65" t="s">
        <v>13124</v>
      </c>
      <c r="AE1194" s="65" t="s">
        <v>13124</v>
      </c>
      <c r="AF1194" s="62" t="n">
        <v>838431</v>
      </c>
      <c r="AG1194" s="62" t="s">
        <v>13125</v>
      </c>
      <c r="AH1194" s="62" t="s">
        <v>9142</v>
      </c>
      <c r="AI1194" s="62"/>
      <c r="AJ1194" s="62"/>
    </row>
    <row r="1195" customFormat="false" ht="15.75" hidden="false" customHeight="false" outlineLevel="0" collapsed="false">
      <c r="A1195" s="62"/>
      <c r="B1195" s="62"/>
      <c r="C1195" s="62"/>
      <c r="D1195" s="62"/>
      <c r="E1195" s="62"/>
      <c r="F1195" s="62"/>
      <c r="G1195" s="62"/>
      <c r="H1195" s="62"/>
      <c r="I1195" s="62"/>
      <c r="J1195" s="63"/>
      <c r="K1195" s="63"/>
      <c r="L1195" s="63"/>
      <c r="M1195" s="62"/>
      <c r="N1195" s="62"/>
      <c r="O1195" s="62"/>
      <c r="P1195" s="62"/>
      <c r="Q1195" s="63"/>
      <c r="R1195" s="63"/>
      <c r="S1195" s="63"/>
      <c r="T1195" s="62"/>
      <c r="U1195" s="62"/>
      <c r="V1195" s="62"/>
      <c r="W1195" s="62"/>
      <c r="X1195" s="62"/>
      <c r="Y1195" s="62"/>
      <c r="Z1195" s="62"/>
      <c r="AA1195" s="65" t="s">
        <v>13124</v>
      </c>
      <c r="AB1195" s="65" t="s">
        <v>13124</v>
      </c>
      <c r="AC1195" s="65" t="s">
        <v>13124</v>
      </c>
      <c r="AD1195" s="65" t="s">
        <v>13124</v>
      </c>
      <c r="AE1195" s="65" t="s">
        <v>13124</v>
      </c>
      <c r="AF1195" s="62" t="s">
        <v>9126</v>
      </c>
      <c r="AG1195" s="62" t="s">
        <v>9126</v>
      </c>
      <c r="AH1195" s="62" t="s">
        <v>9142</v>
      </c>
      <c r="AI1195" s="62"/>
      <c r="AJ1195" s="62"/>
    </row>
    <row r="1196" customFormat="false" ht="15.75" hidden="false" customHeight="true" outlineLevel="0" collapsed="false">
      <c r="A1196" s="62"/>
      <c r="B1196" s="62"/>
      <c r="C1196" s="62"/>
      <c r="D1196" s="62"/>
      <c r="E1196" s="62"/>
      <c r="F1196" s="62"/>
      <c r="G1196" s="62"/>
      <c r="H1196" s="62"/>
      <c r="I1196" s="62"/>
      <c r="J1196" s="63"/>
      <c r="K1196" s="63"/>
      <c r="L1196" s="63"/>
      <c r="M1196" s="62"/>
      <c r="N1196" s="62"/>
      <c r="O1196" s="62"/>
      <c r="P1196" s="62"/>
      <c r="Q1196" s="63"/>
      <c r="R1196" s="63"/>
      <c r="S1196" s="63"/>
      <c r="T1196" s="62"/>
      <c r="U1196" s="62"/>
      <c r="V1196" s="62" t="s">
        <v>13126</v>
      </c>
      <c r="W1196" s="62" t="s">
        <v>13127</v>
      </c>
      <c r="X1196" s="62" t="s">
        <v>13128</v>
      </c>
      <c r="Y1196" s="63"/>
      <c r="Z1196" s="63"/>
      <c r="AA1196" s="63"/>
      <c r="AB1196" s="63"/>
      <c r="AC1196" s="63"/>
      <c r="AD1196" s="63"/>
      <c r="AE1196" s="65" t="s">
        <v>13129</v>
      </c>
      <c r="AF1196" s="62" t="n">
        <v>392505</v>
      </c>
      <c r="AG1196" s="62" t="s">
        <v>11664</v>
      </c>
      <c r="AH1196" s="62" t="s">
        <v>44</v>
      </c>
      <c r="AI1196" s="62"/>
      <c r="AJ1196" s="62"/>
    </row>
    <row r="1197" customFormat="false" ht="15.75" hidden="false" customHeight="true" outlineLevel="0" collapsed="false">
      <c r="A1197" s="62"/>
      <c r="B1197" s="62"/>
      <c r="C1197" s="62"/>
      <c r="D1197" s="62"/>
      <c r="E1197" s="62"/>
      <c r="F1197" s="62"/>
      <c r="G1197" s="62"/>
      <c r="H1197" s="62"/>
      <c r="I1197" s="62"/>
      <c r="J1197" s="63"/>
      <c r="K1197" s="63"/>
      <c r="L1197" s="63"/>
      <c r="M1197" s="62"/>
      <c r="N1197" s="62"/>
      <c r="O1197" s="62"/>
      <c r="P1197" s="62"/>
      <c r="Q1197" s="63"/>
      <c r="R1197" s="63"/>
      <c r="S1197" s="63"/>
      <c r="T1197" s="62"/>
      <c r="U1197" s="62"/>
      <c r="V1197" s="62"/>
      <c r="W1197" s="62"/>
      <c r="X1197" s="62"/>
      <c r="Y1197" s="62" t="s">
        <v>13130</v>
      </c>
      <c r="Z1197" s="62" t="s">
        <v>13131</v>
      </c>
      <c r="AA1197" s="62" t="s">
        <v>13132</v>
      </c>
      <c r="AB1197" s="65" t="s">
        <v>13133</v>
      </c>
      <c r="AC1197" s="65" t="s">
        <v>13133</v>
      </c>
      <c r="AD1197" s="65" t="s">
        <v>13133</v>
      </c>
      <c r="AE1197" s="65" t="s">
        <v>13133</v>
      </c>
      <c r="AF1197" s="62" t="n">
        <v>162080</v>
      </c>
      <c r="AG1197" s="62" t="s">
        <v>11664</v>
      </c>
      <c r="AH1197" s="62" t="s">
        <v>9108</v>
      </c>
      <c r="AI1197" s="62"/>
      <c r="AJ1197" s="62"/>
    </row>
    <row r="1198" customFormat="false" ht="15.75" hidden="false" customHeight="false" outlineLevel="0" collapsed="false">
      <c r="A1198" s="62"/>
      <c r="B1198" s="62"/>
      <c r="C1198" s="62"/>
      <c r="D1198" s="62"/>
      <c r="E1198" s="62"/>
      <c r="F1198" s="62"/>
      <c r="G1198" s="62"/>
      <c r="H1198" s="62"/>
      <c r="I1198" s="62"/>
      <c r="J1198" s="63"/>
      <c r="K1198" s="63"/>
      <c r="L1198" s="63"/>
      <c r="M1198" s="62"/>
      <c r="N1198" s="62"/>
      <c r="O1198" s="62"/>
      <c r="P1198" s="62"/>
      <c r="Q1198" s="63"/>
      <c r="R1198" s="63"/>
      <c r="S1198" s="63"/>
      <c r="T1198" s="62"/>
      <c r="U1198" s="62"/>
      <c r="V1198" s="62"/>
      <c r="W1198" s="62"/>
      <c r="X1198" s="62"/>
      <c r="Y1198" s="62"/>
      <c r="Z1198" s="62"/>
      <c r="AA1198" s="62"/>
      <c r="AB1198" s="65" t="s">
        <v>13133</v>
      </c>
      <c r="AC1198" s="65" t="s">
        <v>13133</v>
      </c>
      <c r="AD1198" s="65" t="s">
        <v>13133</v>
      </c>
      <c r="AE1198" s="65" t="s">
        <v>13133</v>
      </c>
      <c r="AF1198" s="62" t="s">
        <v>9126</v>
      </c>
      <c r="AG1198" s="62" t="s">
        <v>9126</v>
      </c>
      <c r="AH1198" s="62" t="s">
        <v>44</v>
      </c>
      <c r="AI1198" s="62"/>
      <c r="AJ1198" s="62"/>
    </row>
    <row r="1199" customFormat="false" ht="15.75" hidden="false" customHeight="true" outlineLevel="0" collapsed="false">
      <c r="A1199" s="62"/>
      <c r="B1199" s="62"/>
      <c r="C1199" s="62"/>
      <c r="D1199" s="62"/>
      <c r="E1199" s="62"/>
      <c r="F1199" s="62"/>
      <c r="G1199" s="62"/>
      <c r="H1199" s="62"/>
      <c r="I1199" s="62"/>
      <c r="J1199" s="63"/>
      <c r="K1199" s="63"/>
      <c r="L1199" s="63"/>
      <c r="M1199" s="62"/>
      <c r="N1199" s="62"/>
      <c r="O1199" s="62"/>
      <c r="P1199" s="62"/>
      <c r="Q1199" s="63"/>
      <c r="R1199" s="63"/>
      <c r="S1199" s="63"/>
      <c r="T1199" s="62"/>
      <c r="U1199" s="62"/>
      <c r="V1199" s="62"/>
      <c r="W1199" s="62"/>
      <c r="X1199" s="62"/>
      <c r="Y1199" s="63"/>
      <c r="Z1199" s="63"/>
      <c r="AA1199" s="63"/>
      <c r="AB1199" s="62" t="s">
        <v>13134</v>
      </c>
      <c r="AC1199" s="65" t="s">
        <v>13135</v>
      </c>
      <c r="AD1199" s="65" t="s">
        <v>13135</v>
      </c>
      <c r="AE1199" s="65" t="s">
        <v>13135</v>
      </c>
      <c r="AF1199" s="62" t="n">
        <v>205292</v>
      </c>
      <c r="AG1199" s="62" t="s">
        <v>11608</v>
      </c>
      <c r="AH1199" s="62" t="s">
        <v>9108</v>
      </c>
      <c r="AI1199" s="62" t="s">
        <v>33</v>
      </c>
      <c r="AJ1199" s="62"/>
    </row>
    <row r="1200" customFormat="false" ht="15.75" hidden="false" customHeight="false" outlineLevel="0" collapsed="false">
      <c r="A1200" s="62"/>
      <c r="B1200" s="62"/>
      <c r="C1200" s="62"/>
      <c r="D1200" s="62"/>
      <c r="E1200" s="62"/>
      <c r="F1200" s="62"/>
      <c r="G1200" s="62"/>
      <c r="H1200" s="62"/>
      <c r="I1200" s="62"/>
      <c r="J1200" s="63"/>
      <c r="K1200" s="63"/>
      <c r="L1200" s="63"/>
      <c r="M1200" s="62"/>
      <c r="N1200" s="62"/>
      <c r="O1200" s="62"/>
      <c r="P1200" s="62"/>
      <c r="Q1200" s="63"/>
      <c r="R1200" s="63"/>
      <c r="S1200" s="63"/>
      <c r="T1200" s="62"/>
      <c r="U1200" s="62"/>
      <c r="V1200" s="62"/>
      <c r="W1200" s="62"/>
      <c r="X1200" s="62"/>
      <c r="Y1200" s="63"/>
      <c r="Z1200" s="63"/>
      <c r="AA1200" s="63"/>
      <c r="AB1200" s="62"/>
      <c r="AC1200" s="65" t="s">
        <v>13135</v>
      </c>
      <c r="AD1200" s="65" t="s">
        <v>13135</v>
      </c>
      <c r="AE1200" s="65" t="s">
        <v>13135</v>
      </c>
      <c r="AF1200" s="62" t="s">
        <v>13136</v>
      </c>
      <c r="AG1200" s="65" t="s">
        <v>13137</v>
      </c>
      <c r="AH1200" s="62" t="s">
        <v>44</v>
      </c>
      <c r="AI1200" s="62"/>
      <c r="AJ1200" s="62"/>
    </row>
    <row r="1201" customFormat="false" ht="15.75" hidden="false" customHeight="true" outlineLevel="0" collapsed="false">
      <c r="A1201" s="62"/>
      <c r="B1201" s="62"/>
      <c r="C1201" s="62"/>
      <c r="D1201" s="62"/>
      <c r="E1201" s="62"/>
      <c r="F1201" s="62"/>
      <c r="G1201" s="62"/>
      <c r="H1201" s="62"/>
      <c r="I1201" s="62"/>
      <c r="J1201" s="63"/>
      <c r="K1201" s="63"/>
      <c r="L1201" s="63"/>
      <c r="M1201" s="62"/>
      <c r="N1201" s="62"/>
      <c r="O1201" s="62"/>
      <c r="P1201" s="62"/>
      <c r="Q1201" s="63"/>
      <c r="R1201" s="63"/>
      <c r="S1201" s="62" t="s">
        <v>13138</v>
      </c>
      <c r="T1201" s="62" t="s">
        <v>13139</v>
      </c>
      <c r="U1201" s="63"/>
      <c r="V1201" s="63"/>
      <c r="W1201" s="63"/>
      <c r="X1201" s="63"/>
      <c r="Y1201" s="65" t="s">
        <v>13140</v>
      </c>
      <c r="Z1201" s="65" t="s">
        <v>13140</v>
      </c>
      <c r="AA1201" s="65" t="s">
        <v>13140</v>
      </c>
      <c r="AB1201" s="65" t="s">
        <v>13140</v>
      </c>
      <c r="AC1201" s="65" t="s">
        <v>13140</v>
      </c>
      <c r="AD1201" s="65" t="s">
        <v>13140</v>
      </c>
      <c r="AE1201" s="65" t="s">
        <v>13140</v>
      </c>
      <c r="AF1201" s="62" t="n">
        <v>424586</v>
      </c>
      <c r="AG1201" s="62" t="s">
        <v>13141</v>
      </c>
      <c r="AH1201" s="62" t="s">
        <v>9142</v>
      </c>
      <c r="AI1201" s="62"/>
      <c r="AJ1201" s="62"/>
    </row>
    <row r="1202" customFormat="false" ht="15.75" hidden="false" customHeight="true" outlineLevel="0" collapsed="false">
      <c r="A1202" s="62"/>
      <c r="B1202" s="62"/>
      <c r="C1202" s="62"/>
      <c r="D1202" s="62"/>
      <c r="E1202" s="62"/>
      <c r="F1202" s="62"/>
      <c r="G1202" s="62"/>
      <c r="H1202" s="62"/>
      <c r="I1202" s="62"/>
      <c r="J1202" s="63"/>
      <c r="K1202" s="63"/>
      <c r="L1202" s="63"/>
      <c r="M1202" s="62"/>
      <c r="N1202" s="62"/>
      <c r="O1202" s="62"/>
      <c r="P1202" s="62"/>
      <c r="Q1202" s="63"/>
      <c r="R1202" s="63"/>
      <c r="S1202" s="62"/>
      <c r="T1202" s="62"/>
      <c r="U1202" s="62" t="s">
        <v>2522</v>
      </c>
      <c r="V1202" s="63"/>
      <c r="W1202" s="63"/>
      <c r="X1202" s="63"/>
      <c r="Y1202" s="63"/>
      <c r="Z1202" s="63"/>
      <c r="AA1202" s="62" t="s">
        <v>13142</v>
      </c>
      <c r="AB1202" s="65" t="s">
        <v>13143</v>
      </c>
      <c r="AC1202" s="65" t="s">
        <v>13143</v>
      </c>
      <c r="AD1202" s="65" t="s">
        <v>13143</v>
      </c>
      <c r="AE1202" s="65" t="s">
        <v>13143</v>
      </c>
      <c r="AF1202" s="62" t="s">
        <v>9126</v>
      </c>
      <c r="AG1202" s="62" t="s">
        <v>9126</v>
      </c>
      <c r="AH1202" s="62" t="s">
        <v>44</v>
      </c>
      <c r="AI1202" s="62"/>
      <c r="AJ1202" s="62"/>
    </row>
    <row r="1203" customFormat="false" ht="15.75" hidden="false" customHeight="false" outlineLevel="0" collapsed="false">
      <c r="A1203" s="62"/>
      <c r="B1203" s="62"/>
      <c r="C1203" s="62"/>
      <c r="D1203" s="62"/>
      <c r="E1203" s="62"/>
      <c r="F1203" s="62"/>
      <c r="G1203" s="62"/>
      <c r="H1203" s="62"/>
      <c r="I1203" s="62"/>
      <c r="J1203" s="63"/>
      <c r="K1203" s="63"/>
      <c r="L1203" s="63"/>
      <c r="M1203" s="62"/>
      <c r="N1203" s="62"/>
      <c r="O1203" s="62"/>
      <c r="P1203" s="62"/>
      <c r="Q1203" s="63"/>
      <c r="R1203" s="63"/>
      <c r="S1203" s="62"/>
      <c r="T1203" s="62"/>
      <c r="U1203" s="62"/>
      <c r="V1203" s="63"/>
      <c r="W1203" s="63"/>
      <c r="X1203" s="63"/>
      <c r="Y1203" s="63"/>
      <c r="Z1203" s="63"/>
      <c r="AA1203" s="62"/>
      <c r="AB1203" s="65" t="s">
        <v>13143</v>
      </c>
      <c r="AC1203" s="65" t="s">
        <v>13143</v>
      </c>
      <c r="AD1203" s="65" t="s">
        <v>13143</v>
      </c>
      <c r="AE1203" s="65" t="s">
        <v>13143</v>
      </c>
      <c r="AF1203" s="62" t="s">
        <v>9126</v>
      </c>
      <c r="AG1203" s="62" t="s">
        <v>9126</v>
      </c>
      <c r="AH1203" s="62" t="s">
        <v>44</v>
      </c>
      <c r="AI1203" s="62"/>
      <c r="AJ1203" s="62"/>
    </row>
    <row r="1204" customFormat="false" ht="15.75" hidden="false" customHeight="true" outlineLevel="0" collapsed="false">
      <c r="A1204" s="62"/>
      <c r="B1204" s="62"/>
      <c r="C1204" s="62"/>
      <c r="D1204" s="62"/>
      <c r="E1204" s="62"/>
      <c r="F1204" s="62"/>
      <c r="G1204" s="62"/>
      <c r="H1204" s="62"/>
      <c r="I1204" s="62"/>
      <c r="J1204" s="63"/>
      <c r="K1204" s="63"/>
      <c r="L1204" s="63"/>
      <c r="M1204" s="62"/>
      <c r="N1204" s="62"/>
      <c r="O1204" s="62"/>
      <c r="P1204" s="62"/>
      <c r="Q1204" s="63"/>
      <c r="R1204" s="63"/>
      <c r="S1204" s="62"/>
      <c r="T1204" s="62"/>
      <c r="U1204" s="62"/>
      <c r="V1204" s="62" t="s">
        <v>13144</v>
      </c>
      <c r="W1204" s="63"/>
      <c r="X1204" s="63"/>
      <c r="Y1204" s="63"/>
      <c r="Z1204" s="63"/>
      <c r="AA1204" s="63"/>
      <c r="AB1204" s="63"/>
      <c r="AC1204" s="63"/>
      <c r="AD1204" s="63"/>
      <c r="AE1204" s="65" t="s">
        <v>13145</v>
      </c>
      <c r="AF1204" s="62" t="s">
        <v>9126</v>
      </c>
      <c r="AG1204" s="62" t="s">
        <v>9126</v>
      </c>
      <c r="AH1204" s="62" t="s">
        <v>44</v>
      </c>
      <c r="AI1204" s="62"/>
      <c r="AJ1204" s="62"/>
    </row>
    <row r="1205" customFormat="false" ht="15.75" hidden="false" customHeight="true" outlineLevel="0" collapsed="false">
      <c r="A1205" s="62"/>
      <c r="B1205" s="62"/>
      <c r="C1205" s="62"/>
      <c r="D1205" s="62"/>
      <c r="E1205" s="62"/>
      <c r="F1205" s="62"/>
      <c r="G1205" s="62"/>
      <c r="H1205" s="62"/>
      <c r="I1205" s="62"/>
      <c r="J1205" s="63"/>
      <c r="K1205" s="63"/>
      <c r="L1205" s="63"/>
      <c r="M1205" s="62"/>
      <c r="N1205" s="62"/>
      <c r="O1205" s="62"/>
      <c r="P1205" s="62"/>
      <c r="Q1205" s="63"/>
      <c r="R1205" s="63"/>
      <c r="S1205" s="62"/>
      <c r="T1205" s="62"/>
      <c r="U1205" s="62"/>
      <c r="V1205" s="62"/>
      <c r="W1205" s="62" t="s">
        <v>13146</v>
      </c>
      <c r="X1205" s="62" t="s">
        <v>13147</v>
      </c>
      <c r="Y1205" s="62" t="s">
        <v>13148</v>
      </c>
      <c r="Z1205" s="65" t="s">
        <v>13149</v>
      </c>
      <c r="AA1205" s="65" t="s">
        <v>13149</v>
      </c>
      <c r="AB1205" s="65" t="s">
        <v>13149</v>
      </c>
      <c r="AC1205" s="65" t="s">
        <v>13149</v>
      </c>
      <c r="AD1205" s="65" t="s">
        <v>13149</v>
      </c>
      <c r="AE1205" s="65" t="s">
        <v>13149</v>
      </c>
      <c r="AF1205" s="62" t="n">
        <v>324585</v>
      </c>
      <c r="AG1205" s="62" t="s">
        <v>11412</v>
      </c>
      <c r="AH1205" s="62" t="s">
        <v>9108</v>
      </c>
      <c r="AI1205" s="62"/>
      <c r="AJ1205" s="62"/>
    </row>
    <row r="1206" customFormat="false" ht="15.75" hidden="false" customHeight="false" outlineLevel="0" collapsed="false">
      <c r="A1206" s="62"/>
      <c r="B1206" s="62"/>
      <c r="C1206" s="62"/>
      <c r="D1206" s="62"/>
      <c r="E1206" s="62"/>
      <c r="F1206" s="62"/>
      <c r="G1206" s="62"/>
      <c r="H1206" s="62"/>
      <c r="I1206" s="62"/>
      <c r="J1206" s="63"/>
      <c r="K1206" s="63"/>
      <c r="L1206" s="63"/>
      <c r="M1206" s="62"/>
      <c r="N1206" s="62"/>
      <c r="O1206" s="62"/>
      <c r="P1206" s="62"/>
      <c r="Q1206" s="63"/>
      <c r="R1206" s="63"/>
      <c r="S1206" s="62"/>
      <c r="T1206" s="62"/>
      <c r="U1206" s="62"/>
      <c r="V1206" s="62"/>
      <c r="W1206" s="62"/>
      <c r="X1206" s="62"/>
      <c r="Y1206" s="62"/>
      <c r="Z1206" s="65" t="s">
        <v>13149</v>
      </c>
      <c r="AA1206" s="65" t="s">
        <v>13149</v>
      </c>
      <c r="AB1206" s="65" t="s">
        <v>13149</v>
      </c>
      <c r="AC1206" s="65" t="s">
        <v>13149</v>
      </c>
      <c r="AD1206" s="65" t="s">
        <v>13149</v>
      </c>
      <c r="AE1206" s="65" t="s">
        <v>13149</v>
      </c>
      <c r="AF1206" s="62" t="s">
        <v>13150</v>
      </c>
      <c r="AG1206" s="62" t="s">
        <v>11412</v>
      </c>
      <c r="AH1206" s="62" t="s">
        <v>8970</v>
      </c>
      <c r="AI1206" s="62"/>
      <c r="AJ1206" s="62"/>
    </row>
    <row r="1207" customFormat="false" ht="15.75" hidden="false" customHeight="true" outlineLevel="0" collapsed="false">
      <c r="A1207" s="62"/>
      <c r="B1207" s="62"/>
      <c r="C1207" s="62"/>
      <c r="D1207" s="62"/>
      <c r="E1207" s="62"/>
      <c r="F1207" s="62"/>
      <c r="G1207" s="62"/>
      <c r="H1207" s="62"/>
      <c r="I1207" s="62" t="s">
        <v>13151</v>
      </c>
      <c r="J1207" s="62" t="s">
        <v>13152</v>
      </c>
      <c r="K1207" s="62" t="s">
        <v>13153</v>
      </c>
      <c r="L1207" s="62" t="s">
        <v>2514</v>
      </c>
      <c r="M1207" s="62" t="s">
        <v>13154</v>
      </c>
      <c r="N1207" s="63"/>
      <c r="O1207" s="63"/>
      <c r="P1207" s="63"/>
      <c r="Q1207" s="63"/>
      <c r="R1207" s="63"/>
      <c r="S1207" s="63"/>
      <c r="T1207" s="63"/>
      <c r="U1207" s="63"/>
      <c r="V1207" s="62" t="s">
        <v>13155</v>
      </c>
      <c r="W1207" s="62" t="s">
        <v>13156</v>
      </c>
      <c r="X1207" s="62" t="s">
        <v>13157</v>
      </c>
      <c r="Y1207" s="62" t="s">
        <v>13158</v>
      </c>
      <c r="Z1207" s="62" t="s">
        <v>13159</v>
      </c>
      <c r="AA1207" s="62" t="s">
        <v>13160</v>
      </c>
      <c r="AB1207" s="62" t="s">
        <v>13161</v>
      </c>
      <c r="AC1207" s="65" t="s">
        <v>13162</v>
      </c>
      <c r="AD1207" s="65" t="s">
        <v>13162</v>
      </c>
      <c r="AE1207" s="65" t="s">
        <v>13162</v>
      </c>
      <c r="AF1207" s="62" t="s">
        <v>13163</v>
      </c>
      <c r="AG1207" s="62" t="s">
        <v>13164</v>
      </c>
      <c r="AH1207" s="62" t="s">
        <v>9108</v>
      </c>
      <c r="AI1207" s="62" t="s">
        <v>90</v>
      </c>
      <c r="AJ1207" s="62"/>
    </row>
    <row r="1208" customFormat="false" ht="15.75" hidden="false" customHeight="false" outlineLevel="0" collapsed="false">
      <c r="A1208" s="62"/>
      <c r="B1208" s="62"/>
      <c r="C1208" s="62"/>
      <c r="D1208" s="62"/>
      <c r="E1208" s="62"/>
      <c r="F1208" s="62"/>
      <c r="G1208" s="62"/>
      <c r="H1208" s="62"/>
      <c r="I1208" s="62"/>
      <c r="J1208" s="62"/>
      <c r="K1208" s="62"/>
      <c r="L1208" s="62"/>
      <c r="M1208" s="62"/>
      <c r="N1208" s="63"/>
      <c r="O1208" s="63"/>
      <c r="P1208" s="63"/>
      <c r="Q1208" s="63"/>
      <c r="R1208" s="63"/>
      <c r="S1208" s="63"/>
      <c r="T1208" s="63"/>
      <c r="U1208" s="63"/>
      <c r="V1208" s="62"/>
      <c r="W1208" s="62"/>
      <c r="X1208" s="62"/>
      <c r="Y1208" s="62"/>
      <c r="Z1208" s="62"/>
      <c r="AA1208" s="62"/>
      <c r="AB1208" s="62"/>
      <c r="AC1208" s="65" t="s">
        <v>13162</v>
      </c>
      <c r="AD1208" s="65" t="s">
        <v>13162</v>
      </c>
      <c r="AE1208" s="65" t="s">
        <v>13162</v>
      </c>
      <c r="AF1208" s="62" t="n">
        <v>417060</v>
      </c>
      <c r="AG1208" s="62" t="s">
        <v>13164</v>
      </c>
      <c r="AH1208" s="62" t="s">
        <v>9108</v>
      </c>
      <c r="AI1208" s="62"/>
      <c r="AJ1208" s="62"/>
    </row>
    <row r="1209" customFormat="false" ht="15.75" hidden="false" customHeight="true" outlineLevel="0" collapsed="false">
      <c r="A1209" s="62"/>
      <c r="B1209" s="62"/>
      <c r="C1209" s="62"/>
      <c r="D1209" s="62"/>
      <c r="E1209" s="62"/>
      <c r="F1209" s="62"/>
      <c r="G1209" s="62"/>
      <c r="H1209" s="62"/>
      <c r="I1209" s="62"/>
      <c r="J1209" s="62"/>
      <c r="K1209" s="62"/>
      <c r="L1209" s="62"/>
      <c r="M1209" s="62"/>
      <c r="N1209" s="62" t="s">
        <v>13165</v>
      </c>
      <c r="O1209" s="62" t="s">
        <v>13166</v>
      </c>
      <c r="P1209" s="62" t="s">
        <v>13167</v>
      </c>
      <c r="Q1209" s="62" t="s">
        <v>13168</v>
      </c>
      <c r="R1209" s="63"/>
      <c r="S1209" s="63"/>
      <c r="T1209" s="63"/>
      <c r="U1209" s="63"/>
      <c r="V1209" s="63"/>
      <c r="W1209" s="63"/>
      <c r="X1209" s="63"/>
      <c r="Y1209" s="63"/>
      <c r="Z1209" s="63"/>
      <c r="AA1209" s="63"/>
      <c r="AB1209" s="65" t="s">
        <v>13169</v>
      </c>
      <c r="AC1209" s="65" t="s">
        <v>13169</v>
      </c>
      <c r="AD1209" s="65" t="s">
        <v>13169</v>
      </c>
      <c r="AE1209" s="65" t="s">
        <v>13169</v>
      </c>
      <c r="AF1209" s="62" t="s">
        <v>13170</v>
      </c>
      <c r="AG1209" s="62" t="s">
        <v>13171</v>
      </c>
      <c r="AH1209" s="62" t="s">
        <v>9108</v>
      </c>
      <c r="AI1209" s="62"/>
      <c r="AJ1209" s="62"/>
    </row>
    <row r="1210" customFormat="false" ht="15.75" hidden="false" customHeight="false" outlineLevel="0" collapsed="false">
      <c r="A1210" s="62"/>
      <c r="B1210" s="62"/>
      <c r="C1210" s="62"/>
      <c r="D1210" s="62"/>
      <c r="E1210" s="62"/>
      <c r="F1210" s="62"/>
      <c r="G1210" s="62"/>
      <c r="H1210" s="62"/>
      <c r="I1210" s="62"/>
      <c r="J1210" s="62"/>
      <c r="K1210" s="62"/>
      <c r="L1210" s="62"/>
      <c r="M1210" s="62"/>
      <c r="N1210" s="62"/>
      <c r="O1210" s="62"/>
      <c r="P1210" s="62"/>
      <c r="Q1210" s="62"/>
      <c r="R1210" s="63"/>
      <c r="S1210" s="63"/>
      <c r="T1210" s="63"/>
      <c r="U1210" s="63"/>
      <c r="V1210" s="63"/>
      <c r="W1210" s="63"/>
      <c r="X1210" s="63"/>
      <c r="Y1210" s="63"/>
      <c r="Z1210" s="63"/>
      <c r="AA1210" s="63"/>
      <c r="AB1210" s="65" t="s">
        <v>13169</v>
      </c>
      <c r="AC1210" s="65" t="s">
        <v>13169</v>
      </c>
      <c r="AD1210" s="65" t="s">
        <v>13169</v>
      </c>
      <c r="AE1210" s="65" t="s">
        <v>13169</v>
      </c>
      <c r="AF1210" s="62" t="s">
        <v>9126</v>
      </c>
      <c r="AG1210" s="62" t="s">
        <v>9126</v>
      </c>
      <c r="AH1210" s="62" t="s">
        <v>44</v>
      </c>
      <c r="AI1210" s="62"/>
      <c r="AJ1210" s="62"/>
    </row>
    <row r="1211" customFormat="false" ht="15.75" hidden="false" customHeight="true" outlineLevel="0" collapsed="false">
      <c r="A1211" s="62"/>
      <c r="B1211" s="62"/>
      <c r="C1211" s="62"/>
      <c r="D1211" s="62"/>
      <c r="E1211" s="62"/>
      <c r="F1211" s="62"/>
      <c r="G1211" s="62"/>
      <c r="H1211" s="62"/>
      <c r="I1211" s="62"/>
      <c r="J1211" s="62"/>
      <c r="K1211" s="62"/>
      <c r="L1211" s="62"/>
      <c r="M1211" s="62"/>
      <c r="N1211" s="62"/>
      <c r="O1211" s="62"/>
      <c r="P1211" s="62"/>
      <c r="Q1211" s="62"/>
      <c r="R1211" s="62" t="s">
        <v>13172</v>
      </c>
      <c r="S1211" s="62" t="s">
        <v>13173</v>
      </c>
      <c r="T1211" s="62" t="s">
        <v>13174</v>
      </c>
      <c r="U1211" s="62" t="s">
        <v>13175</v>
      </c>
      <c r="V1211" s="62" t="s">
        <v>13176</v>
      </c>
      <c r="W1211" s="62" t="s">
        <v>13177</v>
      </c>
      <c r="X1211" s="62" t="s">
        <v>13178</v>
      </c>
      <c r="Y1211" s="62" t="s">
        <v>13179</v>
      </c>
      <c r="Z1211" s="62" t="s">
        <v>13180</v>
      </c>
      <c r="AA1211" s="62" t="s">
        <v>13181</v>
      </c>
      <c r="AB1211" s="62" t="s">
        <v>13182</v>
      </c>
      <c r="AC1211" s="62" t="s">
        <v>13183</v>
      </c>
      <c r="AD1211" s="62" t="s">
        <v>13184</v>
      </c>
      <c r="AE1211" s="65" t="s">
        <v>13185</v>
      </c>
      <c r="AF1211" s="62" t="n">
        <v>467977</v>
      </c>
      <c r="AG1211" s="62" t="s">
        <v>13186</v>
      </c>
      <c r="AH1211" s="62" t="s">
        <v>9142</v>
      </c>
      <c r="AI1211" s="62"/>
      <c r="AJ1211" s="62"/>
    </row>
    <row r="1212" customFormat="false" ht="15.75" hidden="false" customHeight="false" outlineLevel="0" collapsed="false">
      <c r="A1212" s="62"/>
      <c r="B1212" s="62"/>
      <c r="C1212" s="62"/>
      <c r="D1212" s="62"/>
      <c r="E1212" s="62"/>
      <c r="F1212" s="62"/>
      <c r="G1212" s="62"/>
      <c r="H1212" s="62"/>
      <c r="I1212" s="62"/>
      <c r="J1212" s="62"/>
      <c r="K1212" s="62"/>
      <c r="L1212" s="62"/>
      <c r="M1212" s="62"/>
      <c r="N1212" s="62"/>
      <c r="O1212" s="62"/>
      <c r="P1212" s="62"/>
      <c r="Q1212" s="62"/>
      <c r="R1212" s="62"/>
      <c r="S1212" s="62"/>
      <c r="T1212" s="62"/>
      <c r="U1212" s="62"/>
      <c r="V1212" s="62"/>
      <c r="W1212" s="62"/>
      <c r="X1212" s="62"/>
      <c r="Y1212" s="62"/>
      <c r="Z1212" s="62"/>
      <c r="AA1212" s="62"/>
      <c r="AB1212" s="62"/>
      <c r="AC1212" s="62"/>
      <c r="AD1212" s="62"/>
      <c r="AE1212" s="65" t="s">
        <v>13185</v>
      </c>
      <c r="AF1212" s="62" t="n">
        <v>26340</v>
      </c>
      <c r="AG1212" s="62" t="s">
        <v>13186</v>
      </c>
      <c r="AH1212" s="62" t="s">
        <v>9142</v>
      </c>
      <c r="AI1212" s="62"/>
      <c r="AJ1212" s="62"/>
    </row>
    <row r="1213" customFormat="false" ht="15.75" hidden="false" customHeight="true" outlineLevel="0" collapsed="false">
      <c r="A1213" s="62"/>
      <c r="B1213" s="62"/>
      <c r="C1213" s="62"/>
      <c r="D1213" s="62"/>
      <c r="E1213" s="62"/>
      <c r="F1213" s="62"/>
      <c r="G1213" s="62"/>
      <c r="H1213" s="62"/>
      <c r="I1213" s="62"/>
      <c r="J1213" s="62"/>
      <c r="K1213" s="62"/>
      <c r="L1213" s="62"/>
      <c r="M1213" s="62" t="s">
        <v>13187</v>
      </c>
      <c r="N1213" s="62" t="s">
        <v>13188</v>
      </c>
      <c r="O1213" s="62" t="s">
        <v>13189</v>
      </c>
      <c r="P1213" s="63"/>
      <c r="Q1213" s="63"/>
      <c r="R1213" s="63"/>
      <c r="S1213" s="63"/>
      <c r="T1213" s="63"/>
      <c r="U1213" s="63"/>
      <c r="V1213" s="63"/>
      <c r="W1213" s="62" t="s">
        <v>13190</v>
      </c>
      <c r="X1213" s="62" t="s">
        <v>13191</v>
      </c>
      <c r="Y1213" s="62" t="s">
        <v>13192</v>
      </c>
      <c r="Z1213" s="62" t="s">
        <v>13193</v>
      </c>
      <c r="AA1213" s="62" t="s">
        <v>13194</v>
      </c>
      <c r="AB1213" s="65" t="s">
        <v>13195</v>
      </c>
      <c r="AC1213" s="65" t="s">
        <v>13195</v>
      </c>
      <c r="AD1213" s="65" t="s">
        <v>13195</v>
      </c>
      <c r="AE1213" s="65" t="s">
        <v>13195</v>
      </c>
      <c r="AF1213" s="62" t="s">
        <v>13196</v>
      </c>
      <c r="AG1213" s="62" t="s">
        <v>13197</v>
      </c>
      <c r="AH1213" s="62" t="s">
        <v>2744</v>
      </c>
      <c r="AI1213" s="62"/>
      <c r="AJ1213" s="62"/>
    </row>
    <row r="1214" customFormat="false" ht="15.75" hidden="false" customHeight="true" outlineLevel="0" collapsed="false">
      <c r="A1214" s="62"/>
      <c r="B1214" s="62"/>
      <c r="C1214" s="62"/>
      <c r="D1214" s="62"/>
      <c r="E1214" s="62"/>
      <c r="F1214" s="62"/>
      <c r="G1214" s="62"/>
      <c r="H1214" s="62"/>
      <c r="I1214" s="62"/>
      <c r="J1214" s="62"/>
      <c r="K1214" s="62"/>
      <c r="L1214" s="62"/>
      <c r="M1214" s="62"/>
      <c r="N1214" s="62"/>
      <c r="O1214" s="62"/>
      <c r="P1214" s="63"/>
      <c r="Q1214" s="63"/>
      <c r="R1214" s="63"/>
      <c r="S1214" s="63"/>
      <c r="T1214" s="63"/>
      <c r="U1214" s="63"/>
      <c r="V1214" s="63"/>
      <c r="W1214" s="62"/>
      <c r="X1214" s="62"/>
      <c r="Y1214" s="62"/>
      <c r="Z1214" s="62"/>
      <c r="AA1214" s="62"/>
      <c r="AB1214" s="62" t="s">
        <v>13198</v>
      </c>
      <c r="AC1214" s="62" t="s">
        <v>13199</v>
      </c>
      <c r="AD1214" s="65" t="s">
        <v>13200</v>
      </c>
      <c r="AE1214" s="65" t="s">
        <v>13200</v>
      </c>
      <c r="AF1214" s="62" t="s">
        <v>13201</v>
      </c>
      <c r="AG1214" s="62" t="s">
        <v>13202</v>
      </c>
      <c r="AH1214" s="62" t="s">
        <v>8970</v>
      </c>
      <c r="AI1214" s="62"/>
      <c r="AJ1214" s="62"/>
    </row>
    <row r="1215" customFormat="false" ht="15.75" hidden="false" customHeight="false" outlineLevel="0" collapsed="false">
      <c r="A1215" s="62"/>
      <c r="B1215" s="62"/>
      <c r="C1215" s="62"/>
      <c r="D1215" s="62"/>
      <c r="E1215" s="62"/>
      <c r="F1215" s="62"/>
      <c r="G1215" s="62"/>
      <c r="H1215" s="62"/>
      <c r="I1215" s="62"/>
      <c r="J1215" s="62"/>
      <c r="K1215" s="62"/>
      <c r="L1215" s="62"/>
      <c r="M1215" s="62"/>
      <c r="N1215" s="62"/>
      <c r="O1215" s="62"/>
      <c r="P1215" s="63"/>
      <c r="Q1215" s="63"/>
      <c r="R1215" s="63"/>
      <c r="S1215" s="63"/>
      <c r="T1215" s="63"/>
      <c r="U1215" s="63"/>
      <c r="V1215" s="63"/>
      <c r="W1215" s="62"/>
      <c r="X1215" s="62"/>
      <c r="Y1215" s="62"/>
      <c r="Z1215" s="62"/>
      <c r="AA1215" s="62"/>
      <c r="AB1215" s="62"/>
      <c r="AC1215" s="62"/>
      <c r="AD1215" s="65" t="s">
        <v>13200</v>
      </c>
      <c r="AE1215" s="65" t="s">
        <v>13200</v>
      </c>
      <c r="AF1215" s="62" t="s">
        <v>13203</v>
      </c>
      <c r="AG1215" s="62" t="s">
        <v>13204</v>
      </c>
      <c r="AH1215" s="62" t="s">
        <v>9765</v>
      </c>
      <c r="AI1215" s="62"/>
      <c r="AJ1215" s="62"/>
    </row>
    <row r="1216" customFormat="false" ht="15.75" hidden="false" customHeight="true" outlineLevel="0" collapsed="false">
      <c r="A1216" s="62"/>
      <c r="B1216" s="62"/>
      <c r="C1216" s="62"/>
      <c r="D1216" s="62"/>
      <c r="E1216" s="62"/>
      <c r="F1216" s="62"/>
      <c r="G1216" s="62"/>
      <c r="H1216" s="62"/>
      <c r="I1216" s="62"/>
      <c r="J1216" s="62"/>
      <c r="K1216" s="62"/>
      <c r="L1216" s="62"/>
      <c r="M1216" s="62"/>
      <c r="N1216" s="62"/>
      <c r="O1216" s="62"/>
      <c r="P1216" s="63"/>
      <c r="Q1216" s="63"/>
      <c r="R1216" s="63"/>
      <c r="S1216" s="63"/>
      <c r="T1216" s="63"/>
      <c r="U1216" s="63"/>
      <c r="V1216" s="63"/>
      <c r="W1216" s="62"/>
      <c r="X1216" s="62"/>
      <c r="Y1216" s="62" t="s">
        <v>13205</v>
      </c>
      <c r="Z1216" s="63"/>
      <c r="AA1216" s="63"/>
      <c r="AB1216" s="65" t="s">
        <v>13206</v>
      </c>
      <c r="AC1216" s="65" t="s">
        <v>13206</v>
      </c>
      <c r="AD1216" s="65" t="s">
        <v>13206</v>
      </c>
      <c r="AE1216" s="65" t="s">
        <v>13206</v>
      </c>
      <c r="AF1216" s="62" t="n">
        <v>316832</v>
      </c>
      <c r="AG1216" s="62" t="s">
        <v>9934</v>
      </c>
      <c r="AH1216" s="62" t="s">
        <v>9108</v>
      </c>
      <c r="AI1216" s="62"/>
      <c r="AJ1216" s="62"/>
    </row>
    <row r="1217" customFormat="false" ht="15.75" hidden="false" customHeight="true" outlineLevel="0" collapsed="false">
      <c r="A1217" s="62"/>
      <c r="B1217" s="62"/>
      <c r="C1217" s="62"/>
      <c r="D1217" s="62"/>
      <c r="E1217" s="62"/>
      <c r="F1217" s="62"/>
      <c r="G1217" s="62"/>
      <c r="H1217" s="62"/>
      <c r="I1217" s="62"/>
      <c r="J1217" s="62"/>
      <c r="K1217" s="62"/>
      <c r="L1217" s="62"/>
      <c r="M1217" s="62"/>
      <c r="N1217" s="62"/>
      <c r="O1217" s="62"/>
      <c r="P1217" s="63"/>
      <c r="Q1217" s="63"/>
      <c r="R1217" s="63"/>
      <c r="S1217" s="63"/>
      <c r="T1217" s="63"/>
      <c r="U1217" s="63"/>
      <c r="V1217" s="63"/>
      <c r="W1217" s="62"/>
      <c r="X1217" s="62"/>
      <c r="Y1217" s="62"/>
      <c r="Z1217" s="62" t="s">
        <v>13207</v>
      </c>
      <c r="AA1217" s="62" t="s">
        <v>13208</v>
      </c>
      <c r="AB1217" s="62" t="s">
        <v>13209</v>
      </c>
      <c r="AC1217" s="62" t="s">
        <v>13210</v>
      </c>
      <c r="AD1217" s="65" t="s">
        <v>13211</v>
      </c>
      <c r="AE1217" s="65" t="s">
        <v>13211</v>
      </c>
      <c r="AF1217" s="62" t="s">
        <v>13212</v>
      </c>
      <c r="AG1217" s="62" t="s">
        <v>13213</v>
      </c>
      <c r="AH1217" s="62" t="s">
        <v>9142</v>
      </c>
      <c r="AI1217" s="62"/>
      <c r="AJ1217" s="62"/>
    </row>
    <row r="1218" customFormat="false" ht="15.75" hidden="false" customHeight="false" outlineLevel="0" collapsed="false">
      <c r="A1218" s="62"/>
      <c r="B1218" s="62"/>
      <c r="C1218" s="62"/>
      <c r="D1218" s="62"/>
      <c r="E1218" s="62"/>
      <c r="F1218" s="62"/>
      <c r="G1218" s="62"/>
      <c r="H1218" s="62"/>
      <c r="I1218" s="62"/>
      <c r="J1218" s="62"/>
      <c r="K1218" s="62"/>
      <c r="L1218" s="62"/>
      <c r="M1218" s="62"/>
      <c r="N1218" s="62"/>
      <c r="O1218" s="62"/>
      <c r="P1218" s="63"/>
      <c r="Q1218" s="63"/>
      <c r="R1218" s="63"/>
      <c r="S1218" s="63"/>
      <c r="T1218" s="63"/>
      <c r="U1218" s="63"/>
      <c r="V1218" s="63"/>
      <c r="W1218" s="62"/>
      <c r="X1218" s="62"/>
      <c r="Y1218" s="62"/>
      <c r="Z1218" s="62"/>
      <c r="AA1218" s="62"/>
      <c r="AB1218" s="62"/>
      <c r="AC1218" s="62"/>
      <c r="AD1218" s="65" t="s">
        <v>13211</v>
      </c>
      <c r="AE1218" s="65" t="s">
        <v>13211</v>
      </c>
      <c r="AF1218" s="62" t="s">
        <v>9126</v>
      </c>
      <c r="AG1218" s="62" t="s">
        <v>9126</v>
      </c>
      <c r="AH1218" s="62" t="s">
        <v>44</v>
      </c>
      <c r="AI1218" s="62"/>
      <c r="AJ1218" s="62"/>
    </row>
    <row r="1219" customFormat="false" ht="15.75" hidden="false" customHeight="false" outlineLevel="0" collapsed="false">
      <c r="A1219" s="62"/>
      <c r="B1219" s="62"/>
      <c r="C1219" s="62"/>
      <c r="D1219" s="62"/>
      <c r="E1219" s="62"/>
      <c r="F1219" s="62"/>
      <c r="G1219" s="62"/>
      <c r="H1219" s="62"/>
      <c r="I1219" s="62"/>
      <c r="J1219" s="62"/>
      <c r="K1219" s="62"/>
      <c r="L1219" s="62"/>
      <c r="M1219" s="62"/>
      <c r="N1219" s="62"/>
      <c r="O1219" s="62"/>
      <c r="P1219" s="63"/>
      <c r="Q1219" s="63"/>
      <c r="R1219" s="63"/>
      <c r="S1219" s="63"/>
      <c r="T1219" s="63"/>
      <c r="U1219" s="63"/>
      <c r="V1219" s="63"/>
      <c r="W1219" s="62"/>
      <c r="X1219" s="62"/>
      <c r="Y1219" s="62"/>
      <c r="Z1219" s="62"/>
      <c r="AA1219" s="62"/>
      <c r="AB1219" s="62"/>
      <c r="AC1219" s="62"/>
      <c r="AD1219" s="65" t="s">
        <v>13211</v>
      </c>
      <c r="AE1219" s="65" t="s">
        <v>13211</v>
      </c>
      <c r="AF1219" s="62" t="s">
        <v>9126</v>
      </c>
      <c r="AG1219" s="62" t="s">
        <v>9126</v>
      </c>
      <c r="AH1219" s="62" t="s">
        <v>44</v>
      </c>
      <c r="AI1219" s="62"/>
      <c r="AJ1219" s="62"/>
    </row>
    <row r="1220" customFormat="false" ht="15.75" hidden="false" customHeight="true" outlineLevel="0" collapsed="false">
      <c r="A1220" s="62"/>
      <c r="B1220" s="62"/>
      <c r="C1220" s="62"/>
      <c r="D1220" s="62"/>
      <c r="E1220" s="62"/>
      <c r="F1220" s="62"/>
      <c r="G1220" s="62"/>
      <c r="H1220" s="62"/>
      <c r="I1220" s="62"/>
      <c r="J1220" s="62"/>
      <c r="K1220" s="62"/>
      <c r="L1220" s="62"/>
      <c r="M1220" s="62"/>
      <c r="N1220" s="62"/>
      <c r="O1220" s="62"/>
      <c r="P1220" s="62" t="s">
        <v>13214</v>
      </c>
      <c r="Q1220" s="62" t="s">
        <v>13215</v>
      </c>
      <c r="R1220" s="62" t="s">
        <v>13216</v>
      </c>
      <c r="S1220" s="63"/>
      <c r="T1220" s="63"/>
      <c r="U1220" s="63"/>
      <c r="V1220" s="62" t="s">
        <v>13217</v>
      </c>
      <c r="W1220" s="62" t="s">
        <v>13218</v>
      </c>
      <c r="X1220" s="62" t="s">
        <v>13219</v>
      </c>
      <c r="Y1220" s="62" t="s">
        <v>13220</v>
      </c>
      <c r="Z1220" s="62" t="s">
        <v>13221</v>
      </c>
      <c r="AA1220" s="62" t="s">
        <v>13222</v>
      </c>
      <c r="AB1220" s="62" t="s">
        <v>13223</v>
      </c>
      <c r="AC1220" s="62" t="s">
        <v>13224</v>
      </c>
      <c r="AD1220" s="62" t="s">
        <v>13225</v>
      </c>
      <c r="AE1220" s="65" t="s">
        <v>13226</v>
      </c>
      <c r="AF1220" s="62" t="n">
        <v>181266</v>
      </c>
      <c r="AG1220" s="62" t="s">
        <v>13227</v>
      </c>
      <c r="AH1220" s="62" t="s">
        <v>44</v>
      </c>
      <c r="AI1220" s="62"/>
      <c r="AJ1220" s="62"/>
    </row>
    <row r="1221" customFormat="false" ht="15.75" hidden="false" customHeight="false" outlineLevel="0" collapsed="false">
      <c r="A1221" s="62"/>
      <c r="B1221" s="62"/>
      <c r="C1221" s="62"/>
      <c r="D1221" s="62"/>
      <c r="E1221" s="62"/>
      <c r="F1221" s="62"/>
      <c r="G1221" s="62"/>
      <c r="H1221" s="62"/>
      <c r="I1221" s="62"/>
      <c r="J1221" s="62"/>
      <c r="K1221" s="62"/>
      <c r="L1221" s="62"/>
      <c r="M1221" s="62"/>
      <c r="N1221" s="62"/>
      <c r="O1221" s="62"/>
      <c r="P1221" s="62"/>
      <c r="Q1221" s="62"/>
      <c r="R1221" s="62"/>
      <c r="S1221" s="63"/>
      <c r="T1221" s="63"/>
      <c r="U1221" s="63"/>
      <c r="V1221" s="62"/>
      <c r="W1221" s="62"/>
      <c r="X1221" s="62"/>
      <c r="Y1221" s="62"/>
      <c r="Z1221" s="62"/>
      <c r="AA1221" s="62"/>
      <c r="AB1221" s="62"/>
      <c r="AC1221" s="62"/>
      <c r="AD1221" s="62"/>
      <c r="AE1221" s="65" t="s">
        <v>13226</v>
      </c>
      <c r="AF1221" s="62" t="s">
        <v>9126</v>
      </c>
      <c r="AG1221" s="62" t="s">
        <v>9126</v>
      </c>
      <c r="AH1221" s="62" t="s">
        <v>44</v>
      </c>
      <c r="AI1221" s="62"/>
      <c r="AJ1221" s="62"/>
    </row>
    <row r="1222" customFormat="false" ht="15.75" hidden="false" customHeight="false" outlineLevel="0" collapsed="false">
      <c r="A1222" s="62"/>
      <c r="B1222" s="62"/>
      <c r="C1222" s="62"/>
      <c r="D1222" s="62"/>
      <c r="E1222" s="62"/>
      <c r="F1222" s="62"/>
      <c r="G1222" s="62"/>
      <c r="H1222" s="62"/>
      <c r="I1222" s="62"/>
      <c r="J1222" s="62"/>
      <c r="K1222" s="62"/>
      <c r="L1222" s="62"/>
      <c r="M1222" s="62"/>
      <c r="N1222" s="62"/>
      <c r="O1222" s="62"/>
      <c r="P1222" s="62"/>
      <c r="Q1222" s="62"/>
      <c r="R1222" s="62"/>
      <c r="S1222" s="63"/>
      <c r="T1222" s="63"/>
      <c r="U1222" s="63"/>
      <c r="V1222" s="62"/>
      <c r="W1222" s="62"/>
      <c r="X1222" s="62"/>
      <c r="Y1222" s="62"/>
      <c r="Z1222" s="62"/>
      <c r="AA1222" s="62"/>
      <c r="AB1222" s="62"/>
      <c r="AC1222" s="62"/>
      <c r="AD1222" s="62"/>
      <c r="AE1222" s="65" t="s">
        <v>13226</v>
      </c>
      <c r="AF1222" s="62" t="s">
        <v>9126</v>
      </c>
      <c r="AG1222" s="62" t="s">
        <v>9126</v>
      </c>
      <c r="AH1222" s="62" t="s">
        <v>44</v>
      </c>
      <c r="AI1222" s="62"/>
      <c r="AJ1222" s="62"/>
    </row>
    <row r="1223" customFormat="false" ht="15.75" hidden="false" customHeight="true" outlineLevel="0" collapsed="false">
      <c r="A1223" s="62"/>
      <c r="B1223" s="62"/>
      <c r="C1223" s="62"/>
      <c r="D1223" s="62"/>
      <c r="E1223" s="62"/>
      <c r="F1223" s="62"/>
      <c r="G1223" s="62"/>
      <c r="H1223" s="62"/>
      <c r="I1223" s="62"/>
      <c r="J1223" s="62"/>
      <c r="K1223" s="62"/>
      <c r="L1223" s="62"/>
      <c r="M1223" s="62"/>
      <c r="N1223" s="62"/>
      <c r="O1223" s="62"/>
      <c r="P1223" s="62"/>
      <c r="Q1223" s="62"/>
      <c r="R1223" s="62"/>
      <c r="S1223" s="62" t="s">
        <v>13228</v>
      </c>
      <c r="T1223" s="62" t="s">
        <v>13229</v>
      </c>
      <c r="U1223" s="62" t="s">
        <v>13230</v>
      </c>
      <c r="V1223" s="62" t="s">
        <v>13231</v>
      </c>
      <c r="W1223" s="62" t="s">
        <v>13232</v>
      </c>
      <c r="X1223" s="62" t="s">
        <v>13233</v>
      </c>
      <c r="Y1223" s="62" t="s">
        <v>13234</v>
      </c>
      <c r="Z1223" s="62" t="s">
        <v>13235</v>
      </c>
      <c r="AA1223" s="62" t="s">
        <v>13236</v>
      </c>
      <c r="AB1223" s="62" t="s">
        <v>13237</v>
      </c>
      <c r="AC1223" s="62" t="s">
        <v>13238</v>
      </c>
      <c r="AD1223" s="65" t="s">
        <v>13239</v>
      </c>
      <c r="AE1223" s="65" t="s">
        <v>13239</v>
      </c>
      <c r="AF1223" s="62" t="n">
        <v>896190</v>
      </c>
      <c r="AG1223" s="62" t="s">
        <v>10791</v>
      </c>
      <c r="AH1223" s="62" t="s">
        <v>9142</v>
      </c>
      <c r="AI1223" s="62"/>
      <c r="AJ1223" s="62" t="s">
        <v>13240</v>
      </c>
    </row>
    <row r="1224" customFormat="false" ht="15.75" hidden="false" customHeight="false" outlineLevel="0" collapsed="false">
      <c r="A1224" s="62"/>
      <c r="B1224" s="62"/>
      <c r="C1224" s="62"/>
      <c r="D1224" s="62"/>
      <c r="E1224" s="62"/>
      <c r="F1224" s="62"/>
      <c r="G1224" s="62"/>
      <c r="H1224" s="62"/>
      <c r="I1224" s="62"/>
      <c r="J1224" s="62"/>
      <c r="K1224" s="62"/>
      <c r="L1224" s="62"/>
      <c r="M1224" s="62"/>
      <c r="N1224" s="62"/>
      <c r="O1224" s="62"/>
      <c r="P1224" s="62"/>
      <c r="Q1224" s="62"/>
      <c r="R1224" s="62"/>
      <c r="S1224" s="62"/>
      <c r="T1224" s="62"/>
      <c r="U1224" s="62"/>
      <c r="V1224" s="62"/>
      <c r="W1224" s="62"/>
      <c r="X1224" s="62"/>
      <c r="Y1224" s="62"/>
      <c r="Z1224" s="62"/>
      <c r="AA1224" s="62"/>
      <c r="AB1224" s="62"/>
      <c r="AC1224" s="62"/>
      <c r="AD1224" s="65" t="s">
        <v>13239</v>
      </c>
      <c r="AE1224" s="65" t="s">
        <v>13239</v>
      </c>
      <c r="AF1224" s="62" t="n">
        <v>932080</v>
      </c>
      <c r="AG1224" s="62" t="s">
        <v>10791</v>
      </c>
      <c r="AH1224" s="62" t="s">
        <v>44</v>
      </c>
      <c r="AI1224" s="62"/>
      <c r="AJ1224" s="62"/>
    </row>
    <row r="1225" customFormat="false" ht="15.75" hidden="false" customHeight="false" outlineLevel="0" collapsed="false">
      <c r="A1225" s="62"/>
      <c r="B1225" s="62"/>
      <c r="C1225" s="62"/>
      <c r="D1225" s="62"/>
      <c r="E1225" s="62"/>
      <c r="F1225" s="62"/>
      <c r="G1225" s="62"/>
      <c r="H1225" s="62"/>
      <c r="I1225" s="62"/>
      <c r="J1225" s="62"/>
      <c r="K1225" s="62"/>
      <c r="L1225" s="62"/>
      <c r="M1225" s="62"/>
      <c r="N1225" s="62"/>
      <c r="O1225" s="62"/>
      <c r="P1225" s="62"/>
      <c r="Q1225" s="62"/>
      <c r="R1225" s="62"/>
      <c r="S1225" s="62"/>
      <c r="T1225" s="62"/>
      <c r="U1225" s="62"/>
      <c r="V1225" s="62"/>
      <c r="W1225" s="62"/>
      <c r="X1225" s="62"/>
      <c r="Y1225" s="62"/>
      <c r="Z1225" s="62"/>
      <c r="AA1225" s="62"/>
      <c r="AB1225" s="62"/>
      <c r="AC1225" s="63"/>
      <c r="AD1225" s="63"/>
      <c r="AE1225" s="65" t="s">
        <v>13241</v>
      </c>
      <c r="AF1225" s="62" t="n">
        <v>489623</v>
      </c>
      <c r="AG1225" s="62" t="s">
        <v>10791</v>
      </c>
      <c r="AH1225" s="62" t="s">
        <v>9142</v>
      </c>
      <c r="AI1225" s="62"/>
      <c r="AJ1225" s="62"/>
    </row>
    <row r="1226" customFormat="false" ht="15.75" hidden="false" customHeight="false" outlineLevel="0" collapsed="false">
      <c r="A1226" s="62"/>
      <c r="B1226" s="62"/>
      <c r="C1226" s="62"/>
      <c r="D1226" s="62"/>
      <c r="E1226" s="62"/>
      <c r="F1226" s="62"/>
      <c r="G1226" s="62"/>
      <c r="H1226" s="62"/>
      <c r="I1226" s="62"/>
      <c r="J1226" s="62"/>
      <c r="K1226" s="62"/>
      <c r="L1226" s="62"/>
      <c r="M1226" s="62"/>
      <c r="N1226" s="62"/>
      <c r="O1226" s="62"/>
      <c r="P1226" s="62"/>
      <c r="Q1226" s="62"/>
      <c r="R1226" s="62"/>
      <c r="S1226" s="62"/>
      <c r="T1226" s="62"/>
      <c r="U1226" s="62"/>
      <c r="V1226" s="62"/>
      <c r="W1226" s="62"/>
      <c r="X1226" s="62"/>
      <c r="Y1226" s="62"/>
      <c r="Z1226" s="62"/>
      <c r="AA1226" s="62"/>
      <c r="AB1226" s="62"/>
      <c r="AC1226" s="63"/>
      <c r="AD1226" s="63"/>
      <c r="AE1226" s="65" t="s">
        <v>13241</v>
      </c>
      <c r="AF1226" s="62" t="n">
        <v>982432</v>
      </c>
      <c r="AG1226" s="62" t="s">
        <v>10791</v>
      </c>
      <c r="AH1226" s="62" t="s">
        <v>44</v>
      </c>
      <c r="AI1226" s="62"/>
      <c r="AJ1226" s="62"/>
    </row>
    <row r="1227" customFormat="false" ht="15.75" hidden="false" customHeight="false" outlineLevel="0" collapsed="false">
      <c r="A1227" s="62"/>
      <c r="B1227" s="62"/>
      <c r="C1227" s="62"/>
      <c r="D1227" s="62"/>
      <c r="E1227" s="62"/>
      <c r="F1227" s="62"/>
      <c r="G1227" s="62"/>
      <c r="H1227" s="62"/>
      <c r="I1227" s="62"/>
      <c r="J1227" s="62"/>
      <c r="K1227" s="62"/>
      <c r="L1227" s="62"/>
      <c r="M1227" s="62"/>
      <c r="N1227" s="62"/>
      <c r="O1227" s="62"/>
      <c r="P1227" s="62"/>
      <c r="Q1227" s="62"/>
      <c r="R1227" s="62"/>
      <c r="S1227" s="62"/>
      <c r="T1227" s="62"/>
      <c r="U1227" s="62"/>
      <c r="V1227" s="62"/>
      <c r="W1227" s="62"/>
      <c r="X1227" s="62"/>
      <c r="Y1227" s="62"/>
      <c r="Z1227" s="62"/>
      <c r="AA1227" s="62"/>
      <c r="AB1227" s="62"/>
      <c r="AC1227" s="63"/>
      <c r="AD1227" s="63"/>
      <c r="AE1227" s="65" t="s">
        <v>13241</v>
      </c>
      <c r="AF1227" s="62" t="n">
        <v>949120</v>
      </c>
      <c r="AG1227" s="62" t="s">
        <v>10791</v>
      </c>
      <c r="AH1227" s="62" t="s">
        <v>44</v>
      </c>
      <c r="AI1227" s="62"/>
      <c r="AJ1227" s="62"/>
    </row>
    <row r="1228" customFormat="false" ht="15.75" hidden="false" customHeight="false" outlineLevel="0" collapsed="false">
      <c r="A1228" s="62"/>
      <c r="B1228" s="62"/>
      <c r="C1228" s="62"/>
      <c r="D1228" s="62"/>
      <c r="E1228" s="62"/>
      <c r="F1228" s="62"/>
      <c r="G1228" s="62"/>
      <c r="H1228" s="62"/>
      <c r="I1228" s="62"/>
      <c r="J1228" s="62"/>
      <c r="K1228" s="62"/>
      <c r="L1228" s="62"/>
      <c r="M1228" s="62"/>
      <c r="N1228" s="62"/>
      <c r="O1228" s="62"/>
      <c r="P1228" s="62"/>
      <c r="Q1228" s="62"/>
      <c r="R1228" s="62"/>
      <c r="S1228" s="62"/>
      <c r="T1228" s="62"/>
      <c r="U1228" s="62"/>
      <c r="V1228" s="62"/>
      <c r="W1228" s="62"/>
      <c r="X1228" s="62"/>
      <c r="Y1228" s="62"/>
      <c r="Z1228" s="62"/>
      <c r="AA1228" s="63"/>
      <c r="AB1228" s="63"/>
      <c r="AC1228" s="63"/>
      <c r="AD1228" s="65" t="s">
        <v>13242</v>
      </c>
      <c r="AE1228" s="65" t="s">
        <v>13242</v>
      </c>
      <c r="AF1228" s="62" t="n">
        <v>124714</v>
      </c>
      <c r="AG1228" s="62" t="s">
        <v>10791</v>
      </c>
      <c r="AH1228" s="62" t="s">
        <v>9108</v>
      </c>
      <c r="AI1228" s="62" t="s">
        <v>8964</v>
      </c>
      <c r="AJ1228" s="62"/>
    </row>
    <row r="1229" customFormat="false" ht="15.75" hidden="false" customHeight="false" outlineLevel="0" collapsed="false">
      <c r="A1229" s="62"/>
      <c r="B1229" s="62"/>
      <c r="C1229" s="62"/>
      <c r="D1229" s="62"/>
      <c r="E1229" s="62"/>
      <c r="F1229" s="62"/>
      <c r="G1229" s="62"/>
      <c r="H1229" s="62"/>
      <c r="I1229" s="62"/>
      <c r="J1229" s="62"/>
      <c r="K1229" s="62"/>
      <c r="L1229" s="62"/>
      <c r="M1229" s="62"/>
      <c r="N1229" s="62"/>
      <c r="O1229" s="62"/>
      <c r="P1229" s="62"/>
      <c r="Q1229" s="62"/>
      <c r="R1229" s="62"/>
      <c r="S1229" s="62"/>
      <c r="T1229" s="62"/>
      <c r="U1229" s="62"/>
      <c r="V1229" s="62"/>
      <c r="W1229" s="62"/>
      <c r="X1229" s="62"/>
      <c r="Y1229" s="62"/>
      <c r="Z1229" s="62"/>
      <c r="AA1229" s="63"/>
      <c r="AB1229" s="63"/>
      <c r="AC1229" s="63"/>
      <c r="AD1229" s="65" t="s">
        <v>13242</v>
      </c>
      <c r="AE1229" s="65" t="s">
        <v>13242</v>
      </c>
      <c r="AF1229" s="62" t="n">
        <v>66076</v>
      </c>
      <c r="AG1229" s="62" t="s">
        <v>10791</v>
      </c>
      <c r="AH1229" s="62" t="s">
        <v>2744</v>
      </c>
      <c r="AI1229" s="62" t="s">
        <v>3713</v>
      </c>
      <c r="AJ1229" s="62"/>
    </row>
    <row r="1230" customFormat="false" ht="15.75" hidden="false" customHeight="true" outlineLevel="0" collapsed="false">
      <c r="A1230" s="62"/>
      <c r="B1230" s="62"/>
      <c r="C1230" s="62"/>
      <c r="D1230" s="62"/>
      <c r="E1230" s="62"/>
      <c r="F1230" s="62"/>
      <c r="G1230" s="62"/>
      <c r="H1230" s="62"/>
      <c r="I1230" s="62"/>
      <c r="J1230" s="62"/>
      <c r="K1230" s="62"/>
      <c r="L1230" s="62"/>
      <c r="M1230" s="62"/>
      <c r="N1230" s="62"/>
      <c r="O1230" s="62"/>
      <c r="P1230" s="62"/>
      <c r="Q1230" s="62"/>
      <c r="R1230" s="62"/>
      <c r="S1230" s="62"/>
      <c r="T1230" s="62"/>
      <c r="U1230" s="62"/>
      <c r="V1230" s="62"/>
      <c r="W1230" s="62"/>
      <c r="X1230" s="62"/>
      <c r="Y1230" s="62"/>
      <c r="Z1230" s="63"/>
      <c r="AA1230" s="63"/>
      <c r="AB1230" s="63"/>
      <c r="AC1230" s="62" t="s">
        <v>13243</v>
      </c>
      <c r="AD1230" s="62" t="s">
        <v>13244</v>
      </c>
      <c r="AE1230" s="65" t="s">
        <v>13245</v>
      </c>
      <c r="AF1230" s="62" t="n">
        <v>771644</v>
      </c>
      <c r="AG1230" s="62" t="s">
        <v>10791</v>
      </c>
      <c r="AH1230" s="62" t="s">
        <v>8970</v>
      </c>
      <c r="AI1230" s="62"/>
      <c r="AJ1230" s="62"/>
    </row>
    <row r="1231" customFormat="false" ht="15.75" hidden="false" customHeight="false" outlineLevel="0" collapsed="false">
      <c r="A1231" s="62"/>
      <c r="B1231" s="62"/>
      <c r="C1231" s="62"/>
      <c r="D1231" s="62"/>
      <c r="E1231" s="62"/>
      <c r="F1231" s="62"/>
      <c r="G1231" s="62"/>
      <c r="H1231" s="62"/>
      <c r="I1231" s="62"/>
      <c r="J1231" s="62"/>
      <c r="K1231" s="62"/>
      <c r="L1231" s="62"/>
      <c r="M1231" s="62"/>
      <c r="N1231" s="62"/>
      <c r="O1231" s="62"/>
      <c r="P1231" s="62"/>
      <c r="Q1231" s="62"/>
      <c r="R1231" s="62"/>
      <c r="S1231" s="62"/>
      <c r="T1231" s="62"/>
      <c r="U1231" s="62"/>
      <c r="V1231" s="62"/>
      <c r="W1231" s="62"/>
      <c r="X1231" s="62"/>
      <c r="Y1231" s="62"/>
      <c r="Z1231" s="63"/>
      <c r="AA1231" s="63"/>
      <c r="AB1231" s="63"/>
      <c r="AC1231" s="62"/>
      <c r="AD1231" s="62"/>
      <c r="AE1231" s="65" t="s">
        <v>13245</v>
      </c>
      <c r="AF1231" s="62" t="n">
        <v>316290</v>
      </c>
      <c r="AG1231" s="62" t="s">
        <v>10791</v>
      </c>
      <c r="AH1231" s="62" t="s">
        <v>13246</v>
      </c>
      <c r="AI1231" s="62"/>
      <c r="AJ1231" s="62"/>
    </row>
    <row r="1232" customFormat="false" ht="15.75" hidden="false" customHeight="false" outlineLevel="0" collapsed="false">
      <c r="A1232" s="62"/>
      <c r="B1232" s="62"/>
      <c r="C1232" s="62"/>
      <c r="D1232" s="62"/>
      <c r="E1232" s="62"/>
      <c r="F1232" s="62"/>
      <c r="G1232" s="62"/>
      <c r="H1232" s="62"/>
      <c r="I1232" s="62"/>
      <c r="J1232" s="62"/>
      <c r="K1232" s="62"/>
      <c r="L1232" s="62"/>
      <c r="M1232" s="62"/>
      <c r="N1232" s="62"/>
      <c r="O1232" s="62"/>
      <c r="P1232" s="62"/>
      <c r="Q1232" s="62"/>
      <c r="R1232" s="62"/>
      <c r="S1232" s="62"/>
      <c r="T1232" s="62"/>
      <c r="U1232" s="62"/>
      <c r="V1232" s="62"/>
      <c r="W1232" s="62"/>
      <c r="X1232" s="62"/>
      <c r="Y1232" s="62"/>
      <c r="Z1232" s="63"/>
      <c r="AA1232" s="63"/>
      <c r="AB1232" s="63"/>
      <c r="AC1232" s="62"/>
      <c r="AD1232" s="62"/>
      <c r="AE1232" s="65" t="s">
        <v>13245</v>
      </c>
      <c r="AF1232" s="62" t="n">
        <v>205549</v>
      </c>
      <c r="AG1232" s="62" t="s">
        <v>10791</v>
      </c>
      <c r="AH1232" s="62" t="s">
        <v>44</v>
      </c>
      <c r="AI1232" s="62"/>
      <c r="AJ1232" s="62"/>
    </row>
    <row r="1233" customFormat="false" ht="15.75" hidden="false" customHeight="false" outlineLevel="0" collapsed="false">
      <c r="A1233" s="62"/>
      <c r="B1233" s="62"/>
      <c r="C1233" s="62"/>
      <c r="D1233" s="62"/>
      <c r="E1233" s="62"/>
      <c r="F1233" s="62"/>
      <c r="G1233" s="62"/>
      <c r="H1233" s="62"/>
      <c r="I1233" s="62"/>
      <c r="J1233" s="62"/>
      <c r="K1233" s="62"/>
      <c r="L1233" s="62"/>
      <c r="M1233" s="62"/>
      <c r="N1233" s="62"/>
      <c r="O1233" s="62"/>
      <c r="P1233" s="62"/>
      <c r="Q1233" s="62"/>
      <c r="R1233" s="62"/>
      <c r="S1233" s="62"/>
      <c r="T1233" s="62"/>
      <c r="U1233" s="62"/>
      <c r="V1233" s="62"/>
      <c r="W1233" s="62"/>
      <c r="X1233" s="62"/>
      <c r="Y1233" s="62"/>
      <c r="Z1233" s="63"/>
      <c r="AA1233" s="63"/>
      <c r="AB1233" s="63"/>
      <c r="AC1233" s="63"/>
      <c r="AD1233" s="65" t="s">
        <v>13247</v>
      </c>
      <c r="AE1233" s="65" t="s">
        <v>13247</v>
      </c>
      <c r="AF1233" s="62" t="s">
        <v>13248</v>
      </c>
      <c r="AG1233" s="62" t="s">
        <v>10791</v>
      </c>
      <c r="AH1233" s="62" t="s">
        <v>9108</v>
      </c>
      <c r="AI1233" s="62" t="s">
        <v>8964</v>
      </c>
      <c r="AJ1233" s="62"/>
    </row>
    <row r="1234" customFormat="false" ht="15.75" hidden="false" customHeight="false" outlineLevel="0" collapsed="false">
      <c r="A1234" s="62"/>
      <c r="B1234" s="62"/>
      <c r="C1234" s="62"/>
      <c r="D1234" s="62"/>
      <c r="E1234" s="62"/>
      <c r="F1234" s="62"/>
      <c r="G1234" s="62"/>
      <c r="H1234" s="62"/>
      <c r="I1234" s="62"/>
      <c r="J1234" s="62"/>
      <c r="K1234" s="62"/>
      <c r="L1234" s="62"/>
      <c r="M1234" s="62"/>
      <c r="N1234" s="62"/>
      <c r="O1234" s="62"/>
      <c r="P1234" s="62"/>
      <c r="Q1234" s="62"/>
      <c r="R1234" s="62"/>
      <c r="S1234" s="62"/>
      <c r="T1234" s="62"/>
      <c r="U1234" s="62"/>
      <c r="V1234" s="62"/>
      <c r="W1234" s="62"/>
      <c r="X1234" s="62"/>
      <c r="Y1234" s="62"/>
      <c r="Z1234" s="63"/>
      <c r="AA1234" s="63"/>
      <c r="AB1234" s="63"/>
      <c r="AC1234" s="63"/>
      <c r="AD1234" s="65" t="s">
        <v>13247</v>
      </c>
      <c r="AE1234" s="65" t="s">
        <v>13247</v>
      </c>
      <c r="AF1234" s="62" t="n">
        <v>84272</v>
      </c>
      <c r="AG1234" s="62" t="s">
        <v>10791</v>
      </c>
      <c r="AH1234" s="62" t="s">
        <v>8970</v>
      </c>
      <c r="AI1234" s="62" t="s">
        <v>125</v>
      </c>
      <c r="AJ1234" s="62"/>
    </row>
    <row r="1235" customFormat="false" ht="15.75" hidden="false" customHeight="false" outlineLevel="0" collapsed="false">
      <c r="A1235" s="62"/>
      <c r="B1235" s="62"/>
      <c r="C1235" s="62"/>
      <c r="D1235" s="62"/>
      <c r="E1235" s="62"/>
      <c r="F1235" s="62"/>
      <c r="G1235" s="62"/>
      <c r="H1235" s="62"/>
      <c r="I1235" s="62"/>
      <c r="J1235" s="62"/>
      <c r="K1235" s="62"/>
      <c r="L1235" s="62"/>
      <c r="M1235" s="62"/>
      <c r="N1235" s="62"/>
      <c r="O1235" s="62"/>
      <c r="P1235" s="62"/>
      <c r="Q1235" s="62"/>
      <c r="R1235" s="62"/>
      <c r="S1235" s="62"/>
      <c r="T1235" s="62"/>
      <c r="U1235" s="62"/>
      <c r="V1235" s="62"/>
      <c r="W1235" s="62"/>
      <c r="X1235" s="62"/>
      <c r="Y1235" s="62"/>
      <c r="Z1235" s="63"/>
      <c r="AA1235" s="63"/>
      <c r="AB1235" s="63"/>
      <c r="AC1235" s="63"/>
      <c r="AD1235" s="65" t="s">
        <v>13247</v>
      </c>
      <c r="AE1235" s="65" t="s">
        <v>13247</v>
      </c>
      <c r="AF1235" s="62" t="n">
        <v>74862</v>
      </c>
      <c r="AG1235" s="62" t="s">
        <v>10791</v>
      </c>
      <c r="AH1235" s="62" t="s">
        <v>2744</v>
      </c>
      <c r="AI1235" s="62"/>
      <c r="AJ1235" s="62"/>
    </row>
    <row r="1236" customFormat="false" ht="15.75" hidden="false" customHeight="true" outlineLevel="0" collapsed="false">
      <c r="A1236" s="62"/>
      <c r="B1236" s="62"/>
      <c r="C1236" s="62"/>
      <c r="D1236" s="62"/>
      <c r="E1236" s="62"/>
      <c r="F1236" s="62"/>
      <c r="G1236" s="62"/>
      <c r="H1236" s="62"/>
      <c r="I1236" s="62"/>
      <c r="J1236" s="62"/>
      <c r="K1236" s="62"/>
      <c r="L1236" s="62"/>
      <c r="M1236" s="62"/>
      <c r="N1236" s="62"/>
      <c r="O1236" s="62"/>
      <c r="P1236" s="62"/>
      <c r="Q1236" s="62"/>
      <c r="R1236" s="62"/>
      <c r="S1236" s="62"/>
      <c r="T1236" s="62"/>
      <c r="U1236" s="62"/>
      <c r="V1236" s="62"/>
      <c r="W1236" s="62"/>
      <c r="X1236" s="62"/>
      <c r="Y1236" s="63"/>
      <c r="Z1236" s="62" t="s">
        <v>13249</v>
      </c>
      <c r="AA1236" s="62" t="s">
        <v>13250</v>
      </c>
      <c r="AB1236" s="65" t="s">
        <v>13251</v>
      </c>
      <c r="AC1236" s="65" t="s">
        <v>13251</v>
      </c>
      <c r="AD1236" s="65" t="s">
        <v>13251</v>
      </c>
      <c r="AE1236" s="65" t="s">
        <v>13251</v>
      </c>
      <c r="AF1236" s="62" t="n">
        <v>79573</v>
      </c>
      <c r="AG1236" s="62" t="s">
        <v>10791</v>
      </c>
      <c r="AH1236" s="62" t="s">
        <v>44</v>
      </c>
      <c r="AI1236" s="62"/>
      <c r="AJ1236" s="62"/>
    </row>
    <row r="1237" customFormat="false" ht="15.75" hidden="false" customHeight="false" outlineLevel="0" collapsed="false">
      <c r="A1237" s="62"/>
      <c r="B1237" s="62"/>
      <c r="C1237" s="62"/>
      <c r="D1237" s="62"/>
      <c r="E1237" s="62"/>
      <c r="F1237" s="62"/>
      <c r="G1237" s="62"/>
      <c r="H1237" s="62"/>
      <c r="I1237" s="62"/>
      <c r="J1237" s="62"/>
      <c r="K1237" s="62"/>
      <c r="L1237" s="62"/>
      <c r="M1237" s="62"/>
      <c r="N1237" s="62"/>
      <c r="O1237" s="62"/>
      <c r="P1237" s="62"/>
      <c r="Q1237" s="62"/>
      <c r="R1237" s="62"/>
      <c r="S1237" s="62"/>
      <c r="T1237" s="62"/>
      <c r="U1237" s="62"/>
      <c r="V1237" s="62"/>
      <c r="W1237" s="62"/>
      <c r="X1237" s="62"/>
      <c r="Y1237" s="63"/>
      <c r="Z1237" s="62"/>
      <c r="AA1237" s="62"/>
      <c r="AB1237" s="65" t="s">
        <v>13251</v>
      </c>
      <c r="AC1237" s="65" t="s">
        <v>13251</v>
      </c>
      <c r="AD1237" s="65" t="s">
        <v>13251</v>
      </c>
      <c r="AE1237" s="65" t="s">
        <v>13251</v>
      </c>
      <c r="AF1237" s="62" t="n">
        <v>60289</v>
      </c>
      <c r="AG1237" s="62" t="s">
        <v>10791</v>
      </c>
      <c r="AH1237" s="62" t="s">
        <v>44</v>
      </c>
      <c r="AI1237" s="62" t="s">
        <v>8964</v>
      </c>
      <c r="AJ1237" s="62"/>
    </row>
    <row r="1238" customFormat="false" ht="15.75" hidden="false" customHeight="false" outlineLevel="0" collapsed="false">
      <c r="A1238" s="62"/>
      <c r="B1238" s="62"/>
      <c r="C1238" s="62"/>
      <c r="D1238" s="62"/>
      <c r="E1238" s="62"/>
      <c r="F1238" s="62"/>
      <c r="G1238" s="62"/>
      <c r="H1238" s="62"/>
      <c r="I1238" s="62"/>
      <c r="J1238" s="62"/>
      <c r="K1238" s="62"/>
      <c r="L1238" s="62"/>
      <c r="M1238" s="62"/>
      <c r="N1238" s="62"/>
      <c r="O1238" s="62"/>
      <c r="P1238" s="62"/>
      <c r="Q1238" s="62"/>
      <c r="R1238" s="62"/>
      <c r="S1238" s="62"/>
      <c r="T1238" s="62"/>
      <c r="U1238" s="62"/>
      <c r="V1238" s="62"/>
      <c r="W1238" s="62"/>
      <c r="X1238" s="62"/>
      <c r="Y1238" s="63"/>
      <c r="Z1238" s="63"/>
      <c r="AA1238" s="63"/>
      <c r="AB1238" s="65" t="s">
        <v>13252</v>
      </c>
      <c r="AC1238" s="65" t="s">
        <v>13252</v>
      </c>
      <c r="AD1238" s="65" t="s">
        <v>13252</v>
      </c>
      <c r="AE1238" s="65" t="s">
        <v>13252</v>
      </c>
      <c r="AF1238" s="62" t="n">
        <v>800102</v>
      </c>
      <c r="AG1238" s="62" t="s">
        <v>10791</v>
      </c>
      <c r="AH1238" s="62" t="s">
        <v>44</v>
      </c>
      <c r="AI1238" s="62"/>
      <c r="AJ1238" s="62"/>
    </row>
    <row r="1239" customFormat="false" ht="15.75" hidden="false" customHeight="false" outlineLevel="0" collapsed="false">
      <c r="A1239" s="62"/>
      <c r="B1239" s="62"/>
      <c r="C1239" s="62"/>
      <c r="D1239" s="62"/>
      <c r="E1239" s="62"/>
      <c r="F1239" s="62"/>
      <c r="G1239" s="62"/>
      <c r="H1239" s="62"/>
      <c r="I1239" s="62"/>
      <c r="J1239" s="62"/>
      <c r="K1239" s="62"/>
      <c r="L1239" s="62"/>
      <c r="M1239" s="62"/>
      <c r="N1239" s="62"/>
      <c r="O1239" s="62"/>
      <c r="P1239" s="62"/>
      <c r="Q1239" s="62"/>
      <c r="R1239" s="62"/>
      <c r="S1239" s="62"/>
      <c r="T1239" s="62"/>
      <c r="U1239" s="62"/>
      <c r="V1239" s="63"/>
      <c r="W1239" s="63"/>
      <c r="X1239" s="63"/>
      <c r="Y1239" s="63"/>
      <c r="Z1239" s="63"/>
      <c r="AA1239" s="63"/>
      <c r="AB1239" s="65" t="s">
        <v>13253</v>
      </c>
      <c r="AC1239" s="65" t="s">
        <v>13253</v>
      </c>
      <c r="AD1239" s="65" t="s">
        <v>13253</v>
      </c>
      <c r="AE1239" s="65" t="s">
        <v>13253</v>
      </c>
      <c r="AF1239" s="62" t="n">
        <v>339096</v>
      </c>
      <c r="AG1239" s="62" t="s">
        <v>13254</v>
      </c>
      <c r="AH1239" s="62" t="s">
        <v>2749</v>
      </c>
      <c r="AI1239" s="62"/>
      <c r="AJ1239" s="62"/>
    </row>
    <row r="1240" customFormat="false" ht="15.75" hidden="false" customHeight="true" outlineLevel="0" collapsed="false">
      <c r="A1240" s="62"/>
      <c r="B1240" s="62"/>
      <c r="C1240" s="62"/>
      <c r="D1240" s="62"/>
      <c r="E1240" s="62"/>
      <c r="F1240" s="62"/>
      <c r="G1240" s="62"/>
      <c r="H1240" s="74" t="s">
        <v>13255</v>
      </c>
      <c r="I1240" s="63"/>
      <c r="J1240" s="63"/>
      <c r="K1240" s="63"/>
      <c r="L1240" s="63"/>
      <c r="M1240" s="63"/>
      <c r="N1240" s="63"/>
      <c r="O1240" s="63"/>
      <c r="P1240" s="65" t="s">
        <v>13256</v>
      </c>
      <c r="Q1240" s="65" t="s">
        <v>13256</v>
      </c>
      <c r="R1240" s="65" t="s">
        <v>13256</v>
      </c>
      <c r="S1240" s="65" t="s">
        <v>13256</v>
      </c>
      <c r="T1240" s="65" t="s">
        <v>13256</v>
      </c>
      <c r="U1240" s="65" t="s">
        <v>13256</v>
      </c>
      <c r="V1240" s="65" t="s">
        <v>13256</v>
      </c>
      <c r="W1240" s="65" t="s">
        <v>13256</v>
      </c>
      <c r="X1240" s="65" t="s">
        <v>13256</v>
      </c>
      <c r="Y1240" s="65" t="s">
        <v>13256</v>
      </c>
      <c r="Z1240" s="65" t="s">
        <v>13256</v>
      </c>
      <c r="AA1240" s="65" t="s">
        <v>13256</v>
      </c>
      <c r="AB1240" s="65" t="s">
        <v>13256</v>
      </c>
      <c r="AC1240" s="65" t="s">
        <v>13256</v>
      </c>
      <c r="AD1240" s="65" t="s">
        <v>13256</v>
      </c>
      <c r="AE1240" s="65" t="s">
        <v>13256</v>
      </c>
      <c r="AF1240" s="62" t="n">
        <v>229953</v>
      </c>
      <c r="AG1240" s="62" t="s">
        <v>13257</v>
      </c>
      <c r="AH1240" s="62" t="s">
        <v>2744</v>
      </c>
      <c r="AI1240" s="62"/>
      <c r="AJ1240" s="62"/>
    </row>
    <row r="1241" customFormat="false" ht="15.75" hidden="false" customHeight="true" outlineLevel="0" collapsed="false">
      <c r="A1241" s="62"/>
      <c r="B1241" s="62"/>
      <c r="C1241" s="62"/>
      <c r="D1241" s="62"/>
      <c r="E1241" s="62"/>
      <c r="F1241" s="62"/>
      <c r="G1241" s="62"/>
      <c r="H1241" s="62"/>
      <c r="I1241" s="63"/>
      <c r="J1241" s="63"/>
      <c r="K1241" s="63"/>
      <c r="L1241" s="63"/>
      <c r="M1241" s="62" t="s">
        <v>13258</v>
      </c>
      <c r="N1241" s="62" t="s">
        <v>13259</v>
      </c>
      <c r="O1241" s="62" t="s">
        <v>13260</v>
      </c>
      <c r="P1241" s="62" t="s">
        <v>13261</v>
      </c>
      <c r="Q1241" s="62" t="s">
        <v>13262</v>
      </c>
      <c r="R1241" s="62" t="s">
        <v>13263</v>
      </c>
      <c r="S1241" s="62" t="s">
        <v>13264</v>
      </c>
      <c r="T1241" s="63"/>
      <c r="U1241" s="63"/>
      <c r="V1241" s="63"/>
      <c r="W1241" s="63"/>
      <c r="X1241" s="63"/>
      <c r="Y1241" s="63"/>
      <c r="Z1241" s="63"/>
      <c r="AA1241" s="63"/>
      <c r="AB1241" s="65" t="s">
        <v>13265</v>
      </c>
      <c r="AC1241" s="65" t="s">
        <v>13265</v>
      </c>
      <c r="AD1241" s="65" t="s">
        <v>13265</v>
      </c>
      <c r="AE1241" s="65" t="s">
        <v>13265</v>
      </c>
      <c r="AF1241" s="62" t="s">
        <v>9126</v>
      </c>
      <c r="AG1241" s="62" t="s">
        <v>9126</v>
      </c>
      <c r="AH1241" s="62" t="s">
        <v>9108</v>
      </c>
      <c r="AI1241" s="62"/>
      <c r="AJ1241" s="62"/>
    </row>
    <row r="1242" customFormat="false" ht="15.75" hidden="false" customHeight="true" outlineLevel="0" collapsed="false">
      <c r="A1242" s="62"/>
      <c r="B1242" s="62"/>
      <c r="C1242" s="62"/>
      <c r="D1242" s="62"/>
      <c r="E1242" s="62"/>
      <c r="F1242" s="62"/>
      <c r="G1242" s="62"/>
      <c r="H1242" s="62"/>
      <c r="I1242" s="63"/>
      <c r="J1242" s="63"/>
      <c r="K1242" s="63"/>
      <c r="L1242" s="63"/>
      <c r="M1242" s="62"/>
      <c r="N1242" s="62"/>
      <c r="O1242" s="62"/>
      <c r="P1242" s="62"/>
      <c r="Q1242" s="62"/>
      <c r="R1242" s="62"/>
      <c r="S1242" s="62"/>
      <c r="T1242" s="62" t="s">
        <v>13266</v>
      </c>
      <c r="U1242" s="62" t="s">
        <v>13267</v>
      </c>
      <c r="V1242" s="62" t="s">
        <v>13268</v>
      </c>
      <c r="W1242" s="62" t="s">
        <v>13269</v>
      </c>
      <c r="X1242" s="62" t="s">
        <v>13270</v>
      </c>
      <c r="Y1242" s="62" t="s">
        <v>13271</v>
      </c>
      <c r="Z1242" s="62" t="s">
        <v>13272</v>
      </c>
      <c r="AA1242" s="62" t="s">
        <v>13273</v>
      </c>
      <c r="AB1242" s="65" t="s">
        <v>13274</v>
      </c>
      <c r="AC1242" s="65" t="s">
        <v>13274</v>
      </c>
      <c r="AD1242" s="65" t="s">
        <v>13274</v>
      </c>
      <c r="AE1242" s="65" t="s">
        <v>13274</v>
      </c>
      <c r="AF1242" s="62" t="n">
        <v>54497</v>
      </c>
      <c r="AG1242" s="62" t="s">
        <v>10267</v>
      </c>
      <c r="AH1242" s="62" t="s">
        <v>9108</v>
      </c>
      <c r="AI1242" s="62"/>
      <c r="AJ1242" s="62"/>
    </row>
    <row r="1243" customFormat="false" ht="15.75" hidden="false" customHeight="false" outlineLevel="0" collapsed="false">
      <c r="A1243" s="62"/>
      <c r="B1243" s="62"/>
      <c r="C1243" s="62"/>
      <c r="D1243" s="62"/>
      <c r="E1243" s="62"/>
      <c r="F1243" s="62"/>
      <c r="G1243" s="62"/>
      <c r="H1243" s="62"/>
      <c r="I1243" s="63"/>
      <c r="J1243" s="63"/>
      <c r="K1243" s="63"/>
      <c r="L1243" s="63"/>
      <c r="M1243" s="62"/>
      <c r="N1243" s="62"/>
      <c r="O1243" s="62"/>
      <c r="P1243" s="62"/>
      <c r="Q1243" s="62"/>
      <c r="R1243" s="62"/>
      <c r="S1243" s="62"/>
      <c r="T1243" s="62"/>
      <c r="U1243" s="62"/>
      <c r="V1243" s="62"/>
      <c r="W1243" s="62"/>
      <c r="X1243" s="62"/>
      <c r="Y1243" s="62"/>
      <c r="Z1243" s="62"/>
      <c r="AA1243" s="62"/>
      <c r="AB1243" s="65" t="s">
        <v>13274</v>
      </c>
      <c r="AC1243" s="65" t="s">
        <v>13274</v>
      </c>
      <c r="AD1243" s="65" t="s">
        <v>13274</v>
      </c>
      <c r="AE1243" s="65" t="s">
        <v>13274</v>
      </c>
      <c r="AF1243" s="62" t="s">
        <v>13275</v>
      </c>
      <c r="AG1243" s="62" t="s">
        <v>10224</v>
      </c>
      <c r="AH1243" s="62" t="s">
        <v>13276</v>
      </c>
      <c r="AI1243" s="62"/>
      <c r="AJ1243" s="62"/>
    </row>
    <row r="1244" customFormat="false" ht="15.75" hidden="false" customHeight="true" outlineLevel="0" collapsed="false">
      <c r="A1244" s="62"/>
      <c r="B1244" s="62"/>
      <c r="C1244" s="62"/>
      <c r="D1244" s="62"/>
      <c r="E1244" s="62"/>
      <c r="F1244" s="62"/>
      <c r="G1244" s="62"/>
      <c r="H1244" s="62"/>
      <c r="I1244" s="63"/>
      <c r="J1244" s="63"/>
      <c r="K1244" s="63"/>
      <c r="L1244" s="63"/>
      <c r="M1244" s="63"/>
      <c r="N1244" s="63"/>
      <c r="O1244" s="63"/>
      <c r="P1244" s="62" t="s">
        <v>13277</v>
      </c>
      <c r="Q1244" s="63"/>
      <c r="R1244" s="63"/>
      <c r="S1244" s="63"/>
      <c r="T1244" s="63"/>
      <c r="U1244" s="63"/>
      <c r="V1244" s="63"/>
      <c r="W1244" s="63"/>
      <c r="X1244" s="63"/>
      <c r="Y1244" s="63"/>
      <c r="Z1244" s="63"/>
      <c r="AA1244" s="63"/>
      <c r="AB1244" s="63"/>
      <c r="AC1244" s="65" t="s">
        <v>13278</v>
      </c>
      <c r="AD1244" s="65" t="s">
        <v>13278</v>
      </c>
      <c r="AE1244" s="65" t="s">
        <v>13278</v>
      </c>
      <c r="AF1244" s="62" t="n">
        <v>214661</v>
      </c>
      <c r="AG1244" s="62" t="s">
        <v>13279</v>
      </c>
      <c r="AH1244" s="62" t="s">
        <v>9108</v>
      </c>
      <c r="AI1244" s="62"/>
      <c r="AJ1244" s="62"/>
    </row>
    <row r="1245" customFormat="false" ht="15.75" hidden="false" customHeight="true" outlineLevel="0" collapsed="false">
      <c r="A1245" s="62"/>
      <c r="B1245" s="62"/>
      <c r="C1245" s="62"/>
      <c r="D1245" s="62"/>
      <c r="E1245" s="62"/>
      <c r="F1245" s="62"/>
      <c r="G1245" s="62"/>
      <c r="H1245" s="62"/>
      <c r="I1245" s="63"/>
      <c r="J1245" s="63"/>
      <c r="K1245" s="63"/>
      <c r="L1245" s="63"/>
      <c r="M1245" s="63"/>
      <c r="N1245" s="63"/>
      <c r="O1245" s="63"/>
      <c r="P1245" s="62"/>
      <c r="Q1245" s="63"/>
      <c r="R1245" s="63"/>
      <c r="S1245" s="63"/>
      <c r="T1245" s="63"/>
      <c r="U1245" s="63"/>
      <c r="V1245" s="63"/>
      <c r="W1245" s="63"/>
      <c r="X1245" s="63"/>
      <c r="Y1245" s="62" t="s">
        <v>13280</v>
      </c>
      <c r="Z1245" s="62" t="s">
        <v>13281</v>
      </c>
      <c r="AA1245" s="62" t="s">
        <v>13282</v>
      </c>
      <c r="AB1245" s="65" t="s">
        <v>13283</v>
      </c>
      <c r="AC1245" s="65" t="s">
        <v>13283</v>
      </c>
      <c r="AD1245" s="65" t="s">
        <v>13283</v>
      </c>
      <c r="AE1245" s="65" t="s">
        <v>13283</v>
      </c>
      <c r="AF1245" s="62" t="n">
        <v>288910</v>
      </c>
      <c r="AG1245" s="62" t="s">
        <v>13284</v>
      </c>
      <c r="AH1245" s="62" t="s">
        <v>9108</v>
      </c>
      <c r="AI1245" s="62"/>
      <c r="AJ1245" s="62"/>
    </row>
    <row r="1246" customFormat="false" ht="15.75" hidden="false" customHeight="false" outlineLevel="0" collapsed="false">
      <c r="A1246" s="62"/>
      <c r="B1246" s="62"/>
      <c r="C1246" s="62"/>
      <c r="D1246" s="62"/>
      <c r="E1246" s="62"/>
      <c r="F1246" s="62"/>
      <c r="G1246" s="62"/>
      <c r="H1246" s="62"/>
      <c r="I1246" s="63"/>
      <c r="J1246" s="63"/>
      <c r="K1246" s="63"/>
      <c r="L1246" s="63"/>
      <c r="M1246" s="63"/>
      <c r="N1246" s="63"/>
      <c r="O1246" s="63"/>
      <c r="P1246" s="62"/>
      <c r="Q1246" s="63"/>
      <c r="R1246" s="63"/>
      <c r="S1246" s="63"/>
      <c r="T1246" s="63"/>
      <c r="U1246" s="63"/>
      <c r="V1246" s="63"/>
      <c r="W1246" s="63"/>
      <c r="X1246" s="63"/>
      <c r="Y1246" s="62"/>
      <c r="Z1246" s="62"/>
      <c r="AA1246" s="62"/>
      <c r="AB1246" s="65" t="s">
        <v>13283</v>
      </c>
      <c r="AC1246" s="65" t="s">
        <v>13283</v>
      </c>
      <c r="AD1246" s="65" t="s">
        <v>13283</v>
      </c>
      <c r="AE1246" s="65" t="s">
        <v>13283</v>
      </c>
      <c r="AF1246" s="62" t="n">
        <v>964737</v>
      </c>
      <c r="AG1246" s="62" t="s">
        <v>13284</v>
      </c>
      <c r="AH1246" s="62" t="s">
        <v>9142</v>
      </c>
      <c r="AI1246" s="62"/>
      <c r="AJ1246" s="62"/>
    </row>
    <row r="1247" customFormat="false" ht="15.75" hidden="false" customHeight="true" outlineLevel="0" collapsed="false">
      <c r="A1247" s="62"/>
      <c r="B1247" s="62"/>
      <c r="C1247" s="62"/>
      <c r="D1247" s="62"/>
      <c r="E1247" s="62"/>
      <c r="F1247" s="62"/>
      <c r="G1247" s="62"/>
      <c r="H1247" s="62"/>
      <c r="I1247" s="63"/>
      <c r="J1247" s="63"/>
      <c r="K1247" s="63"/>
      <c r="L1247" s="63"/>
      <c r="M1247" s="63"/>
      <c r="N1247" s="63"/>
      <c r="O1247" s="63"/>
      <c r="P1247" s="62"/>
      <c r="Q1247" s="62" t="s">
        <v>2504</v>
      </c>
      <c r="R1247" s="63"/>
      <c r="S1247" s="63"/>
      <c r="T1247" s="63"/>
      <c r="U1247" s="63"/>
      <c r="V1247" s="63"/>
      <c r="W1247" s="63"/>
      <c r="X1247" s="63"/>
      <c r="Y1247" s="65" t="s">
        <v>13285</v>
      </c>
      <c r="Z1247" s="65" t="s">
        <v>13285</v>
      </c>
      <c r="AA1247" s="65" t="s">
        <v>13285</v>
      </c>
      <c r="AB1247" s="65" t="s">
        <v>13285</v>
      </c>
      <c r="AC1247" s="65" t="s">
        <v>13285</v>
      </c>
      <c r="AD1247" s="65" t="s">
        <v>13285</v>
      </c>
      <c r="AE1247" s="65" t="s">
        <v>13285</v>
      </c>
      <c r="AF1247" s="62" t="s">
        <v>13286</v>
      </c>
      <c r="AG1247" s="62" t="s">
        <v>13287</v>
      </c>
      <c r="AH1247" s="62" t="s">
        <v>9108</v>
      </c>
      <c r="AI1247" s="62"/>
      <c r="AJ1247" s="62"/>
    </row>
    <row r="1248" customFormat="false" ht="15.75" hidden="false" customHeight="false" outlineLevel="0" collapsed="false">
      <c r="A1248" s="62"/>
      <c r="B1248" s="62"/>
      <c r="C1248" s="62"/>
      <c r="D1248" s="62"/>
      <c r="E1248" s="62"/>
      <c r="F1248" s="62"/>
      <c r="G1248" s="62"/>
      <c r="H1248" s="62"/>
      <c r="I1248" s="63"/>
      <c r="J1248" s="63"/>
      <c r="K1248" s="63"/>
      <c r="L1248" s="63"/>
      <c r="M1248" s="63"/>
      <c r="N1248" s="63"/>
      <c r="O1248" s="63"/>
      <c r="P1248" s="62"/>
      <c r="Q1248" s="62"/>
      <c r="R1248" s="63"/>
      <c r="S1248" s="63"/>
      <c r="T1248" s="63"/>
      <c r="U1248" s="63"/>
      <c r="V1248" s="63"/>
      <c r="W1248" s="63"/>
      <c r="X1248" s="63"/>
      <c r="Y1248" s="65" t="s">
        <v>13285</v>
      </c>
      <c r="Z1248" s="65" t="s">
        <v>13285</v>
      </c>
      <c r="AA1248" s="65" t="s">
        <v>13285</v>
      </c>
      <c r="AB1248" s="65" t="s">
        <v>13285</v>
      </c>
      <c r="AC1248" s="65" t="s">
        <v>13285</v>
      </c>
      <c r="AD1248" s="65" t="s">
        <v>13285</v>
      </c>
      <c r="AE1248" s="65" t="s">
        <v>13285</v>
      </c>
      <c r="AF1248" s="62" t="n">
        <v>145320</v>
      </c>
      <c r="AG1248" s="65" t="s">
        <v>9388</v>
      </c>
      <c r="AH1248" s="62" t="s">
        <v>9108</v>
      </c>
      <c r="AI1248" s="62"/>
      <c r="AJ1248" s="62"/>
    </row>
    <row r="1249" customFormat="false" ht="15.75" hidden="false" customHeight="true" outlineLevel="0" collapsed="false">
      <c r="A1249" s="62"/>
      <c r="B1249" s="62"/>
      <c r="C1249" s="62"/>
      <c r="D1249" s="62"/>
      <c r="E1249" s="62"/>
      <c r="F1249" s="62"/>
      <c r="G1249" s="62"/>
      <c r="H1249" s="62"/>
      <c r="I1249" s="63"/>
      <c r="J1249" s="63"/>
      <c r="K1249" s="63"/>
      <c r="L1249" s="63"/>
      <c r="M1249" s="63"/>
      <c r="N1249" s="63"/>
      <c r="O1249" s="63"/>
      <c r="P1249" s="62"/>
      <c r="Q1249" s="62"/>
      <c r="R1249" s="63"/>
      <c r="S1249" s="63"/>
      <c r="T1249" s="62" t="s">
        <v>13288</v>
      </c>
      <c r="U1249" s="62" t="s">
        <v>13289</v>
      </c>
      <c r="V1249" s="62" t="s">
        <v>13290</v>
      </c>
      <c r="W1249" s="62" t="s">
        <v>13291</v>
      </c>
      <c r="X1249" s="62" t="s">
        <v>13292</v>
      </c>
      <c r="Y1249" s="65" t="s">
        <v>13293</v>
      </c>
      <c r="Z1249" s="65" t="s">
        <v>13293</v>
      </c>
      <c r="AA1249" s="65" t="s">
        <v>13293</v>
      </c>
      <c r="AB1249" s="65" t="s">
        <v>13293</v>
      </c>
      <c r="AC1249" s="65" t="s">
        <v>13293</v>
      </c>
      <c r="AD1249" s="65" t="s">
        <v>13293</v>
      </c>
      <c r="AE1249" s="65" t="s">
        <v>13293</v>
      </c>
      <c r="AF1249" s="62" t="n">
        <v>512724</v>
      </c>
      <c r="AG1249" s="62" t="s">
        <v>13294</v>
      </c>
      <c r="AH1249" s="62" t="s">
        <v>8970</v>
      </c>
      <c r="AI1249" s="62"/>
      <c r="AJ1249" s="62"/>
    </row>
    <row r="1250" customFormat="false" ht="15.75" hidden="false" customHeight="false" outlineLevel="0" collapsed="false">
      <c r="A1250" s="62"/>
      <c r="B1250" s="62"/>
      <c r="C1250" s="62"/>
      <c r="D1250" s="62"/>
      <c r="E1250" s="62"/>
      <c r="F1250" s="62"/>
      <c r="G1250" s="62"/>
      <c r="H1250" s="62"/>
      <c r="I1250" s="63"/>
      <c r="J1250" s="63"/>
      <c r="K1250" s="63"/>
      <c r="L1250" s="63"/>
      <c r="M1250" s="63"/>
      <c r="N1250" s="63"/>
      <c r="O1250" s="63"/>
      <c r="P1250" s="62"/>
      <c r="Q1250" s="62"/>
      <c r="R1250" s="63"/>
      <c r="S1250" s="63"/>
      <c r="T1250" s="62"/>
      <c r="U1250" s="62"/>
      <c r="V1250" s="62"/>
      <c r="W1250" s="62"/>
      <c r="X1250" s="62"/>
      <c r="Y1250" s="65" t="s">
        <v>13293</v>
      </c>
      <c r="Z1250" s="65" t="s">
        <v>13293</v>
      </c>
      <c r="AA1250" s="65" t="s">
        <v>13293</v>
      </c>
      <c r="AB1250" s="65" t="s">
        <v>13293</v>
      </c>
      <c r="AC1250" s="65" t="s">
        <v>13293</v>
      </c>
      <c r="AD1250" s="65" t="s">
        <v>13293</v>
      </c>
      <c r="AE1250" s="65" t="s">
        <v>13293</v>
      </c>
      <c r="AF1250" s="62" t="s">
        <v>13295</v>
      </c>
      <c r="AG1250" s="62" t="s">
        <v>9846</v>
      </c>
      <c r="AH1250" s="62" t="s">
        <v>44</v>
      </c>
      <c r="AI1250" s="62"/>
      <c r="AJ1250" s="62"/>
    </row>
    <row r="1251" customFormat="false" ht="15.75" hidden="false" customHeight="true" outlineLevel="0" collapsed="false">
      <c r="A1251" s="62"/>
      <c r="B1251" s="62"/>
      <c r="C1251" s="62"/>
      <c r="D1251" s="62"/>
      <c r="E1251" s="62"/>
      <c r="F1251" s="62"/>
      <c r="G1251" s="62"/>
      <c r="H1251" s="62"/>
      <c r="I1251" s="63"/>
      <c r="J1251" s="63"/>
      <c r="K1251" s="63"/>
      <c r="L1251" s="63"/>
      <c r="M1251" s="63"/>
      <c r="N1251" s="63"/>
      <c r="O1251" s="63"/>
      <c r="P1251" s="62"/>
      <c r="Q1251" s="62"/>
      <c r="R1251" s="62" t="s">
        <v>13296</v>
      </c>
      <c r="S1251" s="62" t="s">
        <v>13297</v>
      </c>
      <c r="T1251" s="62" t="s">
        <v>13298</v>
      </c>
      <c r="U1251" s="62" t="s">
        <v>13299</v>
      </c>
      <c r="V1251" s="62" t="s">
        <v>13300</v>
      </c>
      <c r="W1251" s="62" t="s">
        <v>13301</v>
      </c>
      <c r="X1251" s="62" t="s">
        <v>13302</v>
      </c>
      <c r="Y1251" s="62" t="s">
        <v>13303</v>
      </c>
      <c r="Z1251" s="65" t="s">
        <v>13304</v>
      </c>
      <c r="AA1251" s="65" t="s">
        <v>13304</v>
      </c>
      <c r="AB1251" s="65" t="s">
        <v>13304</v>
      </c>
      <c r="AC1251" s="65" t="s">
        <v>13304</v>
      </c>
      <c r="AD1251" s="65" t="s">
        <v>13304</v>
      </c>
      <c r="AE1251" s="65" t="s">
        <v>13304</v>
      </c>
      <c r="AF1251" s="62" t="s">
        <v>13305</v>
      </c>
      <c r="AG1251" s="62" t="s">
        <v>13306</v>
      </c>
      <c r="AH1251" s="62" t="s">
        <v>8970</v>
      </c>
      <c r="AI1251" s="62"/>
      <c r="AJ1251" s="62"/>
    </row>
    <row r="1252" customFormat="false" ht="15.75" hidden="false" customHeight="false" outlineLevel="0" collapsed="false">
      <c r="A1252" s="62"/>
      <c r="B1252" s="62"/>
      <c r="C1252" s="62"/>
      <c r="D1252" s="62"/>
      <c r="E1252" s="62"/>
      <c r="F1252" s="62"/>
      <c r="G1252" s="62"/>
      <c r="H1252" s="62"/>
      <c r="I1252" s="63"/>
      <c r="J1252" s="63"/>
      <c r="K1252" s="63"/>
      <c r="L1252" s="63"/>
      <c r="M1252" s="63"/>
      <c r="N1252" s="63"/>
      <c r="O1252" s="63"/>
      <c r="P1252" s="62"/>
      <c r="Q1252" s="62"/>
      <c r="R1252" s="62"/>
      <c r="S1252" s="62"/>
      <c r="T1252" s="62"/>
      <c r="U1252" s="62"/>
      <c r="V1252" s="62"/>
      <c r="W1252" s="62"/>
      <c r="X1252" s="62"/>
      <c r="Y1252" s="62"/>
      <c r="Z1252" s="65" t="s">
        <v>13304</v>
      </c>
      <c r="AA1252" s="65" t="s">
        <v>13304</v>
      </c>
      <c r="AB1252" s="65" t="s">
        <v>13304</v>
      </c>
      <c r="AC1252" s="65" t="s">
        <v>13304</v>
      </c>
      <c r="AD1252" s="65" t="s">
        <v>13304</v>
      </c>
      <c r="AE1252" s="65" t="s">
        <v>13304</v>
      </c>
      <c r="AF1252" s="62" t="s">
        <v>9126</v>
      </c>
      <c r="AG1252" s="62" t="s">
        <v>9126</v>
      </c>
      <c r="AH1252" s="62" t="s">
        <v>44</v>
      </c>
      <c r="AI1252" s="62"/>
      <c r="AJ1252" s="62"/>
    </row>
    <row r="1253" customFormat="false" ht="15.75" hidden="false" customHeight="true" outlineLevel="0" collapsed="false">
      <c r="A1253" s="62"/>
      <c r="B1253" s="62"/>
      <c r="C1253" s="62"/>
      <c r="D1253" s="62"/>
      <c r="E1253" s="62"/>
      <c r="F1253" s="62"/>
      <c r="G1253" s="62"/>
      <c r="H1253" s="62"/>
      <c r="I1253" s="63"/>
      <c r="J1253" s="63"/>
      <c r="K1253" s="63"/>
      <c r="L1253" s="63"/>
      <c r="M1253" s="63"/>
      <c r="N1253" s="63"/>
      <c r="O1253" s="63"/>
      <c r="P1253" s="62"/>
      <c r="Q1253" s="62"/>
      <c r="R1253" s="63"/>
      <c r="S1253" s="63"/>
      <c r="T1253" s="62" t="s">
        <v>13307</v>
      </c>
      <c r="U1253" s="62" t="s">
        <v>13308</v>
      </c>
      <c r="V1253" s="62" t="s">
        <v>13309</v>
      </c>
      <c r="W1253" s="62" t="s">
        <v>13310</v>
      </c>
      <c r="X1253" s="62" t="s">
        <v>13311</v>
      </c>
      <c r="Y1253" s="63"/>
      <c r="Z1253" s="63"/>
      <c r="AA1253" s="63"/>
      <c r="AB1253" s="65" t="s">
        <v>13312</v>
      </c>
      <c r="AC1253" s="65" t="s">
        <v>13312</v>
      </c>
      <c r="AD1253" s="65" t="s">
        <v>13312</v>
      </c>
      <c r="AE1253" s="65" t="s">
        <v>13312</v>
      </c>
      <c r="AF1253" s="62" t="n">
        <v>901429</v>
      </c>
      <c r="AG1253" s="62" t="s">
        <v>13313</v>
      </c>
      <c r="AH1253" s="62" t="s">
        <v>9108</v>
      </c>
      <c r="AI1253" s="62"/>
      <c r="AJ1253" s="62"/>
    </row>
    <row r="1254" customFormat="false" ht="15.75" hidden="false" customHeight="true" outlineLevel="0" collapsed="false">
      <c r="A1254" s="62"/>
      <c r="B1254" s="62"/>
      <c r="C1254" s="62"/>
      <c r="D1254" s="62"/>
      <c r="E1254" s="62"/>
      <c r="F1254" s="62"/>
      <c r="G1254" s="62"/>
      <c r="H1254" s="62"/>
      <c r="I1254" s="63"/>
      <c r="J1254" s="63"/>
      <c r="K1254" s="63"/>
      <c r="L1254" s="63"/>
      <c r="M1254" s="63"/>
      <c r="N1254" s="63"/>
      <c r="O1254" s="63"/>
      <c r="P1254" s="62"/>
      <c r="Q1254" s="62"/>
      <c r="R1254" s="63"/>
      <c r="S1254" s="63"/>
      <c r="T1254" s="62"/>
      <c r="U1254" s="62"/>
      <c r="V1254" s="62"/>
      <c r="W1254" s="62"/>
      <c r="X1254" s="62"/>
      <c r="Y1254" s="62" t="s">
        <v>13314</v>
      </c>
      <c r="Z1254" s="62" t="s">
        <v>13315</v>
      </c>
      <c r="AA1254" s="62" t="s">
        <v>13316</v>
      </c>
      <c r="AB1254" s="62" t="s">
        <v>13317</v>
      </c>
      <c r="AC1254" s="65" t="s">
        <v>13318</v>
      </c>
      <c r="AD1254" s="65" t="s">
        <v>13318</v>
      </c>
      <c r="AE1254" s="65" t="s">
        <v>13318</v>
      </c>
      <c r="AF1254" s="62" t="n">
        <v>191248</v>
      </c>
      <c r="AG1254" s="62" t="s">
        <v>13319</v>
      </c>
      <c r="AH1254" s="62" t="s">
        <v>9108</v>
      </c>
      <c r="AI1254" s="62"/>
      <c r="AJ1254" s="62"/>
    </row>
    <row r="1255" customFormat="false" ht="15.75" hidden="false" customHeight="false" outlineLevel="0" collapsed="false">
      <c r="A1255" s="62"/>
      <c r="B1255" s="62"/>
      <c r="C1255" s="62"/>
      <c r="D1255" s="62"/>
      <c r="E1255" s="62"/>
      <c r="F1255" s="62"/>
      <c r="G1255" s="62"/>
      <c r="H1255" s="62"/>
      <c r="I1255" s="63"/>
      <c r="J1255" s="63"/>
      <c r="K1255" s="63"/>
      <c r="L1255" s="63"/>
      <c r="M1255" s="63"/>
      <c r="N1255" s="63"/>
      <c r="O1255" s="63"/>
      <c r="P1255" s="62"/>
      <c r="Q1255" s="62"/>
      <c r="R1255" s="63"/>
      <c r="S1255" s="63"/>
      <c r="T1255" s="62"/>
      <c r="U1255" s="62"/>
      <c r="V1255" s="62"/>
      <c r="W1255" s="62"/>
      <c r="X1255" s="62"/>
      <c r="Y1255" s="62"/>
      <c r="Z1255" s="62"/>
      <c r="AA1255" s="62"/>
      <c r="AB1255" s="62"/>
      <c r="AC1255" s="65" t="s">
        <v>13318</v>
      </c>
      <c r="AD1255" s="65" t="s">
        <v>13318</v>
      </c>
      <c r="AE1255" s="65" t="s">
        <v>13318</v>
      </c>
      <c r="AF1255" s="62" t="s">
        <v>9126</v>
      </c>
      <c r="AG1255" s="62" t="s">
        <v>9126</v>
      </c>
      <c r="AH1255" s="62" t="s">
        <v>44</v>
      </c>
      <c r="AI1255" s="62"/>
      <c r="AJ1255" s="62"/>
    </row>
    <row r="1256" customFormat="false" ht="15.75" hidden="false" customHeight="true" outlineLevel="0" collapsed="false">
      <c r="A1256" s="62"/>
      <c r="B1256" s="62"/>
      <c r="C1256" s="62"/>
      <c r="D1256" s="62"/>
      <c r="E1256" s="62"/>
      <c r="F1256" s="62"/>
      <c r="G1256" s="62"/>
      <c r="H1256" s="62"/>
      <c r="I1256" s="63"/>
      <c r="J1256" s="63"/>
      <c r="K1256" s="62" t="s">
        <v>2482</v>
      </c>
      <c r="L1256" s="62" t="s">
        <v>13320</v>
      </c>
      <c r="M1256" s="63"/>
      <c r="N1256" s="63"/>
      <c r="O1256" s="63"/>
      <c r="P1256" s="63"/>
      <c r="Q1256" s="63"/>
      <c r="R1256" s="63"/>
      <c r="S1256" s="63"/>
      <c r="T1256" s="63"/>
      <c r="U1256" s="65" t="s">
        <v>8924</v>
      </c>
      <c r="V1256" s="65" t="s">
        <v>8924</v>
      </c>
      <c r="W1256" s="65" t="s">
        <v>8924</v>
      </c>
      <c r="X1256" s="65" t="s">
        <v>8924</v>
      </c>
      <c r="Y1256" s="65" t="s">
        <v>8924</v>
      </c>
      <c r="Z1256" s="65" t="s">
        <v>8924</v>
      </c>
      <c r="AA1256" s="65" t="s">
        <v>8924</v>
      </c>
      <c r="AB1256" s="65" t="s">
        <v>8924</v>
      </c>
      <c r="AC1256" s="65" t="s">
        <v>8924</v>
      </c>
      <c r="AD1256" s="65" t="s">
        <v>8924</v>
      </c>
      <c r="AE1256" s="65" t="s">
        <v>8924</v>
      </c>
      <c r="AF1256" s="62" t="n">
        <v>271826</v>
      </c>
      <c r="AG1256" s="62" t="s">
        <v>13321</v>
      </c>
      <c r="AH1256" s="62" t="s">
        <v>9108</v>
      </c>
      <c r="AI1256" s="62"/>
      <c r="AJ1256" s="62"/>
    </row>
    <row r="1257" customFormat="false" ht="15.75" hidden="false" customHeight="false" outlineLevel="0" collapsed="false">
      <c r="A1257" s="62"/>
      <c r="B1257" s="62"/>
      <c r="C1257" s="62"/>
      <c r="D1257" s="62"/>
      <c r="E1257" s="62"/>
      <c r="F1257" s="62"/>
      <c r="G1257" s="62"/>
      <c r="H1257" s="62"/>
      <c r="I1257" s="63"/>
      <c r="J1257" s="63"/>
      <c r="K1257" s="62"/>
      <c r="L1257" s="62"/>
      <c r="M1257" s="63"/>
      <c r="N1257" s="63"/>
      <c r="O1257" s="63"/>
      <c r="P1257" s="63"/>
      <c r="Q1257" s="63"/>
      <c r="R1257" s="63"/>
      <c r="S1257" s="63"/>
      <c r="T1257" s="63"/>
      <c r="U1257" s="65" t="s">
        <v>8924</v>
      </c>
      <c r="V1257" s="65" t="s">
        <v>8924</v>
      </c>
      <c r="W1257" s="65" t="s">
        <v>8924</v>
      </c>
      <c r="X1257" s="65" t="s">
        <v>8924</v>
      </c>
      <c r="Y1257" s="65" t="s">
        <v>8924</v>
      </c>
      <c r="Z1257" s="65" t="s">
        <v>8924</v>
      </c>
      <c r="AA1257" s="65" t="s">
        <v>8924</v>
      </c>
      <c r="AB1257" s="65" t="s">
        <v>8924</v>
      </c>
      <c r="AC1257" s="65" t="s">
        <v>8924</v>
      </c>
      <c r="AD1257" s="65" t="s">
        <v>8924</v>
      </c>
      <c r="AE1257" s="65" t="s">
        <v>8924</v>
      </c>
      <c r="AF1257" s="62" t="n">
        <v>453626</v>
      </c>
      <c r="AG1257" s="62" t="s">
        <v>13322</v>
      </c>
      <c r="AH1257" s="62" t="s">
        <v>9108</v>
      </c>
      <c r="AI1257" s="62"/>
      <c r="AJ1257" s="62"/>
    </row>
    <row r="1258" customFormat="false" ht="15.75" hidden="false" customHeight="false" outlineLevel="0" collapsed="false">
      <c r="A1258" s="62"/>
      <c r="B1258" s="62"/>
      <c r="C1258" s="62"/>
      <c r="D1258" s="62"/>
      <c r="E1258" s="62"/>
      <c r="F1258" s="62"/>
      <c r="G1258" s="62"/>
      <c r="H1258" s="62"/>
      <c r="I1258" s="63"/>
      <c r="J1258" s="63"/>
      <c r="K1258" s="62"/>
      <c r="L1258" s="62"/>
      <c r="M1258" s="63"/>
      <c r="N1258" s="63"/>
      <c r="O1258" s="63"/>
      <c r="P1258" s="63"/>
      <c r="Q1258" s="63"/>
      <c r="R1258" s="63"/>
      <c r="S1258" s="63"/>
      <c r="T1258" s="63"/>
      <c r="U1258" s="65" t="s">
        <v>8924</v>
      </c>
      <c r="V1258" s="65" t="s">
        <v>8924</v>
      </c>
      <c r="W1258" s="65" t="s">
        <v>8924</v>
      </c>
      <c r="X1258" s="65" t="s">
        <v>8924</v>
      </c>
      <c r="Y1258" s="65" t="s">
        <v>8924</v>
      </c>
      <c r="Z1258" s="65" t="s">
        <v>8924</v>
      </c>
      <c r="AA1258" s="65" t="s">
        <v>8924</v>
      </c>
      <c r="AB1258" s="65" t="s">
        <v>8924</v>
      </c>
      <c r="AC1258" s="65" t="s">
        <v>8924</v>
      </c>
      <c r="AD1258" s="65" t="s">
        <v>8924</v>
      </c>
      <c r="AE1258" s="65" t="s">
        <v>8924</v>
      </c>
      <c r="AF1258" s="62" t="s">
        <v>9126</v>
      </c>
      <c r="AG1258" s="62" t="s">
        <v>9126</v>
      </c>
      <c r="AH1258" s="62" t="s">
        <v>8970</v>
      </c>
      <c r="AI1258" s="62"/>
      <c r="AJ1258" s="62"/>
    </row>
    <row r="1259" customFormat="false" ht="15.75" hidden="false" customHeight="true" outlineLevel="0" collapsed="false">
      <c r="A1259" s="62"/>
      <c r="B1259" s="62"/>
      <c r="C1259" s="62"/>
      <c r="D1259" s="62"/>
      <c r="E1259" s="62"/>
      <c r="F1259" s="62"/>
      <c r="G1259" s="62"/>
      <c r="H1259" s="62"/>
      <c r="I1259" s="63"/>
      <c r="J1259" s="63"/>
      <c r="K1259" s="62"/>
      <c r="L1259" s="62"/>
      <c r="M1259" s="62" t="s">
        <v>13323</v>
      </c>
      <c r="N1259" s="62" t="s">
        <v>13324</v>
      </c>
      <c r="O1259" s="62" t="s">
        <v>13325</v>
      </c>
      <c r="P1259" s="62" t="s">
        <v>13326</v>
      </c>
      <c r="Q1259" s="62" t="s">
        <v>13327</v>
      </c>
      <c r="R1259" s="62" t="s">
        <v>13328</v>
      </c>
      <c r="S1259" s="62" t="s">
        <v>13329</v>
      </c>
      <c r="T1259" s="62" t="s">
        <v>13330</v>
      </c>
      <c r="U1259" s="63"/>
      <c r="V1259" s="65" t="s">
        <v>13331</v>
      </c>
      <c r="W1259" s="65" t="s">
        <v>13331</v>
      </c>
      <c r="X1259" s="65" t="s">
        <v>13331</v>
      </c>
      <c r="Y1259" s="65" t="s">
        <v>13331</v>
      </c>
      <c r="Z1259" s="65" t="s">
        <v>13331</v>
      </c>
      <c r="AA1259" s="65" t="s">
        <v>13331</v>
      </c>
      <c r="AB1259" s="65" t="s">
        <v>13331</v>
      </c>
      <c r="AC1259" s="65" t="s">
        <v>13331</v>
      </c>
      <c r="AD1259" s="65" t="s">
        <v>13331</v>
      </c>
      <c r="AE1259" s="65" t="s">
        <v>13331</v>
      </c>
      <c r="AF1259" s="62" t="s">
        <v>13332</v>
      </c>
      <c r="AG1259" s="62" t="s">
        <v>13333</v>
      </c>
      <c r="AH1259" s="62" t="s">
        <v>8970</v>
      </c>
      <c r="AI1259" s="62"/>
      <c r="AJ1259" s="62"/>
    </row>
    <row r="1260" customFormat="false" ht="15.75" hidden="false" customHeight="true" outlineLevel="0" collapsed="false">
      <c r="A1260" s="62"/>
      <c r="B1260" s="62"/>
      <c r="C1260" s="62"/>
      <c r="D1260" s="62"/>
      <c r="E1260" s="62"/>
      <c r="F1260" s="62"/>
      <c r="G1260" s="62"/>
      <c r="H1260" s="62"/>
      <c r="I1260" s="63"/>
      <c r="J1260" s="63"/>
      <c r="K1260" s="62"/>
      <c r="L1260" s="62"/>
      <c r="M1260" s="62"/>
      <c r="N1260" s="62"/>
      <c r="O1260" s="62"/>
      <c r="P1260" s="62"/>
      <c r="Q1260" s="62"/>
      <c r="R1260" s="62"/>
      <c r="S1260" s="62"/>
      <c r="T1260" s="62"/>
      <c r="U1260" s="62" t="s">
        <v>13334</v>
      </c>
      <c r="V1260" s="63"/>
      <c r="W1260" s="65" t="s">
        <v>13335</v>
      </c>
      <c r="X1260" s="65" t="s">
        <v>13335</v>
      </c>
      <c r="Y1260" s="65" t="s">
        <v>13335</v>
      </c>
      <c r="Z1260" s="65" t="s">
        <v>13335</v>
      </c>
      <c r="AA1260" s="65" t="s">
        <v>13335</v>
      </c>
      <c r="AB1260" s="65" t="s">
        <v>13335</v>
      </c>
      <c r="AC1260" s="65" t="s">
        <v>13335</v>
      </c>
      <c r="AD1260" s="65" t="s">
        <v>13335</v>
      </c>
      <c r="AE1260" s="65" t="s">
        <v>13335</v>
      </c>
      <c r="AF1260" s="62" t="s">
        <v>9126</v>
      </c>
      <c r="AG1260" s="62" t="s">
        <v>9126</v>
      </c>
      <c r="AH1260" s="62" t="s">
        <v>44</v>
      </c>
      <c r="AI1260" s="62"/>
      <c r="AJ1260" s="62"/>
    </row>
    <row r="1261" customFormat="false" ht="15.75" hidden="false" customHeight="true" outlineLevel="0" collapsed="false">
      <c r="A1261" s="62"/>
      <c r="B1261" s="62"/>
      <c r="C1261" s="62"/>
      <c r="D1261" s="62"/>
      <c r="E1261" s="62"/>
      <c r="F1261" s="62"/>
      <c r="G1261" s="62"/>
      <c r="H1261" s="62"/>
      <c r="I1261" s="63"/>
      <c r="J1261" s="63"/>
      <c r="K1261" s="62"/>
      <c r="L1261" s="62"/>
      <c r="M1261" s="62"/>
      <c r="N1261" s="62"/>
      <c r="O1261" s="62"/>
      <c r="P1261" s="62"/>
      <c r="Q1261" s="62"/>
      <c r="R1261" s="62"/>
      <c r="S1261" s="62"/>
      <c r="T1261" s="62"/>
      <c r="U1261" s="62"/>
      <c r="V1261" s="62" t="s">
        <v>13336</v>
      </c>
      <c r="W1261" s="62" t="s">
        <v>13337</v>
      </c>
      <c r="X1261" s="63"/>
      <c r="Y1261" s="63"/>
      <c r="Z1261" s="63"/>
      <c r="AA1261" s="65" t="s">
        <v>13338</v>
      </c>
      <c r="AB1261" s="65" t="s">
        <v>13338</v>
      </c>
      <c r="AC1261" s="65" t="s">
        <v>13338</v>
      </c>
      <c r="AD1261" s="65" t="s">
        <v>13338</v>
      </c>
      <c r="AE1261" s="65" t="s">
        <v>13338</v>
      </c>
      <c r="AF1261" s="62" t="n">
        <v>229236</v>
      </c>
      <c r="AG1261" s="62" t="s">
        <v>13339</v>
      </c>
      <c r="AH1261" s="62" t="s">
        <v>9108</v>
      </c>
      <c r="AI1261" s="62" t="s">
        <v>212</v>
      </c>
      <c r="AJ1261" s="62"/>
    </row>
    <row r="1262" customFormat="false" ht="15.75" hidden="false" customHeight="false" outlineLevel="0" collapsed="false">
      <c r="A1262" s="62"/>
      <c r="B1262" s="62"/>
      <c r="C1262" s="62"/>
      <c r="D1262" s="62"/>
      <c r="E1262" s="62"/>
      <c r="F1262" s="62"/>
      <c r="G1262" s="62"/>
      <c r="H1262" s="62"/>
      <c r="I1262" s="63"/>
      <c r="J1262" s="63"/>
      <c r="K1262" s="62"/>
      <c r="L1262" s="62"/>
      <c r="M1262" s="62"/>
      <c r="N1262" s="62"/>
      <c r="O1262" s="62"/>
      <c r="P1262" s="62"/>
      <c r="Q1262" s="62"/>
      <c r="R1262" s="62"/>
      <c r="S1262" s="62"/>
      <c r="T1262" s="62"/>
      <c r="U1262" s="62"/>
      <c r="V1262" s="62"/>
      <c r="W1262" s="62"/>
      <c r="X1262" s="63"/>
      <c r="Y1262" s="63"/>
      <c r="Z1262" s="63"/>
      <c r="AA1262" s="65" t="s">
        <v>13338</v>
      </c>
      <c r="AB1262" s="65" t="s">
        <v>13338</v>
      </c>
      <c r="AC1262" s="65" t="s">
        <v>13338</v>
      </c>
      <c r="AD1262" s="65" t="s">
        <v>13338</v>
      </c>
      <c r="AE1262" s="65" t="s">
        <v>13338</v>
      </c>
      <c r="AF1262" s="62" t="n">
        <v>362007</v>
      </c>
      <c r="AG1262" s="62" t="s">
        <v>13340</v>
      </c>
      <c r="AH1262" s="62" t="s">
        <v>9142</v>
      </c>
      <c r="AI1262" s="62"/>
      <c r="AJ1262" s="62"/>
    </row>
    <row r="1263" customFormat="false" ht="15.75" hidden="false" customHeight="true" outlineLevel="0" collapsed="false">
      <c r="A1263" s="62"/>
      <c r="B1263" s="62"/>
      <c r="C1263" s="62"/>
      <c r="D1263" s="62"/>
      <c r="E1263" s="62"/>
      <c r="F1263" s="62"/>
      <c r="G1263" s="62"/>
      <c r="H1263" s="62"/>
      <c r="I1263" s="63"/>
      <c r="J1263" s="63"/>
      <c r="K1263" s="62"/>
      <c r="L1263" s="62"/>
      <c r="M1263" s="62"/>
      <c r="N1263" s="62"/>
      <c r="O1263" s="62"/>
      <c r="P1263" s="62"/>
      <c r="Q1263" s="62"/>
      <c r="R1263" s="62"/>
      <c r="S1263" s="62"/>
      <c r="T1263" s="62"/>
      <c r="U1263" s="62"/>
      <c r="V1263" s="62"/>
      <c r="W1263" s="62"/>
      <c r="X1263" s="62" t="s">
        <v>13341</v>
      </c>
      <c r="Y1263" s="62" t="s">
        <v>13342</v>
      </c>
      <c r="Z1263" s="62" t="s">
        <v>13343</v>
      </c>
      <c r="AA1263" s="62" t="s">
        <v>13344</v>
      </c>
      <c r="AB1263" s="62" t="s">
        <v>13345</v>
      </c>
      <c r="AC1263" s="65" t="s">
        <v>13346</v>
      </c>
      <c r="AD1263" s="65" t="s">
        <v>13346</v>
      </c>
      <c r="AE1263" s="65" t="s">
        <v>13346</v>
      </c>
      <c r="AF1263" s="62" t="n">
        <v>49108</v>
      </c>
      <c r="AG1263" s="62" t="s">
        <v>13347</v>
      </c>
      <c r="AH1263" s="62" t="s">
        <v>2749</v>
      </c>
      <c r="AI1263" s="62"/>
      <c r="AJ1263" s="62"/>
    </row>
    <row r="1264" customFormat="false" ht="15.75" hidden="false" customHeight="false" outlineLevel="0" collapsed="false">
      <c r="A1264" s="62"/>
      <c r="B1264" s="62"/>
      <c r="C1264" s="62"/>
      <c r="D1264" s="62"/>
      <c r="E1264" s="62"/>
      <c r="F1264" s="62"/>
      <c r="G1264" s="62"/>
      <c r="H1264" s="62"/>
      <c r="I1264" s="63"/>
      <c r="J1264" s="63"/>
      <c r="K1264" s="62"/>
      <c r="L1264" s="62"/>
      <c r="M1264" s="62"/>
      <c r="N1264" s="62"/>
      <c r="O1264" s="62"/>
      <c r="P1264" s="62"/>
      <c r="Q1264" s="62"/>
      <c r="R1264" s="62"/>
      <c r="S1264" s="62"/>
      <c r="T1264" s="62"/>
      <c r="U1264" s="62"/>
      <c r="V1264" s="62"/>
      <c r="W1264" s="62"/>
      <c r="X1264" s="62"/>
      <c r="Y1264" s="62"/>
      <c r="Z1264" s="62"/>
      <c r="AA1264" s="62"/>
      <c r="AB1264" s="62"/>
      <c r="AC1264" s="65" t="s">
        <v>13346</v>
      </c>
      <c r="AD1264" s="65" t="s">
        <v>13346</v>
      </c>
      <c r="AE1264" s="65" t="s">
        <v>13346</v>
      </c>
      <c r="AF1264" s="62" t="s">
        <v>9126</v>
      </c>
      <c r="AG1264" s="62" t="s">
        <v>9126</v>
      </c>
      <c r="AH1264" s="62" t="s">
        <v>44</v>
      </c>
      <c r="AI1264" s="62"/>
      <c r="AJ1264" s="62"/>
    </row>
    <row r="1265" customFormat="false" ht="15.75" hidden="false" customHeight="true" outlineLevel="0" collapsed="false">
      <c r="A1265" s="62"/>
      <c r="B1265" s="62"/>
      <c r="C1265" s="62"/>
      <c r="D1265" s="62"/>
      <c r="E1265" s="62"/>
      <c r="F1265" s="62"/>
      <c r="G1265" s="62"/>
      <c r="H1265" s="62"/>
      <c r="I1265" s="63"/>
      <c r="J1265" s="63"/>
      <c r="K1265" s="62"/>
      <c r="L1265" s="62"/>
      <c r="M1265" s="63"/>
      <c r="N1265" s="62" t="s">
        <v>13348</v>
      </c>
      <c r="O1265" s="62" t="s">
        <v>13349</v>
      </c>
      <c r="P1265" s="62" t="s">
        <v>13350</v>
      </c>
      <c r="Q1265" s="62" t="s">
        <v>13351</v>
      </c>
      <c r="R1265" s="62" t="s">
        <v>13352</v>
      </c>
      <c r="S1265" s="63"/>
      <c r="T1265" s="63"/>
      <c r="U1265" s="63"/>
      <c r="V1265" s="63"/>
      <c r="W1265" s="63"/>
      <c r="X1265" s="63"/>
      <c r="Y1265" s="63"/>
      <c r="Z1265" s="65" t="s">
        <v>13353</v>
      </c>
      <c r="AA1265" s="65" t="s">
        <v>13353</v>
      </c>
      <c r="AB1265" s="65" t="s">
        <v>13353</v>
      </c>
      <c r="AC1265" s="65" t="s">
        <v>13353</v>
      </c>
      <c r="AD1265" s="65" t="s">
        <v>13353</v>
      </c>
      <c r="AE1265" s="65" t="s">
        <v>13353</v>
      </c>
      <c r="AF1265" s="62" t="n">
        <v>470146</v>
      </c>
      <c r="AG1265" s="62" t="s">
        <v>11409</v>
      </c>
      <c r="AH1265" s="62" t="s">
        <v>9108</v>
      </c>
      <c r="AI1265" s="62"/>
      <c r="AJ1265" s="62"/>
    </row>
    <row r="1266" customFormat="false" ht="15.75" hidden="false" customHeight="true" outlineLevel="0" collapsed="false">
      <c r="A1266" s="62"/>
      <c r="B1266" s="62"/>
      <c r="C1266" s="62"/>
      <c r="D1266" s="62"/>
      <c r="E1266" s="62"/>
      <c r="F1266" s="62"/>
      <c r="G1266" s="62"/>
      <c r="H1266" s="62"/>
      <c r="I1266" s="63"/>
      <c r="J1266" s="63"/>
      <c r="K1266" s="62"/>
      <c r="L1266" s="62"/>
      <c r="M1266" s="63"/>
      <c r="N1266" s="62"/>
      <c r="O1266" s="62"/>
      <c r="P1266" s="62"/>
      <c r="Q1266" s="62"/>
      <c r="R1266" s="62"/>
      <c r="S1266" s="62" t="s">
        <v>13354</v>
      </c>
      <c r="T1266" s="62" t="s">
        <v>13355</v>
      </c>
      <c r="U1266" s="62" t="s">
        <v>13356</v>
      </c>
      <c r="V1266" s="65" t="s">
        <v>13357</v>
      </c>
      <c r="W1266" s="65" t="s">
        <v>13357</v>
      </c>
      <c r="X1266" s="65" t="s">
        <v>13357</v>
      </c>
      <c r="Y1266" s="65" t="s">
        <v>13357</v>
      </c>
      <c r="Z1266" s="65" t="s">
        <v>13357</v>
      </c>
      <c r="AA1266" s="65" t="s">
        <v>13357</v>
      </c>
      <c r="AB1266" s="65" t="s">
        <v>13357</v>
      </c>
      <c r="AC1266" s="65" t="s">
        <v>13357</v>
      </c>
      <c r="AD1266" s="65" t="s">
        <v>13357</v>
      </c>
      <c r="AE1266" s="65" t="s">
        <v>13357</v>
      </c>
      <c r="AF1266" s="62" t="s">
        <v>9126</v>
      </c>
      <c r="AG1266" s="62" t="s">
        <v>9126</v>
      </c>
      <c r="AH1266" s="62" t="s">
        <v>44</v>
      </c>
      <c r="AI1266" s="62"/>
      <c r="AJ1266" s="62"/>
    </row>
    <row r="1267" customFormat="false" ht="15.75" hidden="false" customHeight="true" outlineLevel="0" collapsed="false">
      <c r="A1267" s="62"/>
      <c r="B1267" s="62"/>
      <c r="C1267" s="62"/>
      <c r="D1267" s="62"/>
      <c r="E1267" s="62"/>
      <c r="F1267" s="62"/>
      <c r="G1267" s="62"/>
      <c r="H1267" s="62"/>
      <c r="I1267" s="63"/>
      <c r="J1267" s="63"/>
      <c r="K1267" s="62"/>
      <c r="L1267" s="62"/>
      <c r="M1267" s="63"/>
      <c r="N1267" s="62"/>
      <c r="O1267" s="62"/>
      <c r="P1267" s="62"/>
      <c r="Q1267" s="62"/>
      <c r="R1267" s="62"/>
      <c r="S1267" s="62"/>
      <c r="T1267" s="62"/>
      <c r="U1267" s="62"/>
      <c r="V1267" s="63"/>
      <c r="W1267" s="63"/>
      <c r="X1267" s="63"/>
      <c r="Y1267" s="63"/>
      <c r="Z1267" s="63"/>
      <c r="AA1267" s="63"/>
      <c r="AB1267" s="62" t="s">
        <v>13358</v>
      </c>
      <c r="AC1267" s="65" t="s">
        <v>13359</v>
      </c>
      <c r="AD1267" s="65" t="s">
        <v>13359</v>
      </c>
      <c r="AE1267" s="65" t="s">
        <v>13359</v>
      </c>
      <c r="AF1267" s="62" t="n">
        <v>602973</v>
      </c>
      <c r="AG1267" s="62" t="s">
        <v>11409</v>
      </c>
      <c r="AH1267" s="62" t="s">
        <v>9108</v>
      </c>
      <c r="AI1267" s="62"/>
      <c r="AJ1267" s="62"/>
    </row>
    <row r="1268" customFormat="false" ht="15.75" hidden="false" customHeight="false" outlineLevel="0" collapsed="false">
      <c r="A1268" s="62"/>
      <c r="B1268" s="62"/>
      <c r="C1268" s="62"/>
      <c r="D1268" s="62"/>
      <c r="E1268" s="62"/>
      <c r="F1268" s="62"/>
      <c r="G1268" s="62"/>
      <c r="H1268" s="62"/>
      <c r="I1268" s="63"/>
      <c r="J1268" s="63"/>
      <c r="K1268" s="62"/>
      <c r="L1268" s="62"/>
      <c r="M1268" s="63"/>
      <c r="N1268" s="62"/>
      <c r="O1268" s="62"/>
      <c r="P1268" s="62"/>
      <c r="Q1268" s="62"/>
      <c r="R1268" s="62"/>
      <c r="S1268" s="62"/>
      <c r="T1268" s="62"/>
      <c r="U1268" s="62"/>
      <c r="V1268" s="63"/>
      <c r="W1268" s="63"/>
      <c r="X1268" s="63"/>
      <c r="Y1268" s="63"/>
      <c r="Z1268" s="63"/>
      <c r="AA1268" s="63"/>
      <c r="AB1268" s="62"/>
      <c r="AC1268" s="65" t="s">
        <v>13359</v>
      </c>
      <c r="AD1268" s="65" t="s">
        <v>13359</v>
      </c>
      <c r="AE1268" s="65" t="s">
        <v>13359</v>
      </c>
      <c r="AF1268" s="62" t="n">
        <v>87053</v>
      </c>
      <c r="AG1268" s="62" t="s">
        <v>11409</v>
      </c>
      <c r="AH1268" s="62" t="s">
        <v>9108</v>
      </c>
      <c r="AI1268" s="62"/>
      <c r="AJ1268" s="62"/>
    </row>
    <row r="1269" customFormat="false" ht="15.75" hidden="false" customHeight="true" outlineLevel="0" collapsed="false">
      <c r="A1269" s="62"/>
      <c r="B1269" s="62"/>
      <c r="C1269" s="62"/>
      <c r="D1269" s="62"/>
      <c r="E1269" s="62"/>
      <c r="F1269" s="62"/>
      <c r="G1269" s="62"/>
      <c r="H1269" s="62"/>
      <c r="I1269" s="63"/>
      <c r="J1269" s="63"/>
      <c r="K1269" s="62" t="s">
        <v>8927</v>
      </c>
      <c r="L1269" s="62" t="s">
        <v>13360</v>
      </c>
      <c r="M1269" s="63"/>
      <c r="N1269" s="62" t="s">
        <v>13361</v>
      </c>
      <c r="O1269" s="62" t="s">
        <v>13362</v>
      </c>
      <c r="P1269" s="62" t="s">
        <v>13363</v>
      </c>
      <c r="Q1269" s="62" t="s">
        <v>13364</v>
      </c>
      <c r="R1269" s="62" t="s">
        <v>13365</v>
      </c>
      <c r="S1269" s="62" t="s">
        <v>13366</v>
      </c>
      <c r="T1269" s="62" t="s">
        <v>13367</v>
      </c>
      <c r="U1269" s="62" t="s">
        <v>13368</v>
      </c>
      <c r="V1269" s="63"/>
      <c r="W1269" s="65" t="s">
        <v>13369</v>
      </c>
      <c r="X1269" s="65" t="s">
        <v>13369</v>
      </c>
      <c r="Y1269" s="65" t="s">
        <v>13369</v>
      </c>
      <c r="Z1269" s="65" t="s">
        <v>13369</v>
      </c>
      <c r="AA1269" s="65" t="s">
        <v>13369</v>
      </c>
      <c r="AB1269" s="65" t="s">
        <v>13369</v>
      </c>
      <c r="AC1269" s="65" t="s">
        <v>13369</v>
      </c>
      <c r="AD1269" s="65" t="s">
        <v>13369</v>
      </c>
      <c r="AE1269" s="65" t="s">
        <v>13369</v>
      </c>
      <c r="AF1269" s="62" t="s">
        <v>9126</v>
      </c>
      <c r="AG1269" s="62" t="s">
        <v>9126</v>
      </c>
      <c r="AH1269" s="62" t="s">
        <v>44</v>
      </c>
      <c r="AI1269" s="62"/>
      <c r="AJ1269" s="62"/>
    </row>
    <row r="1270" customFormat="false" ht="15.75" hidden="false" customHeight="true" outlineLevel="0" collapsed="false">
      <c r="A1270" s="62"/>
      <c r="B1270" s="62"/>
      <c r="C1270" s="62"/>
      <c r="D1270" s="62"/>
      <c r="E1270" s="62"/>
      <c r="F1270" s="62"/>
      <c r="G1270" s="62"/>
      <c r="H1270" s="62"/>
      <c r="I1270" s="63"/>
      <c r="J1270" s="63"/>
      <c r="K1270" s="62"/>
      <c r="L1270" s="62"/>
      <c r="M1270" s="63"/>
      <c r="N1270" s="62"/>
      <c r="O1270" s="62"/>
      <c r="P1270" s="62"/>
      <c r="Q1270" s="62"/>
      <c r="R1270" s="62"/>
      <c r="S1270" s="62"/>
      <c r="T1270" s="62"/>
      <c r="U1270" s="62"/>
      <c r="V1270" s="62" t="s">
        <v>13370</v>
      </c>
      <c r="W1270" s="62" t="s">
        <v>13371</v>
      </c>
      <c r="X1270" s="62" t="s">
        <v>13372</v>
      </c>
      <c r="Y1270" s="62" t="s">
        <v>13373</v>
      </c>
      <c r="Z1270" s="65" t="s">
        <v>13374</v>
      </c>
      <c r="AA1270" s="65" t="s">
        <v>13374</v>
      </c>
      <c r="AB1270" s="65" t="s">
        <v>13374</v>
      </c>
      <c r="AC1270" s="65" t="s">
        <v>13374</v>
      </c>
      <c r="AD1270" s="65" t="s">
        <v>13374</v>
      </c>
      <c r="AE1270" s="65" t="s">
        <v>13374</v>
      </c>
      <c r="AF1270" s="62" t="n">
        <v>364698</v>
      </c>
      <c r="AG1270" s="62" t="s">
        <v>13375</v>
      </c>
      <c r="AH1270" s="62" t="s">
        <v>9108</v>
      </c>
      <c r="AI1270" s="62"/>
      <c r="AJ1270" s="62"/>
    </row>
    <row r="1271" customFormat="false" ht="15.75" hidden="false" customHeight="false" outlineLevel="0" collapsed="false">
      <c r="A1271" s="62"/>
      <c r="B1271" s="62"/>
      <c r="C1271" s="62"/>
      <c r="D1271" s="62"/>
      <c r="E1271" s="62"/>
      <c r="F1271" s="62"/>
      <c r="G1271" s="62"/>
      <c r="H1271" s="62"/>
      <c r="I1271" s="63"/>
      <c r="J1271" s="63"/>
      <c r="K1271" s="62"/>
      <c r="L1271" s="62"/>
      <c r="M1271" s="63"/>
      <c r="N1271" s="62"/>
      <c r="O1271" s="62"/>
      <c r="P1271" s="62"/>
      <c r="Q1271" s="62"/>
      <c r="R1271" s="62"/>
      <c r="S1271" s="62"/>
      <c r="T1271" s="62"/>
      <c r="U1271" s="62"/>
      <c r="V1271" s="62"/>
      <c r="W1271" s="62"/>
      <c r="X1271" s="62"/>
      <c r="Y1271" s="62"/>
      <c r="Z1271" s="65" t="s">
        <v>13374</v>
      </c>
      <c r="AA1271" s="65" t="s">
        <v>13374</v>
      </c>
      <c r="AB1271" s="65" t="s">
        <v>13374</v>
      </c>
      <c r="AC1271" s="65" t="s">
        <v>13374</v>
      </c>
      <c r="AD1271" s="65" t="s">
        <v>13374</v>
      </c>
      <c r="AE1271" s="65" t="s">
        <v>13374</v>
      </c>
      <c r="AF1271" s="62" t="s">
        <v>9126</v>
      </c>
      <c r="AG1271" s="62" t="s">
        <v>9126</v>
      </c>
      <c r="AH1271" s="62" t="s">
        <v>44</v>
      </c>
      <c r="AI1271" s="62"/>
      <c r="AJ1271" s="62"/>
    </row>
    <row r="1272" customFormat="false" ht="15.75" hidden="false" customHeight="true" outlineLevel="0" collapsed="false">
      <c r="A1272" s="62"/>
      <c r="B1272" s="62"/>
      <c r="C1272" s="62"/>
      <c r="D1272" s="62"/>
      <c r="E1272" s="62"/>
      <c r="F1272" s="62"/>
      <c r="G1272" s="62"/>
      <c r="H1272" s="62"/>
      <c r="I1272" s="63"/>
      <c r="J1272" s="63"/>
      <c r="K1272" s="62"/>
      <c r="L1272" s="62"/>
      <c r="M1272" s="63"/>
      <c r="N1272" s="62"/>
      <c r="O1272" s="62"/>
      <c r="P1272" s="62"/>
      <c r="Q1272" s="62"/>
      <c r="R1272" s="62"/>
      <c r="S1272" s="62"/>
      <c r="T1272" s="62"/>
      <c r="U1272" s="62"/>
      <c r="V1272" s="62"/>
      <c r="W1272" s="62"/>
      <c r="X1272" s="63"/>
      <c r="Y1272" s="62" t="s">
        <v>13376</v>
      </c>
      <c r="Z1272" s="62" t="s">
        <v>13377</v>
      </c>
      <c r="AA1272" s="62" t="s">
        <v>13378</v>
      </c>
      <c r="AB1272" s="65" t="s">
        <v>13379</v>
      </c>
      <c r="AC1272" s="65" t="s">
        <v>13379</v>
      </c>
      <c r="AD1272" s="65" t="s">
        <v>13379</v>
      </c>
      <c r="AE1272" s="65" t="s">
        <v>13379</v>
      </c>
      <c r="AF1272" s="62" t="n">
        <v>297886</v>
      </c>
      <c r="AG1272" s="62" t="s">
        <v>13380</v>
      </c>
      <c r="AH1272" s="62" t="s">
        <v>2749</v>
      </c>
      <c r="AI1272" s="62" t="s">
        <v>13381</v>
      </c>
      <c r="AJ1272" s="62"/>
    </row>
    <row r="1273" customFormat="false" ht="15.75" hidden="false" customHeight="false" outlineLevel="0" collapsed="false">
      <c r="A1273" s="62"/>
      <c r="B1273" s="62"/>
      <c r="C1273" s="62"/>
      <c r="D1273" s="62"/>
      <c r="E1273" s="62"/>
      <c r="F1273" s="62"/>
      <c r="G1273" s="62"/>
      <c r="H1273" s="62"/>
      <c r="I1273" s="63"/>
      <c r="J1273" s="63"/>
      <c r="K1273" s="62"/>
      <c r="L1273" s="62"/>
      <c r="M1273" s="63"/>
      <c r="N1273" s="62"/>
      <c r="O1273" s="62"/>
      <c r="P1273" s="62"/>
      <c r="Q1273" s="62"/>
      <c r="R1273" s="62"/>
      <c r="S1273" s="62"/>
      <c r="T1273" s="62"/>
      <c r="U1273" s="62"/>
      <c r="V1273" s="62"/>
      <c r="W1273" s="62"/>
      <c r="X1273" s="63"/>
      <c r="Y1273" s="62"/>
      <c r="Z1273" s="62"/>
      <c r="AA1273" s="62"/>
      <c r="AB1273" s="65" t="s">
        <v>13379</v>
      </c>
      <c r="AC1273" s="65" t="s">
        <v>13379</v>
      </c>
      <c r="AD1273" s="65" t="s">
        <v>13379</v>
      </c>
      <c r="AE1273" s="65" t="s">
        <v>13379</v>
      </c>
      <c r="AF1273" s="62" t="s">
        <v>9126</v>
      </c>
      <c r="AG1273" s="62" t="s">
        <v>9126</v>
      </c>
      <c r="AH1273" s="62" t="s">
        <v>44</v>
      </c>
      <c r="AI1273" s="62"/>
      <c r="AJ1273" s="62"/>
    </row>
    <row r="1274" customFormat="false" ht="15.75" hidden="false" customHeight="true" outlineLevel="0" collapsed="false">
      <c r="A1274" s="62"/>
      <c r="B1274" s="62"/>
      <c r="C1274" s="62"/>
      <c r="D1274" s="62"/>
      <c r="E1274" s="62"/>
      <c r="F1274" s="62"/>
      <c r="G1274" s="62"/>
      <c r="H1274" s="62"/>
      <c r="I1274" s="63"/>
      <c r="J1274" s="63"/>
      <c r="K1274" s="62"/>
      <c r="L1274" s="62"/>
      <c r="M1274" s="63"/>
      <c r="N1274" s="62"/>
      <c r="O1274" s="62"/>
      <c r="P1274" s="62"/>
      <c r="Q1274" s="62"/>
      <c r="R1274" s="62"/>
      <c r="S1274" s="62"/>
      <c r="T1274" s="62"/>
      <c r="U1274" s="62"/>
      <c r="V1274" s="63"/>
      <c r="W1274" s="63"/>
      <c r="X1274" s="62" t="s">
        <v>13382</v>
      </c>
      <c r="Y1274" s="62" t="s">
        <v>13383</v>
      </c>
      <c r="Z1274" s="62" t="s">
        <v>13384</v>
      </c>
      <c r="AA1274" s="62" t="s">
        <v>13385</v>
      </c>
      <c r="AB1274" s="65" t="s">
        <v>13386</v>
      </c>
      <c r="AC1274" s="65" t="s">
        <v>13386</v>
      </c>
      <c r="AD1274" s="65" t="s">
        <v>13386</v>
      </c>
      <c r="AE1274" s="65" t="s">
        <v>13386</v>
      </c>
      <c r="AF1274" s="62" t="n">
        <v>247330</v>
      </c>
      <c r="AG1274" s="62" t="s">
        <v>13387</v>
      </c>
      <c r="AH1274" s="62" t="s">
        <v>9108</v>
      </c>
      <c r="AI1274" s="62"/>
      <c r="AJ1274" s="62"/>
    </row>
    <row r="1275" customFormat="false" ht="15.75" hidden="false" customHeight="false" outlineLevel="0" collapsed="false">
      <c r="A1275" s="62"/>
      <c r="B1275" s="62"/>
      <c r="C1275" s="62"/>
      <c r="D1275" s="62"/>
      <c r="E1275" s="62"/>
      <c r="F1275" s="62"/>
      <c r="G1275" s="62"/>
      <c r="H1275" s="62"/>
      <c r="I1275" s="63"/>
      <c r="J1275" s="63"/>
      <c r="K1275" s="62"/>
      <c r="L1275" s="62"/>
      <c r="M1275" s="63"/>
      <c r="N1275" s="62"/>
      <c r="O1275" s="62"/>
      <c r="P1275" s="62"/>
      <c r="Q1275" s="62"/>
      <c r="R1275" s="62"/>
      <c r="S1275" s="62"/>
      <c r="T1275" s="62"/>
      <c r="U1275" s="62"/>
      <c r="V1275" s="63"/>
      <c r="W1275" s="63"/>
      <c r="X1275" s="62"/>
      <c r="Y1275" s="62"/>
      <c r="Z1275" s="62"/>
      <c r="AA1275" s="62"/>
      <c r="AB1275" s="65" t="s">
        <v>13386</v>
      </c>
      <c r="AC1275" s="65" t="s">
        <v>13386</v>
      </c>
      <c r="AD1275" s="65" t="s">
        <v>13386</v>
      </c>
      <c r="AE1275" s="65" t="s">
        <v>13386</v>
      </c>
      <c r="AF1275" s="62" t="s">
        <v>9126</v>
      </c>
      <c r="AG1275" s="62" t="s">
        <v>9126</v>
      </c>
      <c r="AH1275" s="62" t="s">
        <v>9108</v>
      </c>
      <c r="AI1275" s="62"/>
      <c r="AJ1275" s="62"/>
    </row>
    <row r="1276" customFormat="false" ht="15.75" hidden="false" customHeight="true" outlineLevel="0" collapsed="false">
      <c r="A1276" s="62"/>
      <c r="B1276" s="62"/>
      <c r="C1276" s="62"/>
      <c r="D1276" s="62"/>
      <c r="E1276" s="62"/>
      <c r="F1276" s="62"/>
      <c r="G1276" s="62"/>
      <c r="H1276" s="62"/>
      <c r="I1276" s="63"/>
      <c r="J1276" s="63"/>
      <c r="K1276" s="62"/>
      <c r="L1276" s="62"/>
      <c r="M1276" s="62" t="s">
        <v>13388</v>
      </c>
      <c r="N1276" s="63"/>
      <c r="O1276" s="63"/>
      <c r="P1276" s="63"/>
      <c r="Q1276" s="63"/>
      <c r="R1276" s="63"/>
      <c r="S1276" s="63"/>
      <c r="T1276" s="63"/>
      <c r="U1276" s="63"/>
      <c r="V1276" s="63"/>
      <c r="W1276" s="63"/>
      <c r="X1276" s="63"/>
      <c r="Y1276" s="63"/>
      <c r="Z1276" s="63"/>
      <c r="AA1276" s="62" t="s">
        <v>13389</v>
      </c>
      <c r="AB1276" s="62" t="s">
        <v>13390</v>
      </c>
      <c r="AC1276" s="62" t="s">
        <v>13391</v>
      </c>
      <c r="AD1276" s="62" t="s">
        <v>13392</v>
      </c>
      <c r="AE1276" s="62" t="s">
        <v>13393</v>
      </c>
      <c r="AF1276" s="62" t="n">
        <v>424462</v>
      </c>
      <c r="AG1276" s="62" t="s">
        <v>13347</v>
      </c>
      <c r="AH1276" s="62" t="s">
        <v>9108</v>
      </c>
      <c r="AI1276" s="62" t="s">
        <v>144</v>
      </c>
      <c r="AJ1276" s="62"/>
    </row>
    <row r="1277" customFormat="false" ht="15.75" hidden="false" customHeight="false" outlineLevel="0" collapsed="false">
      <c r="A1277" s="62"/>
      <c r="B1277" s="62"/>
      <c r="C1277" s="62"/>
      <c r="D1277" s="62"/>
      <c r="E1277" s="62"/>
      <c r="F1277" s="62"/>
      <c r="G1277" s="62"/>
      <c r="H1277" s="62"/>
      <c r="I1277" s="63"/>
      <c r="J1277" s="63"/>
      <c r="K1277" s="62"/>
      <c r="L1277" s="62"/>
      <c r="M1277" s="62"/>
      <c r="N1277" s="63"/>
      <c r="O1277" s="63"/>
      <c r="P1277" s="63"/>
      <c r="Q1277" s="63"/>
      <c r="R1277" s="63"/>
      <c r="S1277" s="63"/>
      <c r="T1277" s="63"/>
      <c r="U1277" s="63"/>
      <c r="V1277" s="63"/>
      <c r="W1277" s="63"/>
      <c r="X1277" s="63"/>
      <c r="Y1277" s="63"/>
      <c r="Z1277" s="63"/>
      <c r="AA1277" s="62"/>
      <c r="AB1277" s="62"/>
      <c r="AC1277" s="62"/>
      <c r="AD1277" s="62"/>
      <c r="AE1277" s="62"/>
      <c r="AF1277" s="62" t="s">
        <v>9126</v>
      </c>
      <c r="AG1277" s="62" t="s">
        <v>9126</v>
      </c>
      <c r="AH1277" s="62" t="s">
        <v>44</v>
      </c>
      <c r="AI1277" s="62"/>
      <c r="AJ1277" s="62"/>
    </row>
    <row r="1278" customFormat="false" ht="15.75" hidden="false" customHeight="true" outlineLevel="0" collapsed="false">
      <c r="A1278" s="62"/>
      <c r="B1278" s="62"/>
      <c r="C1278" s="62"/>
      <c r="D1278" s="62"/>
      <c r="E1278" s="62"/>
      <c r="F1278" s="62"/>
      <c r="G1278" s="62"/>
      <c r="H1278" s="62"/>
      <c r="I1278" s="63"/>
      <c r="J1278" s="63"/>
      <c r="K1278" s="62"/>
      <c r="L1278" s="62"/>
      <c r="M1278" s="62"/>
      <c r="N1278" s="62" t="s">
        <v>13394</v>
      </c>
      <c r="O1278" s="62" t="s">
        <v>13395</v>
      </c>
      <c r="P1278" s="63"/>
      <c r="Q1278" s="63"/>
      <c r="R1278" s="63"/>
      <c r="S1278" s="63"/>
      <c r="T1278" s="63"/>
      <c r="U1278" s="63"/>
      <c r="V1278" s="63"/>
      <c r="W1278" s="63"/>
      <c r="X1278" s="63"/>
      <c r="Y1278" s="63"/>
      <c r="Z1278" s="63"/>
      <c r="AA1278" s="63"/>
      <c r="AB1278" s="65" t="s">
        <v>13396</v>
      </c>
      <c r="AC1278" s="65" t="s">
        <v>13396</v>
      </c>
      <c r="AD1278" s="65" t="s">
        <v>13396</v>
      </c>
      <c r="AE1278" s="65" t="s">
        <v>13396</v>
      </c>
      <c r="AF1278" s="62" t="n">
        <v>591033</v>
      </c>
      <c r="AG1278" s="62" t="s">
        <v>12486</v>
      </c>
      <c r="AH1278" s="62" t="s">
        <v>9142</v>
      </c>
      <c r="AI1278" s="62"/>
      <c r="AJ1278" s="62"/>
    </row>
    <row r="1279" customFormat="false" ht="15.75" hidden="false" customHeight="true" outlineLevel="0" collapsed="false">
      <c r="A1279" s="62"/>
      <c r="B1279" s="62"/>
      <c r="C1279" s="62"/>
      <c r="D1279" s="62"/>
      <c r="E1279" s="62"/>
      <c r="F1279" s="62"/>
      <c r="G1279" s="62"/>
      <c r="H1279" s="62"/>
      <c r="I1279" s="63"/>
      <c r="J1279" s="63"/>
      <c r="K1279" s="62"/>
      <c r="L1279" s="62"/>
      <c r="M1279" s="62"/>
      <c r="N1279" s="62"/>
      <c r="O1279" s="62"/>
      <c r="P1279" s="63"/>
      <c r="Q1279" s="63"/>
      <c r="R1279" s="63"/>
      <c r="S1279" s="63"/>
      <c r="T1279" s="63"/>
      <c r="U1279" s="63"/>
      <c r="V1279" s="63"/>
      <c r="W1279" s="62" t="s">
        <v>13397</v>
      </c>
      <c r="X1279" s="65" t="s">
        <v>13398</v>
      </c>
      <c r="Y1279" s="65" t="s">
        <v>13398</v>
      </c>
      <c r="Z1279" s="65" t="s">
        <v>13398</v>
      </c>
      <c r="AA1279" s="65" t="s">
        <v>13398</v>
      </c>
      <c r="AB1279" s="65" t="s">
        <v>13398</v>
      </c>
      <c r="AC1279" s="65" t="s">
        <v>13398</v>
      </c>
      <c r="AD1279" s="65" t="s">
        <v>13398</v>
      </c>
      <c r="AE1279" s="65" t="s">
        <v>13398</v>
      </c>
      <c r="AF1279" s="62" t="n">
        <v>70661</v>
      </c>
      <c r="AG1279" s="62" t="s">
        <v>12468</v>
      </c>
      <c r="AH1279" s="62" t="s">
        <v>44</v>
      </c>
      <c r="AI1279" s="62"/>
      <c r="AJ1279" s="62"/>
    </row>
    <row r="1280" customFormat="false" ht="15.75" hidden="false" customHeight="false" outlineLevel="0" collapsed="false">
      <c r="A1280" s="62"/>
      <c r="B1280" s="62"/>
      <c r="C1280" s="62"/>
      <c r="D1280" s="62"/>
      <c r="E1280" s="62"/>
      <c r="F1280" s="62"/>
      <c r="G1280" s="62"/>
      <c r="H1280" s="62"/>
      <c r="I1280" s="63"/>
      <c r="J1280" s="63"/>
      <c r="K1280" s="62"/>
      <c r="L1280" s="62"/>
      <c r="M1280" s="62"/>
      <c r="N1280" s="62"/>
      <c r="O1280" s="62"/>
      <c r="P1280" s="63"/>
      <c r="Q1280" s="63"/>
      <c r="R1280" s="63"/>
      <c r="S1280" s="63"/>
      <c r="T1280" s="63"/>
      <c r="U1280" s="63"/>
      <c r="V1280" s="63"/>
      <c r="W1280" s="62"/>
      <c r="X1280" s="65" t="s">
        <v>13398</v>
      </c>
      <c r="Y1280" s="65" t="s">
        <v>13398</v>
      </c>
      <c r="Z1280" s="65" t="s">
        <v>13398</v>
      </c>
      <c r="AA1280" s="65" t="s">
        <v>13398</v>
      </c>
      <c r="AB1280" s="65" t="s">
        <v>13398</v>
      </c>
      <c r="AC1280" s="65" t="s">
        <v>13398</v>
      </c>
      <c r="AD1280" s="65" t="s">
        <v>13398</v>
      </c>
      <c r="AE1280" s="65" t="s">
        <v>13398</v>
      </c>
      <c r="AF1280" s="62" t="s">
        <v>9126</v>
      </c>
      <c r="AG1280" s="62" t="s">
        <v>9126</v>
      </c>
      <c r="AH1280" s="62" t="s">
        <v>44</v>
      </c>
      <c r="AI1280" s="62"/>
      <c r="AJ1280" s="62"/>
    </row>
    <row r="1281" customFormat="false" ht="15.75" hidden="false" customHeight="true" outlineLevel="0" collapsed="false">
      <c r="A1281" s="62"/>
      <c r="B1281" s="62"/>
      <c r="C1281" s="62"/>
      <c r="D1281" s="62"/>
      <c r="E1281" s="62"/>
      <c r="F1281" s="62"/>
      <c r="G1281" s="62"/>
      <c r="H1281" s="62"/>
      <c r="I1281" s="63"/>
      <c r="J1281" s="63"/>
      <c r="K1281" s="62"/>
      <c r="L1281" s="62"/>
      <c r="M1281" s="62"/>
      <c r="N1281" s="62"/>
      <c r="O1281" s="62"/>
      <c r="P1281" s="62" t="s">
        <v>13399</v>
      </c>
      <c r="Q1281" s="62" t="s">
        <v>13400</v>
      </c>
      <c r="R1281" s="63"/>
      <c r="S1281" s="63"/>
      <c r="T1281" s="63"/>
      <c r="U1281" s="63"/>
      <c r="V1281" s="63"/>
      <c r="W1281" s="63"/>
      <c r="X1281" s="65" t="s">
        <v>13401</v>
      </c>
      <c r="Y1281" s="65" t="s">
        <v>13401</v>
      </c>
      <c r="Z1281" s="65" t="s">
        <v>13401</v>
      </c>
      <c r="AA1281" s="65" t="s">
        <v>13401</v>
      </c>
      <c r="AB1281" s="65" t="s">
        <v>13401</v>
      </c>
      <c r="AC1281" s="65" t="s">
        <v>13401</v>
      </c>
      <c r="AD1281" s="65" t="s">
        <v>13401</v>
      </c>
      <c r="AE1281" s="65" t="s">
        <v>13401</v>
      </c>
      <c r="AF1281" s="62" t="n">
        <v>332509</v>
      </c>
      <c r="AG1281" s="62" t="s">
        <v>13402</v>
      </c>
      <c r="AH1281" s="62" t="s">
        <v>2744</v>
      </c>
      <c r="AI1281" s="62"/>
      <c r="AJ1281" s="62" t="s">
        <v>13403</v>
      </c>
    </row>
    <row r="1282" customFormat="false" ht="15.75" hidden="false" customHeight="true" outlineLevel="0" collapsed="false">
      <c r="A1282" s="62"/>
      <c r="B1282" s="62"/>
      <c r="C1282" s="62"/>
      <c r="D1282" s="62"/>
      <c r="E1282" s="62"/>
      <c r="F1282" s="62"/>
      <c r="G1282" s="62"/>
      <c r="H1282" s="62"/>
      <c r="I1282" s="63"/>
      <c r="J1282" s="63"/>
      <c r="K1282" s="62"/>
      <c r="L1282" s="62"/>
      <c r="M1282" s="62"/>
      <c r="N1282" s="62"/>
      <c r="O1282" s="62"/>
      <c r="P1282" s="62"/>
      <c r="Q1282" s="62"/>
      <c r="R1282" s="62" t="s">
        <v>8931</v>
      </c>
      <c r="S1282" s="63"/>
      <c r="T1282" s="63"/>
      <c r="U1282" s="65" t="s">
        <v>13404</v>
      </c>
      <c r="V1282" s="65" t="s">
        <v>13404</v>
      </c>
      <c r="W1282" s="65" t="s">
        <v>13404</v>
      </c>
      <c r="X1282" s="65" t="s">
        <v>13404</v>
      </c>
      <c r="Y1282" s="65" t="s">
        <v>13404</v>
      </c>
      <c r="Z1282" s="65" t="s">
        <v>13404</v>
      </c>
      <c r="AA1282" s="65" t="s">
        <v>13404</v>
      </c>
      <c r="AB1282" s="65" t="s">
        <v>13404</v>
      </c>
      <c r="AC1282" s="65" t="s">
        <v>13404</v>
      </c>
      <c r="AD1282" s="65" t="s">
        <v>13404</v>
      </c>
      <c r="AE1282" s="65" t="s">
        <v>13404</v>
      </c>
      <c r="AF1282" s="62" t="s">
        <v>13405</v>
      </c>
      <c r="AG1282" s="62" t="s">
        <v>13406</v>
      </c>
      <c r="AH1282" s="62" t="s">
        <v>44</v>
      </c>
      <c r="AI1282" s="62"/>
      <c r="AJ1282" s="62"/>
    </row>
    <row r="1283" customFormat="false" ht="15.75" hidden="false" customHeight="false" outlineLevel="0" collapsed="false">
      <c r="A1283" s="62"/>
      <c r="B1283" s="62"/>
      <c r="C1283" s="62"/>
      <c r="D1283" s="62"/>
      <c r="E1283" s="62"/>
      <c r="F1283" s="62"/>
      <c r="G1283" s="62"/>
      <c r="H1283" s="62"/>
      <c r="I1283" s="63"/>
      <c r="J1283" s="63"/>
      <c r="K1283" s="62"/>
      <c r="L1283" s="62"/>
      <c r="M1283" s="62"/>
      <c r="N1283" s="62"/>
      <c r="O1283" s="62"/>
      <c r="P1283" s="62"/>
      <c r="Q1283" s="62"/>
      <c r="R1283" s="62"/>
      <c r="S1283" s="63"/>
      <c r="T1283" s="63"/>
      <c r="U1283" s="65" t="s">
        <v>13404</v>
      </c>
      <c r="V1283" s="65" t="s">
        <v>13404</v>
      </c>
      <c r="W1283" s="65" t="s">
        <v>13404</v>
      </c>
      <c r="X1283" s="65" t="s">
        <v>13404</v>
      </c>
      <c r="Y1283" s="65" t="s">
        <v>13404</v>
      </c>
      <c r="Z1283" s="65" t="s">
        <v>13404</v>
      </c>
      <c r="AA1283" s="65" t="s">
        <v>13404</v>
      </c>
      <c r="AB1283" s="65" t="s">
        <v>13404</v>
      </c>
      <c r="AC1283" s="65" t="s">
        <v>13404</v>
      </c>
      <c r="AD1283" s="65" t="s">
        <v>13404</v>
      </c>
      <c r="AE1283" s="65" t="s">
        <v>13404</v>
      </c>
      <c r="AF1283" s="62" t="n">
        <v>109136</v>
      </c>
      <c r="AG1283" s="62" t="s">
        <v>13407</v>
      </c>
      <c r="AH1283" s="62" t="s">
        <v>44</v>
      </c>
      <c r="AI1283" s="62"/>
      <c r="AJ1283" s="62"/>
    </row>
    <row r="1284" customFormat="false" ht="15.75" hidden="false" customHeight="true" outlineLevel="0" collapsed="false">
      <c r="A1284" s="62"/>
      <c r="B1284" s="62"/>
      <c r="C1284" s="62"/>
      <c r="D1284" s="62"/>
      <c r="E1284" s="62"/>
      <c r="F1284" s="62"/>
      <c r="G1284" s="62"/>
      <c r="H1284" s="62"/>
      <c r="I1284" s="63"/>
      <c r="J1284" s="63"/>
      <c r="K1284" s="62"/>
      <c r="L1284" s="62"/>
      <c r="M1284" s="62"/>
      <c r="N1284" s="62"/>
      <c r="O1284" s="62"/>
      <c r="P1284" s="62"/>
      <c r="Q1284" s="62"/>
      <c r="R1284" s="62"/>
      <c r="S1284" s="63"/>
      <c r="T1284" s="63"/>
      <c r="U1284" s="63"/>
      <c r="V1284" s="63"/>
      <c r="W1284" s="63"/>
      <c r="X1284" s="63"/>
      <c r="Y1284" s="62" t="s">
        <v>13408</v>
      </c>
      <c r="Z1284" s="62" t="s">
        <v>13409</v>
      </c>
      <c r="AA1284" s="63"/>
      <c r="AB1284" s="65" t="s">
        <v>13410</v>
      </c>
      <c r="AC1284" s="65" t="s">
        <v>13410</v>
      </c>
      <c r="AD1284" s="65" t="s">
        <v>13410</v>
      </c>
      <c r="AE1284" s="65" t="s">
        <v>13410</v>
      </c>
      <c r="AF1284" s="62" t="n">
        <v>947907</v>
      </c>
      <c r="AG1284" s="62" t="s">
        <v>13411</v>
      </c>
      <c r="AH1284" s="62" t="s">
        <v>8970</v>
      </c>
      <c r="AI1284" s="62" t="s">
        <v>90</v>
      </c>
      <c r="AJ1284" s="62"/>
    </row>
    <row r="1285" customFormat="false" ht="15.75" hidden="false" customHeight="false" outlineLevel="0" collapsed="false">
      <c r="A1285" s="62"/>
      <c r="B1285" s="62"/>
      <c r="C1285" s="62"/>
      <c r="D1285" s="62"/>
      <c r="E1285" s="62"/>
      <c r="F1285" s="62"/>
      <c r="G1285" s="62"/>
      <c r="H1285" s="62"/>
      <c r="I1285" s="63"/>
      <c r="J1285" s="63"/>
      <c r="K1285" s="62"/>
      <c r="L1285" s="62"/>
      <c r="M1285" s="62"/>
      <c r="N1285" s="62"/>
      <c r="O1285" s="62"/>
      <c r="P1285" s="62"/>
      <c r="Q1285" s="62"/>
      <c r="R1285" s="62"/>
      <c r="S1285" s="63"/>
      <c r="T1285" s="63"/>
      <c r="U1285" s="63"/>
      <c r="V1285" s="63"/>
      <c r="W1285" s="63"/>
      <c r="X1285" s="63"/>
      <c r="Y1285" s="62"/>
      <c r="Z1285" s="62"/>
      <c r="AA1285" s="63"/>
      <c r="AB1285" s="65" t="s">
        <v>13410</v>
      </c>
      <c r="AC1285" s="65" t="s">
        <v>13410</v>
      </c>
      <c r="AD1285" s="65" t="s">
        <v>13410</v>
      </c>
      <c r="AE1285" s="65" t="s">
        <v>13410</v>
      </c>
      <c r="AF1285" s="62" t="s">
        <v>9126</v>
      </c>
      <c r="AG1285" s="62" t="s">
        <v>9126</v>
      </c>
      <c r="AH1285" s="62" t="s">
        <v>9142</v>
      </c>
      <c r="AI1285" s="62"/>
      <c r="AJ1285" s="62"/>
    </row>
    <row r="1286" customFormat="false" ht="15.75" hidden="false" customHeight="true" outlineLevel="0" collapsed="false">
      <c r="A1286" s="62"/>
      <c r="B1286" s="62"/>
      <c r="C1286" s="62"/>
      <c r="D1286" s="62"/>
      <c r="E1286" s="62"/>
      <c r="F1286" s="62"/>
      <c r="G1286" s="62"/>
      <c r="H1286" s="62"/>
      <c r="I1286" s="63"/>
      <c r="J1286" s="63"/>
      <c r="K1286" s="62"/>
      <c r="L1286" s="62"/>
      <c r="M1286" s="62"/>
      <c r="N1286" s="62"/>
      <c r="O1286" s="62"/>
      <c r="P1286" s="62"/>
      <c r="Q1286" s="62"/>
      <c r="R1286" s="62"/>
      <c r="S1286" s="63"/>
      <c r="T1286" s="63"/>
      <c r="U1286" s="63"/>
      <c r="V1286" s="63"/>
      <c r="W1286" s="63"/>
      <c r="X1286" s="63"/>
      <c r="Y1286" s="62"/>
      <c r="Z1286" s="62"/>
      <c r="AA1286" s="62" t="s">
        <v>13412</v>
      </c>
      <c r="AB1286" s="62" t="s">
        <v>13413</v>
      </c>
      <c r="AC1286" s="62" t="s">
        <v>13414</v>
      </c>
      <c r="AD1286" s="65" t="s">
        <v>13415</v>
      </c>
      <c r="AE1286" s="65" t="s">
        <v>13415</v>
      </c>
      <c r="AF1286" s="62" t="n">
        <v>974350</v>
      </c>
      <c r="AG1286" s="62" t="s">
        <v>13411</v>
      </c>
      <c r="AH1286" s="62" t="s">
        <v>8970</v>
      </c>
      <c r="AI1286" s="62"/>
      <c r="AJ1286" s="62"/>
    </row>
    <row r="1287" customFormat="false" ht="15.75" hidden="false" customHeight="false" outlineLevel="0" collapsed="false">
      <c r="A1287" s="62"/>
      <c r="B1287" s="62"/>
      <c r="C1287" s="62"/>
      <c r="D1287" s="62"/>
      <c r="E1287" s="62"/>
      <c r="F1287" s="62"/>
      <c r="G1287" s="62"/>
      <c r="H1287" s="62"/>
      <c r="I1287" s="63"/>
      <c r="J1287" s="63"/>
      <c r="K1287" s="62"/>
      <c r="L1287" s="62"/>
      <c r="M1287" s="62"/>
      <c r="N1287" s="62"/>
      <c r="O1287" s="62"/>
      <c r="P1287" s="62"/>
      <c r="Q1287" s="62"/>
      <c r="R1287" s="62"/>
      <c r="S1287" s="63"/>
      <c r="T1287" s="63"/>
      <c r="U1287" s="63"/>
      <c r="V1287" s="63"/>
      <c r="W1287" s="63"/>
      <c r="X1287" s="63"/>
      <c r="Y1287" s="62"/>
      <c r="Z1287" s="62"/>
      <c r="AA1287" s="62"/>
      <c r="AB1287" s="62"/>
      <c r="AC1287" s="62"/>
      <c r="AD1287" s="65" t="s">
        <v>13415</v>
      </c>
      <c r="AE1287" s="65" t="s">
        <v>13415</v>
      </c>
      <c r="AF1287" s="62" t="n">
        <v>948233</v>
      </c>
      <c r="AG1287" s="62" t="s">
        <v>13416</v>
      </c>
      <c r="AH1287" s="62" t="s">
        <v>8970</v>
      </c>
      <c r="AI1287" s="62" t="s">
        <v>90</v>
      </c>
      <c r="AJ1287" s="62"/>
    </row>
    <row r="1288" customFormat="false" ht="15.75" hidden="false" customHeight="false" outlineLevel="0" collapsed="false">
      <c r="A1288" s="62"/>
      <c r="B1288" s="62"/>
      <c r="C1288" s="62"/>
      <c r="D1288" s="62"/>
      <c r="E1288" s="62"/>
      <c r="F1288" s="62"/>
      <c r="G1288" s="62"/>
      <c r="H1288" s="62"/>
      <c r="I1288" s="63"/>
      <c r="J1288" s="63"/>
      <c r="K1288" s="62"/>
      <c r="L1288" s="62"/>
      <c r="M1288" s="62"/>
      <c r="N1288" s="62"/>
      <c r="O1288" s="62"/>
      <c r="P1288" s="62"/>
      <c r="Q1288" s="62"/>
      <c r="R1288" s="62"/>
      <c r="S1288" s="63"/>
      <c r="T1288" s="63"/>
      <c r="U1288" s="63"/>
      <c r="V1288" s="63"/>
      <c r="W1288" s="63"/>
      <c r="X1288" s="63"/>
      <c r="Y1288" s="62"/>
      <c r="Z1288" s="62"/>
      <c r="AA1288" s="62"/>
      <c r="AB1288" s="62"/>
      <c r="AC1288" s="62"/>
      <c r="AD1288" s="65" t="s">
        <v>13415</v>
      </c>
      <c r="AE1288" s="65" t="s">
        <v>13415</v>
      </c>
      <c r="AF1288" s="62" t="n">
        <v>962309</v>
      </c>
      <c r="AG1288" s="62" t="s">
        <v>13416</v>
      </c>
      <c r="AH1288" s="62" t="s">
        <v>8970</v>
      </c>
      <c r="AI1288" s="62"/>
      <c r="AJ1288" s="62"/>
    </row>
    <row r="1289" customFormat="false" ht="15.75" hidden="false" customHeight="true" outlineLevel="0" collapsed="false">
      <c r="A1289" s="62"/>
      <c r="B1289" s="62"/>
      <c r="C1289" s="62"/>
      <c r="D1289" s="62"/>
      <c r="E1289" s="62"/>
      <c r="F1289" s="62"/>
      <c r="G1289" s="62"/>
      <c r="H1289" s="62"/>
      <c r="I1289" s="63"/>
      <c r="J1289" s="63"/>
      <c r="K1289" s="62"/>
      <c r="L1289" s="62"/>
      <c r="M1289" s="62"/>
      <c r="N1289" s="62"/>
      <c r="O1289" s="62"/>
      <c r="P1289" s="62"/>
      <c r="Q1289" s="62"/>
      <c r="R1289" s="62"/>
      <c r="S1289" s="63"/>
      <c r="T1289" s="63"/>
      <c r="U1289" s="63"/>
      <c r="V1289" s="63"/>
      <c r="W1289" s="63"/>
      <c r="X1289" s="63"/>
      <c r="Y1289" s="62"/>
      <c r="Z1289" s="62"/>
      <c r="AA1289" s="62"/>
      <c r="AB1289" s="62"/>
      <c r="AC1289" s="62"/>
      <c r="AD1289" s="62" t="s">
        <v>13417</v>
      </c>
      <c r="AE1289" s="65" t="s">
        <v>13418</v>
      </c>
      <c r="AF1289" s="62" t="n">
        <v>940255</v>
      </c>
      <c r="AG1289" s="62" t="s">
        <v>13416</v>
      </c>
      <c r="AH1289" s="62" t="s">
        <v>8970</v>
      </c>
      <c r="AI1289" s="62" t="s">
        <v>90</v>
      </c>
      <c r="AJ1289" s="62"/>
    </row>
    <row r="1290" customFormat="false" ht="15.75" hidden="false" customHeight="false" outlineLevel="0" collapsed="false">
      <c r="A1290" s="62"/>
      <c r="B1290" s="62"/>
      <c r="C1290" s="62"/>
      <c r="D1290" s="62"/>
      <c r="E1290" s="62"/>
      <c r="F1290" s="62"/>
      <c r="G1290" s="62"/>
      <c r="H1290" s="62"/>
      <c r="I1290" s="63"/>
      <c r="J1290" s="63"/>
      <c r="K1290" s="62"/>
      <c r="L1290" s="62"/>
      <c r="M1290" s="62"/>
      <c r="N1290" s="62"/>
      <c r="O1290" s="62"/>
      <c r="P1290" s="62"/>
      <c r="Q1290" s="62"/>
      <c r="R1290" s="62"/>
      <c r="S1290" s="63"/>
      <c r="T1290" s="63"/>
      <c r="U1290" s="63"/>
      <c r="V1290" s="63"/>
      <c r="W1290" s="63"/>
      <c r="X1290" s="63"/>
      <c r="Y1290" s="62"/>
      <c r="Z1290" s="62"/>
      <c r="AA1290" s="62"/>
      <c r="AB1290" s="62"/>
      <c r="AC1290" s="62"/>
      <c r="AD1290" s="62"/>
      <c r="AE1290" s="65" t="s">
        <v>13418</v>
      </c>
      <c r="AF1290" s="62" t="s">
        <v>9126</v>
      </c>
      <c r="AG1290" s="62" t="s">
        <v>9126</v>
      </c>
      <c r="AH1290" s="62" t="s">
        <v>8970</v>
      </c>
      <c r="AI1290" s="62"/>
      <c r="AJ1290" s="62"/>
    </row>
    <row r="1291" customFormat="false" ht="15.75" hidden="false" customHeight="true" outlineLevel="0" collapsed="false">
      <c r="A1291" s="62"/>
      <c r="B1291" s="62"/>
      <c r="C1291" s="62"/>
      <c r="D1291" s="62"/>
      <c r="E1291" s="62"/>
      <c r="F1291" s="62"/>
      <c r="G1291" s="62"/>
      <c r="H1291" s="62"/>
      <c r="I1291" s="63"/>
      <c r="J1291" s="63"/>
      <c r="K1291" s="62"/>
      <c r="L1291" s="62"/>
      <c r="M1291" s="62"/>
      <c r="N1291" s="62"/>
      <c r="O1291" s="62"/>
      <c r="P1291" s="62"/>
      <c r="Q1291" s="62"/>
      <c r="R1291" s="62"/>
      <c r="S1291" s="63"/>
      <c r="T1291" s="63"/>
      <c r="U1291" s="63"/>
      <c r="V1291" s="63"/>
      <c r="W1291" s="63"/>
      <c r="X1291" s="63"/>
      <c r="Y1291" s="62" t="s">
        <v>13419</v>
      </c>
      <c r="Z1291" s="62" t="s">
        <v>13420</v>
      </c>
      <c r="AA1291" s="62" t="s">
        <v>13421</v>
      </c>
      <c r="AB1291" s="62" t="s">
        <v>13422</v>
      </c>
      <c r="AC1291" s="62" t="s">
        <v>13423</v>
      </c>
      <c r="AD1291" s="65" t="s">
        <v>13424</v>
      </c>
      <c r="AE1291" s="65" t="s">
        <v>13424</v>
      </c>
      <c r="AF1291" s="62" t="s">
        <v>9126</v>
      </c>
      <c r="AG1291" s="62" t="s">
        <v>9126</v>
      </c>
      <c r="AH1291" s="62" t="s">
        <v>44</v>
      </c>
      <c r="AI1291" s="62"/>
      <c r="AJ1291" s="62"/>
    </row>
    <row r="1292" customFormat="false" ht="15.75" hidden="false" customHeight="false" outlineLevel="0" collapsed="false">
      <c r="A1292" s="62"/>
      <c r="B1292" s="62"/>
      <c r="C1292" s="62"/>
      <c r="D1292" s="62"/>
      <c r="E1292" s="62"/>
      <c r="F1292" s="62"/>
      <c r="G1292" s="62"/>
      <c r="H1292" s="62"/>
      <c r="I1292" s="63"/>
      <c r="J1292" s="63"/>
      <c r="K1292" s="62"/>
      <c r="L1292" s="62"/>
      <c r="M1292" s="62"/>
      <c r="N1292" s="62"/>
      <c r="O1292" s="62"/>
      <c r="P1292" s="62"/>
      <c r="Q1292" s="62"/>
      <c r="R1292" s="62"/>
      <c r="S1292" s="63"/>
      <c r="T1292" s="63"/>
      <c r="U1292" s="63"/>
      <c r="V1292" s="63"/>
      <c r="W1292" s="63"/>
      <c r="X1292" s="63"/>
      <c r="Y1292" s="62"/>
      <c r="Z1292" s="62"/>
      <c r="AA1292" s="62"/>
      <c r="AB1292" s="62"/>
      <c r="AC1292" s="62"/>
      <c r="AD1292" s="65" t="s">
        <v>13424</v>
      </c>
      <c r="AE1292" s="65" t="s">
        <v>13424</v>
      </c>
      <c r="AF1292" s="62" t="s">
        <v>9126</v>
      </c>
      <c r="AG1292" s="62" t="s">
        <v>9126</v>
      </c>
      <c r="AH1292" s="62" t="s">
        <v>44</v>
      </c>
      <c r="AI1292" s="62"/>
      <c r="AJ1292" s="62"/>
    </row>
    <row r="1293" customFormat="false" ht="15.75" hidden="false" customHeight="true" outlineLevel="0" collapsed="false">
      <c r="A1293" s="62"/>
      <c r="B1293" s="62"/>
      <c r="C1293" s="62"/>
      <c r="D1293" s="62"/>
      <c r="E1293" s="62"/>
      <c r="F1293" s="62"/>
      <c r="G1293" s="62"/>
      <c r="H1293" s="62"/>
      <c r="I1293" s="63"/>
      <c r="J1293" s="63"/>
      <c r="K1293" s="62"/>
      <c r="L1293" s="62"/>
      <c r="M1293" s="62"/>
      <c r="N1293" s="62"/>
      <c r="O1293" s="62"/>
      <c r="P1293" s="62"/>
      <c r="Q1293" s="62"/>
      <c r="R1293" s="62"/>
      <c r="S1293" s="63"/>
      <c r="T1293" s="63"/>
      <c r="U1293" s="63"/>
      <c r="V1293" s="63"/>
      <c r="W1293" s="63"/>
      <c r="X1293" s="63"/>
      <c r="Y1293" s="62" t="s">
        <v>13425</v>
      </c>
      <c r="Z1293" s="62" t="s">
        <v>13426</v>
      </c>
      <c r="AA1293" s="62" t="s">
        <v>13427</v>
      </c>
      <c r="AB1293" s="62" t="s">
        <v>13428</v>
      </c>
      <c r="AC1293" s="62" t="s">
        <v>13429</v>
      </c>
      <c r="AD1293" s="65" t="s">
        <v>13430</v>
      </c>
      <c r="AE1293" s="65" t="s">
        <v>13430</v>
      </c>
      <c r="AF1293" s="62" t="n">
        <v>96449</v>
      </c>
      <c r="AG1293" s="62" t="s">
        <v>9241</v>
      </c>
      <c r="AH1293" s="62" t="s">
        <v>2744</v>
      </c>
      <c r="AI1293" s="62"/>
      <c r="AJ1293" s="62"/>
    </row>
    <row r="1294" customFormat="false" ht="15.75" hidden="false" customHeight="false" outlineLevel="0" collapsed="false">
      <c r="A1294" s="62"/>
      <c r="B1294" s="62"/>
      <c r="C1294" s="62"/>
      <c r="D1294" s="62"/>
      <c r="E1294" s="62"/>
      <c r="F1294" s="62"/>
      <c r="G1294" s="62"/>
      <c r="H1294" s="62"/>
      <c r="I1294" s="63"/>
      <c r="J1294" s="63"/>
      <c r="K1294" s="62"/>
      <c r="L1294" s="62"/>
      <c r="M1294" s="62"/>
      <c r="N1294" s="62"/>
      <c r="O1294" s="62"/>
      <c r="P1294" s="62"/>
      <c r="Q1294" s="62"/>
      <c r="R1294" s="62"/>
      <c r="S1294" s="63"/>
      <c r="T1294" s="63"/>
      <c r="U1294" s="63"/>
      <c r="V1294" s="63"/>
      <c r="W1294" s="63"/>
      <c r="X1294" s="63"/>
      <c r="Y1294" s="62"/>
      <c r="Z1294" s="62"/>
      <c r="AA1294" s="62"/>
      <c r="AB1294" s="62"/>
      <c r="AC1294" s="62"/>
      <c r="AD1294" s="65" t="s">
        <v>13430</v>
      </c>
      <c r="AE1294" s="65" t="s">
        <v>13430</v>
      </c>
      <c r="AF1294" s="62" t="s">
        <v>13431</v>
      </c>
      <c r="AG1294" s="62" t="s">
        <v>9241</v>
      </c>
      <c r="AH1294" s="62" t="s">
        <v>2744</v>
      </c>
      <c r="AI1294" s="62"/>
      <c r="AJ1294" s="62"/>
    </row>
    <row r="1295" customFormat="false" ht="15.75" hidden="false" customHeight="true" outlineLevel="0" collapsed="false">
      <c r="A1295" s="62"/>
      <c r="B1295" s="62"/>
      <c r="C1295" s="62"/>
      <c r="D1295" s="62"/>
      <c r="E1295" s="62"/>
      <c r="F1295" s="62"/>
      <c r="G1295" s="62"/>
      <c r="H1295" s="62"/>
      <c r="I1295" s="63"/>
      <c r="J1295" s="63"/>
      <c r="K1295" s="62"/>
      <c r="L1295" s="62"/>
      <c r="M1295" s="62"/>
      <c r="N1295" s="62"/>
      <c r="O1295" s="62"/>
      <c r="P1295" s="62"/>
      <c r="Q1295" s="62"/>
      <c r="R1295" s="62"/>
      <c r="S1295" s="63"/>
      <c r="T1295" s="63"/>
      <c r="U1295" s="63"/>
      <c r="V1295" s="62" t="s">
        <v>13432</v>
      </c>
      <c r="W1295" s="63"/>
      <c r="X1295" s="63"/>
      <c r="Y1295" s="63"/>
      <c r="Z1295" s="63"/>
      <c r="AA1295" s="63"/>
      <c r="AB1295" s="63"/>
      <c r="AC1295" s="63"/>
      <c r="AD1295" s="65" t="s">
        <v>13433</v>
      </c>
      <c r="AE1295" s="65" t="s">
        <v>13433</v>
      </c>
      <c r="AF1295" s="62" t="n">
        <v>142567</v>
      </c>
      <c r="AG1295" s="62" t="s">
        <v>13434</v>
      </c>
      <c r="AH1295" s="62" t="s">
        <v>2744</v>
      </c>
      <c r="AI1295" s="62"/>
      <c r="AJ1295" s="62"/>
    </row>
    <row r="1296" customFormat="false" ht="15.75" hidden="false" customHeight="true" outlineLevel="0" collapsed="false">
      <c r="A1296" s="62"/>
      <c r="B1296" s="62"/>
      <c r="C1296" s="62"/>
      <c r="D1296" s="62"/>
      <c r="E1296" s="62"/>
      <c r="F1296" s="62"/>
      <c r="G1296" s="62"/>
      <c r="H1296" s="62"/>
      <c r="I1296" s="63"/>
      <c r="J1296" s="63"/>
      <c r="K1296" s="62"/>
      <c r="L1296" s="62"/>
      <c r="M1296" s="62"/>
      <c r="N1296" s="62"/>
      <c r="O1296" s="62"/>
      <c r="P1296" s="62"/>
      <c r="Q1296" s="62"/>
      <c r="R1296" s="62"/>
      <c r="S1296" s="63"/>
      <c r="T1296" s="63"/>
      <c r="U1296" s="63"/>
      <c r="V1296" s="62"/>
      <c r="W1296" s="62" t="s">
        <v>13435</v>
      </c>
      <c r="X1296" s="62" t="s">
        <v>13436</v>
      </c>
      <c r="Y1296" s="62" t="s">
        <v>13437</v>
      </c>
      <c r="Z1296" s="62" t="s">
        <v>13438</v>
      </c>
      <c r="AA1296" s="63"/>
      <c r="AB1296" s="63"/>
      <c r="AC1296" s="65" t="s">
        <v>13439</v>
      </c>
      <c r="AD1296" s="65" t="s">
        <v>13439</v>
      </c>
      <c r="AE1296" s="65" t="s">
        <v>13439</v>
      </c>
      <c r="AF1296" s="62" t="n">
        <v>264260</v>
      </c>
      <c r="AG1296" s="65" t="s">
        <v>13440</v>
      </c>
      <c r="AH1296" s="62" t="s">
        <v>44</v>
      </c>
      <c r="AI1296" s="62"/>
      <c r="AJ1296" s="62"/>
    </row>
    <row r="1297" customFormat="false" ht="15.75" hidden="false" customHeight="true" outlineLevel="0" collapsed="false">
      <c r="A1297" s="62"/>
      <c r="B1297" s="62"/>
      <c r="C1297" s="62"/>
      <c r="D1297" s="62"/>
      <c r="E1297" s="62"/>
      <c r="F1297" s="62"/>
      <c r="G1297" s="62"/>
      <c r="H1297" s="62"/>
      <c r="I1297" s="63"/>
      <c r="J1297" s="63"/>
      <c r="K1297" s="62"/>
      <c r="L1297" s="62"/>
      <c r="M1297" s="62"/>
      <c r="N1297" s="62"/>
      <c r="O1297" s="62"/>
      <c r="P1297" s="62"/>
      <c r="Q1297" s="62"/>
      <c r="R1297" s="62"/>
      <c r="S1297" s="63"/>
      <c r="T1297" s="63"/>
      <c r="U1297" s="63"/>
      <c r="V1297" s="62"/>
      <c r="W1297" s="62"/>
      <c r="X1297" s="62"/>
      <c r="Y1297" s="62"/>
      <c r="Z1297" s="62"/>
      <c r="AA1297" s="62" t="s">
        <v>13441</v>
      </c>
      <c r="AB1297" s="62" t="s">
        <v>13442</v>
      </c>
      <c r="AC1297" s="62" t="s">
        <v>13443</v>
      </c>
      <c r="AD1297" s="65" t="s">
        <v>13444</v>
      </c>
      <c r="AE1297" s="65" t="s">
        <v>13444</v>
      </c>
      <c r="AF1297" s="62" t="n">
        <v>25561</v>
      </c>
      <c r="AG1297" s="62" t="s">
        <v>9241</v>
      </c>
      <c r="AH1297" s="62" t="s">
        <v>2744</v>
      </c>
      <c r="AI1297" s="62" t="s">
        <v>3278</v>
      </c>
      <c r="AJ1297" s="62"/>
    </row>
    <row r="1298" customFormat="false" ht="15.75" hidden="false" customHeight="false" outlineLevel="0" collapsed="false">
      <c r="A1298" s="62"/>
      <c r="B1298" s="62"/>
      <c r="C1298" s="62"/>
      <c r="D1298" s="62"/>
      <c r="E1298" s="62"/>
      <c r="F1298" s="62"/>
      <c r="G1298" s="62"/>
      <c r="H1298" s="62"/>
      <c r="I1298" s="63"/>
      <c r="J1298" s="63"/>
      <c r="K1298" s="62"/>
      <c r="L1298" s="62"/>
      <c r="M1298" s="62"/>
      <c r="N1298" s="62"/>
      <c r="O1298" s="62"/>
      <c r="P1298" s="62"/>
      <c r="Q1298" s="62"/>
      <c r="R1298" s="62"/>
      <c r="S1298" s="63"/>
      <c r="T1298" s="63"/>
      <c r="U1298" s="63"/>
      <c r="V1298" s="62"/>
      <c r="W1298" s="62"/>
      <c r="X1298" s="62"/>
      <c r="Y1298" s="62"/>
      <c r="Z1298" s="62"/>
      <c r="AA1298" s="62"/>
      <c r="AB1298" s="62"/>
      <c r="AC1298" s="62"/>
      <c r="AD1298" s="65" t="s">
        <v>13444</v>
      </c>
      <c r="AE1298" s="65" t="s">
        <v>13444</v>
      </c>
      <c r="AF1298" s="62" t="s">
        <v>13445</v>
      </c>
      <c r="AG1298" s="62" t="s">
        <v>9241</v>
      </c>
      <c r="AH1298" s="62" t="s">
        <v>2744</v>
      </c>
      <c r="AI1298" s="62"/>
      <c r="AJ1298" s="62"/>
    </row>
    <row r="1299" customFormat="false" ht="15.75" hidden="false" customHeight="true" outlineLevel="0" collapsed="false">
      <c r="A1299" s="62"/>
      <c r="B1299" s="62"/>
      <c r="C1299" s="62"/>
      <c r="D1299" s="62"/>
      <c r="E1299" s="62"/>
      <c r="F1299" s="62"/>
      <c r="G1299" s="62"/>
      <c r="H1299" s="62"/>
      <c r="I1299" s="63"/>
      <c r="J1299" s="63"/>
      <c r="K1299" s="62"/>
      <c r="L1299" s="62"/>
      <c r="M1299" s="62"/>
      <c r="N1299" s="62"/>
      <c r="O1299" s="62"/>
      <c r="P1299" s="62"/>
      <c r="Q1299" s="62"/>
      <c r="R1299" s="62"/>
      <c r="S1299" s="63"/>
      <c r="T1299" s="63"/>
      <c r="U1299" s="63"/>
      <c r="V1299" s="62"/>
      <c r="W1299" s="62"/>
      <c r="X1299" s="62"/>
      <c r="Y1299" s="62"/>
      <c r="Z1299" s="62"/>
      <c r="AA1299" s="62"/>
      <c r="AB1299" s="62"/>
      <c r="AC1299" s="62"/>
      <c r="AD1299" s="62" t="s">
        <v>13446</v>
      </c>
      <c r="AE1299" s="65" t="s">
        <v>13447</v>
      </c>
      <c r="AF1299" s="62" t="n">
        <v>197686</v>
      </c>
      <c r="AG1299" s="62" t="s">
        <v>9241</v>
      </c>
      <c r="AH1299" s="62" t="s">
        <v>2744</v>
      </c>
      <c r="AI1299" s="62"/>
      <c r="AJ1299" s="62"/>
    </row>
    <row r="1300" customFormat="false" ht="15.75" hidden="false" customHeight="false" outlineLevel="0" collapsed="false">
      <c r="A1300" s="62"/>
      <c r="B1300" s="62"/>
      <c r="C1300" s="62"/>
      <c r="D1300" s="62"/>
      <c r="E1300" s="62"/>
      <c r="F1300" s="62"/>
      <c r="G1300" s="62"/>
      <c r="H1300" s="62"/>
      <c r="I1300" s="63"/>
      <c r="J1300" s="63"/>
      <c r="K1300" s="62"/>
      <c r="L1300" s="62"/>
      <c r="M1300" s="62"/>
      <c r="N1300" s="62"/>
      <c r="O1300" s="62"/>
      <c r="P1300" s="62"/>
      <c r="Q1300" s="62"/>
      <c r="R1300" s="62"/>
      <c r="S1300" s="63"/>
      <c r="T1300" s="63"/>
      <c r="U1300" s="63"/>
      <c r="V1300" s="62"/>
      <c r="W1300" s="62"/>
      <c r="X1300" s="62"/>
      <c r="Y1300" s="62"/>
      <c r="Z1300" s="62"/>
      <c r="AA1300" s="62"/>
      <c r="AB1300" s="62"/>
      <c r="AC1300" s="62"/>
      <c r="AD1300" s="62"/>
      <c r="AE1300" s="65" t="s">
        <v>13447</v>
      </c>
      <c r="AF1300" s="62" t="s">
        <v>9126</v>
      </c>
      <c r="AG1300" s="62" t="s">
        <v>9126</v>
      </c>
      <c r="AH1300" s="62" t="s">
        <v>2744</v>
      </c>
      <c r="AI1300" s="62"/>
      <c r="AJ1300" s="62"/>
    </row>
    <row r="1301" customFormat="false" ht="15.75" hidden="false" customHeight="true" outlineLevel="0" collapsed="false">
      <c r="A1301" s="62"/>
      <c r="B1301" s="62"/>
      <c r="C1301" s="62"/>
      <c r="D1301" s="62"/>
      <c r="E1301" s="62"/>
      <c r="F1301" s="62"/>
      <c r="G1301" s="62"/>
      <c r="H1301" s="62"/>
      <c r="I1301" s="63"/>
      <c r="J1301" s="63"/>
      <c r="K1301" s="62"/>
      <c r="L1301" s="62"/>
      <c r="M1301" s="62"/>
      <c r="N1301" s="62"/>
      <c r="O1301" s="62"/>
      <c r="P1301" s="62"/>
      <c r="Q1301" s="62"/>
      <c r="R1301" s="62"/>
      <c r="S1301" s="62" t="s">
        <v>13448</v>
      </c>
      <c r="T1301" s="63"/>
      <c r="U1301" s="63"/>
      <c r="V1301" s="63"/>
      <c r="W1301" s="63"/>
      <c r="X1301" s="63"/>
      <c r="Y1301" s="65" t="s">
        <v>13449</v>
      </c>
      <c r="Z1301" s="65" t="s">
        <v>13449</v>
      </c>
      <c r="AA1301" s="65" t="s">
        <v>13449</v>
      </c>
      <c r="AB1301" s="65" t="s">
        <v>13449</v>
      </c>
      <c r="AC1301" s="65" t="s">
        <v>13449</v>
      </c>
      <c r="AD1301" s="65" t="s">
        <v>13449</v>
      </c>
      <c r="AE1301" s="65" t="s">
        <v>13449</v>
      </c>
      <c r="AF1301" s="62" t="n">
        <v>94298</v>
      </c>
      <c r="AG1301" s="62" t="s">
        <v>13450</v>
      </c>
      <c r="AH1301" s="62" t="s">
        <v>44</v>
      </c>
      <c r="AI1301" s="62"/>
      <c r="AJ1301" s="62"/>
    </row>
    <row r="1302" customFormat="false" ht="15.75" hidden="false" customHeight="true" outlineLevel="0" collapsed="false">
      <c r="A1302" s="62"/>
      <c r="B1302" s="62"/>
      <c r="C1302" s="62"/>
      <c r="D1302" s="62"/>
      <c r="E1302" s="62"/>
      <c r="F1302" s="62"/>
      <c r="G1302" s="62"/>
      <c r="H1302" s="62"/>
      <c r="I1302" s="63"/>
      <c r="J1302" s="63"/>
      <c r="K1302" s="62"/>
      <c r="L1302" s="62"/>
      <c r="M1302" s="62"/>
      <c r="N1302" s="62"/>
      <c r="O1302" s="62"/>
      <c r="P1302" s="62"/>
      <c r="Q1302" s="62"/>
      <c r="R1302" s="62"/>
      <c r="S1302" s="62"/>
      <c r="T1302" s="63"/>
      <c r="U1302" s="62" t="s">
        <v>13451</v>
      </c>
      <c r="V1302" s="62" t="s">
        <v>13452</v>
      </c>
      <c r="W1302" s="63"/>
      <c r="X1302" s="63"/>
      <c r="Y1302" s="63"/>
      <c r="Z1302" s="63"/>
      <c r="AA1302" s="63"/>
      <c r="AB1302" s="65" t="s">
        <v>13453</v>
      </c>
      <c r="AC1302" s="65" t="s">
        <v>13453</v>
      </c>
      <c r="AD1302" s="65" t="s">
        <v>13453</v>
      </c>
      <c r="AE1302" s="65" t="s">
        <v>13453</v>
      </c>
      <c r="AF1302" s="62" t="s">
        <v>9126</v>
      </c>
      <c r="AG1302" s="62" t="s">
        <v>9126</v>
      </c>
      <c r="AH1302" s="62" t="s">
        <v>2744</v>
      </c>
      <c r="AI1302" s="62"/>
      <c r="AJ1302" s="62"/>
    </row>
    <row r="1303" customFormat="false" ht="15.75" hidden="false" customHeight="true" outlineLevel="0" collapsed="false">
      <c r="A1303" s="62"/>
      <c r="B1303" s="62"/>
      <c r="C1303" s="62"/>
      <c r="D1303" s="62"/>
      <c r="E1303" s="62"/>
      <c r="F1303" s="62"/>
      <c r="G1303" s="62"/>
      <c r="H1303" s="62"/>
      <c r="I1303" s="63"/>
      <c r="J1303" s="63"/>
      <c r="K1303" s="62"/>
      <c r="L1303" s="62"/>
      <c r="M1303" s="62"/>
      <c r="N1303" s="62"/>
      <c r="O1303" s="62"/>
      <c r="P1303" s="62"/>
      <c r="Q1303" s="62"/>
      <c r="R1303" s="62"/>
      <c r="S1303" s="62"/>
      <c r="T1303" s="63"/>
      <c r="U1303" s="62"/>
      <c r="V1303" s="62"/>
      <c r="W1303" s="62" t="s">
        <v>13454</v>
      </c>
      <c r="X1303" s="62" t="s">
        <v>13455</v>
      </c>
      <c r="Y1303" s="62" t="s">
        <v>13456</v>
      </c>
      <c r="Z1303" s="62" t="s">
        <v>13457</v>
      </c>
      <c r="AA1303" s="62" t="s">
        <v>13458</v>
      </c>
      <c r="AB1303" s="65" t="s">
        <v>13459</v>
      </c>
      <c r="AC1303" s="65" t="s">
        <v>13459</v>
      </c>
      <c r="AD1303" s="65" t="s">
        <v>13459</v>
      </c>
      <c r="AE1303" s="65" t="s">
        <v>13459</v>
      </c>
      <c r="AF1303" s="62" t="n">
        <v>666778</v>
      </c>
      <c r="AG1303" s="62" t="s">
        <v>9241</v>
      </c>
      <c r="AH1303" s="62" t="s">
        <v>2744</v>
      </c>
      <c r="AI1303" s="62" t="s">
        <v>3427</v>
      </c>
      <c r="AJ1303" s="62"/>
    </row>
    <row r="1304" customFormat="false" ht="15.75" hidden="false" customHeight="true" outlineLevel="0" collapsed="false">
      <c r="A1304" s="62"/>
      <c r="B1304" s="62"/>
      <c r="C1304" s="62"/>
      <c r="D1304" s="62"/>
      <c r="E1304" s="62"/>
      <c r="F1304" s="62"/>
      <c r="G1304" s="62"/>
      <c r="H1304" s="62"/>
      <c r="I1304" s="63"/>
      <c r="J1304" s="63"/>
      <c r="K1304" s="62"/>
      <c r="L1304" s="62"/>
      <c r="M1304" s="62"/>
      <c r="N1304" s="62"/>
      <c r="O1304" s="62"/>
      <c r="P1304" s="62"/>
      <c r="Q1304" s="62"/>
      <c r="R1304" s="62"/>
      <c r="S1304" s="62"/>
      <c r="T1304" s="63"/>
      <c r="U1304" s="62"/>
      <c r="V1304" s="62"/>
      <c r="W1304" s="62"/>
      <c r="X1304" s="62"/>
      <c r="Y1304" s="62"/>
      <c r="Z1304" s="62"/>
      <c r="AA1304" s="62"/>
      <c r="AB1304" s="62" t="s">
        <v>13460</v>
      </c>
      <c r="AC1304" s="62" t="s">
        <v>13461</v>
      </c>
      <c r="AD1304" s="62" t="s">
        <v>13462</v>
      </c>
      <c r="AE1304" s="65" t="s">
        <v>13463</v>
      </c>
      <c r="AF1304" s="62" t="n">
        <v>612942</v>
      </c>
      <c r="AG1304" s="62" t="s">
        <v>9241</v>
      </c>
      <c r="AH1304" s="62" t="s">
        <v>2744</v>
      </c>
      <c r="AI1304" s="62" t="s">
        <v>3278</v>
      </c>
      <c r="AJ1304" s="62"/>
    </row>
    <row r="1305" customFormat="false" ht="15.75" hidden="false" customHeight="false" outlineLevel="0" collapsed="false">
      <c r="A1305" s="62"/>
      <c r="B1305" s="62"/>
      <c r="C1305" s="62"/>
      <c r="D1305" s="62"/>
      <c r="E1305" s="62"/>
      <c r="F1305" s="62"/>
      <c r="G1305" s="62"/>
      <c r="H1305" s="62"/>
      <c r="I1305" s="63"/>
      <c r="J1305" s="63"/>
      <c r="K1305" s="62"/>
      <c r="L1305" s="62"/>
      <c r="M1305" s="62"/>
      <c r="N1305" s="62"/>
      <c r="O1305" s="62"/>
      <c r="P1305" s="62"/>
      <c r="Q1305" s="62"/>
      <c r="R1305" s="62"/>
      <c r="S1305" s="62"/>
      <c r="T1305" s="63"/>
      <c r="U1305" s="62"/>
      <c r="V1305" s="62"/>
      <c r="W1305" s="62"/>
      <c r="X1305" s="62"/>
      <c r="Y1305" s="62"/>
      <c r="Z1305" s="62"/>
      <c r="AA1305" s="62"/>
      <c r="AB1305" s="62"/>
      <c r="AC1305" s="62"/>
      <c r="AD1305" s="62"/>
      <c r="AE1305" s="65" t="s">
        <v>13463</v>
      </c>
      <c r="AF1305" s="62" t="s">
        <v>9126</v>
      </c>
      <c r="AG1305" s="62" t="s">
        <v>9126</v>
      </c>
      <c r="AH1305" s="62" t="s">
        <v>2744</v>
      </c>
      <c r="AI1305" s="62"/>
      <c r="AJ1305" s="62"/>
    </row>
    <row r="1306" customFormat="false" ht="15.75" hidden="false" customHeight="true" outlineLevel="0" collapsed="false">
      <c r="A1306" s="62"/>
      <c r="B1306" s="62"/>
      <c r="C1306" s="62"/>
      <c r="D1306" s="62"/>
      <c r="E1306" s="62"/>
      <c r="F1306" s="62"/>
      <c r="G1306" s="62"/>
      <c r="H1306" s="62"/>
      <c r="I1306" s="63"/>
      <c r="J1306" s="63"/>
      <c r="K1306" s="62"/>
      <c r="L1306" s="62"/>
      <c r="M1306" s="62"/>
      <c r="N1306" s="62"/>
      <c r="O1306" s="62"/>
      <c r="P1306" s="62"/>
      <c r="Q1306" s="62"/>
      <c r="R1306" s="62"/>
      <c r="S1306" s="62"/>
      <c r="T1306" s="62" t="s">
        <v>13464</v>
      </c>
      <c r="U1306" s="62" t="s">
        <v>13465</v>
      </c>
      <c r="V1306" s="62" t="s">
        <v>13466</v>
      </c>
      <c r="W1306" s="62" t="s">
        <v>13467</v>
      </c>
      <c r="X1306" s="63"/>
      <c r="Y1306" s="63"/>
      <c r="Z1306" s="63"/>
      <c r="AA1306" s="63"/>
      <c r="AB1306" s="63"/>
      <c r="AC1306" s="63"/>
      <c r="AD1306" s="65" t="s">
        <v>13468</v>
      </c>
      <c r="AE1306" s="65" t="s">
        <v>13468</v>
      </c>
      <c r="AF1306" s="62" t="n">
        <v>73366</v>
      </c>
      <c r="AG1306" s="62" t="s">
        <v>9241</v>
      </c>
      <c r="AH1306" s="62" t="s">
        <v>2744</v>
      </c>
      <c r="AI1306" s="62" t="s">
        <v>4764</v>
      </c>
      <c r="AJ1306" s="62"/>
    </row>
    <row r="1307" customFormat="false" ht="15.75" hidden="false" customHeight="false" outlineLevel="0" collapsed="false">
      <c r="A1307" s="62"/>
      <c r="B1307" s="62"/>
      <c r="C1307" s="62"/>
      <c r="D1307" s="62"/>
      <c r="E1307" s="62"/>
      <c r="F1307" s="62"/>
      <c r="G1307" s="62"/>
      <c r="H1307" s="62"/>
      <c r="I1307" s="63"/>
      <c r="J1307" s="63"/>
      <c r="K1307" s="62"/>
      <c r="L1307" s="62"/>
      <c r="M1307" s="62"/>
      <c r="N1307" s="62"/>
      <c r="O1307" s="62"/>
      <c r="P1307" s="62"/>
      <c r="Q1307" s="62"/>
      <c r="R1307" s="62"/>
      <c r="S1307" s="62"/>
      <c r="T1307" s="62"/>
      <c r="U1307" s="62"/>
      <c r="V1307" s="62"/>
      <c r="W1307" s="62"/>
      <c r="X1307" s="63"/>
      <c r="Y1307" s="63"/>
      <c r="Z1307" s="63"/>
      <c r="AA1307" s="63"/>
      <c r="AB1307" s="63"/>
      <c r="AC1307" s="63"/>
      <c r="AD1307" s="65" t="s">
        <v>13468</v>
      </c>
      <c r="AE1307" s="65" t="s">
        <v>13468</v>
      </c>
      <c r="AF1307" s="62" t="s">
        <v>9126</v>
      </c>
      <c r="AG1307" s="62" t="s">
        <v>9126</v>
      </c>
      <c r="AH1307" s="62" t="s">
        <v>2744</v>
      </c>
      <c r="AI1307" s="62"/>
      <c r="AJ1307" s="62"/>
    </row>
    <row r="1308" customFormat="false" ht="15.75" hidden="false" customHeight="true" outlineLevel="0" collapsed="false">
      <c r="A1308" s="62"/>
      <c r="B1308" s="62"/>
      <c r="C1308" s="62"/>
      <c r="D1308" s="62"/>
      <c r="E1308" s="62"/>
      <c r="F1308" s="62"/>
      <c r="G1308" s="62"/>
      <c r="H1308" s="62"/>
      <c r="I1308" s="63"/>
      <c r="J1308" s="63"/>
      <c r="K1308" s="62"/>
      <c r="L1308" s="62"/>
      <c r="M1308" s="62"/>
      <c r="N1308" s="62"/>
      <c r="O1308" s="62"/>
      <c r="P1308" s="62"/>
      <c r="Q1308" s="62"/>
      <c r="R1308" s="62"/>
      <c r="S1308" s="62"/>
      <c r="T1308" s="62"/>
      <c r="U1308" s="62"/>
      <c r="V1308" s="62"/>
      <c r="W1308" s="62"/>
      <c r="X1308" s="62" t="s">
        <v>13469</v>
      </c>
      <c r="Y1308" s="62" t="s">
        <v>13470</v>
      </c>
      <c r="Z1308" s="62" t="s">
        <v>13471</v>
      </c>
      <c r="AA1308" s="65" t="s">
        <v>13472</v>
      </c>
      <c r="AB1308" s="65" t="s">
        <v>13472</v>
      </c>
      <c r="AC1308" s="65" t="s">
        <v>13472</v>
      </c>
      <c r="AD1308" s="65" t="s">
        <v>13472</v>
      </c>
      <c r="AE1308" s="65" t="s">
        <v>13472</v>
      </c>
      <c r="AF1308" s="62" t="n">
        <v>100011</v>
      </c>
      <c r="AG1308" s="62" t="s">
        <v>9241</v>
      </c>
      <c r="AH1308" s="62" t="s">
        <v>2744</v>
      </c>
      <c r="AI1308" s="62" t="s">
        <v>4764</v>
      </c>
      <c r="AJ1308" s="62"/>
    </row>
    <row r="1309" customFormat="false" ht="15.75" hidden="false" customHeight="false" outlineLevel="0" collapsed="false">
      <c r="A1309" s="62"/>
      <c r="B1309" s="62"/>
      <c r="C1309" s="62"/>
      <c r="D1309" s="62"/>
      <c r="E1309" s="62"/>
      <c r="F1309" s="62"/>
      <c r="G1309" s="62"/>
      <c r="H1309" s="62"/>
      <c r="I1309" s="63"/>
      <c r="J1309" s="63"/>
      <c r="K1309" s="62"/>
      <c r="L1309" s="62"/>
      <c r="M1309" s="62"/>
      <c r="N1309" s="62"/>
      <c r="O1309" s="62"/>
      <c r="P1309" s="62"/>
      <c r="Q1309" s="62"/>
      <c r="R1309" s="62"/>
      <c r="S1309" s="62"/>
      <c r="T1309" s="62"/>
      <c r="U1309" s="62"/>
      <c r="V1309" s="62"/>
      <c r="W1309" s="62"/>
      <c r="X1309" s="62"/>
      <c r="Y1309" s="62"/>
      <c r="Z1309" s="62"/>
      <c r="AA1309" s="65" t="s">
        <v>13472</v>
      </c>
      <c r="AB1309" s="65" t="s">
        <v>13472</v>
      </c>
      <c r="AC1309" s="65" t="s">
        <v>13472</v>
      </c>
      <c r="AD1309" s="65" t="s">
        <v>13472</v>
      </c>
      <c r="AE1309" s="65" t="s">
        <v>13472</v>
      </c>
      <c r="AF1309" s="62" t="s">
        <v>13473</v>
      </c>
      <c r="AG1309" s="62" t="s">
        <v>9241</v>
      </c>
      <c r="AH1309" s="62" t="s">
        <v>44</v>
      </c>
      <c r="AI1309" s="62"/>
      <c r="AJ1309" s="62"/>
    </row>
    <row r="1310" customFormat="false" ht="15.75" hidden="false" customHeight="false" outlineLevel="0" collapsed="false">
      <c r="A1310" s="62"/>
      <c r="B1310" s="62"/>
      <c r="C1310" s="62"/>
      <c r="D1310" s="62"/>
      <c r="E1310" s="62"/>
      <c r="F1310" s="62"/>
      <c r="G1310" s="62"/>
      <c r="H1310" s="62"/>
      <c r="I1310" s="63"/>
      <c r="J1310" s="63"/>
      <c r="K1310" s="62"/>
      <c r="L1310" s="62"/>
      <c r="M1310" s="62"/>
      <c r="N1310" s="62"/>
      <c r="O1310" s="62"/>
      <c r="P1310" s="62"/>
      <c r="Q1310" s="62"/>
      <c r="R1310" s="62"/>
      <c r="S1310" s="62"/>
      <c r="T1310" s="62"/>
      <c r="U1310" s="62"/>
      <c r="V1310" s="62"/>
      <c r="W1310" s="62"/>
      <c r="X1310" s="62"/>
      <c r="Y1310" s="62"/>
      <c r="Z1310" s="62"/>
      <c r="AA1310" s="65" t="s">
        <v>13472</v>
      </c>
      <c r="AB1310" s="65" t="s">
        <v>13472</v>
      </c>
      <c r="AC1310" s="65" t="s">
        <v>13472</v>
      </c>
      <c r="AD1310" s="65" t="s">
        <v>13472</v>
      </c>
      <c r="AE1310" s="65" t="s">
        <v>13472</v>
      </c>
      <c r="AF1310" s="62" t="s">
        <v>9126</v>
      </c>
      <c r="AG1310" s="62" t="s">
        <v>9126</v>
      </c>
      <c r="AH1310" s="62" t="s">
        <v>44</v>
      </c>
      <c r="AI1310" s="62"/>
      <c r="AJ1310" s="62"/>
    </row>
    <row r="1311" customFormat="false" ht="15.75" hidden="false" customHeight="true" outlineLevel="0" collapsed="false">
      <c r="A1311" s="62"/>
      <c r="B1311" s="62"/>
      <c r="C1311" s="62"/>
      <c r="D1311" s="62"/>
      <c r="E1311" s="62"/>
      <c r="F1311" s="62"/>
      <c r="G1311" s="62"/>
      <c r="H1311" s="62"/>
      <c r="I1311" s="63"/>
      <c r="J1311" s="63"/>
      <c r="K1311" s="62"/>
      <c r="L1311" s="62"/>
      <c r="M1311" s="62"/>
      <c r="N1311" s="62"/>
      <c r="O1311" s="62"/>
      <c r="P1311" s="62"/>
      <c r="Q1311" s="62"/>
      <c r="R1311" s="62"/>
      <c r="S1311" s="62"/>
      <c r="T1311" s="62"/>
      <c r="U1311" s="62"/>
      <c r="V1311" s="62"/>
      <c r="W1311" s="62"/>
      <c r="X1311" s="62"/>
      <c r="Y1311" s="62"/>
      <c r="Z1311" s="62"/>
      <c r="AA1311" s="63"/>
      <c r="AB1311" s="63"/>
      <c r="AC1311" s="62" t="s">
        <v>13474</v>
      </c>
      <c r="AD1311" s="65" t="s">
        <v>13475</v>
      </c>
      <c r="AE1311" s="65" t="s">
        <v>13475</v>
      </c>
      <c r="AF1311" s="62" t="s">
        <v>9126</v>
      </c>
      <c r="AG1311" s="62" t="s">
        <v>9126</v>
      </c>
      <c r="AH1311" s="62" t="s">
        <v>2744</v>
      </c>
      <c r="AI1311" s="62"/>
      <c r="AJ1311" s="62"/>
    </row>
    <row r="1312" customFormat="false" ht="15.75" hidden="false" customHeight="false" outlineLevel="0" collapsed="false">
      <c r="A1312" s="62"/>
      <c r="B1312" s="62"/>
      <c r="C1312" s="62"/>
      <c r="D1312" s="62"/>
      <c r="E1312" s="62"/>
      <c r="F1312" s="62"/>
      <c r="G1312" s="62"/>
      <c r="H1312" s="62"/>
      <c r="I1312" s="63"/>
      <c r="J1312" s="63"/>
      <c r="K1312" s="62"/>
      <c r="L1312" s="62"/>
      <c r="M1312" s="62"/>
      <c r="N1312" s="62"/>
      <c r="O1312" s="62"/>
      <c r="P1312" s="62"/>
      <c r="Q1312" s="62"/>
      <c r="R1312" s="62"/>
      <c r="S1312" s="62"/>
      <c r="T1312" s="62"/>
      <c r="U1312" s="62"/>
      <c r="V1312" s="62"/>
      <c r="W1312" s="62"/>
      <c r="X1312" s="62"/>
      <c r="Y1312" s="62"/>
      <c r="Z1312" s="62"/>
      <c r="AA1312" s="63"/>
      <c r="AB1312" s="63"/>
      <c r="AC1312" s="62"/>
      <c r="AD1312" s="65" t="s">
        <v>13475</v>
      </c>
      <c r="AE1312" s="65" t="s">
        <v>13475</v>
      </c>
      <c r="AF1312" s="62" t="n">
        <v>353672</v>
      </c>
      <c r="AG1312" s="62" t="s">
        <v>12485</v>
      </c>
      <c r="AH1312" s="62" t="s">
        <v>12611</v>
      </c>
      <c r="AI1312" s="62"/>
      <c r="AJ1312" s="62"/>
    </row>
    <row r="1313" customFormat="false" ht="15.75" hidden="false" customHeight="true" outlineLevel="0" collapsed="false">
      <c r="A1313" s="62"/>
      <c r="B1313" s="62"/>
      <c r="C1313" s="62"/>
      <c r="D1313" s="62"/>
      <c r="E1313" s="62"/>
      <c r="F1313" s="62"/>
      <c r="G1313" s="62"/>
      <c r="H1313" s="62"/>
      <c r="I1313" s="63"/>
      <c r="J1313" s="63"/>
      <c r="K1313" s="62"/>
      <c r="L1313" s="62"/>
      <c r="M1313" s="62"/>
      <c r="N1313" s="62"/>
      <c r="O1313" s="62"/>
      <c r="P1313" s="62"/>
      <c r="Q1313" s="62"/>
      <c r="R1313" s="62"/>
      <c r="S1313" s="62"/>
      <c r="T1313" s="62"/>
      <c r="U1313" s="62"/>
      <c r="V1313" s="62"/>
      <c r="W1313" s="62"/>
      <c r="X1313" s="63"/>
      <c r="Y1313" s="63"/>
      <c r="Z1313" s="62" t="s">
        <v>13476</v>
      </c>
      <c r="AA1313" s="62" t="s">
        <v>13477</v>
      </c>
      <c r="AB1313" s="62" t="s">
        <v>13478</v>
      </c>
      <c r="AC1313" s="65" t="s">
        <v>13479</v>
      </c>
      <c r="AD1313" s="65" t="s">
        <v>13479</v>
      </c>
      <c r="AE1313" s="65" t="s">
        <v>13479</v>
      </c>
      <c r="AF1313" s="62" t="n">
        <v>31363</v>
      </c>
      <c r="AG1313" s="62" t="s">
        <v>9241</v>
      </c>
      <c r="AH1313" s="62" t="s">
        <v>2744</v>
      </c>
      <c r="AI1313" s="62" t="s">
        <v>4764</v>
      </c>
      <c r="AJ1313" s="62"/>
    </row>
    <row r="1314" customFormat="false" ht="15.75" hidden="false" customHeight="false" outlineLevel="0" collapsed="false">
      <c r="A1314" s="62"/>
      <c r="B1314" s="62"/>
      <c r="C1314" s="62"/>
      <c r="D1314" s="62"/>
      <c r="E1314" s="62"/>
      <c r="F1314" s="62"/>
      <c r="G1314" s="62"/>
      <c r="H1314" s="62"/>
      <c r="I1314" s="63"/>
      <c r="J1314" s="63"/>
      <c r="K1314" s="62"/>
      <c r="L1314" s="62"/>
      <c r="M1314" s="62"/>
      <c r="N1314" s="62"/>
      <c r="O1314" s="62"/>
      <c r="P1314" s="62"/>
      <c r="Q1314" s="62"/>
      <c r="R1314" s="62"/>
      <c r="S1314" s="62"/>
      <c r="T1314" s="62"/>
      <c r="U1314" s="62"/>
      <c r="V1314" s="62"/>
      <c r="W1314" s="62"/>
      <c r="X1314" s="63"/>
      <c r="Y1314" s="63"/>
      <c r="Z1314" s="62"/>
      <c r="AA1314" s="62"/>
      <c r="AB1314" s="62"/>
      <c r="AC1314" s="65" t="s">
        <v>13479</v>
      </c>
      <c r="AD1314" s="65" t="s">
        <v>13479</v>
      </c>
      <c r="AE1314" s="65" t="s">
        <v>13479</v>
      </c>
      <c r="AF1314" s="62" t="n">
        <v>255825</v>
      </c>
      <c r="AG1314" s="62" t="s">
        <v>9241</v>
      </c>
      <c r="AH1314" s="62" t="s">
        <v>2744</v>
      </c>
      <c r="AI1314" s="62" t="s">
        <v>4764</v>
      </c>
      <c r="AJ1314" s="62"/>
    </row>
    <row r="1315" customFormat="false" ht="15.75" hidden="false" customHeight="true" outlineLevel="0" collapsed="false">
      <c r="A1315" s="62"/>
      <c r="B1315" s="62"/>
      <c r="C1315" s="62"/>
      <c r="D1315" s="62"/>
      <c r="E1315" s="62"/>
      <c r="F1315" s="62"/>
      <c r="G1315" s="62"/>
      <c r="H1315" s="62"/>
      <c r="I1315" s="63"/>
      <c r="J1315" s="63"/>
      <c r="K1315" s="62"/>
      <c r="L1315" s="62"/>
      <c r="M1315" s="62"/>
      <c r="N1315" s="62"/>
      <c r="O1315" s="62"/>
      <c r="P1315" s="62"/>
      <c r="Q1315" s="62"/>
      <c r="R1315" s="62"/>
      <c r="S1315" s="62"/>
      <c r="T1315" s="62"/>
      <c r="U1315" s="62"/>
      <c r="V1315" s="62"/>
      <c r="W1315" s="62"/>
      <c r="X1315" s="63"/>
      <c r="Y1315" s="63"/>
      <c r="Z1315" s="62"/>
      <c r="AA1315" s="62"/>
      <c r="AB1315" s="62" t="s">
        <v>13480</v>
      </c>
      <c r="AC1315" s="62" t="s">
        <v>13481</v>
      </c>
      <c r="AD1315" s="65" t="s">
        <v>13482</v>
      </c>
      <c r="AE1315" s="65" t="s">
        <v>13482</v>
      </c>
      <c r="AF1315" s="62" t="n">
        <v>26578</v>
      </c>
      <c r="AG1315" s="62" t="s">
        <v>9241</v>
      </c>
      <c r="AH1315" s="62" t="s">
        <v>2744</v>
      </c>
      <c r="AI1315" s="62"/>
      <c r="AJ1315" s="62"/>
    </row>
    <row r="1316" customFormat="false" ht="15.75" hidden="false" customHeight="false" outlineLevel="0" collapsed="false">
      <c r="A1316" s="62"/>
      <c r="B1316" s="62"/>
      <c r="C1316" s="62"/>
      <c r="D1316" s="62"/>
      <c r="E1316" s="62"/>
      <c r="F1316" s="62"/>
      <c r="G1316" s="62"/>
      <c r="H1316" s="62"/>
      <c r="I1316" s="63"/>
      <c r="J1316" s="63"/>
      <c r="K1316" s="62"/>
      <c r="L1316" s="62"/>
      <c r="M1316" s="62"/>
      <c r="N1316" s="62"/>
      <c r="O1316" s="62"/>
      <c r="P1316" s="62"/>
      <c r="Q1316" s="62"/>
      <c r="R1316" s="62"/>
      <c r="S1316" s="62"/>
      <c r="T1316" s="62"/>
      <c r="U1316" s="62"/>
      <c r="V1316" s="62"/>
      <c r="W1316" s="62"/>
      <c r="X1316" s="63"/>
      <c r="Y1316" s="63"/>
      <c r="Z1316" s="62"/>
      <c r="AA1316" s="62"/>
      <c r="AB1316" s="62"/>
      <c r="AC1316" s="62"/>
      <c r="AD1316" s="65" t="s">
        <v>13482</v>
      </c>
      <c r="AE1316" s="65" t="s">
        <v>13482</v>
      </c>
      <c r="AF1316" s="62" t="s">
        <v>13483</v>
      </c>
      <c r="AG1316" s="62" t="s">
        <v>9220</v>
      </c>
      <c r="AH1316" s="62" t="s">
        <v>2749</v>
      </c>
      <c r="AI1316" s="62"/>
      <c r="AJ1316" s="62"/>
    </row>
    <row r="1317" customFormat="false" ht="15.75" hidden="false" customHeight="true" outlineLevel="0" collapsed="false">
      <c r="A1317" s="62"/>
      <c r="B1317" s="62"/>
      <c r="C1317" s="62"/>
      <c r="D1317" s="62"/>
      <c r="E1317" s="62"/>
      <c r="F1317" s="62"/>
      <c r="G1317" s="62"/>
      <c r="H1317" s="62"/>
      <c r="I1317" s="62" t="s">
        <v>13484</v>
      </c>
      <c r="J1317" s="62" t="s">
        <v>13485</v>
      </c>
      <c r="K1317" s="62" t="s">
        <v>13486</v>
      </c>
      <c r="L1317" s="63"/>
      <c r="M1317" s="63"/>
      <c r="N1317" s="63"/>
      <c r="O1317" s="63"/>
      <c r="P1317" s="63"/>
      <c r="Q1317" s="63"/>
      <c r="R1317" s="63"/>
      <c r="S1317" s="62" t="s">
        <v>13487</v>
      </c>
      <c r="T1317" s="62" t="s">
        <v>13488</v>
      </c>
      <c r="U1317" s="62" t="s">
        <v>13489</v>
      </c>
      <c r="V1317" s="62" t="s">
        <v>13490</v>
      </c>
      <c r="W1317" s="62" t="s">
        <v>13491</v>
      </c>
      <c r="X1317" s="65" t="s">
        <v>13492</v>
      </c>
      <c r="Y1317" s="65" t="s">
        <v>13492</v>
      </c>
      <c r="Z1317" s="65" t="s">
        <v>13492</v>
      </c>
      <c r="AA1317" s="65" t="s">
        <v>13492</v>
      </c>
      <c r="AB1317" s="65" t="s">
        <v>13492</v>
      </c>
      <c r="AC1317" s="65" t="s">
        <v>13492</v>
      </c>
      <c r="AD1317" s="65" t="s">
        <v>13492</v>
      </c>
      <c r="AE1317" s="65" t="s">
        <v>13492</v>
      </c>
      <c r="AF1317" s="62" t="s">
        <v>9126</v>
      </c>
      <c r="AG1317" s="62" t="s">
        <v>9126</v>
      </c>
      <c r="AH1317" s="62" t="s">
        <v>8970</v>
      </c>
      <c r="AI1317" s="62"/>
      <c r="AJ1317" s="62"/>
    </row>
    <row r="1318" customFormat="false" ht="15.75" hidden="false" customHeight="false" outlineLevel="0" collapsed="false">
      <c r="A1318" s="62"/>
      <c r="B1318" s="62"/>
      <c r="C1318" s="62"/>
      <c r="D1318" s="62"/>
      <c r="E1318" s="62"/>
      <c r="F1318" s="62"/>
      <c r="G1318" s="62"/>
      <c r="H1318" s="62"/>
      <c r="I1318" s="62"/>
      <c r="J1318" s="62"/>
      <c r="K1318" s="62"/>
      <c r="L1318" s="63"/>
      <c r="M1318" s="63"/>
      <c r="N1318" s="63"/>
      <c r="O1318" s="63"/>
      <c r="P1318" s="63"/>
      <c r="Q1318" s="63"/>
      <c r="R1318" s="63"/>
      <c r="S1318" s="62"/>
      <c r="T1318" s="62"/>
      <c r="U1318" s="62"/>
      <c r="V1318" s="62"/>
      <c r="W1318" s="62"/>
      <c r="X1318" s="65" t="s">
        <v>13492</v>
      </c>
      <c r="Y1318" s="65" t="s">
        <v>13492</v>
      </c>
      <c r="Z1318" s="65" t="s">
        <v>13492</v>
      </c>
      <c r="AA1318" s="65" t="s">
        <v>13492</v>
      </c>
      <c r="AB1318" s="65" t="s">
        <v>13492</v>
      </c>
      <c r="AC1318" s="65" t="s">
        <v>13492</v>
      </c>
      <c r="AD1318" s="65" t="s">
        <v>13492</v>
      </c>
      <c r="AE1318" s="65" t="s">
        <v>13492</v>
      </c>
      <c r="AF1318" s="62" t="s">
        <v>9126</v>
      </c>
      <c r="AG1318" s="62" t="s">
        <v>9126</v>
      </c>
      <c r="AH1318" s="62" t="s">
        <v>44</v>
      </c>
      <c r="AI1318" s="62"/>
      <c r="AJ1318" s="62"/>
    </row>
    <row r="1319" customFormat="false" ht="15.75" hidden="false" customHeight="true" outlineLevel="0" collapsed="false">
      <c r="A1319" s="62"/>
      <c r="B1319" s="62"/>
      <c r="C1319" s="62"/>
      <c r="D1319" s="62"/>
      <c r="E1319" s="62"/>
      <c r="F1319" s="62"/>
      <c r="G1319" s="62"/>
      <c r="H1319" s="62"/>
      <c r="I1319" s="62"/>
      <c r="J1319" s="62"/>
      <c r="K1319" s="62"/>
      <c r="L1319" s="62" t="s">
        <v>13493</v>
      </c>
      <c r="M1319" s="63"/>
      <c r="N1319" s="63"/>
      <c r="O1319" s="63"/>
      <c r="P1319" s="63"/>
      <c r="Q1319" s="63"/>
      <c r="R1319" s="62" t="s">
        <v>13494</v>
      </c>
      <c r="S1319" s="62" t="s">
        <v>13495</v>
      </c>
      <c r="T1319" s="62" t="s">
        <v>13496</v>
      </c>
      <c r="U1319" s="62" t="s">
        <v>13497</v>
      </c>
      <c r="V1319" s="62" t="s">
        <v>13498</v>
      </c>
      <c r="W1319" s="62" t="s">
        <v>13499</v>
      </c>
      <c r="X1319" s="62" t="s">
        <v>13500</v>
      </c>
      <c r="Y1319" s="62" t="s">
        <v>13501</v>
      </c>
      <c r="Z1319" s="65" t="s">
        <v>13502</v>
      </c>
      <c r="AA1319" s="65" t="s">
        <v>13502</v>
      </c>
      <c r="AB1319" s="65" t="s">
        <v>13502</v>
      </c>
      <c r="AC1319" s="65" t="s">
        <v>13502</v>
      </c>
      <c r="AD1319" s="65" t="s">
        <v>13502</v>
      </c>
      <c r="AE1319" s="65" t="s">
        <v>13502</v>
      </c>
      <c r="AF1319" s="62" t="s">
        <v>9126</v>
      </c>
      <c r="AG1319" s="62" t="s">
        <v>9126</v>
      </c>
      <c r="AH1319" s="62" t="s">
        <v>44</v>
      </c>
      <c r="AI1319" s="62"/>
      <c r="AJ1319" s="62"/>
    </row>
    <row r="1320" customFormat="false" ht="15.75" hidden="false" customHeight="false" outlineLevel="0" collapsed="false">
      <c r="A1320" s="62"/>
      <c r="B1320" s="62"/>
      <c r="C1320" s="62"/>
      <c r="D1320" s="62"/>
      <c r="E1320" s="62"/>
      <c r="F1320" s="62"/>
      <c r="G1320" s="62"/>
      <c r="H1320" s="62"/>
      <c r="I1320" s="62"/>
      <c r="J1320" s="62"/>
      <c r="K1320" s="62"/>
      <c r="L1320" s="62"/>
      <c r="M1320" s="63"/>
      <c r="N1320" s="63"/>
      <c r="O1320" s="63"/>
      <c r="P1320" s="63"/>
      <c r="Q1320" s="63"/>
      <c r="R1320" s="62"/>
      <c r="S1320" s="62"/>
      <c r="T1320" s="62"/>
      <c r="U1320" s="62"/>
      <c r="V1320" s="62"/>
      <c r="W1320" s="62"/>
      <c r="X1320" s="62"/>
      <c r="Y1320" s="62"/>
      <c r="Z1320" s="65" t="s">
        <v>13502</v>
      </c>
      <c r="AA1320" s="65" t="s">
        <v>13502</v>
      </c>
      <c r="AB1320" s="65" t="s">
        <v>13502</v>
      </c>
      <c r="AC1320" s="65" t="s">
        <v>13502</v>
      </c>
      <c r="AD1320" s="65" t="s">
        <v>13502</v>
      </c>
      <c r="AE1320" s="65" t="s">
        <v>13502</v>
      </c>
      <c r="AF1320" s="62" t="s">
        <v>9126</v>
      </c>
      <c r="AG1320" s="62" t="s">
        <v>9126</v>
      </c>
      <c r="AH1320" s="62" t="s">
        <v>44</v>
      </c>
      <c r="AI1320" s="62"/>
      <c r="AJ1320" s="62"/>
    </row>
    <row r="1321" customFormat="false" ht="15.75" hidden="false" customHeight="true" outlineLevel="0" collapsed="false">
      <c r="A1321" s="62"/>
      <c r="B1321" s="62"/>
      <c r="C1321" s="62"/>
      <c r="D1321" s="62"/>
      <c r="E1321" s="62"/>
      <c r="F1321" s="62"/>
      <c r="G1321" s="62"/>
      <c r="H1321" s="62"/>
      <c r="I1321" s="62"/>
      <c r="J1321" s="62"/>
      <c r="K1321" s="62"/>
      <c r="L1321" s="62"/>
      <c r="M1321" s="62" t="s">
        <v>13503</v>
      </c>
      <c r="N1321" s="63"/>
      <c r="O1321" s="63"/>
      <c r="P1321" s="63"/>
      <c r="Q1321" s="63"/>
      <c r="R1321" s="63"/>
      <c r="S1321" s="62" t="s">
        <v>2492</v>
      </c>
      <c r="T1321" s="63"/>
      <c r="U1321" s="63"/>
      <c r="V1321" s="63"/>
      <c r="W1321" s="65" t="s">
        <v>13504</v>
      </c>
      <c r="X1321" s="65" t="s">
        <v>13504</v>
      </c>
      <c r="Y1321" s="65" t="s">
        <v>13504</v>
      </c>
      <c r="Z1321" s="65" t="s">
        <v>13504</v>
      </c>
      <c r="AA1321" s="65" t="s">
        <v>13504</v>
      </c>
      <c r="AB1321" s="65" t="s">
        <v>13504</v>
      </c>
      <c r="AC1321" s="65" t="s">
        <v>13504</v>
      </c>
      <c r="AD1321" s="65" t="s">
        <v>13504</v>
      </c>
      <c r="AE1321" s="65" t="s">
        <v>13504</v>
      </c>
      <c r="AF1321" s="62" t="n">
        <v>241585</v>
      </c>
      <c r="AG1321" s="62" t="s">
        <v>13505</v>
      </c>
      <c r="AH1321" s="62" t="s">
        <v>9108</v>
      </c>
      <c r="AI1321" s="62"/>
      <c r="AJ1321" s="62"/>
    </row>
    <row r="1322" customFormat="false" ht="15.75" hidden="false" customHeight="true" outlineLevel="0" collapsed="false">
      <c r="A1322" s="62"/>
      <c r="B1322" s="62"/>
      <c r="C1322" s="62"/>
      <c r="D1322" s="62"/>
      <c r="E1322" s="62"/>
      <c r="F1322" s="62"/>
      <c r="G1322" s="62"/>
      <c r="H1322" s="62"/>
      <c r="I1322" s="62"/>
      <c r="J1322" s="62"/>
      <c r="K1322" s="62"/>
      <c r="L1322" s="62"/>
      <c r="M1322" s="62"/>
      <c r="N1322" s="63"/>
      <c r="O1322" s="63"/>
      <c r="P1322" s="63"/>
      <c r="Q1322" s="63"/>
      <c r="R1322" s="63"/>
      <c r="S1322" s="62"/>
      <c r="T1322" s="63"/>
      <c r="U1322" s="63"/>
      <c r="V1322" s="63"/>
      <c r="W1322" s="63"/>
      <c r="X1322" s="63"/>
      <c r="Y1322" s="63"/>
      <c r="Z1322" s="62" t="s">
        <v>13506</v>
      </c>
      <c r="AA1322" s="65" t="s">
        <v>13507</v>
      </c>
      <c r="AB1322" s="65" t="s">
        <v>13507</v>
      </c>
      <c r="AC1322" s="65" t="s">
        <v>13507</v>
      </c>
      <c r="AD1322" s="65" t="s">
        <v>13507</v>
      </c>
      <c r="AE1322" s="65" t="s">
        <v>13507</v>
      </c>
      <c r="AF1322" s="62" t="n">
        <v>543284</v>
      </c>
      <c r="AG1322" s="62" t="s">
        <v>13508</v>
      </c>
      <c r="AH1322" s="62" t="s">
        <v>9108</v>
      </c>
      <c r="AI1322" s="62"/>
      <c r="AJ1322" s="62"/>
    </row>
    <row r="1323" customFormat="false" ht="15.75" hidden="false" customHeight="false" outlineLevel="0" collapsed="false">
      <c r="A1323" s="62"/>
      <c r="B1323" s="62"/>
      <c r="C1323" s="62"/>
      <c r="D1323" s="62"/>
      <c r="E1323" s="62"/>
      <c r="F1323" s="62"/>
      <c r="G1323" s="62"/>
      <c r="H1323" s="62"/>
      <c r="I1323" s="62"/>
      <c r="J1323" s="62"/>
      <c r="K1323" s="62"/>
      <c r="L1323" s="62"/>
      <c r="M1323" s="62"/>
      <c r="N1323" s="63"/>
      <c r="O1323" s="63"/>
      <c r="P1323" s="63"/>
      <c r="Q1323" s="63"/>
      <c r="R1323" s="63"/>
      <c r="S1323" s="62"/>
      <c r="T1323" s="63"/>
      <c r="U1323" s="63"/>
      <c r="V1323" s="63"/>
      <c r="W1323" s="63"/>
      <c r="X1323" s="63"/>
      <c r="Y1323" s="63"/>
      <c r="Z1323" s="62"/>
      <c r="AA1323" s="65" t="s">
        <v>13507</v>
      </c>
      <c r="AB1323" s="65" t="s">
        <v>13507</v>
      </c>
      <c r="AC1323" s="65" t="s">
        <v>13507</v>
      </c>
      <c r="AD1323" s="65" t="s">
        <v>13507</v>
      </c>
      <c r="AE1323" s="65" t="s">
        <v>13507</v>
      </c>
      <c r="AF1323" s="62" t="n">
        <v>670219</v>
      </c>
      <c r="AG1323" s="62" t="s">
        <v>13505</v>
      </c>
      <c r="AH1323" s="62" t="s">
        <v>8970</v>
      </c>
      <c r="AI1323" s="62"/>
      <c r="AJ1323" s="62"/>
    </row>
    <row r="1324" customFormat="false" ht="15.75" hidden="false" customHeight="true" outlineLevel="0" collapsed="false">
      <c r="A1324" s="62"/>
      <c r="B1324" s="62"/>
      <c r="C1324" s="62"/>
      <c r="D1324" s="62"/>
      <c r="E1324" s="62"/>
      <c r="F1324" s="62"/>
      <c r="G1324" s="62"/>
      <c r="H1324" s="62"/>
      <c r="I1324" s="62"/>
      <c r="J1324" s="62"/>
      <c r="K1324" s="62"/>
      <c r="L1324" s="62"/>
      <c r="M1324" s="62"/>
      <c r="N1324" s="63"/>
      <c r="O1324" s="63"/>
      <c r="P1324" s="63"/>
      <c r="Q1324" s="63"/>
      <c r="R1324" s="63"/>
      <c r="S1324" s="62"/>
      <c r="T1324" s="62" t="s">
        <v>13509</v>
      </c>
      <c r="U1324" s="62" t="s">
        <v>13510</v>
      </c>
      <c r="V1324" s="62" t="s">
        <v>13511</v>
      </c>
      <c r="W1324" s="62" t="s">
        <v>13512</v>
      </c>
      <c r="X1324" s="62" t="s">
        <v>13513</v>
      </c>
      <c r="Y1324" s="62" t="s">
        <v>13514</v>
      </c>
      <c r="Z1324" s="62" t="s">
        <v>13515</v>
      </c>
      <c r="AA1324" s="62" t="s">
        <v>13516</v>
      </c>
      <c r="AB1324" s="62" t="s">
        <v>13517</v>
      </c>
      <c r="AC1324" s="62" t="s">
        <v>13518</v>
      </c>
      <c r="AD1324" s="62" t="s">
        <v>13519</v>
      </c>
      <c r="AE1324" s="65" t="s">
        <v>13520</v>
      </c>
      <c r="AF1324" s="62" t="s">
        <v>9126</v>
      </c>
      <c r="AG1324" s="62" t="s">
        <v>9126</v>
      </c>
      <c r="AH1324" s="62" t="s">
        <v>9142</v>
      </c>
      <c r="AI1324" s="62"/>
      <c r="AJ1324" s="62"/>
    </row>
    <row r="1325" customFormat="false" ht="15.75" hidden="false" customHeight="false" outlineLevel="0" collapsed="false">
      <c r="A1325" s="62"/>
      <c r="B1325" s="62"/>
      <c r="C1325" s="62"/>
      <c r="D1325" s="62"/>
      <c r="E1325" s="62"/>
      <c r="F1325" s="62"/>
      <c r="G1325" s="62"/>
      <c r="H1325" s="62"/>
      <c r="I1325" s="62"/>
      <c r="J1325" s="62"/>
      <c r="K1325" s="62"/>
      <c r="L1325" s="62"/>
      <c r="M1325" s="62"/>
      <c r="N1325" s="63"/>
      <c r="O1325" s="63"/>
      <c r="P1325" s="63"/>
      <c r="Q1325" s="63"/>
      <c r="R1325" s="63"/>
      <c r="S1325" s="62"/>
      <c r="T1325" s="62"/>
      <c r="U1325" s="62"/>
      <c r="V1325" s="62"/>
      <c r="W1325" s="62"/>
      <c r="X1325" s="62"/>
      <c r="Y1325" s="62"/>
      <c r="Z1325" s="62"/>
      <c r="AA1325" s="62"/>
      <c r="AB1325" s="62"/>
      <c r="AC1325" s="62"/>
      <c r="AD1325" s="62"/>
      <c r="AE1325" s="65" t="s">
        <v>13520</v>
      </c>
      <c r="AF1325" s="62" t="n">
        <v>45359</v>
      </c>
      <c r="AG1325" s="62" t="s">
        <v>13521</v>
      </c>
      <c r="AH1325" s="62" t="s">
        <v>44</v>
      </c>
      <c r="AI1325" s="62"/>
      <c r="AJ1325" s="62"/>
    </row>
    <row r="1326" customFormat="false" ht="15.75" hidden="false" customHeight="true" outlineLevel="0" collapsed="false">
      <c r="A1326" s="62"/>
      <c r="B1326" s="62"/>
      <c r="C1326" s="62"/>
      <c r="D1326" s="62"/>
      <c r="E1326" s="62"/>
      <c r="F1326" s="62"/>
      <c r="G1326" s="62"/>
      <c r="H1326" s="62"/>
      <c r="I1326" s="62"/>
      <c r="J1326" s="62"/>
      <c r="K1326" s="62"/>
      <c r="L1326" s="62"/>
      <c r="M1326" s="62"/>
      <c r="N1326" s="62" t="s">
        <v>13522</v>
      </c>
      <c r="O1326" s="63"/>
      <c r="P1326" s="63"/>
      <c r="Q1326" s="63"/>
      <c r="R1326" s="63"/>
      <c r="S1326" s="63"/>
      <c r="T1326" s="63"/>
      <c r="U1326" s="63"/>
      <c r="V1326" s="63"/>
      <c r="W1326" s="63"/>
      <c r="X1326" s="63"/>
      <c r="Y1326" s="63"/>
      <c r="Z1326" s="63"/>
      <c r="AA1326" s="65" t="s">
        <v>2487</v>
      </c>
      <c r="AB1326" s="65" t="s">
        <v>2487</v>
      </c>
      <c r="AC1326" s="65" t="s">
        <v>2487</v>
      </c>
      <c r="AD1326" s="65" t="s">
        <v>2487</v>
      </c>
      <c r="AE1326" s="65" t="s">
        <v>2487</v>
      </c>
      <c r="AF1326" s="62" t="s">
        <v>13523</v>
      </c>
      <c r="AG1326" s="62" t="s">
        <v>13524</v>
      </c>
      <c r="AH1326" s="62" t="s">
        <v>9108</v>
      </c>
      <c r="AI1326" s="62"/>
      <c r="AJ1326" s="62"/>
    </row>
    <row r="1327" customFormat="false" ht="15.75" hidden="false" customHeight="true" outlineLevel="0" collapsed="false">
      <c r="A1327" s="62"/>
      <c r="B1327" s="62"/>
      <c r="C1327" s="62"/>
      <c r="D1327" s="62"/>
      <c r="E1327" s="62"/>
      <c r="F1327" s="62"/>
      <c r="G1327" s="62"/>
      <c r="H1327" s="62"/>
      <c r="I1327" s="62"/>
      <c r="J1327" s="62"/>
      <c r="K1327" s="62"/>
      <c r="L1327" s="62"/>
      <c r="M1327" s="62"/>
      <c r="N1327" s="62"/>
      <c r="O1327" s="63"/>
      <c r="P1327" s="63"/>
      <c r="Q1327" s="63"/>
      <c r="R1327" s="63"/>
      <c r="S1327" s="63"/>
      <c r="T1327" s="63"/>
      <c r="U1327" s="63"/>
      <c r="V1327" s="63"/>
      <c r="W1327" s="62" t="s">
        <v>13525</v>
      </c>
      <c r="X1327" s="63"/>
      <c r="Y1327" s="62" t="s">
        <v>13526</v>
      </c>
      <c r="Z1327" s="65" t="s">
        <v>13527</v>
      </c>
      <c r="AA1327" s="65" t="s">
        <v>13527</v>
      </c>
      <c r="AB1327" s="65" t="s">
        <v>13527</v>
      </c>
      <c r="AC1327" s="65" t="s">
        <v>13527</v>
      </c>
      <c r="AD1327" s="65" t="s">
        <v>13527</v>
      </c>
      <c r="AE1327" s="65" t="s">
        <v>13527</v>
      </c>
      <c r="AF1327" s="62" t="n">
        <v>371830</v>
      </c>
      <c r="AG1327" s="62" t="s">
        <v>13528</v>
      </c>
      <c r="AH1327" s="62" t="s">
        <v>9108</v>
      </c>
      <c r="AI1327" s="62"/>
      <c r="AJ1327" s="62"/>
    </row>
    <row r="1328" customFormat="false" ht="15.75" hidden="false" customHeight="true" outlineLevel="0" collapsed="false">
      <c r="A1328" s="62"/>
      <c r="B1328" s="62"/>
      <c r="C1328" s="62"/>
      <c r="D1328" s="62"/>
      <c r="E1328" s="62"/>
      <c r="F1328" s="62"/>
      <c r="G1328" s="62"/>
      <c r="H1328" s="62"/>
      <c r="I1328" s="62"/>
      <c r="J1328" s="62"/>
      <c r="K1328" s="62"/>
      <c r="L1328" s="62"/>
      <c r="M1328" s="62"/>
      <c r="N1328" s="62"/>
      <c r="O1328" s="63"/>
      <c r="P1328" s="63"/>
      <c r="Q1328" s="63"/>
      <c r="R1328" s="63"/>
      <c r="S1328" s="63"/>
      <c r="T1328" s="63"/>
      <c r="U1328" s="63"/>
      <c r="V1328" s="63"/>
      <c r="W1328" s="62"/>
      <c r="X1328" s="63"/>
      <c r="Y1328" s="62"/>
      <c r="Z1328" s="62" t="s">
        <v>13529</v>
      </c>
      <c r="AA1328" s="62" t="s">
        <v>13530</v>
      </c>
      <c r="AB1328" s="62" t="s">
        <v>13531</v>
      </c>
      <c r="AC1328" s="62" t="s">
        <v>13532</v>
      </c>
      <c r="AD1328" s="62" t="s">
        <v>13533</v>
      </c>
      <c r="AE1328" s="62" t="s">
        <v>13529</v>
      </c>
      <c r="AF1328" s="62" t="s">
        <v>13534</v>
      </c>
      <c r="AG1328" s="62" t="s">
        <v>13528</v>
      </c>
      <c r="AH1328" s="62" t="s">
        <v>9108</v>
      </c>
      <c r="AI1328" s="62"/>
      <c r="AJ1328" s="62"/>
    </row>
    <row r="1329" customFormat="false" ht="15.75" hidden="false" customHeight="false" outlineLevel="0" collapsed="false">
      <c r="A1329" s="62"/>
      <c r="B1329" s="62"/>
      <c r="C1329" s="62"/>
      <c r="D1329" s="62"/>
      <c r="E1329" s="62"/>
      <c r="F1329" s="62"/>
      <c r="G1329" s="62"/>
      <c r="H1329" s="62"/>
      <c r="I1329" s="62"/>
      <c r="J1329" s="62"/>
      <c r="K1329" s="62"/>
      <c r="L1329" s="62"/>
      <c r="M1329" s="62"/>
      <c r="N1329" s="62"/>
      <c r="O1329" s="63"/>
      <c r="P1329" s="63"/>
      <c r="Q1329" s="63"/>
      <c r="R1329" s="63"/>
      <c r="S1329" s="63"/>
      <c r="T1329" s="63"/>
      <c r="U1329" s="63"/>
      <c r="V1329" s="63"/>
      <c r="W1329" s="62"/>
      <c r="X1329" s="63"/>
      <c r="Y1329" s="62"/>
      <c r="Z1329" s="62"/>
      <c r="AA1329" s="62"/>
      <c r="AB1329" s="62"/>
      <c r="AC1329" s="62"/>
      <c r="AD1329" s="62"/>
      <c r="AE1329" s="62"/>
      <c r="AF1329" s="62" t="s">
        <v>13535</v>
      </c>
      <c r="AG1329" s="62" t="s">
        <v>13528</v>
      </c>
      <c r="AH1329" s="62" t="s">
        <v>9108</v>
      </c>
      <c r="AI1329" s="62"/>
      <c r="AJ1329" s="62"/>
    </row>
    <row r="1330" customFormat="false" ht="15.75" hidden="false" customHeight="false" outlineLevel="0" collapsed="false">
      <c r="A1330" s="62"/>
      <c r="B1330" s="62"/>
      <c r="C1330" s="62"/>
      <c r="D1330" s="62"/>
      <c r="E1330" s="62"/>
      <c r="F1330" s="62"/>
      <c r="G1330" s="62"/>
      <c r="H1330" s="62"/>
      <c r="I1330" s="62"/>
      <c r="J1330" s="62"/>
      <c r="K1330" s="62"/>
      <c r="L1330" s="62"/>
      <c r="M1330" s="62"/>
      <c r="N1330" s="62"/>
      <c r="O1330" s="63"/>
      <c r="P1330" s="63"/>
      <c r="Q1330" s="63"/>
      <c r="R1330" s="63"/>
      <c r="S1330" s="63"/>
      <c r="T1330" s="63"/>
      <c r="U1330" s="63"/>
      <c r="V1330" s="63"/>
      <c r="W1330" s="62"/>
      <c r="X1330" s="63"/>
      <c r="Y1330" s="62"/>
      <c r="Z1330" s="62"/>
      <c r="AA1330" s="62"/>
      <c r="AB1330" s="62"/>
      <c r="AC1330" s="62"/>
      <c r="AD1330" s="62"/>
      <c r="AE1330" s="62"/>
      <c r="AF1330" s="62" t="s">
        <v>9126</v>
      </c>
      <c r="AG1330" s="62" t="s">
        <v>9126</v>
      </c>
      <c r="AH1330" s="62" t="s">
        <v>44</v>
      </c>
      <c r="AI1330" s="62"/>
      <c r="AJ1330" s="62"/>
    </row>
    <row r="1331" customFormat="false" ht="15.75" hidden="false" customHeight="true" outlineLevel="0" collapsed="false">
      <c r="A1331" s="62"/>
      <c r="B1331" s="62"/>
      <c r="C1331" s="62"/>
      <c r="D1331" s="62"/>
      <c r="E1331" s="62"/>
      <c r="F1331" s="62"/>
      <c r="G1331" s="62"/>
      <c r="H1331" s="62"/>
      <c r="I1331" s="62"/>
      <c r="J1331" s="62"/>
      <c r="K1331" s="62"/>
      <c r="L1331" s="62"/>
      <c r="M1331" s="62"/>
      <c r="N1331" s="62"/>
      <c r="O1331" s="63"/>
      <c r="P1331" s="63"/>
      <c r="Q1331" s="63"/>
      <c r="R1331" s="63"/>
      <c r="S1331" s="63"/>
      <c r="T1331" s="63"/>
      <c r="U1331" s="63"/>
      <c r="V1331" s="63"/>
      <c r="W1331" s="62"/>
      <c r="X1331" s="63"/>
      <c r="Y1331" s="62"/>
      <c r="Z1331" s="63"/>
      <c r="AA1331" s="63"/>
      <c r="AB1331" s="63"/>
      <c r="AC1331" s="62" t="s">
        <v>13536</v>
      </c>
      <c r="AD1331" s="62" t="s">
        <v>13537</v>
      </c>
      <c r="AE1331" s="62" t="s">
        <v>13538</v>
      </c>
      <c r="AF1331" s="62" t="n">
        <v>358587</v>
      </c>
      <c r="AG1331" s="62" t="s">
        <v>11281</v>
      </c>
      <c r="AH1331" s="62" t="s">
        <v>9108</v>
      </c>
      <c r="AI1331" s="62" t="s">
        <v>144</v>
      </c>
      <c r="AJ1331" s="62"/>
    </row>
    <row r="1332" customFormat="false" ht="15.75" hidden="false" customHeight="false" outlineLevel="0" collapsed="false">
      <c r="A1332" s="62"/>
      <c r="B1332" s="62"/>
      <c r="C1332" s="62"/>
      <c r="D1332" s="62"/>
      <c r="E1332" s="62"/>
      <c r="F1332" s="62"/>
      <c r="G1332" s="62"/>
      <c r="H1332" s="62"/>
      <c r="I1332" s="62"/>
      <c r="J1332" s="62"/>
      <c r="K1332" s="62"/>
      <c r="L1332" s="62"/>
      <c r="M1332" s="62"/>
      <c r="N1332" s="62"/>
      <c r="O1332" s="63"/>
      <c r="P1332" s="63"/>
      <c r="Q1332" s="63"/>
      <c r="R1332" s="63"/>
      <c r="S1332" s="63"/>
      <c r="T1332" s="63"/>
      <c r="U1332" s="63"/>
      <c r="V1332" s="63"/>
      <c r="W1332" s="62"/>
      <c r="X1332" s="63"/>
      <c r="Y1332" s="62"/>
      <c r="Z1332" s="63"/>
      <c r="AA1332" s="63"/>
      <c r="AB1332" s="63"/>
      <c r="AC1332" s="62"/>
      <c r="AD1332" s="62"/>
      <c r="AE1332" s="62"/>
      <c r="AF1332" s="62" t="s">
        <v>9126</v>
      </c>
      <c r="AG1332" s="62" t="s">
        <v>9126</v>
      </c>
      <c r="AH1332" s="62" t="s">
        <v>44</v>
      </c>
      <c r="AI1332" s="62"/>
      <c r="AJ1332" s="62"/>
    </row>
    <row r="1333" customFormat="false" ht="15.75" hidden="false" customHeight="true" outlineLevel="0" collapsed="false">
      <c r="A1333" s="62"/>
      <c r="B1333" s="62"/>
      <c r="C1333" s="62"/>
      <c r="D1333" s="62"/>
      <c r="E1333" s="62"/>
      <c r="F1333" s="62"/>
      <c r="G1333" s="62"/>
      <c r="H1333" s="62"/>
      <c r="I1333" s="62"/>
      <c r="J1333" s="62"/>
      <c r="K1333" s="62"/>
      <c r="L1333" s="62"/>
      <c r="M1333" s="62"/>
      <c r="N1333" s="62"/>
      <c r="O1333" s="63"/>
      <c r="P1333" s="63"/>
      <c r="Q1333" s="63"/>
      <c r="R1333" s="63"/>
      <c r="S1333" s="63"/>
      <c r="T1333" s="63"/>
      <c r="U1333" s="63"/>
      <c r="V1333" s="63"/>
      <c r="W1333" s="62"/>
      <c r="X1333" s="62" t="s">
        <v>13539</v>
      </c>
      <c r="Y1333" s="62" t="s">
        <v>13540</v>
      </c>
      <c r="Z1333" s="62" t="s">
        <v>13541</v>
      </c>
      <c r="AA1333" s="62" t="s">
        <v>13542</v>
      </c>
      <c r="AB1333" s="62" t="s">
        <v>13543</v>
      </c>
      <c r="AC1333" s="63"/>
      <c r="AD1333" s="65" t="s">
        <v>13544</v>
      </c>
      <c r="AE1333" s="65" t="s">
        <v>13544</v>
      </c>
      <c r="AF1333" s="62" t="n">
        <v>165968</v>
      </c>
      <c r="AG1333" s="62" t="s">
        <v>13528</v>
      </c>
      <c r="AH1333" s="62" t="s">
        <v>9108</v>
      </c>
      <c r="AI1333" s="62"/>
      <c r="AJ1333" s="62"/>
    </row>
    <row r="1334" customFormat="false" ht="15.75" hidden="false" customHeight="false" outlineLevel="0" collapsed="false">
      <c r="A1334" s="62"/>
      <c r="B1334" s="62"/>
      <c r="C1334" s="62"/>
      <c r="D1334" s="62"/>
      <c r="E1334" s="62"/>
      <c r="F1334" s="62"/>
      <c r="G1334" s="62"/>
      <c r="H1334" s="62"/>
      <c r="I1334" s="62"/>
      <c r="J1334" s="62"/>
      <c r="K1334" s="62"/>
      <c r="L1334" s="62"/>
      <c r="M1334" s="62"/>
      <c r="N1334" s="62"/>
      <c r="O1334" s="63"/>
      <c r="P1334" s="63"/>
      <c r="Q1334" s="63"/>
      <c r="R1334" s="63"/>
      <c r="S1334" s="63"/>
      <c r="T1334" s="63"/>
      <c r="U1334" s="63"/>
      <c r="V1334" s="63"/>
      <c r="W1334" s="62"/>
      <c r="X1334" s="62"/>
      <c r="Y1334" s="62"/>
      <c r="Z1334" s="62"/>
      <c r="AA1334" s="62"/>
      <c r="AB1334" s="62"/>
      <c r="AC1334" s="63"/>
      <c r="AD1334" s="65" t="s">
        <v>13544</v>
      </c>
      <c r="AE1334" s="65" t="s">
        <v>13544</v>
      </c>
      <c r="AF1334" s="62" t="s">
        <v>9126</v>
      </c>
      <c r="AG1334" s="62" t="s">
        <v>9126</v>
      </c>
      <c r="AH1334" s="62" t="s">
        <v>44</v>
      </c>
      <c r="AI1334" s="62"/>
      <c r="AJ1334" s="62"/>
    </row>
    <row r="1335" customFormat="false" ht="15.75" hidden="false" customHeight="true" outlineLevel="0" collapsed="false">
      <c r="A1335" s="62"/>
      <c r="B1335" s="62"/>
      <c r="C1335" s="62"/>
      <c r="D1335" s="62"/>
      <c r="E1335" s="62"/>
      <c r="F1335" s="62"/>
      <c r="G1335" s="62"/>
      <c r="H1335" s="62"/>
      <c r="I1335" s="62"/>
      <c r="J1335" s="62"/>
      <c r="K1335" s="62"/>
      <c r="L1335" s="62"/>
      <c r="M1335" s="62"/>
      <c r="N1335" s="62"/>
      <c r="O1335" s="63"/>
      <c r="P1335" s="63"/>
      <c r="Q1335" s="63"/>
      <c r="R1335" s="63"/>
      <c r="S1335" s="63"/>
      <c r="T1335" s="63"/>
      <c r="U1335" s="63"/>
      <c r="V1335" s="63"/>
      <c r="W1335" s="62"/>
      <c r="X1335" s="62"/>
      <c r="Y1335" s="62"/>
      <c r="Z1335" s="62"/>
      <c r="AA1335" s="62"/>
      <c r="AB1335" s="62"/>
      <c r="AC1335" s="62" t="s">
        <v>13545</v>
      </c>
      <c r="AD1335" s="62" t="s">
        <v>13546</v>
      </c>
      <c r="AE1335" s="62" t="s">
        <v>13547</v>
      </c>
      <c r="AF1335" s="62" t="n">
        <v>36547</v>
      </c>
      <c r="AG1335" s="62" t="s">
        <v>13528</v>
      </c>
      <c r="AH1335" s="62" t="s">
        <v>2749</v>
      </c>
      <c r="AI1335" s="62"/>
      <c r="AJ1335" s="62"/>
    </row>
    <row r="1336" customFormat="false" ht="15.75" hidden="false" customHeight="false" outlineLevel="0" collapsed="false">
      <c r="A1336" s="62"/>
      <c r="B1336" s="62"/>
      <c r="C1336" s="62"/>
      <c r="D1336" s="62"/>
      <c r="E1336" s="62"/>
      <c r="F1336" s="62"/>
      <c r="G1336" s="62"/>
      <c r="H1336" s="62"/>
      <c r="I1336" s="62"/>
      <c r="J1336" s="62"/>
      <c r="K1336" s="62"/>
      <c r="L1336" s="62"/>
      <c r="M1336" s="62"/>
      <c r="N1336" s="62"/>
      <c r="O1336" s="63"/>
      <c r="P1336" s="63"/>
      <c r="Q1336" s="63"/>
      <c r="R1336" s="63"/>
      <c r="S1336" s="63"/>
      <c r="T1336" s="63"/>
      <c r="U1336" s="63"/>
      <c r="V1336" s="63"/>
      <c r="W1336" s="62"/>
      <c r="X1336" s="62"/>
      <c r="Y1336" s="62"/>
      <c r="Z1336" s="62"/>
      <c r="AA1336" s="62"/>
      <c r="AB1336" s="62"/>
      <c r="AC1336" s="62"/>
      <c r="AD1336" s="62"/>
      <c r="AE1336" s="62"/>
      <c r="AF1336" s="62" t="n">
        <v>201125</v>
      </c>
      <c r="AG1336" s="62" t="s">
        <v>13528</v>
      </c>
      <c r="AH1336" s="62" t="s">
        <v>9142</v>
      </c>
      <c r="AI1336" s="62"/>
      <c r="AJ1336" s="62"/>
    </row>
    <row r="1337" customFormat="false" ht="15.75" hidden="false" customHeight="true" outlineLevel="0" collapsed="false">
      <c r="A1337" s="62"/>
      <c r="B1337" s="62"/>
      <c r="C1337" s="62"/>
      <c r="D1337" s="62"/>
      <c r="E1337" s="62"/>
      <c r="F1337" s="62"/>
      <c r="G1337" s="62"/>
      <c r="H1337" s="62"/>
      <c r="I1337" s="62"/>
      <c r="J1337" s="62"/>
      <c r="K1337" s="62"/>
      <c r="L1337" s="62"/>
      <c r="M1337" s="62"/>
      <c r="N1337" s="62"/>
      <c r="O1337" s="62" t="s">
        <v>13548</v>
      </c>
      <c r="P1337" s="63"/>
      <c r="Q1337" s="63"/>
      <c r="R1337" s="63"/>
      <c r="S1337" s="63"/>
      <c r="T1337" s="63"/>
      <c r="U1337" s="63"/>
      <c r="V1337" s="63"/>
      <c r="W1337" s="63"/>
      <c r="X1337" s="63"/>
      <c r="Y1337" s="63"/>
      <c r="Z1337" s="63"/>
      <c r="AA1337" s="63"/>
      <c r="AB1337" s="65" t="s">
        <v>13549</v>
      </c>
      <c r="AC1337" s="65" t="s">
        <v>13549</v>
      </c>
      <c r="AD1337" s="65" t="s">
        <v>13549</v>
      </c>
      <c r="AE1337" s="65" t="s">
        <v>13549</v>
      </c>
      <c r="AF1337" s="62" t="s">
        <v>13550</v>
      </c>
      <c r="AG1337" s="62" t="s">
        <v>13551</v>
      </c>
      <c r="AH1337" s="62" t="s">
        <v>9108</v>
      </c>
      <c r="AI1337" s="62"/>
      <c r="AJ1337" s="62"/>
    </row>
    <row r="1338" customFormat="false" ht="15.75" hidden="false" customHeight="false" outlineLevel="0" collapsed="false">
      <c r="A1338" s="62"/>
      <c r="B1338" s="62"/>
      <c r="C1338" s="62"/>
      <c r="D1338" s="62"/>
      <c r="E1338" s="62"/>
      <c r="F1338" s="62"/>
      <c r="G1338" s="62"/>
      <c r="H1338" s="62"/>
      <c r="I1338" s="62"/>
      <c r="J1338" s="62"/>
      <c r="K1338" s="62"/>
      <c r="L1338" s="62"/>
      <c r="M1338" s="62"/>
      <c r="N1338" s="62"/>
      <c r="O1338" s="62"/>
      <c r="P1338" s="63"/>
      <c r="Q1338" s="63"/>
      <c r="R1338" s="63"/>
      <c r="S1338" s="63"/>
      <c r="T1338" s="63"/>
      <c r="U1338" s="63"/>
      <c r="V1338" s="63"/>
      <c r="W1338" s="63"/>
      <c r="X1338" s="63"/>
      <c r="Y1338" s="63"/>
      <c r="Z1338" s="63"/>
      <c r="AA1338" s="63"/>
      <c r="AB1338" s="65" t="s">
        <v>13549</v>
      </c>
      <c r="AC1338" s="65" t="s">
        <v>13549</v>
      </c>
      <c r="AD1338" s="65" t="s">
        <v>13549</v>
      </c>
      <c r="AE1338" s="65" t="s">
        <v>13549</v>
      </c>
      <c r="AF1338" s="62" t="s">
        <v>13552</v>
      </c>
      <c r="AG1338" s="62" t="s">
        <v>10773</v>
      </c>
      <c r="AH1338" s="62" t="s">
        <v>8970</v>
      </c>
      <c r="AI1338" s="62"/>
      <c r="AJ1338" s="62"/>
    </row>
    <row r="1339" customFormat="false" ht="15.75" hidden="false" customHeight="true" outlineLevel="0" collapsed="false">
      <c r="A1339" s="62"/>
      <c r="B1339" s="62"/>
      <c r="C1339" s="62"/>
      <c r="D1339" s="62"/>
      <c r="E1339" s="62"/>
      <c r="F1339" s="62"/>
      <c r="G1339" s="62"/>
      <c r="H1339" s="62"/>
      <c r="I1339" s="62"/>
      <c r="J1339" s="62"/>
      <c r="K1339" s="62"/>
      <c r="L1339" s="62"/>
      <c r="M1339" s="62"/>
      <c r="N1339" s="62"/>
      <c r="O1339" s="62"/>
      <c r="P1339" s="63"/>
      <c r="Q1339" s="63"/>
      <c r="R1339" s="63"/>
      <c r="S1339" s="63"/>
      <c r="T1339" s="63"/>
      <c r="U1339" s="63"/>
      <c r="V1339" s="63"/>
      <c r="W1339" s="63"/>
      <c r="X1339" s="63"/>
      <c r="Y1339" s="63"/>
      <c r="Z1339" s="62" t="s">
        <v>13553</v>
      </c>
      <c r="AA1339" s="65" t="s">
        <v>13554</v>
      </c>
      <c r="AB1339" s="65" t="s">
        <v>13554</v>
      </c>
      <c r="AC1339" s="65" t="s">
        <v>13554</v>
      </c>
      <c r="AD1339" s="65" t="s">
        <v>13554</v>
      </c>
      <c r="AE1339" s="65" t="s">
        <v>13554</v>
      </c>
      <c r="AF1339" s="62" t="n">
        <v>629224</v>
      </c>
      <c r="AG1339" s="62" t="s">
        <v>13505</v>
      </c>
      <c r="AH1339" s="62" t="s">
        <v>9108</v>
      </c>
      <c r="AI1339" s="62"/>
      <c r="AJ1339" s="62"/>
    </row>
    <row r="1340" customFormat="false" ht="15.75" hidden="false" customHeight="true" outlineLevel="0" collapsed="false">
      <c r="A1340" s="62"/>
      <c r="B1340" s="62"/>
      <c r="C1340" s="62"/>
      <c r="D1340" s="62"/>
      <c r="E1340" s="62"/>
      <c r="F1340" s="62"/>
      <c r="G1340" s="62"/>
      <c r="H1340" s="62"/>
      <c r="I1340" s="62"/>
      <c r="J1340" s="62"/>
      <c r="K1340" s="62"/>
      <c r="L1340" s="62"/>
      <c r="M1340" s="62"/>
      <c r="N1340" s="62"/>
      <c r="O1340" s="62"/>
      <c r="P1340" s="63"/>
      <c r="Q1340" s="63"/>
      <c r="R1340" s="63"/>
      <c r="S1340" s="63"/>
      <c r="T1340" s="63"/>
      <c r="U1340" s="63"/>
      <c r="V1340" s="63"/>
      <c r="W1340" s="63"/>
      <c r="X1340" s="63"/>
      <c r="Y1340" s="63"/>
      <c r="Z1340" s="62"/>
      <c r="AA1340" s="63"/>
      <c r="AB1340" s="63"/>
      <c r="AC1340" s="63"/>
      <c r="AD1340" s="62" t="s">
        <v>13555</v>
      </c>
      <c r="AE1340" s="65" t="s">
        <v>13556</v>
      </c>
      <c r="AF1340" s="62" t="n">
        <v>56834</v>
      </c>
      <c r="AG1340" s="62" t="s">
        <v>11281</v>
      </c>
      <c r="AH1340" s="62" t="s">
        <v>9108</v>
      </c>
      <c r="AI1340" s="62"/>
      <c r="AJ1340" s="62"/>
    </row>
    <row r="1341" customFormat="false" ht="15.75" hidden="false" customHeight="false" outlineLevel="0" collapsed="false">
      <c r="A1341" s="62"/>
      <c r="B1341" s="62"/>
      <c r="C1341" s="62"/>
      <c r="D1341" s="62"/>
      <c r="E1341" s="62"/>
      <c r="F1341" s="62"/>
      <c r="G1341" s="62"/>
      <c r="H1341" s="62"/>
      <c r="I1341" s="62"/>
      <c r="J1341" s="62"/>
      <c r="K1341" s="62"/>
      <c r="L1341" s="62"/>
      <c r="M1341" s="62"/>
      <c r="N1341" s="62"/>
      <c r="O1341" s="62"/>
      <c r="P1341" s="63"/>
      <c r="Q1341" s="63"/>
      <c r="R1341" s="63"/>
      <c r="S1341" s="63"/>
      <c r="T1341" s="63"/>
      <c r="U1341" s="63"/>
      <c r="V1341" s="63"/>
      <c r="W1341" s="63"/>
      <c r="X1341" s="63"/>
      <c r="Y1341" s="63"/>
      <c r="Z1341" s="62"/>
      <c r="AA1341" s="63"/>
      <c r="AB1341" s="63"/>
      <c r="AC1341" s="63"/>
      <c r="AD1341" s="62"/>
      <c r="AE1341" s="65" t="s">
        <v>13556</v>
      </c>
      <c r="AF1341" s="62" t="n">
        <v>967259</v>
      </c>
      <c r="AG1341" s="62" t="s">
        <v>11281</v>
      </c>
      <c r="AH1341" s="62" t="s">
        <v>9142</v>
      </c>
      <c r="AI1341" s="62"/>
      <c r="AJ1341" s="62"/>
    </row>
    <row r="1342" customFormat="false" ht="15.75" hidden="false" customHeight="true" outlineLevel="0" collapsed="false">
      <c r="A1342" s="62"/>
      <c r="B1342" s="62"/>
      <c r="C1342" s="62"/>
      <c r="D1342" s="62"/>
      <c r="E1342" s="62"/>
      <c r="F1342" s="62"/>
      <c r="G1342" s="62"/>
      <c r="H1342" s="62"/>
      <c r="I1342" s="62"/>
      <c r="J1342" s="62"/>
      <c r="K1342" s="62"/>
      <c r="L1342" s="62"/>
      <c r="M1342" s="62"/>
      <c r="N1342" s="62"/>
      <c r="O1342" s="62"/>
      <c r="P1342" s="62" t="s">
        <v>13557</v>
      </c>
      <c r="Q1342" s="63"/>
      <c r="R1342" s="63"/>
      <c r="S1342" s="63"/>
      <c r="T1342" s="63"/>
      <c r="U1342" s="63"/>
      <c r="V1342" s="63"/>
      <c r="W1342" s="62" t="s">
        <v>13558</v>
      </c>
      <c r="X1342" s="62" t="s">
        <v>13559</v>
      </c>
      <c r="Y1342" s="63"/>
      <c r="Z1342" s="63"/>
      <c r="AA1342" s="65" t="s">
        <v>13560</v>
      </c>
      <c r="AB1342" s="65" t="s">
        <v>13560</v>
      </c>
      <c r="AC1342" s="65" t="s">
        <v>13560</v>
      </c>
      <c r="AD1342" s="65" t="s">
        <v>13560</v>
      </c>
      <c r="AE1342" s="65" t="s">
        <v>13560</v>
      </c>
      <c r="AF1342" s="62" t="n">
        <v>968843</v>
      </c>
      <c r="AG1342" s="62" t="s">
        <v>13561</v>
      </c>
      <c r="AH1342" s="62" t="s">
        <v>44</v>
      </c>
      <c r="AI1342" s="62"/>
      <c r="AJ1342" s="62"/>
    </row>
    <row r="1343" customFormat="false" ht="15.75" hidden="false" customHeight="true" outlineLevel="0" collapsed="false">
      <c r="A1343" s="62"/>
      <c r="B1343" s="62"/>
      <c r="C1343" s="62"/>
      <c r="D1343" s="62"/>
      <c r="E1343" s="62"/>
      <c r="F1343" s="62"/>
      <c r="G1343" s="62"/>
      <c r="H1343" s="62"/>
      <c r="I1343" s="62"/>
      <c r="J1343" s="62"/>
      <c r="K1343" s="62"/>
      <c r="L1343" s="62"/>
      <c r="M1343" s="62"/>
      <c r="N1343" s="62"/>
      <c r="O1343" s="62"/>
      <c r="P1343" s="62"/>
      <c r="Q1343" s="63"/>
      <c r="R1343" s="63"/>
      <c r="S1343" s="63"/>
      <c r="T1343" s="63"/>
      <c r="U1343" s="63"/>
      <c r="V1343" s="63"/>
      <c r="W1343" s="62"/>
      <c r="X1343" s="62"/>
      <c r="Y1343" s="62" t="s">
        <v>13562</v>
      </c>
      <c r="Z1343" s="62" t="s">
        <v>13563</v>
      </c>
      <c r="AA1343" s="62" t="s">
        <v>13564</v>
      </c>
      <c r="AB1343" s="62" t="s">
        <v>13565</v>
      </c>
      <c r="AC1343" s="62" t="s">
        <v>13566</v>
      </c>
      <c r="AD1343" s="62" t="s">
        <v>13567</v>
      </c>
      <c r="AE1343" s="65" t="s">
        <v>13568</v>
      </c>
      <c r="AF1343" s="62" t="s">
        <v>13569</v>
      </c>
      <c r="AG1343" s="62" t="s">
        <v>13561</v>
      </c>
      <c r="AH1343" s="62" t="s">
        <v>9108</v>
      </c>
      <c r="AI1343" s="62" t="s">
        <v>8964</v>
      </c>
      <c r="AJ1343" s="62"/>
    </row>
    <row r="1344" customFormat="false" ht="15.75" hidden="false" customHeight="false" outlineLevel="0" collapsed="false">
      <c r="A1344" s="62"/>
      <c r="B1344" s="62"/>
      <c r="C1344" s="62"/>
      <c r="D1344" s="62"/>
      <c r="E1344" s="62"/>
      <c r="F1344" s="62"/>
      <c r="G1344" s="62"/>
      <c r="H1344" s="62"/>
      <c r="I1344" s="62"/>
      <c r="J1344" s="62"/>
      <c r="K1344" s="62"/>
      <c r="L1344" s="62"/>
      <c r="M1344" s="62"/>
      <c r="N1344" s="62"/>
      <c r="O1344" s="62"/>
      <c r="P1344" s="62"/>
      <c r="Q1344" s="63"/>
      <c r="R1344" s="63"/>
      <c r="S1344" s="63"/>
      <c r="T1344" s="63"/>
      <c r="U1344" s="63"/>
      <c r="V1344" s="63"/>
      <c r="W1344" s="62"/>
      <c r="X1344" s="62"/>
      <c r="Y1344" s="62"/>
      <c r="Z1344" s="62"/>
      <c r="AA1344" s="62"/>
      <c r="AB1344" s="62"/>
      <c r="AC1344" s="62"/>
      <c r="AD1344" s="62"/>
      <c r="AE1344" s="65" t="s">
        <v>13568</v>
      </c>
      <c r="AF1344" s="62" t="n">
        <v>972682</v>
      </c>
      <c r="AG1344" s="62" t="s">
        <v>13561</v>
      </c>
      <c r="AH1344" s="62" t="s">
        <v>44</v>
      </c>
      <c r="AI1344" s="62"/>
      <c r="AJ1344" s="62"/>
    </row>
    <row r="1345" customFormat="false" ht="15.75" hidden="false" customHeight="true" outlineLevel="0" collapsed="false">
      <c r="A1345" s="62"/>
      <c r="B1345" s="62"/>
      <c r="C1345" s="62"/>
      <c r="D1345" s="62"/>
      <c r="E1345" s="62"/>
      <c r="F1345" s="62"/>
      <c r="G1345" s="62"/>
      <c r="H1345" s="62"/>
      <c r="I1345" s="62"/>
      <c r="J1345" s="62"/>
      <c r="K1345" s="62"/>
      <c r="L1345" s="62"/>
      <c r="M1345" s="62"/>
      <c r="N1345" s="62"/>
      <c r="O1345" s="62"/>
      <c r="P1345" s="62"/>
      <c r="Q1345" s="62" t="s">
        <v>13570</v>
      </c>
      <c r="R1345" s="62" t="s">
        <v>13571</v>
      </c>
      <c r="S1345" s="62" t="s">
        <v>13572</v>
      </c>
      <c r="T1345" s="63"/>
      <c r="U1345" s="63"/>
      <c r="V1345" s="63"/>
      <c r="W1345" s="63"/>
      <c r="X1345" s="63"/>
      <c r="Y1345" s="63"/>
      <c r="Z1345" s="65" t="s">
        <v>13573</v>
      </c>
      <c r="AA1345" s="65" t="s">
        <v>13573</v>
      </c>
      <c r="AB1345" s="65" t="s">
        <v>13573</v>
      </c>
      <c r="AC1345" s="65" t="s">
        <v>13573</v>
      </c>
      <c r="AD1345" s="65" t="s">
        <v>13573</v>
      </c>
      <c r="AE1345" s="65" t="s">
        <v>13573</v>
      </c>
      <c r="AF1345" s="62" t="n">
        <v>872644</v>
      </c>
      <c r="AG1345" s="62" t="s">
        <v>11281</v>
      </c>
      <c r="AH1345" s="62" t="s">
        <v>9108</v>
      </c>
      <c r="AI1345" s="62"/>
      <c r="AJ1345" s="62"/>
    </row>
    <row r="1346" customFormat="false" ht="15.75" hidden="false" customHeight="false" outlineLevel="0" collapsed="false">
      <c r="A1346" s="62"/>
      <c r="B1346" s="62"/>
      <c r="C1346" s="62"/>
      <c r="D1346" s="62"/>
      <c r="E1346" s="62"/>
      <c r="F1346" s="62"/>
      <c r="G1346" s="62"/>
      <c r="H1346" s="62"/>
      <c r="I1346" s="62"/>
      <c r="J1346" s="62"/>
      <c r="K1346" s="62"/>
      <c r="L1346" s="62"/>
      <c r="M1346" s="62"/>
      <c r="N1346" s="62"/>
      <c r="O1346" s="62"/>
      <c r="P1346" s="62"/>
      <c r="Q1346" s="62"/>
      <c r="R1346" s="62"/>
      <c r="S1346" s="62"/>
      <c r="T1346" s="63"/>
      <c r="U1346" s="63"/>
      <c r="V1346" s="63"/>
      <c r="W1346" s="63"/>
      <c r="X1346" s="63"/>
      <c r="Y1346" s="63"/>
      <c r="Z1346" s="65" t="s">
        <v>13573</v>
      </c>
      <c r="AA1346" s="65" t="s">
        <v>13573</v>
      </c>
      <c r="AB1346" s="65" t="s">
        <v>13573</v>
      </c>
      <c r="AC1346" s="65" t="s">
        <v>13573</v>
      </c>
      <c r="AD1346" s="65" t="s">
        <v>13573</v>
      </c>
      <c r="AE1346" s="65" t="s">
        <v>13573</v>
      </c>
      <c r="AF1346" s="62" t="n">
        <v>10967</v>
      </c>
      <c r="AG1346" s="62" t="s">
        <v>11281</v>
      </c>
      <c r="AH1346" s="62" t="s">
        <v>8970</v>
      </c>
      <c r="AI1346" s="62"/>
      <c r="AJ1346" s="62"/>
    </row>
    <row r="1347" customFormat="false" ht="15.75" hidden="false" customHeight="true" outlineLevel="0" collapsed="false">
      <c r="A1347" s="62"/>
      <c r="B1347" s="62"/>
      <c r="C1347" s="62"/>
      <c r="D1347" s="62"/>
      <c r="E1347" s="62"/>
      <c r="F1347" s="62"/>
      <c r="G1347" s="62"/>
      <c r="H1347" s="62"/>
      <c r="I1347" s="62"/>
      <c r="J1347" s="62"/>
      <c r="K1347" s="62"/>
      <c r="L1347" s="62"/>
      <c r="M1347" s="62"/>
      <c r="N1347" s="62"/>
      <c r="O1347" s="62"/>
      <c r="P1347" s="62"/>
      <c r="Q1347" s="62"/>
      <c r="R1347" s="62"/>
      <c r="S1347" s="62"/>
      <c r="T1347" s="62" t="s">
        <v>13574</v>
      </c>
      <c r="U1347" s="65" t="s">
        <v>13575</v>
      </c>
      <c r="V1347" s="65" t="s">
        <v>13575</v>
      </c>
      <c r="W1347" s="65" t="s">
        <v>13576</v>
      </c>
      <c r="X1347" s="65" t="s">
        <v>13576</v>
      </c>
      <c r="Y1347" s="65" t="s">
        <v>13576</v>
      </c>
      <c r="Z1347" s="65" t="s">
        <v>13576</v>
      </c>
      <c r="AA1347" s="65" t="s">
        <v>13576</v>
      </c>
      <c r="AB1347" s="65" t="s">
        <v>13576</v>
      </c>
      <c r="AC1347" s="65" t="s">
        <v>13576</v>
      </c>
      <c r="AD1347" s="65" t="s">
        <v>13576</v>
      </c>
      <c r="AE1347" s="65" t="s">
        <v>13576</v>
      </c>
      <c r="AF1347" s="62" t="n">
        <v>324218</v>
      </c>
      <c r="AG1347" s="62" t="s">
        <v>11281</v>
      </c>
      <c r="AH1347" s="62" t="s">
        <v>9108</v>
      </c>
      <c r="AI1347" s="62"/>
      <c r="AJ1347" s="62"/>
    </row>
    <row r="1348" customFormat="false" ht="15.75" hidden="false" customHeight="true" outlineLevel="0" collapsed="false">
      <c r="A1348" s="62"/>
      <c r="B1348" s="62"/>
      <c r="C1348" s="62"/>
      <c r="D1348" s="62"/>
      <c r="E1348" s="62"/>
      <c r="F1348" s="62"/>
      <c r="G1348" s="62"/>
      <c r="H1348" s="62"/>
      <c r="I1348" s="62"/>
      <c r="J1348" s="62"/>
      <c r="K1348" s="62"/>
      <c r="L1348" s="62"/>
      <c r="M1348" s="62"/>
      <c r="N1348" s="62"/>
      <c r="O1348" s="62"/>
      <c r="P1348" s="62"/>
      <c r="Q1348" s="62"/>
      <c r="R1348" s="62"/>
      <c r="S1348" s="62"/>
      <c r="T1348" s="62"/>
      <c r="U1348" s="62" t="s">
        <v>13577</v>
      </c>
      <c r="V1348" s="62" t="s">
        <v>13578</v>
      </c>
      <c r="W1348" s="62" t="s">
        <v>13579</v>
      </c>
      <c r="X1348" s="62" t="s">
        <v>13580</v>
      </c>
      <c r="Y1348" s="62" t="s">
        <v>13581</v>
      </c>
      <c r="Z1348" s="62" t="s">
        <v>13582</v>
      </c>
      <c r="AA1348" s="62" t="s">
        <v>13583</v>
      </c>
      <c r="AB1348" s="62" t="s">
        <v>13584</v>
      </c>
      <c r="AC1348" s="62" t="s">
        <v>13585</v>
      </c>
      <c r="AD1348" s="62" t="s">
        <v>13586</v>
      </c>
      <c r="AE1348" s="62" t="s">
        <v>13577</v>
      </c>
      <c r="AF1348" s="62" t="s">
        <v>9126</v>
      </c>
      <c r="AG1348" s="62" t="s">
        <v>9126</v>
      </c>
      <c r="AH1348" s="62" t="s">
        <v>9170</v>
      </c>
      <c r="AI1348" s="62"/>
      <c r="AJ1348" s="62"/>
    </row>
    <row r="1349" customFormat="false" ht="15.75" hidden="false" customHeight="false" outlineLevel="0" collapsed="false">
      <c r="A1349" s="62"/>
      <c r="B1349" s="62"/>
      <c r="C1349" s="62"/>
      <c r="D1349" s="62"/>
      <c r="E1349" s="62"/>
      <c r="F1349" s="62"/>
      <c r="G1349" s="62"/>
      <c r="H1349" s="62"/>
      <c r="I1349" s="62"/>
      <c r="J1349" s="62"/>
      <c r="K1349" s="62"/>
      <c r="L1349" s="62"/>
      <c r="M1349" s="62"/>
      <c r="N1349" s="62"/>
      <c r="O1349" s="62"/>
      <c r="P1349" s="62"/>
      <c r="Q1349" s="62"/>
      <c r="R1349" s="62"/>
      <c r="S1349" s="62"/>
      <c r="T1349" s="62"/>
      <c r="U1349" s="62"/>
      <c r="V1349" s="62"/>
      <c r="W1349" s="62"/>
      <c r="X1349" s="62"/>
      <c r="Y1349" s="62"/>
      <c r="Z1349" s="62"/>
      <c r="AA1349" s="62"/>
      <c r="AB1349" s="62"/>
      <c r="AC1349" s="62"/>
      <c r="AD1349" s="62"/>
      <c r="AE1349" s="62"/>
      <c r="AF1349" s="62" t="n">
        <v>847332</v>
      </c>
      <c r="AG1349" s="62" t="s">
        <v>11281</v>
      </c>
      <c r="AH1349" s="62" t="s">
        <v>9142</v>
      </c>
      <c r="AI1349" s="62"/>
      <c r="AJ1349" s="62"/>
    </row>
    <row r="1350" customFormat="false" ht="15.75" hidden="false" customHeight="true" outlineLevel="0" collapsed="false">
      <c r="A1350" s="62"/>
      <c r="B1350" s="62"/>
      <c r="C1350" s="62"/>
      <c r="D1350" s="62"/>
      <c r="E1350" s="62"/>
      <c r="F1350" s="62"/>
      <c r="G1350" s="62"/>
      <c r="H1350" s="62"/>
      <c r="I1350" s="62"/>
      <c r="J1350" s="62"/>
      <c r="K1350" s="62"/>
      <c r="L1350" s="62"/>
      <c r="M1350" s="62"/>
      <c r="N1350" s="62"/>
      <c r="O1350" s="62"/>
      <c r="P1350" s="62"/>
      <c r="Q1350" s="62"/>
      <c r="R1350" s="62"/>
      <c r="S1350" s="62"/>
      <c r="T1350" s="62"/>
      <c r="U1350" s="63"/>
      <c r="V1350" s="63"/>
      <c r="W1350" s="63"/>
      <c r="X1350" s="63"/>
      <c r="Y1350" s="63"/>
      <c r="Z1350" s="63"/>
      <c r="AA1350" s="63"/>
      <c r="AB1350" s="62" t="s">
        <v>13587</v>
      </c>
      <c r="AC1350" s="65" t="s">
        <v>13588</v>
      </c>
      <c r="AD1350" s="65" t="s">
        <v>13588</v>
      </c>
      <c r="AE1350" s="65" t="s">
        <v>13588</v>
      </c>
      <c r="AF1350" s="62" t="s">
        <v>9126</v>
      </c>
      <c r="AG1350" s="62" t="s">
        <v>9126</v>
      </c>
      <c r="AH1350" s="62" t="s">
        <v>9108</v>
      </c>
      <c r="AI1350" s="62"/>
      <c r="AJ1350" s="62"/>
    </row>
    <row r="1351" customFormat="false" ht="15.75" hidden="false" customHeight="false" outlineLevel="0" collapsed="false">
      <c r="A1351" s="62"/>
      <c r="B1351" s="62"/>
      <c r="C1351" s="62"/>
      <c r="D1351" s="62"/>
      <c r="E1351" s="62"/>
      <c r="F1351" s="62"/>
      <c r="G1351" s="62"/>
      <c r="H1351" s="62"/>
      <c r="I1351" s="62"/>
      <c r="J1351" s="62"/>
      <c r="K1351" s="62"/>
      <c r="L1351" s="62"/>
      <c r="M1351" s="62"/>
      <c r="N1351" s="62"/>
      <c r="O1351" s="62"/>
      <c r="P1351" s="62"/>
      <c r="Q1351" s="62"/>
      <c r="R1351" s="62"/>
      <c r="S1351" s="62"/>
      <c r="T1351" s="62"/>
      <c r="U1351" s="63"/>
      <c r="V1351" s="63"/>
      <c r="W1351" s="63"/>
      <c r="X1351" s="63"/>
      <c r="Y1351" s="63"/>
      <c r="Z1351" s="63"/>
      <c r="AA1351" s="63"/>
      <c r="AB1351" s="62"/>
      <c r="AC1351" s="65" t="s">
        <v>13588</v>
      </c>
      <c r="AD1351" s="65" t="s">
        <v>13588</v>
      </c>
      <c r="AE1351" s="65" t="s">
        <v>13588</v>
      </c>
      <c r="AF1351" s="62" t="n">
        <v>160447</v>
      </c>
      <c r="AG1351" s="62" t="s">
        <v>11281</v>
      </c>
      <c r="AH1351" s="62" t="s">
        <v>8970</v>
      </c>
      <c r="AI1351" s="62"/>
      <c r="AJ1351" s="62"/>
    </row>
    <row r="1352" customFormat="false" ht="15.75" hidden="false" customHeight="true" outlineLevel="0" collapsed="false">
      <c r="A1352" s="62"/>
      <c r="B1352" s="62"/>
      <c r="C1352" s="62"/>
      <c r="D1352" s="62"/>
      <c r="E1352" s="62"/>
      <c r="F1352" s="62"/>
      <c r="G1352" s="62"/>
      <c r="H1352" s="62"/>
      <c r="I1352" s="62"/>
      <c r="J1352" s="62"/>
      <c r="K1352" s="62"/>
      <c r="L1352" s="62"/>
      <c r="M1352" s="62"/>
      <c r="N1352" s="62"/>
      <c r="O1352" s="62"/>
      <c r="P1352" s="63"/>
      <c r="Q1352" s="63"/>
      <c r="R1352" s="63"/>
      <c r="S1352" s="63"/>
      <c r="T1352" s="63"/>
      <c r="U1352" s="62" t="s">
        <v>13589</v>
      </c>
      <c r="V1352" s="63"/>
      <c r="W1352" s="63"/>
      <c r="X1352" s="63"/>
      <c r="Y1352" s="63"/>
      <c r="Z1352" s="63"/>
      <c r="AA1352" s="63"/>
      <c r="AB1352" s="63"/>
      <c r="AC1352" s="63"/>
      <c r="AD1352" s="65" t="s">
        <v>13590</v>
      </c>
      <c r="AE1352" s="65" t="s">
        <v>13590</v>
      </c>
      <c r="AF1352" s="62" t="n">
        <v>597549</v>
      </c>
      <c r="AG1352" s="62" t="s">
        <v>13591</v>
      </c>
      <c r="AH1352" s="62" t="s">
        <v>9108</v>
      </c>
      <c r="AI1352" s="62"/>
      <c r="AJ1352" s="62"/>
    </row>
    <row r="1353" customFormat="false" ht="15.75" hidden="false" customHeight="true" outlineLevel="0" collapsed="false">
      <c r="A1353" s="62"/>
      <c r="B1353" s="62"/>
      <c r="C1353" s="62"/>
      <c r="D1353" s="62"/>
      <c r="E1353" s="62"/>
      <c r="F1353" s="62"/>
      <c r="G1353" s="62"/>
      <c r="H1353" s="62"/>
      <c r="I1353" s="62"/>
      <c r="J1353" s="62"/>
      <c r="K1353" s="62"/>
      <c r="L1353" s="62"/>
      <c r="M1353" s="62"/>
      <c r="N1353" s="62"/>
      <c r="O1353" s="62"/>
      <c r="P1353" s="63"/>
      <c r="Q1353" s="63"/>
      <c r="R1353" s="63"/>
      <c r="S1353" s="63"/>
      <c r="T1353" s="63"/>
      <c r="U1353" s="62"/>
      <c r="V1353" s="62" t="s">
        <v>13592</v>
      </c>
      <c r="W1353" s="62" t="s">
        <v>13593</v>
      </c>
      <c r="X1353" s="62" t="s">
        <v>13594</v>
      </c>
      <c r="Y1353" s="62" t="s">
        <v>13595</v>
      </c>
      <c r="Z1353" s="65" t="s">
        <v>13596</v>
      </c>
      <c r="AA1353" s="65" t="s">
        <v>13596</v>
      </c>
      <c r="AB1353" s="65" t="s">
        <v>13596</v>
      </c>
      <c r="AC1353" s="65" t="s">
        <v>13596</v>
      </c>
      <c r="AD1353" s="65" t="s">
        <v>13596</v>
      </c>
      <c r="AE1353" s="65" t="s">
        <v>13596</v>
      </c>
      <c r="AF1353" s="62" t="n">
        <v>962311</v>
      </c>
      <c r="AG1353" s="62" t="s">
        <v>13597</v>
      </c>
      <c r="AH1353" s="62" t="s">
        <v>44</v>
      </c>
      <c r="AI1353" s="62"/>
      <c r="AJ1353" s="62"/>
    </row>
    <row r="1354" customFormat="false" ht="15.75" hidden="false" customHeight="false" outlineLevel="0" collapsed="false">
      <c r="A1354" s="62"/>
      <c r="B1354" s="62"/>
      <c r="C1354" s="62"/>
      <c r="D1354" s="62"/>
      <c r="E1354" s="62"/>
      <c r="F1354" s="62"/>
      <c r="G1354" s="62"/>
      <c r="H1354" s="62"/>
      <c r="I1354" s="62"/>
      <c r="J1354" s="62"/>
      <c r="K1354" s="62"/>
      <c r="L1354" s="62"/>
      <c r="M1354" s="62"/>
      <c r="N1354" s="62"/>
      <c r="O1354" s="62"/>
      <c r="P1354" s="63"/>
      <c r="Q1354" s="63"/>
      <c r="R1354" s="63"/>
      <c r="S1354" s="63"/>
      <c r="T1354" s="63"/>
      <c r="U1354" s="62"/>
      <c r="V1354" s="62"/>
      <c r="W1354" s="62"/>
      <c r="X1354" s="62"/>
      <c r="Y1354" s="62"/>
      <c r="Z1354" s="65" t="s">
        <v>13596</v>
      </c>
      <c r="AA1354" s="65" t="s">
        <v>13596</v>
      </c>
      <c r="AB1354" s="65" t="s">
        <v>13596</v>
      </c>
      <c r="AC1354" s="65" t="s">
        <v>13596</v>
      </c>
      <c r="AD1354" s="65" t="s">
        <v>13596</v>
      </c>
      <c r="AE1354" s="65" t="s">
        <v>13596</v>
      </c>
      <c r="AF1354" s="62" t="s">
        <v>13598</v>
      </c>
      <c r="AG1354" s="62" t="s">
        <v>13597</v>
      </c>
      <c r="AH1354" s="62" t="s">
        <v>44</v>
      </c>
      <c r="AI1354" s="62"/>
      <c r="AJ1354" s="62"/>
    </row>
    <row r="1355" customFormat="false" ht="15.75" hidden="false" customHeight="false" outlineLevel="0" collapsed="false">
      <c r="A1355" s="62"/>
      <c r="B1355" s="62"/>
      <c r="C1355" s="62"/>
      <c r="D1355" s="62"/>
      <c r="E1355" s="62"/>
      <c r="F1355" s="62"/>
      <c r="G1355" s="62"/>
      <c r="H1355" s="62"/>
      <c r="I1355" s="62"/>
      <c r="J1355" s="62"/>
      <c r="K1355" s="62"/>
      <c r="L1355" s="62"/>
      <c r="M1355" s="62"/>
      <c r="N1355" s="62"/>
      <c r="O1355" s="62"/>
      <c r="P1355" s="63"/>
      <c r="Q1355" s="63"/>
      <c r="R1355" s="63"/>
      <c r="S1355" s="63"/>
      <c r="T1355" s="63"/>
      <c r="U1355" s="62"/>
      <c r="V1355" s="62"/>
      <c r="W1355" s="62"/>
      <c r="X1355" s="62"/>
      <c r="Y1355" s="62"/>
      <c r="Z1355" s="65" t="s">
        <v>13596</v>
      </c>
      <c r="AA1355" s="65" t="s">
        <v>13596</v>
      </c>
      <c r="AB1355" s="65" t="s">
        <v>13596</v>
      </c>
      <c r="AC1355" s="65" t="s">
        <v>13596</v>
      </c>
      <c r="AD1355" s="65" t="s">
        <v>13596</v>
      </c>
      <c r="AE1355" s="65" t="s">
        <v>13596</v>
      </c>
      <c r="AF1355" s="62" t="s">
        <v>9126</v>
      </c>
      <c r="AG1355" s="62" t="s">
        <v>9126</v>
      </c>
      <c r="AH1355" s="62" t="s">
        <v>44</v>
      </c>
      <c r="AI1355" s="62"/>
      <c r="AJ1355" s="62"/>
    </row>
    <row r="1356" customFormat="false" ht="15.75" hidden="false" customHeight="true" outlineLevel="0" collapsed="false">
      <c r="A1356" s="62"/>
      <c r="B1356" s="62"/>
      <c r="C1356" s="62"/>
      <c r="D1356" s="62"/>
      <c r="E1356" s="62"/>
      <c r="F1356" s="62"/>
      <c r="G1356" s="62"/>
      <c r="H1356" s="62"/>
      <c r="I1356" s="62"/>
      <c r="J1356" s="62"/>
      <c r="K1356" s="62"/>
      <c r="L1356" s="62"/>
      <c r="M1356" s="62"/>
      <c r="N1356" s="62"/>
      <c r="O1356" s="62"/>
      <c r="P1356" s="63"/>
      <c r="Q1356" s="63"/>
      <c r="R1356" s="63"/>
      <c r="S1356" s="63"/>
      <c r="T1356" s="63"/>
      <c r="U1356" s="63"/>
      <c r="V1356" s="63"/>
      <c r="W1356" s="63"/>
      <c r="X1356" s="62" t="s">
        <v>13599</v>
      </c>
      <c r="Y1356" s="65" t="s">
        <v>13600</v>
      </c>
      <c r="Z1356" s="65" t="s">
        <v>13600</v>
      </c>
      <c r="AA1356" s="65" t="s">
        <v>13600</v>
      </c>
      <c r="AB1356" s="65" t="s">
        <v>13600</v>
      </c>
      <c r="AC1356" s="65" t="s">
        <v>13600</v>
      </c>
      <c r="AD1356" s="65" t="s">
        <v>13600</v>
      </c>
      <c r="AE1356" s="65" t="s">
        <v>13600</v>
      </c>
      <c r="AF1356" s="62" t="n">
        <v>972977</v>
      </c>
      <c r="AG1356" s="62" t="s">
        <v>11281</v>
      </c>
      <c r="AH1356" s="62" t="s">
        <v>9108</v>
      </c>
      <c r="AI1356" s="62"/>
      <c r="AJ1356" s="62"/>
    </row>
    <row r="1357" customFormat="false" ht="15.75" hidden="false" customHeight="false" outlineLevel="0" collapsed="false">
      <c r="A1357" s="62"/>
      <c r="B1357" s="62"/>
      <c r="C1357" s="62"/>
      <c r="D1357" s="62"/>
      <c r="E1357" s="62"/>
      <c r="F1357" s="62"/>
      <c r="G1357" s="62"/>
      <c r="H1357" s="62"/>
      <c r="I1357" s="62"/>
      <c r="J1357" s="62"/>
      <c r="K1357" s="62"/>
      <c r="L1357" s="62"/>
      <c r="M1357" s="62"/>
      <c r="N1357" s="62"/>
      <c r="O1357" s="62"/>
      <c r="P1357" s="63"/>
      <c r="Q1357" s="63"/>
      <c r="R1357" s="63"/>
      <c r="S1357" s="63"/>
      <c r="T1357" s="63"/>
      <c r="U1357" s="63"/>
      <c r="V1357" s="63"/>
      <c r="W1357" s="63"/>
      <c r="X1357" s="62"/>
      <c r="Y1357" s="65" t="s">
        <v>13600</v>
      </c>
      <c r="Z1357" s="65" t="s">
        <v>13600</v>
      </c>
      <c r="AA1357" s="65" t="s">
        <v>13600</v>
      </c>
      <c r="AB1357" s="65" t="s">
        <v>13600</v>
      </c>
      <c r="AC1357" s="65" t="s">
        <v>13600</v>
      </c>
      <c r="AD1357" s="65" t="s">
        <v>13600</v>
      </c>
      <c r="AE1357" s="65" t="s">
        <v>13600</v>
      </c>
      <c r="AF1357" s="62" t="n">
        <v>315690</v>
      </c>
      <c r="AG1357" s="62" t="s">
        <v>13601</v>
      </c>
      <c r="AH1357" s="62" t="s">
        <v>9108</v>
      </c>
      <c r="AI1357" s="62"/>
      <c r="AJ1357" s="62"/>
    </row>
    <row r="1358" customFormat="false" ht="15.75" hidden="false" customHeight="false" outlineLevel="0" collapsed="false">
      <c r="A1358" s="62"/>
      <c r="B1358" s="62"/>
      <c r="C1358" s="62"/>
      <c r="D1358" s="62"/>
      <c r="E1358" s="62"/>
      <c r="F1358" s="62"/>
      <c r="G1358" s="62"/>
      <c r="H1358" s="62"/>
      <c r="I1358" s="62"/>
      <c r="J1358" s="62"/>
      <c r="K1358" s="62"/>
      <c r="L1358" s="62"/>
      <c r="M1358" s="62"/>
      <c r="N1358" s="62"/>
      <c r="O1358" s="62"/>
      <c r="P1358" s="63"/>
      <c r="Q1358" s="63"/>
      <c r="R1358" s="63"/>
      <c r="S1358" s="63"/>
      <c r="T1358" s="63"/>
      <c r="U1358" s="63"/>
      <c r="V1358" s="63"/>
      <c r="W1358" s="63"/>
      <c r="X1358" s="62"/>
      <c r="Y1358" s="65" t="s">
        <v>13600</v>
      </c>
      <c r="Z1358" s="65" t="s">
        <v>13600</v>
      </c>
      <c r="AA1358" s="65" t="s">
        <v>13600</v>
      </c>
      <c r="AB1358" s="65" t="s">
        <v>13600</v>
      </c>
      <c r="AC1358" s="65" t="s">
        <v>13600</v>
      </c>
      <c r="AD1358" s="65" t="s">
        <v>13600</v>
      </c>
      <c r="AE1358" s="65" t="s">
        <v>13600</v>
      </c>
      <c r="AF1358" s="62" t="s">
        <v>13602</v>
      </c>
      <c r="AG1358" s="62" t="s">
        <v>10024</v>
      </c>
      <c r="AH1358" s="62" t="s">
        <v>8970</v>
      </c>
      <c r="AI1358" s="62" t="s">
        <v>201</v>
      </c>
      <c r="AJ1358" s="62"/>
    </row>
    <row r="1359" customFormat="false" ht="15.75" hidden="false" customHeight="false" outlineLevel="0" collapsed="false">
      <c r="A1359" s="62"/>
      <c r="B1359" s="62"/>
      <c r="C1359" s="62"/>
      <c r="D1359" s="62"/>
      <c r="E1359" s="62"/>
      <c r="F1359" s="62"/>
      <c r="G1359" s="62"/>
      <c r="H1359" s="62"/>
      <c r="I1359" s="62"/>
      <c r="J1359" s="62"/>
      <c r="K1359" s="62"/>
      <c r="L1359" s="62"/>
      <c r="M1359" s="62"/>
      <c r="N1359" s="62"/>
      <c r="O1359" s="62"/>
      <c r="P1359" s="63"/>
      <c r="Q1359" s="63"/>
      <c r="R1359" s="63"/>
      <c r="S1359" s="63"/>
      <c r="T1359" s="63"/>
      <c r="U1359" s="63"/>
      <c r="V1359" s="63"/>
      <c r="W1359" s="63"/>
      <c r="X1359" s="62"/>
      <c r="Y1359" s="65" t="s">
        <v>13600</v>
      </c>
      <c r="Z1359" s="65" t="s">
        <v>13600</v>
      </c>
      <c r="AA1359" s="65" t="s">
        <v>13600</v>
      </c>
      <c r="AB1359" s="65" t="s">
        <v>13600</v>
      </c>
      <c r="AC1359" s="65" t="s">
        <v>13600</v>
      </c>
      <c r="AD1359" s="65" t="s">
        <v>13600</v>
      </c>
      <c r="AE1359" s="65" t="s">
        <v>13600</v>
      </c>
      <c r="AF1359" s="62" t="s">
        <v>9126</v>
      </c>
      <c r="AG1359" s="62" t="s">
        <v>9126</v>
      </c>
      <c r="AH1359" s="62" t="s">
        <v>8970</v>
      </c>
      <c r="AI1359" s="62"/>
      <c r="AJ1359" s="62"/>
    </row>
    <row r="1360" customFormat="false" ht="15.75" hidden="false" customHeight="false" outlineLevel="0" collapsed="false">
      <c r="A1360" s="62"/>
      <c r="B1360" s="62"/>
      <c r="C1360" s="62"/>
      <c r="D1360" s="62"/>
      <c r="E1360" s="62"/>
      <c r="F1360" s="62"/>
      <c r="G1360" s="62"/>
      <c r="H1360" s="62"/>
      <c r="I1360" s="62"/>
      <c r="J1360" s="62"/>
      <c r="K1360" s="62"/>
      <c r="L1360" s="62"/>
      <c r="M1360" s="62"/>
      <c r="N1360" s="62"/>
      <c r="O1360" s="62"/>
      <c r="P1360" s="63"/>
      <c r="Q1360" s="63"/>
      <c r="R1360" s="63"/>
      <c r="S1360" s="63"/>
      <c r="T1360" s="63"/>
      <c r="U1360" s="63"/>
      <c r="V1360" s="63"/>
      <c r="W1360" s="63"/>
      <c r="X1360" s="62"/>
      <c r="Y1360" s="65" t="s">
        <v>13600</v>
      </c>
      <c r="Z1360" s="65" t="s">
        <v>13600</v>
      </c>
      <c r="AA1360" s="65" t="s">
        <v>13600</v>
      </c>
      <c r="AB1360" s="65" t="s">
        <v>13600</v>
      </c>
      <c r="AC1360" s="65" t="s">
        <v>13600</v>
      </c>
      <c r="AD1360" s="65" t="s">
        <v>13600</v>
      </c>
      <c r="AE1360" s="65" t="s">
        <v>13600</v>
      </c>
      <c r="AF1360" s="62" t="s">
        <v>9126</v>
      </c>
      <c r="AG1360" s="62" t="s">
        <v>9126</v>
      </c>
      <c r="AH1360" s="62" t="s">
        <v>9765</v>
      </c>
      <c r="AI1360" s="62"/>
      <c r="AJ1360" s="62"/>
    </row>
    <row r="1361" customFormat="false" ht="15.75" hidden="false" customHeight="false" outlineLevel="0" collapsed="false">
      <c r="A1361" s="62"/>
      <c r="B1361" s="62"/>
      <c r="C1361" s="62"/>
      <c r="D1361" s="62"/>
      <c r="E1361" s="62"/>
      <c r="F1361" s="62"/>
      <c r="G1361" s="62"/>
      <c r="H1361" s="62"/>
      <c r="I1361" s="62"/>
      <c r="J1361" s="62"/>
      <c r="K1361" s="62"/>
      <c r="L1361" s="62"/>
      <c r="M1361" s="62"/>
      <c r="N1361" s="62"/>
      <c r="O1361" s="62"/>
      <c r="P1361" s="63"/>
      <c r="Q1361" s="63"/>
      <c r="R1361" s="63"/>
      <c r="S1361" s="63"/>
      <c r="T1361" s="63"/>
      <c r="U1361" s="63"/>
      <c r="V1361" s="63"/>
      <c r="W1361" s="63"/>
      <c r="X1361" s="62"/>
      <c r="Y1361" s="65" t="s">
        <v>13600</v>
      </c>
      <c r="Z1361" s="65" t="s">
        <v>13600</v>
      </c>
      <c r="AA1361" s="65" t="s">
        <v>13600</v>
      </c>
      <c r="AB1361" s="65" t="s">
        <v>13600</v>
      </c>
      <c r="AC1361" s="65" t="s">
        <v>13600</v>
      </c>
      <c r="AD1361" s="65" t="s">
        <v>13600</v>
      </c>
      <c r="AE1361" s="65" t="s">
        <v>13600</v>
      </c>
      <c r="AF1361" s="62" t="s">
        <v>9126</v>
      </c>
      <c r="AG1361" s="62" t="s">
        <v>9126</v>
      </c>
      <c r="AH1361" s="62" t="s">
        <v>44</v>
      </c>
      <c r="AI1361" s="62"/>
      <c r="AJ1361" s="62"/>
    </row>
    <row r="1362" customFormat="false" ht="15.75" hidden="false" customHeight="true" outlineLevel="0" collapsed="false">
      <c r="A1362" s="62"/>
      <c r="B1362" s="62"/>
      <c r="C1362" s="62"/>
      <c r="D1362" s="62"/>
      <c r="E1362" s="62"/>
      <c r="F1362" s="62"/>
      <c r="G1362" s="62"/>
      <c r="H1362" s="62"/>
      <c r="I1362" s="62"/>
      <c r="J1362" s="62"/>
      <c r="K1362" s="62"/>
      <c r="L1362" s="62"/>
      <c r="M1362" s="62"/>
      <c r="N1362" s="62"/>
      <c r="O1362" s="62"/>
      <c r="P1362" s="63"/>
      <c r="Q1362" s="63"/>
      <c r="R1362" s="63"/>
      <c r="S1362" s="63"/>
      <c r="T1362" s="63"/>
      <c r="U1362" s="63"/>
      <c r="V1362" s="63"/>
      <c r="W1362" s="63"/>
      <c r="X1362" s="62"/>
      <c r="Y1362" s="62" t="s">
        <v>13603</v>
      </c>
      <c r="Z1362" s="62" t="s">
        <v>13604</v>
      </c>
      <c r="AA1362" s="62" t="s">
        <v>13605</v>
      </c>
      <c r="AB1362" s="65" t="s">
        <v>13606</v>
      </c>
      <c r="AC1362" s="65" t="s">
        <v>13606</v>
      </c>
      <c r="AD1362" s="65" t="s">
        <v>13606</v>
      </c>
      <c r="AE1362" s="65" t="s">
        <v>13606</v>
      </c>
      <c r="AF1362" s="62" t="n">
        <v>8755</v>
      </c>
      <c r="AG1362" s="62" t="s">
        <v>13607</v>
      </c>
      <c r="AH1362" s="62" t="s">
        <v>9108</v>
      </c>
      <c r="AI1362" s="62"/>
      <c r="AJ1362" s="62"/>
    </row>
    <row r="1363" customFormat="false" ht="15.75" hidden="false" customHeight="false" outlineLevel="0" collapsed="false">
      <c r="A1363" s="62"/>
      <c r="B1363" s="62"/>
      <c r="C1363" s="62"/>
      <c r="D1363" s="62"/>
      <c r="E1363" s="62"/>
      <c r="F1363" s="62"/>
      <c r="G1363" s="62"/>
      <c r="H1363" s="62"/>
      <c r="I1363" s="62"/>
      <c r="J1363" s="62"/>
      <c r="K1363" s="62"/>
      <c r="L1363" s="62"/>
      <c r="M1363" s="62"/>
      <c r="N1363" s="62"/>
      <c r="O1363" s="62"/>
      <c r="P1363" s="63"/>
      <c r="Q1363" s="63"/>
      <c r="R1363" s="63"/>
      <c r="S1363" s="63"/>
      <c r="T1363" s="63"/>
      <c r="U1363" s="63"/>
      <c r="V1363" s="63"/>
      <c r="W1363" s="63"/>
      <c r="X1363" s="62"/>
      <c r="Y1363" s="62"/>
      <c r="Z1363" s="62"/>
      <c r="AA1363" s="62"/>
      <c r="AB1363" s="65" t="s">
        <v>13606</v>
      </c>
      <c r="AC1363" s="65" t="s">
        <v>13606</v>
      </c>
      <c r="AD1363" s="65" t="s">
        <v>13606</v>
      </c>
      <c r="AE1363" s="65" t="s">
        <v>13606</v>
      </c>
      <c r="AF1363" s="62" t="s">
        <v>9126</v>
      </c>
      <c r="AG1363" s="62" t="s">
        <v>9126</v>
      </c>
      <c r="AH1363" s="62" t="s">
        <v>9108</v>
      </c>
      <c r="AI1363" s="62"/>
      <c r="AJ1363" s="62"/>
    </row>
    <row r="1364" customFormat="false" ht="15.75" hidden="false" customHeight="false" outlineLevel="0" collapsed="false">
      <c r="A1364" s="62"/>
      <c r="B1364" s="62"/>
      <c r="C1364" s="62"/>
      <c r="D1364" s="62"/>
      <c r="E1364" s="62"/>
      <c r="F1364" s="62"/>
      <c r="G1364" s="62"/>
      <c r="H1364" s="62"/>
      <c r="I1364" s="62"/>
      <c r="J1364" s="62"/>
      <c r="K1364" s="62"/>
      <c r="L1364" s="62"/>
      <c r="M1364" s="62"/>
      <c r="N1364" s="62"/>
      <c r="O1364" s="62"/>
      <c r="P1364" s="63"/>
      <c r="Q1364" s="63"/>
      <c r="R1364" s="63"/>
      <c r="S1364" s="63"/>
      <c r="T1364" s="63"/>
      <c r="U1364" s="63"/>
      <c r="V1364" s="63"/>
      <c r="W1364" s="63"/>
      <c r="X1364" s="62"/>
      <c r="Y1364" s="62"/>
      <c r="Z1364" s="62"/>
      <c r="AA1364" s="62"/>
      <c r="AB1364" s="65" t="s">
        <v>13606</v>
      </c>
      <c r="AC1364" s="65" t="s">
        <v>13606</v>
      </c>
      <c r="AD1364" s="65" t="s">
        <v>13606</v>
      </c>
      <c r="AE1364" s="65" t="s">
        <v>13606</v>
      </c>
      <c r="AF1364" s="62" t="s">
        <v>9126</v>
      </c>
      <c r="AG1364" s="62" t="s">
        <v>9126</v>
      </c>
      <c r="AH1364" s="62" t="s">
        <v>44</v>
      </c>
      <c r="AI1364" s="62"/>
      <c r="AJ1364" s="62"/>
    </row>
    <row r="1365" customFormat="false" ht="15.75" hidden="false" customHeight="true" outlineLevel="0" collapsed="false">
      <c r="A1365" s="62"/>
      <c r="B1365" s="62"/>
      <c r="C1365" s="62"/>
      <c r="D1365" s="62"/>
      <c r="E1365" s="62"/>
      <c r="F1365" s="62"/>
      <c r="G1365" s="62"/>
      <c r="H1365" s="62"/>
      <c r="I1365" s="62" t="s">
        <v>13608</v>
      </c>
      <c r="J1365" s="62" t="s">
        <v>13609</v>
      </c>
      <c r="K1365" s="63"/>
      <c r="L1365" s="63"/>
      <c r="M1365" s="63"/>
      <c r="N1365" s="63"/>
      <c r="O1365" s="63"/>
      <c r="P1365" s="63"/>
      <c r="Q1365" s="62" t="s">
        <v>13610</v>
      </c>
      <c r="R1365" s="62" t="s">
        <v>13611</v>
      </c>
      <c r="S1365" s="62" t="s">
        <v>13612</v>
      </c>
      <c r="T1365" s="62" t="s">
        <v>13613</v>
      </c>
      <c r="U1365" s="63"/>
      <c r="V1365" s="62" t="s">
        <v>13614</v>
      </c>
      <c r="W1365" s="62" t="s">
        <v>13615</v>
      </c>
      <c r="X1365" s="62" t="s">
        <v>13616</v>
      </c>
      <c r="Y1365" s="62" t="s">
        <v>13617</v>
      </c>
      <c r="Z1365" s="62" t="s">
        <v>13618</v>
      </c>
      <c r="AA1365" s="62" t="s">
        <v>13619</v>
      </c>
      <c r="AB1365" s="62" t="s">
        <v>13620</v>
      </c>
      <c r="AC1365" s="65" t="s">
        <v>13621</v>
      </c>
      <c r="AD1365" s="65" t="s">
        <v>13621</v>
      </c>
      <c r="AE1365" s="65" t="s">
        <v>13621</v>
      </c>
      <c r="AF1365" s="62" t="n">
        <v>145350</v>
      </c>
      <c r="AG1365" s="62" t="s">
        <v>13622</v>
      </c>
      <c r="AH1365" s="62" t="s">
        <v>8970</v>
      </c>
      <c r="AI1365" s="62"/>
      <c r="AJ1365" s="62"/>
    </row>
    <row r="1366" customFormat="false" ht="15.75" hidden="false" customHeight="false" outlineLevel="0" collapsed="false">
      <c r="A1366" s="62"/>
      <c r="B1366" s="62"/>
      <c r="C1366" s="62"/>
      <c r="D1366" s="62"/>
      <c r="E1366" s="62"/>
      <c r="F1366" s="62"/>
      <c r="G1366" s="62"/>
      <c r="H1366" s="62"/>
      <c r="I1366" s="62"/>
      <c r="J1366" s="62"/>
      <c r="K1366" s="63"/>
      <c r="L1366" s="63"/>
      <c r="M1366" s="63"/>
      <c r="N1366" s="63"/>
      <c r="O1366" s="63"/>
      <c r="P1366" s="63"/>
      <c r="Q1366" s="62"/>
      <c r="R1366" s="62"/>
      <c r="S1366" s="62"/>
      <c r="T1366" s="62"/>
      <c r="U1366" s="63"/>
      <c r="V1366" s="62"/>
      <c r="W1366" s="62"/>
      <c r="X1366" s="62"/>
      <c r="Y1366" s="62"/>
      <c r="Z1366" s="62"/>
      <c r="AA1366" s="62"/>
      <c r="AB1366" s="62"/>
      <c r="AC1366" s="65" t="s">
        <v>13621</v>
      </c>
      <c r="AD1366" s="65" t="s">
        <v>13621</v>
      </c>
      <c r="AE1366" s="65" t="s">
        <v>13621</v>
      </c>
      <c r="AF1366" s="62" t="s">
        <v>9126</v>
      </c>
      <c r="AG1366" s="62" t="s">
        <v>9126</v>
      </c>
      <c r="AH1366" s="62" t="s">
        <v>8970</v>
      </c>
      <c r="AI1366" s="62"/>
      <c r="AJ1366" s="62"/>
    </row>
    <row r="1367" customFormat="false" ht="15.75" hidden="false" customHeight="false" outlineLevel="0" collapsed="false">
      <c r="A1367" s="62"/>
      <c r="B1367" s="62"/>
      <c r="C1367" s="62"/>
      <c r="D1367" s="62"/>
      <c r="E1367" s="62"/>
      <c r="F1367" s="62"/>
      <c r="G1367" s="62"/>
      <c r="H1367" s="62"/>
      <c r="I1367" s="62"/>
      <c r="J1367" s="62"/>
      <c r="K1367" s="63"/>
      <c r="L1367" s="63"/>
      <c r="M1367" s="63"/>
      <c r="N1367" s="63"/>
      <c r="O1367" s="63"/>
      <c r="P1367" s="63"/>
      <c r="Q1367" s="62"/>
      <c r="R1367" s="62"/>
      <c r="S1367" s="62"/>
      <c r="T1367" s="62"/>
      <c r="U1367" s="63"/>
      <c r="V1367" s="62"/>
      <c r="W1367" s="62"/>
      <c r="X1367" s="62"/>
      <c r="Y1367" s="62"/>
      <c r="Z1367" s="62"/>
      <c r="AA1367" s="62"/>
      <c r="AB1367" s="62"/>
      <c r="AC1367" s="65" t="s">
        <v>13621</v>
      </c>
      <c r="AD1367" s="65" t="s">
        <v>13621</v>
      </c>
      <c r="AE1367" s="65" t="s">
        <v>13621</v>
      </c>
      <c r="AF1367" s="62" t="n">
        <v>43598</v>
      </c>
      <c r="AG1367" s="62" t="s">
        <v>13622</v>
      </c>
      <c r="AH1367" s="62" t="s">
        <v>9142</v>
      </c>
      <c r="AI1367" s="62"/>
      <c r="AJ1367" s="62"/>
    </row>
    <row r="1368" customFormat="false" ht="15.75" hidden="false" customHeight="true" outlineLevel="0" collapsed="false">
      <c r="A1368" s="62"/>
      <c r="B1368" s="62"/>
      <c r="C1368" s="62"/>
      <c r="D1368" s="62"/>
      <c r="E1368" s="62"/>
      <c r="F1368" s="62"/>
      <c r="G1368" s="62"/>
      <c r="H1368" s="62"/>
      <c r="I1368" s="62"/>
      <c r="J1368" s="62"/>
      <c r="K1368" s="63"/>
      <c r="L1368" s="63"/>
      <c r="M1368" s="63"/>
      <c r="N1368" s="63"/>
      <c r="O1368" s="63"/>
      <c r="P1368" s="63"/>
      <c r="Q1368" s="62"/>
      <c r="R1368" s="62"/>
      <c r="S1368" s="62"/>
      <c r="T1368" s="62"/>
      <c r="U1368" s="62" t="s">
        <v>13623</v>
      </c>
      <c r="V1368" s="62" t="s">
        <v>13624</v>
      </c>
      <c r="W1368" s="62" t="s">
        <v>13625</v>
      </c>
      <c r="X1368" s="62" t="s">
        <v>13626</v>
      </c>
      <c r="Y1368" s="62" t="s">
        <v>13627</v>
      </c>
      <c r="Z1368" s="62" t="s">
        <v>13628</v>
      </c>
      <c r="AA1368" s="62" t="s">
        <v>13629</v>
      </c>
      <c r="AB1368" s="62" t="s">
        <v>13630</v>
      </c>
      <c r="AC1368" s="62" t="s">
        <v>13631</v>
      </c>
      <c r="AD1368" s="65" t="s">
        <v>13632</v>
      </c>
      <c r="AE1368" s="65" t="s">
        <v>13632</v>
      </c>
      <c r="AF1368" s="62" t="n">
        <v>252120</v>
      </c>
      <c r="AG1368" s="62" t="s">
        <v>13633</v>
      </c>
      <c r="AH1368" s="62" t="s">
        <v>2744</v>
      </c>
      <c r="AI1368" s="62"/>
      <c r="AJ1368" s="62"/>
    </row>
    <row r="1369" customFormat="false" ht="15.75" hidden="false" customHeight="false" outlineLevel="0" collapsed="false">
      <c r="A1369" s="62"/>
      <c r="B1369" s="62"/>
      <c r="C1369" s="62"/>
      <c r="D1369" s="62"/>
      <c r="E1369" s="62"/>
      <c r="F1369" s="62"/>
      <c r="G1369" s="62"/>
      <c r="H1369" s="62"/>
      <c r="I1369" s="62"/>
      <c r="J1369" s="62"/>
      <c r="K1369" s="63"/>
      <c r="L1369" s="63"/>
      <c r="M1369" s="63"/>
      <c r="N1369" s="63"/>
      <c r="O1369" s="63"/>
      <c r="P1369" s="63"/>
      <c r="Q1369" s="62"/>
      <c r="R1369" s="62"/>
      <c r="S1369" s="62"/>
      <c r="T1369" s="62"/>
      <c r="U1369" s="62"/>
      <c r="V1369" s="62"/>
      <c r="W1369" s="62"/>
      <c r="X1369" s="62"/>
      <c r="Y1369" s="62"/>
      <c r="Z1369" s="62"/>
      <c r="AA1369" s="62"/>
      <c r="AB1369" s="62"/>
      <c r="AC1369" s="62"/>
      <c r="AD1369" s="65" t="s">
        <v>13632</v>
      </c>
      <c r="AE1369" s="65" t="s">
        <v>13632</v>
      </c>
      <c r="AF1369" s="62" t="n">
        <v>928536</v>
      </c>
      <c r="AG1369" s="62" t="s">
        <v>13634</v>
      </c>
      <c r="AH1369" s="62" t="s">
        <v>44</v>
      </c>
      <c r="AI1369" s="62"/>
      <c r="AJ1369" s="62"/>
    </row>
    <row r="1370" customFormat="false" ht="15.75" hidden="false" customHeight="false" outlineLevel="0" collapsed="false">
      <c r="A1370" s="62"/>
      <c r="B1370" s="62"/>
      <c r="C1370" s="62"/>
      <c r="D1370" s="62"/>
      <c r="E1370" s="62"/>
      <c r="F1370" s="62"/>
      <c r="G1370" s="62"/>
      <c r="H1370" s="62"/>
      <c r="I1370" s="62"/>
      <c r="J1370" s="62"/>
      <c r="K1370" s="63"/>
      <c r="L1370" s="63"/>
      <c r="M1370" s="63"/>
      <c r="N1370" s="63"/>
      <c r="O1370" s="63"/>
      <c r="P1370" s="63"/>
      <c r="Q1370" s="62"/>
      <c r="R1370" s="62"/>
      <c r="S1370" s="62"/>
      <c r="T1370" s="62"/>
      <c r="U1370" s="62"/>
      <c r="V1370" s="63"/>
      <c r="W1370" s="63"/>
      <c r="X1370" s="63"/>
      <c r="Y1370" s="63"/>
      <c r="Z1370" s="63"/>
      <c r="AA1370" s="63"/>
      <c r="AB1370" s="63"/>
      <c r="AC1370" s="63"/>
      <c r="AD1370" s="65" t="s">
        <v>13635</v>
      </c>
      <c r="AE1370" s="65" t="s">
        <v>13635</v>
      </c>
      <c r="AF1370" s="62" t="n">
        <v>38423</v>
      </c>
      <c r="AG1370" s="62" t="s">
        <v>11074</v>
      </c>
      <c r="AH1370" s="62" t="s">
        <v>2744</v>
      </c>
      <c r="AI1370" s="62"/>
      <c r="AJ1370" s="62"/>
    </row>
    <row r="1371" customFormat="false" ht="15.75" hidden="false" customHeight="true" outlineLevel="0" collapsed="false">
      <c r="A1371" s="62"/>
      <c r="B1371" s="62"/>
      <c r="C1371" s="62"/>
      <c r="D1371" s="62"/>
      <c r="E1371" s="62"/>
      <c r="F1371" s="62"/>
      <c r="G1371" s="62"/>
      <c r="H1371" s="62"/>
      <c r="I1371" s="62"/>
      <c r="J1371" s="62"/>
      <c r="K1371" s="62" t="s">
        <v>2507</v>
      </c>
      <c r="L1371" s="62" t="s">
        <v>13636</v>
      </c>
      <c r="M1371" s="63"/>
      <c r="N1371" s="63"/>
      <c r="O1371" s="63"/>
      <c r="P1371" s="63"/>
      <c r="Q1371" s="63"/>
      <c r="R1371" s="63"/>
      <c r="S1371" s="63"/>
      <c r="T1371" s="63"/>
      <c r="U1371" s="63"/>
      <c r="V1371" s="63"/>
      <c r="W1371" s="63"/>
      <c r="X1371" s="63"/>
      <c r="Y1371" s="65" t="s">
        <v>13637</v>
      </c>
      <c r="Z1371" s="65" t="s">
        <v>13637</v>
      </c>
      <c r="AA1371" s="65" t="s">
        <v>13637</v>
      </c>
      <c r="AB1371" s="65" t="s">
        <v>13637</v>
      </c>
      <c r="AC1371" s="65" t="s">
        <v>13637</v>
      </c>
      <c r="AD1371" s="65" t="s">
        <v>13637</v>
      </c>
      <c r="AE1371" s="65" t="s">
        <v>13637</v>
      </c>
      <c r="AF1371" s="62" t="n">
        <v>294149</v>
      </c>
      <c r="AG1371" s="62" t="s">
        <v>13638</v>
      </c>
      <c r="AH1371" s="62" t="s">
        <v>9108</v>
      </c>
      <c r="AI1371" s="62"/>
      <c r="AJ1371" s="62"/>
    </row>
    <row r="1372" customFormat="false" ht="15.75" hidden="false" customHeight="true" outlineLevel="0" collapsed="false">
      <c r="A1372" s="62"/>
      <c r="B1372" s="62"/>
      <c r="C1372" s="62"/>
      <c r="D1372" s="62"/>
      <c r="E1372" s="62"/>
      <c r="F1372" s="62"/>
      <c r="G1372" s="62"/>
      <c r="H1372" s="62"/>
      <c r="I1372" s="62"/>
      <c r="J1372" s="62"/>
      <c r="K1372" s="62"/>
      <c r="L1372" s="62"/>
      <c r="M1372" s="63"/>
      <c r="N1372" s="63"/>
      <c r="O1372" s="63"/>
      <c r="P1372" s="63"/>
      <c r="Q1372" s="63"/>
      <c r="R1372" s="62" t="s">
        <v>13639</v>
      </c>
      <c r="S1372" s="63"/>
      <c r="T1372" s="63"/>
      <c r="U1372" s="65" t="s">
        <v>13640</v>
      </c>
      <c r="V1372" s="65" t="s">
        <v>13640</v>
      </c>
      <c r="W1372" s="65" t="s">
        <v>13640</v>
      </c>
      <c r="X1372" s="65" t="s">
        <v>13640</v>
      </c>
      <c r="Y1372" s="65" t="s">
        <v>13640</v>
      </c>
      <c r="Z1372" s="65" t="s">
        <v>13640</v>
      </c>
      <c r="AA1372" s="65" t="s">
        <v>13640</v>
      </c>
      <c r="AB1372" s="65" t="s">
        <v>13640</v>
      </c>
      <c r="AC1372" s="65" t="s">
        <v>13640</v>
      </c>
      <c r="AD1372" s="65" t="s">
        <v>13640</v>
      </c>
      <c r="AE1372" s="65" t="s">
        <v>13640</v>
      </c>
      <c r="AF1372" s="62" t="s">
        <v>9126</v>
      </c>
      <c r="AG1372" s="62" t="s">
        <v>9126</v>
      </c>
      <c r="AH1372" s="62" t="s">
        <v>9108</v>
      </c>
      <c r="AI1372" s="62"/>
      <c r="AJ1372" s="62"/>
    </row>
    <row r="1373" customFormat="false" ht="15.75" hidden="false" customHeight="false" outlineLevel="0" collapsed="false">
      <c r="A1373" s="62"/>
      <c r="B1373" s="62"/>
      <c r="C1373" s="62"/>
      <c r="D1373" s="62"/>
      <c r="E1373" s="62"/>
      <c r="F1373" s="62"/>
      <c r="G1373" s="62"/>
      <c r="H1373" s="62"/>
      <c r="I1373" s="62"/>
      <c r="J1373" s="62"/>
      <c r="K1373" s="62"/>
      <c r="L1373" s="62"/>
      <c r="M1373" s="63"/>
      <c r="N1373" s="63"/>
      <c r="O1373" s="63"/>
      <c r="P1373" s="63"/>
      <c r="Q1373" s="63"/>
      <c r="R1373" s="62"/>
      <c r="S1373" s="62" t="s">
        <v>13641</v>
      </c>
      <c r="T1373" s="62" t="s">
        <v>13642</v>
      </c>
      <c r="U1373" s="62" t="s">
        <v>13643</v>
      </c>
      <c r="V1373" s="62" t="s">
        <v>13644</v>
      </c>
      <c r="W1373" s="62" t="s">
        <v>13645</v>
      </c>
      <c r="X1373" s="62" t="s">
        <v>13646</v>
      </c>
      <c r="Y1373" s="62" t="s">
        <v>13647</v>
      </c>
      <c r="Z1373" s="62" t="s">
        <v>13648</v>
      </c>
      <c r="AA1373" s="62" t="s">
        <v>13649</v>
      </c>
      <c r="AB1373" s="62" t="s">
        <v>13650</v>
      </c>
      <c r="AC1373" s="65" t="s">
        <v>13651</v>
      </c>
      <c r="AD1373" s="65" t="s">
        <v>13651</v>
      </c>
      <c r="AE1373" s="65" t="s">
        <v>13651</v>
      </c>
      <c r="AF1373" s="62" t="s">
        <v>9126</v>
      </c>
      <c r="AG1373" s="62" t="s">
        <v>9126</v>
      </c>
      <c r="AH1373" s="62" t="s">
        <v>44</v>
      </c>
      <c r="AI1373" s="62"/>
      <c r="AJ1373" s="62"/>
    </row>
    <row r="1374" customFormat="false" ht="15.75" hidden="false" customHeight="true" outlineLevel="0" collapsed="false">
      <c r="A1374" s="62"/>
      <c r="B1374" s="62"/>
      <c r="C1374" s="62"/>
      <c r="D1374" s="62"/>
      <c r="E1374" s="62"/>
      <c r="F1374" s="62"/>
      <c r="G1374" s="62"/>
      <c r="H1374" s="62"/>
      <c r="I1374" s="62"/>
      <c r="J1374" s="62"/>
      <c r="K1374" s="62"/>
      <c r="L1374" s="62"/>
      <c r="M1374" s="63"/>
      <c r="N1374" s="63"/>
      <c r="O1374" s="63"/>
      <c r="P1374" s="63"/>
      <c r="Q1374" s="63"/>
      <c r="R1374" s="62" t="s">
        <v>13652</v>
      </c>
      <c r="S1374" s="62" t="s">
        <v>13653</v>
      </c>
      <c r="T1374" s="62" t="s">
        <v>13654</v>
      </c>
      <c r="U1374" s="62" t="s">
        <v>13655</v>
      </c>
      <c r="V1374" s="62" t="s">
        <v>13656</v>
      </c>
      <c r="W1374" s="62" t="s">
        <v>13657</v>
      </c>
      <c r="X1374" s="62" t="s">
        <v>13658</v>
      </c>
      <c r="Y1374" s="62" t="s">
        <v>13659</v>
      </c>
      <c r="Z1374" s="62" t="s">
        <v>13660</v>
      </c>
      <c r="AA1374" s="62" t="s">
        <v>13661</v>
      </c>
      <c r="AB1374" s="65" t="s">
        <v>13662</v>
      </c>
      <c r="AC1374" s="65" t="s">
        <v>13662</v>
      </c>
      <c r="AD1374" s="65" t="s">
        <v>13662</v>
      </c>
      <c r="AE1374" s="65" t="s">
        <v>13662</v>
      </c>
      <c r="AF1374" s="62" t="s">
        <v>13663</v>
      </c>
      <c r="AG1374" s="62" t="s">
        <v>9752</v>
      </c>
      <c r="AH1374" s="62" t="s">
        <v>9142</v>
      </c>
      <c r="AI1374" s="62"/>
      <c r="AJ1374" s="62"/>
    </row>
    <row r="1375" customFormat="false" ht="15.75" hidden="false" customHeight="false" outlineLevel="0" collapsed="false">
      <c r="A1375" s="62"/>
      <c r="B1375" s="62"/>
      <c r="C1375" s="62"/>
      <c r="D1375" s="62"/>
      <c r="E1375" s="62"/>
      <c r="F1375" s="62"/>
      <c r="G1375" s="62"/>
      <c r="H1375" s="62"/>
      <c r="I1375" s="62"/>
      <c r="J1375" s="62"/>
      <c r="K1375" s="62"/>
      <c r="L1375" s="62"/>
      <c r="M1375" s="63"/>
      <c r="N1375" s="63"/>
      <c r="O1375" s="63"/>
      <c r="P1375" s="63"/>
      <c r="Q1375" s="63"/>
      <c r="R1375" s="62"/>
      <c r="S1375" s="62"/>
      <c r="T1375" s="62"/>
      <c r="U1375" s="62"/>
      <c r="V1375" s="62"/>
      <c r="W1375" s="62"/>
      <c r="X1375" s="62"/>
      <c r="Y1375" s="62"/>
      <c r="Z1375" s="62"/>
      <c r="AA1375" s="62"/>
      <c r="AB1375" s="65" t="s">
        <v>13662</v>
      </c>
      <c r="AC1375" s="65" t="s">
        <v>13662</v>
      </c>
      <c r="AD1375" s="65" t="s">
        <v>13662</v>
      </c>
      <c r="AE1375" s="65" t="s">
        <v>13662</v>
      </c>
      <c r="AF1375" s="62" t="n">
        <v>320282</v>
      </c>
      <c r="AG1375" s="62" t="s">
        <v>10714</v>
      </c>
      <c r="AH1375" s="62" t="s">
        <v>44</v>
      </c>
      <c r="AI1375" s="62"/>
      <c r="AJ1375" s="62"/>
    </row>
    <row r="1376" customFormat="false" ht="15.75" hidden="false" customHeight="false" outlineLevel="0" collapsed="false">
      <c r="A1376" s="62"/>
      <c r="B1376" s="62"/>
      <c r="C1376" s="62"/>
      <c r="D1376" s="62"/>
      <c r="E1376" s="62"/>
      <c r="F1376" s="62"/>
      <c r="G1376" s="62"/>
      <c r="H1376" s="62"/>
      <c r="I1376" s="62"/>
      <c r="J1376" s="62"/>
      <c r="K1376" s="62"/>
      <c r="L1376" s="62"/>
      <c r="M1376" s="63"/>
      <c r="N1376" s="63"/>
      <c r="O1376" s="63"/>
      <c r="P1376" s="63"/>
      <c r="Q1376" s="63"/>
      <c r="R1376" s="62"/>
      <c r="S1376" s="62"/>
      <c r="T1376" s="62"/>
      <c r="U1376" s="62"/>
      <c r="V1376" s="62"/>
      <c r="W1376" s="62"/>
      <c r="X1376" s="62"/>
      <c r="Y1376" s="62"/>
      <c r="Z1376" s="62"/>
      <c r="AA1376" s="62"/>
      <c r="AB1376" s="65" t="s">
        <v>13662</v>
      </c>
      <c r="AC1376" s="65" t="s">
        <v>13662</v>
      </c>
      <c r="AD1376" s="65" t="s">
        <v>13662</v>
      </c>
      <c r="AE1376" s="65" t="s">
        <v>13662</v>
      </c>
      <c r="AF1376" s="62" t="s">
        <v>9126</v>
      </c>
      <c r="AG1376" s="62" t="s">
        <v>9126</v>
      </c>
      <c r="AH1376" s="62" t="s">
        <v>44</v>
      </c>
      <c r="AI1376" s="62"/>
      <c r="AJ1376" s="62"/>
    </row>
    <row r="1377" customFormat="false" ht="15.75" hidden="false" customHeight="false" outlineLevel="0" collapsed="false">
      <c r="A1377" s="62"/>
      <c r="B1377" s="62"/>
      <c r="C1377" s="62"/>
      <c r="D1377" s="62"/>
      <c r="E1377" s="62"/>
      <c r="F1377" s="62"/>
      <c r="G1377" s="62"/>
      <c r="H1377" s="62"/>
      <c r="I1377" s="62"/>
      <c r="J1377" s="62"/>
      <c r="K1377" s="62"/>
      <c r="L1377" s="62"/>
      <c r="M1377" s="63"/>
      <c r="N1377" s="63"/>
      <c r="O1377" s="63"/>
      <c r="P1377" s="63"/>
      <c r="Q1377" s="63"/>
      <c r="R1377" s="62"/>
      <c r="S1377" s="62"/>
      <c r="T1377" s="62"/>
      <c r="U1377" s="62"/>
      <c r="V1377" s="63"/>
      <c r="W1377" s="63"/>
      <c r="X1377" s="63"/>
      <c r="Y1377" s="65" t="s">
        <v>13664</v>
      </c>
      <c r="Z1377" s="65" t="s">
        <v>13664</v>
      </c>
      <c r="AA1377" s="65" t="s">
        <v>13664</v>
      </c>
      <c r="AB1377" s="65" t="s">
        <v>13664</v>
      </c>
      <c r="AC1377" s="65" t="s">
        <v>13664</v>
      </c>
      <c r="AD1377" s="65" t="s">
        <v>13664</v>
      </c>
      <c r="AE1377" s="65" t="s">
        <v>13664</v>
      </c>
      <c r="AF1377" s="62" t="n">
        <v>252843</v>
      </c>
      <c r="AG1377" s="62" t="s">
        <v>10224</v>
      </c>
      <c r="AH1377" s="62" t="s">
        <v>9108</v>
      </c>
      <c r="AI1377" s="62"/>
      <c r="AJ1377" s="62"/>
    </row>
    <row r="1378" customFormat="false" ht="15.75" hidden="false" customHeight="true" outlineLevel="0" collapsed="false">
      <c r="A1378" s="62"/>
      <c r="B1378" s="62"/>
      <c r="C1378" s="62"/>
      <c r="D1378" s="62"/>
      <c r="E1378" s="62"/>
      <c r="F1378" s="62"/>
      <c r="G1378" s="62"/>
      <c r="H1378" s="62"/>
      <c r="I1378" s="62"/>
      <c r="J1378" s="62"/>
      <c r="K1378" s="62"/>
      <c r="L1378" s="62"/>
      <c r="M1378" s="63"/>
      <c r="N1378" s="63"/>
      <c r="O1378" s="63"/>
      <c r="P1378" s="63"/>
      <c r="Q1378" s="63"/>
      <c r="R1378" s="62"/>
      <c r="S1378" s="63"/>
      <c r="T1378" s="63"/>
      <c r="U1378" s="63"/>
      <c r="V1378" s="63"/>
      <c r="W1378" s="63"/>
      <c r="X1378" s="62" t="s">
        <v>13665</v>
      </c>
      <c r="Y1378" s="62" t="s">
        <v>13666</v>
      </c>
      <c r="Z1378" s="62" t="s">
        <v>13667</v>
      </c>
      <c r="AA1378" s="62" t="s">
        <v>13668</v>
      </c>
      <c r="AB1378" s="62" t="s">
        <v>13669</v>
      </c>
      <c r="AC1378" s="62" t="s">
        <v>13670</v>
      </c>
      <c r="AD1378" s="62" t="s">
        <v>13671</v>
      </c>
      <c r="AE1378" s="62" t="s">
        <v>13665</v>
      </c>
      <c r="AF1378" s="62" t="n">
        <v>814327</v>
      </c>
      <c r="AG1378" s="62" t="s">
        <v>13672</v>
      </c>
      <c r="AH1378" s="62" t="s">
        <v>9108</v>
      </c>
      <c r="AI1378" s="62"/>
      <c r="AJ1378" s="62"/>
    </row>
    <row r="1379" customFormat="false" ht="15.75" hidden="false" customHeight="false" outlineLevel="0" collapsed="false">
      <c r="A1379" s="62"/>
      <c r="B1379" s="62"/>
      <c r="C1379" s="62"/>
      <c r="D1379" s="62"/>
      <c r="E1379" s="62"/>
      <c r="F1379" s="62"/>
      <c r="G1379" s="62"/>
      <c r="H1379" s="62"/>
      <c r="I1379" s="62"/>
      <c r="J1379" s="62"/>
      <c r="K1379" s="62"/>
      <c r="L1379" s="62"/>
      <c r="M1379" s="63"/>
      <c r="N1379" s="63"/>
      <c r="O1379" s="63"/>
      <c r="P1379" s="63"/>
      <c r="Q1379" s="63"/>
      <c r="R1379" s="62"/>
      <c r="S1379" s="63"/>
      <c r="T1379" s="63"/>
      <c r="U1379" s="63"/>
      <c r="V1379" s="63"/>
      <c r="W1379" s="63"/>
      <c r="X1379" s="62"/>
      <c r="Y1379" s="62"/>
      <c r="Z1379" s="62"/>
      <c r="AA1379" s="62"/>
      <c r="AB1379" s="62"/>
      <c r="AC1379" s="62"/>
      <c r="AD1379" s="62"/>
      <c r="AE1379" s="62"/>
      <c r="AF1379" s="62" t="s">
        <v>9126</v>
      </c>
      <c r="AG1379" s="62" t="s">
        <v>9126</v>
      </c>
      <c r="AH1379" s="62" t="s">
        <v>9108</v>
      </c>
      <c r="AI1379" s="62"/>
      <c r="AJ1379" s="62"/>
    </row>
    <row r="1380" customFormat="false" ht="15.75" hidden="false" customHeight="true" outlineLevel="0" collapsed="false">
      <c r="A1380" s="62"/>
      <c r="B1380" s="62"/>
      <c r="C1380" s="62"/>
      <c r="D1380" s="62"/>
      <c r="E1380" s="62"/>
      <c r="F1380" s="62"/>
      <c r="G1380" s="62"/>
      <c r="H1380" s="62"/>
      <c r="I1380" s="62"/>
      <c r="J1380" s="62"/>
      <c r="K1380" s="62"/>
      <c r="L1380" s="62"/>
      <c r="M1380" s="63"/>
      <c r="N1380" s="63"/>
      <c r="O1380" s="63"/>
      <c r="P1380" s="63"/>
      <c r="Q1380" s="63"/>
      <c r="R1380" s="62" t="s">
        <v>13673</v>
      </c>
      <c r="S1380" s="62" t="s">
        <v>13674</v>
      </c>
      <c r="T1380" s="63"/>
      <c r="U1380" s="65" t="s">
        <v>13675</v>
      </c>
      <c r="V1380" s="65" t="s">
        <v>13675</v>
      </c>
      <c r="W1380" s="65" t="s">
        <v>13675</v>
      </c>
      <c r="X1380" s="65" t="s">
        <v>13675</v>
      </c>
      <c r="Y1380" s="65" t="s">
        <v>13675</v>
      </c>
      <c r="Z1380" s="65" t="s">
        <v>13675</v>
      </c>
      <c r="AA1380" s="65" t="s">
        <v>13675</v>
      </c>
      <c r="AB1380" s="65" t="s">
        <v>13675</v>
      </c>
      <c r="AC1380" s="65" t="s">
        <v>13675</v>
      </c>
      <c r="AD1380" s="65" t="s">
        <v>13675</v>
      </c>
      <c r="AE1380" s="65" t="s">
        <v>13675</v>
      </c>
      <c r="AF1380" s="62" t="n">
        <v>804857</v>
      </c>
      <c r="AG1380" s="62" t="s">
        <v>9409</v>
      </c>
      <c r="AH1380" s="62" t="s">
        <v>9108</v>
      </c>
      <c r="AI1380" s="62"/>
      <c r="AJ1380" s="62"/>
    </row>
    <row r="1381" customFormat="false" ht="15.75" hidden="false" customHeight="false" outlineLevel="0" collapsed="false">
      <c r="A1381" s="62"/>
      <c r="B1381" s="62"/>
      <c r="C1381" s="62"/>
      <c r="D1381" s="62"/>
      <c r="E1381" s="62"/>
      <c r="F1381" s="62"/>
      <c r="G1381" s="62"/>
      <c r="H1381" s="62"/>
      <c r="I1381" s="62"/>
      <c r="J1381" s="62"/>
      <c r="K1381" s="62"/>
      <c r="L1381" s="62"/>
      <c r="M1381" s="63"/>
      <c r="N1381" s="63"/>
      <c r="O1381" s="63"/>
      <c r="P1381" s="63"/>
      <c r="Q1381" s="63"/>
      <c r="R1381" s="62"/>
      <c r="S1381" s="62"/>
      <c r="T1381" s="63"/>
      <c r="U1381" s="65" t="s">
        <v>13675</v>
      </c>
      <c r="V1381" s="65" t="s">
        <v>13675</v>
      </c>
      <c r="W1381" s="65" t="s">
        <v>13675</v>
      </c>
      <c r="X1381" s="65" t="s">
        <v>13675</v>
      </c>
      <c r="Y1381" s="65" t="s">
        <v>13675</v>
      </c>
      <c r="Z1381" s="65" t="s">
        <v>13675</v>
      </c>
      <c r="AA1381" s="65" t="s">
        <v>13675</v>
      </c>
      <c r="AB1381" s="65" t="s">
        <v>13675</v>
      </c>
      <c r="AC1381" s="65" t="s">
        <v>13675</v>
      </c>
      <c r="AD1381" s="65" t="s">
        <v>13675</v>
      </c>
      <c r="AE1381" s="65" t="s">
        <v>13675</v>
      </c>
      <c r="AF1381" s="62" t="s">
        <v>9126</v>
      </c>
      <c r="AG1381" s="62" t="s">
        <v>9126</v>
      </c>
      <c r="AH1381" s="62" t="s">
        <v>44</v>
      </c>
      <c r="AI1381" s="62"/>
      <c r="AJ1381" s="62"/>
    </row>
    <row r="1382" customFormat="false" ht="15.75" hidden="false" customHeight="true" outlineLevel="0" collapsed="false">
      <c r="A1382" s="62"/>
      <c r="B1382" s="62"/>
      <c r="C1382" s="62"/>
      <c r="D1382" s="62"/>
      <c r="E1382" s="62"/>
      <c r="F1382" s="62"/>
      <c r="G1382" s="62"/>
      <c r="H1382" s="62"/>
      <c r="I1382" s="62"/>
      <c r="J1382" s="62"/>
      <c r="K1382" s="62"/>
      <c r="L1382" s="62"/>
      <c r="M1382" s="63"/>
      <c r="N1382" s="63"/>
      <c r="O1382" s="63"/>
      <c r="P1382" s="63"/>
      <c r="Q1382" s="63"/>
      <c r="R1382" s="62"/>
      <c r="S1382" s="62"/>
      <c r="T1382" s="62" t="s">
        <v>13676</v>
      </c>
      <c r="U1382" s="65" t="s">
        <v>13677</v>
      </c>
      <c r="V1382" s="65" t="s">
        <v>13677</v>
      </c>
      <c r="W1382" s="65" t="s">
        <v>13677</v>
      </c>
      <c r="X1382" s="65" t="s">
        <v>13677</v>
      </c>
      <c r="Y1382" s="65" t="s">
        <v>13677</v>
      </c>
      <c r="Z1382" s="65" t="s">
        <v>13677</v>
      </c>
      <c r="AA1382" s="65" t="s">
        <v>13677</v>
      </c>
      <c r="AB1382" s="65" t="s">
        <v>13677</v>
      </c>
      <c r="AC1382" s="65" t="s">
        <v>13677</v>
      </c>
      <c r="AD1382" s="65" t="s">
        <v>13677</v>
      </c>
      <c r="AE1382" s="65" t="s">
        <v>13677</v>
      </c>
      <c r="AF1382" s="62" t="n">
        <v>857078</v>
      </c>
      <c r="AG1382" s="62" t="s">
        <v>9412</v>
      </c>
      <c r="AH1382" s="62" t="s">
        <v>9108</v>
      </c>
      <c r="AI1382" s="62"/>
      <c r="AJ1382" s="62"/>
    </row>
    <row r="1383" customFormat="false" ht="15.75" hidden="false" customHeight="false" outlineLevel="0" collapsed="false">
      <c r="A1383" s="62"/>
      <c r="B1383" s="62"/>
      <c r="C1383" s="62"/>
      <c r="D1383" s="62"/>
      <c r="E1383" s="62"/>
      <c r="F1383" s="62"/>
      <c r="G1383" s="62"/>
      <c r="H1383" s="62"/>
      <c r="I1383" s="62"/>
      <c r="J1383" s="62"/>
      <c r="K1383" s="62"/>
      <c r="L1383" s="62"/>
      <c r="M1383" s="63"/>
      <c r="N1383" s="63"/>
      <c r="O1383" s="63"/>
      <c r="P1383" s="63"/>
      <c r="Q1383" s="63"/>
      <c r="R1383" s="62"/>
      <c r="S1383" s="62"/>
      <c r="T1383" s="62"/>
      <c r="U1383" s="65" t="s">
        <v>13677</v>
      </c>
      <c r="V1383" s="65" t="s">
        <v>13677</v>
      </c>
      <c r="W1383" s="65" t="s">
        <v>13677</v>
      </c>
      <c r="X1383" s="65" t="s">
        <v>13677</v>
      </c>
      <c r="Y1383" s="65" t="s">
        <v>13677</v>
      </c>
      <c r="Z1383" s="65" t="s">
        <v>13677</v>
      </c>
      <c r="AA1383" s="65" t="s">
        <v>13677</v>
      </c>
      <c r="AB1383" s="65" t="s">
        <v>13677</v>
      </c>
      <c r="AC1383" s="65" t="s">
        <v>13677</v>
      </c>
      <c r="AD1383" s="65" t="s">
        <v>13677</v>
      </c>
      <c r="AE1383" s="65" t="s">
        <v>13677</v>
      </c>
      <c r="AF1383" s="62" t="s">
        <v>9126</v>
      </c>
      <c r="AG1383" s="62" t="s">
        <v>9126</v>
      </c>
      <c r="AH1383" s="62" t="s">
        <v>44</v>
      </c>
      <c r="AI1383" s="62"/>
      <c r="AJ1383" s="62"/>
    </row>
    <row r="1384" customFormat="false" ht="15.75" hidden="false" customHeight="true" outlineLevel="0" collapsed="false">
      <c r="A1384" s="62"/>
      <c r="B1384" s="62"/>
      <c r="C1384" s="62"/>
      <c r="D1384" s="62"/>
      <c r="E1384" s="62"/>
      <c r="F1384" s="62"/>
      <c r="G1384" s="62"/>
      <c r="H1384" s="62"/>
      <c r="I1384" s="62"/>
      <c r="J1384" s="62"/>
      <c r="K1384" s="62"/>
      <c r="L1384" s="62"/>
      <c r="M1384" s="63"/>
      <c r="N1384" s="63"/>
      <c r="O1384" s="63"/>
      <c r="P1384" s="63"/>
      <c r="Q1384" s="63"/>
      <c r="R1384" s="62"/>
      <c r="S1384" s="62"/>
      <c r="T1384" s="62"/>
      <c r="U1384" s="62" t="s">
        <v>13678</v>
      </c>
      <c r="V1384" s="62" t="s">
        <v>13679</v>
      </c>
      <c r="W1384" s="62" t="s">
        <v>13680</v>
      </c>
      <c r="X1384" s="62" t="s">
        <v>13681</v>
      </c>
      <c r="Y1384" s="62" t="s">
        <v>13682</v>
      </c>
      <c r="Z1384" s="62" t="s">
        <v>13683</v>
      </c>
      <c r="AA1384" s="65" t="s">
        <v>13684</v>
      </c>
      <c r="AB1384" s="65" t="s">
        <v>13684</v>
      </c>
      <c r="AC1384" s="65" t="s">
        <v>13684</v>
      </c>
      <c r="AD1384" s="65" t="s">
        <v>13684</v>
      </c>
      <c r="AE1384" s="65" t="s">
        <v>13684</v>
      </c>
      <c r="AF1384" s="62" t="s">
        <v>13685</v>
      </c>
      <c r="AG1384" s="62" t="s">
        <v>9412</v>
      </c>
      <c r="AH1384" s="62" t="s">
        <v>9108</v>
      </c>
      <c r="AI1384" s="62"/>
      <c r="AJ1384" s="62"/>
    </row>
    <row r="1385" customFormat="false" ht="15.75" hidden="false" customHeight="false" outlineLevel="0" collapsed="false">
      <c r="A1385" s="62"/>
      <c r="B1385" s="62"/>
      <c r="C1385" s="62"/>
      <c r="D1385" s="62"/>
      <c r="E1385" s="62"/>
      <c r="F1385" s="62"/>
      <c r="G1385" s="62"/>
      <c r="H1385" s="62"/>
      <c r="I1385" s="62"/>
      <c r="J1385" s="62"/>
      <c r="K1385" s="62"/>
      <c r="L1385" s="62"/>
      <c r="M1385" s="63"/>
      <c r="N1385" s="63"/>
      <c r="O1385" s="63"/>
      <c r="P1385" s="63"/>
      <c r="Q1385" s="63"/>
      <c r="R1385" s="62"/>
      <c r="S1385" s="62"/>
      <c r="T1385" s="62"/>
      <c r="U1385" s="62"/>
      <c r="V1385" s="62"/>
      <c r="W1385" s="62"/>
      <c r="X1385" s="62"/>
      <c r="Y1385" s="62"/>
      <c r="Z1385" s="62"/>
      <c r="AA1385" s="65" t="s">
        <v>13684</v>
      </c>
      <c r="AB1385" s="65" t="s">
        <v>13684</v>
      </c>
      <c r="AC1385" s="65" t="s">
        <v>13684</v>
      </c>
      <c r="AD1385" s="65" t="s">
        <v>13684</v>
      </c>
      <c r="AE1385" s="65" t="s">
        <v>13684</v>
      </c>
      <c r="AF1385" s="62" t="s">
        <v>9126</v>
      </c>
      <c r="AG1385" s="62" t="s">
        <v>9126</v>
      </c>
      <c r="AH1385" s="62" t="s">
        <v>44</v>
      </c>
      <c r="AI1385" s="62"/>
      <c r="AJ1385" s="62"/>
    </row>
    <row r="1386" customFormat="false" ht="15.75" hidden="false" customHeight="true" outlineLevel="0" collapsed="false">
      <c r="A1386" s="62"/>
      <c r="B1386" s="62"/>
      <c r="C1386" s="62"/>
      <c r="D1386" s="62"/>
      <c r="E1386" s="62"/>
      <c r="F1386" s="62"/>
      <c r="G1386" s="62"/>
      <c r="H1386" s="62"/>
      <c r="I1386" s="62"/>
      <c r="J1386" s="62"/>
      <c r="K1386" s="62"/>
      <c r="L1386" s="62"/>
      <c r="M1386" s="62" t="s">
        <v>13686</v>
      </c>
      <c r="N1386" s="62" t="s">
        <v>13687</v>
      </c>
      <c r="O1386" s="62" t="s">
        <v>13688</v>
      </c>
      <c r="P1386" s="62" t="s">
        <v>13689</v>
      </c>
      <c r="Q1386" s="62" t="s">
        <v>13690</v>
      </c>
      <c r="R1386" s="62" t="s">
        <v>13691</v>
      </c>
      <c r="S1386" s="62" t="s">
        <v>13692</v>
      </c>
      <c r="T1386" s="63"/>
      <c r="U1386" s="63"/>
      <c r="V1386" s="63"/>
      <c r="W1386" s="63"/>
      <c r="X1386" s="62" t="s">
        <v>13693</v>
      </c>
      <c r="Y1386" s="62" t="s">
        <v>13694</v>
      </c>
      <c r="Z1386" s="62" t="s">
        <v>13695</v>
      </c>
      <c r="AA1386" s="62" t="s">
        <v>13696</v>
      </c>
      <c r="AB1386" s="62" t="s">
        <v>13697</v>
      </c>
      <c r="AC1386" s="62" t="s">
        <v>13693</v>
      </c>
      <c r="AD1386" s="62" t="s">
        <v>13698</v>
      </c>
      <c r="AE1386" s="65" t="s">
        <v>13699</v>
      </c>
      <c r="AF1386" s="62" t="s">
        <v>9126</v>
      </c>
      <c r="AG1386" s="62" t="s">
        <v>9126</v>
      </c>
      <c r="AH1386" s="62" t="s">
        <v>44</v>
      </c>
      <c r="AI1386" s="62"/>
      <c r="AJ1386" s="62"/>
    </row>
    <row r="1387" customFormat="false" ht="15.75" hidden="false" customHeight="false" outlineLevel="0" collapsed="false">
      <c r="A1387" s="62"/>
      <c r="B1387" s="62"/>
      <c r="C1387" s="62"/>
      <c r="D1387" s="62"/>
      <c r="E1387" s="62"/>
      <c r="F1387" s="62"/>
      <c r="G1387" s="62"/>
      <c r="H1387" s="62"/>
      <c r="I1387" s="62"/>
      <c r="J1387" s="62"/>
      <c r="K1387" s="62"/>
      <c r="L1387" s="62"/>
      <c r="M1387" s="62"/>
      <c r="N1387" s="62"/>
      <c r="O1387" s="62"/>
      <c r="P1387" s="62"/>
      <c r="Q1387" s="62"/>
      <c r="R1387" s="62"/>
      <c r="S1387" s="62"/>
      <c r="T1387" s="63"/>
      <c r="U1387" s="63"/>
      <c r="V1387" s="63"/>
      <c r="W1387" s="63"/>
      <c r="X1387" s="62"/>
      <c r="Y1387" s="62"/>
      <c r="Z1387" s="62"/>
      <c r="AA1387" s="62"/>
      <c r="AB1387" s="62"/>
      <c r="AC1387" s="62"/>
      <c r="AD1387" s="62"/>
      <c r="AE1387" s="65" t="s">
        <v>13699</v>
      </c>
      <c r="AF1387" s="62" t="s">
        <v>9126</v>
      </c>
      <c r="AG1387" s="62" t="s">
        <v>9126</v>
      </c>
      <c r="AH1387" s="62" t="s">
        <v>44</v>
      </c>
      <c r="AI1387" s="62"/>
      <c r="AJ1387" s="62"/>
    </row>
    <row r="1388" customFormat="false" ht="15.75" hidden="false" customHeight="false" outlineLevel="0" collapsed="false">
      <c r="A1388" s="62"/>
      <c r="B1388" s="62"/>
      <c r="C1388" s="62"/>
      <c r="D1388" s="62"/>
      <c r="E1388" s="62"/>
      <c r="F1388" s="62"/>
      <c r="G1388" s="62"/>
      <c r="H1388" s="62"/>
      <c r="I1388" s="62"/>
      <c r="J1388" s="62"/>
      <c r="K1388" s="62"/>
      <c r="L1388" s="62"/>
      <c r="M1388" s="62"/>
      <c r="N1388" s="62"/>
      <c r="O1388" s="62"/>
      <c r="P1388" s="62"/>
      <c r="Q1388" s="62"/>
      <c r="R1388" s="62"/>
      <c r="S1388" s="62"/>
      <c r="T1388" s="63"/>
      <c r="U1388" s="63"/>
      <c r="V1388" s="63"/>
      <c r="W1388" s="63"/>
      <c r="X1388" s="62"/>
      <c r="Y1388" s="62"/>
      <c r="Z1388" s="62"/>
      <c r="AA1388" s="62"/>
      <c r="AB1388" s="62"/>
      <c r="AC1388" s="62"/>
      <c r="AD1388" s="63"/>
      <c r="AE1388" s="63"/>
      <c r="AF1388" s="62" t="s">
        <v>9126</v>
      </c>
      <c r="AG1388" s="62" t="s">
        <v>9126</v>
      </c>
      <c r="AH1388" s="62" t="s">
        <v>44</v>
      </c>
      <c r="AI1388" s="62"/>
      <c r="AJ1388" s="62"/>
    </row>
    <row r="1389" customFormat="false" ht="15.75" hidden="false" customHeight="true" outlineLevel="0" collapsed="false">
      <c r="A1389" s="62"/>
      <c r="B1389" s="62"/>
      <c r="C1389" s="62"/>
      <c r="D1389" s="62"/>
      <c r="E1389" s="62"/>
      <c r="F1389" s="62"/>
      <c r="G1389" s="62"/>
      <c r="H1389" s="62"/>
      <c r="I1389" s="62"/>
      <c r="J1389" s="62"/>
      <c r="K1389" s="62"/>
      <c r="L1389" s="62"/>
      <c r="M1389" s="62"/>
      <c r="N1389" s="62"/>
      <c r="O1389" s="62"/>
      <c r="P1389" s="62"/>
      <c r="Q1389" s="62"/>
      <c r="R1389" s="62"/>
      <c r="S1389" s="62"/>
      <c r="T1389" s="62" t="s">
        <v>13700</v>
      </c>
      <c r="U1389" s="62" t="s">
        <v>13701</v>
      </c>
      <c r="V1389" s="62" t="s">
        <v>13702</v>
      </c>
      <c r="W1389" s="62" t="s">
        <v>13703</v>
      </c>
      <c r="X1389" s="62" t="s">
        <v>13704</v>
      </c>
      <c r="Y1389" s="62" t="s">
        <v>13705</v>
      </c>
      <c r="Z1389" s="62" t="s">
        <v>13706</v>
      </c>
      <c r="AA1389" s="65" t="s">
        <v>13707</v>
      </c>
      <c r="AB1389" s="65" t="s">
        <v>13707</v>
      </c>
      <c r="AC1389" s="65" t="s">
        <v>13707</v>
      </c>
      <c r="AD1389" s="65" t="s">
        <v>13707</v>
      </c>
      <c r="AE1389" s="65" t="s">
        <v>13707</v>
      </c>
      <c r="AF1389" s="62" t="s">
        <v>13708</v>
      </c>
      <c r="AG1389" s="62" t="s">
        <v>13709</v>
      </c>
      <c r="AH1389" s="62" t="s">
        <v>9108</v>
      </c>
      <c r="AI1389" s="62" t="s">
        <v>33</v>
      </c>
      <c r="AJ1389" s="62" t="s">
        <v>13710</v>
      </c>
    </row>
    <row r="1390" customFormat="false" ht="15.75" hidden="false" customHeight="false" outlineLevel="0" collapsed="false">
      <c r="A1390" s="62"/>
      <c r="B1390" s="62"/>
      <c r="C1390" s="62"/>
      <c r="D1390" s="62"/>
      <c r="E1390" s="62"/>
      <c r="F1390" s="62"/>
      <c r="G1390" s="62"/>
      <c r="H1390" s="62"/>
      <c r="I1390" s="62"/>
      <c r="J1390" s="62"/>
      <c r="K1390" s="62"/>
      <c r="L1390" s="62"/>
      <c r="M1390" s="62"/>
      <c r="N1390" s="62"/>
      <c r="O1390" s="62"/>
      <c r="P1390" s="62"/>
      <c r="Q1390" s="62"/>
      <c r="R1390" s="62"/>
      <c r="S1390" s="62"/>
      <c r="T1390" s="62"/>
      <c r="U1390" s="62"/>
      <c r="V1390" s="62"/>
      <c r="W1390" s="62"/>
      <c r="X1390" s="62"/>
      <c r="Y1390" s="62"/>
      <c r="Z1390" s="62"/>
      <c r="AA1390" s="65" t="s">
        <v>13707</v>
      </c>
      <c r="AB1390" s="65" t="s">
        <v>13707</v>
      </c>
      <c r="AC1390" s="65" t="s">
        <v>13707</v>
      </c>
      <c r="AD1390" s="65" t="s">
        <v>13707</v>
      </c>
      <c r="AE1390" s="65" t="s">
        <v>13707</v>
      </c>
      <c r="AF1390" s="62" t="s">
        <v>9126</v>
      </c>
      <c r="AG1390" s="62" t="s">
        <v>9126</v>
      </c>
      <c r="AH1390" s="62" t="s">
        <v>44</v>
      </c>
      <c r="AI1390" s="62"/>
      <c r="AJ1390" s="62"/>
    </row>
    <row r="1391" customFormat="false" ht="15.75" hidden="false" customHeight="true" outlineLevel="0" collapsed="false">
      <c r="A1391" s="62"/>
      <c r="B1391" s="62"/>
      <c r="C1391" s="62"/>
      <c r="D1391" s="62"/>
      <c r="E1391" s="62"/>
      <c r="F1391" s="62"/>
      <c r="G1391" s="62"/>
      <c r="H1391" s="62"/>
      <c r="I1391" s="62"/>
      <c r="J1391" s="62"/>
      <c r="K1391" s="62"/>
      <c r="L1391" s="62"/>
      <c r="M1391" s="62"/>
      <c r="N1391" s="62"/>
      <c r="O1391" s="62"/>
      <c r="P1391" s="62"/>
      <c r="Q1391" s="62"/>
      <c r="R1391" s="62"/>
      <c r="S1391" s="62"/>
      <c r="T1391" s="62"/>
      <c r="U1391" s="62"/>
      <c r="V1391" s="62"/>
      <c r="W1391" s="62"/>
      <c r="X1391" s="63"/>
      <c r="Y1391" s="62" t="s">
        <v>13711</v>
      </c>
      <c r="Z1391" s="62" t="s">
        <v>13712</v>
      </c>
      <c r="AA1391" s="62" t="s">
        <v>13713</v>
      </c>
      <c r="AB1391" s="63"/>
      <c r="AC1391" s="65" t="s">
        <v>13714</v>
      </c>
      <c r="AD1391" s="65" t="s">
        <v>13714</v>
      </c>
      <c r="AE1391" s="65" t="s">
        <v>13714</v>
      </c>
      <c r="AF1391" s="62" t="n">
        <v>964217</v>
      </c>
      <c r="AG1391" s="62" t="s">
        <v>13715</v>
      </c>
      <c r="AH1391" s="62" t="s">
        <v>2744</v>
      </c>
      <c r="AI1391" s="62"/>
      <c r="AJ1391" s="62"/>
    </row>
    <row r="1392" customFormat="false" ht="15.75" hidden="false" customHeight="false" outlineLevel="0" collapsed="false">
      <c r="A1392" s="62"/>
      <c r="B1392" s="62"/>
      <c r="C1392" s="62"/>
      <c r="D1392" s="62"/>
      <c r="E1392" s="62"/>
      <c r="F1392" s="62"/>
      <c r="G1392" s="62"/>
      <c r="H1392" s="62"/>
      <c r="I1392" s="62"/>
      <c r="J1392" s="62"/>
      <c r="K1392" s="62"/>
      <c r="L1392" s="62"/>
      <c r="M1392" s="62"/>
      <c r="N1392" s="62"/>
      <c r="O1392" s="62"/>
      <c r="P1392" s="62"/>
      <c r="Q1392" s="62"/>
      <c r="R1392" s="62"/>
      <c r="S1392" s="62"/>
      <c r="T1392" s="62"/>
      <c r="U1392" s="62"/>
      <c r="V1392" s="62"/>
      <c r="W1392" s="62"/>
      <c r="X1392" s="63"/>
      <c r="Y1392" s="62"/>
      <c r="Z1392" s="62"/>
      <c r="AA1392" s="62"/>
      <c r="AB1392" s="63"/>
      <c r="AC1392" s="65" t="s">
        <v>13714</v>
      </c>
      <c r="AD1392" s="65" t="s">
        <v>13714</v>
      </c>
      <c r="AE1392" s="65" t="s">
        <v>13714</v>
      </c>
      <c r="AF1392" s="62" t="n">
        <v>750862</v>
      </c>
      <c r="AG1392" s="62" t="s">
        <v>13715</v>
      </c>
      <c r="AH1392" s="62" t="s">
        <v>44</v>
      </c>
      <c r="AI1392" s="62"/>
      <c r="AJ1392" s="62"/>
    </row>
    <row r="1393" customFormat="false" ht="15.75" hidden="false" customHeight="false" outlineLevel="0" collapsed="false">
      <c r="A1393" s="62"/>
      <c r="B1393" s="62"/>
      <c r="C1393" s="62"/>
      <c r="D1393" s="62"/>
      <c r="E1393" s="62"/>
      <c r="F1393" s="62"/>
      <c r="G1393" s="62"/>
      <c r="H1393" s="62"/>
      <c r="I1393" s="62"/>
      <c r="J1393" s="62"/>
      <c r="K1393" s="62"/>
      <c r="L1393" s="62"/>
      <c r="M1393" s="62"/>
      <c r="N1393" s="62"/>
      <c r="O1393" s="62"/>
      <c r="P1393" s="62"/>
      <c r="Q1393" s="62"/>
      <c r="R1393" s="62"/>
      <c r="S1393" s="62"/>
      <c r="T1393" s="62"/>
      <c r="U1393" s="62"/>
      <c r="V1393" s="62"/>
      <c r="W1393" s="62"/>
      <c r="X1393" s="63"/>
      <c r="Y1393" s="62"/>
      <c r="Z1393" s="62"/>
      <c r="AA1393" s="62"/>
      <c r="AB1393" s="63"/>
      <c r="AC1393" s="65" t="s">
        <v>13714</v>
      </c>
      <c r="AD1393" s="65" t="s">
        <v>13714</v>
      </c>
      <c r="AE1393" s="65" t="s">
        <v>13714</v>
      </c>
      <c r="AF1393" s="62" t="n">
        <v>256055</v>
      </c>
      <c r="AG1393" s="62" t="s">
        <v>13716</v>
      </c>
      <c r="AH1393" s="62" t="s">
        <v>44</v>
      </c>
      <c r="AI1393" s="62"/>
      <c r="AJ1393" s="62"/>
    </row>
    <row r="1394" customFormat="false" ht="15.75" hidden="false" customHeight="false" outlineLevel="0" collapsed="false">
      <c r="A1394" s="62"/>
      <c r="B1394" s="62"/>
      <c r="C1394" s="62"/>
      <c r="D1394" s="62"/>
      <c r="E1394" s="62"/>
      <c r="F1394" s="62"/>
      <c r="G1394" s="62"/>
      <c r="H1394" s="62"/>
      <c r="I1394" s="62"/>
      <c r="J1394" s="62"/>
      <c r="K1394" s="62"/>
      <c r="L1394" s="62"/>
      <c r="M1394" s="62"/>
      <c r="N1394" s="62"/>
      <c r="O1394" s="62"/>
      <c r="P1394" s="62"/>
      <c r="Q1394" s="62"/>
      <c r="R1394" s="62"/>
      <c r="S1394" s="62"/>
      <c r="T1394" s="62"/>
      <c r="U1394" s="62"/>
      <c r="V1394" s="62"/>
      <c r="W1394" s="62"/>
      <c r="X1394" s="63"/>
      <c r="Y1394" s="62"/>
      <c r="Z1394" s="62"/>
      <c r="AA1394" s="62"/>
      <c r="AB1394" s="63"/>
      <c r="AC1394" s="65" t="s">
        <v>13714</v>
      </c>
      <c r="AD1394" s="65" t="s">
        <v>13714</v>
      </c>
      <c r="AE1394" s="65" t="s">
        <v>13714</v>
      </c>
      <c r="AF1394" s="62" t="s">
        <v>9126</v>
      </c>
      <c r="AG1394" s="62" t="s">
        <v>9126</v>
      </c>
      <c r="AH1394" s="62" t="s">
        <v>44</v>
      </c>
      <c r="AI1394" s="62"/>
      <c r="AJ1394" s="62"/>
    </row>
    <row r="1395" customFormat="false" ht="15.75" hidden="false" customHeight="true" outlineLevel="0" collapsed="false">
      <c r="A1395" s="62"/>
      <c r="B1395" s="62"/>
      <c r="C1395" s="62"/>
      <c r="D1395" s="62"/>
      <c r="E1395" s="62"/>
      <c r="F1395" s="62"/>
      <c r="G1395" s="62"/>
      <c r="H1395" s="62"/>
      <c r="I1395" s="62"/>
      <c r="J1395" s="62"/>
      <c r="K1395" s="62"/>
      <c r="L1395" s="62"/>
      <c r="M1395" s="62"/>
      <c r="N1395" s="62"/>
      <c r="O1395" s="62"/>
      <c r="P1395" s="62"/>
      <c r="Q1395" s="62"/>
      <c r="R1395" s="62"/>
      <c r="S1395" s="62"/>
      <c r="T1395" s="62"/>
      <c r="U1395" s="62"/>
      <c r="V1395" s="62"/>
      <c r="W1395" s="62"/>
      <c r="X1395" s="63"/>
      <c r="Y1395" s="62"/>
      <c r="Z1395" s="62"/>
      <c r="AA1395" s="62"/>
      <c r="AB1395" s="62" t="s">
        <v>13717</v>
      </c>
      <c r="AC1395" s="62" t="s">
        <v>13718</v>
      </c>
      <c r="AD1395" s="65" t="s">
        <v>13719</v>
      </c>
      <c r="AE1395" s="65" t="s">
        <v>13719</v>
      </c>
      <c r="AF1395" s="62" t="n">
        <v>365786</v>
      </c>
      <c r="AG1395" s="62" t="s">
        <v>13715</v>
      </c>
      <c r="AH1395" s="62" t="s">
        <v>2744</v>
      </c>
      <c r="AI1395" s="62"/>
      <c r="AJ1395" s="62"/>
    </row>
    <row r="1396" customFormat="false" ht="15.75" hidden="false" customHeight="true" outlineLevel="0" collapsed="false">
      <c r="A1396" s="62"/>
      <c r="B1396" s="62"/>
      <c r="C1396" s="62"/>
      <c r="D1396" s="62"/>
      <c r="E1396" s="62"/>
      <c r="F1396" s="62"/>
      <c r="G1396" s="62"/>
      <c r="H1396" s="62"/>
      <c r="I1396" s="62"/>
      <c r="J1396" s="62"/>
      <c r="K1396" s="62"/>
      <c r="L1396" s="62"/>
      <c r="M1396" s="62"/>
      <c r="N1396" s="62"/>
      <c r="O1396" s="62"/>
      <c r="P1396" s="62"/>
      <c r="Q1396" s="62"/>
      <c r="R1396" s="62"/>
      <c r="S1396" s="62"/>
      <c r="T1396" s="62"/>
      <c r="U1396" s="62"/>
      <c r="V1396" s="62"/>
      <c r="W1396" s="62"/>
      <c r="X1396" s="63"/>
      <c r="Y1396" s="62"/>
      <c r="Z1396" s="62"/>
      <c r="AA1396" s="62"/>
      <c r="AB1396" s="62"/>
      <c r="AC1396" s="62"/>
      <c r="AD1396" s="62" t="s">
        <v>13720</v>
      </c>
      <c r="AE1396" s="65" t="s">
        <v>13721</v>
      </c>
      <c r="AF1396" s="62" t="s">
        <v>13722</v>
      </c>
      <c r="AG1396" s="62" t="s">
        <v>13715</v>
      </c>
      <c r="AH1396" s="62" t="s">
        <v>2744</v>
      </c>
      <c r="AI1396" s="62"/>
      <c r="AJ1396" s="62"/>
    </row>
    <row r="1397" customFormat="false" ht="15.75" hidden="false" customHeight="false" outlineLevel="0" collapsed="false">
      <c r="A1397" s="62"/>
      <c r="B1397" s="62"/>
      <c r="C1397" s="62"/>
      <c r="D1397" s="62"/>
      <c r="E1397" s="62"/>
      <c r="F1397" s="62"/>
      <c r="G1397" s="62"/>
      <c r="H1397" s="62"/>
      <c r="I1397" s="62"/>
      <c r="J1397" s="62"/>
      <c r="K1397" s="62"/>
      <c r="L1397" s="62"/>
      <c r="M1397" s="62"/>
      <c r="N1397" s="62"/>
      <c r="O1397" s="62"/>
      <c r="P1397" s="62"/>
      <c r="Q1397" s="62"/>
      <c r="R1397" s="62"/>
      <c r="S1397" s="62"/>
      <c r="T1397" s="62"/>
      <c r="U1397" s="62"/>
      <c r="V1397" s="62"/>
      <c r="W1397" s="62"/>
      <c r="X1397" s="63"/>
      <c r="Y1397" s="62"/>
      <c r="Z1397" s="62"/>
      <c r="AA1397" s="62"/>
      <c r="AB1397" s="62"/>
      <c r="AC1397" s="62"/>
      <c r="AD1397" s="62"/>
      <c r="AE1397" s="65" t="s">
        <v>13721</v>
      </c>
      <c r="AF1397" s="62" t="n">
        <v>524192</v>
      </c>
      <c r="AG1397" s="62" t="s">
        <v>13715</v>
      </c>
      <c r="AH1397" s="62" t="s">
        <v>2744</v>
      </c>
      <c r="AI1397" s="62"/>
      <c r="AJ1397" s="62"/>
    </row>
    <row r="1398" customFormat="false" ht="15.75" hidden="false" customHeight="true" outlineLevel="0" collapsed="false">
      <c r="A1398" s="62"/>
      <c r="B1398" s="62"/>
      <c r="C1398" s="62"/>
      <c r="D1398" s="62"/>
      <c r="E1398" s="62"/>
      <c r="F1398" s="62"/>
      <c r="G1398" s="62"/>
      <c r="H1398" s="62"/>
      <c r="I1398" s="62"/>
      <c r="J1398" s="62"/>
      <c r="K1398" s="62"/>
      <c r="L1398" s="62"/>
      <c r="M1398" s="62"/>
      <c r="N1398" s="62"/>
      <c r="O1398" s="62"/>
      <c r="P1398" s="62"/>
      <c r="Q1398" s="62"/>
      <c r="R1398" s="62"/>
      <c r="S1398" s="62"/>
      <c r="T1398" s="62"/>
      <c r="U1398" s="63"/>
      <c r="V1398" s="63"/>
      <c r="W1398" s="63"/>
      <c r="X1398" s="63"/>
      <c r="Y1398" s="63"/>
      <c r="Z1398" s="62" t="s">
        <v>13723</v>
      </c>
      <c r="AA1398" s="62" t="s">
        <v>13724</v>
      </c>
      <c r="AB1398" s="62" t="s">
        <v>13725</v>
      </c>
      <c r="AC1398" s="63"/>
      <c r="AD1398" s="63"/>
      <c r="AE1398" s="65" t="s">
        <v>13726</v>
      </c>
      <c r="AF1398" s="62" t="n">
        <v>51536</v>
      </c>
      <c r="AG1398" s="62" t="s">
        <v>10313</v>
      </c>
      <c r="AH1398" s="62" t="s">
        <v>9108</v>
      </c>
      <c r="AI1398" s="62" t="s">
        <v>33</v>
      </c>
      <c r="AJ1398" s="62" t="s">
        <v>13727</v>
      </c>
    </row>
    <row r="1399" customFormat="false" ht="15.75" hidden="false" customHeight="false" outlineLevel="0" collapsed="false">
      <c r="A1399" s="62"/>
      <c r="B1399" s="62"/>
      <c r="C1399" s="62"/>
      <c r="D1399" s="62"/>
      <c r="E1399" s="62"/>
      <c r="F1399" s="62"/>
      <c r="G1399" s="62"/>
      <c r="H1399" s="62"/>
      <c r="I1399" s="62"/>
      <c r="J1399" s="62"/>
      <c r="K1399" s="62"/>
      <c r="L1399" s="62"/>
      <c r="M1399" s="62"/>
      <c r="N1399" s="62"/>
      <c r="O1399" s="62"/>
      <c r="P1399" s="62"/>
      <c r="Q1399" s="62"/>
      <c r="R1399" s="62"/>
      <c r="S1399" s="62"/>
      <c r="T1399" s="62"/>
      <c r="U1399" s="63"/>
      <c r="V1399" s="63"/>
      <c r="W1399" s="63"/>
      <c r="X1399" s="63"/>
      <c r="Y1399" s="63"/>
      <c r="Z1399" s="62"/>
      <c r="AA1399" s="62"/>
      <c r="AB1399" s="62"/>
      <c r="AC1399" s="63"/>
      <c r="AD1399" s="63"/>
      <c r="AE1399" s="65" t="s">
        <v>13726</v>
      </c>
      <c r="AF1399" s="62" t="s">
        <v>9126</v>
      </c>
      <c r="AG1399" s="62" t="s">
        <v>9126</v>
      </c>
      <c r="AH1399" s="62" t="s">
        <v>9108</v>
      </c>
      <c r="AI1399" s="62"/>
      <c r="AJ1399" s="62"/>
    </row>
    <row r="1400" customFormat="false" ht="15.75" hidden="false" customHeight="true" outlineLevel="0" collapsed="false">
      <c r="A1400" s="62"/>
      <c r="B1400" s="62"/>
      <c r="C1400" s="62"/>
      <c r="D1400" s="62"/>
      <c r="E1400" s="62"/>
      <c r="F1400" s="62"/>
      <c r="G1400" s="62"/>
      <c r="H1400" s="62"/>
      <c r="I1400" s="62"/>
      <c r="J1400" s="62"/>
      <c r="K1400" s="62"/>
      <c r="L1400" s="62"/>
      <c r="M1400" s="62"/>
      <c r="N1400" s="62"/>
      <c r="O1400" s="62"/>
      <c r="P1400" s="62"/>
      <c r="Q1400" s="62"/>
      <c r="R1400" s="62"/>
      <c r="S1400" s="62"/>
      <c r="T1400" s="62"/>
      <c r="U1400" s="63"/>
      <c r="V1400" s="63"/>
      <c r="W1400" s="63"/>
      <c r="X1400" s="63"/>
      <c r="Y1400" s="63"/>
      <c r="Z1400" s="62"/>
      <c r="AA1400" s="62"/>
      <c r="AB1400" s="62"/>
      <c r="AC1400" s="62" t="s">
        <v>13728</v>
      </c>
      <c r="AD1400" s="63"/>
      <c r="AE1400" s="65" t="s">
        <v>13729</v>
      </c>
      <c r="AF1400" s="62" t="n">
        <v>820239</v>
      </c>
      <c r="AG1400" s="62" t="s">
        <v>10773</v>
      </c>
      <c r="AH1400" s="62" t="s">
        <v>9142</v>
      </c>
      <c r="AI1400" s="62"/>
      <c r="AJ1400" s="62"/>
    </row>
    <row r="1401" customFormat="false" ht="15.75" hidden="false" customHeight="false" outlineLevel="0" collapsed="false">
      <c r="A1401" s="62"/>
      <c r="B1401" s="62"/>
      <c r="C1401" s="62"/>
      <c r="D1401" s="62"/>
      <c r="E1401" s="62"/>
      <c r="F1401" s="62"/>
      <c r="G1401" s="62"/>
      <c r="H1401" s="62"/>
      <c r="I1401" s="62"/>
      <c r="J1401" s="62"/>
      <c r="K1401" s="62"/>
      <c r="L1401" s="62"/>
      <c r="M1401" s="62"/>
      <c r="N1401" s="62"/>
      <c r="O1401" s="62"/>
      <c r="P1401" s="62"/>
      <c r="Q1401" s="62"/>
      <c r="R1401" s="62"/>
      <c r="S1401" s="62"/>
      <c r="T1401" s="62"/>
      <c r="U1401" s="63"/>
      <c r="V1401" s="63"/>
      <c r="W1401" s="63"/>
      <c r="X1401" s="63"/>
      <c r="Y1401" s="63"/>
      <c r="Z1401" s="62"/>
      <c r="AA1401" s="62"/>
      <c r="AB1401" s="62"/>
      <c r="AC1401" s="62"/>
      <c r="AD1401" s="63"/>
      <c r="AE1401" s="65" t="s">
        <v>13729</v>
      </c>
      <c r="AF1401" s="62" t="n">
        <v>167346</v>
      </c>
      <c r="AG1401" s="62" t="s">
        <v>10773</v>
      </c>
      <c r="AH1401" s="62" t="s">
        <v>44</v>
      </c>
      <c r="AI1401" s="62"/>
      <c r="AJ1401" s="62"/>
    </row>
    <row r="1402" customFormat="false" ht="15.75" hidden="false" customHeight="true" outlineLevel="0" collapsed="false">
      <c r="A1402" s="62"/>
      <c r="B1402" s="62"/>
      <c r="C1402" s="62"/>
      <c r="D1402" s="62"/>
      <c r="E1402" s="62"/>
      <c r="F1402" s="62"/>
      <c r="G1402" s="62"/>
      <c r="H1402" s="62"/>
      <c r="I1402" s="62"/>
      <c r="J1402" s="62"/>
      <c r="K1402" s="62"/>
      <c r="L1402" s="62"/>
      <c r="M1402" s="62"/>
      <c r="N1402" s="62"/>
      <c r="O1402" s="62"/>
      <c r="P1402" s="62"/>
      <c r="Q1402" s="62"/>
      <c r="R1402" s="62"/>
      <c r="S1402" s="62"/>
      <c r="T1402" s="62"/>
      <c r="U1402" s="63"/>
      <c r="V1402" s="63"/>
      <c r="W1402" s="63"/>
      <c r="X1402" s="63"/>
      <c r="Y1402" s="63"/>
      <c r="Z1402" s="62"/>
      <c r="AA1402" s="62"/>
      <c r="AB1402" s="62"/>
      <c r="AC1402" s="62"/>
      <c r="AD1402" s="62" t="s">
        <v>13730</v>
      </c>
      <c r="AE1402" s="65" t="s">
        <v>13731</v>
      </c>
      <c r="AF1402" s="62" t="n">
        <v>586759</v>
      </c>
      <c r="AG1402" s="62" t="s">
        <v>10773</v>
      </c>
      <c r="AH1402" s="62" t="s">
        <v>9142</v>
      </c>
      <c r="AI1402" s="62"/>
      <c r="AJ1402" s="62"/>
    </row>
    <row r="1403" customFormat="false" ht="15.75" hidden="false" customHeight="false" outlineLevel="0" collapsed="false">
      <c r="A1403" s="62"/>
      <c r="B1403" s="62"/>
      <c r="C1403" s="62"/>
      <c r="D1403" s="62"/>
      <c r="E1403" s="62"/>
      <c r="F1403" s="62"/>
      <c r="G1403" s="62"/>
      <c r="H1403" s="62"/>
      <c r="I1403" s="62"/>
      <c r="J1403" s="62"/>
      <c r="K1403" s="62"/>
      <c r="L1403" s="62"/>
      <c r="M1403" s="62"/>
      <c r="N1403" s="62"/>
      <c r="O1403" s="62"/>
      <c r="P1403" s="62"/>
      <c r="Q1403" s="62"/>
      <c r="R1403" s="62"/>
      <c r="S1403" s="62"/>
      <c r="T1403" s="62"/>
      <c r="U1403" s="63"/>
      <c r="V1403" s="63"/>
      <c r="W1403" s="63"/>
      <c r="X1403" s="63"/>
      <c r="Y1403" s="63"/>
      <c r="Z1403" s="62"/>
      <c r="AA1403" s="62"/>
      <c r="AB1403" s="62"/>
      <c r="AC1403" s="62"/>
      <c r="AD1403" s="62"/>
      <c r="AE1403" s="65" t="s">
        <v>13731</v>
      </c>
      <c r="AF1403" s="62" t="s">
        <v>13732</v>
      </c>
      <c r="AG1403" s="62" t="s">
        <v>10773</v>
      </c>
      <c r="AH1403" s="62" t="s">
        <v>9142</v>
      </c>
      <c r="AI1403" s="62"/>
      <c r="AJ1403" s="62"/>
    </row>
    <row r="1404" customFormat="false" ht="15.75" hidden="false" customHeight="true" outlineLevel="0" collapsed="false">
      <c r="A1404" s="62"/>
      <c r="B1404" s="62"/>
      <c r="C1404" s="62"/>
      <c r="D1404" s="62"/>
      <c r="E1404" s="62"/>
      <c r="F1404" s="62"/>
      <c r="G1404" s="62"/>
      <c r="H1404" s="62"/>
      <c r="I1404" s="74" t="s">
        <v>13733</v>
      </c>
      <c r="J1404" s="74" t="s">
        <v>13734</v>
      </c>
      <c r="K1404" s="65" t="s">
        <v>13735</v>
      </c>
      <c r="L1404" s="65" t="s">
        <v>13735</v>
      </c>
      <c r="M1404" s="65" t="s">
        <v>13736</v>
      </c>
      <c r="N1404" s="65" t="s">
        <v>13736</v>
      </c>
      <c r="O1404" s="65" t="s">
        <v>13736</v>
      </c>
      <c r="P1404" s="65" t="s">
        <v>13736</v>
      </c>
      <c r="Q1404" s="65" t="s">
        <v>13736</v>
      </c>
      <c r="R1404" s="65" t="s">
        <v>13736</v>
      </c>
      <c r="S1404" s="65" t="s">
        <v>13736</v>
      </c>
      <c r="T1404" s="65" t="s">
        <v>13736</v>
      </c>
      <c r="U1404" s="65" t="s">
        <v>13736</v>
      </c>
      <c r="V1404" s="65" t="s">
        <v>13736</v>
      </c>
      <c r="W1404" s="65" t="s">
        <v>13736</v>
      </c>
      <c r="X1404" s="65" t="s">
        <v>13736</v>
      </c>
      <c r="Y1404" s="65" t="s">
        <v>13736</v>
      </c>
      <c r="Z1404" s="65" t="s">
        <v>13736</v>
      </c>
      <c r="AA1404" s="65" t="s">
        <v>13736</v>
      </c>
      <c r="AB1404" s="65" t="s">
        <v>13736</v>
      </c>
      <c r="AC1404" s="65" t="s">
        <v>13736</v>
      </c>
      <c r="AD1404" s="65" t="s">
        <v>13736</v>
      </c>
      <c r="AE1404" s="65" t="s">
        <v>13736</v>
      </c>
      <c r="AF1404" s="62" t="n">
        <v>865431</v>
      </c>
      <c r="AG1404" s="62" t="s">
        <v>13737</v>
      </c>
      <c r="AH1404" s="62" t="s">
        <v>2749</v>
      </c>
      <c r="AI1404" s="62"/>
      <c r="AJ1404" s="62"/>
    </row>
    <row r="1405" customFormat="false" ht="15.75" hidden="false" customHeight="true" outlineLevel="0" collapsed="false">
      <c r="A1405" s="62"/>
      <c r="B1405" s="62"/>
      <c r="C1405" s="62"/>
      <c r="D1405" s="62"/>
      <c r="E1405" s="62"/>
      <c r="F1405" s="62"/>
      <c r="G1405" s="62"/>
      <c r="H1405" s="62"/>
      <c r="I1405" s="62"/>
      <c r="J1405" s="62"/>
      <c r="K1405" s="63"/>
      <c r="L1405" s="63"/>
      <c r="M1405" s="63"/>
      <c r="N1405" s="63"/>
      <c r="O1405" s="63"/>
      <c r="P1405" s="63"/>
      <c r="Q1405" s="62" t="s">
        <v>13738</v>
      </c>
      <c r="R1405" s="65" t="s">
        <v>13739</v>
      </c>
      <c r="S1405" s="65" t="s">
        <v>13739</v>
      </c>
      <c r="T1405" s="65" t="s">
        <v>13739</v>
      </c>
      <c r="U1405" s="65" t="s">
        <v>13739</v>
      </c>
      <c r="V1405" s="65" t="s">
        <v>13739</v>
      </c>
      <c r="W1405" s="65" t="s">
        <v>13739</v>
      </c>
      <c r="X1405" s="65" t="s">
        <v>13739</v>
      </c>
      <c r="Y1405" s="65" t="s">
        <v>13739</v>
      </c>
      <c r="Z1405" s="65" t="s">
        <v>13739</v>
      </c>
      <c r="AA1405" s="65" t="s">
        <v>13739</v>
      </c>
      <c r="AB1405" s="65" t="s">
        <v>13739</v>
      </c>
      <c r="AC1405" s="65" t="s">
        <v>13739</v>
      </c>
      <c r="AD1405" s="65" t="s">
        <v>13739</v>
      </c>
      <c r="AE1405" s="65" t="s">
        <v>13739</v>
      </c>
      <c r="AF1405" s="62" t="s">
        <v>9126</v>
      </c>
      <c r="AG1405" s="62" t="s">
        <v>9126</v>
      </c>
      <c r="AH1405" s="62" t="s">
        <v>9108</v>
      </c>
      <c r="AI1405" s="62"/>
      <c r="AJ1405" s="62"/>
    </row>
    <row r="1406" customFormat="false" ht="15.75" hidden="false" customHeight="false" outlineLevel="0" collapsed="false">
      <c r="A1406" s="62"/>
      <c r="B1406" s="62"/>
      <c r="C1406" s="62"/>
      <c r="D1406" s="62"/>
      <c r="E1406" s="62"/>
      <c r="F1406" s="62"/>
      <c r="G1406" s="62"/>
      <c r="H1406" s="62"/>
      <c r="I1406" s="62"/>
      <c r="J1406" s="62"/>
      <c r="K1406" s="63"/>
      <c r="L1406" s="63"/>
      <c r="M1406" s="63"/>
      <c r="N1406" s="63"/>
      <c r="O1406" s="63"/>
      <c r="P1406" s="63"/>
      <c r="Q1406" s="62"/>
      <c r="R1406" s="65" t="s">
        <v>13739</v>
      </c>
      <c r="S1406" s="65" t="s">
        <v>13739</v>
      </c>
      <c r="T1406" s="65" t="s">
        <v>13739</v>
      </c>
      <c r="U1406" s="65" t="s">
        <v>13739</v>
      </c>
      <c r="V1406" s="65" t="s">
        <v>13739</v>
      </c>
      <c r="W1406" s="65" t="s">
        <v>13739</v>
      </c>
      <c r="X1406" s="65" t="s">
        <v>13739</v>
      </c>
      <c r="Y1406" s="65" t="s">
        <v>13739</v>
      </c>
      <c r="Z1406" s="65" t="s">
        <v>13739</v>
      </c>
      <c r="AA1406" s="65" t="s">
        <v>13739</v>
      </c>
      <c r="AB1406" s="65" t="s">
        <v>13739</v>
      </c>
      <c r="AC1406" s="65" t="s">
        <v>13739</v>
      </c>
      <c r="AD1406" s="65" t="s">
        <v>13739</v>
      </c>
      <c r="AE1406" s="65" t="s">
        <v>13739</v>
      </c>
      <c r="AF1406" s="62" t="s">
        <v>13740</v>
      </c>
      <c r="AG1406" s="62" t="s">
        <v>10763</v>
      </c>
      <c r="AH1406" s="62" t="s">
        <v>9142</v>
      </c>
      <c r="AI1406" s="62"/>
      <c r="AJ1406" s="62"/>
    </row>
    <row r="1407" customFormat="false" ht="15.75" hidden="false" customHeight="true" outlineLevel="0" collapsed="false">
      <c r="A1407" s="62"/>
      <c r="B1407" s="62"/>
      <c r="C1407" s="62"/>
      <c r="D1407" s="62"/>
      <c r="E1407" s="62"/>
      <c r="F1407" s="62"/>
      <c r="G1407" s="62"/>
      <c r="H1407" s="62"/>
      <c r="I1407" s="62"/>
      <c r="J1407" s="62"/>
      <c r="K1407" s="63"/>
      <c r="L1407" s="63"/>
      <c r="M1407" s="63"/>
      <c r="N1407" s="63"/>
      <c r="O1407" s="63"/>
      <c r="P1407" s="63"/>
      <c r="Q1407" s="63"/>
      <c r="R1407" s="63"/>
      <c r="S1407" s="63"/>
      <c r="T1407" s="63"/>
      <c r="U1407" s="63"/>
      <c r="V1407" s="63"/>
      <c r="W1407" s="63"/>
      <c r="X1407" s="63"/>
      <c r="Y1407" s="62" t="s">
        <v>13741</v>
      </c>
      <c r="Z1407" s="62" t="s">
        <v>13742</v>
      </c>
      <c r="AA1407" s="62" t="s">
        <v>13743</v>
      </c>
      <c r="AB1407" s="62" t="s">
        <v>13744</v>
      </c>
      <c r="AC1407" s="62" t="s">
        <v>13745</v>
      </c>
      <c r="AD1407" s="65" t="s">
        <v>13746</v>
      </c>
      <c r="AE1407" s="65" t="s">
        <v>13746</v>
      </c>
      <c r="AF1407" s="62" t="s">
        <v>9126</v>
      </c>
      <c r="AG1407" s="62" t="s">
        <v>9126</v>
      </c>
      <c r="AH1407" s="62" t="s">
        <v>2744</v>
      </c>
      <c r="AI1407" s="62"/>
      <c r="AJ1407" s="62"/>
    </row>
    <row r="1408" customFormat="false" ht="15.75" hidden="false" customHeight="false" outlineLevel="0" collapsed="false">
      <c r="A1408" s="62"/>
      <c r="B1408" s="62"/>
      <c r="C1408" s="62"/>
      <c r="D1408" s="62"/>
      <c r="E1408" s="62"/>
      <c r="F1408" s="62"/>
      <c r="G1408" s="62"/>
      <c r="H1408" s="62"/>
      <c r="I1408" s="62"/>
      <c r="J1408" s="62"/>
      <c r="K1408" s="63"/>
      <c r="L1408" s="63"/>
      <c r="M1408" s="63"/>
      <c r="N1408" s="63"/>
      <c r="O1408" s="63"/>
      <c r="P1408" s="63"/>
      <c r="Q1408" s="63"/>
      <c r="R1408" s="63"/>
      <c r="S1408" s="63"/>
      <c r="T1408" s="63"/>
      <c r="U1408" s="63"/>
      <c r="V1408" s="63"/>
      <c r="W1408" s="63"/>
      <c r="X1408" s="63"/>
      <c r="Y1408" s="62"/>
      <c r="Z1408" s="62"/>
      <c r="AA1408" s="62"/>
      <c r="AB1408" s="62"/>
      <c r="AC1408" s="62"/>
      <c r="AD1408" s="65" t="s">
        <v>13746</v>
      </c>
      <c r="AE1408" s="65" t="s">
        <v>13746</v>
      </c>
      <c r="AF1408" s="62" t="n">
        <v>316891</v>
      </c>
      <c r="AG1408" s="65" t="s">
        <v>13747</v>
      </c>
      <c r="AH1408" s="62" t="s">
        <v>44</v>
      </c>
      <c r="AI1408" s="62"/>
      <c r="AJ1408" s="62"/>
    </row>
    <row r="1409" customFormat="false" ht="15.75" hidden="false" customHeight="true" outlineLevel="0" collapsed="false">
      <c r="A1409" s="62"/>
      <c r="B1409" s="62"/>
      <c r="C1409" s="62"/>
      <c r="D1409" s="62"/>
      <c r="E1409" s="62"/>
      <c r="F1409" s="62"/>
      <c r="G1409" s="62"/>
      <c r="H1409" s="62"/>
      <c r="I1409" s="62"/>
      <c r="J1409" s="62"/>
      <c r="K1409" s="63"/>
      <c r="L1409" s="63"/>
      <c r="M1409" s="63"/>
      <c r="N1409" s="63"/>
      <c r="O1409" s="63"/>
      <c r="P1409" s="63"/>
      <c r="Q1409" s="63"/>
      <c r="R1409" s="62" t="s">
        <v>13748</v>
      </c>
      <c r="S1409" s="65" t="s">
        <v>13749</v>
      </c>
      <c r="T1409" s="65" t="s">
        <v>13749</v>
      </c>
      <c r="U1409" s="65" t="s">
        <v>13749</v>
      </c>
      <c r="V1409" s="65" t="s">
        <v>13749</v>
      </c>
      <c r="W1409" s="65" t="s">
        <v>13749</v>
      </c>
      <c r="X1409" s="65" t="s">
        <v>13749</v>
      </c>
      <c r="Y1409" s="65" t="s">
        <v>13749</v>
      </c>
      <c r="Z1409" s="65" t="s">
        <v>13749</v>
      </c>
      <c r="AA1409" s="65" t="s">
        <v>13749</v>
      </c>
      <c r="AB1409" s="65" t="s">
        <v>13749</v>
      </c>
      <c r="AC1409" s="65" t="s">
        <v>13749</v>
      </c>
      <c r="AD1409" s="65" t="s">
        <v>13749</v>
      </c>
      <c r="AE1409" s="65" t="s">
        <v>13749</v>
      </c>
      <c r="AF1409" s="62" t="n">
        <v>179218</v>
      </c>
      <c r="AG1409" s="62" t="s">
        <v>9644</v>
      </c>
      <c r="AH1409" s="62" t="s">
        <v>2744</v>
      </c>
      <c r="AI1409" s="62" t="s">
        <v>13750</v>
      </c>
      <c r="AJ1409" s="62"/>
    </row>
    <row r="1410" customFormat="false" ht="15.75" hidden="false" customHeight="true" outlineLevel="0" collapsed="false">
      <c r="A1410" s="62"/>
      <c r="B1410" s="62"/>
      <c r="C1410" s="62"/>
      <c r="D1410" s="62"/>
      <c r="E1410" s="62"/>
      <c r="F1410" s="62"/>
      <c r="G1410" s="62"/>
      <c r="H1410" s="62"/>
      <c r="I1410" s="62"/>
      <c r="J1410" s="62"/>
      <c r="K1410" s="63"/>
      <c r="L1410" s="63"/>
      <c r="M1410" s="63"/>
      <c r="N1410" s="63"/>
      <c r="O1410" s="63"/>
      <c r="P1410" s="63"/>
      <c r="Q1410" s="63"/>
      <c r="R1410" s="62"/>
      <c r="S1410" s="63"/>
      <c r="T1410" s="63"/>
      <c r="U1410" s="62" t="s">
        <v>13751</v>
      </c>
      <c r="V1410" s="62" t="s">
        <v>13752</v>
      </c>
      <c r="W1410" s="62" t="s">
        <v>13753</v>
      </c>
      <c r="X1410" s="62" t="s">
        <v>13754</v>
      </c>
      <c r="Y1410" s="62" t="s">
        <v>13755</v>
      </c>
      <c r="Z1410" s="62" t="s">
        <v>13756</v>
      </c>
      <c r="AA1410" s="62" t="s">
        <v>13757</v>
      </c>
      <c r="AB1410" s="65" t="s">
        <v>13758</v>
      </c>
      <c r="AC1410" s="65" t="s">
        <v>13758</v>
      </c>
      <c r="AD1410" s="65" t="s">
        <v>13758</v>
      </c>
      <c r="AE1410" s="65" t="s">
        <v>13758</v>
      </c>
      <c r="AF1410" s="62" t="n">
        <v>308488</v>
      </c>
      <c r="AG1410" s="62" t="s">
        <v>13759</v>
      </c>
      <c r="AH1410" s="62" t="s">
        <v>9108</v>
      </c>
      <c r="AI1410" s="62"/>
      <c r="AJ1410" s="62"/>
    </row>
    <row r="1411" customFormat="false" ht="15.75" hidden="false" customHeight="false" outlineLevel="0" collapsed="false">
      <c r="A1411" s="62"/>
      <c r="B1411" s="62"/>
      <c r="C1411" s="62"/>
      <c r="D1411" s="62"/>
      <c r="E1411" s="62"/>
      <c r="F1411" s="62"/>
      <c r="G1411" s="62"/>
      <c r="H1411" s="62"/>
      <c r="I1411" s="62"/>
      <c r="J1411" s="62"/>
      <c r="K1411" s="63"/>
      <c r="L1411" s="63"/>
      <c r="M1411" s="63"/>
      <c r="N1411" s="63"/>
      <c r="O1411" s="63"/>
      <c r="P1411" s="63"/>
      <c r="Q1411" s="63"/>
      <c r="R1411" s="62"/>
      <c r="S1411" s="63"/>
      <c r="T1411" s="63"/>
      <c r="U1411" s="62"/>
      <c r="V1411" s="62"/>
      <c r="W1411" s="62"/>
      <c r="X1411" s="62"/>
      <c r="Y1411" s="62"/>
      <c r="Z1411" s="62"/>
      <c r="AA1411" s="62"/>
      <c r="AB1411" s="65" t="s">
        <v>13758</v>
      </c>
      <c r="AC1411" s="65" t="s">
        <v>13758</v>
      </c>
      <c r="AD1411" s="65" t="s">
        <v>13758</v>
      </c>
      <c r="AE1411" s="65" t="s">
        <v>13758</v>
      </c>
      <c r="AF1411" s="62" t="n">
        <v>669937</v>
      </c>
      <c r="AG1411" s="62" t="s">
        <v>13760</v>
      </c>
      <c r="AH1411" s="62" t="s">
        <v>2744</v>
      </c>
      <c r="AI1411" s="62" t="s">
        <v>3433</v>
      </c>
      <c r="AJ1411" s="62"/>
    </row>
    <row r="1412" customFormat="false" ht="15.75" hidden="false" customHeight="false" outlineLevel="0" collapsed="false">
      <c r="A1412" s="62"/>
      <c r="B1412" s="62"/>
      <c r="C1412" s="62"/>
      <c r="D1412" s="62"/>
      <c r="E1412" s="62"/>
      <c r="F1412" s="62"/>
      <c r="G1412" s="62"/>
      <c r="H1412" s="62"/>
      <c r="I1412" s="62"/>
      <c r="J1412" s="62"/>
      <c r="K1412" s="63"/>
      <c r="L1412" s="63"/>
      <c r="M1412" s="63"/>
      <c r="N1412" s="63"/>
      <c r="O1412" s="63"/>
      <c r="P1412" s="63"/>
      <c r="Q1412" s="63"/>
      <c r="R1412" s="62"/>
      <c r="S1412" s="63"/>
      <c r="T1412" s="63"/>
      <c r="U1412" s="62"/>
      <c r="V1412" s="62"/>
      <c r="W1412" s="62"/>
      <c r="X1412" s="62"/>
      <c r="Y1412" s="62"/>
      <c r="Z1412" s="62"/>
      <c r="AA1412" s="62"/>
      <c r="AB1412" s="65" t="s">
        <v>13758</v>
      </c>
      <c r="AC1412" s="65" t="s">
        <v>13758</v>
      </c>
      <c r="AD1412" s="65" t="s">
        <v>13758</v>
      </c>
      <c r="AE1412" s="65" t="s">
        <v>13758</v>
      </c>
      <c r="AF1412" s="62" t="s">
        <v>13761</v>
      </c>
      <c r="AG1412" s="62" t="s">
        <v>13762</v>
      </c>
      <c r="AH1412" s="62" t="s">
        <v>9142</v>
      </c>
      <c r="AI1412" s="62"/>
      <c r="AJ1412" s="62"/>
    </row>
    <row r="1413" customFormat="false" ht="15.75" hidden="false" customHeight="true" outlineLevel="0" collapsed="false">
      <c r="A1413" s="62"/>
      <c r="B1413" s="62"/>
      <c r="C1413" s="62"/>
      <c r="D1413" s="62"/>
      <c r="E1413" s="62"/>
      <c r="F1413" s="62"/>
      <c r="G1413" s="62"/>
      <c r="H1413" s="62"/>
      <c r="I1413" s="62"/>
      <c r="J1413" s="62"/>
      <c r="K1413" s="62" t="s">
        <v>13763</v>
      </c>
      <c r="L1413" s="62" t="s">
        <v>13764</v>
      </c>
      <c r="M1413" s="62" t="s">
        <v>13765</v>
      </c>
      <c r="N1413" s="62" t="s">
        <v>13766</v>
      </c>
      <c r="O1413" s="62" t="s">
        <v>13767</v>
      </c>
      <c r="P1413" s="63"/>
      <c r="Q1413" s="63"/>
      <c r="R1413" s="63"/>
      <c r="S1413" s="63"/>
      <c r="T1413" s="63"/>
      <c r="U1413" s="63"/>
      <c r="V1413" s="63"/>
      <c r="W1413" s="63"/>
      <c r="X1413" s="65" t="s">
        <v>13768</v>
      </c>
      <c r="Y1413" s="65" t="s">
        <v>13768</v>
      </c>
      <c r="Z1413" s="65" t="s">
        <v>13768</v>
      </c>
      <c r="AA1413" s="65" t="s">
        <v>13768</v>
      </c>
      <c r="AB1413" s="65" t="s">
        <v>13768</v>
      </c>
      <c r="AC1413" s="65" t="s">
        <v>13768</v>
      </c>
      <c r="AD1413" s="65" t="s">
        <v>13768</v>
      </c>
      <c r="AE1413" s="65" t="s">
        <v>13768</v>
      </c>
      <c r="AF1413" s="62" t="s">
        <v>9126</v>
      </c>
      <c r="AG1413" s="62" t="s">
        <v>9126</v>
      </c>
      <c r="AH1413" s="62" t="s">
        <v>9108</v>
      </c>
      <c r="AI1413" s="62"/>
      <c r="AJ1413" s="62"/>
    </row>
    <row r="1414" customFormat="false" ht="15.75" hidden="false" customHeight="true" outlineLevel="0" collapsed="false">
      <c r="A1414" s="62"/>
      <c r="B1414" s="62"/>
      <c r="C1414" s="62"/>
      <c r="D1414" s="62"/>
      <c r="E1414" s="62"/>
      <c r="F1414" s="62"/>
      <c r="G1414" s="62"/>
      <c r="H1414" s="62"/>
      <c r="I1414" s="62"/>
      <c r="J1414" s="62"/>
      <c r="K1414" s="62"/>
      <c r="L1414" s="62"/>
      <c r="M1414" s="62"/>
      <c r="N1414" s="62"/>
      <c r="O1414" s="62"/>
      <c r="P1414" s="62" t="s">
        <v>13769</v>
      </c>
      <c r="Q1414" s="62" t="s">
        <v>13770</v>
      </c>
      <c r="R1414" s="62" t="s">
        <v>13771</v>
      </c>
      <c r="S1414" s="62" t="s">
        <v>13772</v>
      </c>
      <c r="T1414" s="62" t="s">
        <v>13773</v>
      </c>
      <c r="U1414" s="62" t="s">
        <v>13774</v>
      </c>
      <c r="V1414" s="62" t="s">
        <v>13775</v>
      </c>
      <c r="W1414" s="62" t="s">
        <v>13776</v>
      </c>
      <c r="X1414" s="62" t="s">
        <v>13777</v>
      </c>
      <c r="Y1414" s="65" t="s">
        <v>13778</v>
      </c>
      <c r="Z1414" s="65" t="s">
        <v>13778</v>
      </c>
      <c r="AA1414" s="65" t="s">
        <v>13778</v>
      </c>
      <c r="AB1414" s="65" t="s">
        <v>13778</v>
      </c>
      <c r="AC1414" s="65" t="s">
        <v>13778</v>
      </c>
      <c r="AD1414" s="65" t="s">
        <v>13778</v>
      </c>
      <c r="AE1414" s="65" t="s">
        <v>13778</v>
      </c>
      <c r="AF1414" s="62" t="s">
        <v>9126</v>
      </c>
      <c r="AG1414" s="62" t="s">
        <v>9126</v>
      </c>
      <c r="AH1414" s="62" t="s">
        <v>44</v>
      </c>
      <c r="AI1414" s="62"/>
      <c r="AJ1414" s="62"/>
    </row>
    <row r="1415" customFormat="false" ht="15.75" hidden="false" customHeight="false" outlineLevel="0" collapsed="false">
      <c r="A1415" s="62"/>
      <c r="B1415" s="62"/>
      <c r="C1415" s="62"/>
      <c r="D1415" s="62"/>
      <c r="E1415" s="62"/>
      <c r="F1415" s="62"/>
      <c r="G1415" s="62"/>
      <c r="H1415" s="62"/>
      <c r="I1415" s="62"/>
      <c r="J1415" s="62"/>
      <c r="K1415" s="62"/>
      <c r="L1415" s="62"/>
      <c r="M1415" s="62"/>
      <c r="N1415" s="62"/>
      <c r="O1415" s="62"/>
      <c r="P1415" s="62"/>
      <c r="Q1415" s="62"/>
      <c r="R1415" s="62"/>
      <c r="S1415" s="62"/>
      <c r="T1415" s="62"/>
      <c r="U1415" s="62"/>
      <c r="V1415" s="62"/>
      <c r="W1415" s="62"/>
      <c r="X1415" s="62"/>
      <c r="Y1415" s="65" t="s">
        <v>13778</v>
      </c>
      <c r="Z1415" s="65" t="s">
        <v>13778</v>
      </c>
      <c r="AA1415" s="65" t="s">
        <v>13778</v>
      </c>
      <c r="AB1415" s="65" t="s">
        <v>13778</v>
      </c>
      <c r="AC1415" s="65" t="s">
        <v>13778</v>
      </c>
      <c r="AD1415" s="65" t="s">
        <v>13778</v>
      </c>
      <c r="AE1415" s="65" t="s">
        <v>13778</v>
      </c>
      <c r="AF1415" s="62" t="s">
        <v>9126</v>
      </c>
      <c r="AG1415" s="62" t="s">
        <v>9126</v>
      </c>
      <c r="AH1415" s="62" t="s">
        <v>44</v>
      </c>
      <c r="AI1415" s="62"/>
      <c r="AJ1415" s="62"/>
    </row>
    <row r="1416" customFormat="false" ht="15.75" hidden="false" customHeight="true" outlineLevel="0" collapsed="false">
      <c r="A1416" s="62"/>
      <c r="B1416" s="62"/>
      <c r="C1416" s="62"/>
      <c r="D1416" s="62"/>
      <c r="E1416" s="62"/>
      <c r="F1416" s="62"/>
      <c r="G1416" s="62"/>
      <c r="H1416" s="62"/>
      <c r="I1416" s="62"/>
      <c r="J1416" s="62"/>
      <c r="K1416" s="62"/>
      <c r="L1416" s="62"/>
      <c r="M1416" s="62"/>
      <c r="N1416" s="62"/>
      <c r="O1416" s="62" t="s">
        <v>13779</v>
      </c>
      <c r="P1416" s="62" t="s">
        <v>13780</v>
      </c>
      <c r="Q1416" s="62" t="s">
        <v>13781</v>
      </c>
      <c r="R1416" s="62" t="s">
        <v>13782</v>
      </c>
      <c r="S1416" s="62" t="s">
        <v>13783</v>
      </c>
      <c r="T1416" s="62" t="s">
        <v>13784</v>
      </c>
      <c r="U1416" s="62" t="s">
        <v>13785</v>
      </c>
      <c r="V1416" s="62" t="s">
        <v>13786</v>
      </c>
      <c r="W1416" s="65" t="s">
        <v>13787</v>
      </c>
      <c r="X1416" s="65" t="s">
        <v>13787</v>
      </c>
      <c r="Y1416" s="65" t="s">
        <v>13787</v>
      </c>
      <c r="Z1416" s="65" t="s">
        <v>13787</v>
      </c>
      <c r="AA1416" s="65" t="s">
        <v>13787</v>
      </c>
      <c r="AB1416" s="65" t="s">
        <v>13787</v>
      </c>
      <c r="AC1416" s="65" t="s">
        <v>13787</v>
      </c>
      <c r="AD1416" s="65" t="s">
        <v>13787</v>
      </c>
      <c r="AE1416" s="65" t="s">
        <v>13787</v>
      </c>
      <c r="AF1416" s="62" t="n">
        <v>902104</v>
      </c>
      <c r="AG1416" s="62" t="s">
        <v>10944</v>
      </c>
      <c r="AH1416" s="62" t="s">
        <v>2744</v>
      </c>
      <c r="AI1416" s="62"/>
      <c r="AJ1416" s="62" t="s">
        <v>13788</v>
      </c>
    </row>
    <row r="1417" customFormat="false" ht="15.75" hidden="false" customHeight="true" outlineLevel="0" collapsed="false">
      <c r="A1417" s="62"/>
      <c r="B1417" s="62"/>
      <c r="C1417" s="62"/>
      <c r="D1417" s="62"/>
      <c r="E1417" s="62"/>
      <c r="F1417" s="62"/>
      <c r="G1417" s="62"/>
      <c r="H1417" s="62"/>
      <c r="I1417" s="62"/>
      <c r="J1417" s="62"/>
      <c r="K1417" s="62"/>
      <c r="L1417" s="62"/>
      <c r="M1417" s="62"/>
      <c r="N1417" s="62"/>
      <c r="O1417" s="62"/>
      <c r="P1417" s="62"/>
      <c r="Q1417" s="62"/>
      <c r="R1417" s="62"/>
      <c r="S1417" s="62"/>
      <c r="T1417" s="62"/>
      <c r="U1417" s="62"/>
      <c r="V1417" s="62"/>
      <c r="W1417" s="63"/>
      <c r="X1417" s="62" t="s">
        <v>13789</v>
      </c>
      <c r="Y1417" s="62" t="s">
        <v>13790</v>
      </c>
      <c r="Z1417" s="62" t="s">
        <v>13791</v>
      </c>
      <c r="AA1417" s="62" t="s">
        <v>13792</v>
      </c>
      <c r="AB1417" s="65" t="s">
        <v>13793</v>
      </c>
      <c r="AC1417" s="65" t="s">
        <v>13793</v>
      </c>
      <c r="AD1417" s="65" t="s">
        <v>13793</v>
      </c>
      <c r="AE1417" s="65" t="s">
        <v>13793</v>
      </c>
      <c r="AF1417" s="62" t="n">
        <v>868493</v>
      </c>
      <c r="AG1417" s="62" t="s">
        <v>13794</v>
      </c>
      <c r="AH1417" s="62" t="s">
        <v>2744</v>
      </c>
      <c r="AI1417" s="62"/>
      <c r="AJ1417" s="62"/>
    </row>
    <row r="1418" customFormat="false" ht="15.75" hidden="false" customHeight="false" outlineLevel="0" collapsed="false">
      <c r="A1418" s="62"/>
      <c r="B1418" s="62"/>
      <c r="C1418" s="62"/>
      <c r="D1418" s="62"/>
      <c r="E1418" s="62"/>
      <c r="F1418" s="62"/>
      <c r="G1418" s="62"/>
      <c r="H1418" s="62"/>
      <c r="I1418" s="62"/>
      <c r="J1418" s="62"/>
      <c r="K1418" s="62"/>
      <c r="L1418" s="62"/>
      <c r="M1418" s="62"/>
      <c r="N1418" s="62"/>
      <c r="O1418" s="62"/>
      <c r="P1418" s="62"/>
      <c r="Q1418" s="62"/>
      <c r="R1418" s="62"/>
      <c r="S1418" s="62"/>
      <c r="T1418" s="62"/>
      <c r="U1418" s="62"/>
      <c r="V1418" s="62"/>
      <c r="W1418" s="63"/>
      <c r="X1418" s="62"/>
      <c r="Y1418" s="62"/>
      <c r="Z1418" s="62"/>
      <c r="AA1418" s="62"/>
      <c r="AB1418" s="65" t="s">
        <v>13793</v>
      </c>
      <c r="AC1418" s="65" t="s">
        <v>13793</v>
      </c>
      <c r="AD1418" s="65" t="s">
        <v>13793</v>
      </c>
      <c r="AE1418" s="65" t="s">
        <v>13793</v>
      </c>
      <c r="AF1418" s="62" t="n">
        <v>133644</v>
      </c>
      <c r="AG1418" s="62" t="s">
        <v>13794</v>
      </c>
      <c r="AH1418" s="62" t="s">
        <v>9142</v>
      </c>
      <c r="AI1418" s="62"/>
      <c r="AJ1418" s="62"/>
    </row>
    <row r="1419" customFormat="false" ht="15.75" hidden="false" customHeight="true" outlineLevel="0" collapsed="false">
      <c r="A1419" s="62"/>
      <c r="B1419" s="62"/>
      <c r="C1419" s="62"/>
      <c r="D1419" s="62"/>
      <c r="E1419" s="62"/>
      <c r="F1419" s="62"/>
      <c r="G1419" s="62"/>
      <c r="H1419" s="62"/>
      <c r="I1419" s="62"/>
      <c r="J1419" s="62"/>
      <c r="K1419" s="62"/>
      <c r="L1419" s="62"/>
      <c r="M1419" s="62"/>
      <c r="N1419" s="62"/>
      <c r="O1419" s="62"/>
      <c r="P1419" s="62"/>
      <c r="Q1419" s="62"/>
      <c r="R1419" s="62"/>
      <c r="S1419" s="62"/>
      <c r="T1419" s="62"/>
      <c r="U1419" s="62"/>
      <c r="V1419" s="62"/>
      <c r="W1419" s="63"/>
      <c r="X1419" s="62" t="s">
        <v>13795</v>
      </c>
      <c r="Y1419" s="63"/>
      <c r="Z1419" s="63"/>
      <c r="AA1419" s="63"/>
      <c r="AB1419" s="63"/>
      <c r="AC1419" s="65" t="s">
        <v>13796</v>
      </c>
      <c r="AD1419" s="65" t="s">
        <v>13796</v>
      </c>
      <c r="AE1419" s="65" t="s">
        <v>13796</v>
      </c>
      <c r="AF1419" s="62" t="n">
        <v>105696</v>
      </c>
      <c r="AG1419" s="62" t="s">
        <v>13794</v>
      </c>
      <c r="AH1419" s="62" t="s">
        <v>8970</v>
      </c>
      <c r="AI1419" s="62"/>
      <c r="AJ1419" s="62"/>
    </row>
    <row r="1420" customFormat="false" ht="15.75" hidden="false" customHeight="false" outlineLevel="0" collapsed="false">
      <c r="A1420" s="62"/>
      <c r="B1420" s="62"/>
      <c r="C1420" s="62"/>
      <c r="D1420" s="62"/>
      <c r="E1420" s="62"/>
      <c r="F1420" s="62"/>
      <c r="G1420" s="62"/>
      <c r="H1420" s="62"/>
      <c r="I1420" s="62"/>
      <c r="J1420" s="62"/>
      <c r="K1420" s="62"/>
      <c r="L1420" s="62"/>
      <c r="M1420" s="62"/>
      <c r="N1420" s="62"/>
      <c r="O1420" s="62"/>
      <c r="P1420" s="62"/>
      <c r="Q1420" s="62"/>
      <c r="R1420" s="62"/>
      <c r="S1420" s="62"/>
      <c r="T1420" s="62"/>
      <c r="U1420" s="62"/>
      <c r="V1420" s="62"/>
      <c r="W1420" s="63"/>
      <c r="X1420" s="62"/>
      <c r="Y1420" s="63"/>
      <c r="Z1420" s="63"/>
      <c r="AA1420" s="63"/>
      <c r="AB1420" s="63"/>
      <c r="AC1420" s="65" t="s">
        <v>13796</v>
      </c>
      <c r="AD1420" s="65" t="s">
        <v>13796</v>
      </c>
      <c r="AE1420" s="65" t="s">
        <v>13796</v>
      </c>
      <c r="AF1420" s="62" t="n">
        <v>950698</v>
      </c>
      <c r="AG1420" s="62" t="s">
        <v>13794</v>
      </c>
      <c r="AH1420" s="62" t="s">
        <v>44</v>
      </c>
      <c r="AI1420" s="62"/>
      <c r="AJ1420" s="62"/>
    </row>
    <row r="1421" customFormat="false" ht="15.75" hidden="false" customHeight="false" outlineLevel="0" collapsed="false">
      <c r="A1421" s="62"/>
      <c r="B1421" s="62"/>
      <c r="C1421" s="62"/>
      <c r="D1421" s="62"/>
      <c r="E1421" s="62"/>
      <c r="F1421" s="62"/>
      <c r="G1421" s="62"/>
      <c r="H1421" s="62"/>
      <c r="I1421" s="62"/>
      <c r="J1421" s="62"/>
      <c r="K1421" s="62"/>
      <c r="L1421" s="62"/>
      <c r="M1421" s="62"/>
      <c r="N1421" s="62"/>
      <c r="O1421" s="62"/>
      <c r="P1421" s="62"/>
      <c r="Q1421" s="62"/>
      <c r="R1421" s="62"/>
      <c r="S1421" s="62"/>
      <c r="T1421" s="62"/>
      <c r="U1421" s="62"/>
      <c r="V1421" s="62"/>
      <c r="W1421" s="63"/>
      <c r="X1421" s="62"/>
      <c r="Y1421" s="63"/>
      <c r="Z1421" s="63"/>
      <c r="AA1421" s="63"/>
      <c r="AB1421" s="63"/>
      <c r="AC1421" s="65" t="s">
        <v>13796</v>
      </c>
      <c r="AD1421" s="65" t="s">
        <v>13796</v>
      </c>
      <c r="AE1421" s="65" t="s">
        <v>13796</v>
      </c>
      <c r="AF1421" s="62" t="n">
        <v>915940</v>
      </c>
      <c r="AG1421" s="62" t="s">
        <v>13794</v>
      </c>
      <c r="AH1421" s="62" t="s">
        <v>44</v>
      </c>
      <c r="AI1421" s="62"/>
      <c r="AJ1421" s="62"/>
    </row>
    <row r="1422" customFormat="false" ht="15.75" hidden="false" customHeight="true" outlineLevel="0" collapsed="false">
      <c r="A1422" s="62"/>
      <c r="B1422" s="62"/>
      <c r="C1422" s="62"/>
      <c r="D1422" s="62"/>
      <c r="E1422" s="62"/>
      <c r="F1422" s="62"/>
      <c r="G1422" s="62"/>
      <c r="H1422" s="62"/>
      <c r="I1422" s="62"/>
      <c r="J1422" s="62"/>
      <c r="K1422" s="62"/>
      <c r="L1422" s="62"/>
      <c r="M1422" s="62"/>
      <c r="N1422" s="62"/>
      <c r="O1422" s="62"/>
      <c r="P1422" s="62"/>
      <c r="Q1422" s="62"/>
      <c r="R1422" s="62"/>
      <c r="S1422" s="62"/>
      <c r="T1422" s="62"/>
      <c r="U1422" s="62"/>
      <c r="V1422" s="62"/>
      <c r="W1422" s="63"/>
      <c r="X1422" s="62"/>
      <c r="Y1422" s="62" t="s">
        <v>13797</v>
      </c>
      <c r="Z1422" s="62" t="s">
        <v>13798</v>
      </c>
      <c r="AA1422" s="63"/>
      <c r="AB1422" s="63"/>
      <c r="AC1422" s="63"/>
      <c r="AD1422" s="65" t="s">
        <v>13799</v>
      </c>
      <c r="AE1422" s="65" t="s">
        <v>13799</v>
      </c>
      <c r="AF1422" s="62" t="n">
        <v>54199</v>
      </c>
      <c r="AG1422" s="62" t="s">
        <v>13794</v>
      </c>
      <c r="AH1422" s="62" t="s">
        <v>9108</v>
      </c>
      <c r="AI1422" s="62"/>
      <c r="AJ1422" s="62"/>
    </row>
    <row r="1423" customFormat="false" ht="15.75" hidden="false" customHeight="false" outlineLevel="0" collapsed="false">
      <c r="A1423" s="62"/>
      <c r="B1423" s="62"/>
      <c r="C1423" s="62"/>
      <c r="D1423" s="62"/>
      <c r="E1423" s="62"/>
      <c r="F1423" s="62"/>
      <c r="G1423" s="62"/>
      <c r="H1423" s="62"/>
      <c r="I1423" s="62"/>
      <c r="J1423" s="62"/>
      <c r="K1423" s="62"/>
      <c r="L1423" s="62"/>
      <c r="M1423" s="62"/>
      <c r="N1423" s="62"/>
      <c r="O1423" s="62"/>
      <c r="P1423" s="62"/>
      <c r="Q1423" s="62"/>
      <c r="R1423" s="62"/>
      <c r="S1423" s="62"/>
      <c r="T1423" s="62"/>
      <c r="U1423" s="62"/>
      <c r="V1423" s="62"/>
      <c r="W1423" s="63"/>
      <c r="X1423" s="62"/>
      <c r="Y1423" s="62"/>
      <c r="Z1423" s="62"/>
      <c r="AA1423" s="63"/>
      <c r="AB1423" s="63"/>
      <c r="AC1423" s="63"/>
      <c r="AD1423" s="65" t="s">
        <v>13799</v>
      </c>
      <c r="AE1423" s="65" t="s">
        <v>13799</v>
      </c>
      <c r="AF1423" s="62" t="n">
        <v>171027</v>
      </c>
      <c r="AG1423" s="62" t="s">
        <v>13794</v>
      </c>
      <c r="AH1423" s="62" t="s">
        <v>8970</v>
      </c>
      <c r="AI1423" s="62" t="s">
        <v>8964</v>
      </c>
      <c r="AJ1423" s="62"/>
    </row>
    <row r="1424" customFormat="false" ht="15.75" hidden="false" customHeight="false" outlineLevel="0" collapsed="false">
      <c r="A1424" s="62"/>
      <c r="B1424" s="62"/>
      <c r="C1424" s="62"/>
      <c r="D1424" s="62"/>
      <c r="E1424" s="62"/>
      <c r="F1424" s="62"/>
      <c r="G1424" s="62"/>
      <c r="H1424" s="62"/>
      <c r="I1424" s="62"/>
      <c r="J1424" s="62"/>
      <c r="K1424" s="62"/>
      <c r="L1424" s="62"/>
      <c r="M1424" s="62"/>
      <c r="N1424" s="62"/>
      <c r="O1424" s="62"/>
      <c r="P1424" s="62"/>
      <c r="Q1424" s="62"/>
      <c r="R1424" s="62"/>
      <c r="S1424" s="62"/>
      <c r="T1424" s="62"/>
      <c r="U1424" s="62"/>
      <c r="V1424" s="62"/>
      <c r="W1424" s="63"/>
      <c r="X1424" s="62"/>
      <c r="Y1424" s="62"/>
      <c r="Z1424" s="62"/>
      <c r="AA1424" s="63"/>
      <c r="AB1424" s="63"/>
      <c r="AC1424" s="63"/>
      <c r="AD1424" s="65" t="s">
        <v>13799</v>
      </c>
      <c r="AE1424" s="65" t="s">
        <v>13799</v>
      </c>
      <c r="AF1424" s="62" t="n">
        <v>157034</v>
      </c>
      <c r="AG1424" s="62" t="s">
        <v>13794</v>
      </c>
      <c r="AH1424" s="62" t="s">
        <v>44</v>
      </c>
      <c r="AI1424" s="62"/>
      <c r="AJ1424" s="62"/>
    </row>
    <row r="1425" customFormat="false" ht="15.75" hidden="false" customHeight="true" outlineLevel="0" collapsed="false">
      <c r="A1425" s="62"/>
      <c r="B1425" s="62"/>
      <c r="C1425" s="62"/>
      <c r="D1425" s="62"/>
      <c r="E1425" s="62"/>
      <c r="F1425" s="62"/>
      <c r="G1425" s="62"/>
      <c r="H1425" s="62"/>
      <c r="I1425" s="62"/>
      <c r="J1425" s="62"/>
      <c r="K1425" s="62"/>
      <c r="L1425" s="62"/>
      <c r="M1425" s="62"/>
      <c r="N1425" s="62"/>
      <c r="O1425" s="62"/>
      <c r="P1425" s="62"/>
      <c r="Q1425" s="62"/>
      <c r="R1425" s="62"/>
      <c r="S1425" s="62"/>
      <c r="T1425" s="62"/>
      <c r="U1425" s="62"/>
      <c r="V1425" s="62"/>
      <c r="W1425" s="63"/>
      <c r="X1425" s="62"/>
      <c r="Y1425" s="62"/>
      <c r="Z1425" s="62"/>
      <c r="AA1425" s="62" t="s">
        <v>13800</v>
      </c>
      <c r="AB1425" s="62" t="s">
        <v>13801</v>
      </c>
      <c r="AC1425" s="62" t="s">
        <v>13802</v>
      </c>
      <c r="AD1425" s="65" t="s">
        <v>13803</v>
      </c>
      <c r="AE1425" s="65" t="s">
        <v>13803</v>
      </c>
      <c r="AF1425" s="62" t="n">
        <v>32942</v>
      </c>
      <c r="AG1425" s="62" t="s">
        <v>13794</v>
      </c>
      <c r="AH1425" s="62" t="s">
        <v>9108</v>
      </c>
      <c r="AI1425" s="62"/>
      <c r="AJ1425" s="62"/>
    </row>
    <row r="1426" customFormat="false" ht="15.75" hidden="false" customHeight="false" outlineLevel="0" collapsed="false">
      <c r="A1426" s="62"/>
      <c r="B1426" s="62"/>
      <c r="C1426" s="62"/>
      <c r="D1426" s="62"/>
      <c r="E1426" s="62"/>
      <c r="F1426" s="62"/>
      <c r="G1426" s="62"/>
      <c r="H1426" s="62"/>
      <c r="I1426" s="62"/>
      <c r="J1426" s="62"/>
      <c r="K1426" s="62"/>
      <c r="L1426" s="62"/>
      <c r="M1426" s="62"/>
      <c r="N1426" s="62"/>
      <c r="O1426" s="62"/>
      <c r="P1426" s="62"/>
      <c r="Q1426" s="62"/>
      <c r="R1426" s="62"/>
      <c r="S1426" s="62"/>
      <c r="T1426" s="62"/>
      <c r="U1426" s="62"/>
      <c r="V1426" s="62"/>
      <c r="W1426" s="63"/>
      <c r="X1426" s="62"/>
      <c r="Y1426" s="62"/>
      <c r="Z1426" s="62"/>
      <c r="AA1426" s="62"/>
      <c r="AB1426" s="62"/>
      <c r="AC1426" s="62"/>
      <c r="AD1426" s="65" t="s">
        <v>13803</v>
      </c>
      <c r="AE1426" s="65" t="s">
        <v>13803</v>
      </c>
      <c r="AF1426" s="62" t="s">
        <v>13804</v>
      </c>
      <c r="AG1426" s="62" t="s">
        <v>13794</v>
      </c>
      <c r="AH1426" s="62" t="s">
        <v>2744</v>
      </c>
      <c r="AI1426" s="62"/>
      <c r="AJ1426" s="62"/>
    </row>
    <row r="1427" customFormat="false" ht="15.75" hidden="false" customHeight="true" outlineLevel="0" collapsed="false">
      <c r="A1427" s="62"/>
      <c r="B1427" s="62"/>
      <c r="C1427" s="62"/>
      <c r="D1427" s="62"/>
      <c r="E1427" s="62"/>
      <c r="F1427" s="62"/>
      <c r="G1427" s="62"/>
      <c r="H1427" s="62"/>
      <c r="I1427" s="62"/>
      <c r="J1427" s="62"/>
      <c r="K1427" s="62"/>
      <c r="L1427" s="62"/>
      <c r="M1427" s="62"/>
      <c r="N1427" s="62"/>
      <c r="O1427" s="62"/>
      <c r="P1427" s="62"/>
      <c r="Q1427" s="62"/>
      <c r="R1427" s="62"/>
      <c r="S1427" s="62"/>
      <c r="T1427" s="62"/>
      <c r="U1427" s="62"/>
      <c r="V1427" s="62"/>
      <c r="W1427" s="63"/>
      <c r="X1427" s="62"/>
      <c r="Y1427" s="62"/>
      <c r="Z1427" s="62"/>
      <c r="AA1427" s="63"/>
      <c r="AB1427" s="62" t="s">
        <v>13805</v>
      </c>
      <c r="AC1427" s="62" t="s">
        <v>13806</v>
      </c>
      <c r="AD1427" s="62" t="s">
        <v>13807</v>
      </c>
      <c r="AE1427" s="62" t="s">
        <v>13808</v>
      </c>
      <c r="AF1427" s="62" t="n">
        <v>330213</v>
      </c>
      <c r="AG1427" s="62" t="s">
        <v>13794</v>
      </c>
      <c r="AH1427" s="62" t="s">
        <v>9108</v>
      </c>
      <c r="AI1427" s="62" t="s">
        <v>201</v>
      </c>
      <c r="AJ1427" s="62"/>
    </row>
    <row r="1428" customFormat="false" ht="15.75" hidden="false" customHeight="false" outlineLevel="0" collapsed="false">
      <c r="A1428" s="62"/>
      <c r="B1428" s="62"/>
      <c r="C1428" s="62"/>
      <c r="D1428" s="62"/>
      <c r="E1428" s="62"/>
      <c r="F1428" s="62"/>
      <c r="G1428" s="62"/>
      <c r="H1428" s="62"/>
      <c r="I1428" s="62"/>
      <c r="J1428" s="62"/>
      <c r="K1428" s="62"/>
      <c r="L1428" s="62"/>
      <c r="M1428" s="62"/>
      <c r="N1428" s="62"/>
      <c r="O1428" s="62"/>
      <c r="P1428" s="62"/>
      <c r="Q1428" s="62"/>
      <c r="R1428" s="62"/>
      <c r="S1428" s="62"/>
      <c r="T1428" s="62"/>
      <c r="U1428" s="62"/>
      <c r="V1428" s="62"/>
      <c r="W1428" s="63"/>
      <c r="X1428" s="62"/>
      <c r="Y1428" s="62"/>
      <c r="Z1428" s="62"/>
      <c r="AA1428" s="63"/>
      <c r="AB1428" s="62"/>
      <c r="AC1428" s="62"/>
      <c r="AD1428" s="62"/>
      <c r="AE1428" s="62"/>
      <c r="AF1428" s="62" t="n">
        <v>869513</v>
      </c>
      <c r="AG1428" s="62" t="s">
        <v>13794</v>
      </c>
      <c r="AH1428" s="62" t="s">
        <v>44</v>
      </c>
      <c r="AI1428" s="62"/>
      <c r="AJ1428" s="62"/>
    </row>
    <row r="1429" customFormat="false" ht="15.75" hidden="false" customHeight="true" outlineLevel="0" collapsed="false">
      <c r="A1429" s="62"/>
      <c r="B1429" s="62"/>
      <c r="C1429" s="62"/>
      <c r="D1429" s="62"/>
      <c r="E1429" s="62"/>
      <c r="F1429" s="62"/>
      <c r="G1429" s="62"/>
      <c r="H1429" s="62"/>
      <c r="I1429" s="62"/>
      <c r="J1429" s="62"/>
      <c r="K1429" s="62"/>
      <c r="L1429" s="62"/>
      <c r="M1429" s="62"/>
      <c r="N1429" s="62"/>
      <c r="O1429" s="62"/>
      <c r="P1429" s="62"/>
      <c r="Q1429" s="62"/>
      <c r="R1429" s="62"/>
      <c r="S1429" s="62"/>
      <c r="T1429" s="62"/>
      <c r="U1429" s="62"/>
      <c r="V1429" s="62"/>
      <c r="W1429" s="63"/>
      <c r="X1429" s="62"/>
      <c r="Y1429" s="62"/>
      <c r="Z1429" s="62"/>
      <c r="AA1429" s="63"/>
      <c r="AB1429" s="63"/>
      <c r="AC1429" s="63"/>
      <c r="AD1429" s="62" t="s">
        <v>13809</v>
      </c>
      <c r="AE1429" s="65" t="s">
        <v>13810</v>
      </c>
      <c r="AF1429" s="62" t="n">
        <v>136217</v>
      </c>
      <c r="AG1429" s="62" t="s">
        <v>13794</v>
      </c>
      <c r="AH1429" s="62" t="s">
        <v>2744</v>
      </c>
      <c r="AI1429" s="62"/>
      <c r="AJ1429" s="62"/>
    </row>
    <row r="1430" customFormat="false" ht="15.75" hidden="false" customHeight="false" outlineLevel="0" collapsed="false">
      <c r="A1430" s="62"/>
      <c r="B1430" s="62"/>
      <c r="C1430" s="62"/>
      <c r="D1430" s="62"/>
      <c r="E1430" s="62"/>
      <c r="F1430" s="62"/>
      <c r="G1430" s="62"/>
      <c r="H1430" s="62"/>
      <c r="I1430" s="62"/>
      <c r="J1430" s="62"/>
      <c r="K1430" s="62"/>
      <c r="L1430" s="62"/>
      <c r="M1430" s="62"/>
      <c r="N1430" s="62"/>
      <c r="O1430" s="62"/>
      <c r="P1430" s="62"/>
      <c r="Q1430" s="62"/>
      <c r="R1430" s="62"/>
      <c r="S1430" s="62"/>
      <c r="T1430" s="62"/>
      <c r="U1430" s="62"/>
      <c r="V1430" s="62"/>
      <c r="W1430" s="63"/>
      <c r="X1430" s="62"/>
      <c r="Y1430" s="62"/>
      <c r="Z1430" s="62"/>
      <c r="AA1430" s="63"/>
      <c r="AB1430" s="63"/>
      <c r="AC1430" s="63"/>
      <c r="AD1430" s="62"/>
      <c r="AE1430" s="65" t="s">
        <v>13810</v>
      </c>
      <c r="AF1430" s="62" t="s">
        <v>9126</v>
      </c>
      <c r="AG1430" s="62" t="s">
        <v>9126</v>
      </c>
      <c r="AH1430" s="62" t="s">
        <v>2744</v>
      </c>
      <c r="AI1430" s="62"/>
      <c r="AJ1430" s="62"/>
    </row>
    <row r="1431" customFormat="false" ht="15.75" hidden="false" customHeight="true" outlineLevel="0" collapsed="false">
      <c r="A1431" s="62"/>
      <c r="B1431" s="62"/>
      <c r="C1431" s="62"/>
      <c r="D1431" s="62"/>
      <c r="E1431" s="62"/>
      <c r="F1431" s="62"/>
      <c r="G1431" s="62"/>
      <c r="H1431" s="62"/>
      <c r="I1431" s="62"/>
      <c r="J1431" s="62"/>
      <c r="K1431" s="62"/>
      <c r="L1431" s="62"/>
      <c r="M1431" s="62"/>
      <c r="N1431" s="62"/>
      <c r="O1431" s="62"/>
      <c r="P1431" s="62"/>
      <c r="Q1431" s="62"/>
      <c r="R1431" s="62"/>
      <c r="S1431" s="62"/>
      <c r="T1431" s="62"/>
      <c r="U1431" s="62"/>
      <c r="V1431" s="62"/>
      <c r="W1431" s="63"/>
      <c r="X1431" s="62"/>
      <c r="Y1431" s="63"/>
      <c r="Z1431" s="63"/>
      <c r="AA1431" s="63"/>
      <c r="AB1431" s="62" t="s">
        <v>13811</v>
      </c>
      <c r="AC1431" s="65" t="s">
        <v>13812</v>
      </c>
      <c r="AD1431" s="65" t="s">
        <v>13812</v>
      </c>
      <c r="AE1431" s="65" t="s">
        <v>13812</v>
      </c>
      <c r="AF1431" s="62" t="n">
        <v>645700</v>
      </c>
      <c r="AG1431" s="62" t="s">
        <v>13794</v>
      </c>
      <c r="AH1431" s="62" t="s">
        <v>9108</v>
      </c>
      <c r="AI1431" s="62"/>
      <c r="AJ1431" s="62"/>
    </row>
    <row r="1432" customFormat="false" ht="15.75" hidden="false" customHeight="false" outlineLevel="0" collapsed="false">
      <c r="A1432" s="62"/>
      <c r="B1432" s="62"/>
      <c r="C1432" s="62"/>
      <c r="D1432" s="62"/>
      <c r="E1432" s="62"/>
      <c r="F1432" s="62"/>
      <c r="G1432" s="62"/>
      <c r="H1432" s="62"/>
      <c r="I1432" s="62"/>
      <c r="J1432" s="62"/>
      <c r="K1432" s="62"/>
      <c r="L1432" s="62"/>
      <c r="M1432" s="62"/>
      <c r="N1432" s="62"/>
      <c r="O1432" s="62"/>
      <c r="P1432" s="62"/>
      <c r="Q1432" s="62"/>
      <c r="R1432" s="62"/>
      <c r="S1432" s="62"/>
      <c r="T1432" s="62"/>
      <c r="U1432" s="62"/>
      <c r="V1432" s="62"/>
      <c r="W1432" s="63"/>
      <c r="X1432" s="62"/>
      <c r="Y1432" s="63"/>
      <c r="Z1432" s="63"/>
      <c r="AA1432" s="63"/>
      <c r="AB1432" s="62"/>
      <c r="AC1432" s="65" t="s">
        <v>13812</v>
      </c>
      <c r="AD1432" s="65" t="s">
        <v>13812</v>
      </c>
      <c r="AE1432" s="65" t="s">
        <v>13812</v>
      </c>
      <c r="AF1432" s="62" t="s">
        <v>9126</v>
      </c>
      <c r="AG1432" s="62" t="s">
        <v>9126</v>
      </c>
      <c r="AH1432" s="62" t="s">
        <v>44</v>
      </c>
      <c r="AI1432" s="62"/>
      <c r="AJ1432" s="62"/>
    </row>
    <row r="1433" customFormat="false" ht="15.75" hidden="false" customHeight="true" outlineLevel="0" collapsed="false">
      <c r="A1433" s="62"/>
      <c r="B1433" s="62"/>
      <c r="C1433" s="62"/>
      <c r="D1433" s="62"/>
      <c r="E1433" s="62"/>
      <c r="F1433" s="62"/>
      <c r="G1433" s="62"/>
      <c r="H1433" s="62"/>
      <c r="I1433" s="62"/>
      <c r="J1433" s="62"/>
      <c r="K1433" s="62"/>
      <c r="L1433" s="62"/>
      <c r="M1433" s="62"/>
      <c r="N1433" s="62"/>
      <c r="O1433" s="62"/>
      <c r="P1433" s="62"/>
      <c r="Q1433" s="62"/>
      <c r="R1433" s="62"/>
      <c r="S1433" s="62"/>
      <c r="T1433" s="62"/>
      <c r="U1433" s="62"/>
      <c r="V1433" s="62"/>
      <c r="W1433" s="63"/>
      <c r="X1433" s="62"/>
      <c r="Y1433" s="63"/>
      <c r="Z1433" s="62" t="s">
        <v>13813</v>
      </c>
      <c r="AA1433" s="63"/>
      <c r="AB1433" s="65" t="s">
        <v>13814</v>
      </c>
      <c r="AC1433" s="65" t="s">
        <v>13814</v>
      </c>
      <c r="AD1433" s="65" t="s">
        <v>13814</v>
      </c>
      <c r="AE1433" s="65" t="s">
        <v>13814</v>
      </c>
      <c r="AF1433" s="62" t="n">
        <v>260821</v>
      </c>
      <c r="AG1433" s="62" t="s">
        <v>13794</v>
      </c>
      <c r="AH1433" s="62" t="s">
        <v>2744</v>
      </c>
      <c r="AI1433" s="62"/>
      <c r="AJ1433" s="62"/>
    </row>
    <row r="1434" customFormat="false" ht="15.75" hidden="false" customHeight="true" outlineLevel="0" collapsed="false">
      <c r="A1434" s="62"/>
      <c r="B1434" s="62"/>
      <c r="C1434" s="62"/>
      <c r="D1434" s="62"/>
      <c r="E1434" s="62"/>
      <c r="F1434" s="62"/>
      <c r="G1434" s="62"/>
      <c r="H1434" s="62"/>
      <c r="I1434" s="62"/>
      <c r="J1434" s="62"/>
      <c r="K1434" s="62"/>
      <c r="L1434" s="62"/>
      <c r="M1434" s="62"/>
      <c r="N1434" s="62"/>
      <c r="O1434" s="62"/>
      <c r="P1434" s="62"/>
      <c r="Q1434" s="62"/>
      <c r="R1434" s="62"/>
      <c r="S1434" s="62"/>
      <c r="T1434" s="62"/>
      <c r="U1434" s="62"/>
      <c r="V1434" s="62"/>
      <c r="W1434" s="63"/>
      <c r="X1434" s="62"/>
      <c r="Y1434" s="63"/>
      <c r="Z1434" s="62"/>
      <c r="AA1434" s="62" t="s">
        <v>13815</v>
      </c>
      <c r="AB1434" s="62" t="s">
        <v>13816</v>
      </c>
      <c r="AC1434" s="63"/>
      <c r="AD1434" s="65" t="s">
        <v>13817</v>
      </c>
      <c r="AE1434" s="65" t="s">
        <v>13817</v>
      </c>
      <c r="AF1434" s="62" t="n">
        <v>223603</v>
      </c>
      <c r="AG1434" s="62" t="s">
        <v>13794</v>
      </c>
      <c r="AH1434" s="62" t="s">
        <v>44</v>
      </c>
      <c r="AI1434" s="62"/>
      <c r="AJ1434" s="62"/>
    </row>
    <row r="1435" customFormat="false" ht="15.75" hidden="false" customHeight="false" outlineLevel="0" collapsed="false">
      <c r="A1435" s="62"/>
      <c r="B1435" s="62"/>
      <c r="C1435" s="62"/>
      <c r="D1435" s="62"/>
      <c r="E1435" s="62"/>
      <c r="F1435" s="62"/>
      <c r="G1435" s="62"/>
      <c r="H1435" s="62"/>
      <c r="I1435" s="62"/>
      <c r="J1435" s="62"/>
      <c r="K1435" s="62"/>
      <c r="L1435" s="62"/>
      <c r="M1435" s="62"/>
      <c r="N1435" s="62"/>
      <c r="O1435" s="62"/>
      <c r="P1435" s="62"/>
      <c r="Q1435" s="62"/>
      <c r="R1435" s="62"/>
      <c r="S1435" s="62"/>
      <c r="T1435" s="62"/>
      <c r="U1435" s="62"/>
      <c r="V1435" s="62"/>
      <c r="W1435" s="63"/>
      <c r="X1435" s="62"/>
      <c r="Y1435" s="63"/>
      <c r="Z1435" s="62"/>
      <c r="AA1435" s="62"/>
      <c r="AB1435" s="62"/>
      <c r="AC1435" s="63"/>
      <c r="AD1435" s="65" t="s">
        <v>13817</v>
      </c>
      <c r="AE1435" s="65" t="s">
        <v>13817</v>
      </c>
      <c r="AF1435" s="62" t="n">
        <v>867866</v>
      </c>
      <c r="AG1435" s="62" t="s">
        <v>13794</v>
      </c>
      <c r="AH1435" s="62" t="s">
        <v>44</v>
      </c>
      <c r="AI1435" s="62"/>
      <c r="AJ1435" s="62"/>
    </row>
    <row r="1436" customFormat="false" ht="15.75" hidden="false" customHeight="true" outlineLevel="0" collapsed="false">
      <c r="A1436" s="62"/>
      <c r="B1436" s="62"/>
      <c r="C1436" s="62"/>
      <c r="D1436" s="62"/>
      <c r="E1436" s="62"/>
      <c r="F1436" s="62"/>
      <c r="G1436" s="62"/>
      <c r="H1436" s="62"/>
      <c r="I1436" s="62"/>
      <c r="J1436" s="62"/>
      <c r="K1436" s="62"/>
      <c r="L1436" s="62"/>
      <c r="M1436" s="62"/>
      <c r="N1436" s="62"/>
      <c r="O1436" s="62"/>
      <c r="P1436" s="62"/>
      <c r="Q1436" s="62"/>
      <c r="R1436" s="62"/>
      <c r="S1436" s="62"/>
      <c r="T1436" s="62"/>
      <c r="U1436" s="62"/>
      <c r="V1436" s="62"/>
      <c r="W1436" s="63"/>
      <c r="X1436" s="62"/>
      <c r="Y1436" s="63"/>
      <c r="Z1436" s="62"/>
      <c r="AA1436" s="62"/>
      <c r="AB1436" s="62"/>
      <c r="AC1436" s="62" t="s">
        <v>13818</v>
      </c>
      <c r="AD1436" s="65" t="s">
        <v>13819</v>
      </c>
      <c r="AE1436" s="65" t="s">
        <v>13819</v>
      </c>
      <c r="AF1436" s="62" t="n">
        <v>861338</v>
      </c>
      <c r="AG1436" s="62" t="s">
        <v>13794</v>
      </c>
      <c r="AH1436" s="62" t="s">
        <v>9142</v>
      </c>
      <c r="AI1436" s="62"/>
      <c r="AJ1436" s="62"/>
    </row>
    <row r="1437" customFormat="false" ht="15.75" hidden="false" customHeight="false" outlineLevel="0" collapsed="false">
      <c r="A1437" s="62"/>
      <c r="B1437" s="62"/>
      <c r="C1437" s="62"/>
      <c r="D1437" s="62"/>
      <c r="E1437" s="62"/>
      <c r="F1437" s="62"/>
      <c r="G1437" s="62"/>
      <c r="H1437" s="62"/>
      <c r="I1437" s="62"/>
      <c r="J1437" s="62"/>
      <c r="K1437" s="62"/>
      <c r="L1437" s="62"/>
      <c r="M1437" s="62"/>
      <c r="N1437" s="62"/>
      <c r="O1437" s="62"/>
      <c r="P1437" s="62"/>
      <c r="Q1437" s="62"/>
      <c r="R1437" s="62"/>
      <c r="S1437" s="62"/>
      <c r="T1437" s="62"/>
      <c r="U1437" s="62"/>
      <c r="V1437" s="62"/>
      <c r="W1437" s="63"/>
      <c r="X1437" s="62"/>
      <c r="Y1437" s="63"/>
      <c r="Z1437" s="62"/>
      <c r="AA1437" s="62"/>
      <c r="AB1437" s="62"/>
      <c r="AC1437" s="62"/>
      <c r="AD1437" s="65" t="s">
        <v>13819</v>
      </c>
      <c r="AE1437" s="65" t="s">
        <v>13819</v>
      </c>
      <c r="AF1437" s="62" t="s">
        <v>9126</v>
      </c>
      <c r="AG1437" s="62" t="s">
        <v>9126</v>
      </c>
      <c r="AH1437" s="62" t="s">
        <v>44</v>
      </c>
      <c r="AI1437" s="62"/>
      <c r="AJ1437" s="62"/>
    </row>
    <row r="1438" customFormat="false" ht="15.75" hidden="false" customHeight="true" outlineLevel="0" collapsed="false">
      <c r="A1438" s="62"/>
      <c r="B1438" s="62"/>
      <c r="C1438" s="62"/>
      <c r="D1438" s="62"/>
      <c r="E1438" s="62"/>
      <c r="F1438" s="62"/>
      <c r="G1438" s="62"/>
      <c r="H1438" s="62"/>
      <c r="I1438" s="62"/>
      <c r="J1438" s="62"/>
      <c r="K1438" s="62"/>
      <c r="L1438" s="62"/>
      <c r="M1438" s="62"/>
      <c r="N1438" s="62"/>
      <c r="O1438" s="62"/>
      <c r="P1438" s="62"/>
      <c r="Q1438" s="62"/>
      <c r="R1438" s="62"/>
      <c r="S1438" s="62"/>
      <c r="T1438" s="62"/>
      <c r="U1438" s="62"/>
      <c r="V1438" s="62"/>
      <c r="W1438" s="63"/>
      <c r="X1438" s="62"/>
      <c r="Y1438" s="63"/>
      <c r="Z1438" s="63"/>
      <c r="AA1438" s="63"/>
      <c r="AB1438" s="62" t="s">
        <v>13820</v>
      </c>
      <c r="AC1438" s="62" t="s">
        <v>13821</v>
      </c>
      <c r="AD1438" s="62" t="s">
        <v>13822</v>
      </c>
      <c r="AE1438" s="62" t="s">
        <v>13823</v>
      </c>
      <c r="AF1438" s="62" t="n">
        <v>26605</v>
      </c>
      <c r="AG1438" s="62" t="s">
        <v>13794</v>
      </c>
      <c r="AH1438" s="62" t="s">
        <v>2744</v>
      </c>
      <c r="AI1438" s="62"/>
      <c r="AJ1438" s="62"/>
    </row>
    <row r="1439" customFormat="false" ht="15.75" hidden="false" customHeight="false" outlineLevel="0" collapsed="false">
      <c r="A1439" s="62"/>
      <c r="B1439" s="62"/>
      <c r="C1439" s="62"/>
      <c r="D1439" s="62"/>
      <c r="E1439" s="62"/>
      <c r="F1439" s="62"/>
      <c r="G1439" s="62"/>
      <c r="H1439" s="62"/>
      <c r="I1439" s="62"/>
      <c r="J1439" s="62"/>
      <c r="K1439" s="62"/>
      <c r="L1439" s="62"/>
      <c r="M1439" s="62"/>
      <c r="N1439" s="62"/>
      <c r="O1439" s="62"/>
      <c r="P1439" s="62"/>
      <c r="Q1439" s="62"/>
      <c r="R1439" s="62"/>
      <c r="S1439" s="62"/>
      <c r="T1439" s="62"/>
      <c r="U1439" s="62"/>
      <c r="V1439" s="62"/>
      <c r="W1439" s="63"/>
      <c r="X1439" s="62"/>
      <c r="Y1439" s="63"/>
      <c r="Z1439" s="63"/>
      <c r="AA1439" s="63"/>
      <c r="AB1439" s="62"/>
      <c r="AC1439" s="62"/>
      <c r="AD1439" s="62"/>
      <c r="AE1439" s="62"/>
      <c r="AF1439" s="62" t="n">
        <v>919522</v>
      </c>
      <c r="AG1439" s="62" t="s">
        <v>13794</v>
      </c>
      <c r="AH1439" s="62" t="s">
        <v>2744</v>
      </c>
      <c r="AI1439" s="62"/>
      <c r="AJ1439" s="62"/>
    </row>
    <row r="1440" customFormat="false" ht="15.75" hidden="false" customHeight="false" outlineLevel="0" collapsed="false">
      <c r="A1440" s="62"/>
      <c r="B1440" s="62"/>
      <c r="C1440" s="62"/>
      <c r="D1440" s="62"/>
      <c r="E1440" s="62"/>
      <c r="F1440" s="62"/>
      <c r="G1440" s="62"/>
      <c r="H1440" s="62"/>
      <c r="I1440" s="62"/>
      <c r="J1440" s="62"/>
      <c r="K1440" s="62"/>
      <c r="L1440" s="62"/>
      <c r="M1440" s="62"/>
      <c r="N1440" s="62"/>
      <c r="O1440" s="62"/>
      <c r="P1440" s="62"/>
      <c r="Q1440" s="62"/>
      <c r="R1440" s="62"/>
      <c r="S1440" s="62"/>
      <c r="T1440" s="62"/>
      <c r="U1440" s="62"/>
      <c r="V1440" s="62"/>
      <c r="W1440" s="63"/>
      <c r="X1440" s="62"/>
      <c r="Y1440" s="63"/>
      <c r="Z1440" s="63"/>
      <c r="AA1440" s="63"/>
      <c r="AB1440" s="62"/>
      <c r="AC1440" s="62"/>
      <c r="AD1440" s="62"/>
      <c r="AE1440" s="62"/>
      <c r="AF1440" s="62" t="n">
        <v>227184</v>
      </c>
      <c r="AG1440" s="62" t="s">
        <v>13794</v>
      </c>
      <c r="AH1440" s="62" t="s">
        <v>9142</v>
      </c>
      <c r="AI1440" s="62"/>
      <c r="AJ1440" s="62"/>
    </row>
    <row r="1441" customFormat="false" ht="15.75" hidden="false" customHeight="true" outlineLevel="0" collapsed="false">
      <c r="A1441" s="62"/>
      <c r="B1441" s="62"/>
      <c r="C1441" s="62"/>
      <c r="D1441" s="62"/>
      <c r="E1441" s="62"/>
      <c r="F1441" s="62"/>
      <c r="G1441" s="62"/>
      <c r="H1441" s="62"/>
      <c r="I1441" s="62"/>
      <c r="J1441" s="62"/>
      <c r="K1441" s="62"/>
      <c r="L1441" s="62"/>
      <c r="M1441" s="62"/>
      <c r="N1441" s="62"/>
      <c r="O1441" s="62"/>
      <c r="P1441" s="62"/>
      <c r="Q1441" s="62"/>
      <c r="R1441" s="62"/>
      <c r="S1441" s="62"/>
      <c r="T1441" s="62"/>
      <c r="U1441" s="62"/>
      <c r="V1441" s="62"/>
      <c r="W1441" s="63"/>
      <c r="X1441" s="62"/>
      <c r="Y1441" s="63"/>
      <c r="Z1441" s="62" t="s">
        <v>13824</v>
      </c>
      <c r="AA1441" s="63"/>
      <c r="AB1441" s="63"/>
      <c r="AC1441" s="63"/>
      <c r="AD1441" s="65" t="s">
        <v>13825</v>
      </c>
      <c r="AE1441" s="65" t="s">
        <v>13825</v>
      </c>
      <c r="AF1441" s="62" t="n">
        <v>215509</v>
      </c>
      <c r="AG1441" s="62" t="s">
        <v>13794</v>
      </c>
      <c r="AH1441" s="62" t="s">
        <v>9108</v>
      </c>
      <c r="AI1441" s="62"/>
      <c r="AJ1441" s="62"/>
    </row>
    <row r="1442" customFormat="false" ht="15.75" hidden="false" customHeight="false" outlineLevel="0" collapsed="false">
      <c r="A1442" s="62"/>
      <c r="B1442" s="62"/>
      <c r="C1442" s="62"/>
      <c r="D1442" s="62"/>
      <c r="E1442" s="62"/>
      <c r="F1442" s="62"/>
      <c r="G1442" s="62"/>
      <c r="H1442" s="62"/>
      <c r="I1442" s="62"/>
      <c r="J1442" s="62"/>
      <c r="K1442" s="62"/>
      <c r="L1442" s="62"/>
      <c r="M1442" s="62"/>
      <c r="N1442" s="62"/>
      <c r="O1442" s="62"/>
      <c r="P1442" s="62"/>
      <c r="Q1442" s="62"/>
      <c r="R1442" s="62"/>
      <c r="S1442" s="62"/>
      <c r="T1442" s="62"/>
      <c r="U1442" s="62"/>
      <c r="V1442" s="62"/>
      <c r="W1442" s="63"/>
      <c r="X1442" s="62"/>
      <c r="Y1442" s="63"/>
      <c r="Z1442" s="62"/>
      <c r="AA1442" s="63"/>
      <c r="AB1442" s="63"/>
      <c r="AC1442" s="63"/>
      <c r="AD1442" s="65" t="s">
        <v>13825</v>
      </c>
      <c r="AE1442" s="65" t="s">
        <v>13825</v>
      </c>
      <c r="AF1442" s="62" t="n">
        <v>372169</v>
      </c>
      <c r="AG1442" s="62" t="s">
        <v>13794</v>
      </c>
      <c r="AH1442" s="62" t="s">
        <v>9142</v>
      </c>
      <c r="AI1442" s="62"/>
      <c r="AJ1442" s="62"/>
    </row>
    <row r="1443" customFormat="false" ht="15.75" hidden="false" customHeight="false" outlineLevel="0" collapsed="false">
      <c r="A1443" s="62"/>
      <c r="B1443" s="62"/>
      <c r="C1443" s="62"/>
      <c r="D1443" s="62"/>
      <c r="E1443" s="62"/>
      <c r="F1443" s="62"/>
      <c r="G1443" s="62"/>
      <c r="H1443" s="62"/>
      <c r="I1443" s="62"/>
      <c r="J1443" s="62"/>
      <c r="K1443" s="62"/>
      <c r="L1443" s="62"/>
      <c r="M1443" s="62"/>
      <c r="N1443" s="62"/>
      <c r="O1443" s="62"/>
      <c r="P1443" s="62"/>
      <c r="Q1443" s="62"/>
      <c r="R1443" s="62"/>
      <c r="S1443" s="62"/>
      <c r="T1443" s="62"/>
      <c r="U1443" s="62"/>
      <c r="V1443" s="62"/>
      <c r="W1443" s="63"/>
      <c r="X1443" s="62"/>
      <c r="Y1443" s="63"/>
      <c r="Z1443" s="62"/>
      <c r="AA1443" s="63"/>
      <c r="AB1443" s="63"/>
      <c r="AC1443" s="63"/>
      <c r="AD1443" s="65" t="s">
        <v>13825</v>
      </c>
      <c r="AE1443" s="65" t="s">
        <v>13825</v>
      </c>
      <c r="AF1443" s="62" t="n">
        <v>938819</v>
      </c>
      <c r="AG1443" s="62" t="s">
        <v>13794</v>
      </c>
      <c r="AH1443" s="62" t="s">
        <v>9142</v>
      </c>
      <c r="AI1443" s="62"/>
      <c r="AJ1443" s="62"/>
    </row>
    <row r="1444" customFormat="false" ht="15.75" hidden="false" customHeight="true" outlineLevel="0" collapsed="false">
      <c r="A1444" s="62"/>
      <c r="B1444" s="62"/>
      <c r="C1444" s="62"/>
      <c r="D1444" s="62"/>
      <c r="E1444" s="62"/>
      <c r="F1444" s="62"/>
      <c r="G1444" s="62"/>
      <c r="H1444" s="62"/>
      <c r="I1444" s="62"/>
      <c r="J1444" s="62"/>
      <c r="K1444" s="62"/>
      <c r="L1444" s="62"/>
      <c r="M1444" s="62"/>
      <c r="N1444" s="62"/>
      <c r="O1444" s="62"/>
      <c r="P1444" s="62"/>
      <c r="Q1444" s="62"/>
      <c r="R1444" s="62"/>
      <c r="S1444" s="62"/>
      <c r="T1444" s="62"/>
      <c r="U1444" s="62"/>
      <c r="V1444" s="62"/>
      <c r="W1444" s="63"/>
      <c r="X1444" s="62"/>
      <c r="Y1444" s="63"/>
      <c r="Z1444" s="62"/>
      <c r="AA1444" s="62" t="s">
        <v>13826</v>
      </c>
      <c r="AB1444" s="62" t="s">
        <v>13827</v>
      </c>
      <c r="AC1444" s="65" t="s">
        <v>13828</v>
      </c>
      <c r="AD1444" s="65" t="s">
        <v>13828</v>
      </c>
      <c r="AE1444" s="65" t="s">
        <v>13828</v>
      </c>
      <c r="AF1444" s="62" t="n">
        <v>134249</v>
      </c>
      <c r="AG1444" s="62" t="s">
        <v>13794</v>
      </c>
      <c r="AH1444" s="62" t="s">
        <v>44</v>
      </c>
      <c r="AI1444" s="62"/>
      <c r="AJ1444" s="62"/>
    </row>
    <row r="1445" customFormat="false" ht="15.75" hidden="false" customHeight="false" outlineLevel="0" collapsed="false">
      <c r="A1445" s="62"/>
      <c r="B1445" s="62"/>
      <c r="C1445" s="62"/>
      <c r="D1445" s="62"/>
      <c r="E1445" s="62"/>
      <c r="F1445" s="62"/>
      <c r="G1445" s="62"/>
      <c r="H1445" s="62"/>
      <c r="I1445" s="62"/>
      <c r="J1445" s="62"/>
      <c r="K1445" s="62"/>
      <c r="L1445" s="62"/>
      <c r="M1445" s="62"/>
      <c r="N1445" s="62"/>
      <c r="O1445" s="62"/>
      <c r="P1445" s="62"/>
      <c r="Q1445" s="62"/>
      <c r="R1445" s="62"/>
      <c r="S1445" s="62"/>
      <c r="T1445" s="62"/>
      <c r="U1445" s="62"/>
      <c r="V1445" s="62"/>
      <c r="W1445" s="63"/>
      <c r="X1445" s="62"/>
      <c r="Y1445" s="63"/>
      <c r="Z1445" s="62"/>
      <c r="AA1445" s="62"/>
      <c r="AB1445" s="62"/>
      <c r="AC1445" s="65" t="s">
        <v>13828</v>
      </c>
      <c r="AD1445" s="65" t="s">
        <v>13828</v>
      </c>
      <c r="AE1445" s="65" t="s">
        <v>13828</v>
      </c>
      <c r="AF1445" s="62" t="s">
        <v>13829</v>
      </c>
      <c r="AG1445" s="62" t="s">
        <v>13794</v>
      </c>
      <c r="AH1445" s="62" t="s">
        <v>44</v>
      </c>
      <c r="AI1445" s="62"/>
      <c r="AJ1445" s="62"/>
    </row>
    <row r="1446" customFormat="false" ht="15.75" hidden="false" customHeight="true" outlineLevel="0" collapsed="false">
      <c r="A1446" s="62"/>
      <c r="B1446" s="62"/>
      <c r="C1446" s="62"/>
      <c r="D1446" s="62"/>
      <c r="E1446" s="62"/>
      <c r="F1446" s="62"/>
      <c r="G1446" s="62"/>
      <c r="H1446" s="62"/>
      <c r="I1446" s="62"/>
      <c r="J1446" s="62"/>
      <c r="K1446" s="62"/>
      <c r="L1446" s="62"/>
      <c r="M1446" s="62"/>
      <c r="N1446" s="62"/>
      <c r="O1446" s="62"/>
      <c r="P1446" s="62"/>
      <c r="Q1446" s="62"/>
      <c r="R1446" s="62"/>
      <c r="S1446" s="62"/>
      <c r="T1446" s="62"/>
      <c r="U1446" s="62"/>
      <c r="V1446" s="62"/>
      <c r="W1446" s="63"/>
      <c r="X1446" s="62"/>
      <c r="Y1446" s="63"/>
      <c r="Z1446" s="62"/>
      <c r="AA1446" s="63"/>
      <c r="AB1446" s="63"/>
      <c r="AC1446" s="63"/>
      <c r="AD1446" s="62" t="s">
        <v>13830</v>
      </c>
      <c r="AE1446" s="65" t="s">
        <v>13831</v>
      </c>
      <c r="AF1446" s="62" t="n">
        <v>65018</v>
      </c>
      <c r="AG1446" s="62" t="s">
        <v>13794</v>
      </c>
      <c r="AH1446" s="62" t="s">
        <v>9108</v>
      </c>
      <c r="AI1446" s="62" t="s">
        <v>8970</v>
      </c>
      <c r="AJ1446" s="62"/>
    </row>
    <row r="1447" customFormat="false" ht="15.75" hidden="false" customHeight="false" outlineLevel="0" collapsed="false">
      <c r="A1447" s="62"/>
      <c r="B1447" s="62"/>
      <c r="C1447" s="62"/>
      <c r="D1447" s="62"/>
      <c r="E1447" s="62"/>
      <c r="F1447" s="62"/>
      <c r="G1447" s="62"/>
      <c r="H1447" s="62"/>
      <c r="I1447" s="62"/>
      <c r="J1447" s="62"/>
      <c r="K1447" s="62"/>
      <c r="L1447" s="62"/>
      <c r="M1447" s="62"/>
      <c r="N1447" s="62"/>
      <c r="O1447" s="62"/>
      <c r="P1447" s="62"/>
      <c r="Q1447" s="62"/>
      <c r="R1447" s="62"/>
      <c r="S1447" s="62"/>
      <c r="T1447" s="62"/>
      <c r="U1447" s="62"/>
      <c r="V1447" s="62"/>
      <c r="W1447" s="63"/>
      <c r="X1447" s="62"/>
      <c r="Y1447" s="63"/>
      <c r="Z1447" s="62"/>
      <c r="AA1447" s="63"/>
      <c r="AB1447" s="63"/>
      <c r="AC1447" s="63"/>
      <c r="AD1447" s="62"/>
      <c r="AE1447" s="65" t="s">
        <v>13831</v>
      </c>
      <c r="AF1447" s="62" t="n">
        <v>200136</v>
      </c>
      <c r="AG1447" s="62" t="s">
        <v>13794</v>
      </c>
      <c r="AH1447" s="62" t="s">
        <v>9108</v>
      </c>
      <c r="AI1447" s="62" t="s">
        <v>33</v>
      </c>
      <c r="AJ1447" s="62"/>
    </row>
    <row r="1448" customFormat="false" ht="15.75" hidden="false" customHeight="true" outlineLevel="0" collapsed="false">
      <c r="A1448" s="62"/>
      <c r="B1448" s="62"/>
      <c r="C1448" s="62"/>
      <c r="D1448" s="62"/>
      <c r="E1448" s="62"/>
      <c r="F1448" s="62"/>
      <c r="G1448" s="62"/>
      <c r="H1448" s="62"/>
      <c r="I1448" s="62"/>
      <c r="J1448" s="62"/>
      <c r="K1448" s="74" t="s">
        <v>13832</v>
      </c>
      <c r="L1448" s="63"/>
      <c r="M1448" s="63"/>
      <c r="N1448" s="63"/>
      <c r="O1448" s="63"/>
      <c r="P1448" s="63"/>
      <c r="Q1448" s="62" t="s">
        <v>13833</v>
      </c>
      <c r="R1448" s="65" t="s">
        <v>13834</v>
      </c>
      <c r="S1448" s="65" t="s">
        <v>13834</v>
      </c>
      <c r="T1448" s="65" t="s">
        <v>13834</v>
      </c>
      <c r="U1448" s="65" t="s">
        <v>13834</v>
      </c>
      <c r="V1448" s="65" t="s">
        <v>13834</v>
      </c>
      <c r="W1448" s="65" t="s">
        <v>13834</v>
      </c>
      <c r="X1448" s="65" t="s">
        <v>13834</v>
      </c>
      <c r="Y1448" s="65" t="s">
        <v>13834</v>
      </c>
      <c r="Z1448" s="65" t="s">
        <v>13834</v>
      </c>
      <c r="AA1448" s="65" t="s">
        <v>13834</v>
      </c>
      <c r="AB1448" s="65" t="s">
        <v>13834</v>
      </c>
      <c r="AC1448" s="65" t="s">
        <v>13834</v>
      </c>
      <c r="AD1448" s="65" t="s">
        <v>13834</v>
      </c>
      <c r="AE1448" s="65" t="s">
        <v>13834</v>
      </c>
      <c r="AF1448" s="62" t="n">
        <v>519738</v>
      </c>
      <c r="AG1448" s="62" t="s">
        <v>13835</v>
      </c>
      <c r="AH1448" s="62" t="s">
        <v>8970</v>
      </c>
      <c r="AI1448" s="62" t="s">
        <v>201</v>
      </c>
      <c r="AJ1448" s="62"/>
    </row>
    <row r="1449" customFormat="false" ht="15.75" hidden="false" customHeight="false" outlineLevel="0" collapsed="false">
      <c r="A1449" s="62"/>
      <c r="B1449" s="62"/>
      <c r="C1449" s="62"/>
      <c r="D1449" s="62"/>
      <c r="E1449" s="62"/>
      <c r="F1449" s="62"/>
      <c r="G1449" s="62"/>
      <c r="H1449" s="62"/>
      <c r="I1449" s="62"/>
      <c r="J1449" s="62"/>
      <c r="K1449" s="62"/>
      <c r="L1449" s="63"/>
      <c r="M1449" s="63"/>
      <c r="N1449" s="63"/>
      <c r="O1449" s="63"/>
      <c r="P1449" s="63"/>
      <c r="Q1449" s="62"/>
      <c r="R1449" s="65" t="s">
        <v>13834</v>
      </c>
      <c r="S1449" s="65" t="s">
        <v>13834</v>
      </c>
      <c r="T1449" s="65" t="s">
        <v>13834</v>
      </c>
      <c r="U1449" s="65" t="s">
        <v>13834</v>
      </c>
      <c r="V1449" s="65" t="s">
        <v>13834</v>
      </c>
      <c r="W1449" s="65" t="s">
        <v>13834</v>
      </c>
      <c r="X1449" s="65" t="s">
        <v>13834</v>
      </c>
      <c r="Y1449" s="65" t="s">
        <v>13834</v>
      </c>
      <c r="Z1449" s="65" t="s">
        <v>13834</v>
      </c>
      <c r="AA1449" s="65" t="s">
        <v>13834</v>
      </c>
      <c r="AB1449" s="65" t="s">
        <v>13834</v>
      </c>
      <c r="AC1449" s="65" t="s">
        <v>13834</v>
      </c>
      <c r="AD1449" s="65" t="s">
        <v>13834</v>
      </c>
      <c r="AE1449" s="65" t="s">
        <v>13834</v>
      </c>
      <c r="AF1449" s="62" t="s">
        <v>9126</v>
      </c>
      <c r="AG1449" s="62" t="s">
        <v>9126</v>
      </c>
      <c r="AH1449" s="62" t="s">
        <v>44</v>
      </c>
      <c r="AI1449" s="62"/>
      <c r="AJ1449" s="62"/>
    </row>
    <row r="1450" customFormat="false" ht="15.75" hidden="false" customHeight="true" outlineLevel="0" collapsed="false">
      <c r="A1450" s="62"/>
      <c r="B1450" s="62"/>
      <c r="C1450" s="62"/>
      <c r="D1450" s="62"/>
      <c r="E1450" s="62"/>
      <c r="F1450" s="62"/>
      <c r="G1450" s="62"/>
      <c r="H1450" s="62"/>
      <c r="I1450" s="62"/>
      <c r="J1450" s="62"/>
      <c r="K1450" s="62"/>
      <c r="L1450" s="63"/>
      <c r="M1450" s="63"/>
      <c r="N1450" s="63"/>
      <c r="O1450" s="63"/>
      <c r="P1450" s="63"/>
      <c r="Q1450" s="63"/>
      <c r="R1450" s="63"/>
      <c r="S1450" s="63"/>
      <c r="T1450" s="63"/>
      <c r="U1450" s="62" t="s">
        <v>13836</v>
      </c>
      <c r="V1450" s="62" t="s">
        <v>13837</v>
      </c>
      <c r="W1450" s="62" t="s">
        <v>13838</v>
      </c>
      <c r="X1450" s="62" t="s">
        <v>13839</v>
      </c>
      <c r="Y1450" s="65" t="s">
        <v>13840</v>
      </c>
      <c r="Z1450" s="65" t="s">
        <v>13840</v>
      </c>
      <c r="AA1450" s="65" t="s">
        <v>13840</v>
      </c>
      <c r="AB1450" s="65" t="s">
        <v>13840</v>
      </c>
      <c r="AC1450" s="65" t="s">
        <v>13840</v>
      </c>
      <c r="AD1450" s="65" t="s">
        <v>13840</v>
      </c>
      <c r="AE1450" s="65" t="s">
        <v>13840</v>
      </c>
      <c r="AF1450" s="62" t="n">
        <v>458321</v>
      </c>
      <c r="AG1450" s="62" t="s">
        <v>11281</v>
      </c>
      <c r="AH1450" s="62" t="s">
        <v>2744</v>
      </c>
      <c r="AI1450" s="62"/>
      <c r="AJ1450" s="62"/>
    </row>
    <row r="1451" customFormat="false" ht="15.75" hidden="false" customHeight="false" outlineLevel="0" collapsed="false">
      <c r="A1451" s="62"/>
      <c r="B1451" s="62"/>
      <c r="C1451" s="62"/>
      <c r="D1451" s="62"/>
      <c r="E1451" s="62"/>
      <c r="F1451" s="62"/>
      <c r="G1451" s="62"/>
      <c r="H1451" s="62"/>
      <c r="I1451" s="62"/>
      <c r="J1451" s="62"/>
      <c r="K1451" s="62"/>
      <c r="L1451" s="63"/>
      <c r="M1451" s="63"/>
      <c r="N1451" s="63"/>
      <c r="O1451" s="63"/>
      <c r="P1451" s="63"/>
      <c r="Q1451" s="63"/>
      <c r="R1451" s="63"/>
      <c r="S1451" s="63"/>
      <c r="T1451" s="63"/>
      <c r="U1451" s="62"/>
      <c r="V1451" s="62"/>
      <c r="W1451" s="62"/>
      <c r="X1451" s="62"/>
      <c r="Y1451" s="65" t="s">
        <v>13840</v>
      </c>
      <c r="Z1451" s="65" t="s">
        <v>13840</v>
      </c>
      <c r="AA1451" s="65" t="s">
        <v>13840</v>
      </c>
      <c r="AB1451" s="65" t="s">
        <v>13840</v>
      </c>
      <c r="AC1451" s="65" t="s">
        <v>13840</v>
      </c>
      <c r="AD1451" s="65" t="s">
        <v>13840</v>
      </c>
      <c r="AE1451" s="65" t="s">
        <v>13840</v>
      </c>
      <c r="AF1451" s="62" t="n">
        <v>153857</v>
      </c>
      <c r="AG1451" s="62" t="s">
        <v>11281</v>
      </c>
      <c r="AH1451" s="62" t="s">
        <v>2744</v>
      </c>
      <c r="AI1451" s="62"/>
      <c r="AJ1451" s="62"/>
    </row>
    <row r="1452" customFormat="false" ht="15.75" hidden="false" customHeight="true" outlineLevel="0" collapsed="false">
      <c r="A1452" s="62"/>
      <c r="B1452" s="62"/>
      <c r="C1452" s="62"/>
      <c r="D1452" s="62"/>
      <c r="E1452" s="62"/>
      <c r="F1452" s="62"/>
      <c r="G1452" s="62"/>
      <c r="H1452" s="62"/>
      <c r="I1452" s="62"/>
      <c r="J1452" s="62"/>
      <c r="K1452" s="62"/>
      <c r="L1452" s="63"/>
      <c r="M1452" s="63"/>
      <c r="N1452" s="63"/>
      <c r="O1452" s="63"/>
      <c r="P1452" s="63"/>
      <c r="Q1452" s="63"/>
      <c r="R1452" s="63"/>
      <c r="S1452" s="63"/>
      <c r="T1452" s="63"/>
      <c r="U1452" s="62"/>
      <c r="V1452" s="62"/>
      <c r="W1452" s="62"/>
      <c r="X1452" s="62"/>
      <c r="Y1452" s="63"/>
      <c r="Z1452" s="63"/>
      <c r="AA1452" s="63"/>
      <c r="AB1452" s="62" t="s">
        <v>13841</v>
      </c>
      <c r="AC1452" s="62" t="s">
        <v>13842</v>
      </c>
      <c r="AD1452" s="62" t="s">
        <v>13843</v>
      </c>
      <c r="AE1452" s="62" t="s">
        <v>13844</v>
      </c>
      <c r="AF1452" s="62" t="n">
        <v>16433</v>
      </c>
      <c r="AG1452" s="62" t="s">
        <v>13845</v>
      </c>
      <c r="AH1452" s="62" t="s">
        <v>44</v>
      </c>
      <c r="AI1452" s="62"/>
      <c r="AJ1452" s="62"/>
    </row>
    <row r="1453" customFormat="false" ht="15.75" hidden="false" customHeight="false" outlineLevel="0" collapsed="false">
      <c r="A1453" s="62"/>
      <c r="B1453" s="62"/>
      <c r="C1453" s="62"/>
      <c r="D1453" s="62"/>
      <c r="E1453" s="62"/>
      <c r="F1453" s="62"/>
      <c r="G1453" s="62"/>
      <c r="H1453" s="62"/>
      <c r="I1453" s="62"/>
      <c r="J1453" s="62"/>
      <c r="K1453" s="62"/>
      <c r="L1453" s="63"/>
      <c r="M1453" s="63"/>
      <c r="N1453" s="63"/>
      <c r="O1453" s="63"/>
      <c r="P1453" s="63"/>
      <c r="Q1453" s="63"/>
      <c r="R1453" s="63"/>
      <c r="S1453" s="63"/>
      <c r="T1453" s="63"/>
      <c r="U1453" s="62"/>
      <c r="V1453" s="62"/>
      <c r="W1453" s="62"/>
      <c r="X1453" s="62"/>
      <c r="Y1453" s="63"/>
      <c r="Z1453" s="63"/>
      <c r="AA1453" s="63"/>
      <c r="AB1453" s="62"/>
      <c r="AC1453" s="62"/>
      <c r="AD1453" s="62"/>
      <c r="AE1453" s="62"/>
      <c r="AF1453" s="62" t="s">
        <v>9126</v>
      </c>
      <c r="AG1453" s="62" t="s">
        <v>9126</v>
      </c>
      <c r="AH1453" s="62" t="s">
        <v>44</v>
      </c>
      <c r="AI1453" s="62"/>
      <c r="AJ1453" s="62"/>
    </row>
    <row r="1454" customFormat="false" ht="15.75" hidden="false" customHeight="false" outlineLevel="0" collapsed="false">
      <c r="A1454" s="62"/>
      <c r="B1454" s="62"/>
      <c r="C1454" s="62"/>
      <c r="D1454" s="62"/>
      <c r="E1454" s="62"/>
      <c r="F1454" s="62"/>
      <c r="G1454" s="62"/>
      <c r="H1454" s="62"/>
      <c r="I1454" s="62"/>
      <c r="J1454" s="62"/>
      <c r="K1454" s="62"/>
      <c r="L1454" s="63"/>
      <c r="M1454" s="63"/>
      <c r="N1454" s="63"/>
      <c r="O1454" s="63"/>
      <c r="P1454" s="63"/>
      <c r="Q1454" s="63"/>
      <c r="R1454" s="63"/>
      <c r="S1454" s="63"/>
      <c r="T1454" s="63"/>
      <c r="U1454" s="62"/>
      <c r="V1454" s="62"/>
      <c r="W1454" s="62"/>
      <c r="X1454" s="62"/>
      <c r="Y1454" s="63"/>
      <c r="Z1454" s="63"/>
      <c r="AA1454" s="63"/>
      <c r="AB1454" s="62"/>
      <c r="AC1454" s="62"/>
      <c r="AD1454" s="62"/>
      <c r="AE1454" s="62"/>
      <c r="AF1454" s="62" t="s">
        <v>9126</v>
      </c>
      <c r="AG1454" s="62" t="s">
        <v>9126</v>
      </c>
      <c r="AH1454" s="62" t="s">
        <v>44</v>
      </c>
      <c r="AI1454" s="62"/>
      <c r="AJ1454" s="62"/>
    </row>
    <row r="1455" customFormat="false" ht="15.75" hidden="false" customHeight="true" outlineLevel="0" collapsed="false">
      <c r="A1455" s="62"/>
      <c r="B1455" s="62"/>
      <c r="C1455" s="62"/>
      <c r="D1455" s="62"/>
      <c r="E1455" s="62"/>
      <c r="F1455" s="62"/>
      <c r="G1455" s="62"/>
      <c r="H1455" s="62"/>
      <c r="I1455" s="62"/>
      <c r="J1455" s="62"/>
      <c r="K1455" s="62"/>
      <c r="L1455" s="74" t="s">
        <v>13846</v>
      </c>
      <c r="M1455" s="74" t="s">
        <v>13847</v>
      </c>
      <c r="N1455" s="74" t="s">
        <v>13848</v>
      </c>
      <c r="O1455" s="63"/>
      <c r="P1455" s="63"/>
      <c r="Q1455" s="63"/>
      <c r="R1455" s="63"/>
      <c r="S1455" s="63"/>
      <c r="T1455" s="63"/>
      <c r="U1455" s="63"/>
      <c r="V1455" s="63"/>
      <c r="W1455" s="63"/>
      <c r="X1455" s="65" t="s">
        <v>13849</v>
      </c>
      <c r="Y1455" s="65" t="s">
        <v>13849</v>
      </c>
      <c r="Z1455" s="65" t="s">
        <v>13849</v>
      </c>
      <c r="AA1455" s="65" t="s">
        <v>13849</v>
      </c>
      <c r="AB1455" s="65" t="s">
        <v>13849</v>
      </c>
      <c r="AC1455" s="65" t="s">
        <v>13849</v>
      </c>
      <c r="AD1455" s="65" t="s">
        <v>13849</v>
      </c>
      <c r="AE1455" s="65" t="s">
        <v>13849</v>
      </c>
      <c r="AF1455" s="62" t="s">
        <v>9126</v>
      </c>
      <c r="AG1455" s="62" t="s">
        <v>9126</v>
      </c>
      <c r="AH1455" s="62" t="s">
        <v>9108</v>
      </c>
      <c r="AI1455" s="62"/>
      <c r="AJ1455" s="62"/>
    </row>
    <row r="1456" customFormat="false" ht="15.75" hidden="false" customHeight="false" outlineLevel="0" collapsed="false">
      <c r="A1456" s="62"/>
      <c r="B1456" s="62"/>
      <c r="C1456" s="62"/>
      <c r="D1456" s="62"/>
      <c r="E1456" s="62"/>
      <c r="F1456" s="62"/>
      <c r="G1456" s="62"/>
      <c r="H1456" s="62"/>
      <c r="I1456" s="62"/>
      <c r="J1456" s="62"/>
      <c r="K1456" s="62"/>
      <c r="L1456" s="62"/>
      <c r="M1456" s="62"/>
      <c r="N1456" s="62"/>
      <c r="O1456" s="63"/>
      <c r="P1456" s="63"/>
      <c r="Q1456" s="63"/>
      <c r="R1456" s="63"/>
      <c r="S1456" s="63"/>
      <c r="T1456" s="63"/>
      <c r="U1456" s="63"/>
      <c r="V1456" s="63"/>
      <c r="W1456" s="63"/>
      <c r="X1456" s="65" t="s">
        <v>13849</v>
      </c>
      <c r="Y1456" s="65" t="s">
        <v>13849</v>
      </c>
      <c r="Z1456" s="65" t="s">
        <v>13849</v>
      </c>
      <c r="AA1456" s="65" t="s">
        <v>13849</v>
      </c>
      <c r="AB1456" s="65" t="s">
        <v>13849</v>
      </c>
      <c r="AC1456" s="65" t="s">
        <v>13849</v>
      </c>
      <c r="AD1456" s="65" t="s">
        <v>13849</v>
      </c>
      <c r="AE1456" s="65" t="s">
        <v>13849</v>
      </c>
      <c r="AF1456" s="62" t="s">
        <v>9126</v>
      </c>
      <c r="AG1456" s="62" t="s">
        <v>9126</v>
      </c>
      <c r="AH1456" s="62" t="s">
        <v>9108</v>
      </c>
      <c r="AI1456" s="62"/>
      <c r="AJ1456" s="62"/>
    </row>
    <row r="1457" customFormat="false" ht="15.75" hidden="false" customHeight="false" outlineLevel="0" collapsed="false">
      <c r="A1457" s="62"/>
      <c r="B1457" s="62"/>
      <c r="C1457" s="62"/>
      <c r="D1457" s="62"/>
      <c r="E1457" s="62"/>
      <c r="F1457" s="62"/>
      <c r="G1457" s="62"/>
      <c r="H1457" s="62"/>
      <c r="I1457" s="62"/>
      <c r="J1457" s="62"/>
      <c r="K1457" s="62"/>
      <c r="L1457" s="62"/>
      <c r="M1457" s="62"/>
      <c r="N1457" s="62"/>
      <c r="O1457" s="63"/>
      <c r="P1457" s="63"/>
      <c r="Q1457" s="63"/>
      <c r="R1457" s="63"/>
      <c r="S1457" s="63"/>
      <c r="T1457" s="63"/>
      <c r="U1457" s="63"/>
      <c r="V1457" s="63"/>
      <c r="W1457" s="63"/>
      <c r="X1457" s="65" t="s">
        <v>13849</v>
      </c>
      <c r="Y1457" s="65" t="s">
        <v>13849</v>
      </c>
      <c r="Z1457" s="65" t="s">
        <v>13849</v>
      </c>
      <c r="AA1457" s="65" t="s">
        <v>13849</v>
      </c>
      <c r="AB1457" s="65" t="s">
        <v>13849</v>
      </c>
      <c r="AC1457" s="65" t="s">
        <v>13849</v>
      </c>
      <c r="AD1457" s="65" t="s">
        <v>13849</v>
      </c>
      <c r="AE1457" s="65" t="s">
        <v>13849</v>
      </c>
      <c r="AF1457" s="62" t="s">
        <v>9126</v>
      </c>
      <c r="AG1457" s="62" t="s">
        <v>9126</v>
      </c>
      <c r="AH1457" s="62" t="s">
        <v>44</v>
      </c>
      <c r="AI1457" s="62"/>
      <c r="AJ1457" s="62"/>
    </row>
    <row r="1458" customFormat="false" ht="15.75" hidden="false" customHeight="true" outlineLevel="0" collapsed="false">
      <c r="A1458" s="62"/>
      <c r="B1458" s="62"/>
      <c r="C1458" s="62"/>
      <c r="D1458" s="62"/>
      <c r="E1458" s="62"/>
      <c r="F1458" s="62"/>
      <c r="G1458" s="62"/>
      <c r="H1458" s="62"/>
      <c r="I1458" s="62"/>
      <c r="J1458" s="62"/>
      <c r="K1458" s="62"/>
      <c r="L1458" s="62"/>
      <c r="M1458" s="62"/>
      <c r="N1458" s="62"/>
      <c r="O1458" s="63"/>
      <c r="P1458" s="63"/>
      <c r="Q1458" s="63"/>
      <c r="R1458" s="62" t="s">
        <v>13850</v>
      </c>
      <c r="S1458" s="62" t="s">
        <v>13851</v>
      </c>
      <c r="T1458" s="62" t="s">
        <v>13852</v>
      </c>
      <c r="U1458" s="62" t="s">
        <v>13853</v>
      </c>
      <c r="V1458" s="62" t="s">
        <v>13854</v>
      </c>
      <c r="W1458" s="62" t="s">
        <v>13855</v>
      </c>
      <c r="X1458" s="62" t="s">
        <v>13856</v>
      </c>
      <c r="Y1458" s="62" t="s">
        <v>13857</v>
      </c>
      <c r="Z1458" s="62" t="s">
        <v>13858</v>
      </c>
      <c r="AA1458" s="62" t="s">
        <v>13859</v>
      </c>
      <c r="AB1458" s="62" t="s">
        <v>13860</v>
      </c>
      <c r="AC1458" s="62" t="s">
        <v>13861</v>
      </c>
      <c r="AD1458" s="65" t="s">
        <v>13862</v>
      </c>
      <c r="AE1458" s="65" t="s">
        <v>13862</v>
      </c>
      <c r="AF1458" s="62" t="n">
        <v>392050</v>
      </c>
      <c r="AG1458" s="62" t="s">
        <v>13863</v>
      </c>
      <c r="AH1458" s="62" t="s">
        <v>9108</v>
      </c>
      <c r="AI1458" s="62"/>
      <c r="AJ1458" s="62"/>
    </row>
    <row r="1459" customFormat="false" ht="15.75" hidden="false" customHeight="false" outlineLevel="0" collapsed="false">
      <c r="A1459" s="62"/>
      <c r="B1459" s="62"/>
      <c r="C1459" s="62"/>
      <c r="D1459" s="62"/>
      <c r="E1459" s="62"/>
      <c r="F1459" s="62"/>
      <c r="G1459" s="62"/>
      <c r="H1459" s="62"/>
      <c r="I1459" s="62"/>
      <c r="J1459" s="62"/>
      <c r="K1459" s="62"/>
      <c r="L1459" s="62"/>
      <c r="M1459" s="62"/>
      <c r="N1459" s="62"/>
      <c r="O1459" s="63"/>
      <c r="P1459" s="63"/>
      <c r="Q1459" s="63"/>
      <c r="R1459" s="62"/>
      <c r="S1459" s="62"/>
      <c r="T1459" s="62"/>
      <c r="U1459" s="62"/>
      <c r="V1459" s="62"/>
      <c r="W1459" s="62"/>
      <c r="X1459" s="62"/>
      <c r="Y1459" s="62"/>
      <c r="Z1459" s="62"/>
      <c r="AA1459" s="62"/>
      <c r="AB1459" s="62"/>
      <c r="AC1459" s="62"/>
      <c r="AD1459" s="65" t="s">
        <v>13862</v>
      </c>
      <c r="AE1459" s="65" t="s">
        <v>13862</v>
      </c>
      <c r="AF1459" s="62" t="n">
        <v>731104</v>
      </c>
      <c r="AG1459" s="62" t="s">
        <v>13863</v>
      </c>
      <c r="AH1459" s="62" t="s">
        <v>9108</v>
      </c>
      <c r="AI1459" s="62"/>
      <c r="AJ1459" s="62"/>
    </row>
    <row r="1460" customFormat="false" ht="15.75" hidden="false" customHeight="true" outlineLevel="0" collapsed="false">
      <c r="A1460" s="62"/>
      <c r="B1460" s="62"/>
      <c r="C1460" s="62"/>
      <c r="D1460" s="62"/>
      <c r="E1460" s="62"/>
      <c r="F1460" s="62"/>
      <c r="G1460" s="62"/>
      <c r="H1460" s="62"/>
      <c r="I1460" s="62"/>
      <c r="J1460" s="62"/>
      <c r="K1460" s="62"/>
      <c r="L1460" s="62"/>
      <c r="M1460" s="62"/>
      <c r="N1460" s="62"/>
      <c r="O1460" s="62" t="s">
        <v>13864</v>
      </c>
      <c r="P1460" s="63"/>
      <c r="Q1460" s="63"/>
      <c r="R1460" s="63"/>
      <c r="S1460" s="63"/>
      <c r="T1460" s="62" t="s">
        <v>13865</v>
      </c>
      <c r="U1460" s="62" t="s">
        <v>13866</v>
      </c>
      <c r="V1460" s="62" t="s">
        <v>13867</v>
      </c>
      <c r="W1460" s="62" t="s">
        <v>13868</v>
      </c>
      <c r="X1460" s="62" t="s">
        <v>13869</v>
      </c>
      <c r="Y1460" s="65" t="s">
        <v>2532</v>
      </c>
      <c r="Z1460" s="65" t="s">
        <v>2532</v>
      </c>
      <c r="AA1460" s="65" t="s">
        <v>2532</v>
      </c>
      <c r="AB1460" s="65" t="s">
        <v>2532</v>
      </c>
      <c r="AC1460" s="65" t="s">
        <v>2532</v>
      </c>
      <c r="AD1460" s="65" t="s">
        <v>2532</v>
      </c>
      <c r="AE1460" s="65" t="s">
        <v>2532</v>
      </c>
      <c r="AF1460" s="62" t="s">
        <v>13870</v>
      </c>
      <c r="AG1460" s="62" t="s">
        <v>10910</v>
      </c>
      <c r="AH1460" s="62" t="s">
        <v>9108</v>
      </c>
      <c r="AI1460" s="62" t="s">
        <v>98</v>
      </c>
      <c r="AJ1460" s="62"/>
    </row>
    <row r="1461" customFormat="false" ht="15.75" hidden="false" customHeight="false" outlineLevel="0" collapsed="false">
      <c r="A1461" s="62"/>
      <c r="B1461" s="62"/>
      <c r="C1461" s="62"/>
      <c r="D1461" s="62"/>
      <c r="E1461" s="62"/>
      <c r="F1461" s="62"/>
      <c r="G1461" s="62"/>
      <c r="H1461" s="62"/>
      <c r="I1461" s="62"/>
      <c r="J1461" s="62"/>
      <c r="K1461" s="62"/>
      <c r="L1461" s="62"/>
      <c r="M1461" s="62"/>
      <c r="N1461" s="62"/>
      <c r="O1461" s="62"/>
      <c r="P1461" s="63"/>
      <c r="Q1461" s="63"/>
      <c r="R1461" s="63"/>
      <c r="S1461" s="63"/>
      <c r="T1461" s="62"/>
      <c r="U1461" s="62"/>
      <c r="V1461" s="62"/>
      <c r="W1461" s="62"/>
      <c r="X1461" s="62"/>
      <c r="Y1461" s="65" t="s">
        <v>2532</v>
      </c>
      <c r="Z1461" s="65" t="s">
        <v>2532</v>
      </c>
      <c r="AA1461" s="65" t="s">
        <v>2532</v>
      </c>
      <c r="AB1461" s="65" t="s">
        <v>2532</v>
      </c>
      <c r="AC1461" s="65" t="s">
        <v>2532</v>
      </c>
      <c r="AD1461" s="65" t="s">
        <v>2532</v>
      </c>
      <c r="AE1461" s="65" t="s">
        <v>2532</v>
      </c>
      <c r="AF1461" s="62" t="n">
        <v>114753</v>
      </c>
      <c r="AG1461" s="62" t="s">
        <v>10910</v>
      </c>
      <c r="AH1461" s="62" t="s">
        <v>9108</v>
      </c>
      <c r="AI1461" s="62" t="s">
        <v>201</v>
      </c>
      <c r="AJ1461" s="62"/>
    </row>
    <row r="1462" customFormat="false" ht="15.75" hidden="false" customHeight="false" outlineLevel="0" collapsed="false">
      <c r="A1462" s="62"/>
      <c r="B1462" s="62"/>
      <c r="C1462" s="62"/>
      <c r="D1462" s="62"/>
      <c r="E1462" s="62"/>
      <c r="F1462" s="62"/>
      <c r="G1462" s="62"/>
      <c r="H1462" s="62"/>
      <c r="I1462" s="62"/>
      <c r="J1462" s="62"/>
      <c r="K1462" s="62"/>
      <c r="L1462" s="62"/>
      <c r="M1462" s="62"/>
      <c r="N1462" s="62"/>
      <c r="O1462" s="62"/>
      <c r="P1462" s="63"/>
      <c r="Q1462" s="63"/>
      <c r="R1462" s="63"/>
      <c r="S1462" s="63"/>
      <c r="T1462" s="62"/>
      <c r="U1462" s="62"/>
      <c r="V1462" s="62"/>
      <c r="W1462" s="62"/>
      <c r="X1462" s="62"/>
      <c r="Y1462" s="65" t="s">
        <v>2532</v>
      </c>
      <c r="Z1462" s="65" t="s">
        <v>2532</v>
      </c>
      <c r="AA1462" s="65" t="s">
        <v>2532</v>
      </c>
      <c r="AB1462" s="65" t="s">
        <v>2532</v>
      </c>
      <c r="AC1462" s="65" t="s">
        <v>2532</v>
      </c>
      <c r="AD1462" s="65" t="s">
        <v>2532</v>
      </c>
      <c r="AE1462" s="65" t="s">
        <v>2532</v>
      </c>
      <c r="AF1462" s="62" t="n">
        <v>729366</v>
      </c>
      <c r="AG1462" s="62" t="s">
        <v>10910</v>
      </c>
      <c r="AH1462" s="62" t="s">
        <v>9170</v>
      </c>
      <c r="AI1462" s="62"/>
      <c r="AJ1462" s="62"/>
    </row>
    <row r="1463" customFormat="false" ht="15.75" hidden="false" customHeight="false" outlineLevel="0" collapsed="false">
      <c r="A1463" s="62"/>
      <c r="B1463" s="62"/>
      <c r="C1463" s="62"/>
      <c r="D1463" s="62"/>
      <c r="E1463" s="62"/>
      <c r="F1463" s="62"/>
      <c r="G1463" s="62"/>
      <c r="H1463" s="62"/>
      <c r="I1463" s="62"/>
      <c r="J1463" s="62"/>
      <c r="K1463" s="62"/>
      <c r="L1463" s="62"/>
      <c r="M1463" s="62"/>
      <c r="N1463" s="62"/>
      <c r="O1463" s="62"/>
      <c r="P1463" s="63"/>
      <c r="Q1463" s="63"/>
      <c r="R1463" s="63"/>
      <c r="S1463" s="63"/>
      <c r="T1463" s="62"/>
      <c r="U1463" s="62"/>
      <c r="V1463" s="62"/>
      <c r="W1463" s="62"/>
      <c r="X1463" s="62"/>
      <c r="Y1463" s="65" t="s">
        <v>2532</v>
      </c>
      <c r="Z1463" s="65" t="s">
        <v>2532</v>
      </c>
      <c r="AA1463" s="65" t="s">
        <v>2532</v>
      </c>
      <c r="AB1463" s="65" t="s">
        <v>2532</v>
      </c>
      <c r="AC1463" s="65" t="s">
        <v>2532</v>
      </c>
      <c r="AD1463" s="65" t="s">
        <v>2532</v>
      </c>
      <c r="AE1463" s="65" t="s">
        <v>2532</v>
      </c>
      <c r="AF1463" s="62" t="s">
        <v>9126</v>
      </c>
      <c r="AG1463" s="62" t="s">
        <v>9126</v>
      </c>
      <c r="AH1463" s="62" t="s">
        <v>44</v>
      </c>
      <c r="AI1463" s="62"/>
      <c r="AJ1463" s="62"/>
    </row>
    <row r="1464" customFormat="false" ht="15.75" hidden="false" customHeight="true" outlineLevel="0" collapsed="false">
      <c r="A1464" s="62"/>
      <c r="B1464" s="62"/>
      <c r="C1464" s="62"/>
      <c r="D1464" s="62"/>
      <c r="E1464" s="62"/>
      <c r="F1464" s="62"/>
      <c r="G1464" s="62"/>
      <c r="H1464" s="62"/>
      <c r="I1464" s="62"/>
      <c r="J1464" s="62"/>
      <c r="K1464" s="62"/>
      <c r="L1464" s="62"/>
      <c r="M1464" s="62"/>
      <c r="N1464" s="62"/>
      <c r="O1464" s="62"/>
      <c r="P1464" s="63"/>
      <c r="Q1464" s="63"/>
      <c r="R1464" s="62" t="s">
        <v>13871</v>
      </c>
      <c r="S1464" s="63"/>
      <c r="T1464" s="63"/>
      <c r="U1464" s="63"/>
      <c r="V1464" s="63"/>
      <c r="W1464" s="63"/>
      <c r="X1464" s="65" t="s">
        <v>13872</v>
      </c>
      <c r="Y1464" s="65" t="s">
        <v>13872</v>
      </c>
      <c r="Z1464" s="65" t="s">
        <v>13872</v>
      </c>
      <c r="AA1464" s="65" t="s">
        <v>13872</v>
      </c>
      <c r="AB1464" s="65" t="s">
        <v>13872</v>
      </c>
      <c r="AC1464" s="65" t="s">
        <v>13872</v>
      </c>
      <c r="AD1464" s="65" t="s">
        <v>13872</v>
      </c>
      <c r="AE1464" s="65" t="s">
        <v>13872</v>
      </c>
      <c r="AF1464" s="62" t="n">
        <v>582630</v>
      </c>
      <c r="AG1464" s="62" t="s">
        <v>9205</v>
      </c>
      <c r="AH1464" s="62" t="s">
        <v>9108</v>
      </c>
      <c r="AI1464" s="62"/>
      <c r="AJ1464" s="62"/>
    </row>
    <row r="1465" customFormat="false" ht="15.75" hidden="false" customHeight="true" outlineLevel="0" collapsed="false">
      <c r="A1465" s="62"/>
      <c r="B1465" s="62"/>
      <c r="C1465" s="62"/>
      <c r="D1465" s="62"/>
      <c r="E1465" s="62"/>
      <c r="F1465" s="62"/>
      <c r="G1465" s="62"/>
      <c r="H1465" s="62"/>
      <c r="I1465" s="62"/>
      <c r="J1465" s="62"/>
      <c r="K1465" s="62"/>
      <c r="L1465" s="62"/>
      <c r="M1465" s="62"/>
      <c r="N1465" s="62"/>
      <c r="O1465" s="62"/>
      <c r="P1465" s="63"/>
      <c r="Q1465" s="63"/>
      <c r="R1465" s="62"/>
      <c r="S1465" s="62" t="s">
        <v>13873</v>
      </c>
      <c r="T1465" s="62" t="s">
        <v>13874</v>
      </c>
      <c r="U1465" s="62" t="s">
        <v>13875</v>
      </c>
      <c r="V1465" s="62" t="s">
        <v>13876</v>
      </c>
      <c r="W1465" s="62" t="s">
        <v>13877</v>
      </c>
      <c r="X1465" s="62" t="s">
        <v>13878</v>
      </c>
      <c r="Y1465" s="62" t="s">
        <v>13879</v>
      </c>
      <c r="Z1465" s="62" t="s">
        <v>13880</v>
      </c>
      <c r="AA1465" s="62" t="s">
        <v>13881</v>
      </c>
      <c r="AB1465" s="65" t="s">
        <v>13882</v>
      </c>
      <c r="AC1465" s="65" t="s">
        <v>13882</v>
      </c>
      <c r="AD1465" s="65" t="s">
        <v>13882</v>
      </c>
      <c r="AE1465" s="65" t="s">
        <v>13882</v>
      </c>
      <c r="AF1465" s="62" t="n">
        <v>343074</v>
      </c>
      <c r="AG1465" s="62" t="s">
        <v>13883</v>
      </c>
      <c r="AH1465" s="62" t="s">
        <v>9108</v>
      </c>
      <c r="AI1465" s="62"/>
      <c r="AJ1465" s="62"/>
    </row>
    <row r="1466" customFormat="false" ht="15.75" hidden="false" customHeight="false" outlineLevel="0" collapsed="false">
      <c r="A1466" s="62"/>
      <c r="B1466" s="62"/>
      <c r="C1466" s="62"/>
      <c r="D1466" s="62"/>
      <c r="E1466" s="62"/>
      <c r="F1466" s="62"/>
      <c r="G1466" s="62"/>
      <c r="H1466" s="62"/>
      <c r="I1466" s="62"/>
      <c r="J1466" s="62"/>
      <c r="K1466" s="62"/>
      <c r="L1466" s="62"/>
      <c r="M1466" s="62"/>
      <c r="N1466" s="62"/>
      <c r="O1466" s="62"/>
      <c r="P1466" s="63"/>
      <c r="Q1466" s="63"/>
      <c r="R1466" s="62"/>
      <c r="S1466" s="62"/>
      <c r="T1466" s="62"/>
      <c r="U1466" s="62"/>
      <c r="V1466" s="62"/>
      <c r="W1466" s="62"/>
      <c r="X1466" s="62"/>
      <c r="Y1466" s="62"/>
      <c r="Z1466" s="62"/>
      <c r="AA1466" s="62"/>
      <c r="AB1466" s="65" t="s">
        <v>13882</v>
      </c>
      <c r="AC1466" s="65" t="s">
        <v>13882</v>
      </c>
      <c r="AD1466" s="65" t="s">
        <v>13882</v>
      </c>
      <c r="AE1466" s="65" t="s">
        <v>13882</v>
      </c>
      <c r="AF1466" s="62" t="s">
        <v>9126</v>
      </c>
      <c r="AG1466" s="62" t="s">
        <v>9126</v>
      </c>
      <c r="AH1466" s="62" t="s">
        <v>9108</v>
      </c>
      <c r="AI1466" s="62"/>
      <c r="AJ1466" s="62"/>
    </row>
    <row r="1467" customFormat="false" ht="15.75" hidden="false" customHeight="true" outlineLevel="0" collapsed="false">
      <c r="A1467" s="62"/>
      <c r="B1467" s="62"/>
      <c r="C1467" s="62"/>
      <c r="D1467" s="62"/>
      <c r="E1467" s="62"/>
      <c r="F1467" s="62"/>
      <c r="G1467" s="62"/>
      <c r="H1467" s="62"/>
      <c r="I1467" s="62"/>
      <c r="J1467" s="62"/>
      <c r="K1467" s="62"/>
      <c r="L1467" s="62"/>
      <c r="M1467" s="62"/>
      <c r="N1467" s="62"/>
      <c r="O1467" s="62"/>
      <c r="P1467" s="62" t="s">
        <v>13884</v>
      </c>
      <c r="Q1467" s="62" t="s">
        <v>13885</v>
      </c>
      <c r="R1467" s="62" t="s">
        <v>13886</v>
      </c>
      <c r="S1467" s="62" t="s">
        <v>13887</v>
      </c>
      <c r="T1467" s="62" t="s">
        <v>13888</v>
      </c>
      <c r="U1467" s="63"/>
      <c r="V1467" s="63"/>
      <c r="W1467" s="63"/>
      <c r="X1467" s="63"/>
      <c r="Y1467" s="63"/>
      <c r="Z1467" s="63"/>
      <c r="AA1467" s="63"/>
      <c r="AB1467" s="65" t="s">
        <v>13889</v>
      </c>
      <c r="AC1467" s="65" t="s">
        <v>13889</v>
      </c>
      <c r="AD1467" s="65" t="s">
        <v>13889</v>
      </c>
      <c r="AE1467" s="65" t="s">
        <v>13889</v>
      </c>
      <c r="AF1467" s="62" t="s">
        <v>13890</v>
      </c>
      <c r="AG1467" s="62" t="s">
        <v>13891</v>
      </c>
      <c r="AH1467" s="62" t="s">
        <v>9447</v>
      </c>
      <c r="AI1467" s="62"/>
      <c r="AJ1467" s="62"/>
    </row>
    <row r="1468" customFormat="false" ht="15.75" hidden="false" customHeight="true" outlineLevel="0" collapsed="false">
      <c r="A1468" s="62"/>
      <c r="B1468" s="62"/>
      <c r="C1468" s="62"/>
      <c r="D1468" s="62"/>
      <c r="E1468" s="62"/>
      <c r="F1468" s="62"/>
      <c r="G1468" s="62"/>
      <c r="H1468" s="62"/>
      <c r="I1468" s="62"/>
      <c r="J1468" s="62"/>
      <c r="K1468" s="62"/>
      <c r="L1468" s="62"/>
      <c r="M1468" s="62"/>
      <c r="N1468" s="62"/>
      <c r="O1468" s="62"/>
      <c r="P1468" s="62"/>
      <c r="Q1468" s="62"/>
      <c r="R1468" s="62"/>
      <c r="S1468" s="62"/>
      <c r="T1468" s="62"/>
      <c r="U1468" s="62" t="s">
        <v>13892</v>
      </c>
      <c r="V1468" s="62" t="s">
        <v>13893</v>
      </c>
      <c r="W1468" s="62" t="s">
        <v>13894</v>
      </c>
      <c r="X1468" s="62" t="s">
        <v>13895</v>
      </c>
      <c r="Y1468" s="62" t="s">
        <v>13896</v>
      </c>
      <c r="Z1468" s="62" t="s">
        <v>13897</v>
      </c>
      <c r="AA1468" s="62" t="s">
        <v>13898</v>
      </c>
      <c r="AB1468" s="65" t="s">
        <v>13899</v>
      </c>
      <c r="AC1468" s="65" t="s">
        <v>13899</v>
      </c>
      <c r="AD1468" s="65" t="s">
        <v>13899</v>
      </c>
      <c r="AE1468" s="65" t="s">
        <v>13899</v>
      </c>
      <c r="AF1468" s="62" t="n">
        <v>964359</v>
      </c>
      <c r="AG1468" s="62" t="s">
        <v>11573</v>
      </c>
      <c r="AH1468" s="62" t="s">
        <v>9108</v>
      </c>
      <c r="AI1468" s="62"/>
      <c r="AJ1468" s="62"/>
    </row>
    <row r="1469" customFormat="false" ht="15.75" hidden="false" customHeight="false" outlineLevel="0" collapsed="false">
      <c r="A1469" s="62"/>
      <c r="B1469" s="62"/>
      <c r="C1469" s="62"/>
      <c r="D1469" s="62"/>
      <c r="E1469" s="62"/>
      <c r="F1469" s="62"/>
      <c r="G1469" s="62"/>
      <c r="H1469" s="62"/>
      <c r="I1469" s="62"/>
      <c r="J1469" s="62"/>
      <c r="K1469" s="62"/>
      <c r="L1469" s="62"/>
      <c r="M1469" s="62"/>
      <c r="N1469" s="62"/>
      <c r="O1469" s="62"/>
      <c r="P1469" s="62"/>
      <c r="Q1469" s="62"/>
      <c r="R1469" s="62"/>
      <c r="S1469" s="62"/>
      <c r="T1469" s="62"/>
      <c r="U1469" s="62"/>
      <c r="V1469" s="62"/>
      <c r="W1469" s="62"/>
      <c r="X1469" s="62"/>
      <c r="Y1469" s="62"/>
      <c r="Z1469" s="62"/>
      <c r="AA1469" s="62"/>
      <c r="AB1469" s="65" t="s">
        <v>13899</v>
      </c>
      <c r="AC1469" s="65" t="s">
        <v>13899</v>
      </c>
      <c r="AD1469" s="65" t="s">
        <v>13899</v>
      </c>
      <c r="AE1469" s="65" t="s">
        <v>13899</v>
      </c>
      <c r="AF1469" s="62" t="s">
        <v>9126</v>
      </c>
      <c r="AG1469" s="62" t="s">
        <v>9126</v>
      </c>
      <c r="AH1469" s="62" t="s">
        <v>44</v>
      </c>
      <c r="AI1469" s="62"/>
      <c r="AJ1469" s="62"/>
    </row>
    <row r="1470" customFormat="false" ht="15.75" hidden="false" customHeight="true" outlineLevel="0" collapsed="false">
      <c r="A1470" s="62"/>
      <c r="B1470" s="62"/>
      <c r="C1470" s="62"/>
      <c r="D1470" s="62"/>
      <c r="E1470" s="62"/>
      <c r="F1470" s="62"/>
      <c r="G1470" s="62"/>
      <c r="H1470" s="62"/>
      <c r="I1470" s="62"/>
      <c r="J1470" s="62"/>
      <c r="K1470" s="62"/>
      <c r="L1470" s="62"/>
      <c r="M1470" s="62"/>
      <c r="N1470" s="62"/>
      <c r="O1470" s="74" t="s">
        <v>13900</v>
      </c>
      <c r="P1470" s="63"/>
      <c r="Q1470" s="63"/>
      <c r="R1470" s="63"/>
      <c r="S1470" s="63"/>
      <c r="T1470" s="63"/>
      <c r="U1470" s="63"/>
      <c r="V1470" s="63"/>
      <c r="W1470" s="65" t="s">
        <v>13901</v>
      </c>
      <c r="X1470" s="65" t="s">
        <v>13901</v>
      </c>
      <c r="Y1470" s="65" t="s">
        <v>13901</v>
      </c>
      <c r="Z1470" s="65" t="s">
        <v>13901</v>
      </c>
      <c r="AA1470" s="65" t="s">
        <v>13901</v>
      </c>
      <c r="AB1470" s="65" t="s">
        <v>13901</v>
      </c>
      <c r="AC1470" s="65" t="s">
        <v>13901</v>
      </c>
      <c r="AD1470" s="65" t="s">
        <v>13901</v>
      </c>
      <c r="AE1470" s="65" t="s">
        <v>13901</v>
      </c>
      <c r="AF1470" s="62" t="n">
        <v>341486</v>
      </c>
      <c r="AG1470" s="62" t="s">
        <v>11412</v>
      </c>
      <c r="AH1470" s="62" t="s">
        <v>9108</v>
      </c>
      <c r="AI1470" s="62" t="s">
        <v>638</v>
      </c>
      <c r="AJ1470" s="62"/>
    </row>
    <row r="1471" customFormat="false" ht="15.75" hidden="false" customHeight="false" outlineLevel="0" collapsed="false">
      <c r="A1471" s="62"/>
      <c r="B1471" s="62"/>
      <c r="C1471" s="62"/>
      <c r="D1471" s="62"/>
      <c r="E1471" s="62"/>
      <c r="F1471" s="62"/>
      <c r="G1471" s="62"/>
      <c r="H1471" s="62"/>
      <c r="I1471" s="62"/>
      <c r="J1471" s="62"/>
      <c r="K1471" s="62"/>
      <c r="L1471" s="62"/>
      <c r="M1471" s="62"/>
      <c r="N1471" s="62"/>
      <c r="O1471" s="62"/>
      <c r="P1471" s="63"/>
      <c r="Q1471" s="63"/>
      <c r="R1471" s="63"/>
      <c r="S1471" s="63"/>
      <c r="T1471" s="63"/>
      <c r="U1471" s="63"/>
      <c r="V1471" s="63"/>
      <c r="W1471" s="65" t="s">
        <v>13901</v>
      </c>
      <c r="X1471" s="65" t="s">
        <v>13901</v>
      </c>
      <c r="Y1471" s="65" t="s">
        <v>13901</v>
      </c>
      <c r="Z1471" s="65" t="s">
        <v>13901</v>
      </c>
      <c r="AA1471" s="65" t="s">
        <v>13901</v>
      </c>
      <c r="AB1471" s="65" t="s">
        <v>13901</v>
      </c>
      <c r="AC1471" s="65" t="s">
        <v>13901</v>
      </c>
      <c r="AD1471" s="65" t="s">
        <v>13901</v>
      </c>
      <c r="AE1471" s="65" t="s">
        <v>13901</v>
      </c>
      <c r="AF1471" s="62" t="s">
        <v>9126</v>
      </c>
      <c r="AG1471" s="62" t="s">
        <v>9126</v>
      </c>
      <c r="AH1471" s="62" t="s">
        <v>9108</v>
      </c>
      <c r="AI1471" s="62"/>
      <c r="AJ1471" s="62"/>
    </row>
    <row r="1472" customFormat="false" ht="15.75" hidden="false" customHeight="false" outlineLevel="0" collapsed="false">
      <c r="A1472" s="62"/>
      <c r="B1472" s="62"/>
      <c r="C1472" s="62"/>
      <c r="D1472" s="62"/>
      <c r="E1472" s="62"/>
      <c r="F1472" s="62"/>
      <c r="G1472" s="62"/>
      <c r="H1472" s="62"/>
      <c r="I1472" s="62"/>
      <c r="J1472" s="62"/>
      <c r="K1472" s="62"/>
      <c r="L1472" s="62"/>
      <c r="M1472" s="62"/>
      <c r="N1472" s="62"/>
      <c r="O1472" s="62"/>
      <c r="P1472" s="63"/>
      <c r="Q1472" s="63"/>
      <c r="R1472" s="63"/>
      <c r="S1472" s="63"/>
      <c r="T1472" s="63"/>
      <c r="U1472" s="63"/>
      <c r="V1472" s="63"/>
      <c r="W1472" s="65" t="s">
        <v>13901</v>
      </c>
      <c r="X1472" s="65" t="s">
        <v>13901</v>
      </c>
      <c r="Y1472" s="65" t="s">
        <v>13901</v>
      </c>
      <c r="Z1472" s="65" t="s">
        <v>13901</v>
      </c>
      <c r="AA1472" s="65" t="s">
        <v>13901</v>
      </c>
      <c r="AB1472" s="65" t="s">
        <v>13901</v>
      </c>
      <c r="AC1472" s="65" t="s">
        <v>13901</v>
      </c>
      <c r="AD1472" s="65" t="s">
        <v>13901</v>
      </c>
      <c r="AE1472" s="65" t="s">
        <v>13901</v>
      </c>
      <c r="AF1472" s="62" t="s">
        <v>9126</v>
      </c>
      <c r="AG1472" s="62" t="s">
        <v>9126</v>
      </c>
      <c r="AH1472" s="62" t="s">
        <v>9142</v>
      </c>
      <c r="AI1472" s="62"/>
      <c r="AJ1472" s="62"/>
    </row>
    <row r="1473" customFormat="false" ht="15.75" hidden="false" customHeight="false" outlineLevel="0" collapsed="false">
      <c r="A1473" s="62"/>
      <c r="B1473" s="62"/>
      <c r="C1473" s="62"/>
      <c r="D1473" s="62"/>
      <c r="E1473" s="62"/>
      <c r="F1473" s="62"/>
      <c r="G1473" s="62"/>
      <c r="H1473" s="62"/>
      <c r="I1473" s="62"/>
      <c r="J1473" s="62"/>
      <c r="K1473" s="62"/>
      <c r="L1473" s="62"/>
      <c r="M1473" s="62"/>
      <c r="N1473" s="62"/>
      <c r="O1473" s="62"/>
      <c r="P1473" s="63"/>
      <c r="Q1473" s="63"/>
      <c r="R1473" s="63"/>
      <c r="S1473" s="63"/>
      <c r="T1473" s="63"/>
      <c r="U1473" s="63"/>
      <c r="V1473" s="63"/>
      <c r="W1473" s="65" t="s">
        <v>13901</v>
      </c>
      <c r="X1473" s="65" t="s">
        <v>13901</v>
      </c>
      <c r="Y1473" s="65" t="s">
        <v>13901</v>
      </c>
      <c r="Z1473" s="65" t="s">
        <v>13901</v>
      </c>
      <c r="AA1473" s="65" t="s">
        <v>13901</v>
      </c>
      <c r="AB1473" s="65" t="s">
        <v>13901</v>
      </c>
      <c r="AC1473" s="65" t="s">
        <v>13901</v>
      </c>
      <c r="AD1473" s="65" t="s">
        <v>13901</v>
      </c>
      <c r="AE1473" s="65" t="s">
        <v>13901</v>
      </c>
      <c r="AF1473" s="62" t="s">
        <v>13902</v>
      </c>
      <c r="AG1473" s="62" t="s">
        <v>10278</v>
      </c>
      <c r="AH1473" s="62" t="s">
        <v>44</v>
      </c>
      <c r="AI1473" s="62"/>
      <c r="AJ1473" s="62"/>
    </row>
    <row r="1474" customFormat="false" ht="15.75" hidden="false" customHeight="true" outlineLevel="0" collapsed="false">
      <c r="A1474" s="62"/>
      <c r="B1474" s="62"/>
      <c r="C1474" s="62"/>
      <c r="D1474" s="62"/>
      <c r="E1474" s="62"/>
      <c r="F1474" s="62"/>
      <c r="G1474" s="62"/>
      <c r="H1474" s="62"/>
      <c r="I1474" s="62"/>
      <c r="J1474" s="62"/>
      <c r="K1474" s="62"/>
      <c r="L1474" s="62"/>
      <c r="M1474" s="62"/>
      <c r="N1474" s="62"/>
      <c r="O1474" s="62"/>
      <c r="P1474" s="63"/>
      <c r="Q1474" s="63"/>
      <c r="R1474" s="62" t="s">
        <v>13903</v>
      </c>
      <c r="S1474" s="62" t="s">
        <v>13904</v>
      </c>
      <c r="T1474" s="65" t="s">
        <v>13905</v>
      </c>
      <c r="U1474" s="65" t="s">
        <v>13905</v>
      </c>
      <c r="V1474" s="65" t="s">
        <v>13905</v>
      </c>
      <c r="W1474" s="65" t="s">
        <v>13905</v>
      </c>
      <c r="X1474" s="65" t="s">
        <v>13905</v>
      </c>
      <c r="Y1474" s="65" t="s">
        <v>13905</v>
      </c>
      <c r="Z1474" s="65" t="s">
        <v>13905</v>
      </c>
      <c r="AA1474" s="65" t="s">
        <v>13905</v>
      </c>
      <c r="AB1474" s="65" t="s">
        <v>13905</v>
      </c>
      <c r="AC1474" s="65" t="s">
        <v>13905</v>
      </c>
      <c r="AD1474" s="65" t="s">
        <v>13905</v>
      </c>
      <c r="AE1474" s="65" t="s">
        <v>13905</v>
      </c>
      <c r="AF1474" s="62" t="s">
        <v>13906</v>
      </c>
      <c r="AG1474" s="62" t="s">
        <v>13907</v>
      </c>
      <c r="AH1474" s="62" t="s">
        <v>9108</v>
      </c>
      <c r="AI1474" s="62"/>
      <c r="AJ1474" s="62"/>
    </row>
    <row r="1475" customFormat="false" ht="15.75" hidden="false" customHeight="true" outlineLevel="0" collapsed="false">
      <c r="A1475" s="62"/>
      <c r="B1475" s="62"/>
      <c r="C1475" s="62"/>
      <c r="D1475" s="62"/>
      <c r="E1475" s="62"/>
      <c r="F1475" s="62"/>
      <c r="G1475" s="62"/>
      <c r="H1475" s="62"/>
      <c r="I1475" s="62"/>
      <c r="J1475" s="62"/>
      <c r="K1475" s="62"/>
      <c r="L1475" s="62"/>
      <c r="M1475" s="62"/>
      <c r="N1475" s="62"/>
      <c r="O1475" s="62"/>
      <c r="P1475" s="63"/>
      <c r="Q1475" s="63"/>
      <c r="R1475" s="62"/>
      <c r="S1475" s="62"/>
      <c r="T1475" s="63"/>
      <c r="U1475" s="63"/>
      <c r="V1475" s="63"/>
      <c r="W1475" s="62" t="s">
        <v>13908</v>
      </c>
      <c r="X1475" s="62" t="s">
        <v>13909</v>
      </c>
      <c r="Y1475" s="62" t="s">
        <v>13910</v>
      </c>
      <c r="Z1475" s="62" t="s">
        <v>13911</v>
      </c>
      <c r="AA1475" s="62" t="s">
        <v>13912</v>
      </c>
      <c r="AB1475" s="65" t="s">
        <v>13913</v>
      </c>
      <c r="AC1475" s="65" t="s">
        <v>13913</v>
      </c>
      <c r="AD1475" s="65" t="s">
        <v>13913</v>
      </c>
      <c r="AE1475" s="65" t="s">
        <v>13913</v>
      </c>
      <c r="AF1475" s="62" t="s">
        <v>13914</v>
      </c>
      <c r="AG1475" s="62" t="s">
        <v>11239</v>
      </c>
      <c r="AH1475" s="62" t="s">
        <v>44</v>
      </c>
      <c r="AI1475" s="62" t="s">
        <v>75</v>
      </c>
      <c r="AJ1475" s="62"/>
    </row>
    <row r="1476" customFormat="false" ht="15.75" hidden="false" customHeight="false" outlineLevel="0" collapsed="false">
      <c r="A1476" s="62"/>
      <c r="B1476" s="62"/>
      <c r="C1476" s="62"/>
      <c r="D1476" s="62"/>
      <c r="E1476" s="62"/>
      <c r="F1476" s="62"/>
      <c r="G1476" s="62"/>
      <c r="H1476" s="62"/>
      <c r="I1476" s="62"/>
      <c r="J1476" s="62"/>
      <c r="K1476" s="62"/>
      <c r="L1476" s="62"/>
      <c r="M1476" s="62"/>
      <c r="N1476" s="62"/>
      <c r="O1476" s="62"/>
      <c r="P1476" s="63"/>
      <c r="Q1476" s="63"/>
      <c r="R1476" s="62"/>
      <c r="S1476" s="62"/>
      <c r="T1476" s="63"/>
      <c r="U1476" s="63"/>
      <c r="V1476" s="63"/>
      <c r="W1476" s="62"/>
      <c r="X1476" s="62"/>
      <c r="Y1476" s="62"/>
      <c r="Z1476" s="62"/>
      <c r="AA1476" s="62"/>
      <c r="AB1476" s="65" t="s">
        <v>13913</v>
      </c>
      <c r="AC1476" s="65" t="s">
        <v>13913</v>
      </c>
      <c r="AD1476" s="65" t="s">
        <v>13913</v>
      </c>
      <c r="AE1476" s="65" t="s">
        <v>13913</v>
      </c>
      <c r="AF1476" s="62" t="s">
        <v>9126</v>
      </c>
      <c r="AG1476" s="62" t="s">
        <v>9126</v>
      </c>
      <c r="AH1476" s="62" t="s">
        <v>44</v>
      </c>
      <c r="AI1476" s="62"/>
      <c r="AJ1476" s="62"/>
    </row>
    <row r="1477" customFormat="false" ht="15.75" hidden="false" customHeight="true" outlineLevel="0" collapsed="false">
      <c r="A1477" s="62"/>
      <c r="B1477" s="62"/>
      <c r="C1477" s="62"/>
      <c r="D1477" s="62"/>
      <c r="E1477" s="62"/>
      <c r="F1477" s="62"/>
      <c r="G1477" s="62"/>
      <c r="H1477" s="62"/>
      <c r="I1477" s="62"/>
      <c r="J1477" s="62"/>
      <c r="K1477" s="62"/>
      <c r="L1477" s="62"/>
      <c r="M1477" s="62"/>
      <c r="N1477" s="62"/>
      <c r="O1477" s="62"/>
      <c r="P1477" s="62" t="s">
        <v>13915</v>
      </c>
      <c r="Q1477" s="62" t="s">
        <v>13916</v>
      </c>
      <c r="R1477" s="63"/>
      <c r="S1477" s="63"/>
      <c r="T1477" s="63"/>
      <c r="U1477" s="63"/>
      <c r="V1477" s="62" t="s">
        <v>13917</v>
      </c>
      <c r="W1477" s="62" t="s">
        <v>13918</v>
      </c>
      <c r="X1477" s="62" t="s">
        <v>13919</v>
      </c>
      <c r="Y1477" s="62" t="s">
        <v>13920</v>
      </c>
      <c r="Z1477" s="62" t="s">
        <v>13921</v>
      </c>
      <c r="AA1477" s="62" t="s">
        <v>13922</v>
      </c>
      <c r="AB1477" s="62" t="s">
        <v>13923</v>
      </c>
      <c r="AC1477" s="62" t="s">
        <v>13924</v>
      </c>
      <c r="AD1477" s="65" t="s">
        <v>13925</v>
      </c>
      <c r="AE1477" s="65" t="s">
        <v>13925</v>
      </c>
      <c r="AF1477" s="62" t="n">
        <v>245189</v>
      </c>
      <c r="AG1477" s="62" t="s">
        <v>13926</v>
      </c>
      <c r="AH1477" s="62" t="s">
        <v>9170</v>
      </c>
      <c r="AI1477" s="62"/>
      <c r="AJ1477" s="62"/>
    </row>
    <row r="1478" customFormat="false" ht="15.75" hidden="false" customHeight="false" outlineLevel="0" collapsed="false">
      <c r="A1478" s="62"/>
      <c r="B1478" s="62"/>
      <c r="C1478" s="62"/>
      <c r="D1478" s="62"/>
      <c r="E1478" s="62"/>
      <c r="F1478" s="62"/>
      <c r="G1478" s="62"/>
      <c r="H1478" s="62"/>
      <c r="I1478" s="62"/>
      <c r="J1478" s="62"/>
      <c r="K1478" s="62"/>
      <c r="L1478" s="62"/>
      <c r="M1478" s="62"/>
      <c r="N1478" s="62"/>
      <c r="O1478" s="62"/>
      <c r="P1478" s="62"/>
      <c r="Q1478" s="62"/>
      <c r="R1478" s="63"/>
      <c r="S1478" s="63"/>
      <c r="T1478" s="63"/>
      <c r="U1478" s="63"/>
      <c r="V1478" s="62"/>
      <c r="W1478" s="62"/>
      <c r="X1478" s="62"/>
      <c r="Y1478" s="62"/>
      <c r="Z1478" s="62"/>
      <c r="AA1478" s="62"/>
      <c r="AB1478" s="62"/>
      <c r="AC1478" s="62"/>
      <c r="AD1478" s="65" t="s">
        <v>13925</v>
      </c>
      <c r="AE1478" s="65" t="s">
        <v>13925</v>
      </c>
      <c r="AF1478" s="62" t="n">
        <v>873967</v>
      </c>
      <c r="AG1478" s="62" t="s">
        <v>13927</v>
      </c>
      <c r="AH1478" s="62" t="s">
        <v>9142</v>
      </c>
      <c r="AI1478" s="62"/>
      <c r="AJ1478" s="62"/>
    </row>
    <row r="1479" customFormat="false" ht="15.75" hidden="false" customHeight="false" outlineLevel="0" collapsed="false">
      <c r="A1479" s="62"/>
      <c r="B1479" s="62"/>
      <c r="C1479" s="62"/>
      <c r="D1479" s="62"/>
      <c r="E1479" s="62"/>
      <c r="F1479" s="62"/>
      <c r="G1479" s="62"/>
      <c r="H1479" s="62"/>
      <c r="I1479" s="62"/>
      <c r="J1479" s="62"/>
      <c r="K1479" s="62"/>
      <c r="L1479" s="62"/>
      <c r="M1479" s="62"/>
      <c r="N1479" s="62"/>
      <c r="O1479" s="62"/>
      <c r="P1479" s="62"/>
      <c r="Q1479" s="62"/>
      <c r="R1479" s="63"/>
      <c r="S1479" s="63"/>
      <c r="T1479" s="63"/>
      <c r="U1479" s="63"/>
      <c r="V1479" s="62"/>
      <c r="W1479" s="62"/>
      <c r="X1479" s="62"/>
      <c r="Y1479" s="62"/>
      <c r="Z1479" s="62"/>
      <c r="AA1479" s="62"/>
      <c r="AB1479" s="62"/>
      <c r="AC1479" s="62"/>
      <c r="AD1479" s="65" t="s">
        <v>13925</v>
      </c>
      <c r="AE1479" s="65" t="s">
        <v>13925</v>
      </c>
      <c r="AF1479" s="62" t="s">
        <v>13928</v>
      </c>
      <c r="AG1479" s="62" t="s">
        <v>13927</v>
      </c>
      <c r="AH1479" s="62" t="s">
        <v>9142</v>
      </c>
      <c r="AI1479" s="62"/>
      <c r="AJ1479" s="62"/>
    </row>
    <row r="1480" customFormat="false" ht="15.75" hidden="false" customHeight="false" outlineLevel="0" collapsed="false">
      <c r="A1480" s="62"/>
      <c r="B1480" s="62"/>
      <c r="C1480" s="62"/>
      <c r="D1480" s="62"/>
      <c r="E1480" s="62"/>
      <c r="F1480" s="62"/>
      <c r="G1480" s="62"/>
      <c r="H1480" s="62"/>
      <c r="I1480" s="62"/>
      <c r="J1480" s="62"/>
      <c r="K1480" s="62"/>
      <c r="L1480" s="62"/>
      <c r="M1480" s="62"/>
      <c r="N1480" s="62"/>
      <c r="O1480" s="62"/>
      <c r="P1480" s="62"/>
      <c r="Q1480" s="62"/>
      <c r="R1480" s="63"/>
      <c r="S1480" s="63"/>
      <c r="T1480" s="63"/>
      <c r="U1480" s="63"/>
      <c r="V1480" s="62"/>
      <c r="W1480" s="62"/>
      <c r="X1480" s="62"/>
      <c r="Y1480" s="62"/>
      <c r="Z1480" s="62"/>
      <c r="AA1480" s="62"/>
      <c r="AB1480" s="62"/>
      <c r="AC1480" s="62"/>
      <c r="AD1480" s="65" t="s">
        <v>13925</v>
      </c>
      <c r="AE1480" s="65" t="s">
        <v>13925</v>
      </c>
      <c r="AF1480" s="62" t="n">
        <v>936027</v>
      </c>
      <c r="AG1480" s="65" t="s">
        <v>13929</v>
      </c>
      <c r="AH1480" s="62" t="s">
        <v>44</v>
      </c>
      <c r="AI1480" s="62"/>
      <c r="AJ1480" s="62"/>
    </row>
    <row r="1481" customFormat="false" ht="15.75" hidden="false" customHeight="false" outlineLevel="0" collapsed="false">
      <c r="A1481" s="62"/>
      <c r="B1481" s="62"/>
      <c r="C1481" s="62"/>
      <c r="D1481" s="62"/>
      <c r="E1481" s="62"/>
      <c r="F1481" s="62"/>
      <c r="G1481" s="62"/>
      <c r="H1481" s="62"/>
      <c r="I1481" s="62"/>
      <c r="J1481" s="62"/>
      <c r="K1481" s="62"/>
      <c r="L1481" s="62"/>
      <c r="M1481" s="62"/>
      <c r="N1481" s="62"/>
      <c r="O1481" s="62"/>
      <c r="P1481" s="62"/>
      <c r="Q1481" s="62"/>
      <c r="R1481" s="63"/>
      <c r="S1481" s="63"/>
      <c r="T1481" s="63"/>
      <c r="U1481" s="63"/>
      <c r="V1481" s="62"/>
      <c r="W1481" s="62"/>
      <c r="X1481" s="62"/>
      <c r="Y1481" s="62"/>
      <c r="Z1481" s="62"/>
      <c r="AA1481" s="62"/>
      <c r="AB1481" s="62"/>
      <c r="AC1481" s="62"/>
      <c r="AD1481" s="65" t="s">
        <v>13925</v>
      </c>
      <c r="AE1481" s="65" t="s">
        <v>13925</v>
      </c>
      <c r="AF1481" s="62" t="n">
        <v>262848</v>
      </c>
      <c r="AG1481" s="62" t="s">
        <v>13927</v>
      </c>
      <c r="AH1481" s="62" t="s">
        <v>44</v>
      </c>
      <c r="AI1481" s="62"/>
      <c r="AJ1481" s="62"/>
    </row>
    <row r="1482" customFormat="false" ht="15.75" hidden="false" customHeight="false" outlineLevel="0" collapsed="false">
      <c r="A1482" s="62"/>
      <c r="B1482" s="62"/>
      <c r="C1482" s="62"/>
      <c r="D1482" s="62"/>
      <c r="E1482" s="62"/>
      <c r="F1482" s="62"/>
      <c r="G1482" s="62"/>
      <c r="H1482" s="62"/>
      <c r="I1482" s="62"/>
      <c r="J1482" s="62"/>
      <c r="K1482" s="62"/>
      <c r="L1482" s="62"/>
      <c r="M1482" s="62"/>
      <c r="N1482" s="62"/>
      <c r="O1482" s="62"/>
      <c r="P1482" s="62"/>
      <c r="Q1482" s="62"/>
      <c r="R1482" s="63"/>
      <c r="S1482" s="63"/>
      <c r="T1482" s="63"/>
      <c r="U1482" s="63"/>
      <c r="V1482" s="62"/>
      <c r="W1482" s="62"/>
      <c r="X1482" s="62"/>
      <c r="Y1482" s="62"/>
      <c r="Z1482" s="62"/>
      <c r="AA1482" s="62"/>
      <c r="AB1482" s="62"/>
      <c r="AC1482" s="62"/>
      <c r="AD1482" s="65" t="s">
        <v>13925</v>
      </c>
      <c r="AE1482" s="65" t="s">
        <v>13925</v>
      </c>
      <c r="AF1482" s="62" t="s">
        <v>9126</v>
      </c>
      <c r="AG1482" s="62" t="s">
        <v>9126</v>
      </c>
      <c r="AH1482" s="62" t="s">
        <v>44</v>
      </c>
      <c r="AI1482" s="62"/>
      <c r="AJ1482" s="62"/>
    </row>
    <row r="1483" customFormat="false" ht="15.75" hidden="false" customHeight="true" outlineLevel="0" collapsed="false">
      <c r="A1483" s="62"/>
      <c r="B1483" s="62"/>
      <c r="C1483" s="62"/>
      <c r="D1483" s="62"/>
      <c r="E1483" s="62"/>
      <c r="F1483" s="62"/>
      <c r="G1483" s="62"/>
      <c r="H1483" s="62"/>
      <c r="I1483" s="62"/>
      <c r="J1483" s="62"/>
      <c r="K1483" s="62"/>
      <c r="L1483" s="62"/>
      <c r="M1483" s="62"/>
      <c r="N1483" s="62"/>
      <c r="O1483" s="62"/>
      <c r="P1483" s="62"/>
      <c r="Q1483" s="62"/>
      <c r="R1483" s="62" t="s">
        <v>13930</v>
      </c>
      <c r="S1483" s="62" t="s">
        <v>13931</v>
      </c>
      <c r="T1483" s="62" t="s">
        <v>13932</v>
      </c>
      <c r="U1483" s="62" t="s">
        <v>13933</v>
      </c>
      <c r="V1483" s="62" t="s">
        <v>13934</v>
      </c>
      <c r="W1483" s="62" t="s">
        <v>13935</v>
      </c>
      <c r="X1483" s="62" t="s">
        <v>13936</v>
      </c>
      <c r="Y1483" s="65" t="s">
        <v>13937</v>
      </c>
      <c r="Z1483" s="65" t="s">
        <v>13937</v>
      </c>
      <c r="AA1483" s="65" t="s">
        <v>13937</v>
      </c>
      <c r="AB1483" s="65" t="s">
        <v>13937</v>
      </c>
      <c r="AC1483" s="65" t="s">
        <v>13937</v>
      </c>
      <c r="AD1483" s="65" t="s">
        <v>13937</v>
      </c>
      <c r="AE1483" s="65" t="s">
        <v>13937</v>
      </c>
      <c r="AF1483" s="62" t="s">
        <v>13938</v>
      </c>
      <c r="AG1483" s="62" t="s">
        <v>9743</v>
      </c>
      <c r="AH1483" s="62" t="s">
        <v>8970</v>
      </c>
      <c r="AI1483" s="62"/>
      <c r="AJ1483" s="62"/>
    </row>
    <row r="1484" customFormat="false" ht="15.75" hidden="false" customHeight="false" outlineLevel="0" collapsed="false">
      <c r="A1484" s="62"/>
      <c r="B1484" s="62"/>
      <c r="C1484" s="62"/>
      <c r="D1484" s="62"/>
      <c r="E1484" s="62"/>
      <c r="F1484" s="62"/>
      <c r="G1484" s="62"/>
      <c r="H1484" s="62"/>
      <c r="I1484" s="62"/>
      <c r="J1484" s="62"/>
      <c r="K1484" s="62"/>
      <c r="L1484" s="62"/>
      <c r="M1484" s="62"/>
      <c r="N1484" s="62"/>
      <c r="O1484" s="62"/>
      <c r="P1484" s="62"/>
      <c r="Q1484" s="62"/>
      <c r="R1484" s="62"/>
      <c r="S1484" s="62"/>
      <c r="T1484" s="62"/>
      <c r="U1484" s="62"/>
      <c r="V1484" s="62"/>
      <c r="W1484" s="62"/>
      <c r="X1484" s="62"/>
      <c r="Y1484" s="65" t="s">
        <v>13937</v>
      </c>
      <c r="Z1484" s="65" t="s">
        <v>13937</v>
      </c>
      <c r="AA1484" s="65" t="s">
        <v>13937</v>
      </c>
      <c r="AB1484" s="65" t="s">
        <v>13937</v>
      </c>
      <c r="AC1484" s="65" t="s">
        <v>13937</v>
      </c>
      <c r="AD1484" s="65" t="s">
        <v>13937</v>
      </c>
      <c r="AE1484" s="65" t="s">
        <v>13937</v>
      </c>
      <c r="AF1484" s="62" t="n">
        <v>589854</v>
      </c>
      <c r="AG1484" s="62" t="s">
        <v>13939</v>
      </c>
      <c r="AH1484" s="62" t="s">
        <v>2744</v>
      </c>
      <c r="AI1484" s="62"/>
      <c r="AJ1484" s="62"/>
    </row>
    <row r="1485" customFormat="false" ht="15.75" hidden="false" customHeight="false" outlineLevel="0" collapsed="false">
      <c r="A1485" s="62"/>
      <c r="B1485" s="62"/>
      <c r="C1485" s="62"/>
      <c r="D1485" s="62"/>
      <c r="E1485" s="62"/>
      <c r="F1485" s="62"/>
      <c r="G1485" s="62"/>
      <c r="H1485" s="62"/>
      <c r="I1485" s="62"/>
      <c r="J1485" s="62"/>
      <c r="K1485" s="62"/>
      <c r="L1485" s="62"/>
      <c r="M1485" s="62"/>
      <c r="N1485" s="62"/>
      <c r="O1485" s="62"/>
      <c r="P1485" s="62"/>
      <c r="Q1485" s="62"/>
      <c r="R1485" s="62"/>
      <c r="S1485" s="62"/>
      <c r="T1485" s="62"/>
      <c r="U1485" s="62"/>
      <c r="V1485" s="62"/>
      <c r="W1485" s="63"/>
      <c r="X1485" s="63"/>
      <c r="Y1485" s="63"/>
      <c r="Z1485" s="63"/>
      <c r="AA1485" s="63"/>
      <c r="AB1485" s="65" t="s">
        <v>13940</v>
      </c>
      <c r="AC1485" s="65" t="s">
        <v>13940</v>
      </c>
      <c r="AD1485" s="65" t="s">
        <v>13940</v>
      </c>
      <c r="AE1485" s="65" t="s">
        <v>13940</v>
      </c>
      <c r="AF1485" s="62" t="s">
        <v>9126</v>
      </c>
      <c r="AG1485" s="62" t="s">
        <v>9126</v>
      </c>
      <c r="AH1485" s="62" t="s">
        <v>44</v>
      </c>
      <c r="AI1485" s="62"/>
      <c r="AJ1485" s="62"/>
    </row>
    <row r="1486" customFormat="false" ht="15.75" hidden="false" customHeight="false" outlineLevel="0" collapsed="false">
      <c r="A1486" s="62"/>
      <c r="B1486" s="62"/>
      <c r="C1486" s="62"/>
      <c r="D1486" s="62"/>
      <c r="E1486" s="62"/>
      <c r="F1486" s="62"/>
      <c r="G1486" s="62"/>
      <c r="H1486" s="62"/>
      <c r="I1486" s="62"/>
      <c r="J1486" s="62"/>
      <c r="K1486" s="62"/>
      <c r="L1486" s="62"/>
      <c r="M1486" s="62"/>
      <c r="N1486" s="62"/>
      <c r="O1486" s="62"/>
      <c r="P1486" s="62"/>
      <c r="Q1486" s="62"/>
      <c r="R1486" s="62"/>
      <c r="S1486" s="62"/>
      <c r="T1486" s="63"/>
      <c r="U1486" s="63"/>
      <c r="V1486" s="63"/>
      <c r="W1486" s="65" t="s">
        <v>13941</v>
      </c>
      <c r="X1486" s="65" t="s">
        <v>13941</v>
      </c>
      <c r="Y1486" s="65" t="s">
        <v>13941</v>
      </c>
      <c r="Z1486" s="65" t="s">
        <v>13941</v>
      </c>
      <c r="AA1486" s="65" t="s">
        <v>13941</v>
      </c>
      <c r="AB1486" s="65" t="s">
        <v>13941</v>
      </c>
      <c r="AC1486" s="65" t="s">
        <v>13941</v>
      </c>
      <c r="AD1486" s="65" t="s">
        <v>13941</v>
      </c>
      <c r="AE1486" s="65" t="s">
        <v>13941</v>
      </c>
      <c r="AF1486" s="62" t="n">
        <v>92749</v>
      </c>
      <c r="AG1486" s="62" t="s">
        <v>9808</v>
      </c>
      <c r="AH1486" s="62" t="s">
        <v>9108</v>
      </c>
      <c r="AI1486" s="62"/>
      <c r="AJ1486" s="62"/>
    </row>
    <row r="1487" customFormat="false" ht="15.75" hidden="false" customHeight="true" outlineLevel="0" collapsed="false">
      <c r="A1487" s="62"/>
      <c r="B1487" s="62"/>
      <c r="C1487" s="62"/>
      <c r="D1487" s="62"/>
      <c r="E1487" s="62"/>
      <c r="F1487" s="62"/>
      <c r="G1487" s="62"/>
      <c r="H1487" s="62"/>
      <c r="I1487" s="62"/>
      <c r="J1487" s="62"/>
      <c r="K1487" s="62"/>
      <c r="L1487" s="62"/>
      <c r="M1487" s="62"/>
      <c r="N1487" s="62"/>
      <c r="O1487" s="62"/>
      <c r="P1487" s="63"/>
      <c r="Q1487" s="63"/>
      <c r="R1487" s="63"/>
      <c r="S1487" s="63"/>
      <c r="T1487" s="63"/>
      <c r="U1487" s="63"/>
      <c r="V1487" s="63"/>
      <c r="W1487" s="62" t="s">
        <v>13942</v>
      </c>
      <c r="X1487" s="65" t="s">
        <v>13943</v>
      </c>
      <c r="Y1487" s="65" t="s">
        <v>13943</v>
      </c>
      <c r="Z1487" s="65" t="s">
        <v>13943</v>
      </c>
      <c r="AA1487" s="65" t="s">
        <v>13943</v>
      </c>
      <c r="AB1487" s="65" t="s">
        <v>13943</v>
      </c>
      <c r="AC1487" s="65" t="s">
        <v>13943</v>
      </c>
      <c r="AD1487" s="65" t="s">
        <v>13943</v>
      </c>
      <c r="AE1487" s="65" t="s">
        <v>13943</v>
      </c>
      <c r="AF1487" s="62" t="n">
        <v>371105</v>
      </c>
      <c r="AG1487" s="62" t="s">
        <v>13333</v>
      </c>
      <c r="AH1487" s="62" t="s">
        <v>9108</v>
      </c>
      <c r="AI1487" s="62" t="s">
        <v>33</v>
      </c>
      <c r="AJ1487" s="62"/>
    </row>
    <row r="1488" customFormat="false" ht="15.75" hidden="false" customHeight="false" outlineLevel="0" collapsed="false">
      <c r="A1488" s="62"/>
      <c r="B1488" s="62"/>
      <c r="C1488" s="62"/>
      <c r="D1488" s="62"/>
      <c r="E1488" s="62"/>
      <c r="F1488" s="62"/>
      <c r="G1488" s="62"/>
      <c r="H1488" s="62"/>
      <c r="I1488" s="62"/>
      <c r="J1488" s="62"/>
      <c r="K1488" s="62"/>
      <c r="L1488" s="62"/>
      <c r="M1488" s="62"/>
      <c r="N1488" s="62"/>
      <c r="O1488" s="62"/>
      <c r="P1488" s="63"/>
      <c r="Q1488" s="63"/>
      <c r="R1488" s="63"/>
      <c r="S1488" s="63"/>
      <c r="T1488" s="63"/>
      <c r="U1488" s="63"/>
      <c r="V1488" s="63"/>
      <c r="W1488" s="62"/>
      <c r="X1488" s="65" t="s">
        <v>13943</v>
      </c>
      <c r="Y1488" s="65" t="s">
        <v>13943</v>
      </c>
      <c r="Z1488" s="65" t="s">
        <v>13943</v>
      </c>
      <c r="AA1488" s="65" t="s">
        <v>13943</v>
      </c>
      <c r="AB1488" s="65" t="s">
        <v>13943</v>
      </c>
      <c r="AC1488" s="65" t="s">
        <v>13943</v>
      </c>
      <c r="AD1488" s="65" t="s">
        <v>13943</v>
      </c>
      <c r="AE1488" s="65" t="s">
        <v>13943</v>
      </c>
      <c r="AF1488" s="62" t="s">
        <v>13944</v>
      </c>
      <c r="AG1488" s="65" t="s">
        <v>13945</v>
      </c>
      <c r="AH1488" s="62" t="s">
        <v>44</v>
      </c>
      <c r="AI1488" s="62"/>
      <c r="AJ1488" s="62"/>
    </row>
    <row r="1489" customFormat="false" ht="15.75" hidden="false" customHeight="true" outlineLevel="0" collapsed="false">
      <c r="A1489" s="62"/>
      <c r="B1489" s="62"/>
      <c r="C1489" s="62"/>
      <c r="D1489" s="62"/>
      <c r="E1489" s="62"/>
      <c r="F1489" s="62"/>
      <c r="G1489" s="62"/>
      <c r="H1489" s="62"/>
      <c r="I1489" s="62"/>
      <c r="J1489" s="62"/>
      <c r="K1489" s="62"/>
      <c r="L1489" s="62"/>
      <c r="M1489" s="62"/>
      <c r="N1489" s="62"/>
      <c r="O1489" s="62"/>
      <c r="P1489" s="63"/>
      <c r="Q1489" s="63"/>
      <c r="R1489" s="63"/>
      <c r="S1489" s="63"/>
      <c r="T1489" s="63"/>
      <c r="U1489" s="63"/>
      <c r="V1489" s="63"/>
      <c r="W1489" s="63"/>
      <c r="X1489" s="62" t="s">
        <v>13946</v>
      </c>
      <c r="Y1489" s="62" t="s">
        <v>13947</v>
      </c>
      <c r="Z1489" s="62" t="s">
        <v>13948</v>
      </c>
      <c r="AA1489" s="65" t="s">
        <v>13949</v>
      </c>
      <c r="AB1489" s="65" t="s">
        <v>13949</v>
      </c>
      <c r="AC1489" s="65" t="s">
        <v>13949</v>
      </c>
      <c r="AD1489" s="65" t="s">
        <v>13949</v>
      </c>
      <c r="AE1489" s="65" t="s">
        <v>13949</v>
      </c>
      <c r="AF1489" s="62" t="n">
        <v>250157</v>
      </c>
      <c r="AG1489" s="65" t="s">
        <v>9743</v>
      </c>
      <c r="AH1489" s="62" t="s">
        <v>9108</v>
      </c>
      <c r="AI1489" s="62"/>
      <c r="AJ1489" s="62"/>
    </row>
    <row r="1490" customFormat="false" ht="15.75" hidden="false" customHeight="false" outlineLevel="0" collapsed="false">
      <c r="A1490" s="62"/>
      <c r="B1490" s="62"/>
      <c r="C1490" s="62"/>
      <c r="D1490" s="62"/>
      <c r="E1490" s="62"/>
      <c r="F1490" s="62"/>
      <c r="G1490" s="62"/>
      <c r="H1490" s="62"/>
      <c r="I1490" s="62"/>
      <c r="J1490" s="62"/>
      <c r="K1490" s="62"/>
      <c r="L1490" s="62"/>
      <c r="M1490" s="62"/>
      <c r="N1490" s="62"/>
      <c r="O1490" s="62"/>
      <c r="P1490" s="63"/>
      <c r="Q1490" s="63"/>
      <c r="R1490" s="63"/>
      <c r="S1490" s="63"/>
      <c r="T1490" s="63"/>
      <c r="U1490" s="63"/>
      <c r="V1490" s="63"/>
      <c r="W1490" s="63"/>
      <c r="X1490" s="62"/>
      <c r="Y1490" s="62"/>
      <c r="Z1490" s="62"/>
      <c r="AA1490" s="65" t="s">
        <v>13949</v>
      </c>
      <c r="AB1490" s="65" t="s">
        <v>13949</v>
      </c>
      <c r="AC1490" s="65" t="s">
        <v>13949</v>
      </c>
      <c r="AD1490" s="65" t="s">
        <v>13949</v>
      </c>
      <c r="AE1490" s="65" t="s">
        <v>13949</v>
      </c>
      <c r="AF1490" s="62" t="s">
        <v>9126</v>
      </c>
      <c r="AG1490" s="62" t="s">
        <v>9126</v>
      </c>
      <c r="AH1490" s="62" t="s">
        <v>44</v>
      </c>
      <c r="AI1490" s="62"/>
      <c r="AJ1490" s="62"/>
    </row>
    <row r="1491" customFormat="false" ht="15.75" hidden="false" customHeight="true" outlineLevel="0" collapsed="false">
      <c r="A1491" s="62"/>
      <c r="B1491" s="62"/>
      <c r="C1491" s="62"/>
      <c r="D1491" s="62"/>
      <c r="E1491" s="62"/>
      <c r="F1491" s="62"/>
      <c r="G1491" s="62"/>
      <c r="H1491" s="62"/>
      <c r="I1491" s="62"/>
      <c r="J1491" s="62"/>
      <c r="K1491" s="62"/>
      <c r="L1491" s="62"/>
      <c r="M1491" s="62"/>
      <c r="N1491" s="62"/>
      <c r="O1491" s="62"/>
      <c r="P1491" s="63"/>
      <c r="Q1491" s="63"/>
      <c r="R1491" s="63"/>
      <c r="S1491" s="63"/>
      <c r="T1491" s="62" t="s">
        <v>13950</v>
      </c>
      <c r="U1491" s="62" t="s">
        <v>13951</v>
      </c>
      <c r="V1491" s="62" t="s">
        <v>13952</v>
      </c>
      <c r="W1491" s="62" t="s">
        <v>13953</v>
      </c>
      <c r="X1491" s="62" t="s">
        <v>13954</v>
      </c>
      <c r="Y1491" s="62" t="s">
        <v>13955</v>
      </c>
      <c r="Z1491" s="62" t="s">
        <v>13956</v>
      </c>
      <c r="AA1491" s="62" t="s">
        <v>13957</v>
      </c>
      <c r="AB1491" s="62" t="s">
        <v>13958</v>
      </c>
      <c r="AC1491" s="65" t="s">
        <v>13959</v>
      </c>
      <c r="AD1491" s="65" t="s">
        <v>13959</v>
      </c>
      <c r="AE1491" s="65" t="s">
        <v>13959</v>
      </c>
      <c r="AF1491" s="62" t="n">
        <v>42289</v>
      </c>
      <c r="AG1491" s="62" t="s">
        <v>10073</v>
      </c>
      <c r="AH1491" s="62" t="s">
        <v>9108</v>
      </c>
      <c r="AI1491" s="62"/>
      <c r="AJ1491" s="62"/>
    </row>
    <row r="1492" customFormat="false" ht="15.75" hidden="false" customHeight="false" outlineLevel="0" collapsed="false">
      <c r="A1492" s="62"/>
      <c r="B1492" s="62"/>
      <c r="C1492" s="62"/>
      <c r="D1492" s="62"/>
      <c r="E1492" s="62"/>
      <c r="F1492" s="62"/>
      <c r="G1492" s="62"/>
      <c r="H1492" s="62"/>
      <c r="I1492" s="62"/>
      <c r="J1492" s="62"/>
      <c r="K1492" s="62"/>
      <c r="L1492" s="62"/>
      <c r="M1492" s="62"/>
      <c r="N1492" s="62"/>
      <c r="O1492" s="62"/>
      <c r="P1492" s="63"/>
      <c r="Q1492" s="63"/>
      <c r="R1492" s="63"/>
      <c r="S1492" s="63"/>
      <c r="T1492" s="62"/>
      <c r="U1492" s="62"/>
      <c r="V1492" s="62"/>
      <c r="W1492" s="62"/>
      <c r="X1492" s="62"/>
      <c r="Y1492" s="62"/>
      <c r="Z1492" s="62"/>
      <c r="AA1492" s="62"/>
      <c r="AB1492" s="62"/>
      <c r="AC1492" s="65" t="s">
        <v>13959</v>
      </c>
      <c r="AD1492" s="65" t="s">
        <v>13959</v>
      </c>
      <c r="AE1492" s="65" t="s">
        <v>13959</v>
      </c>
      <c r="AF1492" s="62" t="n">
        <v>381321</v>
      </c>
      <c r="AG1492" s="62" t="s">
        <v>10073</v>
      </c>
      <c r="AH1492" s="62" t="s">
        <v>9108</v>
      </c>
      <c r="AI1492" s="62" t="s">
        <v>86</v>
      </c>
      <c r="AJ1492" s="62"/>
    </row>
    <row r="1493" customFormat="false" ht="15.75" hidden="false" customHeight="true" outlineLevel="0" collapsed="false">
      <c r="A1493" s="62"/>
      <c r="B1493" s="62"/>
      <c r="C1493" s="62"/>
      <c r="D1493" s="62"/>
      <c r="E1493" s="62"/>
      <c r="F1493" s="62"/>
      <c r="G1493" s="62"/>
      <c r="H1493" s="62"/>
      <c r="I1493" s="62"/>
      <c r="J1493" s="62"/>
      <c r="K1493" s="62"/>
      <c r="L1493" s="62"/>
      <c r="M1493" s="62"/>
      <c r="N1493" s="62"/>
      <c r="O1493" s="62"/>
      <c r="P1493" s="74" t="s">
        <v>13960</v>
      </c>
      <c r="Q1493" s="63"/>
      <c r="R1493" s="63"/>
      <c r="S1493" s="63"/>
      <c r="T1493" s="63"/>
      <c r="U1493" s="63"/>
      <c r="V1493" s="63"/>
      <c r="W1493" s="63"/>
      <c r="X1493" s="63"/>
      <c r="Y1493" s="63"/>
      <c r="Z1493" s="65" t="s">
        <v>13961</v>
      </c>
      <c r="AA1493" s="65" t="s">
        <v>13961</v>
      </c>
      <c r="AB1493" s="65" t="s">
        <v>13961</v>
      </c>
      <c r="AC1493" s="65" t="s">
        <v>13961</v>
      </c>
      <c r="AD1493" s="65" t="s">
        <v>13961</v>
      </c>
      <c r="AE1493" s="65" t="s">
        <v>13961</v>
      </c>
      <c r="AF1493" s="62" t="s">
        <v>13962</v>
      </c>
      <c r="AG1493" s="62" t="s">
        <v>9799</v>
      </c>
      <c r="AH1493" s="62" t="s">
        <v>9108</v>
      </c>
      <c r="AI1493" s="62"/>
      <c r="AJ1493" s="62" t="s">
        <v>13963</v>
      </c>
    </row>
    <row r="1494" customFormat="false" ht="15.75" hidden="false" customHeight="false" outlineLevel="0" collapsed="false">
      <c r="A1494" s="62"/>
      <c r="B1494" s="62"/>
      <c r="C1494" s="62"/>
      <c r="D1494" s="62"/>
      <c r="E1494" s="62"/>
      <c r="F1494" s="62"/>
      <c r="G1494" s="62"/>
      <c r="H1494" s="62"/>
      <c r="I1494" s="62"/>
      <c r="J1494" s="62"/>
      <c r="K1494" s="62"/>
      <c r="L1494" s="62"/>
      <c r="M1494" s="62"/>
      <c r="N1494" s="62"/>
      <c r="O1494" s="62"/>
      <c r="P1494" s="62"/>
      <c r="Q1494" s="63"/>
      <c r="R1494" s="63"/>
      <c r="S1494" s="63"/>
      <c r="T1494" s="63"/>
      <c r="U1494" s="63"/>
      <c r="V1494" s="63"/>
      <c r="W1494" s="63"/>
      <c r="X1494" s="63"/>
      <c r="Y1494" s="63"/>
      <c r="Z1494" s="65" t="s">
        <v>13961</v>
      </c>
      <c r="AA1494" s="65" t="s">
        <v>13961</v>
      </c>
      <c r="AB1494" s="65" t="s">
        <v>13961</v>
      </c>
      <c r="AC1494" s="65" t="s">
        <v>13961</v>
      </c>
      <c r="AD1494" s="65" t="s">
        <v>13961</v>
      </c>
      <c r="AE1494" s="65" t="s">
        <v>13961</v>
      </c>
      <c r="AF1494" s="62" t="n">
        <v>248468</v>
      </c>
      <c r="AG1494" s="62" t="s">
        <v>13964</v>
      </c>
      <c r="AH1494" s="62" t="s">
        <v>9142</v>
      </c>
      <c r="AI1494" s="62"/>
      <c r="AJ1494" s="62"/>
    </row>
    <row r="1495" customFormat="false" ht="15.75" hidden="false" customHeight="true" outlineLevel="0" collapsed="false">
      <c r="A1495" s="62"/>
      <c r="B1495" s="62"/>
      <c r="C1495" s="62"/>
      <c r="D1495" s="62"/>
      <c r="E1495" s="62"/>
      <c r="F1495" s="62"/>
      <c r="G1495" s="62"/>
      <c r="H1495" s="62"/>
      <c r="I1495" s="62"/>
      <c r="J1495" s="62"/>
      <c r="K1495" s="62"/>
      <c r="L1495" s="62"/>
      <c r="M1495" s="62"/>
      <c r="N1495" s="62"/>
      <c r="O1495" s="62"/>
      <c r="P1495" s="62"/>
      <c r="Q1495" s="63"/>
      <c r="R1495" s="63"/>
      <c r="S1495" s="63"/>
      <c r="T1495" s="63"/>
      <c r="U1495" s="63"/>
      <c r="V1495" s="62" t="s">
        <v>13965</v>
      </c>
      <c r="W1495" s="62" t="s">
        <v>13966</v>
      </c>
      <c r="X1495" s="62" t="s">
        <v>13967</v>
      </c>
      <c r="Y1495" s="62" t="s">
        <v>13968</v>
      </c>
      <c r="Z1495" s="62" t="s">
        <v>13969</v>
      </c>
      <c r="AA1495" s="62" t="s">
        <v>13970</v>
      </c>
      <c r="AB1495" s="62" t="s">
        <v>13971</v>
      </c>
      <c r="AC1495" s="62" t="s">
        <v>13972</v>
      </c>
      <c r="AD1495" s="62" t="s">
        <v>13973</v>
      </c>
      <c r="AE1495" s="65" t="s">
        <v>13974</v>
      </c>
      <c r="AF1495" s="62" t="n">
        <v>750354</v>
      </c>
      <c r="AG1495" s="62" t="s">
        <v>13964</v>
      </c>
      <c r="AH1495" s="62" t="s">
        <v>9765</v>
      </c>
      <c r="AI1495" s="62"/>
      <c r="AJ1495" s="62"/>
    </row>
    <row r="1496" customFormat="false" ht="15.75" hidden="false" customHeight="false" outlineLevel="0" collapsed="false">
      <c r="A1496" s="62"/>
      <c r="B1496" s="62"/>
      <c r="C1496" s="62"/>
      <c r="D1496" s="62"/>
      <c r="E1496" s="62"/>
      <c r="F1496" s="62"/>
      <c r="G1496" s="62"/>
      <c r="H1496" s="62"/>
      <c r="I1496" s="62"/>
      <c r="J1496" s="62"/>
      <c r="K1496" s="62"/>
      <c r="L1496" s="62"/>
      <c r="M1496" s="62"/>
      <c r="N1496" s="62"/>
      <c r="O1496" s="62"/>
      <c r="P1496" s="62"/>
      <c r="Q1496" s="63"/>
      <c r="R1496" s="63"/>
      <c r="S1496" s="63"/>
      <c r="T1496" s="63"/>
      <c r="U1496" s="63"/>
      <c r="V1496" s="62"/>
      <c r="W1496" s="62"/>
      <c r="X1496" s="62"/>
      <c r="Y1496" s="62"/>
      <c r="Z1496" s="62"/>
      <c r="AA1496" s="62"/>
      <c r="AB1496" s="62"/>
      <c r="AC1496" s="62"/>
      <c r="AD1496" s="62"/>
      <c r="AE1496" s="65" t="s">
        <v>13974</v>
      </c>
      <c r="AF1496" s="62" t="s">
        <v>13975</v>
      </c>
      <c r="AG1496" s="62" t="s">
        <v>13964</v>
      </c>
      <c r="AH1496" s="62" t="s">
        <v>44</v>
      </c>
      <c r="AI1496" s="62"/>
      <c r="AJ1496" s="62"/>
    </row>
    <row r="1497" customFormat="false" ht="15.75" hidden="false" customHeight="true" outlineLevel="0" collapsed="false">
      <c r="A1497" s="62"/>
      <c r="B1497" s="62"/>
      <c r="C1497" s="62"/>
      <c r="D1497" s="62"/>
      <c r="E1497" s="62"/>
      <c r="F1497" s="62"/>
      <c r="G1497" s="62"/>
      <c r="H1497" s="62"/>
      <c r="I1497" s="62"/>
      <c r="J1497" s="62"/>
      <c r="K1497" s="62"/>
      <c r="L1497" s="62"/>
      <c r="M1497" s="62"/>
      <c r="N1497" s="62"/>
      <c r="O1497" s="62"/>
      <c r="P1497" s="62"/>
      <c r="Q1497" s="63"/>
      <c r="R1497" s="63"/>
      <c r="S1497" s="63"/>
      <c r="T1497" s="63"/>
      <c r="U1497" s="63"/>
      <c r="V1497" s="62" t="s">
        <v>13976</v>
      </c>
      <c r="W1497" s="63"/>
      <c r="X1497" s="65" t="s">
        <v>13977</v>
      </c>
      <c r="Y1497" s="65" t="s">
        <v>13977</v>
      </c>
      <c r="Z1497" s="65" t="s">
        <v>13977</v>
      </c>
      <c r="AA1497" s="65" t="s">
        <v>13977</v>
      </c>
      <c r="AB1497" s="65" t="s">
        <v>13977</v>
      </c>
      <c r="AC1497" s="65" t="s">
        <v>13977</v>
      </c>
      <c r="AD1497" s="65" t="s">
        <v>13977</v>
      </c>
      <c r="AE1497" s="65" t="s">
        <v>13977</v>
      </c>
      <c r="AF1497" s="62" t="n">
        <v>205253</v>
      </c>
      <c r="AG1497" s="62" t="s">
        <v>13978</v>
      </c>
      <c r="AH1497" s="62" t="s">
        <v>44</v>
      </c>
      <c r="AI1497" s="62"/>
      <c r="AJ1497" s="62"/>
    </row>
    <row r="1498" customFormat="false" ht="15.75" hidden="false" customHeight="true" outlineLevel="0" collapsed="false">
      <c r="A1498" s="62"/>
      <c r="B1498" s="62"/>
      <c r="C1498" s="62"/>
      <c r="D1498" s="62"/>
      <c r="E1498" s="62"/>
      <c r="F1498" s="62"/>
      <c r="G1498" s="62"/>
      <c r="H1498" s="62"/>
      <c r="I1498" s="62"/>
      <c r="J1498" s="62"/>
      <c r="K1498" s="62"/>
      <c r="L1498" s="62"/>
      <c r="M1498" s="62"/>
      <c r="N1498" s="62"/>
      <c r="O1498" s="62"/>
      <c r="P1498" s="62"/>
      <c r="Q1498" s="63"/>
      <c r="R1498" s="63"/>
      <c r="S1498" s="63"/>
      <c r="T1498" s="63"/>
      <c r="U1498" s="63"/>
      <c r="V1498" s="62"/>
      <c r="W1498" s="62" t="s">
        <v>13979</v>
      </c>
      <c r="X1498" s="63"/>
      <c r="Y1498" s="65" t="s">
        <v>13980</v>
      </c>
      <c r="Z1498" s="65" t="s">
        <v>13980</v>
      </c>
      <c r="AA1498" s="65" t="s">
        <v>13980</v>
      </c>
      <c r="AB1498" s="65" t="s">
        <v>13980</v>
      </c>
      <c r="AC1498" s="65" t="s">
        <v>13980</v>
      </c>
      <c r="AD1498" s="65" t="s">
        <v>13980</v>
      </c>
      <c r="AE1498" s="65" t="s">
        <v>13980</v>
      </c>
      <c r="AF1498" s="62" t="n">
        <v>175255</v>
      </c>
      <c r="AG1498" s="62" t="s">
        <v>13981</v>
      </c>
      <c r="AH1498" s="62" t="s">
        <v>44</v>
      </c>
      <c r="AI1498" s="62"/>
      <c r="AJ1498" s="62"/>
    </row>
    <row r="1499" customFormat="false" ht="15.75" hidden="false" customHeight="true" outlineLevel="0" collapsed="false">
      <c r="A1499" s="62"/>
      <c r="B1499" s="62"/>
      <c r="C1499" s="62"/>
      <c r="D1499" s="62"/>
      <c r="E1499" s="62"/>
      <c r="F1499" s="62"/>
      <c r="G1499" s="62"/>
      <c r="H1499" s="62"/>
      <c r="I1499" s="62"/>
      <c r="J1499" s="62"/>
      <c r="K1499" s="62"/>
      <c r="L1499" s="62"/>
      <c r="M1499" s="62"/>
      <c r="N1499" s="62"/>
      <c r="O1499" s="62"/>
      <c r="P1499" s="62"/>
      <c r="Q1499" s="63"/>
      <c r="R1499" s="63"/>
      <c r="S1499" s="63"/>
      <c r="T1499" s="63"/>
      <c r="U1499" s="63"/>
      <c r="V1499" s="62"/>
      <c r="W1499" s="62"/>
      <c r="X1499" s="62" t="s">
        <v>13982</v>
      </c>
      <c r="Y1499" s="62" t="s">
        <v>13983</v>
      </c>
      <c r="Z1499" s="63"/>
      <c r="AA1499" s="65" t="s">
        <v>13984</v>
      </c>
      <c r="AB1499" s="65" t="s">
        <v>13984</v>
      </c>
      <c r="AC1499" s="65" t="s">
        <v>13984</v>
      </c>
      <c r="AD1499" s="65" t="s">
        <v>13984</v>
      </c>
      <c r="AE1499" s="65" t="s">
        <v>13984</v>
      </c>
      <c r="AF1499" s="62" t="s">
        <v>13985</v>
      </c>
      <c r="AG1499" s="62" t="s">
        <v>13981</v>
      </c>
      <c r="AH1499" s="62" t="s">
        <v>9108</v>
      </c>
      <c r="AI1499" s="62"/>
      <c r="AJ1499" s="62"/>
    </row>
    <row r="1500" customFormat="false" ht="15.75" hidden="false" customHeight="false" outlineLevel="0" collapsed="false">
      <c r="A1500" s="62"/>
      <c r="B1500" s="62"/>
      <c r="C1500" s="62"/>
      <c r="D1500" s="62"/>
      <c r="E1500" s="62"/>
      <c r="F1500" s="62"/>
      <c r="G1500" s="62"/>
      <c r="H1500" s="62"/>
      <c r="I1500" s="62"/>
      <c r="J1500" s="62"/>
      <c r="K1500" s="62"/>
      <c r="L1500" s="62"/>
      <c r="M1500" s="62"/>
      <c r="N1500" s="62"/>
      <c r="O1500" s="62"/>
      <c r="P1500" s="62"/>
      <c r="Q1500" s="63"/>
      <c r="R1500" s="63"/>
      <c r="S1500" s="63"/>
      <c r="T1500" s="63"/>
      <c r="U1500" s="63"/>
      <c r="V1500" s="62"/>
      <c r="W1500" s="62"/>
      <c r="X1500" s="62"/>
      <c r="Y1500" s="62"/>
      <c r="Z1500" s="63"/>
      <c r="AA1500" s="65" t="s">
        <v>13984</v>
      </c>
      <c r="AB1500" s="65" t="s">
        <v>13984</v>
      </c>
      <c r="AC1500" s="65" t="s">
        <v>13984</v>
      </c>
      <c r="AD1500" s="65" t="s">
        <v>13984</v>
      </c>
      <c r="AE1500" s="65" t="s">
        <v>13984</v>
      </c>
      <c r="AF1500" s="62" t="n">
        <v>2153</v>
      </c>
      <c r="AG1500" s="62" t="s">
        <v>12918</v>
      </c>
      <c r="AH1500" s="62" t="s">
        <v>9108</v>
      </c>
      <c r="AI1500" s="62"/>
      <c r="AJ1500" s="62"/>
    </row>
    <row r="1501" customFormat="false" ht="15.75" hidden="false" customHeight="true" outlineLevel="0" collapsed="false">
      <c r="A1501" s="62"/>
      <c r="B1501" s="62"/>
      <c r="C1501" s="62"/>
      <c r="D1501" s="62"/>
      <c r="E1501" s="62"/>
      <c r="F1501" s="62"/>
      <c r="G1501" s="62"/>
      <c r="H1501" s="62"/>
      <c r="I1501" s="62"/>
      <c r="J1501" s="62"/>
      <c r="K1501" s="62"/>
      <c r="L1501" s="62"/>
      <c r="M1501" s="62"/>
      <c r="N1501" s="62"/>
      <c r="O1501" s="62"/>
      <c r="P1501" s="62"/>
      <c r="Q1501" s="63"/>
      <c r="R1501" s="63"/>
      <c r="S1501" s="63"/>
      <c r="T1501" s="63"/>
      <c r="U1501" s="63"/>
      <c r="V1501" s="62"/>
      <c r="W1501" s="62"/>
      <c r="X1501" s="62"/>
      <c r="Y1501" s="62"/>
      <c r="Z1501" s="62" t="s">
        <v>13986</v>
      </c>
      <c r="AA1501" s="62" t="s">
        <v>13987</v>
      </c>
      <c r="AB1501" s="62" t="s">
        <v>13988</v>
      </c>
      <c r="AC1501" s="62" t="s">
        <v>13989</v>
      </c>
      <c r="AD1501" s="65" t="s">
        <v>13990</v>
      </c>
      <c r="AE1501" s="65" t="s">
        <v>13990</v>
      </c>
      <c r="AF1501" s="62" t="n">
        <v>449024</v>
      </c>
      <c r="AG1501" s="62" t="s">
        <v>13991</v>
      </c>
      <c r="AH1501" s="62" t="s">
        <v>9108</v>
      </c>
      <c r="AI1501" s="62"/>
      <c r="AJ1501" s="62"/>
    </row>
    <row r="1502" customFormat="false" ht="15.75" hidden="false" customHeight="false" outlineLevel="0" collapsed="false">
      <c r="A1502" s="62"/>
      <c r="B1502" s="62"/>
      <c r="C1502" s="62"/>
      <c r="D1502" s="62"/>
      <c r="E1502" s="62"/>
      <c r="F1502" s="62"/>
      <c r="G1502" s="62"/>
      <c r="H1502" s="62"/>
      <c r="I1502" s="62"/>
      <c r="J1502" s="62"/>
      <c r="K1502" s="62"/>
      <c r="L1502" s="62"/>
      <c r="M1502" s="62"/>
      <c r="N1502" s="62"/>
      <c r="O1502" s="62"/>
      <c r="P1502" s="62"/>
      <c r="Q1502" s="63"/>
      <c r="R1502" s="63"/>
      <c r="S1502" s="63"/>
      <c r="T1502" s="63"/>
      <c r="U1502" s="63"/>
      <c r="V1502" s="62"/>
      <c r="W1502" s="62"/>
      <c r="X1502" s="62"/>
      <c r="Y1502" s="62"/>
      <c r="Z1502" s="62"/>
      <c r="AA1502" s="62"/>
      <c r="AB1502" s="62"/>
      <c r="AC1502" s="62"/>
      <c r="AD1502" s="65" t="s">
        <v>13990</v>
      </c>
      <c r="AE1502" s="65" t="s">
        <v>13990</v>
      </c>
      <c r="AF1502" s="62" t="s">
        <v>13992</v>
      </c>
      <c r="AG1502" s="62" t="s">
        <v>13993</v>
      </c>
      <c r="AH1502" s="62" t="s">
        <v>9108</v>
      </c>
      <c r="AI1502" s="62"/>
      <c r="AJ1502" s="62"/>
    </row>
    <row r="1503" customFormat="false" ht="15.75" hidden="false" customHeight="false" outlineLevel="0" collapsed="false">
      <c r="A1503" s="62"/>
      <c r="B1503" s="62"/>
      <c r="C1503" s="62"/>
      <c r="D1503" s="62"/>
      <c r="E1503" s="62"/>
      <c r="F1503" s="62"/>
      <c r="G1503" s="62"/>
      <c r="H1503" s="62"/>
      <c r="I1503" s="62"/>
      <c r="J1503" s="62"/>
      <c r="K1503" s="62"/>
      <c r="L1503" s="62"/>
      <c r="M1503" s="62"/>
      <c r="N1503" s="62"/>
      <c r="O1503" s="62"/>
      <c r="P1503" s="62"/>
      <c r="Q1503" s="63"/>
      <c r="R1503" s="63"/>
      <c r="S1503" s="63"/>
      <c r="T1503" s="63"/>
      <c r="U1503" s="63"/>
      <c r="V1503" s="62"/>
      <c r="W1503" s="62"/>
      <c r="X1503" s="62"/>
      <c r="Y1503" s="62"/>
      <c r="Z1503" s="62"/>
      <c r="AA1503" s="62"/>
      <c r="AB1503" s="62"/>
      <c r="AC1503" s="62"/>
      <c r="AD1503" s="65" t="s">
        <v>13990</v>
      </c>
      <c r="AE1503" s="65" t="s">
        <v>13990</v>
      </c>
      <c r="AF1503" s="62" t="n">
        <v>959757</v>
      </c>
      <c r="AG1503" s="62" t="s">
        <v>9126</v>
      </c>
      <c r="AH1503" s="62" t="s">
        <v>44</v>
      </c>
      <c r="AI1503" s="62"/>
      <c r="AJ1503" s="62"/>
    </row>
    <row r="1504" customFormat="false" ht="15.75" hidden="false" customHeight="true" outlineLevel="0" collapsed="false">
      <c r="A1504" s="62"/>
      <c r="B1504" s="62"/>
      <c r="C1504" s="62"/>
      <c r="D1504" s="62"/>
      <c r="E1504" s="62"/>
      <c r="F1504" s="62"/>
      <c r="G1504" s="62"/>
      <c r="H1504" s="62"/>
      <c r="I1504" s="62"/>
      <c r="J1504" s="62"/>
      <c r="K1504" s="62"/>
      <c r="L1504" s="62"/>
      <c r="M1504" s="62"/>
      <c r="N1504" s="62"/>
      <c r="O1504" s="62"/>
      <c r="P1504" s="62"/>
      <c r="Q1504" s="63"/>
      <c r="R1504" s="63"/>
      <c r="S1504" s="62" t="s">
        <v>13994</v>
      </c>
      <c r="T1504" s="62" t="s">
        <v>13995</v>
      </c>
      <c r="U1504" s="65" t="s">
        <v>13996</v>
      </c>
      <c r="V1504" s="65" t="s">
        <v>13996</v>
      </c>
      <c r="W1504" s="65" t="s">
        <v>13996</v>
      </c>
      <c r="X1504" s="65" t="s">
        <v>13996</v>
      </c>
      <c r="Y1504" s="65" t="s">
        <v>13996</v>
      </c>
      <c r="Z1504" s="65" t="s">
        <v>13996</v>
      </c>
      <c r="AA1504" s="65" t="s">
        <v>13996</v>
      </c>
      <c r="AB1504" s="65" t="s">
        <v>13996</v>
      </c>
      <c r="AC1504" s="65" t="s">
        <v>13996</v>
      </c>
      <c r="AD1504" s="65" t="s">
        <v>13996</v>
      </c>
      <c r="AE1504" s="65" t="s">
        <v>13996</v>
      </c>
      <c r="AF1504" s="62" t="s">
        <v>13997</v>
      </c>
      <c r="AG1504" s="62" t="s">
        <v>13981</v>
      </c>
      <c r="AH1504" s="62" t="s">
        <v>9108</v>
      </c>
      <c r="AI1504" s="62" t="s">
        <v>201</v>
      </c>
      <c r="AJ1504" s="62"/>
    </row>
    <row r="1505" customFormat="false" ht="15.75" hidden="false" customHeight="true" outlineLevel="0" collapsed="false">
      <c r="A1505" s="62"/>
      <c r="B1505" s="62"/>
      <c r="C1505" s="62"/>
      <c r="D1505" s="62"/>
      <c r="E1505" s="62"/>
      <c r="F1505" s="62"/>
      <c r="G1505" s="62"/>
      <c r="H1505" s="62"/>
      <c r="I1505" s="62"/>
      <c r="J1505" s="62"/>
      <c r="K1505" s="62"/>
      <c r="L1505" s="62"/>
      <c r="M1505" s="62"/>
      <c r="N1505" s="62"/>
      <c r="O1505" s="62"/>
      <c r="P1505" s="62"/>
      <c r="Q1505" s="63"/>
      <c r="R1505" s="63"/>
      <c r="S1505" s="62"/>
      <c r="T1505" s="62"/>
      <c r="U1505" s="63"/>
      <c r="V1505" s="62" t="s">
        <v>13998</v>
      </c>
      <c r="W1505" s="65" t="s">
        <v>13999</v>
      </c>
      <c r="X1505" s="65" t="s">
        <v>13999</v>
      </c>
      <c r="Y1505" s="65" t="s">
        <v>13999</v>
      </c>
      <c r="Z1505" s="65" t="s">
        <v>13999</v>
      </c>
      <c r="AA1505" s="65" t="s">
        <v>13999</v>
      </c>
      <c r="AB1505" s="65" t="s">
        <v>13999</v>
      </c>
      <c r="AC1505" s="65" t="s">
        <v>13999</v>
      </c>
      <c r="AD1505" s="65" t="s">
        <v>13999</v>
      </c>
      <c r="AE1505" s="65" t="s">
        <v>13999</v>
      </c>
      <c r="AF1505" s="62" t="n">
        <v>154954</v>
      </c>
      <c r="AG1505" s="62" t="s">
        <v>9126</v>
      </c>
      <c r="AH1505" s="62" t="s">
        <v>9108</v>
      </c>
      <c r="AI1505" s="62"/>
      <c r="AJ1505" s="62"/>
    </row>
    <row r="1506" customFormat="false" ht="15.75" hidden="false" customHeight="false" outlineLevel="0" collapsed="false">
      <c r="A1506" s="62"/>
      <c r="B1506" s="62"/>
      <c r="C1506" s="62"/>
      <c r="D1506" s="62"/>
      <c r="E1506" s="62"/>
      <c r="F1506" s="62"/>
      <c r="G1506" s="62"/>
      <c r="H1506" s="62"/>
      <c r="I1506" s="62"/>
      <c r="J1506" s="62"/>
      <c r="K1506" s="62"/>
      <c r="L1506" s="62"/>
      <c r="M1506" s="62"/>
      <c r="N1506" s="62"/>
      <c r="O1506" s="62"/>
      <c r="P1506" s="62"/>
      <c r="Q1506" s="63"/>
      <c r="R1506" s="63"/>
      <c r="S1506" s="62"/>
      <c r="T1506" s="62"/>
      <c r="U1506" s="63"/>
      <c r="V1506" s="62"/>
      <c r="W1506" s="65" t="s">
        <v>13999</v>
      </c>
      <c r="X1506" s="65" t="s">
        <v>13999</v>
      </c>
      <c r="Y1506" s="65" t="s">
        <v>13999</v>
      </c>
      <c r="Z1506" s="65" t="s">
        <v>13999</v>
      </c>
      <c r="AA1506" s="65" t="s">
        <v>13999</v>
      </c>
      <c r="AB1506" s="65" t="s">
        <v>13999</v>
      </c>
      <c r="AC1506" s="65" t="s">
        <v>13999</v>
      </c>
      <c r="AD1506" s="65" t="s">
        <v>13999</v>
      </c>
      <c r="AE1506" s="65" t="s">
        <v>13999</v>
      </c>
      <c r="AF1506" s="62" t="n">
        <v>838470</v>
      </c>
      <c r="AG1506" s="62" t="s">
        <v>13981</v>
      </c>
      <c r="AH1506" s="62" t="s">
        <v>8970</v>
      </c>
      <c r="AI1506" s="62" t="s">
        <v>201</v>
      </c>
      <c r="AJ1506" s="62"/>
    </row>
    <row r="1507" customFormat="false" ht="15.75" hidden="false" customHeight="true" outlineLevel="0" collapsed="false">
      <c r="A1507" s="62"/>
      <c r="B1507" s="62"/>
      <c r="C1507" s="62"/>
      <c r="D1507" s="62"/>
      <c r="E1507" s="62"/>
      <c r="F1507" s="62"/>
      <c r="G1507" s="62"/>
      <c r="H1507" s="62"/>
      <c r="I1507" s="62"/>
      <c r="J1507" s="62"/>
      <c r="K1507" s="62"/>
      <c r="L1507" s="62"/>
      <c r="M1507" s="62"/>
      <c r="N1507" s="62"/>
      <c r="O1507" s="62"/>
      <c r="P1507" s="62"/>
      <c r="Q1507" s="63"/>
      <c r="R1507" s="63"/>
      <c r="S1507" s="62"/>
      <c r="T1507" s="62"/>
      <c r="U1507" s="63"/>
      <c r="V1507" s="62"/>
      <c r="W1507" s="62" t="s">
        <v>14000</v>
      </c>
      <c r="X1507" s="63"/>
      <c r="Y1507" s="63"/>
      <c r="Z1507" s="63"/>
      <c r="AA1507" s="63"/>
      <c r="AB1507" s="63"/>
      <c r="AC1507" s="63"/>
      <c r="AD1507" s="62" t="s">
        <v>14001</v>
      </c>
      <c r="AE1507" s="65" t="s">
        <v>14002</v>
      </c>
      <c r="AF1507" s="62" t="s">
        <v>14003</v>
      </c>
      <c r="AG1507" s="62" t="s">
        <v>14004</v>
      </c>
      <c r="AH1507" s="62" t="s">
        <v>9108</v>
      </c>
      <c r="AI1507" s="62"/>
      <c r="AJ1507" s="62"/>
    </row>
    <row r="1508" customFormat="false" ht="15.75" hidden="false" customHeight="false" outlineLevel="0" collapsed="false">
      <c r="A1508" s="62"/>
      <c r="B1508" s="62"/>
      <c r="C1508" s="62"/>
      <c r="D1508" s="62"/>
      <c r="E1508" s="62"/>
      <c r="F1508" s="62"/>
      <c r="G1508" s="62"/>
      <c r="H1508" s="62"/>
      <c r="I1508" s="62"/>
      <c r="J1508" s="62"/>
      <c r="K1508" s="62"/>
      <c r="L1508" s="62"/>
      <c r="M1508" s="62"/>
      <c r="N1508" s="62"/>
      <c r="O1508" s="62"/>
      <c r="P1508" s="62"/>
      <c r="Q1508" s="63"/>
      <c r="R1508" s="63"/>
      <c r="S1508" s="62"/>
      <c r="T1508" s="62"/>
      <c r="U1508" s="63"/>
      <c r="V1508" s="62"/>
      <c r="W1508" s="62"/>
      <c r="X1508" s="63"/>
      <c r="Y1508" s="63"/>
      <c r="Z1508" s="63"/>
      <c r="AA1508" s="63"/>
      <c r="AB1508" s="63"/>
      <c r="AC1508" s="63"/>
      <c r="AD1508" s="62"/>
      <c r="AE1508" s="65" t="s">
        <v>14002</v>
      </c>
      <c r="AF1508" s="62" t="n">
        <v>571090</v>
      </c>
      <c r="AG1508" s="62" t="s">
        <v>14004</v>
      </c>
      <c r="AH1508" s="62" t="s">
        <v>9108</v>
      </c>
      <c r="AI1508" s="62"/>
      <c r="AJ1508" s="62"/>
    </row>
    <row r="1509" customFormat="false" ht="15.75" hidden="false" customHeight="false" outlineLevel="0" collapsed="false">
      <c r="A1509" s="62"/>
      <c r="B1509" s="62"/>
      <c r="C1509" s="62"/>
      <c r="D1509" s="62"/>
      <c r="E1509" s="62"/>
      <c r="F1509" s="62"/>
      <c r="G1509" s="62"/>
      <c r="H1509" s="62"/>
      <c r="I1509" s="62"/>
      <c r="J1509" s="62"/>
      <c r="K1509" s="62"/>
      <c r="L1509" s="62"/>
      <c r="M1509" s="62"/>
      <c r="N1509" s="62"/>
      <c r="O1509" s="62"/>
      <c r="P1509" s="62"/>
      <c r="Q1509" s="63"/>
      <c r="R1509" s="63"/>
      <c r="S1509" s="62"/>
      <c r="T1509" s="62"/>
      <c r="U1509" s="63"/>
      <c r="V1509" s="62"/>
      <c r="W1509" s="62"/>
      <c r="X1509" s="63"/>
      <c r="Y1509" s="63"/>
      <c r="Z1509" s="63"/>
      <c r="AA1509" s="63"/>
      <c r="AB1509" s="63"/>
      <c r="AC1509" s="63"/>
      <c r="AD1509" s="62"/>
      <c r="AE1509" s="65" t="s">
        <v>14002</v>
      </c>
      <c r="AF1509" s="62" t="s">
        <v>14005</v>
      </c>
      <c r="AG1509" s="62" t="s">
        <v>14004</v>
      </c>
      <c r="AH1509" s="62" t="s">
        <v>9108</v>
      </c>
      <c r="AI1509" s="62"/>
      <c r="AJ1509" s="62"/>
    </row>
    <row r="1510" customFormat="false" ht="15.75" hidden="false" customHeight="false" outlineLevel="0" collapsed="false">
      <c r="A1510" s="62"/>
      <c r="B1510" s="62"/>
      <c r="C1510" s="62"/>
      <c r="D1510" s="62"/>
      <c r="E1510" s="62"/>
      <c r="F1510" s="62"/>
      <c r="G1510" s="62"/>
      <c r="H1510" s="62"/>
      <c r="I1510" s="62"/>
      <c r="J1510" s="62"/>
      <c r="K1510" s="62"/>
      <c r="L1510" s="62"/>
      <c r="M1510" s="62"/>
      <c r="N1510" s="62"/>
      <c r="O1510" s="62"/>
      <c r="P1510" s="62"/>
      <c r="Q1510" s="63"/>
      <c r="R1510" s="63"/>
      <c r="S1510" s="62"/>
      <c r="T1510" s="62"/>
      <c r="U1510" s="63"/>
      <c r="V1510" s="62"/>
      <c r="W1510" s="62"/>
      <c r="X1510" s="63"/>
      <c r="Y1510" s="63"/>
      <c r="Z1510" s="63"/>
      <c r="AA1510" s="63"/>
      <c r="AB1510" s="63"/>
      <c r="AC1510" s="63"/>
      <c r="AD1510" s="62"/>
      <c r="AE1510" s="65" t="s">
        <v>14002</v>
      </c>
      <c r="AF1510" s="62" t="s">
        <v>14006</v>
      </c>
      <c r="AG1510" s="62" t="s">
        <v>14004</v>
      </c>
      <c r="AH1510" s="62" t="s">
        <v>9170</v>
      </c>
      <c r="AI1510" s="62"/>
      <c r="AJ1510" s="62"/>
    </row>
    <row r="1511" customFormat="false" ht="15.75" hidden="false" customHeight="false" outlineLevel="0" collapsed="false">
      <c r="A1511" s="62"/>
      <c r="B1511" s="62"/>
      <c r="C1511" s="62"/>
      <c r="D1511" s="62"/>
      <c r="E1511" s="62"/>
      <c r="F1511" s="62"/>
      <c r="G1511" s="62"/>
      <c r="H1511" s="62"/>
      <c r="I1511" s="62"/>
      <c r="J1511" s="62"/>
      <c r="K1511" s="62"/>
      <c r="L1511" s="62"/>
      <c r="M1511" s="62"/>
      <c r="N1511" s="62"/>
      <c r="O1511" s="62"/>
      <c r="P1511" s="62"/>
      <c r="Q1511" s="63"/>
      <c r="R1511" s="63"/>
      <c r="S1511" s="62"/>
      <c r="T1511" s="62"/>
      <c r="U1511" s="63"/>
      <c r="V1511" s="62"/>
      <c r="W1511" s="62"/>
      <c r="X1511" s="63"/>
      <c r="Y1511" s="63"/>
      <c r="Z1511" s="63"/>
      <c r="AA1511" s="63"/>
      <c r="AB1511" s="63"/>
      <c r="AC1511" s="63"/>
      <c r="AD1511" s="62"/>
      <c r="AE1511" s="65" t="s">
        <v>14002</v>
      </c>
      <c r="AF1511" s="62" t="s">
        <v>14007</v>
      </c>
      <c r="AG1511" s="62" t="s">
        <v>14004</v>
      </c>
      <c r="AH1511" s="62" t="s">
        <v>44</v>
      </c>
      <c r="AI1511" s="62"/>
      <c r="AJ1511" s="62"/>
    </row>
    <row r="1512" customFormat="false" ht="15.75" hidden="false" customHeight="true" outlineLevel="0" collapsed="false">
      <c r="A1512" s="62"/>
      <c r="B1512" s="62"/>
      <c r="C1512" s="62"/>
      <c r="D1512" s="62"/>
      <c r="E1512" s="62"/>
      <c r="F1512" s="62"/>
      <c r="G1512" s="62"/>
      <c r="H1512" s="62"/>
      <c r="I1512" s="62"/>
      <c r="J1512" s="62"/>
      <c r="K1512" s="62"/>
      <c r="L1512" s="62"/>
      <c r="M1512" s="62"/>
      <c r="N1512" s="62"/>
      <c r="O1512" s="62"/>
      <c r="P1512" s="62"/>
      <c r="Q1512" s="63"/>
      <c r="R1512" s="63"/>
      <c r="S1512" s="62"/>
      <c r="T1512" s="62"/>
      <c r="U1512" s="63"/>
      <c r="V1512" s="62"/>
      <c r="W1512" s="62"/>
      <c r="X1512" s="62" t="s">
        <v>14008</v>
      </c>
      <c r="Y1512" s="62" t="s">
        <v>14009</v>
      </c>
      <c r="Z1512" s="65" t="s">
        <v>14010</v>
      </c>
      <c r="AA1512" s="65" t="s">
        <v>14010</v>
      </c>
      <c r="AB1512" s="65" t="s">
        <v>14010</v>
      </c>
      <c r="AC1512" s="65" t="s">
        <v>14010</v>
      </c>
      <c r="AD1512" s="65" t="s">
        <v>14010</v>
      </c>
      <c r="AE1512" s="65" t="s">
        <v>14010</v>
      </c>
      <c r="AF1512" s="62" t="n">
        <v>180326</v>
      </c>
      <c r="AG1512" s="62" t="s">
        <v>13964</v>
      </c>
      <c r="AH1512" s="62" t="s">
        <v>9108</v>
      </c>
      <c r="AI1512" s="62"/>
      <c r="AJ1512" s="62"/>
    </row>
    <row r="1513" customFormat="false" ht="15.75" hidden="false" customHeight="false" outlineLevel="0" collapsed="false">
      <c r="A1513" s="62"/>
      <c r="B1513" s="62"/>
      <c r="C1513" s="62"/>
      <c r="D1513" s="62"/>
      <c r="E1513" s="62"/>
      <c r="F1513" s="62"/>
      <c r="G1513" s="62"/>
      <c r="H1513" s="62"/>
      <c r="I1513" s="62"/>
      <c r="J1513" s="62"/>
      <c r="K1513" s="62"/>
      <c r="L1513" s="62"/>
      <c r="M1513" s="62"/>
      <c r="N1513" s="62"/>
      <c r="O1513" s="62"/>
      <c r="P1513" s="62"/>
      <c r="Q1513" s="63"/>
      <c r="R1513" s="63"/>
      <c r="S1513" s="62"/>
      <c r="T1513" s="62"/>
      <c r="U1513" s="63"/>
      <c r="V1513" s="62"/>
      <c r="W1513" s="62"/>
      <c r="X1513" s="62"/>
      <c r="Y1513" s="62"/>
      <c r="Z1513" s="65" t="s">
        <v>14010</v>
      </c>
      <c r="AA1513" s="65" t="s">
        <v>14010</v>
      </c>
      <c r="AB1513" s="65" t="s">
        <v>14010</v>
      </c>
      <c r="AC1513" s="65" t="s">
        <v>14010</v>
      </c>
      <c r="AD1513" s="65" t="s">
        <v>14010</v>
      </c>
      <c r="AE1513" s="65" t="s">
        <v>14010</v>
      </c>
      <c r="AF1513" s="62" t="s">
        <v>14011</v>
      </c>
      <c r="AG1513" s="62" t="s">
        <v>9126</v>
      </c>
      <c r="AH1513" s="62" t="s">
        <v>44</v>
      </c>
      <c r="AI1513" s="62"/>
      <c r="AJ1513" s="62"/>
    </row>
    <row r="1514" customFormat="false" ht="15.75" hidden="false" customHeight="true" outlineLevel="0" collapsed="false">
      <c r="A1514" s="62"/>
      <c r="B1514" s="62"/>
      <c r="C1514" s="62"/>
      <c r="D1514" s="62"/>
      <c r="E1514" s="62"/>
      <c r="F1514" s="62"/>
      <c r="G1514" s="62"/>
      <c r="H1514" s="62"/>
      <c r="I1514" s="62"/>
      <c r="J1514" s="62"/>
      <c r="K1514" s="62"/>
      <c r="L1514" s="62"/>
      <c r="M1514" s="62"/>
      <c r="N1514" s="62"/>
      <c r="O1514" s="62"/>
      <c r="P1514" s="62"/>
      <c r="Q1514" s="74" t="s">
        <v>14012</v>
      </c>
      <c r="R1514" s="63"/>
      <c r="S1514" s="63"/>
      <c r="T1514" s="63"/>
      <c r="U1514" s="63"/>
      <c r="V1514" s="63"/>
      <c r="W1514" s="63"/>
      <c r="X1514" s="63"/>
      <c r="Y1514" s="63"/>
      <c r="Z1514" s="63"/>
      <c r="AA1514" s="65" t="s">
        <v>14013</v>
      </c>
      <c r="AB1514" s="65" t="s">
        <v>14013</v>
      </c>
      <c r="AC1514" s="65" t="s">
        <v>14013</v>
      </c>
      <c r="AD1514" s="65" t="s">
        <v>14013</v>
      </c>
      <c r="AE1514" s="65" t="s">
        <v>14013</v>
      </c>
      <c r="AF1514" s="62" t="n">
        <v>104344</v>
      </c>
      <c r="AG1514" s="62" t="s">
        <v>14014</v>
      </c>
      <c r="AH1514" s="62" t="s">
        <v>9108</v>
      </c>
      <c r="AI1514" s="62" t="s">
        <v>201</v>
      </c>
      <c r="AJ1514" s="74" t="s">
        <v>14015</v>
      </c>
    </row>
    <row r="1515" customFormat="false" ht="15.75" hidden="false" customHeight="true" outlineLevel="0" collapsed="false">
      <c r="A1515" s="62"/>
      <c r="B1515" s="62"/>
      <c r="C1515" s="62"/>
      <c r="D1515" s="62"/>
      <c r="E1515" s="62"/>
      <c r="F1515" s="62"/>
      <c r="G1515" s="62"/>
      <c r="H1515" s="62"/>
      <c r="I1515" s="62"/>
      <c r="J1515" s="62"/>
      <c r="K1515" s="62"/>
      <c r="L1515" s="62"/>
      <c r="M1515" s="62"/>
      <c r="N1515" s="62"/>
      <c r="O1515" s="62"/>
      <c r="P1515" s="62"/>
      <c r="Q1515" s="62"/>
      <c r="R1515" s="74" t="s">
        <v>2541</v>
      </c>
      <c r="S1515" s="74" t="s">
        <v>14016</v>
      </c>
      <c r="T1515" s="63"/>
      <c r="U1515" s="63"/>
      <c r="V1515" s="63"/>
      <c r="W1515" s="63"/>
      <c r="X1515" s="63"/>
      <c r="Y1515" s="63"/>
      <c r="Z1515" s="65" t="s">
        <v>14017</v>
      </c>
      <c r="AA1515" s="65" t="s">
        <v>14017</v>
      </c>
      <c r="AB1515" s="65" t="s">
        <v>14017</v>
      </c>
      <c r="AC1515" s="65" t="s">
        <v>14017</v>
      </c>
      <c r="AD1515" s="65" t="s">
        <v>14017</v>
      </c>
      <c r="AE1515" s="65" t="s">
        <v>14017</v>
      </c>
      <c r="AF1515" s="62" t="n">
        <v>738594</v>
      </c>
      <c r="AG1515" s="62" t="s">
        <v>13164</v>
      </c>
      <c r="AH1515" s="62" t="s">
        <v>9108</v>
      </c>
      <c r="AI1515" s="62"/>
      <c r="AJ1515" s="74"/>
    </row>
    <row r="1516" customFormat="false" ht="15.75" hidden="false" customHeight="false" outlineLevel="0" collapsed="false">
      <c r="A1516" s="62"/>
      <c r="B1516" s="62"/>
      <c r="C1516" s="62"/>
      <c r="D1516" s="62"/>
      <c r="E1516" s="62"/>
      <c r="F1516" s="62"/>
      <c r="G1516" s="62"/>
      <c r="H1516" s="62"/>
      <c r="I1516" s="62"/>
      <c r="J1516" s="62"/>
      <c r="K1516" s="62"/>
      <c r="L1516" s="62"/>
      <c r="M1516" s="62"/>
      <c r="N1516" s="62"/>
      <c r="O1516" s="62"/>
      <c r="P1516" s="62"/>
      <c r="Q1516" s="62"/>
      <c r="R1516" s="62"/>
      <c r="S1516" s="62"/>
      <c r="T1516" s="63"/>
      <c r="U1516" s="63"/>
      <c r="V1516" s="63"/>
      <c r="W1516" s="63"/>
      <c r="X1516" s="63"/>
      <c r="Y1516" s="63"/>
      <c r="Z1516" s="65" t="s">
        <v>14017</v>
      </c>
      <c r="AA1516" s="65" t="s">
        <v>14017</v>
      </c>
      <c r="AB1516" s="65" t="s">
        <v>14017</v>
      </c>
      <c r="AC1516" s="65" t="s">
        <v>14017</v>
      </c>
      <c r="AD1516" s="65" t="s">
        <v>14017</v>
      </c>
      <c r="AE1516" s="65" t="s">
        <v>14017</v>
      </c>
      <c r="AF1516" s="62" t="n">
        <v>545298</v>
      </c>
      <c r="AG1516" s="62" t="s">
        <v>12861</v>
      </c>
      <c r="AH1516" s="62" t="s">
        <v>9108</v>
      </c>
      <c r="AI1516" s="62"/>
      <c r="AJ1516" s="74"/>
    </row>
    <row r="1517" customFormat="false" ht="15.75" hidden="false" customHeight="false" outlineLevel="0" collapsed="false">
      <c r="A1517" s="62"/>
      <c r="B1517" s="62"/>
      <c r="C1517" s="62"/>
      <c r="D1517" s="62"/>
      <c r="E1517" s="62"/>
      <c r="F1517" s="62"/>
      <c r="G1517" s="62"/>
      <c r="H1517" s="62"/>
      <c r="I1517" s="62"/>
      <c r="J1517" s="62"/>
      <c r="K1517" s="62"/>
      <c r="L1517" s="62"/>
      <c r="M1517" s="62"/>
      <c r="N1517" s="62"/>
      <c r="O1517" s="62"/>
      <c r="P1517" s="62"/>
      <c r="Q1517" s="62"/>
      <c r="R1517" s="62"/>
      <c r="S1517" s="62"/>
      <c r="T1517" s="63"/>
      <c r="U1517" s="63"/>
      <c r="V1517" s="63"/>
      <c r="W1517" s="63"/>
      <c r="X1517" s="63"/>
      <c r="Y1517" s="63"/>
      <c r="Z1517" s="65" t="s">
        <v>14017</v>
      </c>
      <c r="AA1517" s="65" t="s">
        <v>14017</v>
      </c>
      <c r="AB1517" s="65" t="s">
        <v>14017</v>
      </c>
      <c r="AC1517" s="65" t="s">
        <v>14017</v>
      </c>
      <c r="AD1517" s="65" t="s">
        <v>14017</v>
      </c>
      <c r="AE1517" s="65" t="s">
        <v>14017</v>
      </c>
      <c r="AF1517" s="62" t="n">
        <v>575143</v>
      </c>
      <c r="AG1517" s="62" t="s">
        <v>14018</v>
      </c>
      <c r="AH1517" s="62" t="s">
        <v>9108</v>
      </c>
      <c r="AI1517" s="62"/>
      <c r="AJ1517" s="74"/>
    </row>
    <row r="1518" customFormat="false" ht="15.75" hidden="false" customHeight="false" outlineLevel="0" collapsed="false">
      <c r="A1518" s="62"/>
      <c r="B1518" s="62"/>
      <c r="C1518" s="62"/>
      <c r="D1518" s="62"/>
      <c r="E1518" s="62"/>
      <c r="F1518" s="62"/>
      <c r="G1518" s="62"/>
      <c r="H1518" s="62"/>
      <c r="I1518" s="62"/>
      <c r="J1518" s="62"/>
      <c r="K1518" s="62"/>
      <c r="L1518" s="62"/>
      <c r="M1518" s="62"/>
      <c r="N1518" s="62"/>
      <c r="O1518" s="62"/>
      <c r="P1518" s="62"/>
      <c r="Q1518" s="62"/>
      <c r="R1518" s="62"/>
      <c r="S1518" s="62"/>
      <c r="T1518" s="63"/>
      <c r="U1518" s="63"/>
      <c r="V1518" s="63"/>
      <c r="W1518" s="63"/>
      <c r="X1518" s="63"/>
      <c r="Y1518" s="63"/>
      <c r="Z1518" s="65" t="s">
        <v>14017</v>
      </c>
      <c r="AA1518" s="65" t="s">
        <v>14017</v>
      </c>
      <c r="AB1518" s="65" t="s">
        <v>14017</v>
      </c>
      <c r="AC1518" s="65" t="s">
        <v>14017</v>
      </c>
      <c r="AD1518" s="65" t="s">
        <v>14017</v>
      </c>
      <c r="AE1518" s="65" t="s">
        <v>14017</v>
      </c>
      <c r="AF1518" s="62" t="n">
        <v>448005</v>
      </c>
      <c r="AG1518" s="62" t="s">
        <v>13164</v>
      </c>
      <c r="AH1518" s="62" t="s">
        <v>9108</v>
      </c>
      <c r="AI1518" s="62" t="s">
        <v>14019</v>
      </c>
      <c r="AJ1518" s="74"/>
    </row>
    <row r="1519" customFormat="false" ht="15.75" hidden="false" customHeight="false" outlineLevel="0" collapsed="false">
      <c r="A1519" s="62"/>
      <c r="B1519" s="62"/>
      <c r="C1519" s="62"/>
      <c r="D1519" s="62"/>
      <c r="E1519" s="62"/>
      <c r="F1519" s="62"/>
      <c r="G1519" s="62"/>
      <c r="H1519" s="62"/>
      <c r="I1519" s="62"/>
      <c r="J1519" s="62"/>
      <c r="K1519" s="62"/>
      <c r="L1519" s="62"/>
      <c r="M1519" s="62"/>
      <c r="N1519" s="62"/>
      <c r="O1519" s="62"/>
      <c r="P1519" s="62"/>
      <c r="Q1519" s="62"/>
      <c r="R1519" s="62"/>
      <c r="S1519" s="62"/>
      <c r="T1519" s="63"/>
      <c r="U1519" s="63"/>
      <c r="V1519" s="63"/>
      <c r="W1519" s="63"/>
      <c r="X1519" s="63"/>
      <c r="Y1519" s="63"/>
      <c r="Z1519" s="65" t="s">
        <v>14017</v>
      </c>
      <c r="AA1519" s="65" t="s">
        <v>14017</v>
      </c>
      <c r="AB1519" s="65" t="s">
        <v>14017</v>
      </c>
      <c r="AC1519" s="65" t="s">
        <v>14017</v>
      </c>
      <c r="AD1519" s="65" t="s">
        <v>14017</v>
      </c>
      <c r="AE1519" s="65" t="s">
        <v>14017</v>
      </c>
      <c r="AF1519" s="62" t="s">
        <v>9126</v>
      </c>
      <c r="AG1519" s="62" t="s">
        <v>9126</v>
      </c>
      <c r="AH1519" s="62" t="s">
        <v>9108</v>
      </c>
      <c r="AI1519" s="62"/>
      <c r="AJ1519" s="74"/>
    </row>
    <row r="1520" customFormat="false" ht="15.75" hidden="false" customHeight="false" outlineLevel="0" collapsed="false">
      <c r="A1520" s="62"/>
      <c r="B1520" s="62"/>
      <c r="C1520" s="62"/>
      <c r="D1520" s="62"/>
      <c r="E1520" s="62"/>
      <c r="F1520" s="62"/>
      <c r="G1520" s="62"/>
      <c r="H1520" s="62"/>
      <c r="I1520" s="62"/>
      <c r="J1520" s="62"/>
      <c r="K1520" s="62"/>
      <c r="L1520" s="62"/>
      <c r="M1520" s="62"/>
      <c r="N1520" s="62"/>
      <c r="O1520" s="62"/>
      <c r="P1520" s="62"/>
      <c r="Q1520" s="62"/>
      <c r="R1520" s="62"/>
      <c r="S1520" s="62"/>
      <c r="T1520" s="63"/>
      <c r="U1520" s="63"/>
      <c r="V1520" s="63"/>
      <c r="W1520" s="63"/>
      <c r="X1520" s="63"/>
      <c r="Y1520" s="63"/>
      <c r="Z1520" s="65" t="s">
        <v>14017</v>
      </c>
      <c r="AA1520" s="65" t="s">
        <v>14017</v>
      </c>
      <c r="AB1520" s="65" t="s">
        <v>14017</v>
      </c>
      <c r="AC1520" s="65" t="s">
        <v>14017</v>
      </c>
      <c r="AD1520" s="65" t="s">
        <v>14017</v>
      </c>
      <c r="AE1520" s="65" t="s">
        <v>14017</v>
      </c>
      <c r="AF1520" s="62" t="s">
        <v>9126</v>
      </c>
      <c r="AG1520" s="62" t="s">
        <v>9126</v>
      </c>
      <c r="AH1520" s="62" t="s">
        <v>9108</v>
      </c>
      <c r="AI1520" s="62"/>
      <c r="AJ1520" s="74"/>
    </row>
    <row r="1521" customFormat="false" ht="15.75" hidden="false" customHeight="true" outlineLevel="0" collapsed="false">
      <c r="A1521" s="62"/>
      <c r="B1521" s="62"/>
      <c r="C1521" s="62"/>
      <c r="D1521" s="62"/>
      <c r="E1521" s="62"/>
      <c r="F1521" s="62"/>
      <c r="G1521" s="62"/>
      <c r="H1521" s="62"/>
      <c r="I1521" s="62"/>
      <c r="J1521" s="62"/>
      <c r="K1521" s="62"/>
      <c r="L1521" s="62"/>
      <c r="M1521" s="62"/>
      <c r="N1521" s="62"/>
      <c r="O1521" s="62"/>
      <c r="P1521" s="62"/>
      <c r="Q1521" s="62"/>
      <c r="R1521" s="62"/>
      <c r="S1521" s="62"/>
      <c r="T1521" s="63"/>
      <c r="U1521" s="63"/>
      <c r="V1521" s="63"/>
      <c r="W1521" s="63"/>
      <c r="X1521" s="62" t="s">
        <v>14020</v>
      </c>
      <c r="Y1521" s="63"/>
      <c r="Z1521" s="63"/>
      <c r="AA1521" s="63"/>
      <c r="AB1521" s="63"/>
      <c r="AC1521" s="63"/>
      <c r="AD1521" s="63"/>
      <c r="AE1521" s="65" t="s">
        <v>14021</v>
      </c>
      <c r="AF1521" s="62" t="n">
        <v>250301</v>
      </c>
      <c r="AG1521" s="62" t="s">
        <v>14022</v>
      </c>
      <c r="AH1521" s="62" t="s">
        <v>44</v>
      </c>
      <c r="AI1521" s="62"/>
      <c r="AJ1521" s="74"/>
    </row>
    <row r="1522" customFormat="false" ht="15.75" hidden="false" customHeight="true" outlineLevel="0" collapsed="false">
      <c r="A1522" s="62"/>
      <c r="B1522" s="62"/>
      <c r="C1522" s="62"/>
      <c r="D1522" s="62"/>
      <c r="E1522" s="62"/>
      <c r="F1522" s="62"/>
      <c r="G1522" s="62"/>
      <c r="H1522" s="62"/>
      <c r="I1522" s="62"/>
      <c r="J1522" s="62"/>
      <c r="K1522" s="62"/>
      <c r="L1522" s="62"/>
      <c r="M1522" s="62"/>
      <c r="N1522" s="62"/>
      <c r="O1522" s="62"/>
      <c r="P1522" s="62"/>
      <c r="Q1522" s="62"/>
      <c r="R1522" s="62"/>
      <c r="S1522" s="62"/>
      <c r="T1522" s="63"/>
      <c r="U1522" s="63"/>
      <c r="V1522" s="63"/>
      <c r="W1522" s="63"/>
      <c r="X1522" s="62"/>
      <c r="Y1522" s="62" t="s">
        <v>14023</v>
      </c>
      <c r="Z1522" s="62" t="s">
        <v>14024</v>
      </c>
      <c r="AA1522" s="62" t="s">
        <v>14025</v>
      </c>
      <c r="AB1522" s="62" t="s">
        <v>14026</v>
      </c>
      <c r="AC1522" s="62" t="s">
        <v>14027</v>
      </c>
      <c r="AD1522" s="65" t="s">
        <v>14028</v>
      </c>
      <c r="AE1522" s="65" t="s">
        <v>14028</v>
      </c>
      <c r="AF1522" s="62" t="n">
        <v>975313</v>
      </c>
      <c r="AG1522" s="62" t="s">
        <v>12861</v>
      </c>
      <c r="AH1522" s="62" t="s">
        <v>3283</v>
      </c>
      <c r="AI1522" s="62"/>
      <c r="AJ1522" s="74"/>
    </row>
    <row r="1523" customFormat="false" ht="15.75" hidden="false" customHeight="false" outlineLevel="0" collapsed="false">
      <c r="A1523" s="62"/>
      <c r="B1523" s="62"/>
      <c r="C1523" s="62"/>
      <c r="D1523" s="62"/>
      <c r="E1523" s="62"/>
      <c r="F1523" s="62"/>
      <c r="G1523" s="62"/>
      <c r="H1523" s="62"/>
      <c r="I1523" s="62"/>
      <c r="J1523" s="62"/>
      <c r="K1523" s="62"/>
      <c r="L1523" s="62"/>
      <c r="M1523" s="62"/>
      <c r="N1523" s="62"/>
      <c r="O1523" s="62"/>
      <c r="P1523" s="62"/>
      <c r="Q1523" s="62"/>
      <c r="R1523" s="62"/>
      <c r="S1523" s="62"/>
      <c r="T1523" s="63"/>
      <c r="U1523" s="63"/>
      <c r="V1523" s="63"/>
      <c r="W1523" s="63"/>
      <c r="X1523" s="62"/>
      <c r="Y1523" s="62"/>
      <c r="Z1523" s="62"/>
      <c r="AA1523" s="62"/>
      <c r="AB1523" s="62"/>
      <c r="AC1523" s="62"/>
      <c r="AD1523" s="65" t="s">
        <v>14028</v>
      </c>
      <c r="AE1523" s="65" t="s">
        <v>14028</v>
      </c>
      <c r="AF1523" s="62" t="s">
        <v>9126</v>
      </c>
      <c r="AG1523" s="62" t="s">
        <v>9126</v>
      </c>
      <c r="AH1523" s="62" t="s">
        <v>9142</v>
      </c>
      <c r="AI1523" s="62"/>
      <c r="AJ1523" s="74"/>
    </row>
    <row r="1524" customFormat="false" ht="15.75" hidden="false" customHeight="false" outlineLevel="0" collapsed="false">
      <c r="A1524" s="62"/>
      <c r="B1524" s="62"/>
      <c r="C1524" s="62"/>
      <c r="D1524" s="62"/>
      <c r="E1524" s="62"/>
      <c r="F1524" s="62"/>
      <c r="G1524" s="62"/>
      <c r="H1524" s="62"/>
      <c r="I1524" s="62"/>
      <c r="J1524" s="62"/>
      <c r="K1524" s="62"/>
      <c r="L1524" s="62"/>
      <c r="M1524" s="62"/>
      <c r="N1524" s="62"/>
      <c r="O1524" s="62"/>
      <c r="P1524" s="62"/>
      <c r="Q1524" s="62"/>
      <c r="R1524" s="62"/>
      <c r="S1524" s="62"/>
      <c r="T1524" s="63"/>
      <c r="U1524" s="63"/>
      <c r="V1524" s="63"/>
      <c r="W1524" s="63"/>
      <c r="X1524" s="62"/>
      <c r="Y1524" s="62"/>
      <c r="Z1524" s="62"/>
      <c r="AA1524" s="62"/>
      <c r="AB1524" s="62"/>
      <c r="AC1524" s="62"/>
      <c r="AD1524" s="65" t="s">
        <v>14028</v>
      </c>
      <c r="AE1524" s="65" t="s">
        <v>14028</v>
      </c>
      <c r="AF1524" s="62" t="s">
        <v>9126</v>
      </c>
      <c r="AG1524" s="62" t="s">
        <v>9126</v>
      </c>
      <c r="AH1524" s="62" t="s">
        <v>44</v>
      </c>
      <c r="AI1524" s="62"/>
      <c r="AJ1524" s="74"/>
    </row>
    <row r="1525" customFormat="false" ht="15.75" hidden="false" customHeight="true" outlineLevel="0" collapsed="false">
      <c r="A1525" s="62"/>
      <c r="B1525" s="62"/>
      <c r="C1525" s="62"/>
      <c r="D1525" s="62"/>
      <c r="E1525" s="62"/>
      <c r="F1525" s="62"/>
      <c r="G1525" s="62"/>
      <c r="H1525" s="62"/>
      <c r="I1525" s="62"/>
      <c r="J1525" s="62"/>
      <c r="K1525" s="62"/>
      <c r="L1525" s="62"/>
      <c r="M1525" s="62"/>
      <c r="N1525" s="62"/>
      <c r="O1525" s="62"/>
      <c r="P1525" s="62"/>
      <c r="Q1525" s="62"/>
      <c r="R1525" s="62"/>
      <c r="S1525" s="62"/>
      <c r="T1525" s="63"/>
      <c r="U1525" s="63"/>
      <c r="V1525" s="63"/>
      <c r="W1525" s="63"/>
      <c r="X1525" s="63"/>
      <c r="Y1525" s="63"/>
      <c r="Z1525" s="63"/>
      <c r="AA1525" s="62" t="s">
        <v>14029</v>
      </c>
      <c r="AB1525" s="62" t="s">
        <v>14030</v>
      </c>
      <c r="AC1525" s="62" t="s">
        <v>14031</v>
      </c>
      <c r="AD1525" s="65" t="s">
        <v>14032</v>
      </c>
      <c r="AE1525" s="65" t="s">
        <v>14032</v>
      </c>
      <c r="AF1525" s="62" t="s">
        <v>9126</v>
      </c>
      <c r="AG1525" s="62" t="s">
        <v>9126</v>
      </c>
      <c r="AH1525" s="62" t="s">
        <v>9108</v>
      </c>
      <c r="AI1525" s="62"/>
      <c r="AJ1525" s="74"/>
    </row>
    <row r="1526" customFormat="false" ht="15.75" hidden="false" customHeight="false" outlineLevel="0" collapsed="false">
      <c r="A1526" s="62"/>
      <c r="B1526" s="62"/>
      <c r="C1526" s="62"/>
      <c r="D1526" s="62"/>
      <c r="E1526" s="62"/>
      <c r="F1526" s="62"/>
      <c r="G1526" s="62"/>
      <c r="H1526" s="62"/>
      <c r="I1526" s="62"/>
      <c r="J1526" s="62"/>
      <c r="K1526" s="62"/>
      <c r="L1526" s="62"/>
      <c r="M1526" s="62"/>
      <c r="N1526" s="62"/>
      <c r="O1526" s="62"/>
      <c r="P1526" s="62"/>
      <c r="Q1526" s="62"/>
      <c r="R1526" s="62"/>
      <c r="S1526" s="62"/>
      <c r="T1526" s="63"/>
      <c r="U1526" s="63"/>
      <c r="V1526" s="63"/>
      <c r="W1526" s="63"/>
      <c r="X1526" s="63"/>
      <c r="Y1526" s="63"/>
      <c r="Z1526" s="63"/>
      <c r="AA1526" s="62"/>
      <c r="AB1526" s="62"/>
      <c r="AC1526" s="62"/>
      <c r="AD1526" s="65" t="s">
        <v>14032</v>
      </c>
      <c r="AE1526" s="65" t="s">
        <v>14032</v>
      </c>
      <c r="AF1526" s="62" t="s">
        <v>14033</v>
      </c>
      <c r="AG1526" s="62" t="s">
        <v>14018</v>
      </c>
      <c r="AH1526" s="62" t="s">
        <v>44</v>
      </c>
      <c r="AI1526" s="62"/>
      <c r="AJ1526" s="74"/>
    </row>
    <row r="1527" customFormat="false" ht="15.75" hidden="false" customHeight="true" outlineLevel="0" collapsed="false">
      <c r="A1527" s="62"/>
      <c r="B1527" s="62"/>
      <c r="C1527" s="62"/>
      <c r="D1527" s="62"/>
      <c r="E1527" s="62"/>
      <c r="F1527" s="62"/>
      <c r="G1527" s="62"/>
      <c r="H1527" s="62"/>
      <c r="I1527" s="62"/>
      <c r="J1527" s="62"/>
      <c r="K1527" s="62"/>
      <c r="L1527" s="62"/>
      <c r="M1527" s="62"/>
      <c r="N1527" s="62"/>
      <c r="O1527" s="62"/>
      <c r="P1527" s="62"/>
      <c r="Q1527" s="62"/>
      <c r="R1527" s="62"/>
      <c r="S1527" s="62"/>
      <c r="T1527" s="74" t="s">
        <v>14034</v>
      </c>
      <c r="U1527" s="65" t="s">
        <v>14035</v>
      </c>
      <c r="V1527" s="65" t="s">
        <v>14035</v>
      </c>
      <c r="W1527" s="65" t="s">
        <v>14035</v>
      </c>
      <c r="X1527" s="65" t="s">
        <v>14035</v>
      </c>
      <c r="Y1527" s="65" t="s">
        <v>14035</v>
      </c>
      <c r="Z1527" s="65" t="s">
        <v>14035</v>
      </c>
      <c r="AA1527" s="65" t="s">
        <v>14035</v>
      </c>
      <c r="AB1527" s="65" t="s">
        <v>14035</v>
      </c>
      <c r="AC1527" s="65" t="s">
        <v>14035</v>
      </c>
      <c r="AD1527" s="65" t="s">
        <v>14035</v>
      </c>
      <c r="AE1527" s="65" t="s">
        <v>14035</v>
      </c>
      <c r="AF1527" s="62" t="n">
        <v>285755</v>
      </c>
      <c r="AG1527" s="62" t="s">
        <v>14036</v>
      </c>
      <c r="AH1527" s="62" t="s">
        <v>2744</v>
      </c>
      <c r="AI1527" s="62"/>
      <c r="AJ1527" s="74"/>
    </row>
    <row r="1528" customFormat="false" ht="15.75" hidden="false" customHeight="false" outlineLevel="0" collapsed="false">
      <c r="A1528" s="62"/>
      <c r="B1528" s="62"/>
      <c r="C1528" s="62"/>
      <c r="D1528" s="62"/>
      <c r="E1528" s="62"/>
      <c r="F1528" s="62"/>
      <c r="G1528" s="62"/>
      <c r="H1528" s="62"/>
      <c r="I1528" s="62"/>
      <c r="J1528" s="62"/>
      <c r="K1528" s="62"/>
      <c r="L1528" s="62"/>
      <c r="M1528" s="62"/>
      <c r="N1528" s="62"/>
      <c r="O1528" s="62"/>
      <c r="P1528" s="62"/>
      <c r="Q1528" s="62"/>
      <c r="R1528" s="62"/>
      <c r="S1528" s="62"/>
      <c r="T1528" s="62"/>
      <c r="U1528" s="65" t="s">
        <v>14035</v>
      </c>
      <c r="V1528" s="65" t="s">
        <v>14035</v>
      </c>
      <c r="W1528" s="65" t="s">
        <v>14035</v>
      </c>
      <c r="X1528" s="65" t="s">
        <v>14035</v>
      </c>
      <c r="Y1528" s="65" t="s">
        <v>14035</v>
      </c>
      <c r="Z1528" s="65" t="s">
        <v>14035</v>
      </c>
      <c r="AA1528" s="65" t="s">
        <v>14035</v>
      </c>
      <c r="AB1528" s="65" t="s">
        <v>14035</v>
      </c>
      <c r="AC1528" s="65" t="s">
        <v>14035</v>
      </c>
      <c r="AD1528" s="65" t="s">
        <v>14035</v>
      </c>
      <c r="AE1528" s="65" t="s">
        <v>14035</v>
      </c>
      <c r="AF1528" s="62" t="n">
        <v>28687</v>
      </c>
      <c r="AG1528" s="62" t="s">
        <v>14037</v>
      </c>
      <c r="AH1528" s="62" t="s">
        <v>9142</v>
      </c>
      <c r="AI1528" s="62"/>
      <c r="AJ1528" s="74"/>
    </row>
    <row r="1529" customFormat="false" ht="15.75" hidden="false" customHeight="true" outlineLevel="0" collapsed="false">
      <c r="A1529" s="62"/>
      <c r="B1529" s="62"/>
      <c r="C1529" s="62"/>
      <c r="D1529" s="62"/>
      <c r="E1529" s="62"/>
      <c r="F1529" s="62"/>
      <c r="G1529" s="62"/>
      <c r="H1529" s="62"/>
      <c r="I1529" s="62"/>
      <c r="J1529" s="62"/>
      <c r="K1529" s="62"/>
      <c r="L1529" s="62"/>
      <c r="M1529" s="62"/>
      <c r="N1529" s="62"/>
      <c r="O1529" s="62"/>
      <c r="P1529" s="62"/>
      <c r="Q1529" s="62"/>
      <c r="R1529" s="62"/>
      <c r="S1529" s="62"/>
      <c r="T1529" s="62"/>
      <c r="U1529" s="63"/>
      <c r="V1529" s="74" t="s">
        <v>14038</v>
      </c>
      <c r="W1529" s="74" t="s">
        <v>14039</v>
      </c>
      <c r="X1529" s="74" t="s">
        <v>14040</v>
      </c>
      <c r="Y1529" s="74" t="s">
        <v>14041</v>
      </c>
      <c r="Z1529" s="74" t="s">
        <v>14042</v>
      </c>
      <c r="AA1529" s="74" t="s">
        <v>14043</v>
      </c>
      <c r="AB1529" s="74" t="s">
        <v>14044</v>
      </c>
      <c r="AC1529" s="74" t="s">
        <v>14045</v>
      </c>
      <c r="AD1529" s="74" t="s">
        <v>14046</v>
      </c>
      <c r="AE1529" s="65" t="s">
        <v>14047</v>
      </c>
      <c r="AF1529" s="62" t="n">
        <v>105819</v>
      </c>
      <c r="AG1529" s="62" t="s">
        <v>9478</v>
      </c>
      <c r="AH1529" s="62" t="s">
        <v>9108</v>
      </c>
      <c r="AI1529" s="62" t="s">
        <v>90</v>
      </c>
      <c r="AJ1529" s="74"/>
    </row>
    <row r="1530" customFormat="false" ht="15.75" hidden="false" customHeight="false" outlineLevel="0" collapsed="false">
      <c r="A1530" s="62"/>
      <c r="B1530" s="62"/>
      <c r="C1530" s="62"/>
      <c r="D1530" s="62"/>
      <c r="E1530" s="62"/>
      <c r="F1530" s="62"/>
      <c r="G1530" s="81"/>
      <c r="H1530" s="81"/>
      <c r="I1530" s="81"/>
      <c r="J1530" s="81"/>
      <c r="K1530" s="81"/>
      <c r="L1530" s="81"/>
      <c r="M1530" s="81"/>
      <c r="N1530" s="81"/>
      <c r="O1530" s="81"/>
      <c r="P1530" s="81"/>
      <c r="Q1530" s="81"/>
      <c r="R1530" s="81"/>
      <c r="S1530" s="81"/>
      <c r="T1530" s="81"/>
      <c r="U1530" s="79"/>
      <c r="V1530" s="74"/>
      <c r="W1530" s="74"/>
      <c r="X1530" s="74"/>
      <c r="Y1530" s="74"/>
      <c r="Z1530" s="74"/>
      <c r="AA1530" s="74"/>
      <c r="AB1530" s="74"/>
      <c r="AC1530" s="74"/>
      <c r="AD1530" s="74"/>
      <c r="AE1530" s="80" t="s">
        <v>14047</v>
      </c>
      <c r="AF1530" s="74" t="n">
        <v>962947</v>
      </c>
      <c r="AG1530" s="74" t="s">
        <v>9478</v>
      </c>
      <c r="AH1530" s="74" t="s">
        <v>9108</v>
      </c>
      <c r="AI1530" s="74" t="s">
        <v>90</v>
      </c>
      <c r="AJ1530" s="74"/>
    </row>
    <row r="1531" customFormat="false" ht="15.75" hidden="false" customHeight="true" outlineLevel="0" collapsed="false">
      <c r="A1531" s="62"/>
      <c r="B1531" s="62"/>
      <c r="C1531" s="62"/>
      <c r="D1531" s="62"/>
      <c r="E1531" s="62"/>
      <c r="F1531" s="62"/>
      <c r="G1531" s="74" t="s">
        <v>14048</v>
      </c>
      <c r="H1531" s="63"/>
      <c r="I1531" s="63"/>
      <c r="J1531" s="63"/>
      <c r="K1531" s="63"/>
      <c r="L1531" s="63"/>
      <c r="M1531" s="63"/>
      <c r="N1531" s="63"/>
      <c r="O1531" s="63"/>
      <c r="P1531" s="63"/>
      <c r="Q1531" s="63"/>
      <c r="R1531" s="63"/>
      <c r="S1531" s="63"/>
      <c r="T1531" s="63"/>
      <c r="U1531" s="63"/>
      <c r="V1531" s="63"/>
      <c r="W1531" s="63"/>
      <c r="X1531" s="63"/>
      <c r="Y1531" s="69" t="s">
        <v>14049</v>
      </c>
      <c r="Z1531" s="69" t="s">
        <v>14050</v>
      </c>
      <c r="AA1531" s="69" t="s">
        <v>14051</v>
      </c>
      <c r="AB1531" s="69" t="s">
        <v>14052</v>
      </c>
      <c r="AC1531" s="68" t="s">
        <v>14053</v>
      </c>
      <c r="AD1531" s="68" t="s">
        <v>14053</v>
      </c>
      <c r="AE1531" s="68" t="s">
        <v>14053</v>
      </c>
      <c r="AF1531" s="69" t="n">
        <v>146769</v>
      </c>
      <c r="AG1531" s="69" t="s">
        <v>14054</v>
      </c>
      <c r="AH1531" s="69" t="s">
        <v>9108</v>
      </c>
      <c r="AI1531" s="69"/>
      <c r="AJ1531" s="69"/>
    </row>
    <row r="1532" customFormat="false" ht="15.75" hidden="false" customHeight="false" outlineLevel="0" collapsed="false">
      <c r="A1532" s="62"/>
      <c r="B1532" s="62"/>
      <c r="C1532" s="62"/>
      <c r="D1532" s="62"/>
      <c r="E1532" s="62"/>
      <c r="F1532" s="62"/>
      <c r="G1532" s="62"/>
      <c r="H1532" s="63"/>
      <c r="I1532" s="63"/>
      <c r="J1532" s="63"/>
      <c r="K1532" s="63"/>
      <c r="L1532" s="63"/>
      <c r="M1532" s="63"/>
      <c r="N1532" s="63"/>
      <c r="O1532" s="63"/>
      <c r="P1532" s="63"/>
      <c r="Q1532" s="63"/>
      <c r="R1532" s="63"/>
      <c r="S1532" s="63"/>
      <c r="T1532" s="63"/>
      <c r="U1532" s="63"/>
      <c r="V1532" s="63"/>
      <c r="W1532" s="63"/>
      <c r="X1532" s="63"/>
      <c r="Y1532" s="69"/>
      <c r="Z1532" s="69"/>
      <c r="AA1532" s="69"/>
      <c r="AB1532" s="69"/>
      <c r="AC1532" s="65" t="s">
        <v>14053</v>
      </c>
      <c r="AD1532" s="65" t="s">
        <v>14053</v>
      </c>
      <c r="AE1532" s="65" t="s">
        <v>14053</v>
      </c>
      <c r="AF1532" s="62" t="n">
        <v>374319</v>
      </c>
      <c r="AG1532" s="62" t="s">
        <v>14055</v>
      </c>
      <c r="AH1532" s="62" t="s">
        <v>9108</v>
      </c>
      <c r="AI1532" s="62" t="s">
        <v>39</v>
      </c>
      <c r="AJ1532" s="62"/>
    </row>
    <row r="1533" customFormat="false" ht="15.75" hidden="false" customHeight="false" outlineLevel="0" collapsed="false">
      <c r="A1533" s="62"/>
      <c r="B1533" s="62"/>
      <c r="C1533" s="62"/>
      <c r="D1533" s="62"/>
      <c r="E1533" s="62"/>
      <c r="F1533" s="62"/>
      <c r="G1533" s="62"/>
      <c r="H1533" s="63"/>
      <c r="I1533" s="63"/>
      <c r="J1533" s="63"/>
      <c r="K1533" s="63"/>
      <c r="L1533" s="63"/>
      <c r="M1533" s="63"/>
      <c r="N1533" s="63"/>
      <c r="O1533" s="63"/>
      <c r="P1533" s="63"/>
      <c r="Q1533" s="63"/>
      <c r="R1533" s="63"/>
      <c r="S1533" s="63"/>
      <c r="T1533" s="63"/>
      <c r="U1533" s="63"/>
      <c r="V1533" s="63"/>
      <c r="W1533" s="63"/>
      <c r="X1533" s="63"/>
      <c r="Y1533" s="69"/>
      <c r="Z1533" s="69"/>
      <c r="AA1533" s="69"/>
      <c r="AB1533" s="69"/>
      <c r="AC1533" s="65" t="s">
        <v>14053</v>
      </c>
      <c r="AD1533" s="65" t="s">
        <v>14053</v>
      </c>
      <c r="AE1533" s="65" t="s">
        <v>14053</v>
      </c>
      <c r="AF1533" s="62" t="s">
        <v>9126</v>
      </c>
      <c r="AG1533" s="62" t="s">
        <v>9126</v>
      </c>
      <c r="AH1533" s="62" t="s">
        <v>9108</v>
      </c>
      <c r="AI1533" s="62"/>
      <c r="AJ1533" s="62"/>
    </row>
    <row r="1534" customFormat="false" ht="15.75" hidden="false" customHeight="true" outlineLevel="0" collapsed="false">
      <c r="A1534" s="62"/>
      <c r="B1534" s="62"/>
      <c r="C1534" s="62"/>
      <c r="D1534" s="62"/>
      <c r="E1534" s="62"/>
      <c r="F1534" s="62"/>
      <c r="G1534" s="62"/>
      <c r="H1534" s="63"/>
      <c r="I1534" s="63"/>
      <c r="J1534" s="63"/>
      <c r="K1534" s="63"/>
      <c r="L1534" s="63"/>
      <c r="M1534" s="63"/>
      <c r="N1534" s="63"/>
      <c r="O1534" s="63"/>
      <c r="P1534" s="63"/>
      <c r="Q1534" s="63"/>
      <c r="R1534" s="63"/>
      <c r="S1534" s="62" t="s">
        <v>14056</v>
      </c>
      <c r="T1534" s="62" t="s">
        <v>14057</v>
      </c>
      <c r="U1534" s="62" t="s">
        <v>14058</v>
      </c>
      <c r="V1534" s="62" t="s">
        <v>14059</v>
      </c>
      <c r="W1534" s="62" t="s">
        <v>14060</v>
      </c>
      <c r="X1534" s="62" t="s">
        <v>14061</v>
      </c>
      <c r="Y1534" s="62" t="s">
        <v>14062</v>
      </c>
      <c r="Z1534" s="65" t="s">
        <v>14063</v>
      </c>
      <c r="AA1534" s="65" t="s">
        <v>14063</v>
      </c>
      <c r="AB1534" s="65" t="s">
        <v>14063</v>
      </c>
      <c r="AC1534" s="65" t="s">
        <v>14063</v>
      </c>
      <c r="AD1534" s="65" t="s">
        <v>14063</v>
      </c>
      <c r="AE1534" s="65" t="s">
        <v>14063</v>
      </c>
      <c r="AF1534" s="62" t="n">
        <v>74163</v>
      </c>
      <c r="AG1534" s="62" t="s">
        <v>14064</v>
      </c>
      <c r="AH1534" s="62" t="s">
        <v>9108</v>
      </c>
      <c r="AI1534" s="62" t="s">
        <v>75</v>
      </c>
      <c r="AJ1534" s="62"/>
    </row>
    <row r="1535" customFormat="false" ht="15.75" hidden="false" customHeight="true" outlineLevel="0" collapsed="false">
      <c r="A1535" s="62"/>
      <c r="B1535" s="62"/>
      <c r="C1535" s="62"/>
      <c r="D1535" s="62"/>
      <c r="E1535" s="62"/>
      <c r="F1535" s="62"/>
      <c r="G1535" s="62"/>
      <c r="H1535" s="63"/>
      <c r="I1535" s="63"/>
      <c r="J1535" s="63"/>
      <c r="K1535" s="63"/>
      <c r="L1535" s="63"/>
      <c r="M1535" s="63"/>
      <c r="N1535" s="63"/>
      <c r="O1535" s="63"/>
      <c r="P1535" s="63"/>
      <c r="Q1535" s="63"/>
      <c r="R1535" s="63"/>
      <c r="S1535" s="62"/>
      <c r="T1535" s="62"/>
      <c r="U1535" s="62"/>
      <c r="V1535" s="62"/>
      <c r="W1535" s="62"/>
      <c r="X1535" s="62"/>
      <c r="Y1535" s="62"/>
      <c r="Z1535" s="63"/>
      <c r="AA1535" s="63"/>
      <c r="AB1535" s="63"/>
      <c r="AC1535" s="63"/>
      <c r="AD1535" s="62" t="s">
        <v>14065</v>
      </c>
      <c r="AE1535" s="62" t="s">
        <v>14066</v>
      </c>
      <c r="AF1535" s="62" t="n">
        <v>89835</v>
      </c>
      <c r="AG1535" s="62" t="s">
        <v>14064</v>
      </c>
      <c r="AH1535" s="62" t="s">
        <v>9108</v>
      </c>
      <c r="AI1535" s="62"/>
      <c r="AJ1535" s="62"/>
    </row>
    <row r="1536" customFormat="false" ht="15.75" hidden="false" customHeight="false" outlineLevel="0" collapsed="false">
      <c r="A1536" s="62"/>
      <c r="B1536" s="62"/>
      <c r="C1536" s="62"/>
      <c r="D1536" s="62"/>
      <c r="E1536" s="62"/>
      <c r="F1536" s="62"/>
      <c r="G1536" s="62"/>
      <c r="H1536" s="63"/>
      <c r="I1536" s="63"/>
      <c r="J1536" s="63"/>
      <c r="K1536" s="63"/>
      <c r="L1536" s="63"/>
      <c r="M1536" s="63"/>
      <c r="N1536" s="63"/>
      <c r="O1536" s="63"/>
      <c r="P1536" s="63"/>
      <c r="Q1536" s="63"/>
      <c r="R1536" s="63"/>
      <c r="S1536" s="62"/>
      <c r="T1536" s="62"/>
      <c r="U1536" s="62"/>
      <c r="V1536" s="62"/>
      <c r="W1536" s="62"/>
      <c r="X1536" s="62"/>
      <c r="Y1536" s="62"/>
      <c r="Z1536" s="63"/>
      <c r="AA1536" s="63"/>
      <c r="AB1536" s="63"/>
      <c r="AC1536" s="63"/>
      <c r="AD1536" s="62"/>
      <c r="AE1536" s="62"/>
      <c r="AF1536" s="62" t="n">
        <v>133586</v>
      </c>
      <c r="AG1536" s="62" t="s">
        <v>14067</v>
      </c>
      <c r="AH1536" s="62" t="s">
        <v>9108</v>
      </c>
      <c r="AI1536" s="62"/>
      <c r="AJ1536" s="62"/>
    </row>
    <row r="1537" customFormat="false" ht="15.75" hidden="false" customHeight="true" outlineLevel="0" collapsed="false">
      <c r="A1537" s="62"/>
      <c r="B1537" s="62"/>
      <c r="C1537" s="62"/>
      <c r="D1537" s="62"/>
      <c r="E1537" s="62"/>
      <c r="F1537" s="62"/>
      <c r="G1537" s="62"/>
      <c r="H1537" s="63"/>
      <c r="I1537" s="63"/>
      <c r="J1537" s="63"/>
      <c r="K1537" s="63"/>
      <c r="L1537" s="63"/>
      <c r="M1537" s="63"/>
      <c r="N1537" s="63"/>
      <c r="O1537" s="63"/>
      <c r="P1537" s="63"/>
      <c r="Q1537" s="63"/>
      <c r="R1537" s="62" t="s">
        <v>14068</v>
      </c>
      <c r="S1537" s="62" t="s">
        <v>14069</v>
      </c>
      <c r="T1537" s="62" t="s">
        <v>14070</v>
      </c>
      <c r="U1537" s="62" t="s">
        <v>14071</v>
      </c>
      <c r="V1537" s="62" t="s">
        <v>14072</v>
      </c>
      <c r="W1537" s="62" t="s">
        <v>14073</v>
      </c>
      <c r="X1537" s="62" t="s">
        <v>14074</v>
      </c>
      <c r="Y1537" s="63"/>
      <c r="Z1537" s="63"/>
      <c r="AA1537" s="63"/>
      <c r="AB1537" s="65" t="s">
        <v>14075</v>
      </c>
      <c r="AC1537" s="65" t="s">
        <v>14075</v>
      </c>
      <c r="AD1537" s="65" t="s">
        <v>14075</v>
      </c>
      <c r="AE1537" s="65" t="s">
        <v>14075</v>
      </c>
      <c r="AF1537" s="62" t="n">
        <v>576247</v>
      </c>
      <c r="AG1537" s="62" t="s">
        <v>14076</v>
      </c>
      <c r="AH1537" s="62" t="s">
        <v>3283</v>
      </c>
      <c r="AI1537" s="62"/>
      <c r="AJ1537" s="62"/>
    </row>
    <row r="1538" customFormat="false" ht="15.75" hidden="false" customHeight="true" outlineLevel="0" collapsed="false">
      <c r="A1538" s="62"/>
      <c r="B1538" s="62"/>
      <c r="C1538" s="62"/>
      <c r="D1538" s="62"/>
      <c r="E1538" s="62"/>
      <c r="F1538" s="62"/>
      <c r="G1538" s="62"/>
      <c r="H1538" s="63"/>
      <c r="I1538" s="63"/>
      <c r="J1538" s="63"/>
      <c r="K1538" s="63"/>
      <c r="L1538" s="63"/>
      <c r="M1538" s="63"/>
      <c r="N1538" s="63"/>
      <c r="O1538" s="63"/>
      <c r="P1538" s="63"/>
      <c r="Q1538" s="63"/>
      <c r="R1538" s="62"/>
      <c r="S1538" s="62"/>
      <c r="T1538" s="62"/>
      <c r="U1538" s="62"/>
      <c r="V1538" s="62"/>
      <c r="W1538" s="62"/>
      <c r="X1538" s="62"/>
      <c r="Y1538" s="62" t="s">
        <v>14077</v>
      </c>
      <c r="Z1538" s="62" t="s">
        <v>14078</v>
      </c>
      <c r="AA1538" s="62" t="s">
        <v>14079</v>
      </c>
      <c r="AB1538" s="62" t="s">
        <v>14080</v>
      </c>
      <c r="AC1538" s="62" t="s">
        <v>14081</v>
      </c>
      <c r="AD1538" s="62" t="s">
        <v>14082</v>
      </c>
      <c r="AE1538" s="65" t="s">
        <v>14083</v>
      </c>
      <c r="AF1538" s="62" t="n">
        <v>579613</v>
      </c>
      <c r="AG1538" s="62" t="s">
        <v>14076</v>
      </c>
      <c r="AH1538" s="62" t="s">
        <v>3283</v>
      </c>
      <c r="AI1538" s="62"/>
      <c r="AJ1538" s="62"/>
    </row>
    <row r="1539" customFormat="false" ht="15.75" hidden="false" customHeight="false" outlineLevel="0" collapsed="false">
      <c r="A1539" s="62"/>
      <c r="B1539" s="62"/>
      <c r="C1539" s="62"/>
      <c r="D1539" s="62"/>
      <c r="E1539" s="62"/>
      <c r="F1539" s="62"/>
      <c r="G1539" s="62"/>
      <c r="H1539" s="63"/>
      <c r="I1539" s="63"/>
      <c r="J1539" s="63"/>
      <c r="K1539" s="63"/>
      <c r="L1539" s="63"/>
      <c r="M1539" s="63"/>
      <c r="N1539" s="63"/>
      <c r="O1539" s="63"/>
      <c r="P1539" s="63"/>
      <c r="Q1539" s="63"/>
      <c r="R1539" s="62"/>
      <c r="S1539" s="62"/>
      <c r="T1539" s="62"/>
      <c r="U1539" s="62"/>
      <c r="V1539" s="62"/>
      <c r="W1539" s="62"/>
      <c r="X1539" s="62"/>
      <c r="Y1539" s="62"/>
      <c r="Z1539" s="62"/>
      <c r="AA1539" s="62"/>
      <c r="AB1539" s="62"/>
      <c r="AC1539" s="62"/>
      <c r="AD1539" s="62"/>
      <c r="AE1539" s="65" t="s">
        <v>14083</v>
      </c>
      <c r="AF1539" s="62" t="s">
        <v>9126</v>
      </c>
      <c r="AG1539" s="62" t="s">
        <v>9126</v>
      </c>
      <c r="AH1539" s="62" t="s">
        <v>3283</v>
      </c>
      <c r="AI1539" s="62"/>
      <c r="AJ1539" s="62"/>
    </row>
    <row r="1540" customFormat="false" ht="15.75" hidden="false" customHeight="true" outlineLevel="0" collapsed="false">
      <c r="A1540" s="62"/>
      <c r="B1540" s="62"/>
      <c r="C1540" s="62"/>
      <c r="D1540" s="62"/>
      <c r="E1540" s="62"/>
      <c r="F1540" s="62"/>
      <c r="G1540" s="62"/>
      <c r="H1540" s="62" t="s">
        <v>14084</v>
      </c>
      <c r="I1540" s="62" t="s">
        <v>14085</v>
      </c>
      <c r="J1540" s="62" t="s">
        <v>14086</v>
      </c>
      <c r="K1540" s="62" t="s">
        <v>14087</v>
      </c>
      <c r="L1540" s="62" t="s">
        <v>2545</v>
      </c>
      <c r="M1540" s="63"/>
      <c r="N1540" s="63"/>
      <c r="O1540" s="63"/>
      <c r="P1540" s="62" t="s">
        <v>14088</v>
      </c>
      <c r="Q1540" s="62" t="s">
        <v>14089</v>
      </c>
      <c r="R1540" s="62" t="s">
        <v>14090</v>
      </c>
      <c r="S1540" s="62" t="s">
        <v>14091</v>
      </c>
      <c r="T1540" s="62" t="s">
        <v>14092</v>
      </c>
      <c r="U1540" s="62" t="s">
        <v>14093</v>
      </c>
      <c r="V1540" s="62" t="s">
        <v>14094</v>
      </c>
      <c r="W1540" s="62" t="s">
        <v>14095</v>
      </c>
      <c r="X1540" s="65" t="s">
        <v>14096</v>
      </c>
      <c r="Y1540" s="65" t="s">
        <v>14096</v>
      </c>
      <c r="Z1540" s="65" t="s">
        <v>14096</v>
      </c>
      <c r="AA1540" s="65" t="s">
        <v>14096</v>
      </c>
      <c r="AB1540" s="65" t="s">
        <v>14096</v>
      </c>
      <c r="AC1540" s="65" t="s">
        <v>14096</v>
      </c>
      <c r="AD1540" s="65" t="s">
        <v>14096</v>
      </c>
      <c r="AE1540" s="65" t="s">
        <v>14096</v>
      </c>
      <c r="AF1540" s="62" t="n">
        <v>112329</v>
      </c>
      <c r="AG1540" s="62" t="s">
        <v>9388</v>
      </c>
      <c r="AH1540" s="62" t="s">
        <v>9108</v>
      </c>
      <c r="AI1540" s="62"/>
      <c r="AJ1540" s="62"/>
    </row>
    <row r="1541" customFormat="false" ht="15.75" hidden="false" customHeight="false" outlineLevel="0" collapsed="false">
      <c r="A1541" s="62"/>
      <c r="B1541" s="62"/>
      <c r="C1541" s="62"/>
      <c r="D1541" s="62"/>
      <c r="E1541" s="62"/>
      <c r="F1541" s="62"/>
      <c r="G1541" s="62"/>
      <c r="H1541" s="62"/>
      <c r="I1541" s="62"/>
      <c r="J1541" s="62"/>
      <c r="K1541" s="62"/>
      <c r="L1541" s="62"/>
      <c r="M1541" s="63"/>
      <c r="N1541" s="63"/>
      <c r="O1541" s="63"/>
      <c r="P1541" s="62"/>
      <c r="Q1541" s="62"/>
      <c r="R1541" s="62"/>
      <c r="S1541" s="62"/>
      <c r="T1541" s="62"/>
      <c r="U1541" s="62"/>
      <c r="V1541" s="62"/>
      <c r="W1541" s="62"/>
      <c r="X1541" s="65" t="s">
        <v>14096</v>
      </c>
      <c r="Y1541" s="65" t="s">
        <v>14096</v>
      </c>
      <c r="Z1541" s="65" t="s">
        <v>14096</v>
      </c>
      <c r="AA1541" s="65" t="s">
        <v>14096</v>
      </c>
      <c r="AB1541" s="65" t="s">
        <v>14096</v>
      </c>
      <c r="AC1541" s="65" t="s">
        <v>14096</v>
      </c>
      <c r="AD1541" s="65" t="s">
        <v>14096</v>
      </c>
      <c r="AE1541" s="65" t="s">
        <v>14096</v>
      </c>
      <c r="AF1541" s="62" t="s">
        <v>9126</v>
      </c>
      <c r="AG1541" s="62" t="s">
        <v>9126</v>
      </c>
      <c r="AH1541" s="62" t="s">
        <v>9108</v>
      </c>
      <c r="AI1541" s="62"/>
      <c r="AJ1541" s="62"/>
    </row>
    <row r="1542" customFormat="false" ht="15.75" hidden="false" customHeight="true" outlineLevel="0" collapsed="false">
      <c r="A1542" s="62"/>
      <c r="B1542" s="62"/>
      <c r="C1542" s="62"/>
      <c r="D1542" s="62"/>
      <c r="E1542" s="62"/>
      <c r="F1542" s="62"/>
      <c r="G1542" s="62"/>
      <c r="H1542" s="62"/>
      <c r="I1542" s="62"/>
      <c r="J1542" s="62"/>
      <c r="K1542" s="62"/>
      <c r="L1542" s="62"/>
      <c r="M1542" s="62" t="s">
        <v>14097</v>
      </c>
      <c r="N1542" s="62" t="s">
        <v>14098</v>
      </c>
      <c r="O1542" s="62" t="s">
        <v>14099</v>
      </c>
      <c r="P1542" s="62" t="s">
        <v>14100</v>
      </c>
      <c r="Q1542" s="63"/>
      <c r="R1542" s="63"/>
      <c r="S1542" s="63"/>
      <c r="T1542" s="63"/>
      <c r="U1542" s="63"/>
      <c r="V1542" s="63"/>
      <c r="W1542" s="63"/>
      <c r="X1542" s="63"/>
      <c r="Y1542" s="63"/>
      <c r="Z1542" s="65" t="s">
        <v>14101</v>
      </c>
      <c r="AA1542" s="65" t="s">
        <v>14101</v>
      </c>
      <c r="AB1542" s="65" t="s">
        <v>14101</v>
      </c>
      <c r="AC1542" s="65" t="s">
        <v>14101</v>
      </c>
      <c r="AD1542" s="65" t="s">
        <v>14101</v>
      </c>
      <c r="AE1542" s="65" t="s">
        <v>14101</v>
      </c>
      <c r="AF1542" s="62" t="s">
        <v>14102</v>
      </c>
      <c r="AG1542" s="62" t="s">
        <v>14103</v>
      </c>
      <c r="AH1542" s="62" t="s">
        <v>2822</v>
      </c>
      <c r="AI1542" s="62"/>
      <c r="AJ1542" s="62"/>
    </row>
    <row r="1543" customFormat="false" ht="15.75" hidden="false" customHeight="true" outlineLevel="0" collapsed="false">
      <c r="A1543" s="62"/>
      <c r="B1543" s="62"/>
      <c r="C1543" s="62"/>
      <c r="D1543" s="62"/>
      <c r="E1543" s="62"/>
      <c r="F1543" s="62"/>
      <c r="G1543" s="62"/>
      <c r="H1543" s="62"/>
      <c r="I1543" s="62"/>
      <c r="J1543" s="62"/>
      <c r="K1543" s="62"/>
      <c r="L1543" s="62"/>
      <c r="M1543" s="62"/>
      <c r="N1543" s="62"/>
      <c r="O1543" s="62"/>
      <c r="P1543" s="62"/>
      <c r="Q1543" s="62" t="s">
        <v>14104</v>
      </c>
      <c r="R1543" s="63"/>
      <c r="S1543" s="63"/>
      <c r="T1543" s="63"/>
      <c r="U1543" s="65" t="s">
        <v>8939</v>
      </c>
      <c r="V1543" s="65" t="s">
        <v>8939</v>
      </c>
      <c r="W1543" s="65" t="s">
        <v>8939</v>
      </c>
      <c r="X1543" s="65" t="s">
        <v>8939</v>
      </c>
      <c r="Y1543" s="65" t="s">
        <v>8939</v>
      </c>
      <c r="Z1543" s="65" t="s">
        <v>8939</v>
      </c>
      <c r="AA1543" s="65" t="s">
        <v>8939</v>
      </c>
      <c r="AB1543" s="65" t="s">
        <v>8939</v>
      </c>
      <c r="AC1543" s="65" t="s">
        <v>8939</v>
      </c>
      <c r="AD1543" s="65" t="s">
        <v>8939</v>
      </c>
      <c r="AE1543" s="65" t="s">
        <v>8939</v>
      </c>
      <c r="AF1543" s="62" t="n">
        <v>929426</v>
      </c>
      <c r="AG1543" s="62" t="s">
        <v>14105</v>
      </c>
      <c r="AH1543" s="62" t="s">
        <v>9108</v>
      </c>
      <c r="AI1543" s="62"/>
      <c r="AJ1543" s="62"/>
    </row>
    <row r="1544" customFormat="false" ht="15.75" hidden="false" customHeight="true" outlineLevel="0" collapsed="false">
      <c r="A1544" s="62"/>
      <c r="B1544" s="62"/>
      <c r="C1544" s="62"/>
      <c r="D1544" s="62"/>
      <c r="E1544" s="62"/>
      <c r="F1544" s="62"/>
      <c r="G1544" s="62"/>
      <c r="H1544" s="62"/>
      <c r="I1544" s="62"/>
      <c r="J1544" s="62"/>
      <c r="K1544" s="62"/>
      <c r="L1544" s="62"/>
      <c r="M1544" s="62"/>
      <c r="N1544" s="62"/>
      <c r="O1544" s="62"/>
      <c r="P1544" s="62"/>
      <c r="Q1544" s="62"/>
      <c r="R1544" s="63"/>
      <c r="S1544" s="63"/>
      <c r="T1544" s="62" t="s">
        <v>14106</v>
      </c>
      <c r="U1544" s="62" t="s">
        <v>14107</v>
      </c>
      <c r="V1544" s="62" t="s">
        <v>14108</v>
      </c>
      <c r="W1544" s="62" t="s">
        <v>14109</v>
      </c>
      <c r="X1544" s="62" t="s">
        <v>14110</v>
      </c>
      <c r="Y1544" s="62" t="s">
        <v>14111</v>
      </c>
      <c r="Z1544" s="62" t="s">
        <v>14112</v>
      </c>
      <c r="AA1544" s="65" t="s">
        <v>14113</v>
      </c>
      <c r="AB1544" s="65" t="s">
        <v>14113</v>
      </c>
      <c r="AC1544" s="65" t="s">
        <v>14113</v>
      </c>
      <c r="AD1544" s="65" t="s">
        <v>14113</v>
      </c>
      <c r="AE1544" s="65" t="s">
        <v>14113</v>
      </c>
      <c r="AF1544" s="62" t="s">
        <v>14114</v>
      </c>
      <c r="AG1544" s="62" t="s">
        <v>14115</v>
      </c>
      <c r="AH1544" s="62" t="s">
        <v>9108</v>
      </c>
      <c r="AI1544" s="62"/>
      <c r="AJ1544" s="62"/>
    </row>
    <row r="1545" customFormat="false" ht="15.75" hidden="false" customHeight="false" outlineLevel="0" collapsed="false">
      <c r="A1545" s="62"/>
      <c r="B1545" s="62"/>
      <c r="C1545" s="62"/>
      <c r="D1545" s="62"/>
      <c r="E1545" s="62"/>
      <c r="F1545" s="62"/>
      <c r="G1545" s="62"/>
      <c r="H1545" s="62"/>
      <c r="I1545" s="62"/>
      <c r="J1545" s="62"/>
      <c r="K1545" s="62"/>
      <c r="L1545" s="62"/>
      <c r="M1545" s="62"/>
      <c r="N1545" s="62"/>
      <c r="O1545" s="62"/>
      <c r="P1545" s="62"/>
      <c r="Q1545" s="62"/>
      <c r="R1545" s="63"/>
      <c r="S1545" s="63"/>
      <c r="T1545" s="62"/>
      <c r="U1545" s="62"/>
      <c r="V1545" s="62"/>
      <c r="W1545" s="62"/>
      <c r="X1545" s="62"/>
      <c r="Y1545" s="62"/>
      <c r="Z1545" s="62"/>
      <c r="AA1545" s="65" t="s">
        <v>14113</v>
      </c>
      <c r="AB1545" s="65" t="s">
        <v>14113</v>
      </c>
      <c r="AC1545" s="65" t="s">
        <v>14113</v>
      </c>
      <c r="AD1545" s="65" t="s">
        <v>14113</v>
      </c>
      <c r="AE1545" s="65" t="s">
        <v>14113</v>
      </c>
      <c r="AF1545" s="62" t="s">
        <v>9126</v>
      </c>
      <c r="AG1545" s="62" t="s">
        <v>9126</v>
      </c>
      <c r="AH1545" s="62" t="s">
        <v>44</v>
      </c>
      <c r="AI1545" s="62"/>
      <c r="AJ1545" s="62"/>
    </row>
    <row r="1546" customFormat="false" ht="15.75" hidden="false" customHeight="true" outlineLevel="0" collapsed="false">
      <c r="A1546" s="62"/>
      <c r="B1546" s="62"/>
      <c r="C1546" s="62"/>
      <c r="D1546" s="62"/>
      <c r="E1546" s="62"/>
      <c r="F1546" s="62"/>
      <c r="G1546" s="62"/>
      <c r="H1546" s="62"/>
      <c r="I1546" s="62"/>
      <c r="J1546" s="62"/>
      <c r="K1546" s="62"/>
      <c r="L1546" s="62"/>
      <c r="M1546" s="62"/>
      <c r="N1546" s="62"/>
      <c r="O1546" s="62"/>
      <c r="P1546" s="62"/>
      <c r="Q1546" s="62"/>
      <c r="R1546" s="62" t="s">
        <v>14116</v>
      </c>
      <c r="S1546" s="63"/>
      <c r="T1546" s="63"/>
      <c r="U1546" s="63"/>
      <c r="V1546" s="63"/>
      <c r="W1546" s="63"/>
      <c r="X1546" s="63"/>
      <c r="Y1546" s="65" t="s">
        <v>14117</v>
      </c>
      <c r="Z1546" s="65" t="s">
        <v>14117</v>
      </c>
      <c r="AA1546" s="65" t="s">
        <v>14117</v>
      </c>
      <c r="AB1546" s="65" t="s">
        <v>14117</v>
      </c>
      <c r="AC1546" s="65" t="s">
        <v>14117</v>
      </c>
      <c r="AD1546" s="65" t="s">
        <v>14117</v>
      </c>
      <c r="AE1546" s="65" t="s">
        <v>14117</v>
      </c>
      <c r="AF1546" s="62" t="n">
        <v>111941</v>
      </c>
      <c r="AG1546" s="62" t="s">
        <v>10224</v>
      </c>
      <c r="AH1546" s="62" t="s">
        <v>2744</v>
      </c>
      <c r="AI1546" s="62" t="s">
        <v>14118</v>
      </c>
      <c r="AJ1546" s="62"/>
    </row>
    <row r="1547" customFormat="false" ht="15.75" hidden="false" customHeight="true" outlineLevel="0" collapsed="false">
      <c r="A1547" s="62"/>
      <c r="B1547" s="62"/>
      <c r="C1547" s="62"/>
      <c r="D1547" s="62"/>
      <c r="E1547" s="62"/>
      <c r="F1547" s="62"/>
      <c r="G1547" s="62"/>
      <c r="H1547" s="62"/>
      <c r="I1547" s="62"/>
      <c r="J1547" s="62"/>
      <c r="K1547" s="62"/>
      <c r="L1547" s="62"/>
      <c r="M1547" s="62"/>
      <c r="N1547" s="62"/>
      <c r="O1547" s="62"/>
      <c r="P1547" s="62"/>
      <c r="Q1547" s="62"/>
      <c r="R1547" s="62"/>
      <c r="S1547" s="62" t="s">
        <v>14119</v>
      </c>
      <c r="T1547" s="62" t="s">
        <v>14120</v>
      </c>
      <c r="U1547" s="63"/>
      <c r="V1547" s="65" t="s">
        <v>14121</v>
      </c>
      <c r="W1547" s="65" t="s">
        <v>14121</v>
      </c>
      <c r="X1547" s="65" t="s">
        <v>14121</v>
      </c>
      <c r="Y1547" s="65" t="s">
        <v>14121</v>
      </c>
      <c r="Z1547" s="65" t="s">
        <v>14121</v>
      </c>
      <c r="AA1547" s="65" t="s">
        <v>14121</v>
      </c>
      <c r="AB1547" s="65" t="s">
        <v>14121</v>
      </c>
      <c r="AC1547" s="65" t="s">
        <v>14121</v>
      </c>
      <c r="AD1547" s="65" t="s">
        <v>14121</v>
      </c>
      <c r="AE1547" s="65" t="s">
        <v>14121</v>
      </c>
      <c r="AF1547" s="62" t="n">
        <v>333530</v>
      </c>
      <c r="AG1547" s="62" t="s">
        <v>14122</v>
      </c>
      <c r="AH1547" s="62" t="s">
        <v>9108</v>
      </c>
      <c r="AI1547" s="62" t="s">
        <v>75</v>
      </c>
      <c r="AJ1547" s="62"/>
    </row>
    <row r="1548" customFormat="false" ht="15.75" hidden="false" customHeight="false" outlineLevel="0" collapsed="false">
      <c r="A1548" s="62"/>
      <c r="B1548" s="62"/>
      <c r="C1548" s="62"/>
      <c r="D1548" s="62"/>
      <c r="E1548" s="62"/>
      <c r="F1548" s="62"/>
      <c r="G1548" s="62"/>
      <c r="H1548" s="62"/>
      <c r="I1548" s="62"/>
      <c r="J1548" s="62"/>
      <c r="K1548" s="62"/>
      <c r="L1548" s="62"/>
      <c r="M1548" s="62"/>
      <c r="N1548" s="62"/>
      <c r="O1548" s="62"/>
      <c r="P1548" s="62"/>
      <c r="Q1548" s="62"/>
      <c r="R1548" s="62"/>
      <c r="S1548" s="62"/>
      <c r="T1548" s="62"/>
      <c r="U1548" s="63"/>
      <c r="V1548" s="65" t="s">
        <v>14121</v>
      </c>
      <c r="W1548" s="65" t="s">
        <v>14121</v>
      </c>
      <c r="X1548" s="65" t="s">
        <v>14121</v>
      </c>
      <c r="Y1548" s="65" t="s">
        <v>14121</v>
      </c>
      <c r="Z1548" s="65" t="s">
        <v>14121</v>
      </c>
      <c r="AA1548" s="65" t="s">
        <v>14121</v>
      </c>
      <c r="AB1548" s="65" t="s">
        <v>14121</v>
      </c>
      <c r="AC1548" s="65" t="s">
        <v>14121</v>
      </c>
      <c r="AD1548" s="65" t="s">
        <v>14121</v>
      </c>
      <c r="AE1548" s="65" t="s">
        <v>14121</v>
      </c>
      <c r="AF1548" s="62" t="n">
        <v>46126</v>
      </c>
      <c r="AG1548" s="62" t="s">
        <v>9872</v>
      </c>
      <c r="AH1548" s="62" t="s">
        <v>9108</v>
      </c>
      <c r="AI1548" s="62"/>
      <c r="AJ1548" s="62"/>
    </row>
    <row r="1549" customFormat="false" ht="15.75" hidden="false" customHeight="true" outlineLevel="0" collapsed="false">
      <c r="A1549" s="62"/>
      <c r="B1549" s="62"/>
      <c r="C1549" s="62"/>
      <c r="D1549" s="62"/>
      <c r="E1549" s="62"/>
      <c r="F1549" s="62"/>
      <c r="G1549" s="62"/>
      <c r="H1549" s="62"/>
      <c r="I1549" s="62"/>
      <c r="J1549" s="62"/>
      <c r="K1549" s="62"/>
      <c r="L1549" s="62"/>
      <c r="M1549" s="62"/>
      <c r="N1549" s="62"/>
      <c r="O1549" s="62"/>
      <c r="P1549" s="62"/>
      <c r="Q1549" s="62"/>
      <c r="R1549" s="62"/>
      <c r="S1549" s="62"/>
      <c r="T1549" s="62"/>
      <c r="U1549" s="62" t="s">
        <v>14123</v>
      </c>
      <c r="V1549" s="63"/>
      <c r="W1549" s="63"/>
      <c r="X1549" s="65" t="s">
        <v>14124</v>
      </c>
      <c r="Y1549" s="65" t="s">
        <v>14124</v>
      </c>
      <c r="Z1549" s="65" t="s">
        <v>14124</v>
      </c>
      <c r="AA1549" s="65" t="s">
        <v>14124</v>
      </c>
      <c r="AB1549" s="65" t="s">
        <v>14124</v>
      </c>
      <c r="AC1549" s="65" t="s">
        <v>14124</v>
      </c>
      <c r="AD1549" s="65" t="s">
        <v>14124</v>
      </c>
      <c r="AE1549" s="65" t="s">
        <v>14124</v>
      </c>
      <c r="AF1549" s="62" t="n">
        <v>974772</v>
      </c>
      <c r="AG1549" s="62" t="s">
        <v>9454</v>
      </c>
      <c r="AH1549" s="62" t="s">
        <v>44</v>
      </c>
      <c r="AI1549" s="62"/>
      <c r="AJ1549" s="62"/>
    </row>
    <row r="1550" customFormat="false" ht="15.75" hidden="false" customHeight="true" outlineLevel="0" collapsed="false">
      <c r="A1550" s="62"/>
      <c r="B1550" s="62"/>
      <c r="C1550" s="62"/>
      <c r="D1550" s="62"/>
      <c r="E1550" s="62"/>
      <c r="F1550" s="62"/>
      <c r="G1550" s="62"/>
      <c r="H1550" s="62"/>
      <c r="I1550" s="62"/>
      <c r="J1550" s="62"/>
      <c r="K1550" s="62"/>
      <c r="L1550" s="62"/>
      <c r="M1550" s="62"/>
      <c r="N1550" s="62"/>
      <c r="O1550" s="62"/>
      <c r="P1550" s="62"/>
      <c r="Q1550" s="62"/>
      <c r="R1550" s="62"/>
      <c r="S1550" s="62"/>
      <c r="T1550" s="62"/>
      <c r="U1550" s="62"/>
      <c r="V1550" s="62" t="s">
        <v>14125</v>
      </c>
      <c r="W1550" s="62" t="s">
        <v>8942</v>
      </c>
      <c r="X1550" s="62" t="s">
        <v>14126</v>
      </c>
      <c r="Y1550" s="62" t="s">
        <v>14127</v>
      </c>
      <c r="Z1550" s="62" t="s">
        <v>14128</v>
      </c>
      <c r="AA1550" s="62" t="s">
        <v>14129</v>
      </c>
      <c r="AB1550" s="62" t="s">
        <v>14130</v>
      </c>
      <c r="AC1550" s="62" t="s">
        <v>14131</v>
      </c>
      <c r="AD1550" s="65" t="s">
        <v>14132</v>
      </c>
      <c r="AE1550" s="65" t="s">
        <v>14132</v>
      </c>
      <c r="AF1550" s="62" t="n">
        <v>702067</v>
      </c>
      <c r="AG1550" s="62" t="s">
        <v>14133</v>
      </c>
      <c r="AH1550" s="62" t="s">
        <v>9108</v>
      </c>
      <c r="AI1550" s="62"/>
      <c r="AJ1550" s="62"/>
    </row>
    <row r="1551" customFormat="false" ht="15.75" hidden="false" customHeight="false" outlineLevel="0" collapsed="false">
      <c r="A1551" s="62"/>
      <c r="B1551" s="62"/>
      <c r="C1551" s="62"/>
      <c r="D1551" s="62"/>
      <c r="E1551" s="62"/>
      <c r="F1551" s="62"/>
      <c r="G1551" s="62"/>
      <c r="H1551" s="62"/>
      <c r="I1551" s="62"/>
      <c r="J1551" s="62"/>
      <c r="K1551" s="62"/>
      <c r="L1551" s="62"/>
      <c r="M1551" s="62"/>
      <c r="N1551" s="62"/>
      <c r="O1551" s="62"/>
      <c r="P1551" s="62"/>
      <c r="Q1551" s="62"/>
      <c r="R1551" s="62"/>
      <c r="S1551" s="62"/>
      <c r="T1551" s="62"/>
      <c r="U1551" s="62"/>
      <c r="V1551" s="62"/>
      <c r="W1551" s="62"/>
      <c r="X1551" s="62"/>
      <c r="Y1551" s="62"/>
      <c r="Z1551" s="62"/>
      <c r="AA1551" s="62"/>
      <c r="AB1551" s="62"/>
      <c r="AC1551" s="62"/>
      <c r="AD1551" s="65" t="s">
        <v>14132</v>
      </c>
      <c r="AE1551" s="65" t="s">
        <v>14132</v>
      </c>
      <c r="AF1551" s="62" t="n">
        <v>447417</v>
      </c>
      <c r="AG1551" s="62" t="s">
        <v>14134</v>
      </c>
      <c r="AH1551" s="62" t="s">
        <v>8970</v>
      </c>
      <c r="AI1551" s="62" t="s">
        <v>125</v>
      </c>
      <c r="AJ1551" s="62"/>
    </row>
    <row r="1552" customFormat="false" ht="15.75" hidden="false" customHeight="false" outlineLevel="0" collapsed="false">
      <c r="A1552" s="62"/>
      <c r="B1552" s="62"/>
      <c r="C1552" s="62"/>
      <c r="D1552" s="62"/>
      <c r="E1552" s="62"/>
      <c r="F1552" s="62"/>
      <c r="G1552" s="62"/>
      <c r="H1552" s="62"/>
      <c r="I1552" s="62"/>
      <c r="J1552" s="62"/>
      <c r="K1552" s="62"/>
      <c r="L1552" s="62"/>
      <c r="M1552" s="62"/>
      <c r="N1552" s="62"/>
      <c r="O1552" s="62"/>
      <c r="P1552" s="62"/>
      <c r="Q1552" s="62"/>
      <c r="R1552" s="62"/>
      <c r="S1552" s="62"/>
      <c r="T1552" s="62"/>
      <c r="U1552" s="62"/>
      <c r="V1552" s="62"/>
      <c r="W1552" s="62"/>
      <c r="X1552" s="62"/>
      <c r="Y1552" s="62"/>
      <c r="Z1552" s="62"/>
      <c r="AA1552" s="62"/>
      <c r="AB1552" s="62"/>
      <c r="AC1552" s="62"/>
      <c r="AD1552" s="65" t="s">
        <v>14132</v>
      </c>
      <c r="AE1552" s="65" t="s">
        <v>14132</v>
      </c>
      <c r="AF1552" s="62" t="n">
        <v>50124</v>
      </c>
      <c r="AG1552" s="62" t="s">
        <v>14135</v>
      </c>
      <c r="AH1552" s="62" t="s">
        <v>2744</v>
      </c>
      <c r="AI1552" s="62"/>
      <c r="AJ1552" s="62"/>
    </row>
    <row r="1553" customFormat="false" ht="15.75" hidden="false" customHeight="true" outlineLevel="0" collapsed="false">
      <c r="A1553" s="62"/>
      <c r="B1553" s="62"/>
      <c r="C1553" s="62"/>
      <c r="D1553" s="62"/>
      <c r="E1553" s="62"/>
      <c r="F1553" s="62"/>
      <c r="G1553" s="62"/>
      <c r="H1553" s="62"/>
      <c r="I1553" s="62"/>
      <c r="J1553" s="62"/>
      <c r="K1553" s="62"/>
      <c r="L1553" s="62"/>
      <c r="M1553" s="62"/>
      <c r="N1553" s="62"/>
      <c r="O1553" s="62"/>
      <c r="P1553" s="62"/>
      <c r="Q1553" s="63"/>
      <c r="R1553" s="63"/>
      <c r="S1553" s="63"/>
      <c r="T1553" s="63"/>
      <c r="U1553" s="63"/>
      <c r="V1553" s="62" t="s">
        <v>14136</v>
      </c>
      <c r="W1553" s="62" t="s">
        <v>14137</v>
      </c>
      <c r="X1553" s="62" t="s">
        <v>14138</v>
      </c>
      <c r="Y1553" s="62" t="s">
        <v>14139</v>
      </c>
      <c r="Z1553" s="62" t="s">
        <v>14140</v>
      </c>
      <c r="AA1553" s="62" t="s">
        <v>14141</v>
      </c>
      <c r="AB1553" s="62" t="s">
        <v>14142</v>
      </c>
      <c r="AC1553" s="65" t="s">
        <v>14143</v>
      </c>
      <c r="AD1553" s="65" t="s">
        <v>14143</v>
      </c>
      <c r="AE1553" s="65" t="s">
        <v>14143</v>
      </c>
      <c r="AF1553" s="62" t="n">
        <v>216073</v>
      </c>
      <c r="AG1553" s="62" t="s">
        <v>9887</v>
      </c>
      <c r="AH1553" s="62" t="s">
        <v>9108</v>
      </c>
      <c r="AI1553" s="62"/>
      <c r="AJ1553" s="62"/>
    </row>
    <row r="1554" customFormat="false" ht="15.75" hidden="false" customHeight="false" outlineLevel="0" collapsed="false">
      <c r="A1554" s="62"/>
      <c r="B1554" s="62"/>
      <c r="C1554" s="62"/>
      <c r="D1554" s="62"/>
      <c r="E1554" s="62"/>
      <c r="F1554" s="62"/>
      <c r="G1554" s="62"/>
      <c r="H1554" s="62"/>
      <c r="I1554" s="62"/>
      <c r="J1554" s="62"/>
      <c r="K1554" s="62"/>
      <c r="L1554" s="62"/>
      <c r="M1554" s="62"/>
      <c r="N1554" s="62"/>
      <c r="O1554" s="62"/>
      <c r="P1554" s="62"/>
      <c r="Q1554" s="63"/>
      <c r="R1554" s="63"/>
      <c r="S1554" s="63"/>
      <c r="T1554" s="63"/>
      <c r="U1554" s="63"/>
      <c r="V1554" s="62"/>
      <c r="W1554" s="62"/>
      <c r="X1554" s="62"/>
      <c r="Y1554" s="62"/>
      <c r="Z1554" s="62"/>
      <c r="AA1554" s="62"/>
      <c r="AB1554" s="62"/>
      <c r="AC1554" s="65" t="s">
        <v>14143</v>
      </c>
      <c r="AD1554" s="65" t="s">
        <v>14143</v>
      </c>
      <c r="AE1554" s="65" t="s">
        <v>14143</v>
      </c>
      <c r="AF1554" s="62" t="n">
        <v>483194</v>
      </c>
      <c r="AG1554" s="62" t="s">
        <v>9887</v>
      </c>
      <c r="AH1554" s="62" t="s">
        <v>9108</v>
      </c>
      <c r="AI1554" s="62" t="s">
        <v>33</v>
      </c>
      <c r="AJ1554" s="62"/>
    </row>
    <row r="1555" customFormat="false" ht="15.75" hidden="false" customHeight="false" outlineLevel="0" collapsed="false">
      <c r="A1555" s="62"/>
      <c r="B1555" s="62"/>
      <c r="C1555" s="62"/>
      <c r="D1555" s="62"/>
      <c r="E1555" s="62"/>
      <c r="F1555" s="62"/>
      <c r="G1555" s="62"/>
      <c r="H1555" s="62"/>
      <c r="I1555" s="62"/>
      <c r="J1555" s="62"/>
      <c r="K1555" s="62"/>
      <c r="L1555" s="62"/>
      <c r="M1555" s="62"/>
      <c r="N1555" s="62"/>
      <c r="O1555" s="62"/>
      <c r="P1555" s="62"/>
      <c r="Q1555" s="63"/>
      <c r="R1555" s="63"/>
      <c r="S1555" s="63"/>
      <c r="T1555" s="63"/>
      <c r="U1555" s="63"/>
      <c r="V1555" s="62"/>
      <c r="W1555" s="62"/>
      <c r="X1555" s="62"/>
      <c r="Y1555" s="62"/>
      <c r="Z1555" s="62"/>
      <c r="AA1555" s="62"/>
      <c r="AB1555" s="62"/>
      <c r="AC1555" s="65" t="s">
        <v>14143</v>
      </c>
      <c r="AD1555" s="65" t="s">
        <v>14143</v>
      </c>
      <c r="AE1555" s="65" t="s">
        <v>14143</v>
      </c>
      <c r="AF1555" s="62" t="n">
        <v>961895</v>
      </c>
      <c r="AG1555" s="62" t="s">
        <v>9887</v>
      </c>
      <c r="AH1555" s="62" t="s">
        <v>9108</v>
      </c>
      <c r="AI1555" s="62"/>
      <c r="AJ1555" s="62"/>
    </row>
    <row r="1556" customFormat="false" ht="15.75" hidden="false" customHeight="false" outlineLevel="0" collapsed="false">
      <c r="A1556" s="62"/>
      <c r="B1556" s="62"/>
      <c r="C1556" s="62"/>
      <c r="D1556" s="62"/>
      <c r="E1556" s="62"/>
      <c r="F1556" s="62"/>
      <c r="G1556" s="62"/>
      <c r="H1556" s="62"/>
      <c r="I1556" s="62"/>
      <c r="J1556" s="62"/>
      <c r="K1556" s="62"/>
      <c r="L1556" s="62"/>
      <c r="M1556" s="62"/>
      <c r="N1556" s="62"/>
      <c r="O1556" s="62"/>
      <c r="P1556" s="62"/>
      <c r="Q1556" s="63"/>
      <c r="R1556" s="63"/>
      <c r="S1556" s="63"/>
      <c r="T1556" s="63"/>
      <c r="U1556" s="63"/>
      <c r="V1556" s="62"/>
      <c r="W1556" s="62"/>
      <c r="X1556" s="62"/>
      <c r="Y1556" s="62"/>
      <c r="Z1556" s="62"/>
      <c r="AA1556" s="62"/>
      <c r="AB1556" s="62"/>
      <c r="AC1556" s="65" t="s">
        <v>14143</v>
      </c>
      <c r="AD1556" s="65" t="s">
        <v>14143</v>
      </c>
      <c r="AE1556" s="65" t="s">
        <v>14143</v>
      </c>
      <c r="AF1556" s="62" t="n">
        <v>939339</v>
      </c>
      <c r="AG1556" s="62" t="s">
        <v>9887</v>
      </c>
      <c r="AH1556" s="62" t="s">
        <v>9108</v>
      </c>
      <c r="AI1556" s="62"/>
      <c r="AJ1556" s="62"/>
    </row>
    <row r="1557" customFormat="false" ht="15.75" hidden="false" customHeight="false" outlineLevel="0" collapsed="false">
      <c r="A1557" s="62"/>
      <c r="B1557" s="62"/>
      <c r="C1557" s="62"/>
      <c r="D1557" s="62"/>
      <c r="E1557" s="62"/>
      <c r="F1557" s="62"/>
      <c r="G1557" s="62"/>
      <c r="H1557" s="62"/>
      <c r="I1557" s="62"/>
      <c r="J1557" s="62"/>
      <c r="K1557" s="62"/>
      <c r="L1557" s="62"/>
      <c r="M1557" s="62"/>
      <c r="N1557" s="62"/>
      <c r="O1557" s="62"/>
      <c r="P1557" s="62"/>
      <c r="Q1557" s="63"/>
      <c r="R1557" s="63"/>
      <c r="S1557" s="63"/>
      <c r="T1557" s="63"/>
      <c r="U1557" s="63"/>
      <c r="V1557" s="62"/>
      <c r="W1557" s="62"/>
      <c r="X1557" s="62"/>
      <c r="Y1557" s="62"/>
      <c r="Z1557" s="62"/>
      <c r="AA1557" s="62"/>
      <c r="AB1557" s="62"/>
      <c r="AC1557" s="65" t="s">
        <v>14143</v>
      </c>
      <c r="AD1557" s="65" t="s">
        <v>14143</v>
      </c>
      <c r="AE1557" s="65" t="s">
        <v>14143</v>
      </c>
      <c r="AF1557" s="62" t="s">
        <v>9126</v>
      </c>
      <c r="AG1557" s="62" t="s">
        <v>9126</v>
      </c>
      <c r="AH1557" s="62" t="s">
        <v>9108</v>
      </c>
      <c r="AI1557" s="62"/>
      <c r="AJ1557" s="62"/>
    </row>
    <row r="1558" customFormat="false" ht="15.75" hidden="false" customHeight="true" outlineLevel="0" collapsed="false">
      <c r="A1558" s="62"/>
      <c r="B1558" s="62"/>
      <c r="C1558" s="62"/>
      <c r="D1558" s="62"/>
      <c r="E1558" s="62"/>
      <c r="F1558" s="62"/>
      <c r="G1558" s="62"/>
      <c r="H1558" s="62"/>
      <c r="I1558" s="62"/>
      <c r="J1558" s="62"/>
      <c r="K1558" s="62"/>
      <c r="L1558" s="62" t="s">
        <v>14144</v>
      </c>
      <c r="M1558" s="62" t="s">
        <v>14145</v>
      </c>
      <c r="N1558" s="62" t="s">
        <v>14146</v>
      </c>
      <c r="O1558" s="63"/>
      <c r="P1558" s="63"/>
      <c r="Q1558" s="63"/>
      <c r="R1558" s="63"/>
      <c r="S1558" s="63"/>
      <c r="T1558" s="63"/>
      <c r="U1558" s="63"/>
      <c r="V1558" s="63"/>
      <c r="W1558" s="65" t="s">
        <v>14147</v>
      </c>
      <c r="X1558" s="65" t="s">
        <v>14147</v>
      </c>
      <c r="Y1558" s="65" t="s">
        <v>14147</v>
      </c>
      <c r="Z1558" s="65" t="s">
        <v>14147</v>
      </c>
      <c r="AA1558" s="65" t="s">
        <v>14147</v>
      </c>
      <c r="AB1558" s="65" t="s">
        <v>14147</v>
      </c>
      <c r="AC1558" s="65" t="s">
        <v>14147</v>
      </c>
      <c r="AD1558" s="65" t="s">
        <v>14147</v>
      </c>
      <c r="AE1558" s="65" t="s">
        <v>14147</v>
      </c>
      <c r="AF1558" s="62" t="s">
        <v>14148</v>
      </c>
      <c r="AG1558" s="65" t="s">
        <v>9594</v>
      </c>
      <c r="AH1558" s="62" t="s">
        <v>2744</v>
      </c>
      <c r="AI1558" s="62"/>
      <c r="AJ1558" s="62"/>
    </row>
    <row r="1559" customFormat="false" ht="15.75" hidden="false" customHeight="true" outlineLevel="0" collapsed="false">
      <c r="A1559" s="62"/>
      <c r="B1559" s="62"/>
      <c r="C1559" s="62"/>
      <c r="D1559" s="62"/>
      <c r="E1559" s="62"/>
      <c r="F1559" s="62"/>
      <c r="G1559" s="62"/>
      <c r="H1559" s="62"/>
      <c r="I1559" s="62"/>
      <c r="J1559" s="62"/>
      <c r="K1559" s="62"/>
      <c r="L1559" s="62"/>
      <c r="M1559" s="62"/>
      <c r="N1559" s="62"/>
      <c r="O1559" s="62" t="s">
        <v>14149</v>
      </c>
      <c r="P1559" s="62" t="s">
        <v>14150</v>
      </c>
      <c r="Q1559" s="62" t="s">
        <v>14151</v>
      </c>
      <c r="R1559" s="62" t="s">
        <v>14152</v>
      </c>
      <c r="S1559" s="62" t="s">
        <v>14153</v>
      </c>
      <c r="T1559" s="62" t="s">
        <v>14154</v>
      </c>
      <c r="U1559" s="62" t="s">
        <v>14155</v>
      </c>
      <c r="V1559" s="62" t="s">
        <v>14156</v>
      </c>
      <c r="W1559" s="62" t="s">
        <v>14157</v>
      </c>
      <c r="X1559" s="65" t="s">
        <v>14158</v>
      </c>
      <c r="Y1559" s="65" t="s">
        <v>14158</v>
      </c>
      <c r="Z1559" s="65" t="s">
        <v>14158</v>
      </c>
      <c r="AA1559" s="65" t="s">
        <v>14158</v>
      </c>
      <c r="AB1559" s="65" t="s">
        <v>14158</v>
      </c>
      <c r="AC1559" s="65" t="s">
        <v>14158</v>
      </c>
      <c r="AD1559" s="65" t="s">
        <v>14158</v>
      </c>
      <c r="AE1559" s="65" t="s">
        <v>14158</v>
      </c>
      <c r="AF1559" s="62" t="n">
        <v>310572</v>
      </c>
      <c r="AG1559" s="62" t="s">
        <v>14159</v>
      </c>
      <c r="AH1559" s="62" t="s">
        <v>9108</v>
      </c>
      <c r="AI1559" s="62"/>
      <c r="AJ1559" s="62"/>
    </row>
    <row r="1560" customFormat="false" ht="15.75" hidden="false" customHeight="false" outlineLevel="0" collapsed="false">
      <c r="A1560" s="62"/>
      <c r="B1560" s="62"/>
      <c r="C1560" s="62"/>
      <c r="D1560" s="62"/>
      <c r="E1560" s="62"/>
      <c r="F1560" s="62"/>
      <c r="G1560" s="62"/>
      <c r="H1560" s="62"/>
      <c r="I1560" s="62"/>
      <c r="J1560" s="62"/>
      <c r="K1560" s="62"/>
      <c r="L1560" s="62"/>
      <c r="M1560" s="62"/>
      <c r="N1560" s="62"/>
      <c r="O1560" s="62"/>
      <c r="P1560" s="62"/>
      <c r="Q1560" s="62"/>
      <c r="R1560" s="62"/>
      <c r="S1560" s="62"/>
      <c r="T1560" s="62"/>
      <c r="U1560" s="62"/>
      <c r="V1560" s="62"/>
      <c r="W1560" s="62"/>
      <c r="X1560" s="65" t="s">
        <v>14158</v>
      </c>
      <c r="Y1560" s="65" t="s">
        <v>14158</v>
      </c>
      <c r="Z1560" s="65" t="s">
        <v>14158</v>
      </c>
      <c r="AA1560" s="65" t="s">
        <v>14158</v>
      </c>
      <c r="AB1560" s="65" t="s">
        <v>14158</v>
      </c>
      <c r="AC1560" s="65" t="s">
        <v>14158</v>
      </c>
      <c r="AD1560" s="65" t="s">
        <v>14158</v>
      </c>
      <c r="AE1560" s="65" t="s">
        <v>14158</v>
      </c>
      <c r="AF1560" s="62" t="s">
        <v>9126</v>
      </c>
      <c r="AG1560" s="62" t="s">
        <v>9126</v>
      </c>
      <c r="AH1560" s="62" t="s">
        <v>44</v>
      </c>
      <c r="AI1560" s="62"/>
      <c r="AJ1560" s="62"/>
    </row>
    <row r="1561" customFormat="false" ht="15.75" hidden="false" customHeight="false" outlineLevel="0" collapsed="false">
      <c r="A1561" s="62"/>
      <c r="B1561" s="62"/>
      <c r="C1561" s="62"/>
      <c r="D1561" s="62"/>
      <c r="E1561" s="62"/>
      <c r="F1561" s="62"/>
      <c r="G1561" s="62"/>
      <c r="H1561" s="62"/>
      <c r="I1561" s="62"/>
      <c r="J1561" s="62"/>
      <c r="K1561" s="62"/>
      <c r="L1561" s="62"/>
      <c r="M1561" s="62"/>
      <c r="N1561" s="62"/>
      <c r="O1561" s="62"/>
      <c r="P1561" s="62"/>
      <c r="Q1561" s="62"/>
      <c r="R1561" s="62"/>
      <c r="S1561" s="62"/>
      <c r="T1561" s="62"/>
      <c r="U1561" s="62"/>
      <c r="V1561" s="62"/>
      <c r="W1561" s="62"/>
      <c r="X1561" s="65" t="s">
        <v>14158</v>
      </c>
      <c r="Y1561" s="65" t="s">
        <v>14158</v>
      </c>
      <c r="Z1561" s="65" t="s">
        <v>14158</v>
      </c>
      <c r="AA1561" s="65" t="s">
        <v>14158</v>
      </c>
      <c r="AB1561" s="65" t="s">
        <v>14158</v>
      </c>
      <c r="AC1561" s="65" t="s">
        <v>14158</v>
      </c>
      <c r="AD1561" s="65" t="s">
        <v>14158</v>
      </c>
      <c r="AE1561" s="65" t="s">
        <v>14158</v>
      </c>
      <c r="AF1561" s="62" t="s">
        <v>9126</v>
      </c>
      <c r="AG1561" s="62" t="s">
        <v>9126</v>
      </c>
      <c r="AH1561" s="62" t="s">
        <v>44</v>
      </c>
      <c r="AI1561" s="62"/>
      <c r="AJ1561" s="62"/>
    </row>
    <row r="1562" customFormat="false" ht="15.75" hidden="false" customHeight="true" outlineLevel="0" collapsed="false">
      <c r="A1562" s="62"/>
      <c r="B1562" s="62"/>
      <c r="C1562" s="62"/>
      <c r="D1562" s="62"/>
      <c r="E1562" s="62"/>
      <c r="F1562" s="62"/>
      <c r="G1562" s="62"/>
      <c r="H1562" s="62" t="s">
        <v>14160</v>
      </c>
      <c r="I1562" s="63"/>
      <c r="J1562" s="63"/>
      <c r="K1562" s="63"/>
      <c r="L1562" s="63"/>
      <c r="M1562" s="63"/>
      <c r="N1562" s="63"/>
      <c r="O1562" s="63"/>
      <c r="P1562" s="63"/>
      <c r="Q1562" s="63"/>
      <c r="R1562" s="65" t="s">
        <v>14161</v>
      </c>
      <c r="S1562" s="65" t="s">
        <v>14161</v>
      </c>
      <c r="T1562" s="65" t="s">
        <v>14161</v>
      </c>
      <c r="U1562" s="65" t="s">
        <v>14161</v>
      </c>
      <c r="V1562" s="65" t="s">
        <v>14161</v>
      </c>
      <c r="W1562" s="65" t="s">
        <v>14161</v>
      </c>
      <c r="X1562" s="65" t="s">
        <v>14161</v>
      </c>
      <c r="Y1562" s="65" t="s">
        <v>14161</v>
      </c>
      <c r="Z1562" s="65" t="s">
        <v>14161</v>
      </c>
      <c r="AA1562" s="65" t="s">
        <v>14161</v>
      </c>
      <c r="AB1562" s="65" t="s">
        <v>14161</v>
      </c>
      <c r="AC1562" s="65" t="s">
        <v>14161</v>
      </c>
      <c r="AD1562" s="65" t="s">
        <v>14161</v>
      </c>
      <c r="AE1562" s="65" t="s">
        <v>14161</v>
      </c>
      <c r="AF1562" s="62" t="n">
        <v>927924</v>
      </c>
      <c r="AG1562" s="62" t="s">
        <v>14162</v>
      </c>
      <c r="AH1562" s="62" t="s">
        <v>9108</v>
      </c>
      <c r="AI1562" s="62"/>
      <c r="AJ1562" s="62"/>
    </row>
    <row r="1563" customFormat="false" ht="15.75" hidden="false" customHeight="false" outlineLevel="0" collapsed="false">
      <c r="A1563" s="62"/>
      <c r="B1563" s="62"/>
      <c r="C1563" s="62"/>
      <c r="D1563" s="62"/>
      <c r="E1563" s="62"/>
      <c r="F1563" s="62"/>
      <c r="G1563" s="62"/>
      <c r="H1563" s="62"/>
      <c r="I1563" s="63"/>
      <c r="J1563" s="63"/>
      <c r="K1563" s="63"/>
      <c r="L1563" s="63"/>
      <c r="M1563" s="63"/>
      <c r="N1563" s="63"/>
      <c r="O1563" s="63"/>
      <c r="P1563" s="63"/>
      <c r="Q1563" s="63"/>
      <c r="R1563" s="65" t="s">
        <v>14161</v>
      </c>
      <c r="S1563" s="65" t="s">
        <v>14161</v>
      </c>
      <c r="T1563" s="65" t="s">
        <v>14161</v>
      </c>
      <c r="U1563" s="65" t="s">
        <v>14161</v>
      </c>
      <c r="V1563" s="65" t="s">
        <v>14161</v>
      </c>
      <c r="W1563" s="65" t="s">
        <v>14161</v>
      </c>
      <c r="X1563" s="65" t="s">
        <v>14161</v>
      </c>
      <c r="Y1563" s="65" t="s">
        <v>14161</v>
      </c>
      <c r="Z1563" s="65" t="s">
        <v>14161</v>
      </c>
      <c r="AA1563" s="65" t="s">
        <v>14161</v>
      </c>
      <c r="AB1563" s="65" t="s">
        <v>14161</v>
      </c>
      <c r="AC1563" s="65" t="s">
        <v>14161</v>
      </c>
      <c r="AD1563" s="65" t="s">
        <v>14161</v>
      </c>
      <c r="AE1563" s="65" t="s">
        <v>14161</v>
      </c>
      <c r="AF1563" s="62" t="n">
        <v>137003</v>
      </c>
      <c r="AG1563" s="62" t="s">
        <v>14163</v>
      </c>
      <c r="AH1563" s="62" t="s">
        <v>9108</v>
      </c>
      <c r="AI1563" s="62" t="s">
        <v>112</v>
      </c>
      <c r="AJ1563" s="62"/>
    </row>
    <row r="1564" customFormat="false" ht="15.75" hidden="false" customHeight="false" outlineLevel="0" collapsed="false">
      <c r="A1564" s="62"/>
      <c r="B1564" s="62"/>
      <c r="C1564" s="62"/>
      <c r="D1564" s="62"/>
      <c r="E1564" s="62"/>
      <c r="F1564" s="62"/>
      <c r="G1564" s="62"/>
      <c r="H1564" s="62"/>
      <c r="I1564" s="63"/>
      <c r="J1564" s="63"/>
      <c r="K1564" s="63"/>
      <c r="L1564" s="63"/>
      <c r="M1564" s="63"/>
      <c r="N1564" s="63"/>
      <c r="O1564" s="63"/>
      <c r="P1564" s="63"/>
      <c r="Q1564" s="63"/>
      <c r="R1564" s="65" t="s">
        <v>14161</v>
      </c>
      <c r="S1564" s="65" t="s">
        <v>14161</v>
      </c>
      <c r="T1564" s="65" t="s">
        <v>14161</v>
      </c>
      <c r="U1564" s="65" t="s">
        <v>14161</v>
      </c>
      <c r="V1564" s="65" t="s">
        <v>14161</v>
      </c>
      <c r="W1564" s="65" t="s">
        <v>14161</v>
      </c>
      <c r="X1564" s="65" t="s">
        <v>14161</v>
      </c>
      <c r="Y1564" s="65" t="s">
        <v>14161</v>
      </c>
      <c r="Z1564" s="65" t="s">
        <v>14161</v>
      </c>
      <c r="AA1564" s="65" t="s">
        <v>14161</v>
      </c>
      <c r="AB1564" s="65" t="s">
        <v>14161</v>
      </c>
      <c r="AC1564" s="65" t="s">
        <v>14161</v>
      </c>
      <c r="AD1564" s="65" t="s">
        <v>14161</v>
      </c>
      <c r="AE1564" s="65" t="s">
        <v>14161</v>
      </c>
      <c r="AF1564" s="62" t="n">
        <v>354125</v>
      </c>
      <c r="AG1564" s="65" t="s">
        <v>9594</v>
      </c>
      <c r="AH1564" s="62" t="s">
        <v>44</v>
      </c>
      <c r="AI1564" s="62"/>
      <c r="AJ1564" s="62"/>
    </row>
    <row r="1565" customFormat="false" ht="15.75" hidden="false" customHeight="true" outlineLevel="0" collapsed="false">
      <c r="A1565" s="62"/>
      <c r="B1565" s="62"/>
      <c r="C1565" s="62"/>
      <c r="D1565" s="62"/>
      <c r="E1565" s="62"/>
      <c r="F1565" s="62"/>
      <c r="G1565" s="62"/>
      <c r="H1565" s="62"/>
      <c r="I1565" s="63"/>
      <c r="J1565" s="63"/>
      <c r="K1565" s="63"/>
      <c r="L1565" s="63"/>
      <c r="M1565" s="63"/>
      <c r="N1565" s="63"/>
      <c r="O1565" s="63"/>
      <c r="P1565" s="63"/>
      <c r="Q1565" s="63"/>
      <c r="R1565" s="62" t="s">
        <v>14164</v>
      </c>
      <c r="S1565" s="62" t="s">
        <v>14165</v>
      </c>
      <c r="T1565" s="62" t="s">
        <v>14166</v>
      </c>
      <c r="U1565" s="62" t="s">
        <v>14167</v>
      </c>
      <c r="V1565" s="62" t="s">
        <v>14168</v>
      </c>
      <c r="W1565" s="62" t="s">
        <v>14169</v>
      </c>
      <c r="X1565" s="62" t="s">
        <v>14170</v>
      </c>
      <c r="Y1565" s="62" t="s">
        <v>14171</v>
      </c>
      <c r="Z1565" s="62" t="s">
        <v>14172</v>
      </c>
      <c r="AA1565" s="62" t="s">
        <v>14173</v>
      </c>
      <c r="AB1565" s="62" t="s">
        <v>14174</v>
      </c>
      <c r="AC1565" s="62" t="s">
        <v>14175</v>
      </c>
      <c r="AD1565" s="62" t="s">
        <v>14176</v>
      </c>
      <c r="AE1565" s="65" t="s">
        <v>14177</v>
      </c>
      <c r="AF1565" s="62" t="s">
        <v>9126</v>
      </c>
      <c r="AG1565" s="62" t="s">
        <v>9126</v>
      </c>
      <c r="AH1565" s="62" t="s">
        <v>44</v>
      </c>
      <c r="AI1565" s="62"/>
      <c r="AJ1565" s="62"/>
    </row>
    <row r="1566" customFormat="false" ht="15.75" hidden="false" customHeight="false" outlineLevel="0" collapsed="false">
      <c r="A1566" s="62"/>
      <c r="B1566" s="62"/>
      <c r="C1566" s="62"/>
      <c r="D1566" s="62"/>
      <c r="E1566" s="62"/>
      <c r="F1566" s="62"/>
      <c r="G1566" s="62"/>
      <c r="H1566" s="62"/>
      <c r="I1566" s="63"/>
      <c r="J1566" s="63"/>
      <c r="K1566" s="63"/>
      <c r="L1566" s="63"/>
      <c r="M1566" s="63"/>
      <c r="N1566" s="63"/>
      <c r="O1566" s="63"/>
      <c r="P1566" s="63"/>
      <c r="Q1566" s="63"/>
      <c r="R1566" s="62"/>
      <c r="S1566" s="62"/>
      <c r="T1566" s="62"/>
      <c r="U1566" s="62"/>
      <c r="V1566" s="62"/>
      <c r="W1566" s="62"/>
      <c r="X1566" s="62"/>
      <c r="Y1566" s="62"/>
      <c r="Z1566" s="62"/>
      <c r="AA1566" s="62"/>
      <c r="AB1566" s="62"/>
      <c r="AC1566" s="62"/>
      <c r="AD1566" s="62"/>
      <c r="AE1566" s="65" t="s">
        <v>14177</v>
      </c>
      <c r="AF1566" s="62" t="s">
        <v>9126</v>
      </c>
      <c r="AG1566" s="62" t="s">
        <v>9126</v>
      </c>
      <c r="AH1566" s="62" t="s">
        <v>44</v>
      </c>
      <c r="AI1566" s="62"/>
      <c r="AJ1566" s="62"/>
    </row>
    <row r="1567" customFormat="false" ht="15.75" hidden="false" customHeight="false" outlineLevel="0" collapsed="false">
      <c r="A1567" s="62"/>
      <c r="B1567" s="62"/>
      <c r="C1567" s="62"/>
      <c r="D1567" s="62"/>
      <c r="E1567" s="62"/>
      <c r="F1567" s="62"/>
      <c r="G1567" s="62"/>
      <c r="H1567" s="62"/>
      <c r="I1567" s="63"/>
      <c r="J1567" s="63"/>
      <c r="K1567" s="63"/>
      <c r="L1567" s="63"/>
      <c r="M1567" s="63"/>
      <c r="N1567" s="63"/>
      <c r="O1567" s="63"/>
      <c r="P1567" s="63"/>
      <c r="Q1567" s="63"/>
      <c r="R1567" s="63"/>
      <c r="S1567" s="63"/>
      <c r="T1567" s="63"/>
      <c r="U1567" s="63"/>
      <c r="V1567" s="62" t="s">
        <v>14178</v>
      </c>
      <c r="W1567" s="62" t="s">
        <v>14179</v>
      </c>
      <c r="X1567" s="62" t="s">
        <v>14180</v>
      </c>
      <c r="Y1567" s="62" t="s">
        <v>14181</v>
      </c>
      <c r="Z1567" s="62" t="s">
        <v>2551</v>
      </c>
      <c r="AA1567" s="62" t="s">
        <v>14182</v>
      </c>
      <c r="AB1567" s="62" t="s">
        <v>14183</v>
      </c>
      <c r="AC1567" s="62" t="s">
        <v>14184</v>
      </c>
      <c r="AD1567" s="65" t="s">
        <v>14185</v>
      </c>
      <c r="AE1567" s="65" t="s">
        <v>14185</v>
      </c>
      <c r="AF1567" s="62" t="n">
        <v>742967</v>
      </c>
      <c r="AG1567" s="62" t="s">
        <v>14186</v>
      </c>
      <c r="AH1567" s="62" t="s">
        <v>9108</v>
      </c>
      <c r="AI1567" s="62" t="s">
        <v>39</v>
      </c>
      <c r="AJ1567" s="62"/>
    </row>
    <row r="1568" customFormat="false" ht="15.75" hidden="false" customHeight="true" outlineLevel="0" collapsed="false">
      <c r="A1568" s="62"/>
      <c r="B1568" s="62"/>
      <c r="C1568" s="62"/>
      <c r="D1568" s="62"/>
      <c r="E1568" s="62"/>
      <c r="F1568" s="62"/>
      <c r="G1568" s="62"/>
      <c r="H1568" s="62"/>
      <c r="I1568" s="63"/>
      <c r="J1568" s="63"/>
      <c r="K1568" s="63"/>
      <c r="L1568" s="63"/>
      <c r="M1568" s="63"/>
      <c r="N1568" s="63"/>
      <c r="O1568" s="63"/>
      <c r="P1568" s="63"/>
      <c r="Q1568" s="63"/>
      <c r="R1568" s="63"/>
      <c r="S1568" s="63"/>
      <c r="T1568" s="63"/>
      <c r="U1568" s="63"/>
      <c r="V1568" s="62" t="s">
        <v>14187</v>
      </c>
      <c r="W1568" s="62" t="s">
        <v>14188</v>
      </c>
      <c r="X1568" s="62" t="s">
        <v>14189</v>
      </c>
      <c r="Y1568" s="62" t="s">
        <v>14190</v>
      </c>
      <c r="Z1568" s="62" t="s">
        <v>14191</v>
      </c>
      <c r="AA1568" s="62" t="s">
        <v>14192</v>
      </c>
      <c r="AB1568" s="63"/>
      <c r="AC1568" s="63"/>
      <c r="AD1568" s="63"/>
      <c r="AE1568" s="65" t="s">
        <v>14193</v>
      </c>
      <c r="AF1568" s="62" t="s">
        <v>9126</v>
      </c>
      <c r="AG1568" s="62" t="s">
        <v>9126</v>
      </c>
      <c r="AH1568" s="62" t="s">
        <v>9108</v>
      </c>
      <c r="AI1568" s="62"/>
      <c r="AJ1568" s="62"/>
    </row>
    <row r="1569" customFormat="false" ht="15.75" hidden="false" customHeight="true" outlineLevel="0" collapsed="false">
      <c r="A1569" s="62"/>
      <c r="B1569" s="62"/>
      <c r="C1569" s="62"/>
      <c r="D1569" s="62"/>
      <c r="E1569" s="62"/>
      <c r="F1569" s="62"/>
      <c r="G1569" s="62"/>
      <c r="H1569" s="62"/>
      <c r="I1569" s="63"/>
      <c r="J1569" s="63"/>
      <c r="K1569" s="63"/>
      <c r="L1569" s="63"/>
      <c r="M1569" s="63"/>
      <c r="N1569" s="63"/>
      <c r="O1569" s="63"/>
      <c r="P1569" s="63"/>
      <c r="Q1569" s="63"/>
      <c r="R1569" s="63"/>
      <c r="S1569" s="63"/>
      <c r="T1569" s="63"/>
      <c r="U1569" s="63"/>
      <c r="V1569" s="62"/>
      <c r="W1569" s="62"/>
      <c r="X1569" s="62"/>
      <c r="Y1569" s="62"/>
      <c r="Z1569" s="62"/>
      <c r="AA1569" s="62"/>
      <c r="AB1569" s="62" t="s">
        <v>14194</v>
      </c>
      <c r="AC1569" s="62" t="s">
        <v>14195</v>
      </c>
      <c r="AD1569" s="62" t="s">
        <v>14196</v>
      </c>
      <c r="AE1569" s="65" t="s">
        <v>14197</v>
      </c>
      <c r="AF1569" s="62" t="s">
        <v>9126</v>
      </c>
      <c r="AG1569" s="62" t="s">
        <v>9126</v>
      </c>
      <c r="AH1569" s="62" t="s">
        <v>9108</v>
      </c>
      <c r="AI1569" s="62"/>
      <c r="AJ1569" s="62"/>
    </row>
    <row r="1570" customFormat="false" ht="15.75" hidden="false" customHeight="false" outlineLevel="0" collapsed="false">
      <c r="A1570" s="62"/>
      <c r="B1570" s="62"/>
      <c r="C1570" s="62"/>
      <c r="D1570" s="62"/>
      <c r="E1570" s="62"/>
      <c r="F1570" s="62"/>
      <c r="G1570" s="62"/>
      <c r="H1570" s="62"/>
      <c r="I1570" s="63"/>
      <c r="J1570" s="63"/>
      <c r="K1570" s="63"/>
      <c r="L1570" s="63"/>
      <c r="M1570" s="63"/>
      <c r="N1570" s="63"/>
      <c r="O1570" s="63"/>
      <c r="P1570" s="63"/>
      <c r="Q1570" s="63"/>
      <c r="R1570" s="63"/>
      <c r="S1570" s="63"/>
      <c r="T1570" s="63"/>
      <c r="U1570" s="63"/>
      <c r="V1570" s="62"/>
      <c r="W1570" s="62"/>
      <c r="X1570" s="62"/>
      <c r="Y1570" s="62"/>
      <c r="Z1570" s="62"/>
      <c r="AA1570" s="62"/>
      <c r="AB1570" s="62"/>
      <c r="AC1570" s="62"/>
      <c r="AD1570" s="62"/>
      <c r="AE1570" s="65" t="s">
        <v>14197</v>
      </c>
      <c r="AF1570" s="62" t="s">
        <v>9126</v>
      </c>
      <c r="AG1570" s="62" t="s">
        <v>9126</v>
      </c>
      <c r="AH1570" s="62" t="s">
        <v>2744</v>
      </c>
      <c r="AI1570" s="62"/>
      <c r="AJ1570" s="62"/>
    </row>
    <row r="1571" customFormat="false" ht="15.75" hidden="false" customHeight="true" outlineLevel="0" collapsed="false">
      <c r="A1571" s="62"/>
      <c r="B1571" s="62"/>
      <c r="C1571" s="62"/>
      <c r="D1571" s="62"/>
      <c r="E1571" s="62"/>
      <c r="F1571" s="62"/>
      <c r="G1571" s="62"/>
      <c r="H1571" s="62"/>
      <c r="I1571" s="63"/>
      <c r="J1571" s="63"/>
      <c r="K1571" s="63"/>
      <c r="L1571" s="62" t="s">
        <v>14198</v>
      </c>
      <c r="M1571" s="62" t="s">
        <v>14199</v>
      </c>
      <c r="N1571" s="62" t="s">
        <v>2554</v>
      </c>
      <c r="O1571" s="62" t="s">
        <v>14200</v>
      </c>
      <c r="P1571" s="62" t="s">
        <v>14201</v>
      </c>
      <c r="Q1571" s="63"/>
      <c r="R1571" s="63"/>
      <c r="S1571" s="63"/>
      <c r="T1571" s="63"/>
      <c r="U1571" s="63"/>
      <c r="V1571" s="63"/>
      <c r="W1571" s="63"/>
      <c r="X1571" s="63"/>
      <c r="Y1571" s="63"/>
      <c r="Z1571" s="63"/>
      <c r="AA1571" s="65" t="s">
        <v>14202</v>
      </c>
      <c r="AB1571" s="65" t="s">
        <v>14202</v>
      </c>
      <c r="AC1571" s="65" t="s">
        <v>14202</v>
      </c>
      <c r="AD1571" s="65" t="s">
        <v>14202</v>
      </c>
      <c r="AE1571" s="65" t="s">
        <v>14202</v>
      </c>
      <c r="AF1571" s="62" t="n">
        <v>83143</v>
      </c>
      <c r="AG1571" s="62" t="s">
        <v>14203</v>
      </c>
      <c r="AH1571" s="62" t="s">
        <v>9108</v>
      </c>
      <c r="AI1571" s="62"/>
      <c r="AJ1571" s="62"/>
    </row>
    <row r="1572" customFormat="false" ht="15.75" hidden="false" customHeight="true" outlineLevel="0" collapsed="false">
      <c r="A1572" s="62"/>
      <c r="B1572" s="62"/>
      <c r="C1572" s="62"/>
      <c r="D1572" s="62"/>
      <c r="E1572" s="62"/>
      <c r="F1572" s="62"/>
      <c r="G1572" s="62"/>
      <c r="H1572" s="62"/>
      <c r="I1572" s="63"/>
      <c r="J1572" s="63"/>
      <c r="K1572" s="63"/>
      <c r="L1572" s="62"/>
      <c r="M1572" s="62"/>
      <c r="N1572" s="62"/>
      <c r="O1572" s="62"/>
      <c r="P1572" s="62"/>
      <c r="Q1572" s="63"/>
      <c r="R1572" s="62" t="s">
        <v>14204</v>
      </c>
      <c r="S1572" s="62" t="s">
        <v>14205</v>
      </c>
      <c r="T1572" s="62" t="s">
        <v>14206</v>
      </c>
      <c r="U1572" s="62" t="s">
        <v>14207</v>
      </c>
      <c r="V1572" s="62" t="s">
        <v>14208</v>
      </c>
      <c r="W1572" s="62" t="s">
        <v>14209</v>
      </c>
      <c r="X1572" s="62" t="s">
        <v>14210</v>
      </c>
      <c r="Y1572" s="65" t="s">
        <v>14211</v>
      </c>
      <c r="Z1572" s="65" t="s">
        <v>14211</v>
      </c>
      <c r="AA1572" s="65" t="s">
        <v>14211</v>
      </c>
      <c r="AB1572" s="65" t="s">
        <v>14211</v>
      </c>
      <c r="AC1572" s="65" t="s">
        <v>14211</v>
      </c>
      <c r="AD1572" s="65" t="s">
        <v>14211</v>
      </c>
      <c r="AE1572" s="65" t="s">
        <v>14211</v>
      </c>
      <c r="AF1572" s="62" t="n">
        <v>256134</v>
      </c>
      <c r="AG1572" s="62" t="s">
        <v>13106</v>
      </c>
      <c r="AH1572" s="62" t="s">
        <v>44</v>
      </c>
      <c r="AI1572" s="62"/>
      <c r="AJ1572" s="62"/>
    </row>
    <row r="1573" customFormat="false" ht="15.75" hidden="false" customHeight="false" outlineLevel="0" collapsed="false">
      <c r="A1573" s="62"/>
      <c r="B1573" s="62"/>
      <c r="C1573" s="62"/>
      <c r="D1573" s="62"/>
      <c r="E1573" s="62"/>
      <c r="F1573" s="62"/>
      <c r="G1573" s="62"/>
      <c r="H1573" s="62"/>
      <c r="I1573" s="63"/>
      <c r="J1573" s="63"/>
      <c r="K1573" s="63"/>
      <c r="L1573" s="62"/>
      <c r="M1573" s="62"/>
      <c r="N1573" s="62"/>
      <c r="O1573" s="62"/>
      <c r="P1573" s="62"/>
      <c r="Q1573" s="63"/>
      <c r="R1573" s="62"/>
      <c r="S1573" s="62"/>
      <c r="T1573" s="62"/>
      <c r="U1573" s="62"/>
      <c r="V1573" s="62"/>
      <c r="W1573" s="62"/>
      <c r="X1573" s="62"/>
      <c r="Y1573" s="65" t="s">
        <v>14211</v>
      </c>
      <c r="Z1573" s="65" t="s">
        <v>14211</v>
      </c>
      <c r="AA1573" s="65" t="s">
        <v>14211</v>
      </c>
      <c r="AB1573" s="65" t="s">
        <v>14211</v>
      </c>
      <c r="AC1573" s="65" t="s">
        <v>14211</v>
      </c>
      <c r="AD1573" s="65" t="s">
        <v>14211</v>
      </c>
      <c r="AE1573" s="65" t="s">
        <v>14211</v>
      </c>
      <c r="AF1573" s="62" t="s">
        <v>9126</v>
      </c>
      <c r="AG1573" s="62" t="s">
        <v>9126</v>
      </c>
      <c r="AH1573" s="62" t="s">
        <v>44</v>
      </c>
      <c r="AI1573" s="62"/>
      <c r="AJ1573" s="62"/>
    </row>
    <row r="1574" customFormat="false" ht="15.75" hidden="false" customHeight="true" outlineLevel="0" collapsed="false">
      <c r="A1574" s="62"/>
      <c r="B1574" s="62"/>
      <c r="C1574" s="62"/>
      <c r="D1574" s="62"/>
      <c r="E1574" s="62"/>
      <c r="F1574" s="62"/>
      <c r="G1574" s="62"/>
      <c r="H1574" s="62"/>
      <c r="I1574" s="63"/>
      <c r="J1574" s="63"/>
      <c r="K1574" s="63"/>
      <c r="L1574" s="62"/>
      <c r="M1574" s="62"/>
      <c r="N1574" s="62"/>
      <c r="O1574" s="62"/>
      <c r="P1574" s="62"/>
      <c r="Q1574" s="62" t="s">
        <v>14212</v>
      </c>
      <c r="R1574" s="62" t="s">
        <v>14213</v>
      </c>
      <c r="S1574" s="62" t="s">
        <v>14214</v>
      </c>
      <c r="T1574" s="62" t="s">
        <v>14215</v>
      </c>
      <c r="U1574" s="63"/>
      <c r="V1574" s="63"/>
      <c r="W1574" s="63"/>
      <c r="X1574" s="63"/>
      <c r="Y1574" s="63"/>
      <c r="Z1574" s="63"/>
      <c r="AA1574" s="63"/>
      <c r="AB1574" s="65" t="s">
        <v>2556</v>
      </c>
      <c r="AC1574" s="65" t="s">
        <v>2556</v>
      </c>
      <c r="AD1574" s="65" t="s">
        <v>2556</v>
      </c>
      <c r="AE1574" s="65" t="s">
        <v>2556</v>
      </c>
      <c r="AF1574" s="62" t="n">
        <v>141626</v>
      </c>
      <c r="AG1574" s="62" t="s">
        <v>11208</v>
      </c>
      <c r="AH1574" s="62" t="s">
        <v>9108</v>
      </c>
      <c r="AI1574" s="62"/>
      <c r="AJ1574" s="62" t="s">
        <v>14216</v>
      </c>
    </row>
    <row r="1575" customFormat="false" ht="15.75" hidden="false" customHeight="false" outlineLevel="0" collapsed="false">
      <c r="A1575" s="62"/>
      <c r="B1575" s="62"/>
      <c r="C1575" s="62"/>
      <c r="D1575" s="62"/>
      <c r="E1575" s="62"/>
      <c r="F1575" s="62"/>
      <c r="G1575" s="62"/>
      <c r="H1575" s="62"/>
      <c r="I1575" s="63"/>
      <c r="J1575" s="63"/>
      <c r="K1575" s="63"/>
      <c r="L1575" s="62"/>
      <c r="M1575" s="62"/>
      <c r="N1575" s="62"/>
      <c r="O1575" s="62"/>
      <c r="P1575" s="62"/>
      <c r="Q1575" s="62"/>
      <c r="R1575" s="62"/>
      <c r="S1575" s="62"/>
      <c r="T1575" s="62"/>
      <c r="U1575" s="63"/>
      <c r="V1575" s="63"/>
      <c r="W1575" s="63"/>
      <c r="X1575" s="63"/>
      <c r="Y1575" s="63"/>
      <c r="Z1575" s="63"/>
      <c r="AA1575" s="63"/>
      <c r="AB1575" s="65" t="s">
        <v>2556</v>
      </c>
      <c r="AC1575" s="65" t="s">
        <v>2556</v>
      </c>
      <c r="AD1575" s="65" t="s">
        <v>2556</v>
      </c>
      <c r="AE1575" s="65" t="s">
        <v>2556</v>
      </c>
      <c r="AF1575" s="62" t="n">
        <v>49625</v>
      </c>
      <c r="AG1575" s="62" t="s">
        <v>14217</v>
      </c>
      <c r="AH1575" s="62" t="s">
        <v>9108</v>
      </c>
      <c r="AI1575" s="62"/>
      <c r="AJ1575" s="62"/>
    </row>
    <row r="1576" customFormat="false" ht="15.75" hidden="false" customHeight="true" outlineLevel="0" collapsed="false">
      <c r="A1576" s="62"/>
      <c r="B1576" s="62"/>
      <c r="C1576" s="62"/>
      <c r="D1576" s="62"/>
      <c r="E1576" s="62"/>
      <c r="F1576" s="62"/>
      <c r="G1576" s="62"/>
      <c r="H1576" s="62"/>
      <c r="I1576" s="63"/>
      <c r="J1576" s="63"/>
      <c r="K1576" s="63"/>
      <c r="L1576" s="62"/>
      <c r="M1576" s="62"/>
      <c r="N1576" s="62"/>
      <c r="O1576" s="62"/>
      <c r="P1576" s="62"/>
      <c r="Q1576" s="62"/>
      <c r="R1576" s="62"/>
      <c r="S1576" s="62"/>
      <c r="T1576" s="62"/>
      <c r="U1576" s="62" t="s">
        <v>14218</v>
      </c>
      <c r="V1576" s="63"/>
      <c r="W1576" s="63"/>
      <c r="X1576" s="63"/>
      <c r="Y1576" s="65" t="s">
        <v>14219</v>
      </c>
      <c r="Z1576" s="65" t="s">
        <v>14219</v>
      </c>
      <c r="AA1576" s="65" t="s">
        <v>14219</v>
      </c>
      <c r="AB1576" s="65" t="s">
        <v>14219</v>
      </c>
      <c r="AC1576" s="65" t="s">
        <v>14219</v>
      </c>
      <c r="AD1576" s="65" t="s">
        <v>14219</v>
      </c>
      <c r="AE1576" s="65" t="s">
        <v>14219</v>
      </c>
      <c r="AF1576" s="62" t="n">
        <v>217685</v>
      </c>
      <c r="AG1576" s="62" t="s">
        <v>14186</v>
      </c>
      <c r="AH1576" s="62" t="s">
        <v>9108</v>
      </c>
      <c r="AI1576" s="62" t="s">
        <v>638</v>
      </c>
      <c r="AJ1576" s="62"/>
    </row>
    <row r="1577" customFormat="false" ht="15.75" hidden="false" customHeight="false" outlineLevel="0" collapsed="false">
      <c r="A1577" s="62"/>
      <c r="B1577" s="62"/>
      <c r="C1577" s="62"/>
      <c r="D1577" s="62"/>
      <c r="E1577" s="62"/>
      <c r="F1577" s="62"/>
      <c r="G1577" s="62"/>
      <c r="H1577" s="62"/>
      <c r="I1577" s="63"/>
      <c r="J1577" s="63"/>
      <c r="K1577" s="63"/>
      <c r="L1577" s="62"/>
      <c r="M1577" s="62"/>
      <c r="N1577" s="62"/>
      <c r="O1577" s="62"/>
      <c r="P1577" s="62"/>
      <c r="Q1577" s="62"/>
      <c r="R1577" s="62"/>
      <c r="S1577" s="62"/>
      <c r="T1577" s="62"/>
      <c r="U1577" s="62"/>
      <c r="V1577" s="63"/>
      <c r="W1577" s="63"/>
      <c r="X1577" s="63"/>
      <c r="Y1577" s="65" t="s">
        <v>14219</v>
      </c>
      <c r="Z1577" s="65" t="s">
        <v>14219</v>
      </c>
      <c r="AA1577" s="65" t="s">
        <v>14219</v>
      </c>
      <c r="AB1577" s="65" t="s">
        <v>14219</v>
      </c>
      <c r="AC1577" s="65" t="s">
        <v>14219</v>
      </c>
      <c r="AD1577" s="65" t="s">
        <v>14219</v>
      </c>
      <c r="AE1577" s="65" t="s">
        <v>14219</v>
      </c>
      <c r="AF1577" s="62" t="s">
        <v>14220</v>
      </c>
      <c r="AG1577" s="62" t="s">
        <v>14221</v>
      </c>
      <c r="AH1577" s="62" t="s">
        <v>2744</v>
      </c>
      <c r="AI1577" s="62"/>
      <c r="AJ1577" s="62"/>
    </row>
    <row r="1578" customFormat="false" ht="15.75" hidden="false" customHeight="true" outlineLevel="0" collapsed="false">
      <c r="A1578" s="62"/>
      <c r="B1578" s="62"/>
      <c r="C1578" s="62"/>
      <c r="D1578" s="62"/>
      <c r="E1578" s="62"/>
      <c r="F1578" s="62"/>
      <c r="G1578" s="62"/>
      <c r="H1578" s="62"/>
      <c r="I1578" s="63"/>
      <c r="J1578" s="63"/>
      <c r="K1578" s="63"/>
      <c r="L1578" s="62"/>
      <c r="M1578" s="62"/>
      <c r="N1578" s="62"/>
      <c r="O1578" s="62"/>
      <c r="P1578" s="62"/>
      <c r="Q1578" s="62"/>
      <c r="R1578" s="62"/>
      <c r="S1578" s="62"/>
      <c r="T1578" s="62"/>
      <c r="U1578" s="62"/>
      <c r="V1578" s="62" t="s">
        <v>14222</v>
      </c>
      <c r="W1578" s="65" t="s">
        <v>14223</v>
      </c>
      <c r="X1578" s="65" t="s">
        <v>14223</v>
      </c>
      <c r="Y1578" s="65" t="s">
        <v>14223</v>
      </c>
      <c r="Z1578" s="65" t="s">
        <v>14223</v>
      </c>
      <c r="AA1578" s="65" t="s">
        <v>14223</v>
      </c>
      <c r="AB1578" s="65" t="s">
        <v>14223</v>
      </c>
      <c r="AC1578" s="65" t="s">
        <v>14223</v>
      </c>
      <c r="AD1578" s="65" t="s">
        <v>14223</v>
      </c>
      <c r="AE1578" s="65" t="s">
        <v>14223</v>
      </c>
      <c r="AF1578" s="62" t="n">
        <v>26257</v>
      </c>
      <c r="AG1578" s="62" t="s">
        <v>14186</v>
      </c>
      <c r="AH1578" s="62" t="s">
        <v>9108</v>
      </c>
      <c r="AI1578" s="62" t="s">
        <v>79</v>
      </c>
      <c r="AJ1578" s="62"/>
    </row>
    <row r="1579" customFormat="false" ht="15.75" hidden="false" customHeight="false" outlineLevel="0" collapsed="false">
      <c r="A1579" s="62"/>
      <c r="B1579" s="62"/>
      <c r="C1579" s="62"/>
      <c r="D1579" s="62"/>
      <c r="E1579" s="62"/>
      <c r="F1579" s="62"/>
      <c r="G1579" s="62"/>
      <c r="H1579" s="62"/>
      <c r="I1579" s="63"/>
      <c r="J1579" s="63"/>
      <c r="K1579" s="63"/>
      <c r="L1579" s="62"/>
      <c r="M1579" s="62"/>
      <c r="N1579" s="62"/>
      <c r="O1579" s="62"/>
      <c r="P1579" s="62"/>
      <c r="Q1579" s="62"/>
      <c r="R1579" s="62"/>
      <c r="S1579" s="62"/>
      <c r="T1579" s="62"/>
      <c r="U1579" s="62"/>
      <c r="V1579" s="62"/>
      <c r="W1579" s="65" t="s">
        <v>14223</v>
      </c>
      <c r="X1579" s="65" t="s">
        <v>14223</v>
      </c>
      <c r="Y1579" s="65" t="s">
        <v>14223</v>
      </c>
      <c r="Z1579" s="65" t="s">
        <v>14223</v>
      </c>
      <c r="AA1579" s="65" t="s">
        <v>14223</v>
      </c>
      <c r="AB1579" s="65" t="s">
        <v>14223</v>
      </c>
      <c r="AC1579" s="65" t="s">
        <v>14223</v>
      </c>
      <c r="AD1579" s="65" t="s">
        <v>14223</v>
      </c>
      <c r="AE1579" s="65" t="s">
        <v>14223</v>
      </c>
      <c r="AF1579" s="62" t="s">
        <v>14224</v>
      </c>
      <c r="AG1579" s="62" t="s">
        <v>14186</v>
      </c>
      <c r="AH1579" s="62" t="s">
        <v>9108</v>
      </c>
      <c r="AI1579" s="62"/>
      <c r="AJ1579" s="62"/>
    </row>
    <row r="1580" customFormat="false" ht="15.75" hidden="false" customHeight="true" outlineLevel="0" collapsed="false">
      <c r="A1580" s="62"/>
      <c r="B1580" s="62"/>
      <c r="C1580" s="62"/>
      <c r="D1580" s="62"/>
      <c r="E1580" s="62"/>
      <c r="F1580" s="62"/>
      <c r="G1580" s="62"/>
      <c r="H1580" s="62"/>
      <c r="I1580" s="63"/>
      <c r="J1580" s="63"/>
      <c r="K1580" s="63"/>
      <c r="L1580" s="62"/>
      <c r="M1580" s="62"/>
      <c r="N1580" s="62"/>
      <c r="O1580" s="62"/>
      <c r="P1580" s="62"/>
      <c r="Q1580" s="62"/>
      <c r="R1580" s="62"/>
      <c r="S1580" s="62"/>
      <c r="T1580" s="62"/>
      <c r="U1580" s="63"/>
      <c r="V1580" s="62" t="s">
        <v>14225</v>
      </c>
      <c r="W1580" s="63"/>
      <c r="X1580" s="65" t="s">
        <v>14226</v>
      </c>
      <c r="Y1580" s="65" t="s">
        <v>14226</v>
      </c>
      <c r="Z1580" s="65" t="s">
        <v>14226</v>
      </c>
      <c r="AA1580" s="65" t="s">
        <v>14226</v>
      </c>
      <c r="AB1580" s="65" t="s">
        <v>14226</v>
      </c>
      <c r="AC1580" s="65" t="s">
        <v>14226</v>
      </c>
      <c r="AD1580" s="65" t="s">
        <v>14226</v>
      </c>
      <c r="AE1580" s="65" t="s">
        <v>14226</v>
      </c>
      <c r="AF1580" s="62" t="n">
        <v>3650</v>
      </c>
      <c r="AG1580" s="62" t="s">
        <v>14217</v>
      </c>
      <c r="AH1580" s="62" t="s">
        <v>9108</v>
      </c>
      <c r="AI1580" s="62" t="s">
        <v>287</v>
      </c>
      <c r="AJ1580" s="62"/>
    </row>
    <row r="1581" customFormat="false" ht="15.75" hidden="false" customHeight="true" outlineLevel="0" collapsed="false">
      <c r="A1581" s="62"/>
      <c r="B1581" s="62"/>
      <c r="C1581" s="62"/>
      <c r="D1581" s="62"/>
      <c r="E1581" s="62"/>
      <c r="F1581" s="62"/>
      <c r="G1581" s="62"/>
      <c r="H1581" s="62"/>
      <c r="I1581" s="63"/>
      <c r="J1581" s="63"/>
      <c r="K1581" s="63"/>
      <c r="L1581" s="62"/>
      <c r="M1581" s="62"/>
      <c r="N1581" s="62"/>
      <c r="O1581" s="62"/>
      <c r="P1581" s="62"/>
      <c r="Q1581" s="62"/>
      <c r="R1581" s="62"/>
      <c r="S1581" s="62"/>
      <c r="T1581" s="62"/>
      <c r="U1581" s="63"/>
      <c r="V1581" s="62"/>
      <c r="W1581" s="62" t="s">
        <v>14227</v>
      </c>
      <c r="X1581" s="62" t="s">
        <v>14228</v>
      </c>
      <c r="Y1581" s="62" t="s">
        <v>14229</v>
      </c>
      <c r="Z1581" s="62" t="s">
        <v>14230</v>
      </c>
      <c r="AA1581" s="62" t="s">
        <v>14231</v>
      </c>
      <c r="AB1581" s="65" t="s">
        <v>14232</v>
      </c>
      <c r="AC1581" s="65" t="s">
        <v>14232</v>
      </c>
      <c r="AD1581" s="65" t="s">
        <v>14232</v>
      </c>
      <c r="AE1581" s="65" t="s">
        <v>14232</v>
      </c>
      <c r="AF1581" s="62" t="n">
        <v>863161</v>
      </c>
      <c r="AG1581" s="62" t="s">
        <v>14233</v>
      </c>
      <c r="AH1581" s="62" t="s">
        <v>9108</v>
      </c>
      <c r="AI1581" s="62" t="s">
        <v>54</v>
      </c>
      <c r="AJ1581" s="62"/>
    </row>
    <row r="1582" customFormat="false" ht="15.75" hidden="false" customHeight="false" outlineLevel="0" collapsed="false">
      <c r="A1582" s="62"/>
      <c r="B1582" s="62"/>
      <c r="C1582" s="62"/>
      <c r="D1582" s="62"/>
      <c r="E1582" s="62"/>
      <c r="F1582" s="62"/>
      <c r="G1582" s="62"/>
      <c r="H1582" s="62"/>
      <c r="I1582" s="63"/>
      <c r="J1582" s="63"/>
      <c r="K1582" s="63"/>
      <c r="L1582" s="62"/>
      <c r="M1582" s="62"/>
      <c r="N1582" s="62"/>
      <c r="O1582" s="62"/>
      <c r="P1582" s="62"/>
      <c r="Q1582" s="62"/>
      <c r="R1582" s="62"/>
      <c r="S1582" s="62"/>
      <c r="T1582" s="62"/>
      <c r="U1582" s="63"/>
      <c r="V1582" s="62"/>
      <c r="W1582" s="62"/>
      <c r="X1582" s="62"/>
      <c r="Y1582" s="62"/>
      <c r="Z1582" s="62"/>
      <c r="AA1582" s="62"/>
      <c r="AB1582" s="65" t="s">
        <v>14232</v>
      </c>
      <c r="AC1582" s="65" t="s">
        <v>14232</v>
      </c>
      <c r="AD1582" s="65" t="s">
        <v>14232</v>
      </c>
      <c r="AE1582" s="65" t="s">
        <v>14232</v>
      </c>
      <c r="AF1582" s="62" t="n">
        <v>899291</v>
      </c>
      <c r="AG1582" s="62" t="s">
        <v>9126</v>
      </c>
      <c r="AH1582" s="62" t="s">
        <v>44</v>
      </c>
      <c r="AI1582" s="62"/>
      <c r="AJ1582" s="62"/>
    </row>
    <row r="1583" customFormat="false" ht="15.75" hidden="false" customHeight="true" outlineLevel="0" collapsed="false">
      <c r="A1583" s="62"/>
      <c r="B1583" s="62"/>
      <c r="C1583" s="62"/>
      <c r="D1583" s="62"/>
      <c r="E1583" s="62"/>
      <c r="F1583" s="62"/>
      <c r="G1583" s="62"/>
      <c r="H1583" s="62"/>
      <c r="I1583" s="63"/>
      <c r="J1583" s="63"/>
      <c r="K1583" s="63"/>
      <c r="L1583" s="62"/>
      <c r="M1583" s="62"/>
      <c r="N1583" s="62"/>
      <c r="O1583" s="62"/>
      <c r="P1583" s="62"/>
      <c r="Q1583" s="62"/>
      <c r="R1583" s="62" t="s">
        <v>14234</v>
      </c>
      <c r="S1583" s="62" t="s">
        <v>14235</v>
      </c>
      <c r="T1583" s="62" t="s">
        <v>14236</v>
      </c>
      <c r="U1583" s="62" t="s">
        <v>14237</v>
      </c>
      <c r="V1583" s="63"/>
      <c r="W1583" s="63"/>
      <c r="X1583" s="63"/>
      <c r="Y1583" s="63"/>
      <c r="Z1583" s="63"/>
      <c r="AA1583" s="65" t="s">
        <v>14238</v>
      </c>
      <c r="AB1583" s="65" t="s">
        <v>14238</v>
      </c>
      <c r="AC1583" s="65" t="s">
        <v>14238</v>
      </c>
      <c r="AD1583" s="65" t="s">
        <v>14238</v>
      </c>
      <c r="AE1583" s="65" t="s">
        <v>14238</v>
      </c>
      <c r="AF1583" s="62" t="n">
        <v>127470</v>
      </c>
      <c r="AG1583" s="62" t="s">
        <v>14239</v>
      </c>
      <c r="AH1583" s="62" t="s">
        <v>2749</v>
      </c>
      <c r="AI1583" s="62"/>
      <c r="AJ1583" s="62"/>
    </row>
    <row r="1584" customFormat="false" ht="15.75" hidden="false" customHeight="true" outlineLevel="0" collapsed="false">
      <c r="A1584" s="62"/>
      <c r="B1584" s="62"/>
      <c r="C1584" s="62"/>
      <c r="D1584" s="62"/>
      <c r="E1584" s="62"/>
      <c r="F1584" s="62"/>
      <c r="G1584" s="62"/>
      <c r="H1584" s="62"/>
      <c r="I1584" s="63"/>
      <c r="J1584" s="63"/>
      <c r="K1584" s="63"/>
      <c r="L1584" s="62"/>
      <c r="M1584" s="62"/>
      <c r="N1584" s="62"/>
      <c r="O1584" s="62"/>
      <c r="P1584" s="62"/>
      <c r="Q1584" s="62"/>
      <c r="R1584" s="62"/>
      <c r="S1584" s="62"/>
      <c r="T1584" s="62"/>
      <c r="U1584" s="62"/>
      <c r="V1584" s="62" t="s">
        <v>14240</v>
      </c>
      <c r="W1584" s="62" t="s">
        <v>14241</v>
      </c>
      <c r="X1584" s="62" t="s">
        <v>14242</v>
      </c>
      <c r="Y1584" s="62" t="s">
        <v>14243</v>
      </c>
      <c r="Z1584" s="62" t="s">
        <v>14244</v>
      </c>
      <c r="AA1584" s="62" t="s">
        <v>14245</v>
      </c>
      <c r="AB1584" s="62" t="s">
        <v>14246</v>
      </c>
      <c r="AC1584" s="62" t="s">
        <v>14247</v>
      </c>
      <c r="AD1584" s="62" t="s">
        <v>14248</v>
      </c>
      <c r="AE1584" s="65" t="s">
        <v>14249</v>
      </c>
      <c r="AF1584" s="62" t="n">
        <v>480245</v>
      </c>
      <c r="AG1584" s="62" t="s">
        <v>13716</v>
      </c>
      <c r="AH1584" s="62" t="s">
        <v>9142</v>
      </c>
      <c r="AI1584" s="62"/>
      <c r="AJ1584" s="62"/>
    </row>
    <row r="1585" customFormat="false" ht="15.75" hidden="false" customHeight="false" outlineLevel="0" collapsed="false">
      <c r="A1585" s="62"/>
      <c r="B1585" s="62"/>
      <c r="C1585" s="62"/>
      <c r="D1585" s="62"/>
      <c r="E1585" s="62"/>
      <c r="F1585" s="62"/>
      <c r="G1585" s="62"/>
      <c r="H1585" s="62"/>
      <c r="I1585" s="63"/>
      <c r="J1585" s="63"/>
      <c r="K1585" s="63"/>
      <c r="L1585" s="62"/>
      <c r="M1585" s="62"/>
      <c r="N1585" s="62"/>
      <c r="O1585" s="62"/>
      <c r="P1585" s="62"/>
      <c r="Q1585" s="62"/>
      <c r="R1585" s="62"/>
      <c r="S1585" s="62"/>
      <c r="T1585" s="62"/>
      <c r="U1585" s="62"/>
      <c r="V1585" s="62"/>
      <c r="W1585" s="62"/>
      <c r="X1585" s="62"/>
      <c r="Y1585" s="62"/>
      <c r="Z1585" s="62"/>
      <c r="AA1585" s="62"/>
      <c r="AB1585" s="62"/>
      <c r="AC1585" s="62"/>
      <c r="AD1585" s="62"/>
      <c r="AE1585" s="65" t="s">
        <v>14249</v>
      </c>
      <c r="AF1585" s="62" t="s">
        <v>9126</v>
      </c>
      <c r="AG1585" s="62" t="s">
        <v>9126</v>
      </c>
      <c r="AH1585" s="62" t="s">
        <v>44</v>
      </c>
      <c r="AI1585" s="62"/>
      <c r="AJ1585" s="62"/>
    </row>
    <row r="1586" customFormat="false" ht="15.75" hidden="false" customHeight="true" outlineLevel="0" collapsed="false">
      <c r="A1586" s="62"/>
      <c r="B1586" s="62"/>
      <c r="C1586" s="62"/>
      <c r="D1586" s="62"/>
      <c r="E1586" s="62"/>
      <c r="F1586" s="62"/>
      <c r="G1586" s="62"/>
      <c r="H1586" s="62"/>
      <c r="I1586" s="62" t="s">
        <v>14250</v>
      </c>
      <c r="J1586" s="62" t="s">
        <v>14251</v>
      </c>
      <c r="K1586" s="62" t="s">
        <v>14252</v>
      </c>
      <c r="L1586" s="62" t="s">
        <v>14253</v>
      </c>
      <c r="M1586" s="62" t="s">
        <v>14254</v>
      </c>
      <c r="N1586" s="62" t="s">
        <v>14255</v>
      </c>
      <c r="O1586" s="62" t="s">
        <v>14256</v>
      </c>
      <c r="P1586" s="62" t="s">
        <v>14257</v>
      </c>
      <c r="Q1586" s="62" t="s">
        <v>14258</v>
      </c>
      <c r="R1586" s="62" t="s">
        <v>10760</v>
      </c>
      <c r="S1586" s="62" t="s">
        <v>14259</v>
      </c>
      <c r="T1586" s="62" t="s">
        <v>14260</v>
      </c>
      <c r="U1586" s="63"/>
      <c r="V1586" s="63"/>
      <c r="W1586" s="63"/>
      <c r="X1586" s="63"/>
      <c r="Y1586" s="65" t="s">
        <v>14261</v>
      </c>
      <c r="Z1586" s="65" t="s">
        <v>14261</v>
      </c>
      <c r="AA1586" s="65" t="s">
        <v>14261</v>
      </c>
      <c r="AB1586" s="65" t="s">
        <v>14261</v>
      </c>
      <c r="AC1586" s="65" t="s">
        <v>14261</v>
      </c>
      <c r="AD1586" s="65" t="s">
        <v>14261</v>
      </c>
      <c r="AE1586" s="65" t="s">
        <v>14261</v>
      </c>
      <c r="AF1586" s="62" t="s">
        <v>14262</v>
      </c>
      <c r="AG1586" s="65" t="s">
        <v>9594</v>
      </c>
      <c r="AH1586" s="62" t="s">
        <v>44</v>
      </c>
      <c r="AI1586" s="62"/>
      <c r="AJ1586" s="62"/>
    </row>
    <row r="1587" customFormat="false" ht="15.75" hidden="false" customHeight="true" outlineLevel="0" collapsed="false">
      <c r="A1587" s="62"/>
      <c r="B1587" s="62"/>
      <c r="C1587" s="62"/>
      <c r="D1587" s="62"/>
      <c r="E1587" s="62"/>
      <c r="F1587" s="62"/>
      <c r="G1587" s="62"/>
      <c r="H1587" s="62"/>
      <c r="I1587" s="62"/>
      <c r="J1587" s="62"/>
      <c r="K1587" s="62"/>
      <c r="L1587" s="62"/>
      <c r="M1587" s="62"/>
      <c r="N1587" s="62"/>
      <c r="O1587" s="62"/>
      <c r="P1587" s="62"/>
      <c r="Q1587" s="62"/>
      <c r="R1587" s="62"/>
      <c r="S1587" s="62"/>
      <c r="T1587" s="62"/>
      <c r="U1587" s="62" t="s">
        <v>14263</v>
      </c>
      <c r="V1587" s="62" t="s">
        <v>14264</v>
      </c>
      <c r="W1587" s="62" t="s">
        <v>14265</v>
      </c>
      <c r="X1587" s="62" t="s">
        <v>14266</v>
      </c>
      <c r="Y1587" s="62" t="s">
        <v>14267</v>
      </c>
      <c r="Z1587" s="62" t="s">
        <v>14268</v>
      </c>
      <c r="AA1587" s="65" t="s">
        <v>14269</v>
      </c>
      <c r="AB1587" s="65" t="s">
        <v>14269</v>
      </c>
      <c r="AC1587" s="65" t="s">
        <v>14269</v>
      </c>
      <c r="AD1587" s="65" t="s">
        <v>14269</v>
      </c>
      <c r="AE1587" s="65" t="s">
        <v>14269</v>
      </c>
      <c r="AF1587" s="62" t="n">
        <v>364182</v>
      </c>
      <c r="AG1587" s="62" t="s">
        <v>14270</v>
      </c>
      <c r="AH1587" s="62" t="s">
        <v>9108</v>
      </c>
      <c r="AI1587" s="62"/>
      <c r="AJ1587" s="62"/>
    </row>
    <row r="1588" customFormat="false" ht="15.75" hidden="false" customHeight="false" outlineLevel="0" collapsed="false">
      <c r="A1588" s="62"/>
      <c r="B1588" s="62"/>
      <c r="C1588" s="62"/>
      <c r="D1588" s="62"/>
      <c r="E1588" s="62"/>
      <c r="F1588" s="62"/>
      <c r="G1588" s="62"/>
      <c r="H1588" s="62"/>
      <c r="I1588" s="62"/>
      <c r="J1588" s="62"/>
      <c r="K1588" s="62"/>
      <c r="L1588" s="62"/>
      <c r="M1588" s="62"/>
      <c r="N1588" s="62"/>
      <c r="O1588" s="62"/>
      <c r="P1588" s="62"/>
      <c r="Q1588" s="62"/>
      <c r="R1588" s="62"/>
      <c r="S1588" s="62"/>
      <c r="T1588" s="62"/>
      <c r="U1588" s="62"/>
      <c r="V1588" s="62"/>
      <c r="W1588" s="62"/>
      <c r="X1588" s="62"/>
      <c r="Y1588" s="62"/>
      <c r="Z1588" s="62"/>
      <c r="AA1588" s="65" t="s">
        <v>14269</v>
      </c>
      <c r="AB1588" s="65" t="s">
        <v>14269</v>
      </c>
      <c r="AC1588" s="65" t="s">
        <v>14269</v>
      </c>
      <c r="AD1588" s="65" t="s">
        <v>14269</v>
      </c>
      <c r="AE1588" s="65" t="s">
        <v>14269</v>
      </c>
      <c r="AF1588" s="62" t="s">
        <v>9126</v>
      </c>
      <c r="AG1588" s="62" t="s">
        <v>9126</v>
      </c>
      <c r="AH1588" s="62" t="s">
        <v>9108</v>
      </c>
      <c r="AI1588" s="62"/>
      <c r="AJ1588" s="62"/>
    </row>
    <row r="1589" customFormat="false" ht="15.75" hidden="false" customHeight="true" outlineLevel="0" collapsed="false">
      <c r="A1589" s="62"/>
      <c r="B1589" s="62"/>
      <c r="C1589" s="62"/>
      <c r="D1589" s="62"/>
      <c r="E1589" s="62"/>
      <c r="F1589" s="62"/>
      <c r="G1589" s="62"/>
      <c r="H1589" s="62"/>
      <c r="I1589" s="62"/>
      <c r="J1589" s="62"/>
      <c r="K1589" s="63"/>
      <c r="L1589" s="63"/>
      <c r="M1589" s="62" t="s">
        <v>14271</v>
      </c>
      <c r="N1589" s="63"/>
      <c r="O1589" s="63"/>
      <c r="P1589" s="63"/>
      <c r="Q1589" s="63"/>
      <c r="R1589" s="63"/>
      <c r="S1589" s="63"/>
      <c r="T1589" s="63"/>
      <c r="U1589" s="63"/>
      <c r="V1589" s="63"/>
      <c r="W1589" s="63"/>
      <c r="X1589" s="63"/>
      <c r="Y1589" s="65" t="s">
        <v>14272</v>
      </c>
      <c r="Z1589" s="65" t="s">
        <v>14272</v>
      </c>
      <c r="AA1589" s="65" t="s">
        <v>14272</v>
      </c>
      <c r="AB1589" s="65" t="s">
        <v>14272</v>
      </c>
      <c r="AC1589" s="65" t="s">
        <v>14272</v>
      </c>
      <c r="AD1589" s="65" t="s">
        <v>14272</v>
      </c>
      <c r="AE1589" s="65" t="s">
        <v>14272</v>
      </c>
      <c r="AF1589" s="62" t="s">
        <v>9126</v>
      </c>
      <c r="AG1589" s="62" t="s">
        <v>9126</v>
      </c>
      <c r="AH1589" s="62" t="s">
        <v>9170</v>
      </c>
      <c r="AI1589" s="62"/>
      <c r="AJ1589" s="62"/>
    </row>
    <row r="1590" customFormat="false" ht="15.75" hidden="false" customHeight="true" outlineLevel="0" collapsed="false">
      <c r="A1590" s="62"/>
      <c r="B1590" s="62"/>
      <c r="C1590" s="62"/>
      <c r="D1590" s="62"/>
      <c r="E1590" s="62"/>
      <c r="F1590" s="62"/>
      <c r="G1590" s="62"/>
      <c r="H1590" s="62"/>
      <c r="I1590" s="62"/>
      <c r="J1590" s="62"/>
      <c r="K1590" s="63"/>
      <c r="L1590" s="63"/>
      <c r="M1590" s="62"/>
      <c r="N1590" s="62" t="s">
        <v>14273</v>
      </c>
      <c r="O1590" s="63"/>
      <c r="P1590" s="65" t="s">
        <v>14274</v>
      </c>
      <c r="Q1590" s="65" t="s">
        <v>14274</v>
      </c>
      <c r="R1590" s="65" t="s">
        <v>14274</v>
      </c>
      <c r="S1590" s="65" t="s">
        <v>14274</v>
      </c>
      <c r="T1590" s="65" t="s">
        <v>14274</v>
      </c>
      <c r="U1590" s="65" t="s">
        <v>14274</v>
      </c>
      <c r="V1590" s="65" t="s">
        <v>14274</v>
      </c>
      <c r="W1590" s="65" t="s">
        <v>14274</v>
      </c>
      <c r="X1590" s="65" t="s">
        <v>14274</v>
      </c>
      <c r="Y1590" s="65" t="s">
        <v>14274</v>
      </c>
      <c r="Z1590" s="65" t="s">
        <v>14274</v>
      </c>
      <c r="AA1590" s="65" t="s">
        <v>14274</v>
      </c>
      <c r="AB1590" s="65" t="s">
        <v>14274</v>
      </c>
      <c r="AC1590" s="65" t="s">
        <v>14274</v>
      </c>
      <c r="AD1590" s="65" t="s">
        <v>14274</v>
      </c>
      <c r="AE1590" s="65" t="s">
        <v>14274</v>
      </c>
      <c r="AF1590" s="62" t="n">
        <v>921423</v>
      </c>
      <c r="AG1590" s="62" t="s">
        <v>14275</v>
      </c>
      <c r="AH1590" s="62" t="s">
        <v>9108</v>
      </c>
      <c r="AI1590" s="62"/>
      <c r="AJ1590" s="62"/>
    </row>
    <row r="1591" customFormat="false" ht="15.75" hidden="false" customHeight="true" outlineLevel="0" collapsed="false">
      <c r="A1591" s="62"/>
      <c r="B1591" s="62"/>
      <c r="C1591" s="62"/>
      <c r="D1591" s="62"/>
      <c r="E1591" s="62"/>
      <c r="F1591" s="62"/>
      <c r="G1591" s="62"/>
      <c r="H1591" s="62"/>
      <c r="I1591" s="62"/>
      <c r="J1591" s="62"/>
      <c r="K1591" s="63"/>
      <c r="L1591" s="63"/>
      <c r="M1591" s="62"/>
      <c r="N1591" s="62"/>
      <c r="O1591" s="63"/>
      <c r="P1591" s="63"/>
      <c r="Q1591" s="63"/>
      <c r="R1591" s="63"/>
      <c r="S1591" s="63"/>
      <c r="T1591" s="63"/>
      <c r="U1591" s="62" t="s">
        <v>14276</v>
      </c>
      <c r="V1591" s="62" t="s">
        <v>14277</v>
      </c>
      <c r="W1591" s="62" t="s">
        <v>14278</v>
      </c>
      <c r="X1591" s="65" t="s">
        <v>14279</v>
      </c>
      <c r="Y1591" s="65" t="s">
        <v>14279</v>
      </c>
      <c r="Z1591" s="65" t="s">
        <v>14279</v>
      </c>
      <c r="AA1591" s="65" t="s">
        <v>14279</v>
      </c>
      <c r="AB1591" s="65" t="s">
        <v>14279</v>
      </c>
      <c r="AC1591" s="65" t="s">
        <v>14279</v>
      </c>
      <c r="AD1591" s="65" t="s">
        <v>14279</v>
      </c>
      <c r="AE1591" s="65" t="s">
        <v>14279</v>
      </c>
      <c r="AF1591" s="62" t="n">
        <v>976685</v>
      </c>
      <c r="AG1591" s="62" t="s">
        <v>12229</v>
      </c>
      <c r="AH1591" s="62" t="s">
        <v>9108</v>
      </c>
      <c r="AI1591" s="62"/>
      <c r="AJ1591" s="62"/>
    </row>
    <row r="1592" customFormat="false" ht="15.75" hidden="false" customHeight="false" outlineLevel="0" collapsed="false">
      <c r="A1592" s="62"/>
      <c r="B1592" s="62"/>
      <c r="C1592" s="62"/>
      <c r="D1592" s="62"/>
      <c r="E1592" s="62"/>
      <c r="F1592" s="62"/>
      <c r="G1592" s="62"/>
      <c r="H1592" s="62"/>
      <c r="I1592" s="62"/>
      <c r="J1592" s="62"/>
      <c r="K1592" s="63"/>
      <c r="L1592" s="63"/>
      <c r="M1592" s="62"/>
      <c r="N1592" s="62"/>
      <c r="O1592" s="63"/>
      <c r="P1592" s="63"/>
      <c r="Q1592" s="63"/>
      <c r="R1592" s="63"/>
      <c r="S1592" s="63"/>
      <c r="T1592" s="63"/>
      <c r="U1592" s="62"/>
      <c r="V1592" s="62"/>
      <c r="W1592" s="62"/>
      <c r="X1592" s="65" t="s">
        <v>14279</v>
      </c>
      <c r="Y1592" s="65" t="s">
        <v>14279</v>
      </c>
      <c r="Z1592" s="65" t="s">
        <v>14279</v>
      </c>
      <c r="AA1592" s="65" t="s">
        <v>14279</v>
      </c>
      <c r="AB1592" s="65" t="s">
        <v>14279</v>
      </c>
      <c r="AC1592" s="65" t="s">
        <v>14279</v>
      </c>
      <c r="AD1592" s="65" t="s">
        <v>14279</v>
      </c>
      <c r="AE1592" s="65" t="s">
        <v>14279</v>
      </c>
      <c r="AF1592" s="62" t="s">
        <v>9126</v>
      </c>
      <c r="AG1592" s="62" t="s">
        <v>9126</v>
      </c>
      <c r="AH1592" s="62" t="s">
        <v>9108</v>
      </c>
      <c r="AI1592" s="62"/>
      <c r="AJ1592" s="62"/>
    </row>
    <row r="1593" customFormat="false" ht="15.75" hidden="false" customHeight="true" outlineLevel="0" collapsed="false">
      <c r="A1593" s="62"/>
      <c r="B1593" s="62"/>
      <c r="C1593" s="62"/>
      <c r="D1593" s="62"/>
      <c r="E1593" s="62"/>
      <c r="F1593" s="62"/>
      <c r="G1593" s="62"/>
      <c r="H1593" s="62"/>
      <c r="I1593" s="62"/>
      <c r="J1593" s="62"/>
      <c r="K1593" s="63"/>
      <c r="L1593" s="63"/>
      <c r="M1593" s="62"/>
      <c r="N1593" s="62"/>
      <c r="O1593" s="63"/>
      <c r="P1593" s="63"/>
      <c r="Q1593" s="63"/>
      <c r="R1593" s="62" t="s">
        <v>14280</v>
      </c>
      <c r="S1593" s="62" t="s">
        <v>14281</v>
      </c>
      <c r="T1593" s="62" t="s">
        <v>14282</v>
      </c>
      <c r="U1593" s="62" t="s">
        <v>14283</v>
      </c>
      <c r="V1593" s="65" t="s">
        <v>14284</v>
      </c>
      <c r="W1593" s="65" t="s">
        <v>14284</v>
      </c>
      <c r="X1593" s="65" t="s">
        <v>14284</v>
      </c>
      <c r="Y1593" s="65" t="s">
        <v>14284</v>
      </c>
      <c r="Z1593" s="65" t="s">
        <v>14284</v>
      </c>
      <c r="AA1593" s="65" t="s">
        <v>14284</v>
      </c>
      <c r="AB1593" s="65" t="s">
        <v>14284</v>
      </c>
      <c r="AC1593" s="65" t="s">
        <v>14284</v>
      </c>
      <c r="AD1593" s="65" t="s">
        <v>14284</v>
      </c>
      <c r="AE1593" s="65" t="s">
        <v>14284</v>
      </c>
      <c r="AF1593" s="62" t="s">
        <v>14285</v>
      </c>
      <c r="AG1593" s="62" t="s">
        <v>14286</v>
      </c>
      <c r="AH1593" s="62" t="s">
        <v>9108</v>
      </c>
      <c r="AI1593" s="62" t="s">
        <v>112</v>
      </c>
      <c r="AJ1593" s="62"/>
    </row>
    <row r="1594" customFormat="false" ht="15.75" hidden="false" customHeight="false" outlineLevel="0" collapsed="false">
      <c r="A1594" s="62"/>
      <c r="B1594" s="62"/>
      <c r="C1594" s="62"/>
      <c r="D1594" s="62"/>
      <c r="E1594" s="62"/>
      <c r="F1594" s="62"/>
      <c r="G1594" s="62"/>
      <c r="H1594" s="62"/>
      <c r="I1594" s="62"/>
      <c r="J1594" s="62"/>
      <c r="K1594" s="63"/>
      <c r="L1594" s="63"/>
      <c r="M1594" s="62"/>
      <c r="N1594" s="62"/>
      <c r="O1594" s="63"/>
      <c r="P1594" s="63"/>
      <c r="Q1594" s="63"/>
      <c r="R1594" s="62"/>
      <c r="S1594" s="62"/>
      <c r="T1594" s="62"/>
      <c r="U1594" s="62"/>
      <c r="V1594" s="65" t="s">
        <v>14284</v>
      </c>
      <c r="W1594" s="65" t="s">
        <v>14284</v>
      </c>
      <c r="X1594" s="65" t="s">
        <v>14284</v>
      </c>
      <c r="Y1594" s="65" t="s">
        <v>14284</v>
      </c>
      <c r="Z1594" s="65" t="s">
        <v>14284</v>
      </c>
      <c r="AA1594" s="65" t="s">
        <v>14284</v>
      </c>
      <c r="AB1594" s="65" t="s">
        <v>14284</v>
      </c>
      <c r="AC1594" s="65" t="s">
        <v>14284</v>
      </c>
      <c r="AD1594" s="65" t="s">
        <v>14284</v>
      </c>
      <c r="AE1594" s="65" t="s">
        <v>14284</v>
      </c>
      <c r="AF1594" s="62" t="s">
        <v>14287</v>
      </c>
      <c r="AG1594" s="62" t="s">
        <v>14288</v>
      </c>
      <c r="AH1594" s="62" t="s">
        <v>44</v>
      </c>
      <c r="AI1594" s="62"/>
      <c r="AJ1594" s="62"/>
    </row>
    <row r="1595" customFormat="false" ht="15.75" hidden="false" customHeight="true" outlineLevel="0" collapsed="false">
      <c r="A1595" s="62"/>
      <c r="B1595" s="62"/>
      <c r="C1595" s="62"/>
      <c r="D1595" s="62"/>
      <c r="E1595" s="62"/>
      <c r="F1595" s="62"/>
      <c r="G1595" s="62"/>
      <c r="H1595" s="62"/>
      <c r="I1595" s="62"/>
      <c r="J1595" s="62"/>
      <c r="K1595" s="63"/>
      <c r="L1595" s="63"/>
      <c r="M1595" s="62"/>
      <c r="N1595" s="62"/>
      <c r="O1595" s="62" t="s">
        <v>14289</v>
      </c>
      <c r="P1595" s="63"/>
      <c r="Q1595" s="63"/>
      <c r="R1595" s="63"/>
      <c r="S1595" s="63"/>
      <c r="T1595" s="63"/>
      <c r="U1595" s="63"/>
      <c r="V1595" s="63"/>
      <c r="W1595" s="63"/>
      <c r="X1595" s="63"/>
      <c r="Y1595" s="63"/>
      <c r="Z1595" s="63"/>
      <c r="AA1595" s="63"/>
      <c r="AB1595" s="63"/>
      <c r="AC1595" s="63"/>
      <c r="AD1595" s="63"/>
      <c r="AE1595" s="65" t="s">
        <v>14290</v>
      </c>
      <c r="AF1595" s="62" t="s">
        <v>9126</v>
      </c>
      <c r="AG1595" s="62" t="s">
        <v>9126</v>
      </c>
      <c r="AH1595" s="62" t="s">
        <v>2749</v>
      </c>
      <c r="AI1595" s="62"/>
      <c r="AJ1595" s="62"/>
    </row>
    <row r="1596" customFormat="false" ht="15.75" hidden="false" customHeight="true" outlineLevel="0" collapsed="false">
      <c r="A1596" s="62"/>
      <c r="B1596" s="62"/>
      <c r="C1596" s="62"/>
      <c r="D1596" s="62"/>
      <c r="E1596" s="62"/>
      <c r="F1596" s="62"/>
      <c r="G1596" s="62"/>
      <c r="H1596" s="62"/>
      <c r="I1596" s="62"/>
      <c r="J1596" s="62"/>
      <c r="K1596" s="63"/>
      <c r="L1596" s="63"/>
      <c r="M1596" s="62"/>
      <c r="N1596" s="62"/>
      <c r="O1596" s="62"/>
      <c r="P1596" s="62" t="s">
        <v>14291</v>
      </c>
      <c r="Q1596" s="62" t="s">
        <v>14292</v>
      </c>
      <c r="R1596" s="62" t="s">
        <v>14293</v>
      </c>
      <c r="S1596" s="62" t="s">
        <v>14294</v>
      </c>
      <c r="T1596" s="62" t="s">
        <v>14295</v>
      </c>
      <c r="U1596" s="62" t="s">
        <v>14296</v>
      </c>
      <c r="V1596" s="62" t="s">
        <v>14297</v>
      </c>
      <c r="W1596" s="62" t="s">
        <v>14298</v>
      </c>
      <c r="X1596" s="62" t="s">
        <v>14299</v>
      </c>
      <c r="Y1596" s="62" t="s">
        <v>14300</v>
      </c>
      <c r="Z1596" s="62" t="s">
        <v>14301</v>
      </c>
      <c r="AA1596" s="62" t="s">
        <v>14302</v>
      </c>
      <c r="AB1596" s="62" t="s">
        <v>14303</v>
      </c>
      <c r="AC1596" s="62" t="s">
        <v>14304</v>
      </c>
      <c r="AD1596" s="62" t="s">
        <v>14305</v>
      </c>
      <c r="AE1596" s="65" t="s">
        <v>14306</v>
      </c>
      <c r="AF1596" s="62" t="n">
        <v>22549</v>
      </c>
      <c r="AG1596" s="62" t="s">
        <v>9367</v>
      </c>
      <c r="AH1596" s="62" t="s">
        <v>2749</v>
      </c>
      <c r="AI1596" s="62"/>
      <c r="AJ1596" s="62" t="s">
        <v>14307</v>
      </c>
    </row>
    <row r="1597" customFormat="false" ht="15.75" hidden="false" customHeight="false" outlineLevel="0" collapsed="false">
      <c r="A1597" s="62"/>
      <c r="B1597" s="62"/>
      <c r="C1597" s="62"/>
      <c r="D1597" s="62"/>
      <c r="E1597" s="62"/>
      <c r="F1597" s="62"/>
      <c r="G1597" s="62"/>
      <c r="H1597" s="62"/>
      <c r="I1597" s="62"/>
      <c r="J1597" s="62"/>
      <c r="K1597" s="63"/>
      <c r="L1597" s="63"/>
      <c r="M1597" s="62"/>
      <c r="N1597" s="62"/>
      <c r="O1597" s="62"/>
      <c r="P1597" s="62"/>
      <c r="Q1597" s="62"/>
      <c r="R1597" s="62"/>
      <c r="S1597" s="62"/>
      <c r="T1597" s="62"/>
      <c r="U1597" s="62"/>
      <c r="V1597" s="62"/>
      <c r="W1597" s="62"/>
      <c r="X1597" s="62"/>
      <c r="Y1597" s="62"/>
      <c r="Z1597" s="62"/>
      <c r="AA1597" s="62"/>
      <c r="AB1597" s="62"/>
      <c r="AC1597" s="62"/>
      <c r="AD1597" s="62"/>
      <c r="AE1597" s="65" t="s">
        <v>14306</v>
      </c>
      <c r="AF1597" s="62" t="n">
        <v>223895</v>
      </c>
      <c r="AG1597" s="62" t="s">
        <v>9367</v>
      </c>
      <c r="AH1597" s="62" t="s">
        <v>2749</v>
      </c>
      <c r="AI1597" s="62"/>
      <c r="AJ1597" s="62"/>
    </row>
    <row r="1598" customFormat="false" ht="15.75" hidden="false" customHeight="false" outlineLevel="0" collapsed="false">
      <c r="A1598" s="62"/>
      <c r="B1598" s="62"/>
      <c r="C1598" s="62"/>
      <c r="D1598" s="62"/>
      <c r="E1598" s="62"/>
      <c r="F1598" s="62"/>
      <c r="G1598" s="62"/>
      <c r="H1598" s="62"/>
      <c r="I1598" s="62"/>
      <c r="J1598" s="62"/>
      <c r="K1598" s="63"/>
      <c r="L1598" s="63"/>
      <c r="M1598" s="62"/>
      <c r="N1598" s="62"/>
      <c r="O1598" s="62"/>
      <c r="P1598" s="62"/>
      <c r="Q1598" s="62"/>
      <c r="R1598" s="62"/>
      <c r="S1598" s="62"/>
      <c r="T1598" s="62"/>
      <c r="U1598" s="62"/>
      <c r="V1598" s="62"/>
      <c r="W1598" s="62"/>
      <c r="X1598" s="62"/>
      <c r="Y1598" s="62"/>
      <c r="Z1598" s="62"/>
      <c r="AA1598" s="62"/>
      <c r="AB1598" s="63"/>
      <c r="AC1598" s="63"/>
      <c r="AD1598" s="63"/>
      <c r="AE1598" s="65" t="s">
        <v>14308</v>
      </c>
      <c r="AF1598" s="62" t="n">
        <v>229837</v>
      </c>
      <c r="AG1598" s="62" t="s">
        <v>9367</v>
      </c>
      <c r="AH1598" s="62" t="s">
        <v>44</v>
      </c>
      <c r="AI1598" s="62"/>
      <c r="AJ1598" s="62"/>
    </row>
    <row r="1599" customFormat="false" ht="15.75" hidden="false" customHeight="true" outlineLevel="0" collapsed="false">
      <c r="A1599" s="62"/>
      <c r="B1599" s="62"/>
      <c r="C1599" s="62"/>
      <c r="D1599" s="62"/>
      <c r="E1599" s="62"/>
      <c r="F1599" s="62"/>
      <c r="G1599" s="62"/>
      <c r="H1599" s="62"/>
      <c r="I1599" s="62"/>
      <c r="J1599" s="62"/>
      <c r="K1599" s="63"/>
      <c r="L1599" s="63"/>
      <c r="M1599" s="62"/>
      <c r="N1599" s="62"/>
      <c r="O1599" s="62"/>
      <c r="P1599" s="62"/>
      <c r="Q1599" s="62"/>
      <c r="R1599" s="62"/>
      <c r="S1599" s="62"/>
      <c r="T1599" s="62"/>
      <c r="U1599" s="62"/>
      <c r="V1599" s="62"/>
      <c r="W1599" s="62"/>
      <c r="X1599" s="62"/>
      <c r="Y1599" s="63"/>
      <c r="Z1599" s="63"/>
      <c r="AA1599" s="63"/>
      <c r="AB1599" s="62" t="s">
        <v>14309</v>
      </c>
      <c r="AC1599" s="65" t="s">
        <v>14310</v>
      </c>
      <c r="AD1599" s="65" t="s">
        <v>14310</v>
      </c>
      <c r="AE1599" s="65" t="s">
        <v>14310</v>
      </c>
      <c r="AF1599" s="62" t="s">
        <v>14311</v>
      </c>
      <c r="AG1599" s="62" t="s">
        <v>9367</v>
      </c>
      <c r="AH1599" s="62" t="s">
        <v>9108</v>
      </c>
      <c r="AI1599" s="62"/>
      <c r="AJ1599" s="62"/>
    </row>
    <row r="1600" customFormat="false" ht="15.75" hidden="false" customHeight="false" outlineLevel="0" collapsed="false">
      <c r="A1600" s="62"/>
      <c r="B1600" s="62"/>
      <c r="C1600" s="62"/>
      <c r="D1600" s="62"/>
      <c r="E1600" s="62"/>
      <c r="F1600" s="62"/>
      <c r="G1600" s="62"/>
      <c r="H1600" s="62"/>
      <c r="I1600" s="62"/>
      <c r="J1600" s="62"/>
      <c r="K1600" s="63"/>
      <c r="L1600" s="63"/>
      <c r="M1600" s="62"/>
      <c r="N1600" s="62"/>
      <c r="O1600" s="62"/>
      <c r="P1600" s="62"/>
      <c r="Q1600" s="62"/>
      <c r="R1600" s="62"/>
      <c r="S1600" s="62"/>
      <c r="T1600" s="62"/>
      <c r="U1600" s="62"/>
      <c r="V1600" s="62"/>
      <c r="W1600" s="62"/>
      <c r="X1600" s="62"/>
      <c r="Y1600" s="63"/>
      <c r="Z1600" s="63"/>
      <c r="AA1600" s="63"/>
      <c r="AB1600" s="62"/>
      <c r="AC1600" s="65" t="s">
        <v>14310</v>
      </c>
      <c r="AD1600" s="65" t="s">
        <v>14310</v>
      </c>
      <c r="AE1600" s="65" t="s">
        <v>14310</v>
      </c>
      <c r="AF1600" s="62" t="n">
        <v>25019</v>
      </c>
      <c r="AG1600" s="62" t="s">
        <v>9367</v>
      </c>
      <c r="AH1600" s="62" t="s">
        <v>2749</v>
      </c>
      <c r="AI1600" s="62"/>
      <c r="AJ1600" s="62"/>
    </row>
    <row r="1601" customFormat="false" ht="15.75" hidden="false" customHeight="false" outlineLevel="0" collapsed="false">
      <c r="A1601" s="62"/>
      <c r="B1601" s="62"/>
      <c r="C1601" s="62"/>
      <c r="D1601" s="62"/>
      <c r="E1601" s="62"/>
      <c r="F1601" s="62"/>
      <c r="G1601" s="62"/>
      <c r="H1601" s="62"/>
      <c r="I1601" s="62"/>
      <c r="J1601" s="62"/>
      <c r="K1601" s="63"/>
      <c r="L1601" s="63"/>
      <c r="M1601" s="62"/>
      <c r="N1601" s="62"/>
      <c r="O1601" s="62"/>
      <c r="P1601" s="62"/>
      <c r="Q1601" s="62"/>
      <c r="R1601" s="62"/>
      <c r="S1601" s="62"/>
      <c r="T1601" s="62"/>
      <c r="U1601" s="62"/>
      <c r="V1601" s="62"/>
      <c r="W1601" s="62"/>
      <c r="X1601" s="62"/>
      <c r="Y1601" s="63"/>
      <c r="Z1601" s="63"/>
      <c r="AA1601" s="63"/>
      <c r="AB1601" s="63"/>
      <c r="AC1601" s="63"/>
      <c r="AD1601" s="63"/>
      <c r="AE1601" s="65" t="s">
        <v>14312</v>
      </c>
      <c r="AF1601" s="62" t="n">
        <v>106001</v>
      </c>
      <c r="AG1601" s="62" t="s">
        <v>14313</v>
      </c>
      <c r="AH1601" s="62" t="s">
        <v>2749</v>
      </c>
      <c r="AI1601" s="62" t="s">
        <v>2997</v>
      </c>
      <c r="AJ1601" s="62"/>
    </row>
    <row r="1602" customFormat="false" ht="15.75" hidden="false" customHeight="false" outlineLevel="0" collapsed="false">
      <c r="A1602" s="62"/>
      <c r="B1602" s="62"/>
      <c r="C1602" s="62"/>
      <c r="D1602" s="62"/>
      <c r="E1602" s="62"/>
      <c r="F1602" s="62"/>
      <c r="G1602" s="62"/>
      <c r="H1602" s="62"/>
      <c r="I1602" s="62"/>
      <c r="J1602" s="62"/>
      <c r="K1602" s="63"/>
      <c r="L1602" s="63"/>
      <c r="M1602" s="62"/>
      <c r="N1602" s="62"/>
      <c r="O1602" s="62"/>
      <c r="P1602" s="62"/>
      <c r="Q1602" s="62"/>
      <c r="R1602" s="62"/>
      <c r="S1602" s="62"/>
      <c r="T1602" s="62"/>
      <c r="U1602" s="62"/>
      <c r="V1602" s="62"/>
      <c r="W1602" s="62"/>
      <c r="X1602" s="62"/>
      <c r="Y1602" s="63"/>
      <c r="Z1602" s="63"/>
      <c r="AA1602" s="63"/>
      <c r="AB1602" s="63"/>
      <c r="AC1602" s="63"/>
      <c r="AD1602" s="63"/>
      <c r="AE1602" s="65" t="s">
        <v>14312</v>
      </c>
      <c r="AF1602" s="62" t="n">
        <v>345617</v>
      </c>
      <c r="AG1602" s="62" t="s">
        <v>9367</v>
      </c>
      <c r="AH1602" s="62" t="s">
        <v>2749</v>
      </c>
      <c r="AI1602" s="62"/>
      <c r="AJ1602" s="62"/>
    </row>
    <row r="1603" customFormat="false" ht="15.75" hidden="false" customHeight="false" outlineLevel="0" collapsed="false">
      <c r="A1603" s="62"/>
      <c r="B1603" s="62"/>
      <c r="C1603" s="62"/>
      <c r="D1603" s="62"/>
      <c r="E1603" s="62"/>
      <c r="F1603" s="62"/>
      <c r="G1603" s="62"/>
      <c r="H1603" s="62"/>
      <c r="I1603" s="62"/>
      <c r="J1603" s="62"/>
      <c r="K1603" s="63"/>
      <c r="L1603" s="63"/>
      <c r="M1603" s="62"/>
      <c r="N1603" s="62"/>
      <c r="O1603" s="62"/>
      <c r="P1603" s="62"/>
      <c r="Q1603" s="62"/>
      <c r="R1603" s="62"/>
      <c r="S1603" s="62"/>
      <c r="T1603" s="62"/>
      <c r="U1603" s="62"/>
      <c r="V1603" s="62"/>
      <c r="W1603" s="62"/>
      <c r="X1603" s="62"/>
      <c r="Y1603" s="63"/>
      <c r="Z1603" s="63"/>
      <c r="AA1603" s="63"/>
      <c r="AB1603" s="63"/>
      <c r="AC1603" s="63"/>
      <c r="AD1603" s="63"/>
      <c r="AE1603" s="65" t="s">
        <v>14312</v>
      </c>
      <c r="AF1603" s="62" t="n">
        <v>954445</v>
      </c>
      <c r="AG1603" s="62" t="s">
        <v>9367</v>
      </c>
      <c r="AH1603" s="62" t="s">
        <v>9142</v>
      </c>
      <c r="AI1603" s="62"/>
      <c r="AJ1603" s="62"/>
    </row>
    <row r="1604" customFormat="false" ht="15.75" hidden="false" customHeight="false" outlineLevel="0" collapsed="false">
      <c r="A1604" s="62"/>
      <c r="B1604" s="62"/>
      <c r="C1604" s="62"/>
      <c r="D1604" s="62"/>
      <c r="E1604" s="62"/>
      <c r="F1604" s="62"/>
      <c r="G1604" s="62"/>
      <c r="H1604" s="62"/>
      <c r="I1604" s="62"/>
      <c r="J1604" s="62"/>
      <c r="K1604" s="63"/>
      <c r="L1604" s="63"/>
      <c r="M1604" s="62"/>
      <c r="N1604" s="62"/>
      <c r="O1604" s="62"/>
      <c r="P1604" s="62"/>
      <c r="Q1604" s="62"/>
      <c r="R1604" s="62"/>
      <c r="S1604" s="62"/>
      <c r="T1604" s="62"/>
      <c r="U1604" s="62"/>
      <c r="V1604" s="62"/>
      <c r="W1604" s="62"/>
      <c r="X1604" s="62"/>
      <c r="Y1604" s="63"/>
      <c r="Z1604" s="63"/>
      <c r="AA1604" s="63"/>
      <c r="AB1604" s="63"/>
      <c r="AC1604" s="63"/>
      <c r="AD1604" s="63"/>
      <c r="AE1604" s="65" t="s">
        <v>14312</v>
      </c>
      <c r="AF1604" s="62" t="n">
        <v>866825</v>
      </c>
      <c r="AG1604" s="62" t="s">
        <v>14313</v>
      </c>
      <c r="AH1604" s="62" t="s">
        <v>9142</v>
      </c>
      <c r="AI1604" s="62"/>
      <c r="AJ1604" s="62"/>
    </row>
    <row r="1605" customFormat="false" ht="15.75" hidden="false" customHeight="false" outlineLevel="0" collapsed="false">
      <c r="A1605" s="62"/>
      <c r="B1605" s="62"/>
      <c r="C1605" s="62"/>
      <c r="D1605" s="62"/>
      <c r="E1605" s="62"/>
      <c r="F1605" s="62"/>
      <c r="G1605" s="62"/>
      <c r="H1605" s="62"/>
      <c r="I1605" s="62"/>
      <c r="J1605" s="62"/>
      <c r="K1605" s="63"/>
      <c r="L1605" s="63"/>
      <c r="M1605" s="62"/>
      <c r="N1605" s="62"/>
      <c r="O1605" s="62"/>
      <c r="P1605" s="62"/>
      <c r="Q1605" s="62"/>
      <c r="R1605" s="62"/>
      <c r="S1605" s="62"/>
      <c r="T1605" s="62"/>
      <c r="U1605" s="62"/>
      <c r="V1605" s="62"/>
      <c r="W1605" s="62"/>
      <c r="X1605" s="62"/>
      <c r="Y1605" s="63"/>
      <c r="Z1605" s="63"/>
      <c r="AA1605" s="63"/>
      <c r="AB1605" s="63"/>
      <c r="AC1605" s="63"/>
      <c r="AD1605" s="63"/>
      <c r="AE1605" s="65" t="s">
        <v>14312</v>
      </c>
      <c r="AF1605" s="62" t="n">
        <v>263813</v>
      </c>
      <c r="AG1605" s="62" t="s">
        <v>14314</v>
      </c>
      <c r="AH1605" s="62" t="s">
        <v>2749</v>
      </c>
      <c r="AI1605" s="62"/>
      <c r="AJ1605" s="62"/>
    </row>
    <row r="1606" customFormat="false" ht="15.75" hidden="false" customHeight="false" outlineLevel="0" collapsed="false">
      <c r="A1606" s="62"/>
      <c r="B1606" s="62"/>
      <c r="C1606" s="62"/>
      <c r="D1606" s="62"/>
      <c r="E1606" s="62"/>
      <c r="F1606" s="62"/>
      <c r="G1606" s="62"/>
      <c r="H1606" s="62"/>
      <c r="I1606" s="62"/>
      <c r="J1606" s="62"/>
      <c r="K1606" s="63"/>
      <c r="L1606" s="63"/>
      <c r="M1606" s="62"/>
      <c r="N1606" s="62"/>
      <c r="O1606" s="62"/>
      <c r="P1606" s="62"/>
      <c r="Q1606" s="62"/>
      <c r="R1606" s="62"/>
      <c r="S1606" s="62"/>
      <c r="T1606" s="62"/>
      <c r="U1606" s="62"/>
      <c r="V1606" s="62"/>
      <c r="W1606" s="62"/>
      <c r="X1606" s="62"/>
      <c r="Y1606" s="63"/>
      <c r="Z1606" s="63"/>
      <c r="AA1606" s="63"/>
      <c r="AB1606" s="63"/>
      <c r="AC1606" s="63"/>
      <c r="AD1606" s="63"/>
      <c r="AE1606" s="65" t="s">
        <v>14312</v>
      </c>
      <c r="AF1606" s="62" t="s">
        <v>9126</v>
      </c>
      <c r="AG1606" s="62" t="s">
        <v>9126</v>
      </c>
      <c r="AH1606" s="62" t="s">
        <v>44</v>
      </c>
      <c r="AI1606" s="62"/>
      <c r="AJ1606" s="62"/>
    </row>
    <row r="1607" customFormat="false" ht="15.75" hidden="false" customHeight="true" outlineLevel="0" collapsed="false">
      <c r="A1607" s="62"/>
      <c r="B1607" s="62"/>
      <c r="C1607" s="62"/>
      <c r="D1607" s="62"/>
      <c r="E1607" s="62"/>
      <c r="F1607" s="62"/>
      <c r="G1607" s="62"/>
      <c r="H1607" s="62"/>
      <c r="I1607" s="62"/>
      <c r="J1607" s="62"/>
      <c r="K1607" s="63"/>
      <c r="L1607" s="63"/>
      <c r="M1607" s="62"/>
      <c r="N1607" s="62"/>
      <c r="O1607" s="62"/>
      <c r="P1607" s="62"/>
      <c r="Q1607" s="62"/>
      <c r="R1607" s="62"/>
      <c r="S1607" s="62"/>
      <c r="T1607" s="62"/>
      <c r="U1607" s="62"/>
      <c r="V1607" s="62"/>
      <c r="W1607" s="62"/>
      <c r="X1607" s="63"/>
      <c r="Y1607" s="63"/>
      <c r="Z1607" s="63"/>
      <c r="AA1607" s="63"/>
      <c r="AB1607" s="63"/>
      <c r="AC1607" s="62" t="s">
        <v>14315</v>
      </c>
      <c r="AD1607" s="65" t="s">
        <v>14316</v>
      </c>
      <c r="AE1607" s="65" t="s">
        <v>14316</v>
      </c>
      <c r="AF1607" s="62" t="n">
        <v>262045</v>
      </c>
      <c r="AG1607" s="62" t="s">
        <v>9367</v>
      </c>
      <c r="AH1607" s="62" t="s">
        <v>44</v>
      </c>
      <c r="AI1607" s="62"/>
      <c r="AJ1607" s="62"/>
    </row>
    <row r="1608" customFormat="false" ht="15.75" hidden="false" customHeight="false" outlineLevel="0" collapsed="false">
      <c r="A1608" s="62"/>
      <c r="B1608" s="62"/>
      <c r="C1608" s="62"/>
      <c r="D1608" s="62"/>
      <c r="E1608" s="62"/>
      <c r="F1608" s="62"/>
      <c r="G1608" s="62"/>
      <c r="H1608" s="62"/>
      <c r="I1608" s="62"/>
      <c r="J1608" s="62"/>
      <c r="K1608" s="63"/>
      <c r="L1608" s="63"/>
      <c r="M1608" s="62"/>
      <c r="N1608" s="62"/>
      <c r="O1608" s="62"/>
      <c r="P1608" s="62"/>
      <c r="Q1608" s="62"/>
      <c r="R1608" s="62"/>
      <c r="S1608" s="62"/>
      <c r="T1608" s="62"/>
      <c r="U1608" s="62"/>
      <c r="V1608" s="62"/>
      <c r="W1608" s="62"/>
      <c r="X1608" s="63"/>
      <c r="Y1608" s="63"/>
      <c r="Z1608" s="63"/>
      <c r="AA1608" s="63"/>
      <c r="AB1608" s="63"/>
      <c r="AC1608" s="62"/>
      <c r="AD1608" s="65" t="s">
        <v>14316</v>
      </c>
      <c r="AE1608" s="65" t="s">
        <v>14316</v>
      </c>
      <c r="AF1608" s="62" t="n">
        <v>306061</v>
      </c>
      <c r="AG1608" s="62" t="s">
        <v>9367</v>
      </c>
      <c r="AH1608" s="62" t="s">
        <v>44</v>
      </c>
      <c r="AI1608" s="62"/>
      <c r="AJ1608" s="62"/>
    </row>
    <row r="1609" customFormat="false" ht="15.75" hidden="false" customHeight="true" outlineLevel="0" collapsed="false">
      <c r="A1609" s="62"/>
      <c r="B1609" s="62"/>
      <c r="C1609" s="62"/>
      <c r="D1609" s="62"/>
      <c r="E1609" s="62"/>
      <c r="F1609" s="62"/>
      <c r="G1609" s="62"/>
      <c r="H1609" s="62"/>
      <c r="I1609" s="62"/>
      <c r="J1609" s="62"/>
      <c r="K1609" s="63"/>
      <c r="L1609" s="63"/>
      <c r="M1609" s="62"/>
      <c r="N1609" s="62" t="s">
        <v>14317</v>
      </c>
      <c r="O1609" s="62" t="s">
        <v>14318</v>
      </c>
      <c r="P1609" s="63"/>
      <c r="Q1609" s="63"/>
      <c r="R1609" s="63"/>
      <c r="S1609" s="63"/>
      <c r="T1609" s="63"/>
      <c r="U1609" s="63"/>
      <c r="V1609" s="63"/>
      <c r="W1609" s="63"/>
      <c r="X1609" s="63"/>
      <c r="Y1609" s="63"/>
      <c r="Z1609" s="63"/>
      <c r="AA1609" s="63"/>
      <c r="AB1609" s="65" t="s">
        <v>14319</v>
      </c>
      <c r="AC1609" s="65" t="s">
        <v>14319</v>
      </c>
      <c r="AD1609" s="65" t="s">
        <v>14319</v>
      </c>
      <c r="AE1609" s="65" t="s">
        <v>14319</v>
      </c>
      <c r="AF1609" s="62" t="s">
        <v>9126</v>
      </c>
      <c r="AG1609" s="62" t="s">
        <v>14320</v>
      </c>
      <c r="AH1609" s="62" t="s">
        <v>9108</v>
      </c>
      <c r="AI1609" s="62"/>
      <c r="AJ1609" s="62" t="s">
        <v>14321</v>
      </c>
    </row>
    <row r="1610" customFormat="false" ht="15.75" hidden="false" customHeight="true" outlineLevel="0" collapsed="false">
      <c r="A1610" s="62"/>
      <c r="B1610" s="62"/>
      <c r="C1610" s="62"/>
      <c r="D1610" s="62"/>
      <c r="E1610" s="62"/>
      <c r="F1610" s="62"/>
      <c r="G1610" s="62"/>
      <c r="H1610" s="62"/>
      <c r="I1610" s="62"/>
      <c r="J1610" s="62"/>
      <c r="K1610" s="63"/>
      <c r="L1610" s="63"/>
      <c r="M1610" s="62"/>
      <c r="N1610" s="62"/>
      <c r="O1610" s="62"/>
      <c r="P1610" s="62" t="s">
        <v>14322</v>
      </c>
      <c r="Q1610" s="62" t="s">
        <v>14323</v>
      </c>
      <c r="R1610" s="62" t="s">
        <v>14324</v>
      </c>
      <c r="S1610" s="62" t="s">
        <v>14325</v>
      </c>
      <c r="T1610" s="63"/>
      <c r="U1610" s="63"/>
      <c r="V1610" s="63"/>
      <c r="W1610" s="63"/>
      <c r="X1610" s="63"/>
      <c r="Y1610" s="63"/>
      <c r="Z1610" s="63"/>
      <c r="AA1610" s="65" t="s">
        <v>14326</v>
      </c>
      <c r="AB1610" s="65" t="s">
        <v>14326</v>
      </c>
      <c r="AC1610" s="65" t="s">
        <v>14326</v>
      </c>
      <c r="AD1610" s="65" t="s">
        <v>14326</v>
      </c>
      <c r="AE1610" s="65" t="s">
        <v>14326</v>
      </c>
      <c r="AF1610" s="62" t="s">
        <v>9126</v>
      </c>
      <c r="AG1610" s="62" t="s">
        <v>14320</v>
      </c>
      <c r="AH1610" s="62" t="s">
        <v>9108</v>
      </c>
      <c r="AI1610" s="62"/>
      <c r="AJ1610" s="62"/>
    </row>
    <row r="1611" customFormat="false" ht="15.75" hidden="false" customHeight="true" outlineLevel="0" collapsed="false">
      <c r="A1611" s="62"/>
      <c r="B1611" s="62"/>
      <c r="C1611" s="62"/>
      <c r="D1611" s="62"/>
      <c r="E1611" s="62"/>
      <c r="F1611" s="62"/>
      <c r="G1611" s="62"/>
      <c r="H1611" s="62"/>
      <c r="I1611" s="62"/>
      <c r="J1611" s="62"/>
      <c r="K1611" s="63"/>
      <c r="L1611" s="63"/>
      <c r="M1611" s="62"/>
      <c r="N1611" s="62"/>
      <c r="O1611" s="62"/>
      <c r="P1611" s="62"/>
      <c r="Q1611" s="62"/>
      <c r="R1611" s="62"/>
      <c r="S1611" s="62"/>
      <c r="T1611" s="62" t="s">
        <v>14327</v>
      </c>
      <c r="U1611" s="63"/>
      <c r="V1611" s="63"/>
      <c r="W1611" s="63"/>
      <c r="X1611" s="63"/>
      <c r="Y1611" s="63"/>
      <c r="Z1611" s="63"/>
      <c r="AA1611" s="63"/>
      <c r="AB1611" s="65" t="s">
        <v>14328</v>
      </c>
      <c r="AC1611" s="65" t="s">
        <v>14328</v>
      </c>
      <c r="AD1611" s="65" t="s">
        <v>14328</v>
      </c>
      <c r="AE1611" s="65" t="s">
        <v>14328</v>
      </c>
      <c r="AF1611" s="62" t="s">
        <v>9126</v>
      </c>
      <c r="AG1611" s="62" t="s">
        <v>14320</v>
      </c>
      <c r="AH1611" s="62" t="s">
        <v>9108</v>
      </c>
      <c r="AI1611" s="62"/>
      <c r="AJ1611" s="62"/>
    </row>
    <row r="1612" customFormat="false" ht="15.75" hidden="false" customHeight="false" outlineLevel="0" collapsed="false">
      <c r="A1612" s="62"/>
      <c r="B1612" s="62"/>
      <c r="C1612" s="62"/>
      <c r="D1612" s="62"/>
      <c r="E1612" s="62"/>
      <c r="F1612" s="62"/>
      <c r="G1612" s="62"/>
      <c r="H1612" s="62"/>
      <c r="I1612" s="62"/>
      <c r="J1612" s="62"/>
      <c r="K1612" s="63"/>
      <c r="L1612" s="63"/>
      <c r="M1612" s="62"/>
      <c r="N1612" s="62"/>
      <c r="O1612" s="62"/>
      <c r="P1612" s="62"/>
      <c r="Q1612" s="62"/>
      <c r="R1612" s="62"/>
      <c r="S1612" s="62"/>
      <c r="T1612" s="62"/>
      <c r="U1612" s="63"/>
      <c r="V1612" s="63"/>
      <c r="W1612" s="63"/>
      <c r="X1612" s="63"/>
      <c r="Y1612" s="63"/>
      <c r="Z1612" s="63"/>
      <c r="AA1612" s="63"/>
      <c r="AB1612" s="65" t="s">
        <v>14328</v>
      </c>
      <c r="AC1612" s="65" t="s">
        <v>14328</v>
      </c>
      <c r="AD1612" s="65" t="s">
        <v>14328</v>
      </c>
      <c r="AE1612" s="65" t="s">
        <v>14328</v>
      </c>
      <c r="AF1612" s="62" t="s">
        <v>9126</v>
      </c>
      <c r="AG1612" s="62" t="s">
        <v>14320</v>
      </c>
      <c r="AH1612" s="62" t="s">
        <v>9108</v>
      </c>
      <c r="AI1612" s="62"/>
      <c r="AJ1612" s="62"/>
    </row>
    <row r="1613" customFormat="false" ht="15.75" hidden="false" customHeight="true" outlineLevel="0" collapsed="false">
      <c r="A1613" s="62"/>
      <c r="B1613" s="62"/>
      <c r="C1613" s="62"/>
      <c r="D1613" s="62"/>
      <c r="E1613" s="62"/>
      <c r="F1613" s="62"/>
      <c r="G1613" s="62"/>
      <c r="H1613" s="62"/>
      <c r="I1613" s="62"/>
      <c r="J1613" s="62"/>
      <c r="K1613" s="63"/>
      <c r="L1613" s="63"/>
      <c r="M1613" s="62"/>
      <c r="N1613" s="62"/>
      <c r="O1613" s="62"/>
      <c r="P1613" s="62"/>
      <c r="Q1613" s="62"/>
      <c r="R1613" s="62"/>
      <c r="S1613" s="62"/>
      <c r="T1613" s="62"/>
      <c r="U1613" s="62" t="s">
        <v>14329</v>
      </c>
      <c r="V1613" s="62" t="s">
        <v>14330</v>
      </c>
      <c r="W1613" s="62" t="s">
        <v>14331</v>
      </c>
      <c r="X1613" s="63"/>
      <c r="Y1613" s="63"/>
      <c r="Z1613" s="62" t="s">
        <v>14332</v>
      </c>
      <c r="AA1613" s="62" t="s">
        <v>14333</v>
      </c>
      <c r="AB1613" s="65" t="s">
        <v>14334</v>
      </c>
      <c r="AC1613" s="65" t="s">
        <v>14334</v>
      </c>
      <c r="AD1613" s="65" t="s">
        <v>14334</v>
      </c>
      <c r="AE1613" s="65" t="s">
        <v>14334</v>
      </c>
      <c r="AF1613" s="62" t="s">
        <v>9126</v>
      </c>
      <c r="AG1613" s="62" t="s">
        <v>14320</v>
      </c>
      <c r="AH1613" s="62" t="s">
        <v>9108</v>
      </c>
      <c r="AI1613" s="62"/>
      <c r="AJ1613" s="62"/>
    </row>
    <row r="1614" customFormat="false" ht="15.75" hidden="false" customHeight="false" outlineLevel="0" collapsed="false">
      <c r="A1614" s="62"/>
      <c r="B1614" s="62"/>
      <c r="C1614" s="62"/>
      <c r="D1614" s="62"/>
      <c r="E1614" s="62"/>
      <c r="F1614" s="62"/>
      <c r="G1614" s="62"/>
      <c r="H1614" s="62"/>
      <c r="I1614" s="62"/>
      <c r="J1614" s="62"/>
      <c r="K1614" s="63"/>
      <c r="L1614" s="63"/>
      <c r="M1614" s="62"/>
      <c r="N1614" s="62"/>
      <c r="O1614" s="62"/>
      <c r="P1614" s="62"/>
      <c r="Q1614" s="62"/>
      <c r="R1614" s="62"/>
      <c r="S1614" s="62"/>
      <c r="T1614" s="62"/>
      <c r="U1614" s="62"/>
      <c r="V1614" s="62"/>
      <c r="W1614" s="62"/>
      <c r="X1614" s="63"/>
      <c r="Y1614" s="63"/>
      <c r="Z1614" s="62"/>
      <c r="AA1614" s="62"/>
      <c r="AB1614" s="65" t="s">
        <v>14334</v>
      </c>
      <c r="AC1614" s="65" t="s">
        <v>14334</v>
      </c>
      <c r="AD1614" s="65" t="s">
        <v>14334</v>
      </c>
      <c r="AE1614" s="65" t="s">
        <v>14334</v>
      </c>
      <c r="AF1614" s="62" t="s">
        <v>9126</v>
      </c>
      <c r="AG1614" s="62" t="s">
        <v>14320</v>
      </c>
      <c r="AH1614" s="62" t="s">
        <v>9108</v>
      </c>
      <c r="AI1614" s="62"/>
      <c r="AJ1614" s="62"/>
    </row>
    <row r="1615" customFormat="false" ht="15.75" hidden="false" customHeight="true" outlineLevel="0" collapsed="false">
      <c r="A1615" s="62"/>
      <c r="B1615" s="62"/>
      <c r="C1615" s="62"/>
      <c r="D1615" s="62"/>
      <c r="E1615" s="62"/>
      <c r="F1615" s="62"/>
      <c r="G1615" s="62"/>
      <c r="H1615" s="62"/>
      <c r="I1615" s="62"/>
      <c r="J1615" s="62"/>
      <c r="K1615" s="63"/>
      <c r="L1615" s="63"/>
      <c r="M1615" s="62"/>
      <c r="N1615" s="62"/>
      <c r="O1615" s="62"/>
      <c r="P1615" s="62"/>
      <c r="Q1615" s="62"/>
      <c r="R1615" s="62"/>
      <c r="S1615" s="62"/>
      <c r="T1615" s="62"/>
      <c r="U1615" s="62"/>
      <c r="V1615" s="62"/>
      <c r="W1615" s="62"/>
      <c r="X1615" s="62" t="s">
        <v>14335</v>
      </c>
      <c r="Y1615" s="62" t="s">
        <v>14336</v>
      </c>
      <c r="Z1615" s="62" t="s">
        <v>14337</v>
      </c>
      <c r="AA1615" s="63"/>
      <c r="AB1615" s="63"/>
      <c r="AC1615" s="63"/>
      <c r="AD1615" s="63"/>
      <c r="AE1615" s="65" t="s">
        <v>14338</v>
      </c>
      <c r="AF1615" s="62" t="s">
        <v>9126</v>
      </c>
      <c r="AG1615" s="62" t="s">
        <v>14320</v>
      </c>
      <c r="AH1615" s="62" t="s">
        <v>9108</v>
      </c>
      <c r="AI1615" s="62"/>
      <c r="AJ1615" s="62"/>
    </row>
    <row r="1616" customFormat="false" ht="15.75" hidden="false" customHeight="true" outlineLevel="0" collapsed="false">
      <c r="A1616" s="62"/>
      <c r="B1616" s="62"/>
      <c r="C1616" s="62"/>
      <c r="D1616" s="62"/>
      <c r="E1616" s="62"/>
      <c r="F1616" s="62"/>
      <c r="G1616" s="62"/>
      <c r="H1616" s="62"/>
      <c r="I1616" s="62"/>
      <c r="J1616" s="62"/>
      <c r="K1616" s="63"/>
      <c r="L1616" s="63"/>
      <c r="M1616" s="62"/>
      <c r="N1616" s="62"/>
      <c r="O1616" s="62"/>
      <c r="P1616" s="62"/>
      <c r="Q1616" s="62"/>
      <c r="R1616" s="62"/>
      <c r="S1616" s="62"/>
      <c r="T1616" s="62"/>
      <c r="U1616" s="62"/>
      <c r="V1616" s="62"/>
      <c r="W1616" s="62"/>
      <c r="X1616" s="62"/>
      <c r="Y1616" s="62"/>
      <c r="Z1616" s="62"/>
      <c r="AA1616" s="62" t="s">
        <v>14339</v>
      </c>
      <c r="AB1616" s="62" t="s">
        <v>14340</v>
      </c>
      <c r="AC1616" s="63"/>
      <c r="AD1616" s="65" t="s">
        <v>14341</v>
      </c>
      <c r="AE1616" s="65" t="s">
        <v>14341</v>
      </c>
      <c r="AF1616" s="62" t="s">
        <v>9126</v>
      </c>
      <c r="AG1616" s="62" t="s">
        <v>14320</v>
      </c>
      <c r="AH1616" s="62" t="s">
        <v>9108</v>
      </c>
      <c r="AI1616" s="62"/>
      <c r="AJ1616" s="62"/>
    </row>
    <row r="1617" customFormat="false" ht="15.75" hidden="false" customHeight="true" outlineLevel="0" collapsed="false">
      <c r="A1617" s="62"/>
      <c r="B1617" s="62"/>
      <c r="C1617" s="62"/>
      <c r="D1617" s="62"/>
      <c r="E1617" s="62"/>
      <c r="F1617" s="62"/>
      <c r="G1617" s="62"/>
      <c r="H1617" s="62"/>
      <c r="I1617" s="62"/>
      <c r="J1617" s="62"/>
      <c r="K1617" s="63"/>
      <c r="L1617" s="63"/>
      <c r="M1617" s="62"/>
      <c r="N1617" s="62"/>
      <c r="O1617" s="62"/>
      <c r="P1617" s="62"/>
      <c r="Q1617" s="62"/>
      <c r="R1617" s="62"/>
      <c r="S1617" s="62"/>
      <c r="T1617" s="62"/>
      <c r="U1617" s="62"/>
      <c r="V1617" s="62"/>
      <c r="W1617" s="62"/>
      <c r="X1617" s="62"/>
      <c r="Y1617" s="62"/>
      <c r="Z1617" s="62"/>
      <c r="AA1617" s="62"/>
      <c r="AB1617" s="62"/>
      <c r="AC1617" s="62" t="s">
        <v>14342</v>
      </c>
      <c r="AD1617" s="62" t="s">
        <v>14343</v>
      </c>
      <c r="AE1617" s="62" t="s">
        <v>14344</v>
      </c>
      <c r="AF1617" s="62" t="n">
        <v>897256</v>
      </c>
      <c r="AG1617" s="62" t="s">
        <v>9611</v>
      </c>
      <c r="AH1617" s="62" t="s">
        <v>9108</v>
      </c>
      <c r="AI1617" s="62" t="s">
        <v>287</v>
      </c>
      <c r="AJ1617" s="62"/>
    </row>
    <row r="1618" customFormat="false" ht="15.75" hidden="false" customHeight="false" outlineLevel="0" collapsed="false">
      <c r="A1618" s="62"/>
      <c r="B1618" s="62"/>
      <c r="C1618" s="62"/>
      <c r="D1618" s="62"/>
      <c r="E1618" s="62"/>
      <c r="F1618" s="62"/>
      <c r="G1618" s="62"/>
      <c r="H1618" s="62"/>
      <c r="I1618" s="62"/>
      <c r="J1618" s="62"/>
      <c r="K1618" s="63"/>
      <c r="L1618" s="63"/>
      <c r="M1618" s="62"/>
      <c r="N1618" s="62"/>
      <c r="O1618" s="62"/>
      <c r="P1618" s="62"/>
      <c r="Q1618" s="62"/>
      <c r="R1618" s="62"/>
      <c r="S1618" s="62"/>
      <c r="T1618" s="62"/>
      <c r="U1618" s="62"/>
      <c r="V1618" s="62"/>
      <c r="W1618" s="62"/>
      <c r="X1618" s="62"/>
      <c r="Y1618" s="62"/>
      <c r="Z1618" s="62"/>
      <c r="AA1618" s="62"/>
      <c r="AB1618" s="62"/>
      <c r="AC1618" s="62"/>
      <c r="AD1618" s="62"/>
      <c r="AE1618" s="62"/>
      <c r="AF1618" s="62" t="s">
        <v>9126</v>
      </c>
      <c r="AG1618" s="62" t="s">
        <v>14320</v>
      </c>
      <c r="AH1618" s="62" t="s">
        <v>9108</v>
      </c>
      <c r="AI1618" s="62"/>
      <c r="AJ1618" s="62"/>
    </row>
    <row r="1619" customFormat="false" ht="15.75" hidden="false" customHeight="false" outlineLevel="0" collapsed="false">
      <c r="A1619" s="62"/>
      <c r="B1619" s="62"/>
      <c r="C1619" s="62"/>
      <c r="D1619" s="62"/>
      <c r="E1619" s="62"/>
      <c r="F1619" s="62"/>
      <c r="G1619" s="62"/>
      <c r="H1619" s="62"/>
      <c r="I1619" s="62"/>
      <c r="J1619" s="62"/>
      <c r="K1619" s="63"/>
      <c r="L1619" s="63"/>
      <c r="M1619" s="62"/>
      <c r="N1619" s="62"/>
      <c r="O1619" s="62"/>
      <c r="P1619" s="62"/>
      <c r="Q1619" s="62"/>
      <c r="R1619" s="62"/>
      <c r="S1619" s="62"/>
      <c r="T1619" s="62"/>
      <c r="U1619" s="62"/>
      <c r="V1619" s="62"/>
      <c r="W1619" s="62"/>
      <c r="X1619" s="62"/>
      <c r="Y1619" s="62"/>
      <c r="Z1619" s="62"/>
      <c r="AA1619" s="62"/>
      <c r="AB1619" s="62"/>
      <c r="AC1619" s="62"/>
      <c r="AD1619" s="62"/>
      <c r="AE1619" s="62"/>
      <c r="AF1619" s="62" t="s">
        <v>9126</v>
      </c>
      <c r="AG1619" s="62" t="s">
        <v>14320</v>
      </c>
      <c r="AH1619" s="62" t="s">
        <v>9108</v>
      </c>
      <c r="AI1619" s="62"/>
      <c r="AJ1619" s="62"/>
    </row>
    <row r="1620" customFormat="false" ht="15.75" hidden="false" customHeight="false" outlineLevel="0" collapsed="false">
      <c r="A1620" s="62"/>
      <c r="B1620" s="62"/>
      <c r="C1620" s="62"/>
      <c r="D1620" s="62"/>
      <c r="E1620" s="62"/>
      <c r="F1620" s="62"/>
      <c r="G1620" s="62"/>
      <c r="H1620" s="62"/>
      <c r="I1620" s="62"/>
      <c r="J1620" s="62"/>
      <c r="K1620" s="63"/>
      <c r="L1620" s="63"/>
      <c r="M1620" s="62"/>
      <c r="N1620" s="62"/>
      <c r="O1620" s="62"/>
      <c r="P1620" s="62"/>
      <c r="Q1620" s="62"/>
      <c r="R1620" s="62"/>
      <c r="S1620" s="62"/>
      <c r="T1620" s="62"/>
      <c r="U1620" s="62"/>
      <c r="V1620" s="62"/>
      <c r="W1620" s="62"/>
      <c r="X1620" s="62"/>
      <c r="Y1620" s="62"/>
      <c r="Z1620" s="62"/>
      <c r="AA1620" s="62"/>
      <c r="AB1620" s="62"/>
      <c r="AC1620" s="62"/>
      <c r="AD1620" s="62"/>
      <c r="AE1620" s="62"/>
      <c r="AF1620" s="62" t="s">
        <v>9126</v>
      </c>
      <c r="AG1620" s="62" t="s">
        <v>14320</v>
      </c>
      <c r="AH1620" s="62" t="s">
        <v>44</v>
      </c>
      <c r="AI1620" s="62"/>
      <c r="AJ1620" s="62"/>
    </row>
    <row r="1621" customFormat="false" ht="15.75" hidden="false" customHeight="false" outlineLevel="0" collapsed="false">
      <c r="A1621" s="62"/>
      <c r="B1621" s="62"/>
      <c r="C1621" s="62"/>
      <c r="D1621" s="62"/>
      <c r="E1621" s="62"/>
      <c r="F1621" s="62"/>
      <c r="G1621" s="62"/>
      <c r="H1621" s="62"/>
      <c r="I1621" s="62"/>
      <c r="J1621" s="62"/>
      <c r="K1621" s="63"/>
      <c r="L1621" s="63"/>
      <c r="M1621" s="62"/>
      <c r="N1621" s="62"/>
      <c r="O1621" s="62"/>
      <c r="P1621" s="62"/>
      <c r="Q1621" s="62"/>
      <c r="R1621" s="62"/>
      <c r="S1621" s="62"/>
      <c r="T1621" s="62"/>
      <c r="U1621" s="62"/>
      <c r="V1621" s="62"/>
      <c r="W1621" s="62"/>
      <c r="X1621" s="62"/>
      <c r="Y1621" s="62"/>
      <c r="Z1621" s="62"/>
      <c r="AA1621" s="62"/>
      <c r="AB1621" s="62"/>
      <c r="AC1621" s="62"/>
      <c r="AD1621" s="62"/>
      <c r="AE1621" s="62"/>
      <c r="AF1621" s="62" t="s">
        <v>9126</v>
      </c>
      <c r="AG1621" s="62" t="s">
        <v>14320</v>
      </c>
      <c r="AH1621" s="62" t="s">
        <v>44</v>
      </c>
      <c r="AI1621" s="62"/>
      <c r="AJ1621" s="62"/>
    </row>
    <row r="1622" customFormat="false" ht="15.75" hidden="false" customHeight="false" outlineLevel="0" collapsed="false">
      <c r="A1622" s="62"/>
      <c r="B1622" s="62"/>
      <c r="C1622" s="62"/>
      <c r="D1622" s="62"/>
      <c r="E1622" s="62"/>
      <c r="F1622" s="62"/>
      <c r="G1622" s="62"/>
      <c r="H1622" s="62"/>
      <c r="I1622" s="62"/>
      <c r="J1622" s="62"/>
      <c r="K1622" s="63"/>
      <c r="L1622" s="63"/>
      <c r="M1622" s="62"/>
      <c r="N1622" s="62"/>
      <c r="O1622" s="62"/>
      <c r="P1622" s="62"/>
      <c r="Q1622" s="62"/>
      <c r="R1622" s="62"/>
      <c r="S1622" s="62"/>
      <c r="T1622" s="62"/>
      <c r="U1622" s="62"/>
      <c r="V1622" s="62"/>
      <c r="W1622" s="62"/>
      <c r="X1622" s="62"/>
      <c r="Y1622" s="62"/>
      <c r="Z1622" s="62"/>
      <c r="AA1622" s="62"/>
      <c r="AB1622" s="62"/>
      <c r="AC1622" s="62"/>
      <c r="AD1622" s="62"/>
      <c r="AE1622" s="62"/>
      <c r="AF1622" s="62" t="s">
        <v>9126</v>
      </c>
      <c r="AG1622" s="62" t="s">
        <v>14320</v>
      </c>
      <c r="AH1622" s="62" t="s">
        <v>44</v>
      </c>
      <c r="AI1622" s="62"/>
      <c r="AJ1622" s="62"/>
    </row>
    <row r="1623" customFormat="false" ht="15.75" hidden="false" customHeight="true" outlineLevel="0" collapsed="false">
      <c r="A1623" s="62"/>
      <c r="B1623" s="62"/>
      <c r="C1623" s="62"/>
      <c r="D1623" s="62"/>
      <c r="E1623" s="62"/>
      <c r="F1623" s="62"/>
      <c r="G1623" s="62"/>
      <c r="H1623" s="74" t="s">
        <v>14345</v>
      </c>
      <c r="I1623" s="63"/>
      <c r="J1623" s="63"/>
      <c r="K1623" s="63"/>
      <c r="L1623" s="63"/>
      <c r="M1623" s="63"/>
      <c r="N1623" s="63"/>
      <c r="O1623" s="63"/>
      <c r="P1623" s="63"/>
      <c r="Q1623" s="63"/>
      <c r="R1623" s="63"/>
      <c r="S1623" s="63"/>
      <c r="T1623" s="63"/>
      <c r="U1623" s="63"/>
      <c r="V1623" s="65" t="s">
        <v>14346</v>
      </c>
      <c r="W1623" s="65" t="s">
        <v>14346</v>
      </c>
      <c r="X1623" s="65" t="s">
        <v>14346</v>
      </c>
      <c r="Y1623" s="65" t="s">
        <v>14346</v>
      </c>
      <c r="Z1623" s="65" t="s">
        <v>14346</v>
      </c>
      <c r="AA1623" s="65" t="s">
        <v>14346</v>
      </c>
      <c r="AB1623" s="65" t="s">
        <v>14346</v>
      </c>
      <c r="AC1623" s="65" t="s">
        <v>14346</v>
      </c>
      <c r="AD1623" s="65" t="s">
        <v>14346</v>
      </c>
      <c r="AE1623" s="65" t="s">
        <v>14346</v>
      </c>
      <c r="AF1623" s="62" t="s">
        <v>14347</v>
      </c>
      <c r="AG1623" s="62" t="s">
        <v>14348</v>
      </c>
      <c r="AH1623" s="62" t="s">
        <v>9108</v>
      </c>
      <c r="AI1623" s="62"/>
      <c r="AJ1623" s="62"/>
    </row>
    <row r="1624" customFormat="false" ht="15.75" hidden="false" customHeight="false" outlineLevel="0" collapsed="false">
      <c r="A1624" s="62"/>
      <c r="B1624" s="62"/>
      <c r="C1624" s="62"/>
      <c r="D1624" s="62"/>
      <c r="E1624" s="62"/>
      <c r="F1624" s="62"/>
      <c r="G1624" s="62"/>
      <c r="H1624" s="62"/>
      <c r="I1624" s="63"/>
      <c r="J1624" s="63"/>
      <c r="K1624" s="63"/>
      <c r="L1624" s="63"/>
      <c r="M1624" s="63"/>
      <c r="N1624" s="63"/>
      <c r="O1624" s="63"/>
      <c r="P1624" s="63"/>
      <c r="Q1624" s="63"/>
      <c r="R1624" s="63"/>
      <c r="S1624" s="63"/>
      <c r="T1624" s="63"/>
      <c r="U1624" s="63"/>
      <c r="V1624" s="65" t="s">
        <v>14346</v>
      </c>
      <c r="W1624" s="65" t="s">
        <v>14346</v>
      </c>
      <c r="X1624" s="65" t="s">
        <v>14346</v>
      </c>
      <c r="Y1624" s="65" t="s">
        <v>14346</v>
      </c>
      <c r="Z1624" s="65" t="s">
        <v>14346</v>
      </c>
      <c r="AA1624" s="65" t="s">
        <v>14346</v>
      </c>
      <c r="AB1624" s="65" t="s">
        <v>14346</v>
      </c>
      <c r="AC1624" s="65" t="s">
        <v>14346</v>
      </c>
      <c r="AD1624" s="65" t="s">
        <v>14346</v>
      </c>
      <c r="AE1624" s="65" t="s">
        <v>14346</v>
      </c>
      <c r="AF1624" s="62" t="n">
        <v>198387</v>
      </c>
      <c r="AG1624" s="62" t="s">
        <v>14349</v>
      </c>
      <c r="AH1624" s="62" t="s">
        <v>44</v>
      </c>
      <c r="AI1624" s="62"/>
      <c r="AJ1624" s="62"/>
    </row>
    <row r="1625" customFormat="false" ht="15.75" hidden="false" customHeight="true" outlineLevel="0" collapsed="false">
      <c r="A1625" s="62"/>
      <c r="B1625" s="62"/>
      <c r="C1625" s="62"/>
      <c r="D1625" s="62"/>
      <c r="E1625" s="62"/>
      <c r="F1625" s="62"/>
      <c r="G1625" s="62"/>
      <c r="H1625" s="62"/>
      <c r="I1625" s="63"/>
      <c r="J1625" s="63"/>
      <c r="K1625" s="63"/>
      <c r="L1625" s="63"/>
      <c r="M1625" s="63"/>
      <c r="N1625" s="63"/>
      <c r="O1625" s="63"/>
      <c r="P1625" s="62" t="s">
        <v>14350</v>
      </c>
      <c r="Q1625" s="62" t="s">
        <v>14351</v>
      </c>
      <c r="R1625" s="62" t="s">
        <v>14352</v>
      </c>
      <c r="S1625" s="62" t="s">
        <v>14353</v>
      </c>
      <c r="T1625" s="62" t="s">
        <v>14354</v>
      </c>
      <c r="U1625" s="62" t="s">
        <v>14355</v>
      </c>
      <c r="V1625" s="62" t="s">
        <v>14356</v>
      </c>
      <c r="W1625" s="62" t="s">
        <v>14357</v>
      </c>
      <c r="X1625" s="62" t="s">
        <v>14358</v>
      </c>
      <c r="Y1625" s="65" t="s">
        <v>14359</v>
      </c>
      <c r="Z1625" s="65" t="s">
        <v>14359</v>
      </c>
      <c r="AA1625" s="65" t="s">
        <v>14359</v>
      </c>
      <c r="AB1625" s="65" t="s">
        <v>14359</v>
      </c>
      <c r="AC1625" s="65" t="s">
        <v>14359</v>
      </c>
      <c r="AD1625" s="65" t="s">
        <v>14359</v>
      </c>
      <c r="AE1625" s="65" t="s">
        <v>14359</v>
      </c>
      <c r="AF1625" s="62" t="s">
        <v>14360</v>
      </c>
      <c r="AG1625" s="62" t="s">
        <v>14361</v>
      </c>
      <c r="AH1625" s="62" t="s">
        <v>9108</v>
      </c>
      <c r="AI1625" s="62"/>
      <c r="AJ1625" s="62"/>
    </row>
    <row r="1626" customFormat="false" ht="15.75" hidden="false" customHeight="false" outlineLevel="0" collapsed="false">
      <c r="A1626" s="62"/>
      <c r="B1626" s="62"/>
      <c r="C1626" s="62"/>
      <c r="D1626" s="62"/>
      <c r="E1626" s="62"/>
      <c r="F1626" s="62"/>
      <c r="G1626" s="62"/>
      <c r="H1626" s="62"/>
      <c r="I1626" s="63"/>
      <c r="J1626" s="63"/>
      <c r="K1626" s="63"/>
      <c r="L1626" s="63"/>
      <c r="M1626" s="63"/>
      <c r="N1626" s="63"/>
      <c r="O1626" s="63"/>
      <c r="P1626" s="62"/>
      <c r="Q1626" s="62"/>
      <c r="R1626" s="62"/>
      <c r="S1626" s="62"/>
      <c r="T1626" s="62"/>
      <c r="U1626" s="62"/>
      <c r="V1626" s="62"/>
      <c r="W1626" s="62"/>
      <c r="X1626" s="62"/>
      <c r="Y1626" s="65" t="s">
        <v>14359</v>
      </c>
      <c r="Z1626" s="65" t="s">
        <v>14359</v>
      </c>
      <c r="AA1626" s="65" t="s">
        <v>14359</v>
      </c>
      <c r="AB1626" s="65" t="s">
        <v>14359</v>
      </c>
      <c r="AC1626" s="65" t="s">
        <v>14359</v>
      </c>
      <c r="AD1626" s="65" t="s">
        <v>14359</v>
      </c>
      <c r="AE1626" s="65" t="s">
        <v>14359</v>
      </c>
      <c r="AF1626" s="62" t="s">
        <v>9126</v>
      </c>
      <c r="AG1626" s="62" t="s">
        <v>9126</v>
      </c>
      <c r="AH1626" s="62" t="s">
        <v>9142</v>
      </c>
      <c r="AI1626" s="62"/>
      <c r="AJ1626" s="62"/>
    </row>
    <row r="1627" customFormat="false" ht="15.75" hidden="false" customHeight="true" outlineLevel="0" collapsed="false">
      <c r="A1627" s="62"/>
      <c r="B1627" s="62"/>
      <c r="C1627" s="62"/>
      <c r="D1627" s="62"/>
      <c r="E1627" s="62"/>
      <c r="F1627" s="62"/>
      <c r="G1627" s="62"/>
      <c r="H1627" s="62"/>
      <c r="I1627" s="62" t="s">
        <v>14362</v>
      </c>
      <c r="J1627" s="62" t="s">
        <v>14363</v>
      </c>
      <c r="K1627" s="62" t="s">
        <v>14364</v>
      </c>
      <c r="L1627" s="62" t="s">
        <v>2563</v>
      </c>
      <c r="M1627" s="62" t="s">
        <v>14365</v>
      </c>
      <c r="N1627" s="62" t="s">
        <v>14366</v>
      </c>
      <c r="O1627" s="62" t="s">
        <v>14367</v>
      </c>
      <c r="P1627" s="62" t="s">
        <v>14368</v>
      </c>
      <c r="Q1627" s="62" t="s">
        <v>14369</v>
      </c>
      <c r="R1627" s="62" t="s">
        <v>14370</v>
      </c>
      <c r="S1627" s="62" t="s">
        <v>14371</v>
      </c>
      <c r="T1627" s="62" t="s">
        <v>14372</v>
      </c>
      <c r="U1627" s="62" t="s">
        <v>14373</v>
      </c>
      <c r="V1627" s="62" t="s">
        <v>14374</v>
      </c>
      <c r="W1627" s="62" t="s">
        <v>14375</v>
      </c>
      <c r="X1627" s="62" t="s">
        <v>14376</v>
      </c>
      <c r="Y1627" s="62" t="s">
        <v>14377</v>
      </c>
      <c r="Z1627" s="62" t="s">
        <v>14378</v>
      </c>
      <c r="AA1627" s="62" t="s">
        <v>14379</v>
      </c>
      <c r="AB1627" s="62" t="s">
        <v>14380</v>
      </c>
      <c r="AC1627" s="62" t="s">
        <v>14381</v>
      </c>
      <c r="AD1627" s="65" t="s">
        <v>14382</v>
      </c>
      <c r="AE1627" s="65" t="s">
        <v>14382</v>
      </c>
      <c r="AF1627" s="62" t="n">
        <v>873389</v>
      </c>
      <c r="AG1627" s="62" t="s">
        <v>14105</v>
      </c>
      <c r="AH1627" s="62" t="s">
        <v>9108</v>
      </c>
      <c r="AI1627" s="62"/>
      <c r="AJ1627" s="62"/>
    </row>
    <row r="1628" customFormat="false" ht="15.75" hidden="false" customHeight="false" outlineLevel="0" collapsed="false">
      <c r="A1628" s="62"/>
      <c r="B1628" s="62"/>
      <c r="C1628" s="62"/>
      <c r="D1628" s="62"/>
      <c r="E1628" s="62"/>
      <c r="F1628" s="62"/>
      <c r="G1628" s="62"/>
      <c r="H1628" s="62"/>
      <c r="I1628" s="62"/>
      <c r="J1628" s="62"/>
      <c r="K1628" s="62"/>
      <c r="L1628" s="62"/>
      <c r="M1628" s="62"/>
      <c r="N1628" s="62"/>
      <c r="O1628" s="62"/>
      <c r="P1628" s="62"/>
      <c r="Q1628" s="62"/>
      <c r="R1628" s="62"/>
      <c r="S1628" s="62"/>
      <c r="T1628" s="62"/>
      <c r="U1628" s="62"/>
      <c r="V1628" s="62"/>
      <c r="W1628" s="62"/>
      <c r="X1628" s="62"/>
      <c r="Y1628" s="62"/>
      <c r="Z1628" s="62"/>
      <c r="AA1628" s="62"/>
      <c r="AB1628" s="62"/>
      <c r="AC1628" s="62"/>
      <c r="AD1628" s="65" t="s">
        <v>14382</v>
      </c>
      <c r="AE1628" s="65" t="s">
        <v>14382</v>
      </c>
      <c r="AF1628" s="62" t="s">
        <v>9126</v>
      </c>
      <c r="AG1628" s="62" t="s">
        <v>9126</v>
      </c>
      <c r="AH1628" s="62" t="s">
        <v>9108</v>
      </c>
      <c r="AI1628" s="62"/>
      <c r="AJ1628" s="62"/>
    </row>
    <row r="1629" customFormat="false" ht="15.75" hidden="false" customHeight="true" outlineLevel="0" collapsed="false">
      <c r="A1629" s="62"/>
      <c r="B1629" s="62"/>
      <c r="C1629" s="62"/>
      <c r="D1629" s="62"/>
      <c r="E1629" s="62"/>
      <c r="F1629" s="62"/>
      <c r="G1629" s="62"/>
      <c r="H1629" s="62"/>
      <c r="I1629" s="62"/>
      <c r="J1629" s="63"/>
      <c r="K1629" s="63"/>
      <c r="L1629" s="63"/>
      <c r="M1629" s="63"/>
      <c r="N1629" s="63"/>
      <c r="O1629" s="63"/>
      <c r="P1629" s="62" t="s">
        <v>14383</v>
      </c>
      <c r="Q1629" s="62" t="s">
        <v>14384</v>
      </c>
      <c r="R1629" s="62" t="s">
        <v>14385</v>
      </c>
      <c r="S1629" s="62" t="s">
        <v>14386</v>
      </c>
      <c r="T1629" s="65" t="s">
        <v>2566</v>
      </c>
      <c r="U1629" s="65" t="s">
        <v>2566</v>
      </c>
      <c r="V1629" s="65" t="s">
        <v>2566</v>
      </c>
      <c r="W1629" s="65" t="s">
        <v>2566</v>
      </c>
      <c r="X1629" s="65" t="s">
        <v>2566</v>
      </c>
      <c r="Y1629" s="65" t="s">
        <v>2566</v>
      </c>
      <c r="Z1629" s="65" t="s">
        <v>2566</v>
      </c>
      <c r="AA1629" s="65" t="s">
        <v>2566</v>
      </c>
      <c r="AB1629" s="65" t="s">
        <v>2566</v>
      </c>
      <c r="AC1629" s="65" t="s">
        <v>2566</v>
      </c>
      <c r="AD1629" s="65" t="s">
        <v>2566</v>
      </c>
      <c r="AE1629" s="65" t="s">
        <v>2566</v>
      </c>
      <c r="AF1629" s="62" t="n">
        <v>951998</v>
      </c>
      <c r="AG1629" s="62" t="s">
        <v>14387</v>
      </c>
      <c r="AH1629" s="62" t="s">
        <v>9142</v>
      </c>
      <c r="AI1629" s="62"/>
      <c r="AJ1629" s="62"/>
    </row>
    <row r="1630" customFormat="false" ht="15.75" hidden="false" customHeight="true" outlineLevel="0" collapsed="false">
      <c r="A1630" s="62"/>
      <c r="B1630" s="62"/>
      <c r="C1630" s="62"/>
      <c r="D1630" s="62"/>
      <c r="E1630" s="62"/>
      <c r="F1630" s="62"/>
      <c r="G1630" s="62"/>
      <c r="H1630" s="62"/>
      <c r="I1630" s="62"/>
      <c r="J1630" s="63"/>
      <c r="K1630" s="63"/>
      <c r="L1630" s="63"/>
      <c r="M1630" s="63"/>
      <c r="N1630" s="63"/>
      <c r="O1630" s="63"/>
      <c r="P1630" s="62"/>
      <c r="Q1630" s="62"/>
      <c r="R1630" s="62"/>
      <c r="S1630" s="62"/>
      <c r="T1630" s="63"/>
      <c r="U1630" s="62" t="s">
        <v>14388</v>
      </c>
      <c r="V1630" s="62" t="s">
        <v>14389</v>
      </c>
      <c r="W1630" s="62" t="s">
        <v>14390</v>
      </c>
      <c r="X1630" s="62" t="s">
        <v>14391</v>
      </c>
      <c r="Y1630" s="62" t="s">
        <v>14392</v>
      </c>
      <c r="Z1630" s="62" t="s">
        <v>14393</v>
      </c>
      <c r="AA1630" s="62" t="s">
        <v>14394</v>
      </c>
      <c r="AB1630" s="65" t="s">
        <v>14395</v>
      </c>
      <c r="AC1630" s="65" t="s">
        <v>14395</v>
      </c>
      <c r="AD1630" s="65" t="s">
        <v>14395</v>
      </c>
      <c r="AE1630" s="65" t="s">
        <v>14395</v>
      </c>
      <c r="AF1630" s="62" t="n">
        <v>905294</v>
      </c>
      <c r="AG1630" s="62" t="s">
        <v>9934</v>
      </c>
      <c r="AH1630" s="62" t="s">
        <v>9108</v>
      </c>
      <c r="AI1630" s="62" t="s">
        <v>112</v>
      </c>
      <c r="AJ1630" s="62"/>
    </row>
    <row r="1631" customFormat="false" ht="15.75" hidden="false" customHeight="false" outlineLevel="0" collapsed="false">
      <c r="A1631" s="62"/>
      <c r="B1631" s="62"/>
      <c r="C1631" s="62"/>
      <c r="D1631" s="62"/>
      <c r="E1631" s="62"/>
      <c r="F1631" s="62"/>
      <c r="G1631" s="62"/>
      <c r="H1631" s="62"/>
      <c r="I1631" s="62"/>
      <c r="J1631" s="63"/>
      <c r="K1631" s="63"/>
      <c r="L1631" s="63"/>
      <c r="M1631" s="63"/>
      <c r="N1631" s="63"/>
      <c r="O1631" s="63"/>
      <c r="P1631" s="62"/>
      <c r="Q1631" s="62"/>
      <c r="R1631" s="62"/>
      <c r="S1631" s="62"/>
      <c r="T1631" s="63"/>
      <c r="U1631" s="62"/>
      <c r="V1631" s="62"/>
      <c r="W1631" s="62"/>
      <c r="X1631" s="62"/>
      <c r="Y1631" s="62"/>
      <c r="Z1631" s="62"/>
      <c r="AA1631" s="62"/>
      <c r="AB1631" s="65" t="s">
        <v>14395</v>
      </c>
      <c r="AC1631" s="65" t="s">
        <v>14395</v>
      </c>
      <c r="AD1631" s="65" t="s">
        <v>14395</v>
      </c>
      <c r="AE1631" s="65" t="s">
        <v>14395</v>
      </c>
      <c r="AF1631" s="62" t="s">
        <v>9126</v>
      </c>
      <c r="AG1631" s="62" t="s">
        <v>9126</v>
      </c>
      <c r="AH1631" s="62" t="s">
        <v>2749</v>
      </c>
      <c r="AI1631" s="62"/>
      <c r="AJ1631" s="62"/>
    </row>
    <row r="1632" customFormat="false" ht="15.75" hidden="false" customHeight="true" outlineLevel="0" collapsed="false">
      <c r="A1632" s="62"/>
      <c r="B1632" s="62"/>
      <c r="C1632" s="62"/>
      <c r="D1632" s="62"/>
      <c r="E1632" s="62"/>
      <c r="F1632" s="62"/>
      <c r="G1632" s="62"/>
      <c r="H1632" s="62"/>
      <c r="I1632" s="62"/>
      <c r="J1632" s="82" t="s">
        <v>14396</v>
      </c>
      <c r="K1632" s="62" t="s">
        <v>14397</v>
      </c>
      <c r="L1632" s="62" t="s">
        <v>14398</v>
      </c>
      <c r="M1632" s="62" t="s">
        <v>14399</v>
      </c>
      <c r="N1632" s="62" t="s">
        <v>14400</v>
      </c>
      <c r="O1632" s="62" t="s">
        <v>14401</v>
      </c>
      <c r="P1632" s="62" t="s">
        <v>14402</v>
      </c>
      <c r="Q1632" s="63"/>
      <c r="R1632" s="63"/>
      <c r="S1632" s="63"/>
      <c r="T1632" s="63"/>
      <c r="U1632" s="62" t="s">
        <v>14403</v>
      </c>
      <c r="V1632" s="62" t="s">
        <v>14404</v>
      </c>
      <c r="W1632" s="62" t="s">
        <v>14405</v>
      </c>
      <c r="X1632" s="62" t="s">
        <v>14406</v>
      </c>
      <c r="Y1632" s="65" t="s">
        <v>14407</v>
      </c>
      <c r="Z1632" s="65" t="s">
        <v>14407</v>
      </c>
      <c r="AA1632" s="65" t="s">
        <v>14407</v>
      </c>
      <c r="AB1632" s="65" t="s">
        <v>14407</v>
      </c>
      <c r="AC1632" s="65" t="s">
        <v>14407</v>
      </c>
      <c r="AD1632" s="65" t="s">
        <v>14407</v>
      </c>
      <c r="AE1632" s="65" t="s">
        <v>14407</v>
      </c>
      <c r="AF1632" s="62" t="n">
        <v>204366</v>
      </c>
      <c r="AG1632" s="65" t="s">
        <v>14408</v>
      </c>
      <c r="AH1632" s="62" t="s">
        <v>9108</v>
      </c>
      <c r="AI1632" s="62"/>
      <c r="AJ1632" s="62"/>
    </row>
    <row r="1633" customFormat="false" ht="15.75" hidden="false" customHeight="false" outlineLevel="0" collapsed="false">
      <c r="A1633" s="62"/>
      <c r="B1633" s="62"/>
      <c r="C1633" s="62"/>
      <c r="D1633" s="62"/>
      <c r="E1633" s="62"/>
      <c r="F1633" s="62"/>
      <c r="G1633" s="62"/>
      <c r="H1633" s="62"/>
      <c r="I1633" s="62"/>
      <c r="J1633" s="82"/>
      <c r="K1633" s="62"/>
      <c r="L1633" s="62"/>
      <c r="M1633" s="62"/>
      <c r="N1633" s="62"/>
      <c r="O1633" s="62"/>
      <c r="P1633" s="62"/>
      <c r="Q1633" s="63"/>
      <c r="R1633" s="63"/>
      <c r="S1633" s="63"/>
      <c r="T1633" s="63"/>
      <c r="U1633" s="62"/>
      <c r="V1633" s="62"/>
      <c r="W1633" s="62"/>
      <c r="X1633" s="62"/>
      <c r="Y1633" s="65" t="s">
        <v>14407</v>
      </c>
      <c r="Z1633" s="65" t="s">
        <v>14407</v>
      </c>
      <c r="AA1633" s="65" t="s">
        <v>14407</v>
      </c>
      <c r="AB1633" s="65" t="s">
        <v>14407</v>
      </c>
      <c r="AC1633" s="65" t="s">
        <v>14407</v>
      </c>
      <c r="AD1633" s="65" t="s">
        <v>14407</v>
      </c>
      <c r="AE1633" s="65" t="s">
        <v>14407</v>
      </c>
      <c r="AF1633" s="62" t="n">
        <v>41269</v>
      </c>
      <c r="AG1633" s="62" t="s">
        <v>14409</v>
      </c>
      <c r="AH1633" s="62" t="s">
        <v>44</v>
      </c>
      <c r="AI1633" s="62"/>
      <c r="AJ1633" s="62"/>
    </row>
    <row r="1634" customFormat="false" ht="15.75" hidden="false" customHeight="true" outlineLevel="0" collapsed="false">
      <c r="A1634" s="62"/>
      <c r="B1634" s="62"/>
      <c r="C1634" s="62"/>
      <c r="D1634" s="62"/>
      <c r="E1634" s="62"/>
      <c r="F1634" s="62"/>
      <c r="G1634" s="62"/>
      <c r="H1634" s="62"/>
      <c r="I1634" s="62"/>
      <c r="J1634" s="82"/>
      <c r="K1634" s="62"/>
      <c r="L1634" s="62"/>
      <c r="M1634" s="62"/>
      <c r="N1634" s="62"/>
      <c r="O1634" s="62"/>
      <c r="P1634" s="62"/>
      <c r="Q1634" s="62" t="s">
        <v>14410</v>
      </c>
      <c r="R1634" s="62" t="s">
        <v>14411</v>
      </c>
      <c r="S1634" s="62" t="s">
        <v>14412</v>
      </c>
      <c r="T1634" s="62" t="s">
        <v>14413</v>
      </c>
      <c r="U1634" s="63"/>
      <c r="V1634" s="63"/>
      <c r="W1634" s="63"/>
      <c r="X1634" s="65" t="s">
        <v>14414</v>
      </c>
      <c r="Y1634" s="65" t="s">
        <v>14414</v>
      </c>
      <c r="Z1634" s="65" t="s">
        <v>14414</v>
      </c>
      <c r="AA1634" s="65" t="s">
        <v>14414</v>
      </c>
      <c r="AB1634" s="65" t="s">
        <v>14414</v>
      </c>
      <c r="AC1634" s="65" t="s">
        <v>14414</v>
      </c>
      <c r="AD1634" s="65" t="s">
        <v>14414</v>
      </c>
      <c r="AE1634" s="65" t="s">
        <v>14414</v>
      </c>
      <c r="AF1634" s="62" t="n">
        <v>312908</v>
      </c>
      <c r="AG1634" s="62" t="s">
        <v>14415</v>
      </c>
      <c r="AH1634" s="62" t="s">
        <v>9108</v>
      </c>
      <c r="AI1634" s="62"/>
      <c r="AJ1634" s="62" t="s">
        <v>14416</v>
      </c>
    </row>
    <row r="1635" customFormat="false" ht="15.75" hidden="false" customHeight="false" outlineLevel="0" collapsed="false">
      <c r="A1635" s="62"/>
      <c r="B1635" s="62"/>
      <c r="C1635" s="62"/>
      <c r="D1635" s="62"/>
      <c r="E1635" s="62"/>
      <c r="F1635" s="62"/>
      <c r="G1635" s="62"/>
      <c r="H1635" s="62"/>
      <c r="I1635" s="62"/>
      <c r="J1635" s="82"/>
      <c r="K1635" s="62"/>
      <c r="L1635" s="62"/>
      <c r="M1635" s="62"/>
      <c r="N1635" s="62"/>
      <c r="O1635" s="62"/>
      <c r="P1635" s="62"/>
      <c r="Q1635" s="62"/>
      <c r="R1635" s="62"/>
      <c r="S1635" s="62"/>
      <c r="T1635" s="62"/>
      <c r="U1635" s="63"/>
      <c r="V1635" s="63"/>
      <c r="W1635" s="63"/>
      <c r="X1635" s="65" t="s">
        <v>14414</v>
      </c>
      <c r="Y1635" s="65" t="s">
        <v>14414</v>
      </c>
      <c r="Z1635" s="65" t="s">
        <v>14414</v>
      </c>
      <c r="AA1635" s="65" t="s">
        <v>14414</v>
      </c>
      <c r="AB1635" s="65" t="s">
        <v>14414</v>
      </c>
      <c r="AC1635" s="65" t="s">
        <v>14414</v>
      </c>
      <c r="AD1635" s="65" t="s">
        <v>14414</v>
      </c>
      <c r="AE1635" s="65" t="s">
        <v>14414</v>
      </c>
      <c r="AF1635" s="62" t="s">
        <v>14417</v>
      </c>
      <c r="AG1635" s="65" t="s">
        <v>9594</v>
      </c>
      <c r="AH1635" s="62" t="s">
        <v>13246</v>
      </c>
      <c r="AI1635" s="62"/>
      <c r="AJ1635" s="62"/>
    </row>
    <row r="1636" customFormat="false" ht="15.75" hidden="false" customHeight="true" outlineLevel="0" collapsed="false">
      <c r="A1636" s="62"/>
      <c r="B1636" s="62"/>
      <c r="C1636" s="62"/>
      <c r="D1636" s="62"/>
      <c r="E1636" s="62"/>
      <c r="F1636" s="62"/>
      <c r="G1636" s="62"/>
      <c r="H1636" s="62"/>
      <c r="I1636" s="62"/>
      <c r="J1636" s="82"/>
      <c r="K1636" s="62"/>
      <c r="L1636" s="62"/>
      <c r="M1636" s="62"/>
      <c r="N1636" s="62"/>
      <c r="O1636" s="62"/>
      <c r="P1636" s="62"/>
      <c r="Q1636" s="62"/>
      <c r="R1636" s="62"/>
      <c r="S1636" s="62"/>
      <c r="T1636" s="62"/>
      <c r="U1636" s="63"/>
      <c r="V1636" s="63"/>
      <c r="W1636" s="62" t="s">
        <v>14418</v>
      </c>
      <c r="X1636" s="65" t="s">
        <v>14419</v>
      </c>
      <c r="Y1636" s="65" t="s">
        <v>14419</v>
      </c>
      <c r="Z1636" s="65" t="s">
        <v>14419</v>
      </c>
      <c r="AA1636" s="65" t="s">
        <v>14419</v>
      </c>
      <c r="AB1636" s="65" t="s">
        <v>14419</v>
      </c>
      <c r="AC1636" s="65" t="s">
        <v>14419</v>
      </c>
      <c r="AD1636" s="65" t="s">
        <v>14419</v>
      </c>
      <c r="AE1636" s="65" t="s">
        <v>14419</v>
      </c>
      <c r="AF1636" s="62" t="n">
        <v>917866</v>
      </c>
      <c r="AG1636" s="62" t="s">
        <v>14420</v>
      </c>
      <c r="AH1636" s="62" t="s">
        <v>9108</v>
      </c>
      <c r="AI1636" s="62"/>
      <c r="AJ1636" s="62"/>
    </row>
    <row r="1637" customFormat="false" ht="15.75" hidden="false" customHeight="true" outlineLevel="0" collapsed="false">
      <c r="A1637" s="62"/>
      <c r="B1637" s="62"/>
      <c r="C1637" s="62"/>
      <c r="D1637" s="62"/>
      <c r="E1637" s="62"/>
      <c r="F1637" s="62"/>
      <c r="G1637" s="62"/>
      <c r="H1637" s="62"/>
      <c r="I1637" s="62"/>
      <c r="J1637" s="82"/>
      <c r="K1637" s="62"/>
      <c r="L1637" s="62"/>
      <c r="M1637" s="62"/>
      <c r="N1637" s="62"/>
      <c r="O1637" s="62"/>
      <c r="P1637" s="62"/>
      <c r="Q1637" s="62"/>
      <c r="R1637" s="62"/>
      <c r="S1637" s="62"/>
      <c r="T1637" s="62"/>
      <c r="U1637" s="63"/>
      <c r="V1637" s="63"/>
      <c r="W1637" s="62"/>
      <c r="X1637" s="63"/>
      <c r="Y1637" s="62" t="s">
        <v>2576</v>
      </c>
      <c r="Z1637" s="65" t="s">
        <v>14421</v>
      </c>
      <c r="AA1637" s="65" t="s">
        <v>14421</v>
      </c>
      <c r="AB1637" s="65" t="s">
        <v>14421</v>
      </c>
      <c r="AC1637" s="65" t="s">
        <v>14421</v>
      </c>
      <c r="AD1637" s="65" t="s">
        <v>14421</v>
      </c>
      <c r="AE1637" s="65" t="s">
        <v>14421</v>
      </c>
      <c r="AF1637" s="62" t="n">
        <v>64493</v>
      </c>
      <c r="AG1637" s="62" t="s">
        <v>14422</v>
      </c>
      <c r="AH1637" s="62" t="s">
        <v>9108</v>
      </c>
      <c r="AI1637" s="62"/>
      <c r="AJ1637" s="62"/>
    </row>
    <row r="1638" customFormat="false" ht="15.75" hidden="false" customHeight="true" outlineLevel="0" collapsed="false">
      <c r="A1638" s="62"/>
      <c r="B1638" s="62"/>
      <c r="C1638" s="62"/>
      <c r="D1638" s="62"/>
      <c r="E1638" s="62"/>
      <c r="F1638" s="62"/>
      <c r="G1638" s="62"/>
      <c r="H1638" s="62"/>
      <c r="I1638" s="62"/>
      <c r="J1638" s="82"/>
      <c r="K1638" s="62"/>
      <c r="L1638" s="62"/>
      <c r="M1638" s="62"/>
      <c r="N1638" s="62"/>
      <c r="O1638" s="62"/>
      <c r="P1638" s="62"/>
      <c r="Q1638" s="62"/>
      <c r="R1638" s="62"/>
      <c r="S1638" s="62"/>
      <c r="T1638" s="62"/>
      <c r="U1638" s="63"/>
      <c r="V1638" s="63"/>
      <c r="W1638" s="62"/>
      <c r="X1638" s="63"/>
      <c r="Y1638" s="62"/>
      <c r="Z1638" s="62" t="s">
        <v>14423</v>
      </c>
      <c r="AA1638" s="65" t="s">
        <v>14424</v>
      </c>
      <c r="AB1638" s="65" t="s">
        <v>14424</v>
      </c>
      <c r="AC1638" s="65" t="s">
        <v>14424</v>
      </c>
      <c r="AD1638" s="65" t="s">
        <v>14424</v>
      </c>
      <c r="AE1638" s="65" t="s">
        <v>14424</v>
      </c>
      <c r="AF1638" s="62" t="n">
        <v>686729</v>
      </c>
      <c r="AG1638" s="62" t="s">
        <v>9726</v>
      </c>
      <c r="AH1638" s="62" t="s">
        <v>9108</v>
      </c>
      <c r="AI1638" s="62" t="s">
        <v>75</v>
      </c>
      <c r="AJ1638" s="62"/>
    </row>
    <row r="1639" customFormat="false" ht="15.75" hidden="false" customHeight="false" outlineLevel="0" collapsed="false">
      <c r="A1639" s="62"/>
      <c r="B1639" s="62"/>
      <c r="C1639" s="62"/>
      <c r="D1639" s="62"/>
      <c r="E1639" s="62"/>
      <c r="F1639" s="62"/>
      <c r="G1639" s="62"/>
      <c r="H1639" s="62"/>
      <c r="I1639" s="62"/>
      <c r="J1639" s="82"/>
      <c r="K1639" s="62"/>
      <c r="L1639" s="62"/>
      <c r="M1639" s="62"/>
      <c r="N1639" s="62"/>
      <c r="O1639" s="62"/>
      <c r="P1639" s="62"/>
      <c r="Q1639" s="62"/>
      <c r="R1639" s="62"/>
      <c r="S1639" s="62"/>
      <c r="T1639" s="62"/>
      <c r="U1639" s="63"/>
      <c r="V1639" s="63"/>
      <c r="W1639" s="62"/>
      <c r="X1639" s="63"/>
      <c r="Y1639" s="62"/>
      <c r="Z1639" s="62"/>
      <c r="AA1639" s="65" t="s">
        <v>14424</v>
      </c>
      <c r="AB1639" s="65" t="s">
        <v>14424</v>
      </c>
      <c r="AC1639" s="65" t="s">
        <v>14424</v>
      </c>
      <c r="AD1639" s="65" t="s">
        <v>14424</v>
      </c>
      <c r="AE1639" s="65" t="s">
        <v>14424</v>
      </c>
      <c r="AF1639" s="62" t="n">
        <v>500346</v>
      </c>
      <c r="AG1639" s="62" t="s">
        <v>13284</v>
      </c>
      <c r="AH1639" s="62" t="s">
        <v>9108</v>
      </c>
      <c r="AI1639" s="62"/>
      <c r="AJ1639" s="62"/>
    </row>
    <row r="1640" customFormat="false" ht="15.75" hidden="false" customHeight="true" outlineLevel="0" collapsed="false">
      <c r="A1640" s="62"/>
      <c r="B1640" s="62"/>
      <c r="C1640" s="62"/>
      <c r="D1640" s="62"/>
      <c r="E1640" s="62"/>
      <c r="F1640" s="62"/>
      <c r="G1640" s="62"/>
      <c r="H1640" s="62"/>
      <c r="I1640" s="62"/>
      <c r="J1640" s="82"/>
      <c r="K1640" s="62"/>
      <c r="L1640" s="62"/>
      <c r="M1640" s="62"/>
      <c r="N1640" s="62"/>
      <c r="O1640" s="62"/>
      <c r="P1640" s="62"/>
      <c r="Q1640" s="62"/>
      <c r="R1640" s="62"/>
      <c r="S1640" s="62"/>
      <c r="T1640" s="62"/>
      <c r="U1640" s="63"/>
      <c r="V1640" s="63"/>
      <c r="W1640" s="63"/>
      <c r="X1640" s="63"/>
      <c r="Y1640" s="63"/>
      <c r="Z1640" s="63"/>
      <c r="AA1640" s="62" t="s">
        <v>2579</v>
      </c>
      <c r="AB1640" s="62" t="s">
        <v>14425</v>
      </c>
      <c r="AC1640" s="63"/>
      <c r="AD1640" s="65" t="s">
        <v>14426</v>
      </c>
      <c r="AE1640" s="65" t="s">
        <v>14426</v>
      </c>
      <c r="AF1640" s="62" t="s">
        <v>14427</v>
      </c>
      <c r="AG1640" s="62" t="s">
        <v>14420</v>
      </c>
      <c r="AH1640" s="62" t="s">
        <v>9108</v>
      </c>
      <c r="AI1640" s="62"/>
      <c r="AJ1640" s="62"/>
    </row>
    <row r="1641" customFormat="false" ht="15.75" hidden="false" customHeight="true" outlineLevel="0" collapsed="false">
      <c r="A1641" s="62"/>
      <c r="B1641" s="62"/>
      <c r="C1641" s="62"/>
      <c r="D1641" s="62"/>
      <c r="E1641" s="62"/>
      <c r="F1641" s="62"/>
      <c r="G1641" s="62"/>
      <c r="H1641" s="62"/>
      <c r="I1641" s="62"/>
      <c r="J1641" s="82"/>
      <c r="K1641" s="62"/>
      <c r="L1641" s="62"/>
      <c r="M1641" s="62"/>
      <c r="N1641" s="62"/>
      <c r="O1641" s="62"/>
      <c r="P1641" s="62"/>
      <c r="Q1641" s="62"/>
      <c r="R1641" s="62"/>
      <c r="S1641" s="62"/>
      <c r="T1641" s="62"/>
      <c r="U1641" s="63"/>
      <c r="V1641" s="63"/>
      <c r="W1641" s="63"/>
      <c r="X1641" s="63"/>
      <c r="Y1641" s="63"/>
      <c r="Z1641" s="63"/>
      <c r="AA1641" s="62"/>
      <c r="AB1641" s="62"/>
      <c r="AC1641" s="62" t="s">
        <v>14428</v>
      </c>
      <c r="AD1641" s="62" t="s">
        <v>14429</v>
      </c>
      <c r="AE1641" s="62" t="s">
        <v>14430</v>
      </c>
      <c r="AF1641" s="62" t="n">
        <v>573417</v>
      </c>
      <c r="AG1641" s="62" t="s">
        <v>14431</v>
      </c>
      <c r="AH1641" s="62" t="s">
        <v>9108</v>
      </c>
      <c r="AI1641" s="62"/>
      <c r="AJ1641" s="62"/>
    </row>
    <row r="1642" customFormat="false" ht="15.75" hidden="false" customHeight="false" outlineLevel="0" collapsed="false">
      <c r="A1642" s="62"/>
      <c r="B1642" s="62"/>
      <c r="C1642" s="62"/>
      <c r="D1642" s="62"/>
      <c r="E1642" s="62"/>
      <c r="F1642" s="62"/>
      <c r="G1642" s="62"/>
      <c r="H1642" s="62"/>
      <c r="I1642" s="62"/>
      <c r="J1642" s="82"/>
      <c r="K1642" s="62"/>
      <c r="L1642" s="62"/>
      <c r="M1642" s="62"/>
      <c r="N1642" s="62"/>
      <c r="O1642" s="62"/>
      <c r="P1642" s="62"/>
      <c r="Q1642" s="62"/>
      <c r="R1642" s="62"/>
      <c r="S1642" s="62"/>
      <c r="T1642" s="62"/>
      <c r="U1642" s="63"/>
      <c r="V1642" s="63"/>
      <c r="W1642" s="63"/>
      <c r="X1642" s="63"/>
      <c r="Y1642" s="63"/>
      <c r="Z1642" s="63"/>
      <c r="AA1642" s="62"/>
      <c r="AB1642" s="62"/>
      <c r="AC1642" s="62"/>
      <c r="AD1642" s="62"/>
      <c r="AE1642" s="62"/>
      <c r="AF1642" s="62" t="n">
        <v>917357</v>
      </c>
      <c r="AG1642" s="62" t="s">
        <v>14432</v>
      </c>
      <c r="AH1642" s="62" t="s">
        <v>44</v>
      </c>
      <c r="AI1642" s="62"/>
      <c r="AJ1642" s="62"/>
    </row>
    <row r="1643" customFormat="false" ht="15.75" hidden="false" customHeight="true" outlineLevel="0" collapsed="false">
      <c r="A1643" s="62"/>
      <c r="B1643" s="62"/>
      <c r="C1643" s="62"/>
      <c r="D1643" s="62"/>
      <c r="E1643" s="62"/>
      <c r="F1643" s="62"/>
      <c r="G1643" s="62"/>
      <c r="H1643" s="62"/>
      <c r="I1643" s="62"/>
      <c r="J1643" s="82"/>
      <c r="K1643" s="62"/>
      <c r="L1643" s="62"/>
      <c r="M1643" s="62"/>
      <c r="N1643" s="62"/>
      <c r="O1643" s="62"/>
      <c r="P1643" s="62"/>
      <c r="Q1643" s="62"/>
      <c r="R1643" s="62"/>
      <c r="S1643" s="62"/>
      <c r="T1643" s="62"/>
      <c r="U1643" s="62" t="s">
        <v>14433</v>
      </c>
      <c r="V1643" s="65" t="s">
        <v>14434</v>
      </c>
      <c r="W1643" s="65" t="s">
        <v>14434</v>
      </c>
      <c r="X1643" s="65" t="s">
        <v>14434</v>
      </c>
      <c r="Y1643" s="65" t="s">
        <v>14434</v>
      </c>
      <c r="Z1643" s="65" t="s">
        <v>14434</v>
      </c>
      <c r="AA1643" s="65" t="s">
        <v>14434</v>
      </c>
      <c r="AB1643" s="65" t="s">
        <v>14434</v>
      </c>
      <c r="AC1643" s="65" t="s">
        <v>14434</v>
      </c>
      <c r="AD1643" s="65" t="s">
        <v>14434</v>
      </c>
      <c r="AE1643" s="65" t="s">
        <v>14434</v>
      </c>
      <c r="AF1643" s="62" t="s">
        <v>14435</v>
      </c>
      <c r="AG1643" s="62" t="s">
        <v>14436</v>
      </c>
      <c r="AH1643" s="62" t="s">
        <v>9108</v>
      </c>
      <c r="AI1643" s="62"/>
      <c r="AJ1643" s="62"/>
    </row>
    <row r="1644" customFormat="false" ht="15.75" hidden="false" customHeight="true" outlineLevel="0" collapsed="false">
      <c r="A1644" s="62"/>
      <c r="B1644" s="62"/>
      <c r="C1644" s="62"/>
      <c r="D1644" s="62"/>
      <c r="E1644" s="62"/>
      <c r="F1644" s="62"/>
      <c r="G1644" s="62"/>
      <c r="H1644" s="62"/>
      <c r="I1644" s="62"/>
      <c r="J1644" s="82"/>
      <c r="K1644" s="62"/>
      <c r="L1644" s="62"/>
      <c r="M1644" s="62"/>
      <c r="N1644" s="62"/>
      <c r="O1644" s="62"/>
      <c r="P1644" s="62"/>
      <c r="Q1644" s="62"/>
      <c r="R1644" s="62"/>
      <c r="S1644" s="62"/>
      <c r="T1644" s="62"/>
      <c r="U1644" s="62"/>
      <c r="V1644" s="63"/>
      <c r="W1644" s="63"/>
      <c r="X1644" s="63"/>
      <c r="Y1644" s="63"/>
      <c r="Z1644" s="62" t="s">
        <v>14437</v>
      </c>
      <c r="AA1644" s="63"/>
      <c r="AB1644" s="63"/>
      <c r="AC1644" s="65" t="s">
        <v>14438</v>
      </c>
      <c r="AD1644" s="65" t="s">
        <v>14438</v>
      </c>
      <c r="AE1644" s="65" t="s">
        <v>14438</v>
      </c>
      <c r="AF1644" s="62" t="s">
        <v>14439</v>
      </c>
      <c r="AG1644" s="62" t="s">
        <v>14436</v>
      </c>
      <c r="AH1644" s="62" t="s">
        <v>9108</v>
      </c>
      <c r="AI1644" s="62"/>
      <c r="AJ1644" s="62"/>
    </row>
    <row r="1645" customFormat="false" ht="15.75" hidden="false" customHeight="true" outlineLevel="0" collapsed="false">
      <c r="A1645" s="62"/>
      <c r="B1645" s="62"/>
      <c r="C1645" s="62"/>
      <c r="D1645" s="62"/>
      <c r="E1645" s="62"/>
      <c r="F1645" s="62"/>
      <c r="G1645" s="62"/>
      <c r="H1645" s="62"/>
      <c r="I1645" s="62"/>
      <c r="J1645" s="82"/>
      <c r="K1645" s="62"/>
      <c r="L1645" s="62"/>
      <c r="M1645" s="62"/>
      <c r="N1645" s="62"/>
      <c r="O1645" s="62"/>
      <c r="P1645" s="62"/>
      <c r="Q1645" s="62"/>
      <c r="R1645" s="62"/>
      <c r="S1645" s="62"/>
      <c r="T1645" s="62"/>
      <c r="U1645" s="62"/>
      <c r="V1645" s="63"/>
      <c r="W1645" s="63"/>
      <c r="X1645" s="63"/>
      <c r="Y1645" s="63"/>
      <c r="Z1645" s="62"/>
      <c r="AA1645" s="62" t="s">
        <v>14440</v>
      </c>
      <c r="AB1645" s="62" t="s">
        <v>14441</v>
      </c>
      <c r="AC1645" s="62" t="s">
        <v>14442</v>
      </c>
      <c r="AD1645" s="65" t="s">
        <v>14443</v>
      </c>
      <c r="AE1645" s="65" t="s">
        <v>14443</v>
      </c>
      <c r="AF1645" s="62" t="s">
        <v>14444</v>
      </c>
      <c r="AG1645" s="62" t="s">
        <v>14436</v>
      </c>
      <c r="AH1645" s="62" t="s">
        <v>9108</v>
      </c>
      <c r="AI1645" s="62"/>
      <c r="AJ1645" s="62"/>
    </row>
    <row r="1646" customFormat="false" ht="15.75" hidden="false" customHeight="false" outlineLevel="0" collapsed="false">
      <c r="A1646" s="62"/>
      <c r="B1646" s="62"/>
      <c r="C1646" s="62"/>
      <c r="D1646" s="62"/>
      <c r="E1646" s="62"/>
      <c r="F1646" s="62"/>
      <c r="G1646" s="62"/>
      <c r="H1646" s="62"/>
      <c r="I1646" s="62"/>
      <c r="J1646" s="82"/>
      <c r="K1646" s="62"/>
      <c r="L1646" s="62"/>
      <c r="M1646" s="62"/>
      <c r="N1646" s="62"/>
      <c r="O1646" s="62"/>
      <c r="P1646" s="62"/>
      <c r="Q1646" s="62"/>
      <c r="R1646" s="62"/>
      <c r="S1646" s="62"/>
      <c r="T1646" s="62"/>
      <c r="U1646" s="62"/>
      <c r="V1646" s="63"/>
      <c r="W1646" s="63"/>
      <c r="X1646" s="63"/>
      <c r="Y1646" s="63"/>
      <c r="Z1646" s="62"/>
      <c r="AA1646" s="62"/>
      <c r="AB1646" s="62"/>
      <c r="AC1646" s="62"/>
      <c r="AD1646" s="65" t="s">
        <v>14443</v>
      </c>
      <c r="AE1646" s="65" t="s">
        <v>14443</v>
      </c>
      <c r="AF1646" s="62" t="s">
        <v>14445</v>
      </c>
      <c r="AG1646" s="62" t="s">
        <v>14436</v>
      </c>
      <c r="AH1646" s="62" t="s">
        <v>9108</v>
      </c>
      <c r="AI1646" s="62" t="s">
        <v>375</v>
      </c>
      <c r="AJ1646" s="62"/>
    </row>
    <row r="1647" customFormat="false" ht="15.75" hidden="false" customHeight="false" outlineLevel="0" collapsed="false">
      <c r="A1647" s="62"/>
      <c r="B1647" s="62"/>
      <c r="C1647" s="62"/>
      <c r="D1647" s="62"/>
      <c r="E1647" s="62"/>
      <c r="F1647" s="62"/>
      <c r="G1647" s="62"/>
      <c r="H1647" s="62"/>
      <c r="I1647" s="62"/>
      <c r="J1647" s="82"/>
      <c r="K1647" s="62"/>
      <c r="L1647" s="62"/>
      <c r="M1647" s="62"/>
      <c r="N1647" s="62"/>
      <c r="O1647" s="62"/>
      <c r="P1647" s="62"/>
      <c r="Q1647" s="62"/>
      <c r="R1647" s="62"/>
      <c r="S1647" s="62"/>
      <c r="T1647" s="62"/>
      <c r="U1647" s="62"/>
      <c r="V1647" s="63"/>
      <c r="W1647" s="63"/>
      <c r="X1647" s="63"/>
      <c r="Y1647" s="63"/>
      <c r="Z1647" s="62"/>
      <c r="AA1647" s="62"/>
      <c r="AB1647" s="62"/>
      <c r="AC1647" s="62"/>
      <c r="AD1647" s="65" t="s">
        <v>14443</v>
      </c>
      <c r="AE1647" s="65" t="s">
        <v>14443</v>
      </c>
      <c r="AF1647" s="62" t="s">
        <v>14446</v>
      </c>
      <c r="AG1647" s="62" t="s">
        <v>14436</v>
      </c>
      <c r="AH1647" s="62" t="s">
        <v>9108</v>
      </c>
      <c r="AI1647" s="62"/>
      <c r="AJ1647" s="62"/>
    </row>
    <row r="1648" customFormat="false" ht="15.75" hidden="false" customHeight="false" outlineLevel="0" collapsed="false">
      <c r="A1648" s="62"/>
      <c r="B1648" s="62"/>
      <c r="C1648" s="62"/>
      <c r="D1648" s="62"/>
      <c r="E1648" s="62"/>
      <c r="F1648" s="62"/>
      <c r="G1648" s="62"/>
      <c r="H1648" s="62"/>
      <c r="I1648" s="62"/>
      <c r="J1648" s="82"/>
      <c r="K1648" s="62"/>
      <c r="L1648" s="62"/>
      <c r="M1648" s="62"/>
      <c r="N1648" s="62"/>
      <c r="O1648" s="62"/>
      <c r="P1648" s="62"/>
      <c r="Q1648" s="62"/>
      <c r="R1648" s="62"/>
      <c r="S1648" s="62"/>
      <c r="T1648" s="62"/>
      <c r="U1648" s="62"/>
      <c r="V1648" s="63"/>
      <c r="W1648" s="63"/>
      <c r="X1648" s="63"/>
      <c r="Y1648" s="63"/>
      <c r="Z1648" s="62"/>
      <c r="AA1648" s="62"/>
      <c r="AB1648" s="62"/>
      <c r="AC1648" s="62"/>
      <c r="AD1648" s="65" t="s">
        <v>14443</v>
      </c>
      <c r="AE1648" s="65" t="s">
        <v>14443</v>
      </c>
      <c r="AF1648" s="62" t="s">
        <v>9126</v>
      </c>
      <c r="AG1648" s="62" t="s">
        <v>9126</v>
      </c>
      <c r="AH1648" s="62" t="s">
        <v>44</v>
      </c>
      <c r="AI1648" s="62"/>
      <c r="AJ1648" s="62"/>
    </row>
    <row r="1649" customFormat="false" ht="15.75" hidden="false" customHeight="true" outlineLevel="0" collapsed="false">
      <c r="A1649" s="62"/>
      <c r="B1649" s="62"/>
      <c r="C1649" s="62"/>
      <c r="D1649" s="62"/>
      <c r="E1649" s="62"/>
      <c r="F1649" s="62"/>
      <c r="G1649" s="62"/>
      <c r="H1649" s="62"/>
      <c r="I1649" s="62"/>
      <c r="J1649" s="82"/>
      <c r="K1649" s="62"/>
      <c r="L1649" s="62"/>
      <c r="M1649" s="62"/>
      <c r="N1649" s="62"/>
      <c r="O1649" s="62"/>
      <c r="P1649" s="62"/>
      <c r="Q1649" s="62"/>
      <c r="R1649" s="62"/>
      <c r="S1649" s="62"/>
      <c r="T1649" s="62"/>
      <c r="U1649" s="62"/>
      <c r="V1649" s="62" t="s">
        <v>14447</v>
      </c>
      <c r="W1649" s="62" t="s">
        <v>14448</v>
      </c>
      <c r="X1649" s="62" t="s">
        <v>14449</v>
      </c>
      <c r="Y1649" s="62" t="s">
        <v>14450</v>
      </c>
      <c r="Z1649" s="62" t="s">
        <v>14451</v>
      </c>
      <c r="AA1649" s="62" t="s">
        <v>14452</v>
      </c>
      <c r="AB1649" s="62" t="s">
        <v>14453</v>
      </c>
      <c r="AC1649" s="62" t="s">
        <v>14454</v>
      </c>
      <c r="AD1649" s="62" t="s">
        <v>14455</v>
      </c>
      <c r="AE1649" s="62" t="s">
        <v>14456</v>
      </c>
      <c r="AF1649" s="62" t="n">
        <v>519944</v>
      </c>
      <c r="AG1649" s="62" t="s">
        <v>9726</v>
      </c>
      <c r="AH1649" s="62" t="s">
        <v>9108</v>
      </c>
      <c r="AI1649" s="62"/>
      <c r="AJ1649" s="62"/>
    </row>
    <row r="1650" customFormat="false" ht="15.75" hidden="false" customHeight="false" outlineLevel="0" collapsed="false">
      <c r="A1650" s="62"/>
      <c r="B1650" s="62"/>
      <c r="C1650" s="62"/>
      <c r="D1650" s="62"/>
      <c r="E1650" s="62"/>
      <c r="F1650" s="62"/>
      <c r="G1650" s="62"/>
      <c r="H1650" s="62"/>
      <c r="I1650" s="62"/>
      <c r="J1650" s="82"/>
      <c r="K1650" s="62"/>
      <c r="L1650" s="62"/>
      <c r="M1650" s="62"/>
      <c r="N1650" s="62"/>
      <c r="O1650" s="62"/>
      <c r="P1650" s="62"/>
      <c r="Q1650" s="62"/>
      <c r="R1650" s="62"/>
      <c r="S1650" s="62"/>
      <c r="T1650" s="62"/>
      <c r="U1650" s="62"/>
      <c r="V1650" s="62"/>
      <c r="W1650" s="62"/>
      <c r="X1650" s="62"/>
      <c r="Y1650" s="62"/>
      <c r="Z1650" s="62"/>
      <c r="AA1650" s="62"/>
      <c r="AB1650" s="62"/>
      <c r="AC1650" s="62"/>
      <c r="AD1650" s="62"/>
      <c r="AE1650" s="62"/>
      <c r="AF1650" s="62" t="s">
        <v>9126</v>
      </c>
      <c r="AG1650" s="62" t="s">
        <v>9126</v>
      </c>
      <c r="AH1650" s="62" t="s">
        <v>44</v>
      </c>
      <c r="AI1650" s="62"/>
      <c r="AJ1650" s="62"/>
    </row>
    <row r="1651" customFormat="false" ht="15.75" hidden="false" customHeight="true" outlineLevel="0" collapsed="false">
      <c r="A1651" s="62"/>
      <c r="B1651" s="62"/>
      <c r="C1651" s="62"/>
      <c r="D1651" s="62"/>
      <c r="E1651" s="62"/>
      <c r="F1651" s="62"/>
      <c r="G1651" s="62"/>
      <c r="H1651" s="62"/>
      <c r="I1651" s="62"/>
      <c r="J1651" s="82"/>
      <c r="K1651" s="62"/>
      <c r="L1651" s="62"/>
      <c r="M1651" s="62"/>
      <c r="N1651" s="62"/>
      <c r="O1651" s="62"/>
      <c r="P1651" s="62"/>
      <c r="Q1651" s="62"/>
      <c r="R1651" s="62"/>
      <c r="S1651" s="62"/>
      <c r="T1651" s="62"/>
      <c r="U1651" s="62"/>
      <c r="V1651" s="63"/>
      <c r="W1651" s="63"/>
      <c r="X1651" s="62" t="s">
        <v>14457</v>
      </c>
      <c r="Y1651" s="62" t="s">
        <v>14458</v>
      </c>
      <c r="Z1651" s="62" t="s">
        <v>14459</v>
      </c>
      <c r="AA1651" s="62" t="s">
        <v>14460</v>
      </c>
      <c r="AB1651" s="62" t="s">
        <v>14461</v>
      </c>
      <c r="AC1651" s="65" t="s">
        <v>14462</v>
      </c>
      <c r="AD1651" s="65" t="s">
        <v>14462</v>
      </c>
      <c r="AE1651" s="65" t="s">
        <v>14462</v>
      </c>
      <c r="AF1651" s="62" t="s">
        <v>14463</v>
      </c>
      <c r="AG1651" s="62" t="s">
        <v>14436</v>
      </c>
      <c r="AH1651" s="62" t="s">
        <v>9108</v>
      </c>
      <c r="AI1651" s="62"/>
      <c r="AJ1651" s="62"/>
    </row>
    <row r="1652" customFormat="false" ht="15.75" hidden="false" customHeight="false" outlineLevel="0" collapsed="false">
      <c r="A1652" s="62"/>
      <c r="B1652" s="62"/>
      <c r="C1652" s="62"/>
      <c r="D1652" s="62"/>
      <c r="E1652" s="62"/>
      <c r="F1652" s="62"/>
      <c r="G1652" s="62"/>
      <c r="H1652" s="62"/>
      <c r="I1652" s="62"/>
      <c r="J1652" s="82"/>
      <c r="K1652" s="62"/>
      <c r="L1652" s="62"/>
      <c r="M1652" s="62"/>
      <c r="N1652" s="62"/>
      <c r="O1652" s="62"/>
      <c r="P1652" s="62"/>
      <c r="Q1652" s="62"/>
      <c r="R1652" s="62"/>
      <c r="S1652" s="62"/>
      <c r="T1652" s="62"/>
      <c r="U1652" s="62"/>
      <c r="V1652" s="63"/>
      <c r="W1652" s="63"/>
      <c r="X1652" s="62"/>
      <c r="Y1652" s="62"/>
      <c r="Z1652" s="62"/>
      <c r="AA1652" s="62"/>
      <c r="AB1652" s="62"/>
      <c r="AC1652" s="65" t="s">
        <v>14462</v>
      </c>
      <c r="AD1652" s="65" t="s">
        <v>14462</v>
      </c>
      <c r="AE1652" s="65" t="s">
        <v>14462</v>
      </c>
      <c r="AF1652" s="62" t="n">
        <v>212159</v>
      </c>
      <c r="AG1652" s="62" t="s">
        <v>14436</v>
      </c>
      <c r="AH1652" s="62" t="s">
        <v>9108</v>
      </c>
      <c r="AI1652" s="62"/>
      <c r="AJ1652" s="62"/>
    </row>
    <row r="1653" customFormat="false" ht="15.75" hidden="false" customHeight="false" outlineLevel="0" collapsed="false">
      <c r="A1653" s="62"/>
      <c r="B1653" s="62"/>
      <c r="C1653" s="62"/>
      <c r="D1653" s="62"/>
      <c r="E1653" s="62"/>
      <c r="F1653" s="62"/>
      <c r="G1653" s="62"/>
      <c r="H1653" s="62"/>
      <c r="I1653" s="62"/>
      <c r="J1653" s="82"/>
      <c r="K1653" s="62"/>
      <c r="L1653" s="62"/>
      <c r="M1653" s="62"/>
      <c r="N1653" s="62"/>
      <c r="O1653" s="62"/>
      <c r="P1653" s="62"/>
      <c r="Q1653" s="62"/>
      <c r="R1653" s="62"/>
      <c r="S1653" s="62"/>
      <c r="T1653" s="62"/>
      <c r="U1653" s="62"/>
      <c r="V1653" s="63"/>
      <c r="W1653" s="63"/>
      <c r="X1653" s="62"/>
      <c r="Y1653" s="62"/>
      <c r="Z1653" s="62"/>
      <c r="AA1653" s="62"/>
      <c r="AB1653" s="62"/>
      <c r="AC1653" s="65" t="s">
        <v>14462</v>
      </c>
      <c r="AD1653" s="65" t="s">
        <v>14462</v>
      </c>
      <c r="AE1653" s="65" t="s">
        <v>14462</v>
      </c>
      <c r="AF1653" s="62" t="n">
        <v>170815</v>
      </c>
      <c r="AG1653" s="62" t="s">
        <v>14464</v>
      </c>
      <c r="AH1653" s="62" t="s">
        <v>9170</v>
      </c>
      <c r="AI1653" s="62"/>
      <c r="AJ1653" s="62"/>
    </row>
    <row r="1654" customFormat="false" ht="15.75" hidden="false" customHeight="true" outlineLevel="0" collapsed="false">
      <c r="A1654" s="62"/>
      <c r="B1654" s="62"/>
      <c r="C1654" s="62"/>
      <c r="D1654" s="62"/>
      <c r="E1654" s="62"/>
      <c r="F1654" s="62"/>
      <c r="G1654" s="62"/>
      <c r="H1654" s="62"/>
      <c r="I1654" s="62"/>
      <c r="J1654" s="82"/>
      <c r="K1654" s="62"/>
      <c r="L1654" s="62"/>
      <c r="M1654" s="62"/>
      <c r="N1654" s="62"/>
      <c r="O1654" s="62"/>
      <c r="P1654" s="62"/>
      <c r="Q1654" s="62"/>
      <c r="R1654" s="62"/>
      <c r="S1654" s="62"/>
      <c r="T1654" s="62"/>
      <c r="U1654" s="62"/>
      <c r="V1654" s="63"/>
      <c r="W1654" s="63"/>
      <c r="X1654" s="62"/>
      <c r="Y1654" s="62"/>
      <c r="Z1654" s="62"/>
      <c r="AA1654" s="62"/>
      <c r="AB1654" s="62"/>
      <c r="AC1654" s="63"/>
      <c r="AD1654" s="62" t="s">
        <v>14465</v>
      </c>
      <c r="AE1654" s="62" t="s">
        <v>14466</v>
      </c>
      <c r="AF1654" s="62" t="n">
        <v>129748</v>
      </c>
      <c r="AG1654" s="62" t="s">
        <v>14436</v>
      </c>
      <c r="AH1654" s="62" t="s">
        <v>44</v>
      </c>
      <c r="AI1654" s="62"/>
      <c r="AJ1654" s="62"/>
    </row>
    <row r="1655" customFormat="false" ht="15.75" hidden="false" customHeight="false" outlineLevel="0" collapsed="false">
      <c r="A1655" s="62"/>
      <c r="B1655" s="62"/>
      <c r="C1655" s="62"/>
      <c r="D1655" s="62"/>
      <c r="E1655" s="62"/>
      <c r="F1655" s="62"/>
      <c r="G1655" s="62"/>
      <c r="H1655" s="62"/>
      <c r="I1655" s="62"/>
      <c r="J1655" s="82"/>
      <c r="K1655" s="62"/>
      <c r="L1655" s="62"/>
      <c r="M1655" s="62"/>
      <c r="N1655" s="62"/>
      <c r="O1655" s="62"/>
      <c r="P1655" s="62"/>
      <c r="Q1655" s="62"/>
      <c r="R1655" s="62"/>
      <c r="S1655" s="62"/>
      <c r="T1655" s="62"/>
      <c r="U1655" s="62"/>
      <c r="V1655" s="63"/>
      <c r="W1655" s="63"/>
      <c r="X1655" s="62"/>
      <c r="Y1655" s="62"/>
      <c r="Z1655" s="62"/>
      <c r="AA1655" s="62"/>
      <c r="AB1655" s="62"/>
      <c r="AC1655" s="63"/>
      <c r="AD1655" s="62"/>
      <c r="AE1655" s="62"/>
      <c r="AF1655" s="62" t="n">
        <v>10351</v>
      </c>
      <c r="AG1655" s="62" t="s">
        <v>14436</v>
      </c>
      <c r="AH1655" s="62" t="s">
        <v>44</v>
      </c>
      <c r="AI1655" s="62"/>
      <c r="AJ1655" s="62"/>
    </row>
    <row r="1656" customFormat="false" ht="15.75" hidden="false" customHeight="true" outlineLevel="0" collapsed="false">
      <c r="A1656" s="62"/>
      <c r="B1656" s="62"/>
      <c r="C1656" s="62"/>
      <c r="D1656" s="62"/>
      <c r="E1656" s="62"/>
      <c r="F1656" s="62"/>
      <c r="G1656" s="62"/>
      <c r="H1656" s="62"/>
      <c r="I1656" s="74" t="s">
        <v>14467</v>
      </c>
      <c r="J1656" s="74" t="s">
        <v>14468</v>
      </c>
      <c r="K1656" s="63"/>
      <c r="L1656" s="63"/>
      <c r="M1656" s="63"/>
      <c r="N1656" s="63"/>
      <c r="O1656" s="63"/>
      <c r="P1656" s="63"/>
      <c r="Q1656" s="63"/>
      <c r="R1656" s="63"/>
      <c r="S1656" s="63"/>
      <c r="T1656" s="63"/>
      <c r="U1656" s="63"/>
      <c r="V1656" s="63"/>
      <c r="W1656" s="65" t="s">
        <v>14469</v>
      </c>
      <c r="X1656" s="65" t="s">
        <v>14469</v>
      </c>
      <c r="Y1656" s="65" t="s">
        <v>14469</v>
      </c>
      <c r="Z1656" s="65" t="s">
        <v>14469</v>
      </c>
      <c r="AA1656" s="65" t="s">
        <v>14469</v>
      </c>
      <c r="AB1656" s="65" t="s">
        <v>14469</v>
      </c>
      <c r="AC1656" s="65" t="s">
        <v>14469</v>
      </c>
      <c r="AD1656" s="65" t="s">
        <v>14469</v>
      </c>
      <c r="AE1656" s="65" t="s">
        <v>14469</v>
      </c>
      <c r="AF1656" s="62" t="s">
        <v>9126</v>
      </c>
      <c r="AG1656" s="62" t="s">
        <v>9126</v>
      </c>
      <c r="AH1656" s="62" t="s">
        <v>9108</v>
      </c>
      <c r="AI1656" s="62"/>
      <c r="AJ1656" s="62"/>
    </row>
    <row r="1657" customFormat="false" ht="15.75" hidden="false" customHeight="false" outlineLevel="0" collapsed="false">
      <c r="A1657" s="62"/>
      <c r="B1657" s="62"/>
      <c r="C1657" s="62"/>
      <c r="D1657" s="62"/>
      <c r="E1657" s="62"/>
      <c r="F1657" s="62"/>
      <c r="G1657" s="62"/>
      <c r="H1657" s="62"/>
      <c r="I1657" s="62"/>
      <c r="J1657" s="62"/>
      <c r="K1657" s="63"/>
      <c r="L1657" s="63"/>
      <c r="M1657" s="63"/>
      <c r="N1657" s="63"/>
      <c r="O1657" s="63"/>
      <c r="P1657" s="63"/>
      <c r="Q1657" s="63"/>
      <c r="R1657" s="63"/>
      <c r="S1657" s="63"/>
      <c r="T1657" s="63"/>
      <c r="U1657" s="63"/>
      <c r="V1657" s="63"/>
      <c r="W1657" s="65" t="s">
        <v>14469</v>
      </c>
      <c r="X1657" s="65" t="s">
        <v>14469</v>
      </c>
      <c r="Y1657" s="65" t="s">
        <v>14469</v>
      </c>
      <c r="Z1657" s="65" t="s">
        <v>14469</v>
      </c>
      <c r="AA1657" s="65" t="s">
        <v>14469</v>
      </c>
      <c r="AB1657" s="65" t="s">
        <v>14469</v>
      </c>
      <c r="AC1657" s="65" t="s">
        <v>14469</v>
      </c>
      <c r="AD1657" s="65" t="s">
        <v>14469</v>
      </c>
      <c r="AE1657" s="65" t="s">
        <v>14469</v>
      </c>
      <c r="AF1657" s="62" t="s">
        <v>9126</v>
      </c>
      <c r="AG1657" s="62" t="s">
        <v>9126</v>
      </c>
      <c r="AH1657" s="62" t="s">
        <v>44</v>
      </c>
      <c r="AI1657" s="62"/>
      <c r="AJ1657" s="62"/>
    </row>
    <row r="1658" customFormat="false" ht="15.75" hidden="false" customHeight="true" outlineLevel="0" collapsed="false">
      <c r="A1658" s="62"/>
      <c r="B1658" s="62"/>
      <c r="C1658" s="62"/>
      <c r="D1658" s="62"/>
      <c r="E1658" s="62"/>
      <c r="F1658" s="62"/>
      <c r="G1658" s="62"/>
      <c r="H1658" s="62"/>
      <c r="I1658" s="62"/>
      <c r="J1658" s="62"/>
      <c r="K1658" s="63"/>
      <c r="L1658" s="63"/>
      <c r="M1658" s="63"/>
      <c r="N1658" s="63"/>
      <c r="O1658" s="63"/>
      <c r="P1658" s="63"/>
      <c r="Q1658" s="63"/>
      <c r="R1658" s="63"/>
      <c r="S1658" s="63"/>
      <c r="T1658" s="63"/>
      <c r="U1658" s="63"/>
      <c r="V1658" s="63"/>
      <c r="W1658" s="63"/>
      <c r="X1658" s="63"/>
      <c r="Y1658" s="63"/>
      <c r="Z1658" s="63"/>
      <c r="AA1658" s="62" t="s">
        <v>14470</v>
      </c>
      <c r="AB1658" s="62" t="s">
        <v>14471</v>
      </c>
      <c r="AC1658" s="62" t="s">
        <v>14472</v>
      </c>
      <c r="AD1658" s="62" t="s">
        <v>14473</v>
      </c>
      <c r="AE1658" s="65" t="s">
        <v>14474</v>
      </c>
      <c r="AF1658" s="62" t="n">
        <v>36712</v>
      </c>
      <c r="AG1658" s="62" t="s">
        <v>14475</v>
      </c>
      <c r="AH1658" s="62" t="s">
        <v>9108</v>
      </c>
      <c r="AI1658" s="62" t="s">
        <v>212</v>
      </c>
      <c r="AJ1658" s="62"/>
    </row>
    <row r="1659" customFormat="false" ht="15.75" hidden="false" customHeight="false" outlineLevel="0" collapsed="false">
      <c r="A1659" s="62"/>
      <c r="B1659" s="62"/>
      <c r="C1659" s="62"/>
      <c r="D1659" s="62"/>
      <c r="E1659" s="62"/>
      <c r="F1659" s="62"/>
      <c r="G1659" s="62"/>
      <c r="H1659" s="62"/>
      <c r="I1659" s="62"/>
      <c r="J1659" s="62"/>
      <c r="K1659" s="63"/>
      <c r="L1659" s="63"/>
      <c r="M1659" s="63"/>
      <c r="N1659" s="63"/>
      <c r="O1659" s="63"/>
      <c r="P1659" s="63"/>
      <c r="Q1659" s="63"/>
      <c r="R1659" s="63"/>
      <c r="S1659" s="63"/>
      <c r="T1659" s="63"/>
      <c r="U1659" s="63"/>
      <c r="V1659" s="63"/>
      <c r="W1659" s="63"/>
      <c r="X1659" s="63"/>
      <c r="Y1659" s="63"/>
      <c r="Z1659" s="63"/>
      <c r="AA1659" s="62"/>
      <c r="AB1659" s="62"/>
      <c r="AC1659" s="62"/>
      <c r="AD1659" s="62"/>
      <c r="AE1659" s="65" t="s">
        <v>14474</v>
      </c>
      <c r="AF1659" s="62" t="n">
        <v>208358</v>
      </c>
      <c r="AG1659" s="62" t="s">
        <v>11981</v>
      </c>
      <c r="AH1659" s="62" t="s">
        <v>2749</v>
      </c>
      <c r="AI1659" s="62" t="s">
        <v>3996</v>
      </c>
      <c r="AJ1659" s="62"/>
    </row>
    <row r="1660" customFormat="false" ht="15.75" hidden="false" customHeight="true" outlineLevel="0" collapsed="false">
      <c r="A1660" s="62"/>
      <c r="B1660" s="62"/>
      <c r="C1660" s="62"/>
      <c r="D1660" s="62"/>
      <c r="E1660" s="62"/>
      <c r="F1660" s="62"/>
      <c r="G1660" s="62"/>
      <c r="H1660" s="62"/>
      <c r="I1660" s="62"/>
      <c r="J1660" s="62"/>
      <c r="K1660" s="63"/>
      <c r="L1660" s="62" t="s">
        <v>14476</v>
      </c>
      <c r="M1660" s="62" t="s">
        <v>14477</v>
      </c>
      <c r="N1660" s="62" t="s">
        <v>14478</v>
      </c>
      <c r="O1660" s="62" t="s">
        <v>14479</v>
      </c>
      <c r="P1660" s="62" t="s">
        <v>14480</v>
      </c>
      <c r="Q1660" s="62" t="s">
        <v>14481</v>
      </c>
      <c r="R1660" s="62" t="s">
        <v>14482</v>
      </c>
      <c r="S1660" s="62" t="s">
        <v>14483</v>
      </c>
      <c r="T1660" s="62" t="s">
        <v>14484</v>
      </c>
      <c r="U1660" s="62" t="s">
        <v>14485</v>
      </c>
      <c r="V1660" s="62" t="s">
        <v>14486</v>
      </c>
      <c r="W1660" s="62" t="s">
        <v>14487</v>
      </c>
      <c r="X1660" s="62" t="s">
        <v>14488</v>
      </c>
      <c r="Y1660" s="62" t="s">
        <v>14489</v>
      </c>
      <c r="Z1660" s="62" t="s">
        <v>14490</v>
      </c>
      <c r="AA1660" s="65" t="s">
        <v>14491</v>
      </c>
      <c r="AB1660" s="65" t="s">
        <v>14491</v>
      </c>
      <c r="AC1660" s="65" t="s">
        <v>14491</v>
      </c>
      <c r="AD1660" s="65" t="s">
        <v>14491</v>
      </c>
      <c r="AE1660" s="65" t="s">
        <v>14491</v>
      </c>
      <c r="AF1660" s="62" t="n">
        <v>288834</v>
      </c>
      <c r="AG1660" s="62" t="s">
        <v>14492</v>
      </c>
      <c r="AH1660" s="62" t="s">
        <v>2744</v>
      </c>
      <c r="AI1660" s="62"/>
      <c r="AJ1660" s="62"/>
    </row>
    <row r="1661" customFormat="false" ht="15.75" hidden="false" customHeight="false" outlineLevel="0" collapsed="false">
      <c r="A1661" s="62"/>
      <c r="B1661" s="62"/>
      <c r="C1661" s="62"/>
      <c r="D1661" s="62"/>
      <c r="E1661" s="62"/>
      <c r="F1661" s="62"/>
      <c r="G1661" s="62"/>
      <c r="H1661" s="62"/>
      <c r="I1661" s="62"/>
      <c r="J1661" s="62"/>
      <c r="K1661" s="63"/>
      <c r="L1661" s="62"/>
      <c r="M1661" s="62"/>
      <c r="N1661" s="62"/>
      <c r="O1661" s="62"/>
      <c r="P1661" s="62"/>
      <c r="Q1661" s="62"/>
      <c r="R1661" s="62"/>
      <c r="S1661" s="62"/>
      <c r="T1661" s="62"/>
      <c r="U1661" s="62"/>
      <c r="V1661" s="62"/>
      <c r="W1661" s="62"/>
      <c r="X1661" s="62"/>
      <c r="Y1661" s="62"/>
      <c r="Z1661" s="62"/>
      <c r="AA1661" s="65" t="s">
        <v>14491</v>
      </c>
      <c r="AB1661" s="65" t="s">
        <v>14491</v>
      </c>
      <c r="AC1661" s="65" t="s">
        <v>14491</v>
      </c>
      <c r="AD1661" s="65" t="s">
        <v>14491</v>
      </c>
      <c r="AE1661" s="65" t="s">
        <v>14491</v>
      </c>
      <c r="AF1661" s="62" t="n">
        <v>900644</v>
      </c>
      <c r="AG1661" s="62" t="s">
        <v>11409</v>
      </c>
      <c r="AH1661" s="62" t="s">
        <v>9142</v>
      </c>
      <c r="AI1661" s="62"/>
      <c r="AJ1661" s="62"/>
    </row>
    <row r="1662" customFormat="false" ht="15.75" hidden="false" customHeight="true" outlineLevel="0" collapsed="false">
      <c r="A1662" s="62"/>
      <c r="B1662" s="62"/>
      <c r="C1662" s="62"/>
      <c r="D1662" s="62"/>
      <c r="E1662" s="62"/>
      <c r="F1662" s="62"/>
      <c r="G1662" s="62"/>
      <c r="H1662" s="62"/>
      <c r="I1662" s="62"/>
      <c r="J1662" s="62"/>
      <c r="K1662" s="63"/>
      <c r="L1662" s="62"/>
      <c r="M1662" s="63"/>
      <c r="N1662" s="63"/>
      <c r="O1662" s="63"/>
      <c r="P1662" s="63"/>
      <c r="Q1662" s="62" t="s">
        <v>14493</v>
      </c>
      <c r="R1662" s="62" t="s">
        <v>14494</v>
      </c>
      <c r="S1662" s="62" t="s">
        <v>14495</v>
      </c>
      <c r="T1662" s="62" t="s">
        <v>14496</v>
      </c>
      <c r="U1662" s="62" t="s">
        <v>14497</v>
      </c>
      <c r="V1662" s="62" t="s">
        <v>14498</v>
      </c>
      <c r="W1662" s="62" t="s">
        <v>14499</v>
      </c>
      <c r="X1662" s="62" t="s">
        <v>14500</v>
      </c>
      <c r="Y1662" s="62" t="s">
        <v>14501</v>
      </c>
      <c r="Z1662" s="62" t="s">
        <v>14502</v>
      </c>
      <c r="AA1662" s="62" t="s">
        <v>14503</v>
      </c>
      <c r="AB1662" s="62" t="s">
        <v>14504</v>
      </c>
      <c r="AC1662" s="65" t="s">
        <v>14505</v>
      </c>
      <c r="AD1662" s="65" t="s">
        <v>14505</v>
      </c>
      <c r="AE1662" s="65" t="s">
        <v>14505</v>
      </c>
      <c r="AF1662" s="62" t="s">
        <v>14506</v>
      </c>
      <c r="AG1662" s="62" t="s">
        <v>14507</v>
      </c>
      <c r="AH1662" s="62" t="s">
        <v>9108</v>
      </c>
      <c r="AI1662" s="62" t="s">
        <v>75</v>
      </c>
      <c r="AJ1662" s="62"/>
    </row>
    <row r="1663" customFormat="false" ht="15.75" hidden="false" customHeight="false" outlineLevel="0" collapsed="false">
      <c r="A1663" s="62"/>
      <c r="B1663" s="62"/>
      <c r="C1663" s="62"/>
      <c r="D1663" s="62"/>
      <c r="E1663" s="62"/>
      <c r="F1663" s="62"/>
      <c r="G1663" s="62"/>
      <c r="H1663" s="62"/>
      <c r="I1663" s="62"/>
      <c r="J1663" s="62"/>
      <c r="K1663" s="63"/>
      <c r="L1663" s="62"/>
      <c r="M1663" s="63"/>
      <c r="N1663" s="63"/>
      <c r="O1663" s="63"/>
      <c r="P1663" s="63"/>
      <c r="Q1663" s="62"/>
      <c r="R1663" s="62"/>
      <c r="S1663" s="62"/>
      <c r="T1663" s="62"/>
      <c r="U1663" s="62"/>
      <c r="V1663" s="62"/>
      <c r="W1663" s="62"/>
      <c r="X1663" s="62"/>
      <c r="Y1663" s="62"/>
      <c r="Z1663" s="62"/>
      <c r="AA1663" s="62"/>
      <c r="AB1663" s="62"/>
      <c r="AC1663" s="65" t="s">
        <v>14505</v>
      </c>
      <c r="AD1663" s="65" t="s">
        <v>14505</v>
      </c>
      <c r="AE1663" s="65" t="s">
        <v>14505</v>
      </c>
      <c r="AF1663" s="62" t="s">
        <v>14508</v>
      </c>
      <c r="AG1663" s="62" t="s">
        <v>9376</v>
      </c>
      <c r="AH1663" s="62" t="s">
        <v>2749</v>
      </c>
      <c r="AI1663" s="62"/>
      <c r="AJ1663" s="62"/>
    </row>
    <row r="1664" customFormat="false" ht="15.75" hidden="false" customHeight="true" outlineLevel="0" collapsed="false">
      <c r="A1664" s="62"/>
      <c r="B1664" s="62"/>
      <c r="C1664" s="62"/>
      <c r="D1664" s="62"/>
      <c r="E1664" s="62"/>
      <c r="F1664" s="62"/>
      <c r="G1664" s="62"/>
      <c r="H1664" s="62"/>
      <c r="I1664" s="62"/>
      <c r="J1664" s="62"/>
      <c r="K1664" s="63"/>
      <c r="L1664" s="63"/>
      <c r="M1664" s="63"/>
      <c r="N1664" s="62" t="s">
        <v>14509</v>
      </c>
      <c r="O1664" s="63"/>
      <c r="P1664" s="63"/>
      <c r="Q1664" s="63"/>
      <c r="R1664" s="63"/>
      <c r="S1664" s="63"/>
      <c r="T1664" s="63"/>
      <c r="U1664" s="63"/>
      <c r="V1664" s="63"/>
      <c r="W1664" s="63"/>
      <c r="X1664" s="63"/>
      <c r="Y1664" s="63"/>
      <c r="Z1664" s="63"/>
      <c r="AA1664" s="62" t="s">
        <v>14510</v>
      </c>
      <c r="AB1664" s="62" t="s">
        <v>14511</v>
      </c>
      <c r="AC1664" s="65" t="s">
        <v>14512</v>
      </c>
      <c r="AD1664" s="65" t="s">
        <v>14512</v>
      </c>
      <c r="AE1664" s="65" t="s">
        <v>14512</v>
      </c>
      <c r="AF1664" s="62" t="n">
        <v>129164</v>
      </c>
      <c r="AG1664" s="62" t="s">
        <v>10278</v>
      </c>
      <c r="AH1664" s="62" t="s">
        <v>9108</v>
      </c>
      <c r="AI1664" s="62"/>
      <c r="AJ1664" s="62"/>
    </row>
    <row r="1665" customFormat="false" ht="15.75" hidden="false" customHeight="false" outlineLevel="0" collapsed="false">
      <c r="A1665" s="62"/>
      <c r="B1665" s="62"/>
      <c r="C1665" s="62"/>
      <c r="D1665" s="62"/>
      <c r="E1665" s="62"/>
      <c r="F1665" s="62"/>
      <c r="G1665" s="62"/>
      <c r="H1665" s="62"/>
      <c r="I1665" s="62"/>
      <c r="J1665" s="62"/>
      <c r="K1665" s="63"/>
      <c r="L1665" s="63"/>
      <c r="M1665" s="63"/>
      <c r="N1665" s="62"/>
      <c r="O1665" s="63"/>
      <c r="P1665" s="63"/>
      <c r="Q1665" s="63"/>
      <c r="R1665" s="63"/>
      <c r="S1665" s="63"/>
      <c r="T1665" s="63"/>
      <c r="U1665" s="63"/>
      <c r="V1665" s="63"/>
      <c r="W1665" s="63"/>
      <c r="X1665" s="63"/>
      <c r="Y1665" s="63"/>
      <c r="Z1665" s="63"/>
      <c r="AA1665" s="62"/>
      <c r="AB1665" s="62"/>
      <c r="AC1665" s="65" t="s">
        <v>14512</v>
      </c>
      <c r="AD1665" s="65" t="s">
        <v>14512</v>
      </c>
      <c r="AE1665" s="65" t="s">
        <v>14512</v>
      </c>
      <c r="AF1665" s="62" t="s">
        <v>9126</v>
      </c>
      <c r="AG1665" s="62" t="s">
        <v>9126</v>
      </c>
      <c r="AH1665" s="62" t="s">
        <v>9108</v>
      </c>
      <c r="AI1665" s="62"/>
      <c r="AJ1665" s="62"/>
    </row>
    <row r="1666" customFormat="false" ht="15.75" hidden="false" customHeight="false" outlineLevel="0" collapsed="false">
      <c r="A1666" s="62"/>
      <c r="B1666" s="62"/>
      <c r="C1666" s="62"/>
      <c r="D1666" s="62"/>
      <c r="E1666" s="62"/>
      <c r="F1666" s="62"/>
      <c r="G1666" s="62"/>
      <c r="H1666" s="62"/>
      <c r="I1666" s="62"/>
      <c r="J1666" s="62"/>
      <c r="K1666" s="63"/>
      <c r="L1666" s="63"/>
      <c r="M1666" s="63"/>
      <c r="N1666" s="62"/>
      <c r="O1666" s="63"/>
      <c r="P1666" s="63"/>
      <c r="Q1666" s="63"/>
      <c r="R1666" s="63"/>
      <c r="S1666" s="63"/>
      <c r="T1666" s="63"/>
      <c r="U1666" s="63"/>
      <c r="V1666" s="63"/>
      <c r="W1666" s="63"/>
      <c r="X1666" s="63"/>
      <c r="Y1666" s="63"/>
      <c r="Z1666" s="63"/>
      <c r="AA1666" s="62"/>
      <c r="AB1666" s="62"/>
      <c r="AC1666" s="65" t="s">
        <v>14512</v>
      </c>
      <c r="AD1666" s="65" t="s">
        <v>14512</v>
      </c>
      <c r="AE1666" s="65" t="s">
        <v>14512</v>
      </c>
      <c r="AF1666" s="62" t="n">
        <v>251681</v>
      </c>
      <c r="AG1666" s="65" t="s">
        <v>14513</v>
      </c>
      <c r="AH1666" s="62" t="s">
        <v>44</v>
      </c>
      <c r="AI1666" s="62"/>
      <c r="AJ1666" s="62"/>
    </row>
    <row r="1667" customFormat="false" ht="15.75" hidden="false" customHeight="true" outlineLevel="0" collapsed="false">
      <c r="A1667" s="62"/>
      <c r="B1667" s="62"/>
      <c r="C1667" s="62"/>
      <c r="D1667" s="62"/>
      <c r="E1667" s="62"/>
      <c r="F1667" s="62"/>
      <c r="G1667" s="62"/>
      <c r="H1667" s="62"/>
      <c r="I1667" s="62"/>
      <c r="J1667" s="62"/>
      <c r="K1667" s="63"/>
      <c r="L1667" s="63"/>
      <c r="M1667" s="63"/>
      <c r="N1667" s="62"/>
      <c r="O1667" s="62" t="s">
        <v>14514</v>
      </c>
      <c r="P1667" s="62" t="s">
        <v>14515</v>
      </c>
      <c r="Q1667" s="62" t="s">
        <v>14516</v>
      </c>
      <c r="R1667" s="62" t="s">
        <v>14517</v>
      </c>
      <c r="S1667" s="62" t="s">
        <v>14518</v>
      </c>
      <c r="T1667" s="62" t="s">
        <v>14519</v>
      </c>
      <c r="U1667" s="62" t="s">
        <v>14520</v>
      </c>
      <c r="V1667" s="62" t="s">
        <v>14521</v>
      </c>
      <c r="W1667" s="62" t="s">
        <v>14522</v>
      </c>
      <c r="X1667" s="62" t="s">
        <v>14523</v>
      </c>
      <c r="Y1667" s="62" t="s">
        <v>14524</v>
      </c>
      <c r="Z1667" s="62" t="s">
        <v>14525</v>
      </c>
      <c r="AA1667" s="62" t="s">
        <v>14526</v>
      </c>
      <c r="AB1667" s="62" t="s">
        <v>14527</v>
      </c>
      <c r="AC1667" s="65" t="s">
        <v>14528</v>
      </c>
      <c r="AD1667" s="65" t="s">
        <v>14528</v>
      </c>
      <c r="AE1667" s="65" t="s">
        <v>14528</v>
      </c>
      <c r="AF1667" s="62" t="s">
        <v>14529</v>
      </c>
      <c r="AG1667" s="62" t="s">
        <v>14530</v>
      </c>
      <c r="AH1667" s="62" t="s">
        <v>9142</v>
      </c>
      <c r="AI1667" s="62"/>
      <c r="AJ1667" s="62"/>
    </row>
    <row r="1668" customFormat="false" ht="15.75" hidden="false" customHeight="false" outlineLevel="0" collapsed="false">
      <c r="A1668" s="62"/>
      <c r="B1668" s="62"/>
      <c r="C1668" s="62"/>
      <c r="D1668" s="62"/>
      <c r="E1668" s="62"/>
      <c r="F1668" s="62"/>
      <c r="G1668" s="62"/>
      <c r="H1668" s="62"/>
      <c r="I1668" s="62"/>
      <c r="J1668" s="62"/>
      <c r="K1668" s="63"/>
      <c r="L1668" s="63"/>
      <c r="M1668" s="63"/>
      <c r="N1668" s="62"/>
      <c r="O1668" s="62"/>
      <c r="P1668" s="62"/>
      <c r="Q1668" s="62"/>
      <c r="R1668" s="62"/>
      <c r="S1668" s="62"/>
      <c r="T1668" s="62"/>
      <c r="U1668" s="62"/>
      <c r="V1668" s="62"/>
      <c r="W1668" s="62"/>
      <c r="X1668" s="62"/>
      <c r="Y1668" s="62"/>
      <c r="Z1668" s="62"/>
      <c r="AA1668" s="62"/>
      <c r="AB1668" s="62"/>
      <c r="AC1668" s="65" t="s">
        <v>14528</v>
      </c>
      <c r="AD1668" s="65" t="s">
        <v>14528</v>
      </c>
      <c r="AE1668" s="65" t="s">
        <v>14528</v>
      </c>
      <c r="AF1668" s="62" t="n">
        <v>22044</v>
      </c>
      <c r="AG1668" s="62" t="s">
        <v>12485</v>
      </c>
      <c r="AH1668" s="62" t="s">
        <v>44</v>
      </c>
      <c r="AI1668" s="62"/>
      <c r="AJ1668" s="62"/>
    </row>
    <row r="1669" customFormat="false" ht="15.75" hidden="false" customHeight="false" outlineLevel="0" collapsed="false">
      <c r="A1669" s="62"/>
      <c r="B1669" s="62"/>
      <c r="C1669" s="62"/>
      <c r="D1669" s="62"/>
      <c r="E1669" s="62"/>
      <c r="F1669" s="62"/>
      <c r="G1669" s="62"/>
      <c r="H1669" s="62"/>
      <c r="I1669" s="62"/>
      <c r="J1669" s="62"/>
      <c r="K1669" s="63"/>
      <c r="L1669" s="63"/>
      <c r="M1669" s="63"/>
      <c r="N1669" s="62"/>
      <c r="O1669" s="62"/>
      <c r="P1669" s="62"/>
      <c r="Q1669" s="62"/>
      <c r="R1669" s="62"/>
      <c r="S1669" s="62"/>
      <c r="T1669" s="62"/>
      <c r="U1669" s="62"/>
      <c r="V1669" s="62"/>
      <c r="W1669" s="62"/>
      <c r="X1669" s="62"/>
      <c r="Y1669" s="62"/>
      <c r="Z1669" s="62"/>
      <c r="AA1669" s="62"/>
      <c r="AB1669" s="62"/>
      <c r="AC1669" s="65" t="s">
        <v>14528</v>
      </c>
      <c r="AD1669" s="65" t="s">
        <v>14528</v>
      </c>
      <c r="AE1669" s="65" t="s">
        <v>14528</v>
      </c>
      <c r="AF1669" s="62" t="n">
        <v>167593</v>
      </c>
      <c r="AG1669" s="62" t="s">
        <v>12485</v>
      </c>
      <c r="AH1669" s="62" t="s">
        <v>44</v>
      </c>
      <c r="AI1669" s="62"/>
      <c r="AJ1669" s="62"/>
    </row>
    <row r="1670" customFormat="false" ht="15.75" hidden="false" customHeight="false" outlineLevel="0" collapsed="false">
      <c r="A1670" s="62"/>
      <c r="B1670" s="62"/>
      <c r="C1670" s="62"/>
      <c r="D1670" s="62"/>
      <c r="E1670" s="62"/>
      <c r="F1670" s="62"/>
      <c r="G1670" s="62"/>
      <c r="H1670" s="62"/>
      <c r="I1670" s="62"/>
      <c r="J1670" s="62"/>
      <c r="K1670" s="63"/>
      <c r="L1670" s="63"/>
      <c r="M1670" s="63"/>
      <c r="N1670" s="62"/>
      <c r="O1670" s="62"/>
      <c r="P1670" s="62"/>
      <c r="Q1670" s="62"/>
      <c r="R1670" s="62"/>
      <c r="S1670" s="62"/>
      <c r="T1670" s="62"/>
      <c r="U1670" s="62"/>
      <c r="V1670" s="62"/>
      <c r="W1670" s="62"/>
      <c r="X1670" s="62"/>
      <c r="Y1670" s="62"/>
      <c r="Z1670" s="62"/>
      <c r="AA1670" s="62"/>
      <c r="AB1670" s="62"/>
      <c r="AC1670" s="65" t="s">
        <v>14528</v>
      </c>
      <c r="AD1670" s="65" t="s">
        <v>14528</v>
      </c>
      <c r="AE1670" s="65" t="s">
        <v>14528</v>
      </c>
      <c r="AF1670" s="62" t="s">
        <v>9126</v>
      </c>
      <c r="AG1670" s="62" t="s">
        <v>9126</v>
      </c>
      <c r="AH1670" s="62" t="s">
        <v>44</v>
      </c>
      <c r="AI1670" s="62"/>
      <c r="AJ1670" s="62"/>
    </row>
    <row r="1671" customFormat="false" ht="15.75" hidden="false" customHeight="false" outlineLevel="0" collapsed="false">
      <c r="A1671" s="62"/>
      <c r="B1671" s="62"/>
      <c r="C1671" s="62"/>
      <c r="D1671" s="62"/>
      <c r="E1671" s="62"/>
      <c r="F1671" s="62"/>
      <c r="G1671" s="62"/>
      <c r="H1671" s="62"/>
      <c r="I1671" s="62"/>
      <c r="J1671" s="62"/>
      <c r="K1671" s="63"/>
      <c r="L1671" s="63"/>
      <c r="M1671" s="63"/>
      <c r="N1671" s="62"/>
      <c r="O1671" s="62"/>
      <c r="P1671" s="62"/>
      <c r="Q1671" s="62"/>
      <c r="R1671" s="62"/>
      <c r="S1671" s="62"/>
      <c r="T1671" s="62"/>
      <c r="U1671" s="62"/>
      <c r="V1671" s="62"/>
      <c r="W1671" s="63"/>
      <c r="X1671" s="63"/>
      <c r="Y1671" s="63"/>
      <c r="Z1671" s="63"/>
      <c r="AA1671" s="63"/>
      <c r="AB1671" s="63"/>
      <c r="AC1671" s="65" t="s">
        <v>14531</v>
      </c>
      <c r="AD1671" s="65" t="s">
        <v>14531</v>
      </c>
      <c r="AE1671" s="65" t="s">
        <v>14531</v>
      </c>
      <c r="AF1671" s="62" t="s">
        <v>9126</v>
      </c>
      <c r="AG1671" s="62" t="s">
        <v>9126</v>
      </c>
      <c r="AH1671" s="62" t="s">
        <v>44</v>
      </c>
      <c r="AI1671" s="62"/>
      <c r="AJ1671" s="62"/>
    </row>
    <row r="1672" customFormat="false" ht="15.75" hidden="false" customHeight="true" outlineLevel="0" collapsed="false">
      <c r="A1672" s="62"/>
      <c r="B1672" s="62"/>
      <c r="C1672" s="62"/>
      <c r="D1672" s="62"/>
      <c r="E1672" s="62"/>
      <c r="F1672" s="62"/>
      <c r="G1672" s="62"/>
      <c r="H1672" s="62"/>
      <c r="I1672" s="62"/>
      <c r="J1672" s="62"/>
      <c r="K1672" s="63"/>
      <c r="L1672" s="62" t="s">
        <v>14532</v>
      </c>
      <c r="M1672" s="63"/>
      <c r="N1672" s="63"/>
      <c r="O1672" s="63"/>
      <c r="P1672" s="63"/>
      <c r="Q1672" s="65" t="s">
        <v>14533</v>
      </c>
      <c r="R1672" s="65" t="s">
        <v>14533</v>
      </c>
      <c r="S1672" s="65" t="s">
        <v>14533</v>
      </c>
      <c r="T1672" s="65" t="s">
        <v>14533</v>
      </c>
      <c r="U1672" s="65" t="s">
        <v>14533</v>
      </c>
      <c r="V1672" s="65" t="s">
        <v>14533</v>
      </c>
      <c r="W1672" s="65" t="s">
        <v>14533</v>
      </c>
      <c r="X1672" s="65" t="s">
        <v>14533</v>
      </c>
      <c r="Y1672" s="65" t="s">
        <v>14533</v>
      </c>
      <c r="Z1672" s="65" t="s">
        <v>14533</v>
      </c>
      <c r="AA1672" s="65" t="s">
        <v>14533</v>
      </c>
      <c r="AB1672" s="65" t="s">
        <v>14533</v>
      </c>
      <c r="AC1672" s="65" t="s">
        <v>14533</v>
      </c>
      <c r="AD1672" s="65" t="s">
        <v>14533</v>
      </c>
      <c r="AE1672" s="65" t="s">
        <v>14533</v>
      </c>
      <c r="AF1672" s="62" t="n">
        <v>964897</v>
      </c>
      <c r="AG1672" s="62" t="s">
        <v>10014</v>
      </c>
      <c r="AH1672" s="62" t="s">
        <v>9108</v>
      </c>
      <c r="AI1672" s="62"/>
      <c r="AJ1672" s="62"/>
    </row>
    <row r="1673" customFormat="false" ht="15.75" hidden="false" customHeight="true" outlineLevel="0" collapsed="false">
      <c r="A1673" s="62"/>
      <c r="B1673" s="62"/>
      <c r="C1673" s="62"/>
      <c r="D1673" s="62"/>
      <c r="E1673" s="62"/>
      <c r="F1673" s="62"/>
      <c r="G1673" s="62"/>
      <c r="H1673" s="62"/>
      <c r="I1673" s="62"/>
      <c r="J1673" s="62"/>
      <c r="K1673" s="63"/>
      <c r="L1673" s="62"/>
      <c r="M1673" s="62" t="s">
        <v>14534</v>
      </c>
      <c r="N1673" s="62" t="s">
        <v>14535</v>
      </c>
      <c r="O1673" s="62" t="s">
        <v>14536</v>
      </c>
      <c r="P1673" s="62" t="s">
        <v>14537</v>
      </c>
      <c r="Q1673" s="62" t="s">
        <v>14538</v>
      </c>
      <c r="R1673" s="62" t="s">
        <v>14539</v>
      </c>
      <c r="S1673" s="62" t="s">
        <v>14540</v>
      </c>
      <c r="T1673" s="62" t="s">
        <v>14541</v>
      </c>
      <c r="U1673" s="62" t="s">
        <v>14542</v>
      </c>
      <c r="V1673" s="62" t="s">
        <v>14543</v>
      </c>
      <c r="W1673" s="62" t="s">
        <v>14544</v>
      </c>
      <c r="X1673" s="62" t="s">
        <v>14545</v>
      </c>
      <c r="Y1673" s="62" t="s">
        <v>14546</v>
      </c>
      <c r="Z1673" s="62" t="s">
        <v>14547</v>
      </c>
      <c r="AA1673" s="62" t="s">
        <v>14548</v>
      </c>
      <c r="AB1673" s="62" t="s">
        <v>14549</v>
      </c>
      <c r="AC1673" s="62" t="s">
        <v>14550</v>
      </c>
      <c r="AD1673" s="63"/>
      <c r="AE1673" s="65" t="s">
        <v>14551</v>
      </c>
      <c r="AF1673" s="62" t="s">
        <v>9126</v>
      </c>
      <c r="AG1673" s="62" t="s">
        <v>9126</v>
      </c>
      <c r="AH1673" s="62" t="s">
        <v>9108</v>
      </c>
      <c r="AI1673" s="62"/>
      <c r="AJ1673" s="62"/>
    </row>
    <row r="1674" customFormat="false" ht="15.75" hidden="false" customHeight="true" outlineLevel="0" collapsed="false">
      <c r="A1674" s="62"/>
      <c r="B1674" s="62"/>
      <c r="C1674" s="62"/>
      <c r="D1674" s="62"/>
      <c r="E1674" s="62"/>
      <c r="F1674" s="62"/>
      <c r="G1674" s="62"/>
      <c r="H1674" s="62"/>
      <c r="I1674" s="62"/>
      <c r="J1674" s="62"/>
      <c r="K1674" s="63"/>
      <c r="L1674" s="62"/>
      <c r="M1674" s="62"/>
      <c r="N1674" s="62"/>
      <c r="O1674" s="62"/>
      <c r="P1674" s="62"/>
      <c r="Q1674" s="62"/>
      <c r="R1674" s="62"/>
      <c r="S1674" s="62"/>
      <c r="T1674" s="62"/>
      <c r="U1674" s="62"/>
      <c r="V1674" s="62"/>
      <c r="W1674" s="62"/>
      <c r="X1674" s="62"/>
      <c r="Y1674" s="62"/>
      <c r="Z1674" s="62"/>
      <c r="AA1674" s="62"/>
      <c r="AB1674" s="62"/>
      <c r="AC1674" s="62"/>
      <c r="AD1674" s="62" t="s">
        <v>14552</v>
      </c>
      <c r="AE1674" s="65" t="s">
        <v>14553</v>
      </c>
      <c r="AF1674" s="62" t="s">
        <v>9126</v>
      </c>
      <c r="AG1674" s="62" t="s">
        <v>9126</v>
      </c>
      <c r="AH1674" s="62" t="s">
        <v>9108</v>
      </c>
      <c r="AI1674" s="62"/>
      <c r="AJ1674" s="62"/>
    </row>
    <row r="1675" customFormat="false" ht="15.75" hidden="false" customHeight="false" outlineLevel="0" collapsed="false">
      <c r="A1675" s="62"/>
      <c r="B1675" s="62"/>
      <c r="C1675" s="62"/>
      <c r="D1675" s="62"/>
      <c r="E1675" s="62"/>
      <c r="F1675" s="62"/>
      <c r="G1675" s="62"/>
      <c r="H1675" s="62"/>
      <c r="I1675" s="62"/>
      <c r="J1675" s="62"/>
      <c r="K1675" s="63"/>
      <c r="L1675" s="62"/>
      <c r="M1675" s="62"/>
      <c r="N1675" s="62"/>
      <c r="O1675" s="62"/>
      <c r="P1675" s="62"/>
      <c r="Q1675" s="62"/>
      <c r="R1675" s="62"/>
      <c r="S1675" s="62"/>
      <c r="T1675" s="62"/>
      <c r="U1675" s="62"/>
      <c r="V1675" s="62"/>
      <c r="W1675" s="62"/>
      <c r="X1675" s="62"/>
      <c r="Y1675" s="62"/>
      <c r="Z1675" s="62"/>
      <c r="AA1675" s="62"/>
      <c r="AB1675" s="62"/>
      <c r="AC1675" s="62"/>
      <c r="AD1675" s="62"/>
      <c r="AE1675" s="65" t="s">
        <v>14553</v>
      </c>
      <c r="AF1675" s="62" t="s">
        <v>9126</v>
      </c>
      <c r="AG1675" s="62" t="s">
        <v>9126</v>
      </c>
      <c r="AH1675" s="62" t="s">
        <v>44</v>
      </c>
      <c r="AI1675" s="62"/>
      <c r="AJ1675" s="62"/>
    </row>
    <row r="1676" customFormat="false" ht="15.75" hidden="false" customHeight="false" outlineLevel="0" collapsed="false">
      <c r="A1676" s="62"/>
      <c r="B1676" s="62"/>
      <c r="C1676" s="62"/>
      <c r="D1676" s="62"/>
      <c r="E1676" s="62"/>
      <c r="F1676" s="62"/>
      <c r="G1676" s="62"/>
      <c r="H1676" s="62"/>
      <c r="I1676" s="62"/>
      <c r="J1676" s="62"/>
      <c r="K1676" s="63"/>
      <c r="L1676" s="62"/>
      <c r="M1676" s="62"/>
      <c r="N1676" s="62"/>
      <c r="O1676" s="62"/>
      <c r="P1676" s="62"/>
      <c r="Q1676" s="62"/>
      <c r="R1676" s="62"/>
      <c r="S1676" s="62"/>
      <c r="T1676" s="62"/>
      <c r="U1676" s="62"/>
      <c r="V1676" s="62"/>
      <c r="W1676" s="62"/>
      <c r="X1676" s="62"/>
      <c r="Y1676" s="62"/>
      <c r="Z1676" s="62"/>
      <c r="AA1676" s="62"/>
      <c r="AB1676" s="62"/>
      <c r="AC1676" s="62"/>
      <c r="AD1676" s="62"/>
      <c r="AE1676" s="65" t="s">
        <v>14553</v>
      </c>
      <c r="AF1676" s="62" t="s">
        <v>9126</v>
      </c>
      <c r="AG1676" s="62" t="s">
        <v>9126</v>
      </c>
      <c r="AH1676" s="62" t="s">
        <v>44</v>
      </c>
      <c r="AI1676" s="62"/>
      <c r="AJ1676" s="62"/>
    </row>
    <row r="1677" customFormat="false" ht="15.75" hidden="false" customHeight="true" outlineLevel="0" collapsed="false">
      <c r="A1677" s="62"/>
      <c r="B1677" s="62"/>
      <c r="C1677" s="62"/>
      <c r="D1677" s="62"/>
      <c r="E1677" s="62"/>
      <c r="F1677" s="62"/>
      <c r="G1677" s="62"/>
      <c r="H1677" s="62"/>
      <c r="I1677" s="62"/>
      <c r="J1677" s="62"/>
      <c r="K1677" s="63"/>
      <c r="L1677" s="62"/>
      <c r="M1677" s="63"/>
      <c r="N1677" s="63"/>
      <c r="O1677" s="63"/>
      <c r="P1677" s="63"/>
      <c r="Q1677" s="63"/>
      <c r="R1677" s="63"/>
      <c r="S1677" s="63"/>
      <c r="T1677" s="63"/>
      <c r="U1677" s="62" t="s">
        <v>14554</v>
      </c>
      <c r="V1677" s="63"/>
      <c r="W1677" s="65" t="s">
        <v>14555</v>
      </c>
      <c r="X1677" s="65" t="s">
        <v>14555</v>
      </c>
      <c r="Y1677" s="65" t="s">
        <v>14555</v>
      </c>
      <c r="Z1677" s="65" t="s">
        <v>14555</v>
      </c>
      <c r="AA1677" s="65" t="s">
        <v>14555</v>
      </c>
      <c r="AB1677" s="65" t="s">
        <v>14555</v>
      </c>
      <c r="AC1677" s="65" t="s">
        <v>14555</v>
      </c>
      <c r="AD1677" s="65" t="s">
        <v>14555</v>
      </c>
      <c r="AE1677" s="65" t="s">
        <v>14555</v>
      </c>
      <c r="AF1677" s="62" t="n">
        <v>828530</v>
      </c>
      <c r="AG1677" s="62" t="s">
        <v>14556</v>
      </c>
      <c r="AH1677" s="62" t="s">
        <v>9108</v>
      </c>
      <c r="AI1677" s="62"/>
      <c r="AJ1677" s="62"/>
    </row>
    <row r="1678" customFormat="false" ht="15.75" hidden="false" customHeight="false" outlineLevel="0" collapsed="false">
      <c r="A1678" s="62"/>
      <c r="B1678" s="62"/>
      <c r="C1678" s="62"/>
      <c r="D1678" s="62"/>
      <c r="E1678" s="62"/>
      <c r="F1678" s="62"/>
      <c r="G1678" s="62"/>
      <c r="H1678" s="62"/>
      <c r="I1678" s="62"/>
      <c r="J1678" s="62"/>
      <c r="K1678" s="63"/>
      <c r="L1678" s="62"/>
      <c r="M1678" s="63"/>
      <c r="N1678" s="63"/>
      <c r="O1678" s="63"/>
      <c r="P1678" s="63"/>
      <c r="Q1678" s="63"/>
      <c r="R1678" s="63"/>
      <c r="S1678" s="63"/>
      <c r="T1678" s="63"/>
      <c r="U1678" s="62"/>
      <c r="V1678" s="63"/>
      <c r="W1678" s="65" t="s">
        <v>14555</v>
      </c>
      <c r="X1678" s="65" t="s">
        <v>14555</v>
      </c>
      <c r="Y1678" s="65" t="s">
        <v>14555</v>
      </c>
      <c r="Z1678" s="65" t="s">
        <v>14555</v>
      </c>
      <c r="AA1678" s="65" t="s">
        <v>14555</v>
      </c>
      <c r="AB1678" s="65" t="s">
        <v>14555</v>
      </c>
      <c r="AC1678" s="65" t="s">
        <v>14555</v>
      </c>
      <c r="AD1678" s="65" t="s">
        <v>14555</v>
      </c>
      <c r="AE1678" s="65" t="s">
        <v>14555</v>
      </c>
      <c r="AF1678" s="62" t="s">
        <v>14557</v>
      </c>
      <c r="AG1678" s="62" t="s">
        <v>14558</v>
      </c>
      <c r="AH1678" s="62" t="s">
        <v>9108</v>
      </c>
      <c r="AI1678" s="62"/>
      <c r="AJ1678" s="62"/>
    </row>
    <row r="1679" customFormat="false" ht="15.75" hidden="false" customHeight="true" outlineLevel="0" collapsed="false">
      <c r="A1679" s="62"/>
      <c r="B1679" s="62"/>
      <c r="C1679" s="62"/>
      <c r="D1679" s="62"/>
      <c r="E1679" s="62"/>
      <c r="F1679" s="62"/>
      <c r="G1679" s="62"/>
      <c r="H1679" s="62"/>
      <c r="I1679" s="62"/>
      <c r="J1679" s="62"/>
      <c r="K1679" s="63"/>
      <c r="L1679" s="62"/>
      <c r="M1679" s="63"/>
      <c r="N1679" s="63"/>
      <c r="O1679" s="63"/>
      <c r="P1679" s="63"/>
      <c r="Q1679" s="63"/>
      <c r="R1679" s="63"/>
      <c r="S1679" s="63"/>
      <c r="T1679" s="63"/>
      <c r="U1679" s="62"/>
      <c r="V1679" s="62" t="s">
        <v>14559</v>
      </c>
      <c r="W1679" s="62" t="s">
        <v>14560</v>
      </c>
      <c r="X1679" s="62" t="s">
        <v>14561</v>
      </c>
      <c r="Y1679" s="65" t="s">
        <v>14562</v>
      </c>
      <c r="Z1679" s="65" t="s">
        <v>14562</v>
      </c>
      <c r="AA1679" s="65" t="s">
        <v>14562</v>
      </c>
      <c r="AB1679" s="65" t="s">
        <v>14562</v>
      </c>
      <c r="AC1679" s="65" t="s">
        <v>14562</v>
      </c>
      <c r="AD1679" s="65" t="s">
        <v>14562</v>
      </c>
      <c r="AE1679" s="65" t="s">
        <v>14562</v>
      </c>
      <c r="AF1679" s="62" t="s">
        <v>14563</v>
      </c>
      <c r="AG1679" s="62" t="s">
        <v>14564</v>
      </c>
      <c r="AH1679" s="62" t="s">
        <v>9108</v>
      </c>
      <c r="AI1679" s="62" t="s">
        <v>112</v>
      </c>
      <c r="AJ1679" s="62"/>
    </row>
    <row r="1680" customFormat="false" ht="15.75" hidden="false" customHeight="false" outlineLevel="0" collapsed="false">
      <c r="A1680" s="62"/>
      <c r="B1680" s="62"/>
      <c r="C1680" s="62"/>
      <c r="D1680" s="62"/>
      <c r="E1680" s="62"/>
      <c r="F1680" s="62"/>
      <c r="G1680" s="62"/>
      <c r="H1680" s="62"/>
      <c r="I1680" s="62"/>
      <c r="J1680" s="62"/>
      <c r="K1680" s="63"/>
      <c r="L1680" s="62"/>
      <c r="M1680" s="63"/>
      <c r="N1680" s="63"/>
      <c r="O1680" s="63"/>
      <c r="P1680" s="63"/>
      <c r="Q1680" s="63"/>
      <c r="R1680" s="63"/>
      <c r="S1680" s="63"/>
      <c r="T1680" s="63"/>
      <c r="U1680" s="62"/>
      <c r="V1680" s="62"/>
      <c r="W1680" s="62"/>
      <c r="X1680" s="62"/>
      <c r="Y1680" s="65" t="s">
        <v>14562</v>
      </c>
      <c r="Z1680" s="65" t="s">
        <v>14562</v>
      </c>
      <c r="AA1680" s="65" t="s">
        <v>14562</v>
      </c>
      <c r="AB1680" s="65" t="s">
        <v>14562</v>
      </c>
      <c r="AC1680" s="65" t="s">
        <v>14562</v>
      </c>
      <c r="AD1680" s="65" t="s">
        <v>14562</v>
      </c>
      <c r="AE1680" s="65" t="s">
        <v>14562</v>
      </c>
      <c r="AF1680" s="62" t="s">
        <v>14565</v>
      </c>
      <c r="AG1680" s="62" t="s">
        <v>14564</v>
      </c>
      <c r="AH1680" s="62" t="s">
        <v>9108</v>
      </c>
      <c r="AI1680" s="62" t="s">
        <v>112</v>
      </c>
      <c r="AJ1680" s="62"/>
    </row>
    <row r="1681" customFormat="false" ht="15.75" hidden="false" customHeight="true" outlineLevel="0" collapsed="false">
      <c r="A1681" s="62"/>
      <c r="B1681" s="62"/>
      <c r="C1681" s="62"/>
      <c r="D1681" s="62"/>
      <c r="E1681" s="62"/>
      <c r="F1681" s="62"/>
      <c r="G1681" s="62"/>
      <c r="H1681" s="62"/>
      <c r="I1681" s="62"/>
      <c r="J1681" s="62"/>
      <c r="K1681" s="63"/>
      <c r="L1681" s="63"/>
      <c r="M1681" s="63"/>
      <c r="N1681" s="63"/>
      <c r="O1681" s="63"/>
      <c r="P1681" s="63"/>
      <c r="Q1681" s="63"/>
      <c r="R1681" s="62" t="s">
        <v>14566</v>
      </c>
      <c r="S1681" s="62" t="s">
        <v>14567</v>
      </c>
      <c r="T1681" s="62" t="s">
        <v>14568</v>
      </c>
      <c r="U1681" s="63"/>
      <c r="V1681" s="63"/>
      <c r="W1681" s="63"/>
      <c r="X1681" s="65" t="s">
        <v>14569</v>
      </c>
      <c r="Y1681" s="65" t="s">
        <v>14569</v>
      </c>
      <c r="Z1681" s="65" t="s">
        <v>14569</v>
      </c>
      <c r="AA1681" s="65" t="s">
        <v>14569</v>
      </c>
      <c r="AB1681" s="65" t="s">
        <v>14569</v>
      </c>
      <c r="AC1681" s="65" t="s">
        <v>14569</v>
      </c>
      <c r="AD1681" s="65" t="s">
        <v>14569</v>
      </c>
      <c r="AE1681" s="65" t="s">
        <v>14569</v>
      </c>
      <c r="AF1681" s="62" t="n">
        <v>737265</v>
      </c>
      <c r="AG1681" s="62" t="s">
        <v>14186</v>
      </c>
      <c r="AH1681" s="62" t="s">
        <v>9108</v>
      </c>
      <c r="AI1681" s="62"/>
      <c r="AJ1681" s="62"/>
    </row>
    <row r="1682" customFormat="false" ht="15.75" hidden="false" customHeight="true" outlineLevel="0" collapsed="false">
      <c r="A1682" s="62"/>
      <c r="B1682" s="62"/>
      <c r="C1682" s="62"/>
      <c r="D1682" s="62"/>
      <c r="E1682" s="62"/>
      <c r="F1682" s="62"/>
      <c r="G1682" s="62"/>
      <c r="H1682" s="62"/>
      <c r="I1682" s="62"/>
      <c r="J1682" s="62"/>
      <c r="K1682" s="63"/>
      <c r="L1682" s="63"/>
      <c r="M1682" s="63"/>
      <c r="N1682" s="63"/>
      <c r="O1682" s="63"/>
      <c r="P1682" s="63"/>
      <c r="Q1682" s="63"/>
      <c r="R1682" s="62"/>
      <c r="S1682" s="62"/>
      <c r="T1682" s="62"/>
      <c r="U1682" s="62" t="s">
        <v>14570</v>
      </c>
      <c r="V1682" s="62" t="s">
        <v>14571</v>
      </c>
      <c r="W1682" s="62" t="s">
        <v>14572</v>
      </c>
      <c r="X1682" s="62" t="s">
        <v>14573</v>
      </c>
      <c r="Y1682" s="62" t="s">
        <v>14574</v>
      </c>
      <c r="Z1682" s="62" t="s">
        <v>14575</v>
      </c>
      <c r="AA1682" s="65" t="s">
        <v>14576</v>
      </c>
      <c r="AB1682" s="65" t="s">
        <v>14576</v>
      </c>
      <c r="AC1682" s="65" t="s">
        <v>14576</v>
      </c>
      <c r="AD1682" s="65" t="s">
        <v>14576</v>
      </c>
      <c r="AE1682" s="65" t="s">
        <v>14576</v>
      </c>
      <c r="AF1682" s="62" t="n">
        <v>51172</v>
      </c>
      <c r="AG1682" s="62" t="s">
        <v>11502</v>
      </c>
      <c r="AH1682" s="62" t="s">
        <v>9108</v>
      </c>
      <c r="AI1682" s="62" t="s">
        <v>144</v>
      </c>
      <c r="AJ1682" s="62"/>
    </row>
    <row r="1683" customFormat="false" ht="15.75" hidden="false" customHeight="false" outlineLevel="0" collapsed="false">
      <c r="A1683" s="62"/>
      <c r="B1683" s="62"/>
      <c r="C1683" s="62"/>
      <c r="D1683" s="62"/>
      <c r="E1683" s="62"/>
      <c r="F1683" s="62"/>
      <c r="G1683" s="62"/>
      <c r="H1683" s="62"/>
      <c r="I1683" s="62"/>
      <c r="J1683" s="62"/>
      <c r="K1683" s="63"/>
      <c r="L1683" s="63"/>
      <c r="M1683" s="63"/>
      <c r="N1683" s="63"/>
      <c r="O1683" s="63"/>
      <c r="P1683" s="63"/>
      <c r="Q1683" s="63"/>
      <c r="R1683" s="62"/>
      <c r="S1683" s="62"/>
      <c r="T1683" s="62"/>
      <c r="U1683" s="62"/>
      <c r="V1683" s="62"/>
      <c r="W1683" s="62"/>
      <c r="X1683" s="62"/>
      <c r="Y1683" s="62"/>
      <c r="Z1683" s="62"/>
      <c r="AA1683" s="65" t="s">
        <v>14576</v>
      </c>
      <c r="AB1683" s="65" t="s">
        <v>14576</v>
      </c>
      <c r="AC1683" s="65" t="s">
        <v>14576</v>
      </c>
      <c r="AD1683" s="65" t="s">
        <v>14576</v>
      </c>
      <c r="AE1683" s="65" t="s">
        <v>14576</v>
      </c>
      <c r="AF1683" s="62" t="s">
        <v>9126</v>
      </c>
      <c r="AG1683" s="62" t="s">
        <v>9126</v>
      </c>
      <c r="AH1683" s="62" t="s">
        <v>9108</v>
      </c>
      <c r="AI1683" s="62"/>
      <c r="AJ1683" s="62"/>
    </row>
    <row r="1684" customFormat="false" ht="15.75" hidden="false" customHeight="true" outlineLevel="0" collapsed="false">
      <c r="A1684" s="62"/>
      <c r="B1684" s="62"/>
      <c r="C1684" s="62"/>
      <c r="D1684" s="62"/>
      <c r="E1684" s="62"/>
      <c r="F1684" s="62"/>
      <c r="G1684" s="62"/>
      <c r="H1684" s="62"/>
      <c r="I1684" s="62"/>
      <c r="J1684" s="62"/>
      <c r="K1684" s="62" t="s">
        <v>14577</v>
      </c>
      <c r="L1684" s="62" t="s">
        <v>14578</v>
      </c>
      <c r="M1684" s="62" t="s">
        <v>14579</v>
      </c>
      <c r="N1684" s="62" t="s">
        <v>14580</v>
      </c>
      <c r="O1684" s="62" t="s">
        <v>14581</v>
      </c>
      <c r="P1684" s="62" t="s">
        <v>14582</v>
      </c>
      <c r="Q1684" s="62" t="s">
        <v>14583</v>
      </c>
      <c r="R1684" s="62" t="s">
        <v>14584</v>
      </c>
      <c r="S1684" s="62" t="s">
        <v>14585</v>
      </c>
      <c r="T1684" s="62" t="s">
        <v>14586</v>
      </c>
      <c r="U1684" s="62" t="s">
        <v>14587</v>
      </c>
      <c r="V1684" s="62" t="s">
        <v>14588</v>
      </c>
      <c r="W1684" s="62" t="s">
        <v>14589</v>
      </c>
      <c r="X1684" s="62" t="s">
        <v>14590</v>
      </c>
      <c r="Y1684" s="62" t="s">
        <v>14591</v>
      </c>
      <c r="Z1684" s="62" t="s">
        <v>14592</v>
      </c>
      <c r="AA1684" s="62" t="s">
        <v>14593</v>
      </c>
      <c r="AB1684" s="63"/>
      <c r="AC1684" s="63"/>
      <c r="AD1684" s="65" t="s">
        <v>14594</v>
      </c>
      <c r="AE1684" s="65" t="s">
        <v>14594</v>
      </c>
      <c r="AF1684" s="62" t="n">
        <v>17319</v>
      </c>
      <c r="AG1684" s="62" t="s">
        <v>14595</v>
      </c>
      <c r="AH1684" s="62" t="s">
        <v>2749</v>
      </c>
      <c r="AI1684" s="62"/>
      <c r="AJ1684" s="62"/>
    </row>
    <row r="1685" customFormat="false" ht="15.75" hidden="false" customHeight="false" outlineLevel="0" collapsed="false">
      <c r="A1685" s="62"/>
      <c r="B1685" s="62"/>
      <c r="C1685" s="62"/>
      <c r="D1685" s="62"/>
      <c r="E1685" s="62"/>
      <c r="F1685" s="62"/>
      <c r="G1685" s="62"/>
      <c r="H1685" s="62"/>
      <c r="I1685" s="62"/>
      <c r="J1685" s="62"/>
      <c r="K1685" s="62"/>
      <c r="L1685" s="62"/>
      <c r="M1685" s="62"/>
      <c r="N1685" s="62"/>
      <c r="O1685" s="62"/>
      <c r="P1685" s="62"/>
      <c r="Q1685" s="62"/>
      <c r="R1685" s="62"/>
      <c r="S1685" s="62"/>
      <c r="T1685" s="62"/>
      <c r="U1685" s="62"/>
      <c r="V1685" s="62"/>
      <c r="W1685" s="62"/>
      <c r="X1685" s="62"/>
      <c r="Y1685" s="62"/>
      <c r="Z1685" s="62"/>
      <c r="AA1685" s="62"/>
      <c r="AB1685" s="63"/>
      <c r="AC1685" s="63"/>
      <c r="AD1685" s="65" t="s">
        <v>14594</v>
      </c>
      <c r="AE1685" s="65" t="s">
        <v>14594</v>
      </c>
      <c r="AF1685" s="62" t="n">
        <v>245678</v>
      </c>
      <c r="AG1685" s="62" t="s">
        <v>14595</v>
      </c>
      <c r="AH1685" s="62" t="s">
        <v>2749</v>
      </c>
      <c r="AI1685" s="62"/>
      <c r="AJ1685" s="62"/>
    </row>
    <row r="1686" customFormat="false" ht="15.75" hidden="false" customHeight="false" outlineLevel="0" collapsed="false">
      <c r="A1686" s="62"/>
      <c r="B1686" s="62"/>
      <c r="C1686" s="62"/>
      <c r="D1686" s="62"/>
      <c r="E1686" s="62"/>
      <c r="F1686" s="62"/>
      <c r="G1686" s="62"/>
      <c r="H1686" s="62"/>
      <c r="I1686" s="62"/>
      <c r="J1686" s="62"/>
      <c r="K1686" s="62"/>
      <c r="L1686" s="62"/>
      <c r="M1686" s="62"/>
      <c r="N1686" s="62"/>
      <c r="O1686" s="62"/>
      <c r="P1686" s="62"/>
      <c r="Q1686" s="62"/>
      <c r="R1686" s="62"/>
      <c r="S1686" s="62"/>
      <c r="T1686" s="62"/>
      <c r="U1686" s="62"/>
      <c r="V1686" s="62"/>
      <c r="W1686" s="62"/>
      <c r="X1686" s="62"/>
      <c r="Y1686" s="62"/>
      <c r="Z1686" s="62"/>
      <c r="AA1686" s="62"/>
      <c r="AB1686" s="63"/>
      <c r="AC1686" s="63"/>
      <c r="AD1686" s="65" t="s">
        <v>14594</v>
      </c>
      <c r="AE1686" s="65" t="s">
        <v>14594</v>
      </c>
      <c r="AF1686" s="62" t="n">
        <v>83058</v>
      </c>
      <c r="AG1686" s="62" t="s">
        <v>14596</v>
      </c>
      <c r="AH1686" s="62" t="s">
        <v>2749</v>
      </c>
      <c r="AI1686" s="62"/>
      <c r="AJ1686" s="62"/>
    </row>
    <row r="1687" customFormat="false" ht="15.75" hidden="false" customHeight="false" outlineLevel="0" collapsed="false">
      <c r="A1687" s="62"/>
      <c r="B1687" s="62"/>
      <c r="C1687" s="62"/>
      <c r="D1687" s="62"/>
      <c r="E1687" s="62"/>
      <c r="F1687" s="62"/>
      <c r="G1687" s="62"/>
      <c r="H1687" s="62"/>
      <c r="I1687" s="62"/>
      <c r="J1687" s="62"/>
      <c r="K1687" s="62"/>
      <c r="L1687" s="62"/>
      <c r="M1687" s="62"/>
      <c r="N1687" s="62"/>
      <c r="O1687" s="62"/>
      <c r="P1687" s="62"/>
      <c r="Q1687" s="62"/>
      <c r="R1687" s="62"/>
      <c r="S1687" s="62"/>
      <c r="T1687" s="62"/>
      <c r="U1687" s="62"/>
      <c r="V1687" s="62"/>
      <c r="W1687" s="62"/>
      <c r="X1687" s="62"/>
      <c r="Y1687" s="62"/>
      <c r="Z1687" s="62"/>
      <c r="AA1687" s="62"/>
      <c r="AB1687" s="63"/>
      <c r="AC1687" s="63"/>
      <c r="AD1687" s="65" t="s">
        <v>14594</v>
      </c>
      <c r="AE1687" s="65" t="s">
        <v>14594</v>
      </c>
      <c r="AF1687" s="62" t="s">
        <v>9126</v>
      </c>
      <c r="AG1687" s="62" t="s">
        <v>9126</v>
      </c>
      <c r="AH1687" s="62" t="s">
        <v>9142</v>
      </c>
      <c r="AI1687" s="62"/>
      <c r="AJ1687" s="62"/>
    </row>
    <row r="1688" customFormat="false" ht="15.75" hidden="false" customHeight="false" outlineLevel="0" collapsed="false">
      <c r="A1688" s="62"/>
      <c r="B1688" s="62"/>
      <c r="C1688" s="62"/>
      <c r="D1688" s="62"/>
      <c r="E1688" s="62"/>
      <c r="F1688" s="62"/>
      <c r="G1688" s="62"/>
      <c r="H1688" s="62"/>
      <c r="I1688" s="62"/>
      <c r="J1688" s="62"/>
      <c r="K1688" s="62"/>
      <c r="L1688" s="62"/>
      <c r="M1688" s="62"/>
      <c r="N1688" s="62"/>
      <c r="O1688" s="62"/>
      <c r="P1688" s="62"/>
      <c r="Q1688" s="62"/>
      <c r="R1688" s="62"/>
      <c r="S1688" s="62"/>
      <c r="T1688" s="62"/>
      <c r="U1688" s="62"/>
      <c r="V1688" s="62"/>
      <c r="W1688" s="62"/>
      <c r="X1688" s="62"/>
      <c r="Y1688" s="62"/>
      <c r="Z1688" s="62"/>
      <c r="AA1688" s="62"/>
      <c r="AB1688" s="63"/>
      <c r="AC1688" s="63"/>
      <c r="AD1688" s="65" t="s">
        <v>14594</v>
      </c>
      <c r="AE1688" s="65" t="s">
        <v>14594</v>
      </c>
      <c r="AF1688" s="62" t="n">
        <v>71527</v>
      </c>
      <c r="AG1688" s="62" t="s">
        <v>14596</v>
      </c>
      <c r="AH1688" s="62" t="s">
        <v>44</v>
      </c>
      <c r="AI1688" s="62"/>
      <c r="AJ1688" s="62"/>
    </row>
    <row r="1689" customFormat="false" ht="15.75" hidden="false" customHeight="false" outlineLevel="0" collapsed="false">
      <c r="A1689" s="62"/>
      <c r="B1689" s="62"/>
      <c r="C1689" s="62"/>
      <c r="D1689" s="62"/>
      <c r="E1689" s="62"/>
      <c r="F1689" s="62"/>
      <c r="G1689" s="62"/>
      <c r="H1689" s="62"/>
      <c r="I1689" s="62"/>
      <c r="J1689" s="62"/>
      <c r="K1689" s="62"/>
      <c r="L1689" s="62"/>
      <c r="M1689" s="62"/>
      <c r="N1689" s="62"/>
      <c r="O1689" s="62"/>
      <c r="P1689" s="62"/>
      <c r="Q1689" s="62"/>
      <c r="R1689" s="62"/>
      <c r="S1689" s="62"/>
      <c r="T1689" s="62"/>
      <c r="U1689" s="62"/>
      <c r="V1689" s="62"/>
      <c r="W1689" s="62"/>
      <c r="X1689" s="62"/>
      <c r="Y1689" s="62"/>
      <c r="Z1689" s="62"/>
      <c r="AA1689" s="62"/>
      <c r="AB1689" s="63"/>
      <c r="AC1689" s="63"/>
      <c r="AD1689" s="65" t="s">
        <v>14594</v>
      </c>
      <c r="AE1689" s="65" t="s">
        <v>14594</v>
      </c>
      <c r="AF1689" s="62" t="s">
        <v>9126</v>
      </c>
      <c r="AG1689" s="62" t="s">
        <v>9126</v>
      </c>
      <c r="AH1689" s="62" t="s">
        <v>44</v>
      </c>
      <c r="AI1689" s="62"/>
      <c r="AJ1689" s="62"/>
    </row>
    <row r="1690" customFormat="false" ht="15.75" hidden="false" customHeight="true" outlineLevel="0" collapsed="false">
      <c r="A1690" s="62"/>
      <c r="B1690" s="62"/>
      <c r="C1690" s="62"/>
      <c r="D1690" s="62"/>
      <c r="E1690" s="62"/>
      <c r="F1690" s="62"/>
      <c r="G1690" s="62"/>
      <c r="H1690" s="62"/>
      <c r="I1690" s="62"/>
      <c r="J1690" s="62"/>
      <c r="K1690" s="62"/>
      <c r="L1690" s="62"/>
      <c r="M1690" s="62"/>
      <c r="N1690" s="62"/>
      <c r="O1690" s="62"/>
      <c r="P1690" s="62"/>
      <c r="Q1690" s="62"/>
      <c r="R1690" s="62"/>
      <c r="S1690" s="62"/>
      <c r="T1690" s="62"/>
      <c r="U1690" s="62"/>
      <c r="V1690" s="62"/>
      <c r="W1690" s="62"/>
      <c r="X1690" s="62"/>
      <c r="Y1690" s="62"/>
      <c r="Z1690" s="62"/>
      <c r="AA1690" s="62"/>
      <c r="AB1690" s="62" t="s">
        <v>14597</v>
      </c>
      <c r="AC1690" s="63"/>
      <c r="AD1690" s="65" t="s">
        <v>14598</v>
      </c>
      <c r="AE1690" s="65" t="s">
        <v>14598</v>
      </c>
      <c r="AF1690" s="62" t="s">
        <v>9126</v>
      </c>
      <c r="AG1690" s="62" t="s">
        <v>9126</v>
      </c>
      <c r="AH1690" s="62" t="s">
        <v>44</v>
      </c>
      <c r="AI1690" s="62"/>
      <c r="AJ1690" s="62"/>
    </row>
    <row r="1691" customFormat="false" ht="15.75" hidden="false" customHeight="false" outlineLevel="0" collapsed="false">
      <c r="A1691" s="62"/>
      <c r="B1691" s="62"/>
      <c r="C1691" s="62"/>
      <c r="D1691" s="62"/>
      <c r="E1691" s="62"/>
      <c r="F1691" s="62"/>
      <c r="G1691" s="62"/>
      <c r="H1691" s="62"/>
      <c r="I1691" s="62"/>
      <c r="J1691" s="62"/>
      <c r="K1691" s="62"/>
      <c r="L1691" s="62"/>
      <c r="M1691" s="62"/>
      <c r="N1691" s="62"/>
      <c r="O1691" s="62"/>
      <c r="P1691" s="62"/>
      <c r="Q1691" s="62"/>
      <c r="R1691" s="62"/>
      <c r="S1691" s="62"/>
      <c r="T1691" s="62"/>
      <c r="U1691" s="62"/>
      <c r="V1691" s="62"/>
      <c r="W1691" s="62"/>
      <c r="X1691" s="62"/>
      <c r="Y1691" s="62"/>
      <c r="Z1691" s="62"/>
      <c r="AA1691" s="62"/>
      <c r="AB1691" s="62"/>
      <c r="AC1691" s="63"/>
      <c r="AD1691" s="65" t="s">
        <v>14598</v>
      </c>
      <c r="AE1691" s="65" t="s">
        <v>14598</v>
      </c>
      <c r="AF1691" s="62" t="s">
        <v>9126</v>
      </c>
      <c r="AG1691" s="62" t="s">
        <v>9126</v>
      </c>
      <c r="AH1691" s="62" t="s">
        <v>44</v>
      </c>
      <c r="AI1691" s="62"/>
      <c r="AJ1691" s="62"/>
    </row>
    <row r="1692" customFormat="false" ht="15.75" hidden="false" customHeight="true" outlineLevel="0" collapsed="false">
      <c r="A1692" s="62"/>
      <c r="B1692" s="62"/>
      <c r="C1692" s="62"/>
      <c r="D1692" s="62"/>
      <c r="E1692" s="62"/>
      <c r="F1692" s="62"/>
      <c r="G1692" s="62"/>
      <c r="H1692" s="62"/>
      <c r="I1692" s="62"/>
      <c r="J1692" s="62"/>
      <c r="K1692" s="62"/>
      <c r="L1692" s="62"/>
      <c r="M1692" s="62"/>
      <c r="N1692" s="62"/>
      <c r="O1692" s="62"/>
      <c r="P1692" s="62"/>
      <c r="Q1692" s="62"/>
      <c r="R1692" s="62"/>
      <c r="S1692" s="62"/>
      <c r="T1692" s="62"/>
      <c r="U1692" s="62"/>
      <c r="V1692" s="62"/>
      <c r="W1692" s="62"/>
      <c r="X1692" s="62"/>
      <c r="Y1692" s="62"/>
      <c r="Z1692" s="62"/>
      <c r="AA1692" s="62"/>
      <c r="AB1692" s="62"/>
      <c r="AC1692" s="62" t="s">
        <v>14599</v>
      </c>
      <c r="AD1692" s="65" t="s">
        <v>14600</v>
      </c>
      <c r="AE1692" s="65" t="s">
        <v>14600</v>
      </c>
      <c r="AF1692" s="62" t="n">
        <v>17907</v>
      </c>
      <c r="AG1692" s="62" t="s">
        <v>14595</v>
      </c>
      <c r="AH1692" s="62" t="s">
        <v>44</v>
      </c>
      <c r="AI1692" s="62"/>
      <c r="AJ1692" s="62"/>
    </row>
    <row r="1693" customFormat="false" ht="15.75" hidden="false" customHeight="false" outlineLevel="0" collapsed="false">
      <c r="A1693" s="62"/>
      <c r="B1693" s="62"/>
      <c r="C1693" s="62"/>
      <c r="D1693" s="62"/>
      <c r="E1693" s="62"/>
      <c r="F1693" s="62"/>
      <c r="G1693" s="62"/>
      <c r="H1693" s="62"/>
      <c r="I1693" s="62"/>
      <c r="J1693" s="62"/>
      <c r="K1693" s="62"/>
      <c r="L1693" s="62"/>
      <c r="M1693" s="62"/>
      <c r="N1693" s="62"/>
      <c r="O1693" s="62"/>
      <c r="P1693" s="62"/>
      <c r="Q1693" s="62"/>
      <c r="R1693" s="62"/>
      <c r="S1693" s="62"/>
      <c r="T1693" s="62"/>
      <c r="U1693" s="62"/>
      <c r="V1693" s="62"/>
      <c r="W1693" s="62"/>
      <c r="X1693" s="62"/>
      <c r="Y1693" s="62"/>
      <c r="Z1693" s="62"/>
      <c r="AA1693" s="62"/>
      <c r="AB1693" s="62"/>
      <c r="AC1693" s="62"/>
      <c r="AD1693" s="65" t="s">
        <v>14600</v>
      </c>
      <c r="AE1693" s="65" t="s">
        <v>14600</v>
      </c>
      <c r="AF1693" s="62" t="s">
        <v>9126</v>
      </c>
      <c r="AG1693" s="62" t="s">
        <v>9126</v>
      </c>
      <c r="AH1693" s="62" t="s">
        <v>44</v>
      </c>
      <c r="AI1693" s="62"/>
      <c r="AJ1693" s="62"/>
    </row>
    <row r="1694" customFormat="false" ht="15.75" hidden="false" customHeight="true" outlineLevel="0" collapsed="false">
      <c r="A1694" s="62"/>
      <c r="B1694" s="62"/>
      <c r="C1694" s="62"/>
      <c r="D1694" s="62"/>
      <c r="E1694" s="62"/>
      <c r="F1694" s="62"/>
      <c r="G1694" s="62"/>
      <c r="H1694" s="62"/>
      <c r="I1694" s="62"/>
      <c r="J1694" s="62"/>
      <c r="K1694" s="63"/>
      <c r="L1694" s="63"/>
      <c r="M1694" s="63"/>
      <c r="N1694" s="63"/>
      <c r="O1694" s="62" t="s">
        <v>14601</v>
      </c>
      <c r="P1694" s="62" t="s">
        <v>14602</v>
      </c>
      <c r="Q1694" s="63"/>
      <c r="R1694" s="63"/>
      <c r="S1694" s="63"/>
      <c r="T1694" s="63"/>
      <c r="U1694" s="63"/>
      <c r="V1694" s="63"/>
      <c r="W1694" s="63"/>
      <c r="X1694" s="63"/>
      <c r="Y1694" s="63"/>
      <c r="Z1694" s="65" t="s">
        <v>2595</v>
      </c>
      <c r="AA1694" s="65" t="s">
        <v>2595</v>
      </c>
      <c r="AB1694" s="65" t="s">
        <v>2595</v>
      </c>
      <c r="AC1694" s="65" t="s">
        <v>2595</v>
      </c>
      <c r="AD1694" s="65" t="s">
        <v>2595</v>
      </c>
      <c r="AE1694" s="65" t="s">
        <v>2595</v>
      </c>
      <c r="AF1694" s="62" t="n">
        <v>267031</v>
      </c>
      <c r="AG1694" s="62" t="s">
        <v>14603</v>
      </c>
      <c r="AH1694" s="62" t="s">
        <v>9108</v>
      </c>
      <c r="AI1694" s="62"/>
      <c r="AJ1694" s="62" t="s">
        <v>14604</v>
      </c>
    </row>
    <row r="1695" customFormat="false" ht="15.75" hidden="false" customHeight="false" outlineLevel="0" collapsed="false">
      <c r="A1695" s="62"/>
      <c r="B1695" s="62"/>
      <c r="C1695" s="62"/>
      <c r="D1695" s="62"/>
      <c r="E1695" s="62"/>
      <c r="F1695" s="62"/>
      <c r="G1695" s="62"/>
      <c r="H1695" s="62"/>
      <c r="I1695" s="62"/>
      <c r="J1695" s="62"/>
      <c r="K1695" s="63"/>
      <c r="L1695" s="63"/>
      <c r="M1695" s="63"/>
      <c r="N1695" s="63"/>
      <c r="O1695" s="62"/>
      <c r="P1695" s="62"/>
      <c r="Q1695" s="63"/>
      <c r="R1695" s="63"/>
      <c r="S1695" s="63"/>
      <c r="T1695" s="63"/>
      <c r="U1695" s="63"/>
      <c r="V1695" s="63"/>
      <c r="W1695" s="63"/>
      <c r="X1695" s="63"/>
      <c r="Y1695" s="63"/>
      <c r="Z1695" s="65" t="s">
        <v>2595</v>
      </c>
      <c r="AA1695" s="65" t="s">
        <v>2595</v>
      </c>
      <c r="AB1695" s="65" t="s">
        <v>2595</v>
      </c>
      <c r="AC1695" s="65" t="s">
        <v>2595</v>
      </c>
      <c r="AD1695" s="65" t="s">
        <v>2595</v>
      </c>
      <c r="AE1695" s="65" t="s">
        <v>2595</v>
      </c>
      <c r="AF1695" s="62" t="s">
        <v>9126</v>
      </c>
      <c r="AG1695" s="62" t="s">
        <v>9126</v>
      </c>
      <c r="AH1695" s="62" t="s">
        <v>9108</v>
      </c>
      <c r="AI1695" s="62"/>
      <c r="AJ1695" s="62"/>
    </row>
    <row r="1696" customFormat="false" ht="15.75" hidden="false" customHeight="false" outlineLevel="0" collapsed="false">
      <c r="A1696" s="62"/>
      <c r="B1696" s="62"/>
      <c r="C1696" s="62"/>
      <c r="D1696" s="62"/>
      <c r="E1696" s="62"/>
      <c r="F1696" s="62"/>
      <c r="G1696" s="62"/>
      <c r="H1696" s="62"/>
      <c r="I1696" s="62"/>
      <c r="J1696" s="62"/>
      <c r="K1696" s="63"/>
      <c r="L1696" s="63"/>
      <c r="M1696" s="63"/>
      <c r="N1696" s="63"/>
      <c r="O1696" s="62"/>
      <c r="P1696" s="62"/>
      <c r="Q1696" s="63"/>
      <c r="R1696" s="63"/>
      <c r="S1696" s="63"/>
      <c r="T1696" s="63"/>
      <c r="U1696" s="63"/>
      <c r="V1696" s="63"/>
      <c r="W1696" s="63"/>
      <c r="X1696" s="63"/>
      <c r="Y1696" s="63"/>
      <c r="Z1696" s="65" t="s">
        <v>2595</v>
      </c>
      <c r="AA1696" s="65" t="s">
        <v>2595</v>
      </c>
      <c r="AB1696" s="65" t="s">
        <v>2595</v>
      </c>
      <c r="AC1696" s="65" t="s">
        <v>2595</v>
      </c>
      <c r="AD1696" s="65" t="s">
        <v>2595</v>
      </c>
      <c r="AE1696" s="65" t="s">
        <v>2595</v>
      </c>
      <c r="AF1696" s="62" t="s">
        <v>9126</v>
      </c>
      <c r="AG1696" s="62" t="s">
        <v>9126</v>
      </c>
      <c r="AH1696" s="62" t="s">
        <v>9108</v>
      </c>
      <c r="AI1696" s="62"/>
      <c r="AJ1696" s="62"/>
    </row>
    <row r="1697" customFormat="false" ht="15.75" hidden="false" customHeight="false" outlineLevel="0" collapsed="false">
      <c r="A1697" s="62"/>
      <c r="B1697" s="62"/>
      <c r="C1697" s="62"/>
      <c r="D1697" s="62"/>
      <c r="E1697" s="62"/>
      <c r="F1697" s="62"/>
      <c r="G1697" s="62"/>
      <c r="H1697" s="62"/>
      <c r="I1697" s="62"/>
      <c r="J1697" s="62"/>
      <c r="K1697" s="63"/>
      <c r="L1697" s="63"/>
      <c r="M1697" s="63"/>
      <c r="N1697" s="63"/>
      <c r="O1697" s="62"/>
      <c r="P1697" s="62"/>
      <c r="Q1697" s="63"/>
      <c r="R1697" s="63"/>
      <c r="S1697" s="63"/>
      <c r="T1697" s="63"/>
      <c r="U1697" s="63"/>
      <c r="V1697" s="63"/>
      <c r="W1697" s="63"/>
      <c r="X1697" s="63"/>
      <c r="Y1697" s="63"/>
      <c r="Z1697" s="65" t="s">
        <v>2595</v>
      </c>
      <c r="AA1697" s="65" t="s">
        <v>2595</v>
      </c>
      <c r="AB1697" s="65" t="s">
        <v>2595</v>
      </c>
      <c r="AC1697" s="65" t="s">
        <v>2595</v>
      </c>
      <c r="AD1697" s="65" t="s">
        <v>2595</v>
      </c>
      <c r="AE1697" s="65" t="s">
        <v>2595</v>
      </c>
      <c r="AF1697" s="62" t="s">
        <v>9126</v>
      </c>
      <c r="AG1697" s="62" t="s">
        <v>9126</v>
      </c>
      <c r="AH1697" s="62" t="s">
        <v>9108</v>
      </c>
      <c r="AI1697" s="62"/>
      <c r="AJ1697" s="62"/>
    </row>
    <row r="1698" customFormat="false" ht="15.75" hidden="false" customHeight="true" outlineLevel="0" collapsed="false">
      <c r="A1698" s="62"/>
      <c r="B1698" s="62"/>
      <c r="C1698" s="62"/>
      <c r="D1698" s="62"/>
      <c r="E1698" s="62"/>
      <c r="F1698" s="62"/>
      <c r="G1698" s="62"/>
      <c r="H1698" s="62"/>
      <c r="I1698" s="62"/>
      <c r="J1698" s="62"/>
      <c r="K1698" s="63"/>
      <c r="L1698" s="63"/>
      <c r="M1698" s="63"/>
      <c r="N1698" s="63"/>
      <c r="O1698" s="62"/>
      <c r="P1698" s="62"/>
      <c r="Q1698" s="63"/>
      <c r="R1698" s="63"/>
      <c r="S1698" s="63"/>
      <c r="T1698" s="63"/>
      <c r="U1698" s="63"/>
      <c r="V1698" s="63"/>
      <c r="W1698" s="62" t="s">
        <v>14605</v>
      </c>
      <c r="X1698" s="65" t="s">
        <v>14606</v>
      </c>
      <c r="Y1698" s="65" t="s">
        <v>14606</v>
      </c>
      <c r="Z1698" s="65" t="s">
        <v>14606</v>
      </c>
      <c r="AA1698" s="65" t="s">
        <v>14606</v>
      </c>
      <c r="AB1698" s="65" t="s">
        <v>14606</v>
      </c>
      <c r="AC1698" s="65" t="s">
        <v>14606</v>
      </c>
      <c r="AD1698" s="65" t="s">
        <v>14606</v>
      </c>
      <c r="AE1698" s="65" t="s">
        <v>14606</v>
      </c>
      <c r="AF1698" s="62" t="s">
        <v>9126</v>
      </c>
      <c r="AG1698" s="62" t="s">
        <v>9126</v>
      </c>
      <c r="AH1698" s="62" t="s">
        <v>9108</v>
      </c>
      <c r="AI1698" s="62"/>
      <c r="AJ1698" s="62"/>
    </row>
    <row r="1699" customFormat="false" ht="15.75" hidden="false" customHeight="false" outlineLevel="0" collapsed="false">
      <c r="A1699" s="62"/>
      <c r="B1699" s="62"/>
      <c r="C1699" s="62"/>
      <c r="D1699" s="62"/>
      <c r="E1699" s="62"/>
      <c r="F1699" s="62"/>
      <c r="G1699" s="62"/>
      <c r="H1699" s="62"/>
      <c r="I1699" s="62"/>
      <c r="J1699" s="62"/>
      <c r="K1699" s="63"/>
      <c r="L1699" s="63"/>
      <c r="M1699" s="63"/>
      <c r="N1699" s="63"/>
      <c r="O1699" s="62"/>
      <c r="P1699" s="62"/>
      <c r="Q1699" s="63"/>
      <c r="R1699" s="63"/>
      <c r="S1699" s="63"/>
      <c r="T1699" s="63"/>
      <c r="U1699" s="63"/>
      <c r="V1699" s="63"/>
      <c r="W1699" s="62"/>
      <c r="X1699" s="65" t="s">
        <v>14606</v>
      </c>
      <c r="Y1699" s="65" t="s">
        <v>14606</v>
      </c>
      <c r="Z1699" s="65" t="s">
        <v>14606</v>
      </c>
      <c r="AA1699" s="65" t="s">
        <v>14606</v>
      </c>
      <c r="AB1699" s="65" t="s">
        <v>14606</v>
      </c>
      <c r="AC1699" s="65" t="s">
        <v>14606</v>
      </c>
      <c r="AD1699" s="65" t="s">
        <v>14606</v>
      </c>
      <c r="AE1699" s="65" t="s">
        <v>14606</v>
      </c>
      <c r="AF1699" s="62" t="s">
        <v>9126</v>
      </c>
      <c r="AG1699" s="62" t="s">
        <v>9126</v>
      </c>
      <c r="AH1699" s="62" t="s">
        <v>9108</v>
      </c>
      <c r="AI1699" s="62"/>
      <c r="AJ1699" s="62"/>
    </row>
    <row r="1700" customFormat="false" ht="15.75" hidden="false" customHeight="false" outlineLevel="0" collapsed="false">
      <c r="A1700" s="62"/>
      <c r="B1700" s="62"/>
      <c r="C1700" s="62"/>
      <c r="D1700" s="62"/>
      <c r="E1700" s="62"/>
      <c r="F1700" s="62"/>
      <c r="G1700" s="62"/>
      <c r="H1700" s="62"/>
      <c r="I1700" s="62"/>
      <c r="J1700" s="62"/>
      <c r="K1700" s="63"/>
      <c r="L1700" s="63"/>
      <c r="M1700" s="63"/>
      <c r="N1700" s="63"/>
      <c r="O1700" s="62"/>
      <c r="P1700" s="62"/>
      <c r="Q1700" s="63"/>
      <c r="R1700" s="63"/>
      <c r="S1700" s="63"/>
      <c r="T1700" s="63"/>
      <c r="U1700" s="63"/>
      <c r="V1700" s="63"/>
      <c r="W1700" s="62"/>
      <c r="X1700" s="65" t="s">
        <v>14606</v>
      </c>
      <c r="Y1700" s="65" t="s">
        <v>14606</v>
      </c>
      <c r="Z1700" s="65" t="s">
        <v>14606</v>
      </c>
      <c r="AA1700" s="65" t="s">
        <v>14606</v>
      </c>
      <c r="AB1700" s="65" t="s">
        <v>14606</v>
      </c>
      <c r="AC1700" s="65" t="s">
        <v>14606</v>
      </c>
      <c r="AD1700" s="65" t="s">
        <v>14606</v>
      </c>
      <c r="AE1700" s="65" t="s">
        <v>14606</v>
      </c>
      <c r="AF1700" s="62" t="s">
        <v>9126</v>
      </c>
      <c r="AG1700" s="62" t="s">
        <v>9126</v>
      </c>
      <c r="AH1700" s="62" t="s">
        <v>44</v>
      </c>
      <c r="AI1700" s="62"/>
      <c r="AJ1700" s="62"/>
    </row>
    <row r="1701" customFormat="false" ht="15.75" hidden="false" customHeight="true" outlineLevel="0" collapsed="false">
      <c r="A1701" s="62"/>
      <c r="B1701" s="62"/>
      <c r="C1701" s="62"/>
      <c r="D1701" s="62"/>
      <c r="E1701" s="62"/>
      <c r="F1701" s="62"/>
      <c r="G1701" s="62"/>
      <c r="H1701" s="62"/>
      <c r="I1701" s="62"/>
      <c r="J1701" s="62"/>
      <c r="K1701" s="63"/>
      <c r="L1701" s="63"/>
      <c r="M1701" s="63"/>
      <c r="N1701" s="63"/>
      <c r="O1701" s="62"/>
      <c r="P1701" s="62"/>
      <c r="Q1701" s="62" t="s">
        <v>14607</v>
      </c>
      <c r="R1701" s="63"/>
      <c r="S1701" s="63"/>
      <c r="T1701" s="63"/>
      <c r="U1701" s="63"/>
      <c r="V1701" s="63"/>
      <c r="W1701" s="63"/>
      <c r="X1701" s="65" t="s">
        <v>14608</v>
      </c>
      <c r="Y1701" s="65" t="s">
        <v>14608</v>
      </c>
      <c r="Z1701" s="65" t="s">
        <v>14608</v>
      </c>
      <c r="AA1701" s="65" t="s">
        <v>14608</v>
      </c>
      <c r="AB1701" s="65" t="s">
        <v>14608</v>
      </c>
      <c r="AC1701" s="65" t="s">
        <v>14608</v>
      </c>
      <c r="AD1701" s="65" t="s">
        <v>14608</v>
      </c>
      <c r="AE1701" s="65" t="s">
        <v>14608</v>
      </c>
      <c r="AF1701" s="62" t="n">
        <v>152023</v>
      </c>
      <c r="AG1701" s="62" t="s">
        <v>14609</v>
      </c>
      <c r="AH1701" s="62" t="s">
        <v>9108</v>
      </c>
      <c r="AI1701" s="62"/>
      <c r="AJ1701" s="62"/>
    </row>
    <row r="1702" customFormat="false" ht="15.75" hidden="false" customHeight="true" outlineLevel="0" collapsed="false">
      <c r="A1702" s="62"/>
      <c r="B1702" s="62"/>
      <c r="C1702" s="62"/>
      <c r="D1702" s="62"/>
      <c r="E1702" s="62"/>
      <c r="F1702" s="62"/>
      <c r="G1702" s="62"/>
      <c r="H1702" s="62"/>
      <c r="I1702" s="62"/>
      <c r="J1702" s="62"/>
      <c r="K1702" s="63"/>
      <c r="L1702" s="63"/>
      <c r="M1702" s="63"/>
      <c r="N1702" s="63"/>
      <c r="O1702" s="62"/>
      <c r="P1702" s="62"/>
      <c r="Q1702" s="62"/>
      <c r="R1702" s="62" t="s">
        <v>14610</v>
      </c>
      <c r="S1702" s="62" t="s">
        <v>14611</v>
      </c>
      <c r="T1702" s="62" t="s">
        <v>14612</v>
      </c>
      <c r="U1702" s="62" t="s">
        <v>14613</v>
      </c>
      <c r="V1702" s="62" t="s">
        <v>14614</v>
      </c>
      <c r="W1702" s="62" t="s">
        <v>14615</v>
      </c>
      <c r="X1702" s="62" t="s">
        <v>14616</v>
      </c>
      <c r="Y1702" s="62" t="s">
        <v>14617</v>
      </c>
      <c r="Z1702" s="62" t="s">
        <v>14618</v>
      </c>
      <c r="AA1702" s="62" t="s">
        <v>14619</v>
      </c>
      <c r="AB1702" s="65" t="s">
        <v>14620</v>
      </c>
      <c r="AC1702" s="65" t="s">
        <v>14620</v>
      </c>
      <c r="AD1702" s="65" t="s">
        <v>14620</v>
      </c>
      <c r="AE1702" s="65" t="s">
        <v>14620</v>
      </c>
      <c r="AF1702" s="62" t="n">
        <v>239109</v>
      </c>
      <c r="AG1702" s="62" t="s">
        <v>14621</v>
      </c>
      <c r="AH1702" s="62" t="s">
        <v>9108</v>
      </c>
      <c r="AI1702" s="62"/>
      <c r="AJ1702" s="62"/>
    </row>
    <row r="1703" customFormat="false" ht="15.75" hidden="false" customHeight="false" outlineLevel="0" collapsed="false">
      <c r="A1703" s="62"/>
      <c r="B1703" s="62"/>
      <c r="C1703" s="62"/>
      <c r="D1703" s="62"/>
      <c r="E1703" s="62"/>
      <c r="F1703" s="62"/>
      <c r="G1703" s="62"/>
      <c r="H1703" s="62"/>
      <c r="I1703" s="62"/>
      <c r="J1703" s="62"/>
      <c r="K1703" s="63"/>
      <c r="L1703" s="63"/>
      <c r="M1703" s="63"/>
      <c r="N1703" s="63"/>
      <c r="O1703" s="62"/>
      <c r="P1703" s="62"/>
      <c r="Q1703" s="62"/>
      <c r="R1703" s="62"/>
      <c r="S1703" s="62"/>
      <c r="T1703" s="62"/>
      <c r="U1703" s="62"/>
      <c r="V1703" s="62"/>
      <c r="W1703" s="62"/>
      <c r="X1703" s="62"/>
      <c r="Y1703" s="62"/>
      <c r="Z1703" s="62"/>
      <c r="AA1703" s="62"/>
      <c r="AB1703" s="65" t="s">
        <v>14620</v>
      </c>
      <c r="AC1703" s="65" t="s">
        <v>14620</v>
      </c>
      <c r="AD1703" s="65" t="s">
        <v>14620</v>
      </c>
      <c r="AE1703" s="65" t="s">
        <v>14620</v>
      </c>
      <c r="AF1703" s="62" t="s">
        <v>9126</v>
      </c>
      <c r="AG1703" s="62" t="s">
        <v>9126</v>
      </c>
      <c r="AH1703" s="62" t="s">
        <v>44</v>
      </c>
      <c r="AI1703" s="62"/>
      <c r="AJ1703" s="62"/>
    </row>
    <row r="1704" customFormat="false" ht="15.75" hidden="false" customHeight="true" outlineLevel="0" collapsed="false">
      <c r="A1704" s="62"/>
      <c r="B1704" s="62"/>
      <c r="C1704" s="62"/>
      <c r="D1704" s="62"/>
      <c r="E1704" s="62"/>
      <c r="F1704" s="62"/>
      <c r="G1704" s="62"/>
      <c r="H1704" s="62"/>
      <c r="I1704" s="62"/>
      <c r="J1704" s="62"/>
      <c r="K1704" s="63"/>
      <c r="L1704" s="63"/>
      <c r="M1704" s="63"/>
      <c r="N1704" s="63"/>
      <c r="O1704" s="62"/>
      <c r="P1704" s="62"/>
      <c r="Q1704" s="62" t="s">
        <v>14622</v>
      </c>
      <c r="R1704" s="62" t="s">
        <v>2599</v>
      </c>
      <c r="S1704" s="62" t="s">
        <v>14623</v>
      </c>
      <c r="T1704" s="62" t="s">
        <v>14624</v>
      </c>
      <c r="U1704" s="62" t="s">
        <v>14625</v>
      </c>
      <c r="V1704" s="63"/>
      <c r="W1704" s="63"/>
      <c r="X1704" s="63"/>
      <c r="Y1704" s="63"/>
      <c r="Z1704" s="65" t="s">
        <v>14626</v>
      </c>
      <c r="AA1704" s="65" t="s">
        <v>14626</v>
      </c>
      <c r="AB1704" s="65" t="s">
        <v>14626</v>
      </c>
      <c r="AC1704" s="65" t="s">
        <v>14626</v>
      </c>
      <c r="AD1704" s="65" t="s">
        <v>14626</v>
      </c>
      <c r="AE1704" s="65" t="s">
        <v>14626</v>
      </c>
      <c r="AF1704" s="62" t="s">
        <v>14627</v>
      </c>
      <c r="AG1704" s="62" t="s">
        <v>13321</v>
      </c>
      <c r="AH1704" s="62" t="s">
        <v>9108</v>
      </c>
      <c r="AI1704" s="62"/>
      <c r="AJ1704" s="62"/>
    </row>
    <row r="1705" customFormat="false" ht="15.75" hidden="false" customHeight="false" outlineLevel="0" collapsed="false">
      <c r="A1705" s="62"/>
      <c r="B1705" s="62"/>
      <c r="C1705" s="62"/>
      <c r="D1705" s="62"/>
      <c r="E1705" s="62"/>
      <c r="F1705" s="62"/>
      <c r="G1705" s="62"/>
      <c r="H1705" s="62"/>
      <c r="I1705" s="62"/>
      <c r="J1705" s="62"/>
      <c r="K1705" s="63"/>
      <c r="L1705" s="63"/>
      <c r="M1705" s="63"/>
      <c r="N1705" s="63"/>
      <c r="O1705" s="62"/>
      <c r="P1705" s="62"/>
      <c r="Q1705" s="62"/>
      <c r="R1705" s="62"/>
      <c r="S1705" s="62"/>
      <c r="T1705" s="62"/>
      <c r="U1705" s="62"/>
      <c r="V1705" s="63"/>
      <c r="W1705" s="63"/>
      <c r="X1705" s="63"/>
      <c r="Y1705" s="63"/>
      <c r="Z1705" s="65" t="s">
        <v>14626</v>
      </c>
      <c r="AA1705" s="65" t="s">
        <v>14626</v>
      </c>
      <c r="AB1705" s="65" t="s">
        <v>14626</v>
      </c>
      <c r="AC1705" s="65" t="s">
        <v>14626</v>
      </c>
      <c r="AD1705" s="65" t="s">
        <v>14626</v>
      </c>
      <c r="AE1705" s="65" t="s">
        <v>14626</v>
      </c>
      <c r="AF1705" s="62" t="s">
        <v>9126</v>
      </c>
      <c r="AG1705" s="62" t="s">
        <v>9126</v>
      </c>
      <c r="AH1705" s="62" t="s">
        <v>44</v>
      </c>
      <c r="AI1705" s="62"/>
      <c r="AJ1705" s="62"/>
    </row>
    <row r="1706" customFormat="false" ht="15.75" hidden="false" customHeight="true" outlineLevel="0" collapsed="false">
      <c r="A1706" s="62"/>
      <c r="B1706" s="62"/>
      <c r="C1706" s="62"/>
      <c r="D1706" s="62"/>
      <c r="E1706" s="62"/>
      <c r="F1706" s="62"/>
      <c r="G1706" s="62"/>
      <c r="H1706" s="62"/>
      <c r="I1706" s="62"/>
      <c r="J1706" s="62"/>
      <c r="K1706" s="63"/>
      <c r="L1706" s="63"/>
      <c r="M1706" s="63"/>
      <c r="N1706" s="63"/>
      <c r="O1706" s="62"/>
      <c r="P1706" s="62"/>
      <c r="Q1706" s="62"/>
      <c r="R1706" s="62"/>
      <c r="S1706" s="62"/>
      <c r="T1706" s="62"/>
      <c r="U1706" s="62"/>
      <c r="V1706" s="63"/>
      <c r="W1706" s="63"/>
      <c r="X1706" s="63"/>
      <c r="Y1706" s="63"/>
      <c r="Z1706" s="63"/>
      <c r="AA1706" s="63"/>
      <c r="AB1706" s="62" t="s">
        <v>14628</v>
      </c>
      <c r="AC1706" s="62" t="s">
        <v>14629</v>
      </c>
      <c r="AD1706" s="65" t="s">
        <v>14630</v>
      </c>
      <c r="AE1706" s="65" t="s">
        <v>14630</v>
      </c>
      <c r="AF1706" s="62" t="n">
        <v>322368</v>
      </c>
      <c r="AG1706" s="62" t="s">
        <v>14631</v>
      </c>
      <c r="AH1706" s="62" t="s">
        <v>9142</v>
      </c>
      <c r="AI1706" s="62"/>
      <c r="AJ1706" s="62"/>
    </row>
    <row r="1707" customFormat="false" ht="15.75" hidden="false" customHeight="false" outlineLevel="0" collapsed="false">
      <c r="A1707" s="62"/>
      <c r="B1707" s="62"/>
      <c r="C1707" s="62"/>
      <c r="D1707" s="62"/>
      <c r="E1707" s="62"/>
      <c r="F1707" s="62"/>
      <c r="G1707" s="62"/>
      <c r="H1707" s="62"/>
      <c r="I1707" s="62"/>
      <c r="J1707" s="62"/>
      <c r="K1707" s="63"/>
      <c r="L1707" s="63"/>
      <c r="M1707" s="63"/>
      <c r="N1707" s="63"/>
      <c r="O1707" s="62"/>
      <c r="P1707" s="62"/>
      <c r="Q1707" s="62"/>
      <c r="R1707" s="62"/>
      <c r="S1707" s="62"/>
      <c r="T1707" s="62"/>
      <c r="U1707" s="62"/>
      <c r="V1707" s="63"/>
      <c r="W1707" s="63"/>
      <c r="X1707" s="63"/>
      <c r="Y1707" s="63"/>
      <c r="Z1707" s="63"/>
      <c r="AA1707" s="63"/>
      <c r="AB1707" s="62"/>
      <c r="AC1707" s="62"/>
      <c r="AD1707" s="65" t="s">
        <v>14630</v>
      </c>
      <c r="AE1707" s="65" t="s">
        <v>14630</v>
      </c>
      <c r="AF1707" s="62" t="s">
        <v>14632</v>
      </c>
      <c r="AG1707" s="62" t="s">
        <v>14631</v>
      </c>
      <c r="AH1707" s="62" t="s">
        <v>44</v>
      </c>
      <c r="AI1707" s="62"/>
      <c r="AJ1707" s="62"/>
    </row>
    <row r="1708" customFormat="false" ht="15.75" hidden="false" customHeight="true" outlineLevel="0" collapsed="false">
      <c r="A1708" s="62"/>
      <c r="B1708" s="62"/>
      <c r="C1708" s="62"/>
      <c r="D1708" s="62"/>
      <c r="E1708" s="62"/>
      <c r="F1708" s="62"/>
      <c r="G1708" s="62"/>
      <c r="H1708" s="62"/>
      <c r="I1708" s="62"/>
      <c r="J1708" s="62"/>
      <c r="K1708" s="63"/>
      <c r="L1708" s="63"/>
      <c r="M1708" s="63"/>
      <c r="N1708" s="63"/>
      <c r="O1708" s="62"/>
      <c r="P1708" s="62"/>
      <c r="Q1708" s="62"/>
      <c r="R1708" s="62"/>
      <c r="S1708" s="62"/>
      <c r="T1708" s="62"/>
      <c r="U1708" s="62"/>
      <c r="V1708" s="62" t="s">
        <v>14633</v>
      </c>
      <c r="W1708" s="62" t="s">
        <v>14634</v>
      </c>
      <c r="X1708" s="62" t="s">
        <v>14635</v>
      </c>
      <c r="Y1708" s="62" t="s">
        <v>14636</v>
      </c>
      <c r="Z1708" s="63"/>
      <c r="AA1708" s="63"/>
      <c r="AB1708" s="65" t="s">
        <v>14637</v>
      </c>
      <c r="AC1708" s="65" t="s">
        <v>14637</v>
      </c>
      <c r="AD1708" s="65" t="s">
        <v>14637</v>
      </c>
      <c r="AE1708" s="65" t="s">
        <v>14637</v>
      </c>
      <c r="AF1708" s="62" t="s">
        <v>14638</v>
      </c>
      <c r="AG1708" s="62" t="s">
        <v>14639</v>
      </c>
      <c r="AH1708" s="62" t="s">
        <v>9108</v>
      </c>
      <c r="AI1708" s="62"/>
      <c r="AJ1708" s="62"/>
    </row>
    <row r="1709" customFormat="false" ht="15.75" hidden="false" customHeight="false" outlineLevel="0" collapsed="false">
      <c r="A1709" s="62"/>
      <c r="B1709" s="62"/>
      <c r="C1709" s="62"/>
      <c r="D1709" s="62"/>
      <c r="E1709" s="62"/>
      <c r="F1709" s="62"/>
      <c r="G1709" s="62"/>
      <c r="H1709" s="62"/>
      <c r="I1709" s="62"/>
      <c r="J1709" s="62"/>
      <c r="K1709" s="63"/>
      <c r="L1709" s="63"/>
      <c r="M1709" s="63"/>
      <c r="N1709" s="63"/>
      <c r="O1709" s="62"/>
      <c r="P1709" s="62"/>
      <c r="Q1709" s="62"/>
      <c r="R1709" s="62"/>
      <c r="S1709" s="62"/>
      <c r="T1709" s="62"/>
      <c r="U1709" s="62"/>
      <c r="V1709" s="62"/>
      <c r="W1709" s="62"/>
      <c r="X1709" s="62"/>
      <c r="Y1709" s="62"/>
      <c r="Z1709" s="63"/>
      <c r="AA1709" s="63"/>
      <c r="AB1709" s="65" t="s">
        <v>14637</v>
      </c>
      <c r="AC1709" s="65" t="s">
        <v>14637</v>
      </c>
      <c r="AD1709" s="65" t="s">
        <v>14637</v>
      </c>
      <c r="AE1709" s="65" t="s">
        <v>14637</v>
      </c>
      <c r="AF1709" s="62" t="n">
        <v>868351</v>
      </c>
      <c r="AG1709" s="62" t="s">
        <v>11721</v>
      </c>
      <c r="AH1709" s="62" t="s">
        <v>9108</v>
      </c>
      <c r="AI1709" s="62"/>
      <c r="AJ1709" s="62"/>
    </row>
    <row r="1710" customFormat="false" ht="15.75" hidden="false" customHeight="false" outlineLevel="0" collapsed="false">
      <c r="A1710" s="62"/>
      <c r="B1710" s="62"/>
      <c r="C1710" s="62"/>
      <c r="D1710" s="62"/>
      <c r="E1710" s="62"/>
      <c r="F1710" s="62"/>
      <c r="G1710" s="62"/>
      <c r="H1710" s="62"/>
      <c r="I1710" s="62"/>
      <c r="J1710" s="62"/>
      <c r="K1710" s="63"/>
      <c r="L1710" s="63"/>
      <c r="M1710" s="63"/>
      <c r="N1710" s="63"/>
      <c r="O1710" s="62"/>
      <c r="P1710" s="62"/>
      <c r="Q1710" s="62"/>
      <c r="R1710" s="62"/>
      <c r="S1710" s="62"/>
      <c r="T1710" s="62"/>
      <c r="U1710" s="62"/>
      <c r="V1710" s="62"/>
      <c r="W1710" s="62"/>
      <c r="X1710" s="62"/>
      <c r="Y1710" s="62"/>
      <c r="Z1710" s="63"/>
      <c r="AA1710" s="63"/>
      <c r="AB1710" s="65" t="s">
        <v>14637</v>
      </c>
      <c r="AC1710" s="65" t="s">
        <v>14637</v>
      </c>
      <c r="AD1710" s="65" t="s">
        <v>14637</v>
      </c>
      <c r="AE1710" s="65" t="s">
        <v>14637</v>
      </c>
      <c r="AF1710" s="62" t="n">
        <v>458941</v>
      </c>
      <c r="AG1710" s="65" t="s">
        <v>14640</v>
      </c>
      <c r="AH1710" s="62" t="s">
        <v>9108</v>
      </c>
      <c r="AI1710" s="62"/>
      <c r="AJ1710" s="62"/>
    </row>
    <row r="1711" customFormat="false" ht="15.75" hidden="false" customHeight="false" outlineLevel="0" collapsed="false">
      <c r="A1711" s="62"/>
      <c r="B1711" s="62"/>
      <c r="C1711" s="62"/>
      <c r="D1711" s="62"/>
      <c r="E1711" s="62"/>
      <c r="F1711" s="62"/>
      <c r="G1711" s="62"/>
      <c r="H1711" s="62"/>
      <c r="I1711" s="62"/>
      <c r="J1711" s="62"/>
      <c r="K1711" s="63"/>
      <c r="L1711" s="63"/>
      <c r="M1711" s="63"/>
      <c r="N1711" s="63"/>
      <c r="O1711" s="62"/>
      <c r="P1711" s="62"/>
      <c r="Q1711" s="62"/>
      <c r="R1711" s="62"/>
      <c r="S1711" s="62"/>
      <c r="T1711" s="62"/>
      <c r="U1711" s="62"/>
      <c r="V1711" s="62"/>
      <c r="W1711" s="62"/>
      <c r="X1711" s="62"/>
      <c r="Y1711" s="62"/>
      <c r="Z1711" s="63"/>
      <c r="AA1711" s="63"/>
      <c r="AB1711" s="65" t="s">
        <v>14637</v>
      </c>
      <c r="AC1711" s="65" t="s">
        <v>14637</v>
      </c>
      <c r="AD1711" s="65" t="s">
        <v>14637</v>
      </c>
      <c r="AE1711" s="65" t="s">
        <v>14637</v>
      </c>
      <c r="AF1711" s="62" t="s">
        <v>14641</v>
      </c>
      <c r="AG1711" s="65" t="s">
        <v>10173</v>
      </c>
      <c r="AH1711" s="62" t="s">
        <v>44</v>
      </c>
      <c r="AI1711" s="62"/>
      <c r="AJ1711" s="62"/>
    </row>
    <row r="1712" customFormat="false" ht="15.75" hidden="false" customHeight="false" outlineLevel="0" collapsed="false">
      <c r="A1712" s="62"/>
      <c r="B1712" s="62"/>
      <c r="C1712" s="62"/>
      <c r="D1712" s="62"/>
      <c r="E1712" s="62"/>
      <c r="F1712" s="62"/>
      <c r="G1712" s="62"/>
      <c r="H1712" s="62"/>
      <c r="I1712" s="62"/>
      <c r="J1712" s="62"/>
      <c r="K1712" s="63"/>
      <c r="L1712" s="63"/>
      <c r="M1712" s="63"/>
      <c r="N1712" s="63"/>
      <c r="O1712" s="62"/>
      <c r="P1712" s="62"/>
      <c r="Q1712" s="62"/>
      <c r="R1712" s="62"/>
      <c r="S1712" s="62"/>
      <c r="T1712" s="62"/>
      <c r="U1712" s="62"/>
      <c r="V1712" s="62"/>
      <c r="W1712" s="62"/>
      <c r="X1712" s="62"/>
      <c r="Y1712" s="62"/>
      <c r="Z1712" s="63"/>
      <c r="AA1712" s="63"/>
      <c r="AB1712" s="65" t="s">
        <v>14637</v>
      </c>
      <c r="AC1712" s="65" t="s">
        <v>14637</v>
      </c>
      <c r="AD1712" s="65" t="s">
        <v>14637</v>
      </c>
      <c r="AE1712" s="65" t="s">
        <v>14637</v>
      </c>
      <c r="AF1712" s="62" t="n">
        <v>930784</v>
      </c>
      <c r="AG1712" s="65" t="s">
        <v>10224</v>
      </c>
      <c r="AH1712" s="62" t="s">
        <v>44</v>
      </c>
      <c r="AI1712" s="62"/>
      <c r="AJ1712" s="62"/>
    </row>
    <row r="1713" customFormat="false" ht="15.75" hidden="false" customHeight="true" outlineLevel="0" collapsed="false">
      <c r="A1713" s="62"/>
      <c r="B1713" s="62"/>
      <c r="C1713" s="62"/>
      <c r="D1713" s="62"/>
      <c r="E1713" s="62"/>
      <c r="F1713" s="62"/>
      <c r="G1713" s="62"/>
      <c r="H1713" s="62"/>
      <c r="I1713" s="62"/>
      <c r="J1713" s="62"/>
      <c r="K1713" s="63"/>
      <c r="L1713" s="63"/>
      <c r="M1713" s="63"/>
      <c r="N1713" s="63"/>
      <c r="O1713" s="62"/>
      <c r="P1713" s="62"/>
      <c r="Q1713" s="62"/>
      <c r="R1713" s="62"/>
      <c r="S1713" s="62"/>
      <c r="T1713" s="62"/>
      <c r="U1713" s="62"/>
      <c r="V1713" s="62"/>
      <c r="W1713" s="62"/>
      <c r="X1713" s="62"/>
      <c r="Y1713" s="62"/>
      <c r="Z1713" s="62" t="s">
        <v>14642</v>
      </c>
      <c r="AA1713" s="65" t="s">
        <v>14643</v>
      </c>
      <c r="AB1713" s="65" t="s">
        <v>14643</v>
      </c>
      <c r="AC1713" s="65" t="s">
        <v>14643</v>
      </c>
      <c r="AD1713" s="65" t="s">
        <v>14643</v>
      </c>
      <c r="AE1713" s="65" t="s">
        <v>14643</v>
      </c>
      <c r="AF1713" s="62" t="s">
        <v>9126</v>
      </c>
      <c r="AG1713" s="62" t="s">
        <v>9126</v>
      </c>
      <c r="AH1713" s="62" t="s">
        <v>9108</v>
      </c>
      <c r="AI1713" s="62"/>
      <c r="AJ1713" s="62"/>
    </row>
    <row r="1714" customFormat="false" ht="15.75" hidden="false" customHeight="false" outlineLevel="0" collapsed="false">
      <c r="A1714" s="62"/>
      <c r="B1714" s="62"/>
      <c r="C1714" s="62"/>
      <c r="D1714" s="62"/>
      <c r="E1714" s="62"/>
      <c r="F1714" s="62"/>
      <c r="G1714" s="62"/>
      <c r="H1714" s="62"/>
      <c r="I1714" s="62"/>
      <c r="J1714" s="62"/>
      <c r="K1714" s="63"/>
      <c r="L1714" s="63"/>
      <c r="M1714" s="63"/>
      <c r="N1714" s="63"/>
      <c r="O1714" s="62"/>
      <c r="P1714" s="62"/>
      <c r="Q1714" s="62"/>
      <c r="R1714" s="62"/>
      <c r="S1714" s="62"/>
      <c r="T1714" s="62"/>
      <c r="U1714" s="62"/>
      <c r="V1714" s="62"/>
      <c r="W1714" s="62"/>
      <c r="X1714" s="62"/>
      <c r="Y1714" s="62"/>
      <c r="Z1714" s="62"/>
      <c r="AA1714" s="65" t="s">
        <v>14643</v>
      </c>
      <c r="AB1714" s="65" t="s">
        <v>14643</v>
      </c>
      <c r="AC1714" s="65" t="s">
        <v>14643</v>
      </c>
      <c r="AD1714" s="65" t="s">
        <v>14643</v>
      </c>
      <c r="AE1714" s="65" t="s">
        <v>14643</v>
      </c>
      <c r="AF1714" s="62" t="n">
        <v>515402</v>
      </c>
      <c r="AG1714" s="62" t="s">
        <v>11721</v>
      </c>
      <c r="AH1714" s="62" t="s">
        <v>2744</v>
      </c>
      <c r="AI1714" s="62"/>
      <c r="AJ1714" s="62"/>
    </row>
    <row r="1715" customFormat="false" ht="15.75" hidden="false" customHeight="false" outlineLevel="0" collapsed="false">
      <c r="A1715" s="62"/>
      <c r="B1715" s="62"/>
      <c r="C1715" s="62"/>
      <c r="D1715" s="62"/>
      <c r="E1715" s="62"/>
      <c r="F1715" s="62"/>
      <c r="G1715" s="62"/>
      <c r="H1715" s="62"/>
      <c r="I1715" s="62"/>
      <c r="J1715" s="62"/>
      <c r="K1715" s="63"/>
      <c r="L1715" s="63"/>
      <c r="M1715" s="63"/>
      <c r="N1715" s="63"/>
      <c r="O1715" s="62"/>
      <c r="P1715" s="62"/>
      <c r="Q1715" s="62"/>
      <c r="R1715" s="62"/>
      <c r="S1715" s="62"/>
      <c r="T1715" s="62"/>
      <c r="U1715" s="62"/>
      <c r="V1715" s="62"/>
      <c r="W1715" s="62"/>
      <c r="X1715" s="62"/>
      <c r="Y1715" s="62"/>
      <c r="Z1715" s="62"/>
      <c r="AA1715" s="65" t="s">
        <v>14643</v>
      </c>
      <c r="AB1715" s="65" t="s">
        <v>14643</v>
      </c>
      <c r="AC1715" s="65" t="s">
        <v>14643</v>
      </c>
      <c r="AD1715" s="65" t="s">
        <v>14643</v>
      </c>
      <c r="AE1715" s="65" t="s">
        <v>14643</v>
      </c>
      <c r="AF1715" s="62" t="n">
        <v>875180</v>
      </c>
      <c r="AG1715" s="62" t="s">
        <v>11721</v>
      </c>
      <c r="AH1715" s="62" t="s">
        <v>44</v>
      </c>
      <c r="AI1715" s="62"/>
      <c r="AJ1715" s="62"/>
    </row>
    <row r="1716" customFormat="false" ht="15.75" hidden="false" customHeight="true" outlineLevel="0" collapsed="false">
      <c r="A1716" s="62"/>
      <c r="B1716" s="62"/>
      <c r="C1716" s="62"/>
      <c r="D1716" s="62"/>
      <c r="E1716" s="62"/>
      <c r="F1716" s="62"/>
      <c r="G1716" s="62"/>
      <c r="H1716" s="62"/>
      <c r="I1716" s="62"/>
      <c r="J1716" s="62"/>
      <c r="K1716" s="62" t="s">
        <v>14644</v>
      </c>
      <c r="L1716" s="62" t="s">
        <v>14645</v>
      </c>
      <c r="M1716" s="62" t="s">
        <v>14646</v>
      </c>
      <c r="N1716" s="62" t="s">
        <v>14647</v>
      </c>
      <c r="O1716" s="63"/>
      <c r="P1716" s="63"/>
      <c r="Q1716" s="63"/>
      <c r="R1716" s="63"/>
      <c r="S1716" s="63"/>
      <c r="T1716" s="63"/>
      <c r="U1716" s="63"/>
      <c r="V1716" s="63"/>
      <c r="W1716" s="63"/>
      <c r="X1716" s="63"/>
      <c r="Y1716" s="63"/>
      <c r="Z1716" s="63"/>
      <c r="AA1716" s="63"/>
      <c r="AB1716" s="65" t="s">
        <v>2607</v>
      </c>
      <c r="AC1716" s="65" t="s">
        <v>2607</v>
      </c>
      <c r="AD1716" s="65" t="s">
        <v>2607</v>
      </c>
      <c r="AE1716" s="65" t="s">
        <v>2607</v>
      </c>
      <c r="AF1716" s="62" t="n">
        <v>145308</v>
      </c>
      <c r="AG1716" s="62" t="s">
        <v>9855</v>
      </c>
      <c r="AH1716" s="62" t="s">
        <v>9108</v>
      </c>
      <c r="AI1716" s="62"/>
      <c r="AJ1716" s="62"/>
    </row>
    <row r="1717" customFormat="false" ht="15.75" hidden="false" customHeight="true" outlineLevel="0" collapsed="false">
      <c r="A1717" s="62"/>
      <c r="B1717" s="62"/>
      <c r="C1717" s="62"/>
      <c r="D1717" s="62"/>
      <c r="E1717" s="62"/>
      <c r="F1717" s="62"/>
      <c r="G1717" s="62"/>
      <c r="H1717" s="62"/>
      <c r="I1717" s="62"/>
      <c r="J1717" s="62"/>
      <c r="K1717" s="62"/>
      <c r="L1717" s="62"/>
      <c r="M1717" s="62"/>
      <c r="N1717" s="62"/>
      <c r="O1717" s="63"/>
      <c r="P1717" s="62" t="s">
        <v>14648</v>
      </c>
      <c r="Q1717" s="62" t="s">
        <v>14649</v>
      </c>
      <c r="R1717" s="62" t="s">
        <v>14650</v>
      </c>
      <c r="S1717" s="62" t="s">
        <v>14651</v>
      </c>
      <c r="T1717" s="63"/>
      <c r="U1717" s="63"/>
      <c r="V1717" s="63"/>
      <c r="W1717" s="63"/>
      <c r="X1717" s="65" t="s">
        <v>14652</v>
      </c>
      <c r="Y1717" s="65" t="s">
        <v>14652</v>
      </c>
      <c r="Z1717" s="65" t="s">
        <v>14652</v>
      </c>
      <c r="AA1717" s="65" t="s">
        <v>14652</v>
      </c>
      <c r="AB1717" s="65" t="s">
        <v>14652</v>
      </c>
      <c r="AC1717" s="65" t="s">
        <v>14652</v>
      </c>
      <c r="AD1717" s="65" t="s">
        <v>14652</v>
      </c>
      <c r="AE1717" s="65" t="s">
        <v>14652</v>
      </c>
      <c r="AF1717" s="62" t="s">
        <v>14653</v>
      </c>
      <c r="AG1717" s="62" t="s">
        <v>9731</v>
      </c>
      <c r="AH1717" s="62" t="s">
        <v>9108</v>
      </c>
      <c r="AI1717" s="62" t="s">
        <v>580</v>
      </c>
      <c r="AJ1717" s="62"/>
    </row>
    <row r="1718" customFormat="false" ht="15.75" hidden="false" customHeight="true" outlineLevel="0" collapsed="false">
      <c r="A1718" s="62"/>
      <c r="B1718" s="62"/>
      <c r="C1718" s="62"/>
      <c r="D1718" s="62"/>
      <c r="E1718" s="62"/>
      <c r="F1718" s="62"/>
      <c r="G1718" s="62"/>
      <c r="H1718" s="62"/>
      <c r="I1718" s="62"/>
      <c r="J1718" s="62"/>
      <c r="K1718" s="62"/>
      <c r="L1718" s="62"/>
      <c r="M1718" s="62"/>
      <c r="N1718" s="62"/>
      <c r="O1718" s="63"/>
      <c r="P1718" s="62"/>
      <c r="Q1718" s="62"/>
      <c r="R1718" s="62"/>
      <c r="S1718" s="62"/>
      <c r="T1718" s="62" t="s">
        <v>14654</v>
      </c>
      <c r="U1718" s="65" t="s">
        <v>14655</v>
      </c>
      <c r="V1718" s="65" t="s">
        <v>14655</v>
      </c>
      <c r="W1718" s="65" t="s">
        <v>14655</v>
      </c>
      <c r="X1718" s="65" t="s">
        <v>14655</v>
      </c>
      <c r="Y1718" s="65" t="s">
        <v>14655</v>
      </c>
      <c r="Z1718" s="65" t="s">
        <v>14655</v>
      </c>
      <c r="AA1718" s="65" t="s">
        <v>14655</v>
      </c>
      <c r="AB1718" s="65" t="s">
        <v>14655</v>
      </c>
      <c r="AC1718" s="65" t="s">
        <v>14655</v>
      </c>
      <c r="AD1718" s="65" t="s">
        <v>14655</v>
      </c>
      <c r="AE1718" s="65" t="s">
        <v>14655</v>
      </c>
      <c r="AF1718" s="62" t="s">
        <v>14656</v>
      </c>
      <c r="AG1718" s="62" t="s">
        <v>9731</v>
      </c>
      <c r="AH1718" s="62" t="s">
        <v>9108</v>
      </c>
      <c r="AI1718" s="62"/>
      <c r="AJ1718" s="62"/>
    </row>
    <row r="1719" customFormat="false" ht="15.75" hidden="false" customHeight="false" outlineLevel="0" collapsed="false">
      <c r="A1719" s="62"/>
      <c r="B1719" s="62"/>
      <c r="C1719" s="62"/>
      <c r="D1719" s="62"/>
      <c r="E1719" s="62"/>
      <c r="F1719" s="62"/>
      <c r="G1719" s="62"/>
      <c r="H1719" s="62"/>
      <c r="I1719" s="62"/>
      <c r="J1719" s="62"/>
      <c r="K1719" s="62"/>
      <c r="L1719" s="62"/>
      <c r="M1719" s="62"/>
      <c r="N1719" s="62"/>
      <c r="O1719" s="63"/>
      <c r="P1719" s="62"/>
      <c r="Q1719" s="62"/>
      <c r="R1719" s="62"/>
      <c r="S1719" s="62"/>
      <c r="T1719" s="62"/>
      <c r="U1719" s="65" t="s">
        <v>14655</v>
      </c>
      <c r="V1719" s="65" t="s">
        <v>14655</v>
      </c>
      <c r="W1719" s="65" t="s">
        <v>14655</v>
      </c>
      <c r="X1719" s="65" t="s">
        <v>14655</v>
      </c>
      <c r="Y1719" s="65" t="s">
        <v>14655</v>
      </c>
      <c r="Z1719" s="65" t="s">
        <v>14655</v>
      </c>
      <c r="AA1719" s="65" t="s">
        <v>14655</v>
      </c>
      <c r="AB1719" s="65" t="s">
        <v>14655</v>
      </c>
      <c r="AC1719" s="65" t="s">
        <v>14655</v>
      </c>
      <c r="AD1719" s="65" t="s">
        <v>14655</v>
      </c>
      <c r="AE1719" s="65" t="s">
        <v>14655</v>
      </c>
      <c r="AF1719" s="62" t="s">
        <v>9126</v>
      </c>
      <c r="AG1719" s="62" t="s">
        <v>9126</v>
      </c>
      <c r="AH1719" s="62" t="s">
        <v>44</v>
      </c>
      <c r="AI1719" s="62"/>
      <c r="AJ1719" s="62"/>
    </row>
    <row r="1720" customFormat="false" ht="15.75" hidden="false" customHeight="true" outlineLevel="0" collapsed="false">
      <c r="A1720" s="62"/>
      <c r="B1720" s="62"/>
      <c r="C1720" s="62"/>
      <c r="D1720" s="62"/>
      <c r="E1720" s="62"/>
      <c r="F1720" s="62"/>
      <c r="G1720" s="62"/>
      <c r="H1720" s="62"/>
      <c r="I1720" s="62"/>
      <c r="J1720" s="62"/>
      <c r="K1720" s="62"/>
      <c r="L1720" s="62"/>
      <c r="M1720" s="62"/>
      <c r="N1720" s="62"/>
      <c r="O1720" s="63"/>
      <c r="P1720" s="62"/>
      <c r="Q1720" s="63"/>
      <c r="R1720" s="63"/>
      <c r="S1720" s="63"/>
      <c r="T1720" s="62" t="s">
        <v>14657</v>
      </c>
      <c r="U1720" s="65" t="s">
        <v>14658</v>
      </c>
      <c r="V1720" s="65" t="s">
        <v>14658</v>
      </c>
      <c r="W1720" s="65" t="s">
        <v>14658</v>
      </c>
      <c r="X1720" s="65" t="s">
        <v>14658</v>
      </c>
      <c r="Y1720" s="65" t="s">
        <v>14658</v>
      </c>
      <c r="Z1720" s="65" t="s">
        <v>14658</v>
      </c>
      <c r="AA1720" s="65" t="s">
        <v>14658</v>
      </c>
      <c r="AB1720" s="65" t="s">
        <v>14658</v>
      </c>
      <c r="AC1720" s="65" t="s">
        <v>14658</v>
      </c>
      <c r="AD1720" s="65" t="s">
        <v>14658</v>
      </c>
      <c r="AE1720" s="65" t="s">
        <v>14658</v>
      </c>
      <c r="AF1720" s="62" t="n">
        <v>341877</v>
      </c>
      <c r="AG1720" s="62" t="s">
        <v>12064</v>
      </c>
      <c r="AH1720" s="62" t="s">
        <v>9108</v>
      </c>
      <c r="AI1720" s="62" t="s">
        <v>39</v>
      </c>
      <c r="AJ1720" s="62"/>
    </row>
    <row r="1721" customFormat="false" ht="15.75" hidden="false" customHeight="true" outlineLevel="0" collapsed="false">
      <c r="A1721" s="62"/>
      <c r="B1721" s="62"/>
      <c r="C1721" s="62"/>
      <c r="D1721" s="62"/>
      <c r="E1721" s="62"/>
      <c r="F1721" s="62"/>
      <c r="G1721" s="62"/>
      <c r="H1721" s="62"/>
      <c r="I1721" s="62"/>
      <c r="J1721" s="62"/>
      <c r="K1721" s="62"/>
      <c r="L1721" s="62"/>
      <c r="M1721" s="62"/>
      <c r="N1721" s="62"/>
      <c r="O1721" s="63"/>
      <c r="P1721" s="62"/>
      <c r="Q1721" s="63"/>
      <c r="R1721" s="63"/>
      <c r="S1721" s="63"/>
      <c r="T1721" s="62"/>
      <c r="U1721" s="63"/>
      <c r="V1721" s="62" t="s">
        <v>14659</v>
      </c>
      <c r="W1721" s="62" t="s">
        <v>14660</v>
      </c>
      <c r="X1721" s="62" t="s">
        <v>14661</v>
      </c>
      <c r="Y1721" s="62" t="s">
        <v>14662</v>
      </c>
      <c r="Z1721" s="62" t="s">
        <v>14663</v>
      </c>
      <c r="AA1721" s="62" t="s">
        <v>14664</v>
      </c>
      <c r="AB1721" s="65" t="s">
        <v>14665</v>
      </c>
      <c r="AC1721" s="65" t="s">
        <v>14665</v>
      </c>
      <c r="AD1721" s="65" t="s">
        <v>14665</v>
      </c>
      <c r="AE1721" s="65" t="s">
        <v>14665</v>
      </c>
      <c r="AF1721" s="62" t="n">
        <v>930690</v>
      </c>
      <c r="AG1721" s="62" t="s">
        <v>12064</v>
      </c>
      <c r="AH1721" s="62" t="s">
        <v>9108</v>
      </c>
      <c r="AI1721" s="62"/>
      <c r="AJ1721" s="62"/>
    </row>
    <row r="1722" customFormat="false" ht="15.75" hidden="false" customHeight="false" outlineLevel="0" collapsed="false">
      <c r="A1722" s="62"/>
      <c r="B1722" s="62"/>
      <c r="C1722" s="62"/>
      <c r="D1722" s="62"/>
      <c r="E1722" s="62"/>
      <c r="F1722" s="62"/>
      <c r="G1722" s="62"/>
      <c r="H1722" s="62"/>
      <c r="I1722" s="62"/>
      <c r="J1722" s="62"/>
      <c r="K1722" s="62"/>
      <c r="L1722" s="62"/>
      <c r="M1722" s="62"/>
      <c r="N1722" s="62"/>
      <c r="O1722" s="63"/>
      <c r="P1722" s="62"/>
      <c r="Q1722" s="63"/>
      <c r="R1722" s="63"/>
      <c r="S1722" s="63"/>
      <c r="T1722" s="62"/>
      <c r="U1722" s="63"/>
      <c r="V1722" s="62"/>
      <c r="W1722" s="62"/>
      <c r="X1722" s="62"/>
      <c r="Y1722" s="62"/>
      <c r="Z1722" s="62"/>
      <c r="AA1722" s="62"/>
      <c r="AB1722" s="65" t="s">
        <v>14665</v>
      </c>
      <c r="AC1722" s="65" t="s">
        <v>14665</v>
      </c>
      <c r="AD1722" s="65" t="s">
        <v>14665</v>
      </c>
      <c r="AE1722" s="65" t="s">
        <v>14665</v>
      </c>
      <c r="AF1722" s="62" t="s">
        <v>14666</v>
      </c>
      <c r="AG1722" s="62" t="s">
        <v>12064</v>
      </c>
      <c r="AH1722" s="62" t="s">
        <v>9108</v>
      </c>
      <c r="AI1722" s="62"/>
      <c r="AJ1722" s="62"/>
    </row>
    <row r="1723" customFormat="false" ht="15.75" hidden="false" customHeight="true" outlineLevel="0" collapsed="false">
      <c r="A1723" s="62"/>
      <c r="B1723" s="62"/>
      <c r="C1723" s="62"/>
      <c r="D1723" s="62"/>
      <c r="E1723" s="62"/>
      <c r="F1723" s="62"/>
      <c r="G1723" s="62"/>
      <c r="H1723" s="62"/>
      <c r="I1723" s="62"/>
      <c r="J1723" s="62"/>
      <c r="K1723" s="62"/>
      <c r="L1723" s="62"/>
      <c r="M1723" s="62"/>
      <c r="N1723" s="62"/>
      <c r="O1723" s="63"/>
      <c r="P1723" s="63"/>
      <c r="Q1723" s="63"/>
      <c r="R1723" s="62" t="s">
        <v>14667</v>
      </c>
      <c r="S1723" s="63"/>
      <c r="T1723" s="63"/>
      <c r="U1723" s="63"/>
      <c r="V1723" s="63"/>
      <c r="W1723" s="63"/>
      <c r="X1723" s="63"/>
      <c r="Y1723" s="65" t="s">
        <v>14668</v>
      </c>
      <c r="Z1723" s="65" t="s">
        <v>14668</v>
      </c>
      <c r="AA1723" s="65" t="s">
        <v>14668</v>
      </c>
      <c r="AB1723" s="65" t="s">
        <v>14668</v>
      </c>
      <c r="AC1723" s="65" t="s">
        <v>14668</v>
      </c>
      <c r="AD1723" s="65" t="s">
        <v>14668</v>
      </c>
      <c r="AE1723" s="65" t="s">
        <v>14668</v>
      </c>
      <c r="AF1723" s="62" t="s">
        <v>14669</v>
      </c>
      <c r="AG1723" s="62" t="s">
        <v>14670</v>
      </c>
      <c r="AH1723" s="62" t="s">
        <v>9108</v>
      </c>
      <c r="AI1723" s="62" t="s">
        <v>229</v>
      </c>
      <c r="AJ1723" s="62"/>
    </row>
    <row r="1724" customFormat="false" ht="15.75" hidden="false" customHeight="true" outlineLevel="0" collapsed="false">
      <c r="A1724" s="62"/>
      <c r="B1724" s="62"/>
      <c r="C1724" s="62"/>
      <c r="D1724" s="62"/>
      <c r="E1724" s="62"/>
      <c r="F1724" s="62"/>
      <c r="G1724" s="62"/>
      <c r="H1724" s="62"/>
      <c r="I1724" s="62"/>
      <c r="J1724" s="62"/>
      <c r="K1724" s="62"/>
      <c r="L1724" s="62"/>
      <c r="M1724" s="62"/>
      <c r="N1724" s="62"/>
      <c r="O1724" s="63"/>
      <c r="P1724" s="63"/>
      <c r="Q1724" s="63"/>
      <c r="R1724" s="62"/>
      <c r="S1724" s="62" t="s">
        <v>14671</v>
      </c>
      <c r="T1724" s="63"/>
      <c r="U1724" s="63"/>
      <c r="V1724" s="63"/>
      <c r="W1724" s="63"/>
      <c r="X1724" s="63"/>
      <c r="Y1724" s="63"/>
      <c r="Z1724" s="65" t="s">
        <v>14672</v>
      </c>
      <c r="AA1724" s="65" t="s">
        <v>14672</v>
      </c>
      <c r="AB1724" s="65" t="s">
        <v>14672</v>
      </c>
      <c r="AC1724" s="65" t="s">
        <v>14672</v>
      </c>
      <c r="AD1724" s="65" t="s">
        <v>14672</v>
      </c>
      <c r="AE1724" s="65" t="s">
        <v>14672</v>
      </c>
      <c r="AF1724" s="62" t="s">
        <v>14673</v>
      </c>
      <c r="AG1724" s="62" t="s">
        <v>14674</v>
      </c>
      <c r="AH1724" s="62" t="s">
        <v>9108</v>
      </c>
      <c r="AI1724" s="62"/>
      <c r="AJ1724" s="62"/>
    </row>
    <row r="1725" customFormat="false" ht="15.75" hidden="false" customHeight="true" outlineLevel="0" collapsed="false">
      <c r="A1725" s="62"/>
      <c r="B1725" s="62"/>
      <c r="C1725" s="62"/>
      <c r="D1725" s="62"/>
      <c r="E1725" s="62"/>
      <c r="F1725" s="62"/>
      <c r="G1725" s="62"/>
      <c r="H1725" s="62"/>
      <c r="I1725" s="62"/>
      <c r="J1725" s="62"/>
      <c r="K1725" s="62"/>
      <c r="L1725" s="62"/>
      <c r="M1725" s="62"/>
      <c r="N1725" s="62"/>
      <c r="O1725" s="63"/>
      <c r="P1725" s="63"/>
      <c r="Q1725" s="63"/>
      <c r="R1725" s="62"/>
      <c r="S1725" s="62"/>
      <c r="T1725" s="63"/>
      <c r="U1725" s="63"/>
      <c r="V1725" s="63"/>
      <c r="W1725" s="63"/>
      <c r="X1725" s="63"/>
      <c r="Y1725" s="62" t="s">
        <v>14675</v>
      </c>
      <c r="Z1725" s="62" t="s">
        <v>14676</v>
      </c>
      <c r="AA1725" s="62" t="s">
        <v>14677</v>
      </c>
      <c r="AB1725" s="62" t="s">
        <v>14678</v>
      </c>
      <c r="AC1725" s="62" t="s">
        <v>14679</v>
      </c>
      <c r="AD1725" s="65" t="s">
        <v>14680</v>
      </c>
      <c r="AE1725" s="65" t="s">
        <v>14680</v>
      </c>
      <c r="AF1725" s="62" t="s">
        <v>14681</v>
      </c>
      <c r="AG1725" s="62" t="s">
        <v>14682</v>
      </c>
      <c r="AH1725" s="62" t="s">
        <v>44</v>
      </c>
      <c r="AI1725" s="62"/>
      <c r="AJ1725" s="62"/>
    </row>
    <row r="1726" customFormat="false" ht="15.75" hidden="false" customHeight="false" outlineLevel="0" collapsed="false">
      <c r="A1726" s="62"/>
      <c r="B1726" s="62"/>
      <c r="C1726" s="62"/>
      <c r="D1726" s="62"/>
      <c r="E1726" s="62"/>
      <c r="F1726" s="62"/>
      <c r="G1726" s="62"/>
      <c r="H1726" s="62"/>
      <c r="I1726" s="62"/>
      <c r="J1726" s="62"/>
      <c r="K1726" s="62"/>
      <c r="L1726" s="62"/>
      <c r="M1726" s="62"/>
      <c r="N1726" s="62"/>
      <c r="O1726" s="63"/>
      <c r="P1726" s="63"/>
      <c r="Q1726" s="63"/>
      <c r="R1726" s="62"/>
      <c r="S1726" s="62"/>
      <c r="T1726" s="63"/>
      <c r="U1726" s="63"/>
      <c r="V1726" s="63"/>
      <c r="W1726" s="63"/>
      <c r="X1726" s="63"/>
      <c r="Y1726" s="62"/>
      <c r="Z1726" s="62"/>
      <c r="AA1726" s="62"/>
      <c r="AB1726" s="62"/>
      <c r="AC1726" s="62"/>
      <c r="AD1726" s="65" t="s">
        <v>14680</v>
      </c>
      <c r="AE1726" s="65" t="s">
        <v>14680</v>
      </c>
      <c r="AF1726" s="62" t="s">
        <v>9126</v>
      </c>
      <c r="AG1726" s="62" t="s">
        <v>9126</v>
      </c>
      <c r="AH1726" s="62" t="s">
        <v>44</v>
      </c>
      <c r="AI1726" s="62"/>
      <c r="AJ1726" s="62"/>
    </row>
    <row r="1727" customFormat="false" ht="15.75" hidden="false" customHeight="true" outlineLevel="0" collapsed="false">
      <c r="A1727" s="62"/>
      <c r="B1727" s="62"/>
      <c r="C1727" s="62"/>
      <c r="D1727" s="62"/>
      <c r="E1727" s="62"/>
      <c r="F1727" s="62"/>
      <c r="G1727" s="62"/>
      <c r="H1727" s="62"/>
      <c r="I1727" s="62"/>
      <c r="J1727" s="62"/>
      <c r="K1727" s="62"/>
      <c r="L1727" s="62"/>
      <c r="M1727" s="62"/>
      <c r="N1727" s="62"/>
      <c r="O1727" s="63"/>
      <c r="P1727" s="63"/>
      <c r="Q1727" s="63"/>
      <c r="R1727" s="62"/>
      <c r="S1727" s="62"/>
      <c r="T1727" s="62" t="s">
        <v>14683</v>
      </c>
      <c r="U1727" s="63"/>
      <c r="V1727" s="63"/>
      <c r="W1727" s="63"/>
      <c r="X1727" s="65" t="s">
        <v>14684</v>
      </c>
      <c r="Y1727" s="65" t="s">
        <v>14684</v>
      </c>
      <c r="Z1727" s="65" t="s">
        <v>14684</v>
      </c>
      <c r="AA1727" s="65" t="s">
        <v>14684</v>
      </c>
      <c r="AB1727" s="65" t="s">
        <v>14684</v>
      </c>
      <c r="AC1727" s="65" t="s">
        <v>14684</v>
      </c>
      <c r="AD1727" s="65" t="s">
        <v>14684</v>
      </c>
      <c r="AE1727" s="65" t="s">
        <v>14684</v>
      </c>
      <c r="AF1727" s="62" t="s">
        <v>9126</v>
      </c>
      <c r="AG1727" s="62" t="s">
        <v>9126</v>
      </c>
      <c r="AH1727" s="62" t="s">
        <v>44</v>
      </c>
      <c r="AI1727" s="62"/>
      <c r="AJ1727" s="62"/>
    </row>
    <row r="1728" customFormat="false" ht="15.75" hidden="false" customHeight="true" outlineLevel="0" collapsed="false">
      <c r="A1728" s="62"/>
      <c r="B1728" s="62"/>
      <c r="C1728" s="62"/>
      <c r="D1728" s="62"/>
      <c r="E1728" s="62"/>
      <c r="F1728" s="62"/>
      <c r="G1728" s="62"/>
      <c r="H1728" s="62"/>
      <c r="I1728" s="62"/>
      <c r="J1728" s="62"/>
      <c r="K1728" s="62"/>
      <c r="L1728" s="62"/>
      <c r="M1728" s="62"/>
      <c r="N1728" s="62"/>
      <c r="O1728" s="63"/>
      <c r="P1728" s="63"/>
      <c r="Q1728" s="63"/>
      <c r="R1728" s="62"/>
      <c r="S1728" s="62"/>
      <c r="T1728" s="62"/>
      <c r="U1728" s="63"/>
      <c r="V1728" s="62" t="s">
        <v>14685</v>
      </c>
      <c r="W1728" s="62" t="s">
        <v>14686</v>
      </c>
      <c r="X1728" s="65" t="s">
        <v>14687</v>
      </c>
      <c r="Y1728" s="65" t="s">
        <v>14687</v>
      </c>
      <c r="Z1728" s="65" t="s">
        <v>14687</v>
      </c>
      <c r="AA1728" s="65" t="s">
        <v>14687</v>
      </c>
      <c r="AB1728" s="65" t="s">
        <v>14687</v>
      </c>
      <c r="AC1728" s="65" t="s">
        <v>14687</v>
      </c>
      <c r="AD1728" s="65" t="s">
        <v>14687</v>
      </c>
      <c r="AE1728" s="65" t="s">
        <v>14687</v>
      </c>
      <c r="AF1728" s="62" t="n">
        <v>980935</v>
      </c>
      <c r="AG1728" s="62" t="s">
        <v>14688</v>
      </c>
      <c r="AH1728" s="62" t="s">
        <v>2749</v>
      </c>
      <c r="AI1728" s="62"/>
      <c r="AJ1728" s="62"/>
    </row>
    <row r="1729" customFormat="false" ht="15.75" hidden="false" customHeight="true" outlineLevel="0" collapsed="false">
      <c r="A1729" s="62"/>
      <c r="B1729" s="62"/>
      <c r="C1729" s="62"/>
      <c r="D1729" s="62"/>
      <c r="E1729" s="62"/>
      <c r="F1729" s="62"/>
      <c r="G1729" s="62"/>
      <c r="H1729" s="62"/>
      <c r="I1729" s="62"/>
      <c r="J1729" s="62"/>
      <c r="K1729" s="62"/>
      <c r="L1729" s="62"/>
      <c r="M1729" s="62"/>
      <c r="N1729" s="62"/>
      <c r="O1729" s="63"/>
      <c r="P1729" s="63"/>
      <c r="Q1729" s="63"/>
      <c r="R1729" s="62"/>
      <c r="S1729" s="62"/>
      <c r="T1729" s="62"/>
      <c r="U1729" s="63"/>
      <c r="V1729" s="62"/>
      <c r="W1729" s="62"/>
      <c r="X1729" s="63"/>
      <c r="Y1729" s="63"/>
      <c r="Z1729" s="62" t="s">
        <v>14689</v>
      </c>
      <c r="AA1729" s="62" t="s">
        <v>14690</v>
      </c>
      <c r="AB1729" s="65" t="s">
        <v>14691</v>
      </c>
      <c r="AC1729" s="65" t="s">
        <v>14691</v>
      </c>
      <c r="AD1729" s="65" t="s">
        <v>14691</v>
      </c>
      <c r="AE1729" s="65" t="s">
        <v>14691</v>
      </c>
      <c r="AF1729" s="62" t="n">
        <v>256492</v>
      </c>
      <c r="AG1729" s="62" t="s">
        <v>14692</v>
      </c>
      <c r="AH1729" s="62" t="s">
        <v>9108</v>
      </c>
      <c r="AI1729" s="62"/>
      <c r="AJ1729" s="62"/>
    </row>
    <row r="1730" customFormat="false" ht="15.75" hidden="false" customHeight="false" outlineLevel="0" collapsed="false">
      <c r="A1730" s="62"/>
      <c r="B1730" s="62"/>
      <c r="C1730" s="62"/>
      <c r="D1730" s="62"/>
      <c r="E1730" s="62"/>
      <c r="F1730" s="62"/>
      <c r="G1730" s="62"/>
      <c r="H1730" s="62"/>
      <c r="I1730" s="62"/>
      <c r="J1730" s="62"/>
      <c r="K1730" s="62"/>
      <c r="L1730" s="62"/>
      <c r="M1730" s="62"/>
      <c r="N1730" s="62"/>
      <c r="O1730" s="63"/>
      <c r="P1730" s="63"/>
      <c r="Q1730" s="63"/>
      <c r="R1730" s="62"/>
      <c r="S1730" s="62"/>
      <c r="T1730" s="62"/>
      <c r="U1730" s="63"/>
      <c r="V1730" s="62"/>
      <c r="W1730" s="62"/>
      <c r="X1730" s="63"/>
      <c r="Y1730" s="63"/>
      <c r="Z1730" s="62"/>
      <c r="AA1730" s="62"/>
      <c r="AB1730" s="65" t="s">
        <v>14691</v>
      </c>
      <c r="AC1730" s="65" t="s">
        <v>14691</v>
      </c>
      <c r="AD1730" s="65" t="s">
        <v>14691</v>
      </c>
      <c r="AE1730" s="65" t="s">
        <v>14691</v>
      </c>
      <c r="AF1730" s="62" t="s">
        <v>9126</v>
      </c>
      <c r="AG1730" s="62" t="s">
        <v>9126</v>
      </c>
      <c r="AH1730" s="62" t="s">
        <v>44</v>
      </c>
      <c r="AI1730" s="62"/>
      <c r="AJ1730" s="62"/>
    </row>
    <row r="1731" customFormat="false" ht="15.75" hidden="false" customHeight="true" outlineLevel="0" collapsed="false">
      <c r="A1731" s="62"/>
      <c r="B1731" s="62"/>
      <c r="C1731" s="62"/>
      <c r="D1731" s="62"/>
      <c r="E1731" s="62"/>
      <c r="F1731" s="62"/>
      <c r="G1731" s="62"/>
      <c r="H1731" s="62"/>
      <c r="I1731" s="62"/>
      <c r="J1731" s="62"/>
      <c r="K1731" s="62"/>
      <c r="L1731" s="62"/>
      <c r="M1731" s="62"/>
      <c r="N1731" s="62"/>
      <c r="O1731" s="63"/>
      <c r="P1731" s="63"/>
      <c r="Q1731" s="63"/>
      <c r="R1731" s="62"/>
      <c r="S1731" s="62"/>
      <c r="T1731" s="62"/>
      <c r="U1731" s="62" t="s">
        <v>14693</v>
      </c>
      <c r="V1731" s="62" t="s">
        <v>14694</v>
      </c>
      <c r="W1731" s="62" t="s">
        <v>14695</v>
      </c>
      <c r="X1731" s="62" t="s">
        <v>14696</v>
      </c>
      <c r="Y1731" s="63"/>
      <c r="Z1731" s="63"/>
      <c r="AA1731" s="63"/>
      <c r="AB1731" s="63"/>
      <c r="AC1731" s="63"/>
      <c r="AD1731" s="65" t="s">
        <v>14697</v>
      </c>
      <c r="AE1731" s="65" t="s">
        <v>14697</v>
      </c>
      <c r="AF1731" s="62" t="s">
        <v>14698</v>
      </c>
      <c r="AG1731" s="62" t="s">
        <v>14699</v>
      </c>
      <c r="AH1731" s="62" t="s">
        <v>44</v>
      </c>
      <c r="AI1731" s="62"/>
      <c r="AJ1731" s="62"/>
    </row>
    <row r="1732" customFormat="false" ht="15.75" hidden="false" customHeight="true" outlineLevel="0" collapsed="false">
      <c r="A1732" s="62"/>
      <c r="B1732" s="62"/>
      <c r="C1732" s="62"/>
      <c r="D1732" s="62"/>
      <c r="E1732" s="62"/>
      <c r="F1732" s="62"/>
      <c r="G1732" s="62"/>
      <c r="H1732" s="62"/>
      <c r="I1732" s="62"/>
      <c r="J1732" s="62"/>
      <c r="K1732" s="62"/>
      <c r="L1732" s="62"/>
      <c r="M1732" s="62"/>
      <c r="N1732" s="62"/>
      <c r="O1732" s="63"/>
      <c r="P1732" s="63"/>
      <c r="Q1732" s="63"/>
      <c r="R1732" s="62"/>
      <c r="S1732" s="62"/>
      <c r="T1732" s="62"/>
      <c r="U1732" s="62"/>
      <c r="V1732" s="62"/>
      <c r="W1732" s="62"/>
      <c r="X1732" s="62"/>
      <c r="Y1732" s="62" t="s">
        <v>14700</v>
      </c>
      <c r="Z1732" s="62" t="s">
        <v>14701</v>
      </c>
      <c r="AA1732" s="62" t="s">
        <v>14702</v>
      </c>
      <c r="AB1732" s="65" t="s">
        <v>14703</v>
      </c>
      <c r="AC1732" s="65" t="s">
        <v>14703</v>
      </c>
      <c r="AD1732" s="65" t="s">
        <v>14703</v>
      </c>
      <c r="AE1732" s="65" t="s">
        <v>14703</v>
      </c>
      <c r="AF1732" s="62" t="s">
        <v>9126</v>
      </c>
      <c r="AG1732" s="62" t="s">
        <v>9126</v>
      </c>
      <c r="AH1732" s="62" t="s">
        <v>44</v>
      </c>
      <c r="AI1732" s="62"/>
      <c r="AJ1732" s="62"/>
    </row>
    <row r="1733" customFormat="false" ht="15.75" hidden="false" customHeight="true" outlineLevel="0" collapsed="false">
      <c r="A1733" s="62"/>
      <c r="B1733" s="62"/>
      <c r="C1733" s="62"/>
      <c r="D1733" s="62"/>
      <c r="E1733" s="62"/>
      <c r="F1733" s="62"/>
      <c r="G1733" s="62"/>
      <c r="H1733" s="62"/>
      <c r="I1733" s="62"/>
      <c r="J1733" s="62"/>
      <c r="K1733" s="62"/>
      <c r="L1733" s="62"/>
      <c r="M1733" s="62"/>
      <c r="N1733" s="62"/>
      <c r="O1733" s="63"/>
      <c r="P1733" s="63"/>
      <c r="Q1733" s="63"/>
      <c r="R1733" s="62"/>
      <c r="S1733" s="62"/>
      <c r="T1733" s="62"/>
      <c r="U1733" s="62"/>
      <c r="V1733" s="62"/>
      <c r="W1733" s="62"/>
      <c r="X1733" s="62"/>
      <c r="Y1733" s="62"/>
      <c r="Z1733" s="62"/>
      <c r="AA1733" s="62"/>
      <c r="AB1733" s="63"/>
      <c r="AC1733" s="62" t="s">
        <v>14704</v>
      </c>
      <c r="AD1733" s="65" t="s">
        <v>14705</v>
      </c>
      <c r="AE1733" s="65" t="s">
        <v>14705</v>
      </c>
      <c r="AF1733" s="62" t="s">
        <v>14706</v>
      </c>
      <c r="AG1733" s="62" t="s">
        <v>14707</v>
      </c>
      <c r="AH1733" s="62" t="s">
        <v>9108</v>
      </c>
      <c r="AI1733" s="62"/>
      <c r="AJ1733" s="62"/>
    </row>
    <row r="1734" customFormat="false" ht="15.75" hidden="false" customHeight="false" outlineLevel="0" collapsed="false">
      <c r="A1734" s="62"/>
      <c r="B1734" s="62"/>
      <c r="C1734" s="62"/>
      <c r="D1734" s="62"/>
      <c r="E1734" s="62"/>
      <c r="F1734" s="62"/>
      <c r="G1734" s="62"/>
      <c r="H1734" s="62"/>
      <c r="I1734" s="62"/>
      <c r="J1734" s="62"/>
      <c r="K1734" s="62"/>
      <c r="L1734" s="62"/>
      <c r="M1734" s="62"/>
      <c r="N1734" s="62"/>
      <c r="O1734" s="63"/>
      <c r="P1734" s="63"/>
      <c r="Q1734" s="63"/>
      <c r="R1734" s="62"/>
      <c r="S1734" s="62"/>
      <c r="T1734" s="62"/>
      <c r="U1734" s="62"/>
      <c r="V1734" s="62"/>
      <c r="W1734" s="62"/>
      <c r="X1734" s="62"/>
      <c r="Y1734" s="62"/>
      <c r="Z1734" s="62"/>
      <c r="AA1734" s="62"/>
      <c r="AB1734" s="63"/>
      <c r="AC1734" s="62"/>
      <c r="AD1734" s="65" t="s">
        <v>14705</v>
      </c>
      <c r="AE1734" s="65" t="s">
        <v>14705</v>
      </c>
      <c r="AF1734" s="62" t="s">
        <v>14708</v>
      </c>
      <c r="AG1734" s="62" t="s">
        <v>14707</v>
      </c>
      <c r="AH1734" s="62" t="s">
        <v>9108</v>
      </c>
      <c r="AI1734" s="62"/>
      <c r="AJ1734" s="62"/>
    </row>
    <row r="1735" customFormat="false" ht="15.75" hidden="false" customHeight="true" outlineLevel="0" collapsed="false">
      <c r="A1735" s="62"/>
      <c r="B1735" s="62"/>
      <c r="C1735" s="62"/>
      <c r="D1735" s="62"/>
      <c r="E1735" s="62"/>
      <c r="F1735" s="62"/>
      <c r="G1735" s="62"/>
      <c r="H1735" s="62"/>
      <c r="I1735" s="62"/>
      <c r="J1735" s="62"/>
      <c r="K1735" s="62"/>
      <c r="L1735" s="62"/>
      <c r="M1735" s="62"/>
      <c r="N1735" s="62"/>
      <c r="O1735" s="63"/>
      <c r="P1735" s="63"/>
      <c r="Q1735" s="63"/>
      <c r="R1735" s="62"/>
      <c r="S1735" s="62"/>
      <c r="T1735" s="62"/>
      <c r="U1735" s="62"/>
      <c r="V1735" s="63"/>
      <c r="W1735" s="63"/>
      <c r="X1735" s="63"/>
      <c r="Y1735" s="62" t="s">
        <v>14709</v>
      </c>
      <c r="Z1735" s="62" t="s">
        <v>14710</v>
      </c>
      <c r="AA1735" s="62" t="s">
        <v>14711</v>
      </c>
      <c r="AB1735" s="62" t="s">
        <v>14712</v>
      </c>
      <c r="AC1735" s="62" t="s">
        <v>14713</v>
      </c>
      <c r="AD1735" s="65" t="s">
        <v>14714</v>
      </c>
      <c r="AE1735" s="65" t="s">
        <v>14714</v>
      </c>
      <c r="AF1735" s="62" t="n">
        <v>251396</v>
      </c>
      <c r="AG1735" s="62" t="s">
        <v>14715</v>
      </c>
      <c r="AH1735" s="62" t="s">
        <v>9108</v>
      </c>
      <c r="AI1735" s="62"/>
      <c r="AJ1735" s="62"/>
    </row>
    <row r="1736" customFormat="false" ht="15.75" hidden="false" customHeight="false" outlineLevel="0" collapsed="false">
      <c r="A1736" s="62"/>
      <c r="B1736" s="62"/>
      <c r="C1736" s="62"/>
      <c r="D1736" s="62"/>
      <c r="E1736" s="62"/>
      <c r="F1736" s="62"/>
      <c r="G1736" s="62"/>
      <c r="H1736" s="62"/>
      <c r="I1736" s="62"/>
      <c r="J1736" s="62"/>
      <c r="K1736" s="62"/>
      <c r="L1736" s="62"/>
      <c r="M1736" s="62"/>
      <c r="N1736" s="62"/>
      <c r="O1736" s="63"/>
      <c r="P1736" s="63"/>
      <c r="Q1736" s="63"/>
      <c r="R1736" s="62"/>
      <c r="S1736" s="62"/>
      <c r="T1736" s="62"/>
      <c r="U1736" s="62"/>
      <c r="V1736" s="63"/>
      <c r="W1736" s="63"/>
      <c r="X1736" s="63"/>
      <c r="Y1736" s="62"/>
      <c r="Z1736" s="62"/>
      <c r="AA1736" s="62"/>
      <c r="AB1736" s="62"/>
      <c r="AC1736" s="62"/>
      <c r="AD1736" s="65" t="s">
        <v>14714</v>
      </c>
      <c r="AE1736" s="65" t="s">
        <v>14714</v>
      </c>
      <c r="AF1736" s="62" t="s">
        <v>9126</v>
      </c>
      <c r="AG1736" s="62" t="s">
        <v>9126</v>
      </c>
      <c r="AH1736" s="62" t="s">
        <v>9108</v>
      </c>
      <c r="AI1736" s="62"/>
      <c r="AJ1736" s="62"/>
    </row>
    <row r="1737" customFormat="false" ht="15.75" hidden="false" customHeight="true" outlineLevel="0" collapsed="false">
      <c r="A1737" s="62"/>
      <c r="B1737" s="62"/>
      <c r="C1737" s="62"/>
      <c r="D1737" s="62"/>
      <c r="E1737" s="62"/>
      <c r="F1737" s="62"/>
      <c r="G1737" s="62"/>
      <c r="H1737" s="62"/>
      <c r="I1737" s="62"/>
      <c r="J1737" s="62"/>
      <c r="K1737" s="62"/>
      <c r="L1737" s="62"/>
      <c r="M1737" s="62"/>
      <c r="N1737" s="62"/>
      <c r="O1737" s="63"/>
      <c r="P1737" s="62" t="s">
        <v>14716</v>
      </c>
      <c r="Q1737" s="62" t="s">
        <v>14717</v>
      </c>
      <c r="R1737" s="62" t="s">
        <v>14718</v>
      </c>
      <c r="S1737" s="63"/>
      <c r="T1737" s="63"/>
      <c r="U1737" s="63"/>
      <c r="V1737" s="65" t="s">
        <v>14719</v>
      </c>
      <c r="W1737" s="65" t="s">
        <v>14719</v>
      </c>
      <c r="X1737" s="65" t="s">
        <v>14719</v>
      </c>
      <c r="Y1737" s="65" t="s">
        <v>14719</v>
      </c>
      <c r="Z1737" s="65" t="s">
        <v>14719</v>
      </c>
      <c r="AA1737" s="65" t="s">
        <v>14719</v>
      </c>
      <c r="AB1737" s="65" t="s">
        <v>14719</v>
      </c>
      <c r="AC1737" s="65" t="s">
        <v>14719</v>
      </c>
      <c r="AD1737" s="65" t="s">
        <v>14719</v>
      </c>
      <c r="AE1737" s="65" t="s">
        <v>14719</v>
      </c>
      <c r="AF1737" s="62" t="n">
        <v>160997</v>
      </c>
      <c r="AG1737" s="62" t="s">
        <v>14720</v>
      </c>
      <c r="AH1737" s="62" t="s">
        <v>9108</v>
      </c>
      <c r="AI1737" s="62" t="s">
        <v>117</v>
      </c>
      <c r="AJ1737" s="62"/>
    </row>
    <row r="1738" customFormat="false" ht="15.75" hidden="false" customHeight="true" outlineLevel="0" collapsed="false">
      <c r="A1738" s="62"/>
      <c r="B1738" s="62"/>
      <c r="C1738" s="62"/>
      <c r="D1738" s="62"/>
      <c r="E1738" s="62"/>
      <c r="F1738" s="62"/>
      <c r="G1738" s="62"/>
      <c r="H1738" s="62"/>
      <c r="I1738" s="62"/>
      <c r="J1738" s="62"/>
      <c r="K1738" s="62"/>
      <c r="L1738" s="62"/>
      <c r="M1738" s="62"/>
      <c r="N1738" s="62"/>
      <c r="O1738" s="63"/>
      <c r="P1738" s="62"/>
      <c r="Q1738" s="62"/>
      <c r="R1738" s="62"/>
      <c r="S1738" s="62" t="s">
        <v>14721</v>
      </c>
      <c r="T1738" s="63"/>
      <c r="U1738" s="63"/>
      <c r="V1738" s="63"/>
      <c r="W1738" s="63"/>
      <c r="X1738" s="63"/>
      <c r="Y1738" s="63"/>
      <c r="Z1738" s="63"/>
      <c r="AA1738" s="63"/>
      <c r="AB1738" s="65" t="s">
        <v>14722</v>
      </c>
      <c r="AC1738" s="65" t="s">
        <v>14722</v>
      </c>
      <c r="AD1738" s="65" t="s">
        <v>14722</v>
      </c>
      <c r="AE1738" s="65" t="s">
        <v>14722</v>
      </c>
      <c r="AF1738" s="62" t="n">
        <v>793777</v>
      </c>
      <c r="AG1738" s="62" t="s">
        <v>14723</v>
      </c>
      <c r="AH1738" s="62" t="s">
        <v>9108</v>
      </c>
      <c r="AI1738" s="62" t="s">
        <v>229</v>
      </c>
      <c r="AJ1738" s="62"/>
    </row>
    <row r="1739" customFormat="false" ht="15.75" hidden="false" customHeight="true" outlineLevel="0" collapsed="false">
      <c r="A1739" s="62"/>
      <c r="B1739" s="62"/>
      <c r="C1739" s="62"/>
      <c r="D1739" s="62"/>
      <c r="E1739" s="62"/>
      <c r="F1739" s="62"/>
      <c r="G1739" s="62"/>
      <c r="H1739" s="62"/>
      <c r="I1739" s="62"/>
      <c r="J1739" s="62"/>
      <c r="K1739" s="62"/>
      <c r="L1739" s="62"/>
      <c r="M1739" s="62"/>
      <c r="N1739" s="62"/>
      <c r="O1739" s="63"/>
      <c r="P1739" s="62"/>
      <c r="Q1739" s="62"/>
      <c r="R1739" s="62"/>
      <c r="S1739" s="62"/>
      <c r="T1739" s="62" t="s">
        <v>14724</v>
      </c>
      <c r="U1739" s="62" t="s">
        <v>14725</v>
      </c>
      <c r="V1739" s="62" t="s">
        <v>14726</v>
      </c>
      <c r="W1739" s="62" t="s">
        <v>14727</v>
      </c>
      <c r="X1739" s="62" t="s">
        <v>14728</v>
      </c>
      <c r="Y1739" s="62" t="s">
        <v>14729</v>
      </c>
      <c r="Z1739" s="62" t="s">
        <v>14730</v>
      </c>
      <c r="AA1739" s="62" t="s">
        <v>14731</v>
      </c>
      <c r="AB1739" s="65" t="s">
        <v>14732</v>
      </c>
      <c r="AC1739" s="65" t="s">
        <v>14732</v>
      </c>
      <c r="AD1739" s="65" t="s">
        <v>14732</v>
      </c>
      <c r="AE1739" s="65" t="s">
        <v>14732</v>
      </c>
      <c r="AF1739" s="62" t="n">
        <v>132906</v>
      </c>
      <c r="AG1739" s="62" t="s">
        <v>14733</v>
      </c>
      <c r="AH1739" s="62" t="s">
        <v>9108</v>
      </c>
      <c r="AI1739" s="62" t="s">
        <v>580</v>
      </c>
      <c r="AJ1739" s="62"/>
    </row>
    <row r="1740" customFormat="false" ht="15.75" hidden="false" customHeight="false" outlineLevel="0" collapsed="false">
      <c r="A1740" s="62"/>
      <c r="B1740" s="62"/>
      <c r="C1740" s="62"/>
      <c r="D1740" s="62"/>
      <c r="E1740" s="62"/>
      <c r="F1740" s="62"/>
      <c r="G1740" s="62"/>
      <c r="H1740" s="62"/>
      <c r="I1740" s="62"/>
      <c r="J1740" s="62"/>
      <c r="K1740" s="62"/>
      <c r="L1740" s="62"/>
      <c r="M1740" s="62"/>
      <c r="N1740" s="62"/>
      <c r="O1740" s="63"/>
      <c r="P1740" s="62"/>
      <c r="Q1740" s="62"/>
      <c r="R1740" s="62"/>
      <c r="S1740" s="62"/>
      <c r="T1740" s="62"/>
      <c r="U1740" s="62"/>
      <c r="V1740" s="62"/>
      <c r="W1740" s="62"/>
      <c r="X1740" s="62"/>
      <c r="Y1740" s="62"/>
      <c r="Z1740" s="62"/>
      <c r="AA1740" s="62"/>
      <c r="AB1740" s="65" t="s">
        <v>14732</v>
      </c>
      <c r="AC1740" s="65" t="s">
        <v>14732</v>
      </c>
      <c r="AD1740" s="65" t="s">
        <v>14732</v>
      </c>
      <c r="AE1740" s="65" t="s">
        <v>14732</v>
      </c>
      <c r="AF1740" s="62" t="s">
        <v>14734</v>
      </c>
      <c r="AG1740" s="62" t="s">
        <v>12133</v>
      </c>
      <c r="AH1740" s="62" t="s">
        <v>9108</v>
      </c>
      <c r="AI1740" s="62" t="s">
        <v>2214</v>
      </c>
      <c r="AJ1740" s="62"/>
    </row>
    <row r="1741" customFormat="false" ht="15.75" hidden="false" customHeight="true" outlineLevel="0" collapsed="false">
      <c r="A1741" s="62"/>
      <c r="B1741" s="62"/>
      <c r="C1741" s="62"/>
      <c r="D1741" s="62"/>
      <c r="E1741" s="62"/>
      <c r="F1741" s="62"/>
      <c r="G1741" s="62"/>
      <c r="H1741" s="62"/>
      <c r="I1741" s="62"/>
      <c r="J1741" s="62"/>
      <c r="K1741" s="62"/>
      <c r="L1741" s="62"/>
      <c r="M1741" s="62"/>
      <c r="N1741" s="62"/>
      <c r="O1741" s="62" t="s">
        <v>14735</v>
      </c>
      <c r="P1741" s="62" t="s">
        <v>14736</v>
      </c>
      <c r="Q1741" s="62" t="s">
        <v>14737</v>
      </c>
      <c r="R1741" s="62" t="s">
        <v>14738</v>
      </c>
      <c r="S1741" s="62" t="s">
        <v>14739</v>
      </c>
      <c r="T1741" s="63"/>
      <c r="U1741" s="63"/>
      <c r="V1741" s="63"/>
      <c r="W1741" s="63"/>
      <c r="X1741" s="63"/>
      <c r="Y1741" s="62" t="s">
        <v>14740</v>
      </c>
      <c r="Z1741" s="62" t="s">
        <v>14741</v>
      </c>
      <c r="AA1741" s="62" t="s">
        <v>14742</v>
      </c>
      <c r="AB1741" s="62" t="s">
        <v>14743</v>
      </c>
      <c r="AC1741" s="62" t="s">
        <v>14744</v>
      </c>
      <c r="AD1741" s="65" t="s">
        <v>14745</v>
      </c>
      <c r="AE1741" s="65" t="s">
        <v>14745</v>
      </c>
      <c r="AF1741" s="62" t="n">
        <v>109460</v>
      </c>
      <c r="AG1741" s="62" t="s">
        <v>14746</v>
      </c>
      <c r="AH1741" s="62" t="s">
        <v>9108</v>
      </c>
      <c r="AI1741" s="62"/>
      <c r="AJ1741" s="62" t="s">
        <v>14747</v>
      </c>
    </row>
    <row r="1742" customFormat="false" ht="15.75" hidden="false" customHeight="false" outlineLevel="0" collapsed="false">
      <c r="A1742" s="62"/>
      <c r="B1742" s="62"/>
      <c r="C1742" s="62"/>
      <c r="D1742" s="62"/>
      <c r="E1742" s="62"/>
      <c r="F1742" s="62"/>
      <c r="G1742" s="62"/>
      <c r="H1742" s="62"/>
      <c r="I1742" s="62"/>
      <c r="J1742" s="62"/>
      <c r="K1742" s="62"/>
      <c r="L1742" s="62"/>
      <c r="M1742" s="62"/>
      <c r="N1742" s="62"/>
      <c r="O1742" s="62"/>
      <c r="P1742" s="62"/>
      <c r="Q1742" s="62"/>
      <c r="R1742" s="62"/>
      <c r="S1742" s="62"/>
      <c r="T1742" s="63"/>
      <c r="U1742" s="63"/>
      <c r="V1742" s="63"/>
      <c r="W1742" s="63"/>
      <c r="X1742" s="63"/>
      <c r="Y1742" s="62"/>
      <c r="Z1742" s="62"/>
      <c r="AA1742" s="62"/>
      <c r="AB1742" s="62"/>
      <c r="AC1742" s="62"/>
      <c r="AD1742" s="65" t="s">
        <v>14745</v>
      </c>
      <c r="AE1742" s="65" t="s">
        <v>14745</v>
      </c>
      <c r="AF1742" s="62" t="n">
        <v>225234</v>
      </c>
      <c r="AG1742" s="62" t="s">
        <v>14746</v>
      </c>
      <c r="AH1742" s="62" t="s">
        <v>9142</v>
      </c>
      <c r="AI1742" s="62"/>
      <c r="AJ1742" s="62"/>
    </row>
    <row r="1743" customFormat="false" ht="15.75" hidden="false" customHeight="true" outlineLevel="0" collapsed="false">
      <c r="A1743" s="62"/>
      <c r="B1743" s="62"/>
      <c r="C1743" s="62"/>
      <c r="D1743" s="62"/>
      <c r="E1743" s="62"/>
      <c r="F1743" s="62"/>
      <c r="G1743" s="62"/>
      <c r="H1743" s="62"/>
      <c r="I1743" s="62"/>
      <c r="J1743" s="62"/>
      <c r="K1743" s="62"/>
      <c r="L1743" s="62"/>
      <c r="M1743" s="62"/>
      <c r="N1743" s="62"/>
      <c r="O1743" s="62"/>
      <c r="P1743" s="62"/>
      <c r="Q1743" s="62"/>
      <c r="R1743" s="62"/>
      <c r="S1743" s="62"/>
      <c r="T1743" s="62" t="s">
        <v>14748</v>
      </c>
      <c r="U1743" s="62" t="s">
        <v>14749</v>
      </c>
      <c r="V1743" s="62" t="s">
        <v>14750</v>
      </c>
      <c r="W1743" s="62" t="s">
        <v>14751</v>
      </c>
      <c r="X1743" s="62" t="s">
        <v>14752</v>
      </c>
      <c r="Y1743" s="62" t="s">
        <v>14753</v>
      </c>
      <c r="Z1743" s="62" t="s">
        <v>14754</v>
      </c>
      <c r="AA1743" s="62" t="s">
        <v>14755</v>
      </c>
      <c r="AB1743" s="62" t="s">
        <v>14756</v>
      </c>
      <c r="AC1743" s="62" t="s">
        <v>14757</v>
      </c>
      <c r="AD1743" s="62" t="s">
        <v>14758</v>
      </c>
      <c r="AE1743" s="65" t="s">
        <v>14759</v>
      </c>
      <c r="AF1743" s="62" t="n">
        <v>189192</v>
      </c>
      <c r="AG1743" s="62" t="s">
        <v>11721</v>
      </c>
      <c r="AH1743" s="62" t="s">
        <v>2744</v>
      </c>
      <c r="AI1743" s="62"/>
      <c r="AJ1743" s="62"/>
    </row>
    <row r="1744" customFormat="false" ht="15.75" hidden="false" customHeight="false" outlineLevel="0" collapsed="false">
      <c r="A1744" s="62"/>
      <c r="B1744" s="62"/>
      <c r="C1744" s="62"/>
      <c r="D1744" s="62"/>
      <c r="E1744" s="62"/>
      <c r="F1744" s="62"/>
      <c r="G1744" s="62"/>
      <c r="H1744" s="62"/>
      <c r="I1744" s="62"/>
      <c r="J1744" s="62"/>
      <c r="K1744" s="62"/>
      <c r="L1744" s="62"/>
      <c r="M1744" s="62"/>
      <c r="N1744" s="62"/>
      <c r="O1744" s="62"/>
      <c r="P1744" s="62"/>
      <c r="Q1744" s="62"/>
      <c r="R1744" s="62"/>
      <c r="S1744" s="62"/>
      <c r="T1744" s="62"/>
      <c r="U1744" s="62"/>
      <c r="V1744" s="62"/>
      <c r="W1744" s="62"/>
      <c r="X1744" s="62"/>
      <c r="Y1744" s="62"/>
      <c r="Z1744" s="62"/>
      <c r="AA1744" s="62"/>
      <c r="AB1744" s="62"/>
      <c r="AC1744" s="62"/>
      <c r="AD1744" s="62"/>
      <c r="AE1744" s="65" t="s">
        <v>14759</v>
      </c>
      <c r="AF1744" s="62" t="n">
        <v>982240</v>
      </c>
      <c r="AG1744" s="62" t="s">
        <v>11721</v>
      </c>
      <c r="AH1744" s="62" t="s">
        <v>9142</v>
      </c>
      <c r="AI1744" s="62"/>
      <c r="AJ1744" s="62"/>
    </row>
    <row r="1745" customFormat="false" ht="15.75" hidden="false" customHeight="true" outlineLevel="0" collapsed="false">
      <c r="A1745" s="62"/>
      <c r="B1745" s="62"/>
      <c r="C1745" s="62"/>
      <c r="D1745" s="62"/>
      <c r="E1745" s="62"/>
      <c r="F1745" s="62"/>
      <c r="G1745" s="62"/>
      <c r="H1745" s="62"/>
      <c r="I1745" s="62"/>
      <c r="J1745" s="62"/>
      <c r="K1745" s="62"/>
      <c r="L1745" s="62"/>
      <c r="M1745" s="62"/>
      <c r="N1745" s="62"/>
      <c r="O1745" s="62"/>
      <c r="P1745" s="62"/>
      <c r="Q1745" s="62"/>
      <c r="R1745" s="62"/>
      <c r="S1745" s="62"/>
      <c r="T1745" s="62"/>
      <c r="U1745" s="62"/>
      <c r="V1745" s="62"/>
      <c r="W1745" s="62"/>
      <c r="X1745" s="62"/>
      <c r="Y1745" s="62"/>
      <c r="Z1745" s="62"/>
      <c r="AA1745" s="63"/>
      <c r="AB1745" s="63"/>
      <c r="AC1745" s="62" t="s">
        <v>14760</v>
      </c>
      <c r="AD1745" s="65" t="s">
        <v>14761</v>
      </c>
      <c r="AE1745" s="65" t="s">
        <v>14761</v>
      </c>
      <c r="AF1745" s="62" t="n">
        <v>94576</v>
      </c>
      <c r="AG1745" s="62" t="s">
        <v>14746</v>
      </c>
      <c r="AH1745" s="62" t="s">
        <v>9108</v>
      </c>
      <c r="AI1745" s="62"/>
      <c r="AJ1745" s="62"/>
    </row>
    <row r="1746" customFormat="false" ht="15.75" hidden="false" customHeight="false" outlineLevel="0" collapsed="false">
      <c r="A1746" s="62"/>
      <c r="B1746" s="62"/>
      <c r="C1746" s="62"/>
      <c r="D1746" s="62"/>
      <c r="E1746" s="62"/>
      <c r="F1746" s="62"/>
      <c r="G1746" s="62"/>
      <c r="H1746" s="62"/>
      <c r="I1746" s="62"/>
      <c r="J1746" s="62"/>
      <c r="K1746" s="62"/>
      <c r="L1746" s="62"/>
      <c r="M1746" s="62"/>
      <c r="N1746" s="62"/>
      <c r="O1746" s="62"/>
      <c r="P1746" s="62"/>
      <c r="Q1746" s="62"/>
      <c r="R1746" s="62"/>
      <c r="S1746" s="62"/>
      <c r="T1746" s="62"/>
      <c r="U1746" s="62"/>
      <c r="V1746" s="62"/>
      <c r="W1746" s="62"/>
      <c r="X1746" s="62"/>
      <c r="Y1746" s="62"/>
      <c r="Z1746" s="62"/>
      <c r="AA1746" s="63"/>
      <c r="AB1746" s="63"/>
      <c r="AC1746" s="62"/>
      <c r="AD1746" s="65" t="s">
        <v>14761</v>
      </c>
      <c r="AE1746" s="65" t="s">
        <v>14761</v>
      </c>
      <c r="AF1746" s="62" t="n">
        <v>155262</v>
      </c>
      <c r="AG1746" s="62" t="s">
        <v>14746</v>
      </c>
      <c r="AH1746" s="62" t="s">
        <v>9108</v>
      </c>
      <c r="AI1746" s="62"/>
      <c r="AJ1746" s="62"/>
    </row>
    <row r="1747" customFormat="false" ht="15.75" hidden="false" customHeight="true" outlineLevel="0" collapsed="false">
      <c r="A1747" s="62"/>
      <c r="B1747" s="62"/>
      <c r="C1747" s="62"/>
      <c r="D1747" s="62"/>
      <c r="E1747" s="62"/>
      <c r="F1747" s="62"/>
      <c r="G1747" s="62"/>
      <c r="H1747" s="62"/>
      <c r="I1747" s="62"/>
      <c r="J1747" s="62"/>
      <c r="K1747" s="62"/>
      <c r="L1747" s="62"/>
      <c r="M1747" s="62"/>
      <c r="N1747" s="62"/>
      <c r="O1747" s="62"/>
      <c r="P1747" s="62"/>
      <c r="Q1747" s="62"/>
      <c r="R1747" s="62"/>
      <c r="S1747" s="62"/>
      <c r="T1747" s="62"/>
      <c r="U1747" s="62"/>
      <c r="V1747" s="62"/>
      <c r="W1747" s="62"/>
      <c r="X1747" s="63"/>
      <c r="Y1747" s="63"/>
      <c r="Z1747" s="63"/>
      <c r="AA1747" s="62" t="s">
        <v>14762</v>
      </c>
      <c r="AB1747" s="62" t="s">
        <v>14763</v>
      </c>
      <c r="AC1747" s="65" t="s">
        <v>14764</v>
      </c>
      <c r="AD1747" s="65" t="s">
        <v>14764</v>
      </c>
      <c r="AE1747" s="65" t="s">
        <v>14764</v>
      </c>
      <c r="AF1747" s="62" t="n">
        <v>159415</v>
      </c>
      <c r="AG1747" s="62" t="s">
        <v>14765</v>
      </c>
      <c r="AH1747" s="62" t="s">
        <v>9142</v>
      </c>
      <c r="AI1747" s="62"/>
      <c r="AJ1747" s="62"/>
    </row>
    <row r="1748" customFormat="false" ht="15.75" hidden="false" customHeight="false" outlineLevel="0" collapsed="false">
      <c r="A1748" s="62"/>
      <c r="B1748" s="62"/>
      <c r="C1748" s="62"/>
      <c r="D1748" s="62"/>
      <c r="E1748" s="62"/>
      <c r="F1748" s="62"/>
      <c r="G1748" s="62"/>
      <c r="H1748" s="62"/>
      <c r="I1748" s="62"/>
      <c r="J1748" s="62"/>
      <c r="K1748" s="62"/>
      <c r="L1748" s="62"/>
      <c r="M1748" s="62"/>
      <c r="N1748" s="62"/>
      <c r="O1748" s="62"/>
      <c r="P1748" s="62"/>
      <c r="Q1748" s="62"/>
      <c r="R1748" s="62"/>
      <c r="S1748" s="62"/>
      <c r="T1748" s="62"/>
      <c r="U1748" s="62"/>
      <c r="V1748" s="62"/>
      <c r="W1748" s="62"/>
      <c r="X1748" s="63"/>
      <c r="Y1748" s="63"/>
      <c r="Z1748" s="63"/>
      <c r="AA1748" s="62"/>
      <c r="AB1748" s="62"/>
      <c r="AC1748" s="65" t="s">
        <v>14764</v>
      </c>
      <c r="AD1748" s="65" t="s">
        <v>14764</v>
      </c>
      <c r="AE1748" s="65" t="s">
        <v>14764</v>
      </c>
      <c r="AF1748" s="62" t="n">
        <v>208687</v>
      </c>
      <c r="AG1748" s="62" t="s">
        <v>14765</v>
      </c>
      <c r="AH1748" s="62" t="s">
        <v>44</v>
      </c>
      <c r="AI1748" s="62"/>
      <c r="AJ1748" s="62"/>
    </row>
    <row r="1749" customFormat="false" ht="15.75" hidden="false" customHeight="true" outlineLevel="0" collapsed="false">
      <c r="A1749" s="62"/>
      <c r="B1749" s="62"/>
      <c r="C1749" s="62"/>
      <c r="D1749" s="62"/>
      <c r="E1749" s="62"/>
      <c r="F1749" s="62"/>
      <c r="G1749" s="62"/>
      <c r="H1749" s="62"/>
      <c r="I1749" s="62"/>
      <c r="J1749" s="62"/>
      <c r="K1749" s="62"/>
      <c r="L1749" s="62"/>
      <c r="M1749" s="62"/>
      <c r="N1749" s="62"/>
      <c r="O1749" s="62"/>
      <c r="P1749" s="62"/>
      <c r="Q1749" s="62"/>
      <c r="R1749" s="62"/>
      <c r="S1749" s="62"/>
      <c r="T1749" s="62"/>
      <c r="U1749" s="62"/>
      <c r="V1749" s="62"/>
      <c r="W1749" s="62"/>
      <c r="X1749" s="63"/>
      <c r="Y1749" s="63"/>
      <c r="Z1749" s="63"/>
      <c r="AA1749" s="62"/>
      <c r="AB1749" s="62"/>
      <c r="AC1749" s="62" t="s">
        <v>14766</v>
      </c>
      <c r="AD1749" s="65" t="s">
        <v>14767</v>
      </c>
      <c r="AE1749" s="65" t="s">
        <v>14767</v>
      </c>
      <c r="AF1749" s="62" t="n">
        <v>963440</v>
      </c>
      <c r="AG1749" s="62" t="s">
        <v>14765</v>
      </c>
      <c r="AH1749" s="62" t="s">
        <v>9142</v>
      </c>
      <c r="AI1749" s="62"/>
      <c r="AJ1749" s="62"/>
    </row>
    <row r="1750" customFormat="false" ht="15.75" hidden="false" customHeight="false" outlineLevel="0" collapsed="false">
      <c r="A1750" s="62"/>
      <c r="B1750" s="62"/>
      <c r="C1750" s="62"/>
      <c r="D1750" s="62"/>
      <c r="E1750" s="62"/>
      <c r="F1750" s="62"/>
      <c r="G1750" s="62"/>
      <c r="H1750" s="62"/>
      <c r="I1750" s="62"/>
      <c r="J1750" s="62"/>
      <c r="K1750" s="62"/>
      <c r="L1750" s="62"/>
      <c r="M1750" s="62"/>
      <c r="N1750" s="62"/>
      <c r="O1750" s="62"/>
      <c r="P1750" s="62"/>
      <c r="Q1750" s="62"/>
      <c r="R1750" s="62"/>
      <c r="S1750" s="62"/>
      <c r="T1750" s="62"/>
      <c r="U1750" s="62"/>
      <c r="V1750" s="62"/>
      <c r="W1750" s="62"/>
      <c r="X1750" s="63"/>
      <c r="Y1750" s="63"/>
      <c r="Z1750" s="63"/>
      <c r="AA1750" s="62"/>
      <c r="AB1750" s="62"/>
      <c r="AC1750" s="62"/>
      <c r="AD1750" s="65" t="s">
        <v>14767</v>
      </c>
      <c r="AE1750" s="65" t="s">
        <v>14767</v>
      </c>
      <c r="AF1750" s="62" t="n">
        <v>120849</v>
      </c>
      <c r="AG1750" s="62" t="s">
        <v>14765</v>
      </c>
      <c r="AH1750" s="62" t="s">
        <v>9142</v>
      </c>
      <c r="AI1750" s="62"/>
      <c r="AJ1750" s="62"/>
    </row>
    <row r="1751" customFormat="false" ht="15.75" hidden="false" customHeight="true" outlineLevel="0" collapsed="false">
      <c r="A1751" s="62"/>
      <c r="B1751" s="62"/>
      <c r="C1751" s="62"/>
      <c r="D1751" s="62"/>
      <c r="E1751" s="62"/>
      <c r="F1751" s="62"/>
      <c r="G1751" s="62"/>
      <c r="H1751" s="62"/>
      <c r="I1751" s="62"/>
      <c r="J1751" s="62"/>
      <c r="K1751" s="62"/>
      <c r="L1751" s="62"/>
      <c r="M1751" s="62"/>
      <c r="N1751" s="62"/>
      <c r="O1751" s="62"/>
      <c r="P1751" s="62"/>
      <c r="Q1751" s="62"/>
      <c r="R1751" s="62"/>
      <c r="S1751" s="62"/>
      <c r="T1751" s="62"/>
      <c r="U1751" s="62"/>
      <c r="V1751" s="62"/>
      <c r="W1751" s="62"/>
      <c r="X1751" s="63"/>
      <c r="Y1751" s="63"/>
      <c r="Z1751" s="63"/>
      <c r="AA1751" s="62"/>
      <c r="AB1751" s="62"/>
      <c r="AC1751" s="62" t="s">
        <v>14768</v>
      </c>
      <c r="AD1751" s="65" t="s">
        <v>14769</v>
      </c>
      <c r="AE1751" s="65" t="s">
        <v>14769</v>
      </c>
      <c r="AF1751" s="62" t="n">
        <v>79127</v>
      </c>
      <c r="AG1751" s="62" t="s">
        <v>14765</v>
      </c>
      <c r="AH1751" s="62" t="s">
        <v>9142</v>
      </c>
      <c r="AI1751" s="62"/>
      <c r="AJ1751" s="62"/>
    </row>
    <row r="1752" customFormat="false" ht="15.75" hidden="false" customHeight="false" outlineLevel="0" collapsed="false">
      <c r="A1752" s="62"/>
      <c r="B1752" s="62"/>
      <c r="C1752" s="62"/>
      <c r="D1752" s="62"/>
      <c r="E1752" s="62"/>
      <c r="F1752" s="62"/>
      <c r="G1752" s="62"/>
      <c r="H1752" s="62"/>
      <c r="I1752" s="62"/>
      <c r="J1752" s="62"/>
      <c r="K1752" s="62"/>
      <c r="L1752" s="62"/>
      <c r="M1752" s="62"/>
      <c r="N1752" s="62"/>
      <c r="O1752" s="62"/>
      <c r="P1752" s="62"/>
      <c r="Q1752" s="62"/>
      <c r="R1752" s="62"/>
      <c r="S1752" s="62"/>
      <c r="T1752" s="62"/>
      <c r="U1752" s="62"/>
      <c r="V1752" s="62"/>
      <c r="W1752" s="62"/>
      <c r="X1752" s="63"/>
      <c r="Y1752" s="63"/>
      <c r="Z1752" s="63"/>
      <c r="AA1752" s="62"/>
      <c r="AB1752" s="62"/>
      <c r="AC1752" s="62"/>
      <c r="AD1752" s="65" t="s">
        <v>14769</v>
      </c>
      <c r="AE1752" s="65" t="s">
        <v>14769</v>
      </c>
      <c r="AF1752" s="62" t="n">
        <v>188168</v>
      </c>
      <c r="AG1752" s="62" t="s">
        <v>14765</v>
      </c>
      <c r="AH1752" s="62" t="s">
        <v>9142</v>
      </c>
      <c r="AI1752" s="62"/>
      <c r="AJ1752" s="62"/>
    </row>
    <row r="1753" customFormat="false" ht="15.75" hidden="false" customHeight="false" outlineLevel="0" collapsed="false">
      <c r="A1753" s="62"/>
      <c r="B1753" s="62"/>
      <c r="C1753" s="62"/>
      <c r="D1753" s="62"/>
      <c r="E1753" s="62"/>
      <c r="F1753" s="62"/>
      <c r="G1753" s="62"/>
      <c r="H1753" s="62"/>
      <c r="I1753" s="62"/>
      <c r="J1753" s="62"/>
      <c r="K1753" s="62"/>
      <c r="L1753" s="62"/>
      <c r="M1753" s="62"/>
      <c r="N1753" s="62"/>
      <c r="O1753" s="62"/>
      <c r="P1753" s="62"/>
      <c r="Q1753" s="62"/>
      <c r="R1753" s="62"/>
      <c r="S1753" s="62"/>
      <c r="T1753" s="62"/>
      <c r="U1753" s="62"/>
      <c r="V1753" s="62"/>
      <c r="W1753" s="62"/>
      <c r="X1753" s="63"/>
      <c r="Y1753" s="63"/>
      <c r="Z1753" s="63"/>
      <c r="AA1753" s="62"/>
      <c r="AB1753" s="62"/>
      <c r="AC1753" s="62"/>
      <c r="AD1753" s="65" t="s">
        <v>14769</v>
      </c>
      <c r="AE1753" s="65" t="s">
        <v>14769</v>
      </c>
      <c r="AF1753" s="62" t="n">
        <v>933146</v>
      </c>
      <c r="AG1753" s="62" t="s">
        <v>14746</v>
      </c>
      <c r="AH1753" s="62" t="s">
        <v>9142</v>
      </c>
      <c r="AI1753" s="62"/>
      <c r="AJ1753" s="62"/>
    </row>
    <row r="1754" customFormat="false" ht="15.75" hidden="false" customHeight="true" outlineLevel="0" collapsed="false">
      <c r="A1754" s="62"/>
      <c r="B1754" s="62"/>
      <c r="C1754" s="62"/>
      <c r="D1754" s="62"/>
      <c r="E1754" s="62"/>
      <c r="F1754" s="62"/>
      <c r="G1754" s="62"/>
      <c r="H1754" s="62"/>
      <c r="I1754" s="62"/>
      <c r="J1754" s="62"/>
      <c r="K1754" s="62"/>
      <c r="L1754" s="62"/>
      <c r="M1754" s="62"/>
      <c r="N1754" s="62"/>
      <c r="O1754" s="62" t="s">
        <v>14770</v>
      </c>
      <c r="P1754" s="63"/>
      <c r="Q1754" s="63"/>
      <c r="R1754" s="63"/>
      <c r="S1754" s="63"/>
      <c r="T1754" s="63"/>
      <c r="U1754" s="63"/>
      <c r="V1754" s="63"/>
      <c r="W1754" s="63"/>
      <c r="X1754" s="63"/>
      <c r="Y1754" s="65" t="s">
        <v>14771</v>
      </c>
      <c r="Z1754" s="65" t="s">
        <v>14771</v>
      </c>
      <c r="AA1754" s="65" t="s">
        <v>14771</v>
      </c>
      <c r="AB1754" s="65" t="s">
        <v>14771</v>
      </c>
      <c r="AC1754" s="65" t="s">
        <v>14771</v>
      </c>
      <c r="AD1754" s="65" t="s">
        <v>14771</v>
      </c>
      <c r="AE1754" s="65" t="s">
        <v>14771</v>
      </c>
      <c r="AF1754" s="62" t="s">
        <v>14772</v>
      </c>
      <c r="AG1754" s="62" t="s">
        <v>14773</v>
      </c>
      <c r="AH1754" s="62" t="s">
        <v>9108</v>
      </c>
      <c r="AI1754" s="62"/>
      <c r="AJ1754" s="62"/>
    </row>
    <row r="1755" customFormat="false" ht="15.75" hidden="false" customHeight="true" outlineLevel="0" collapsed="false">
      <c r="A1755" s="62"/>
      <c r="B1755" s="62"/>
      <c r="C1755" s="62"/>
      <c r="D1755" s="62"/>
      <c r="E1755" s="62"/>
      <c r="F1755" s="62"/>
      <c r="G1755" s="62"/>
      <c r="H1755" s="62"/>
      <c r="I1755" s="62"/>
      <c r="J1755" s="62"/>
      <c r="K1755" s="62"/>
      <c r="L1755" s="62"/>
      <c r="M1755" s="62"/>
      <c r="N1755" s="62"/>
      <c r="O1755" s="62"/>
      <c r="P1755" s="63"/>
      <c r="Q1755" s="63"/>
      <c r="R1755" s="63"/>
      <c r="S1755" s="63"/>
      <c r="T1755" s="63"/>
      <c r="U1755" s="63"/>
      <c r="V1755" s="63"/>
      <c r="W1755" s="62" t="s">
        <v>14774</v>
      </c>
      <c r="X1755" s="62" t="s">
        <v>14775</v>
      </c>
      <c r="Y1755" s="62" t="s">
        <v>14776</v>
      </c>
      <c r="Z1755" s="62" t="s">
        <v>14777</v>
      </c>
      <c r="AA1755" s="62" t="s">
        <v>14778</v>
      </c>
      <c r="AB1755" s="65" t="s">
        <v>14779</v>
      </c>
      <c r="AC1755" s="65" t="s">
        <v>14779</v>
      </c>
      <c r="AD1755" s="65" t="s">
        <v>14779</v>
      </c>
      <c r="AE1755" s="65" t="s">
        <v>14779</v>
      </c>
      <c r="AF1755" s="62" t="n">
        <v>41559</v>
      </c>
      <c r="AG1755" s="62" t="s">
        <v>14780</v>
      </c>
      <c r="AH1755" s="62" t="s">
        <v>9108</v>
      </c>
      <c r="AI1755" s="62"/>
      <c r="AJ1755" s="62"/>
    </row>
    <row r="1756" customFormat="false" ht="15.75" hidden="false" customHeight="false" outlineLevel="0" collapsed="false">
      <c r="A1756" s="62"/>
      <c r="B1756" s="62"/>
      <c r="C1756" s="62"/>
      <c r="D1756" s="62"/>
      <c r="E1756" s="62"/>
      <c r="F1756" s="62"/>
      <c r="G1756" s="62"/>
      <c r="H1756" s="62"/>
      <c r="I1756" s="62"/>
      <c r="J1756" s="62"/>
      <c r="K1756" s="62"/>
      <c r="L1756" s="62"/>
      <c r="M1756" s="62"/>
      <c r="N1756" s="62"/>
      <c r="O1756" s="62"/>
      <c r="P1756" s="63"/>
      <c r="Q1756" s="63"/>
      <c r="R1756" s="63"/>
      <c r="S1756" s="63"/>
      <c r="T1756" s="63"/>
      <c r="U1756" s="63"/>
      <c r="V1756" s="63"/>
      <c r="W1756" s="62"/>
      <c r="X1756" s="62"/>
      <c r="Y1756" s="62"/>
      <c r="Z1756" s="62"/>
      <c r="AA1756" s="62"/>
      <c r="AB1756" s="65" t="s">
        <v>14779</v>
      </c>
      <c r="AC1756" s="65" t="s">
        <v>14779</v>
      </c>
      <c r="AD1756" s="65" t="s">
        <v>14779</v>
      </c>
      <c r="AE1756" s="65" t="s">
        <v>14779</v>
      </c>
      <c r="AF1756" s="62" t="s">
        <v>9126</v>
      </c>
      <c r="AG1756" s="62" t="s">
        <v>9126</v>
      </c>
      <c r="AH1756" s="62" t="s">
        <v>44</v>
      </c>
      <c r="AI1756" s="62"/>
      <c r="AJ1756" s="62"/>
    </row>
    <row r="1757" customFormat="false" ht="15.75" hidden="false" customHeight="true" outlineLevel="0" collapsed="false">
      <c r="A1757" s="62"/>
      <c r="B1757" s="62"/>
      <c r="C1757" s="62"/>
      <c r="D1757" s="62"/>
      <c r="E1757" s="62"/>
      <c r="F1757" s="62"/>
      <c r="G1757" s="62"/>
      <c r="H1757" s="62"/>
      <c r="I1757" s="62"/>
      <c r="J1757" s="62"/>
      <c r="K1757" s="62"/>
      <c r="L1757" s="62"/>
      <c r="M1757" s="62"/>
      <c r="N1757" s="62"/>
      <c r="O1757" s="62"/>
      <c r="P1757" s="63"/>
      <c r="Q1757" s="63"/>
      <c r="R1757" s="62" t="s">
        <v>14781</v>
      </c>
      <c r="S1757" s="62" t="s">
        <v>14782</v>
      </c>
      <c r="T1757" s="62" t="s">
        <v>14783</v>
      </c>
      <c r="U1757" s="63"/>
      <c r="V1757" s="63"/>
      <c r="W1757" s="63"/>
      <c r="X1757" s="63"/>
      <c r="Y1757" s="63"/>
      <c r="Z1757" s="65" t="s">
        <v>14784</v>
      </c>
      <c r="AA1757" s="65" t="s">
        <v>14784</v>
      </c>
      <c r="AB1757" s="65" t="s">
        <v>14784</v>
      </c>
      <c r="AC1757" s="65" t="s">
        <v>14784</v>
      </c>
      <c r="AD1757" s="65" t="s">
        <v>14784</v>
      </c>
      <c r="AE1757" s="65" t="s">
        <v>14784</v>
      </c>
      <c r="AF1757" s="62" t="n">
        <v>133269</v>
      </c>
      <c r="AG1757" s="62" t="s">
        <v>14785</v>
      </c>
      <c r="AH1757" s="62" t="s">
        <v>9108</v>
      </c>
      <c r="AI1757" s="62"/>
      <c r="AJ1757" s="62"/>
    </row>
    <row r="1758" customFormat="false" ht="15.75" hidden="false" customHeight="true" outlineLevel="0" collapsed="false">
      <c r="A1758" s="62"/>
      <c r="B1758" s="62"/>
      <c r="C1758" s="62"/>
      <c r="D1758" s="62"/>
      <c r="E1758" s="62"/>
      <c r="F1758" s="62"/>
      <c r="G1758" s="62"/>
      <c r="H1758" s="62"/>
      <c r="I1758" s="62"/>
      <c r="J1758" s="62"/>
      <c r="K1758" s="62"/>
      <c r="L1758" s="62"/>
      <c r="M1758" s="62"/>
      <c r="N1758" s="62"/>
      <c r="O1758" s="62"/>
      <c r="P1758" s="63"/>
      <c r="Q1758" s="63"/>
      <c r="R1758" s="62"/>
      <c r="S1758" s="62"/>
      <c r="T1758" s="62"/>
      <c r="U1758" s="62" t="s">
        <v>14786</v>
      </c>
      <c r="V1758" s="62" t="s">
        <v>14787</v>
      </c>
      <c r="W1758" s="62" t="s">
        <v>14788</v>
      </c>
      <c r="X1758" s="62" t="s">
        <v>14789</v>
      </c>
      <c r="Y1758" s="62" t="s">
        <v>14790</v>
      </c>
      <c r="Z1758" s="62" t="s">
        <v>14791</v>
      </c>
      <c r="AA1758" s="62" t="s">
        <v>14792</v>
      </c>
      <c r="AB1758" s="62" t="s">
        <v>14793</v>
      </c>
      <c r="AC1758" s="62" t="s">
        <v>14794</v>
      </c>
      <c r="AD1758" s="65" t="s">
        <v>14795</v>
      </c>
      <c r="AE1758" s="65" t="s">
        <v>14795</v>
      </c>
      <c r="AF1758" s="62" t="n">
        <v>611553</v>
      </c>
      <c r="AG1758" s="62" t="s">
        <v>14796</v>
      </c>
      <c r="AH1758" s="62" t="s">
        <v>9108</v>
      </c>
      <c r="AI1758" s="62"/>
      <c r="AJ1758" s="62"/>
    </row>
    <row r="1759" customFormat="false" ht="15.75" hidden="false" customHeight="false" outlineLevel="0" collapsed="false">
      <c r="A1759" s="62"/>
      <c r="B1759" s="62"/>
      <c r="C1759" s="62"/>
      <c r="D1759" s="62"/>
      <c r="E1759" s="62"/>
      <c r="F1759" s="62"/>
      <c r="G1759" s="62"/>
      <c r="H1759" s="62"/>
      <c r="I1759" s="62"/>
      <c r="J1759" s="62"/>
      <c r="K1759" s="62"/>
      <c r="L1759" s="62"/>
      <c r="M1759" s="62"/>
      <c r="N1759" s="62"/>
      <c r="O1759" s="62"/>
      <c r="P1759" s="63"/>
      <c r="Q1759" s="63"/>
      <c r="R1759" s="62"/>
      <c r="S1759" s="62"/>
      <c r="T1759" s="62"/>
      <c r="U1759" s="62"/>
      <c r="V1759" s="62"/>
      <c r="W1759" s="62"/>
      <c r="X1759" s="62"/>
      <c r="Y1759" s="62"/>
      <c r="Z1759" s="62"/>
      <c r="AA1759" s="62"/>
      <c r="AB1759" s="62"/>
      <c r="AC1759" s="62"/>
      <c r="AD1759" s="65" t="s">
        <v>14795</v>
      </c>
      <c r="AE1759" s="65" t="s">
        <v>14795</v>
      </c>
      <c r="AF1759" s="62" t="n">
        <v>718754</v>
      </c>
      <c r="AG1759" s="62" t="s">
        <v>14797</v>
      </c>
      <c r="AH1759" s="62" t="s">
        <v>9142</v>
      </c>
      <c r="AI1759" s="62"/>
      <c r="AJ1759" s="62"/>
    </row>
    <row r="1760" customFormat="false" ht="15.75" hidden="false" customHeight="false" outlineLevel="0" collapsed="false">
      <c r="A1760" s="62"/>
      <c r="B1760" s="62"/>
      <c r="C1760" s="62"/>
      <c r="D1760" s="62"/>
      <c r="E1760" s="62"/>
      <c r="F1760" s="62"/>
      <c r="G1760" s="62"/>
      <c r="H1760" s="62"/>
      <c r="I1760" s="62"/>
      <c r="J1760" s="62"/>
      <c r="K1760" s="62"/>
      <c r="L1760" s="62"/>
      <c r="M1760" s="62"/>
      <c r="N1760" s="62"/>
      <c r="O1760" s="62"/>
      <c r="P1760" s="63"/>
      <c r="Q1760" s="63"/>
      <c r="R1760" s="62"/>
      <c r="S1760" s="62"/>
      <c r="T1760" s="62"/>
      <c r="U1760" s="62"/>
      <c r="V1760" s="62"/>
      <c r="W1760" s="62"/>
      <c r="X1760" s="62"/>
      <c r="Y1760" s="62"/>
      <c r="Z1760" s="62"/>
      <c r="AA1760" s="62"/>
      <c r="AB1760" s="62"/>
      <c r="AC1760" s="62"/>
      <c r="AD1760" s="65" t="s">
        <v>14795</v>
      </c>
      <c r="AE1760" s="65" t="s">
        <v>14795</v>
      </c>
      <c r="AF1760" s="62" t="n">
        <v>630379</v>
      </c>
      <c r="AG1760" s="62" t="s">
        <v>14798</v>
      </c>
      <c r="AH1760" s="62" t="s">
        <v>9142</v>
      </c>
      <c r="AI1760" s="62"/>
      <c r="AJ1760" s="62"/>
    </row>
    <row r="1761" customFormat="false" ht="15.75" hidden="false" customHeight="false" outlineLevel="0" collapsed="false">
      <c r="A1761" s="62"/>
      <c r="B1761" s="62"/>
      <c r="C1761" s="62"/>
      <c r="D1761" s="62"/>
      <c r="E1761" s="62"/>
      <c r="F1761" s="62"/>
      <c r="G1761" s="62"/>
      <c r="H1761" s="62"/>
      <c r="I1761" s="62"/>
      <c r="J1761" s="62"/>
      <c r="K1761" s="62"/>
      <c r="L1761" s="62"/>
      <c r="M1761" s="62"/>
      <c r="N1761" s="62"/>
      <c r="O1761" s="62"/>
      <c r="P1761" s="63"/>
      <c r="Q1761" s="63"/>
      <c r="R1761" s="62"/>
      <c r="S1761" s="62"/>
      <c r="T1761" s="62"/>
      <c r="U1761" s="62"/>
      <c r="V1761" s="62"/>
      <c r="W1761" s="62"/>
      <c r="X1761" s="62"/>
      <c r="Y1761" s="62"/>
      <c r="Z1761" s="62"/>
      <c r="AA1761" s="62"/>
      <c r="AB1761" s="62"/>
      <c r="AC1761" s="62"/>
      <c r="AD1761" s="65" t="s">
        <v>14795</v>
      </c>
      <c r="AE1761" s="65" t="s">
        <v>14795</v>
      </c>
      <c r="AF1761" s="62" t="n">
        <v>861048</v>
      </c>
      <c r="AG1761" s="62" t="s">
        <v>14798</v>
      </c>
      <c r="AH1761" s="62" t="s">
        <v>9142</v>
      </c>
      <c r="AI1761" s="62"/>
      <c r="AJ1761" s="62"/>
    </row>
    <row r="1762" customFormat="false" ht="15.75" hidden="false" customHeight="false" outlineLevel="0" collapsed="false">
      <c r="A1762" s="62"/>
      <c r="B1762" s="62"/>
      <c r="C1762" s="62"/>
      <c r="D1762" s="62"/>
      <c r="E1762" s="62"/>
      <c r="F1762" s="62"/>
      <c r="G1762" s="62"/>
      <c r="H1762" s="62"/>
      <c r="I1762" s="62"/>
      <c r="J1762" s="62"/>
      <c r="K1762" s="62"/>
      <c r="L1762" s="62"/>
      <c r="M1762" s="62"/>
      <c r="N1762" s="62"/>
      <c r="O1762" s="62"/>
      <c r="P1762" s="63"/>
      <c r="Q1762" s="63"/>
      <c r="R1762" s="62"/>
      <c r="S1762" s="62"/>
      <c r="T1762" s="62"/>
      <c r="U1762" s="62"/>
      <c r="V1762" s="62"/>
      <c r="W1762" s="62"/>
      <c r="X1762" s="62"/>
      <c r="Y1762" s="62"/>
      <c r="Z1762" s="62"/>
      <c r="AA1762" s="62"/>
      <c r="AB1762" s="62"/>
      <c r="AC1762" s="62"/>
      <c r="AD1762" s="65" t="s">
        <v>14795</v>
      </c>
      <c r="AE1762" s="65" t="s">
        <v>14795</v>
      </c>
      <c r="AF1762" s="62" t="s">
        <v>9126</v>
      </c>
      <c r="AG1762" s="62" t="s">
        <v>9126</v>
      </c>
      <c r="AH1762" s="62" t="s">
        <v>9142</v>
      </c>
      <c r="AI1762" s="62"/>
      <c r="AJ1762" s="62"/>
    </row>
    <row r="1763" customFormat="false" ht="15.75" hidden="false" customHeight="false" outlineLevel="0" collapsed="false">
      <c r="A1763" s="62"/>
      <c r="B1763" s="62"/>
      <c r="C1763" s="62"/>
      <c r="D1763" s="62"/>
      <c r="E1763" s="62"/>
      <c r="F1763" s="62"/>
      <c r="G1763" s="62"/>
      <c r="H1763" s="62"/>
      <c r="I1763" s="62"/>
      <c r="J1763" s="62"/>
      <c r="K1763" s="62"/>
      <c r="L1763" s="62"/>
      <c r="M1763" s="62"/>
      <c r="N1763" s="62"/>
      <c r="O1763" s="62"/>
      <c r="P1763" s="63"/>
      <c r="Q1763" s="63"/>
      <c r="R1763" s="62"/>
      <c r="S1763" s="62"/>
      <c r="T1763" s="62"/>
      <c r="U1763" s="62"/>
      <c r="V1763" s="62"/>
      <c r="W1763" s="62"/>
      <c r="X1763" s="62"/>
      <c r="Y1763" s="62"/>
      <c r="Z1763" s="62"/>
      <c r="AA1763" s="62"/>
      <c r="AB1763" s="62"/>
      <c r="AC1763" s="62"/>
      <c r="AD1763" s="65" t="s">
        <v>14795</v>
      </c>
      <c r="AE1763" s="65" t="s">
        <v>14795</v>
      </c>
      <c r="AF1763" s="62" t="s">
        <v>9126</v>
      </c>
      <c r="AG1763" s="62" t="s">
        <v>9126</v>
      </c>
      <c r="AH1763" s="62" t="s">
        <v>9142</v>
      </c>
      <c r="AI1763" s="62"/>
      <c r="AJ1763" s="62"/>
    </row>
    <row r="1764" customFormat="false" ht="15.75" hidden="false" customHeight="true" outlineLevel="0" collapsed="false">
      <c r="A1764" s="62"/>
      <c r="B1764" s="62"/>
      <c r="C1764" s="62"/>
      <c r="D1764" s="62"/>
      <c r="E1764" s="62"/>
      <c r="F1764" s="62"/>
      <c r="G1764" s="62"/>
      <c r="H1764" s="62"/>
      <c r="I1764" s="62"/>
      <c r="J1764" s="62"/>
      <c r="K1764" s="62"/>
      <c r="L1764" s="62"/>
      <c r="M1764" s="62"/>
      <c r="N1764" s="62"/>
      <c r="O1764" s="62"/>
      <c r="P1764" s="63"/>
      <c r="Q1764" s="63"/>
      <c r="R1764" s="63"/>
      <c r="S1764" s="63"/>
      <c r="T1764" s="63"/>
      <c r="U1764" s="63"/>
      <c r="V1764" s="63"/>
      <c r="W1764" s="63"/>
      <c r="X1764" s="62" t="s">
        <v>14799</v>
      </c>
      <c r="Y1764" s="63"/>
      <c r="Z1764" s="63"/>
      <c r="AA1764" s="63"/>
      <c r="AB1764" s="63"/>
      <c r="AC1764" s="65" t="s">
        <v>14800</v>
      </c>
      <c r="AD1764" s="65" t="s">
        <v>14800</v>
      </c>
      <c r="AE1764" s="65" t="s">
        <v>14800</v>
      </c>
      <c r="AF1764" s="62" t="s">
        <v>9126</v>
      </c>
      <c r="AG1764" s="62" t="s">
        <v>9126</v>
      </c>
      <c r="AH1764" s="62" t="s">
        <v>44</v>
      </c>
      <c r="AI1764" s="62"/>
      <c r="AJ1764" s="62"/>
    </row>
    <row r="1765" customFormat="false" ht="15.75" hidden="false" customHeight="true" outlineLevel="0" collapsed="false">
      <c r="A1765" s="62"/>
      <c r="B1765" s="62"/>
      <c r="C1765" s="62"/>
      <c r="D1765" s="62"/>
      <c r="E1765" s="62"/>
      <c r="F1765" s="62"/>
      <c r="G1765" s="62"/>
      <c r="H1765" s="62"/>
      <c r="I1765" s="62"/>
      <c r="J1765" s="62"/>
      <c r="K1765" s="62"/>
      <c r="L1765" s="62"/>
      <c r="M1765" s="62"/>
      <c r="N1765" s="62"/>
      <c r="O1765" s="62"/>
      <c r="P1765" s="63"/>
      <c r="Q1765" s="63"/>
      <c r="R1765" s="63"/>
      <c r="S1765" s="63"/>
      <c r="T1765" s="63"/>
      <c r="U1765" s="63"/>
      <c r="V1765" s="63"/>
      <c r="W1765" s="63"/>
      <c r="X1765" s="62"/>
      <c r="Y1765" s="62" t="s">
        <v>14801</v>
      </c>
      <c r="Z1765" s="65" t="s">
        <v>14802</v>
      </c>
      <c r="AA1765" s="65" t="s">
        <v>14802</v>
      </c>
      <c r="AB1765" s="65" t="s">
        <v>14802</v>
      </c>
      <c r="AC1765" s="65" t="s">
        <v>14802</v>
      </c>
      <c r="AD1765" s="65" t="s">
        <v>14802</v>
      </c>
      <c r="AE1765" s="65" t="s">
        <v>14802</v>
      </c>
      <c r="AF1765" s="62" t="s">
        <v>9126</v>
      </c>
      <c r="AG1765" s="62" t="s">
        <v>9126</v>
      </c>
      <c r="AH1765" s="62" t="s">
        <v>44</v>
      </c>
      <c r="AI1765" s="62"/>
      <c r="AJ1765" s="62"/>
    </row>
    <row r="1766" customFormat="false" ht="15.75" hidden="false" customHeight="true" outlineLevel="0" collapsed="false">
      <c r="A1766" s="62"/>
      <c r="B1766" s="62"/>
      <c r="C1766" s="62"/>
      <c r="D1766" s="62"/>
      <c r="E1766" s="62"/>
      <c r="F1766" s="62"/>
      <c r="G1766" s="62"/>
      <c r="H1766" s="62"/>
      <c r="I1766" s="62"/>
      <c r="J1766" s="62"/>
      <c r="K1766" s="62"/>
      <c r="L1766" s="62"/>
      <c r="M1766" s="62"/>
      <c r="N1766" s="62"/>
      <c r="O1766" s="62"/>
      <c r="P1766" s="63"/>
      <c r="Q1766" s="63"/>
      <c r="R1766" s="63"/>
      <c r="S1766" s="63"/>
      <c r="T1766" s="63"/>
      <c r="U1766" s="63"/>
      <c r="V1766" s="63"/>
      <c r="W1766" s="63"/>
      <c r="X1766" s="62"/>
      <c r="Y1766" s="62"/>
      <c r="Z1766" s="63"/>
      <c r="AA1766" s="63"/>
      <c r="AB1766" s="62" t="s">
        <v>14803</v>
      </c>
      <c r="AC1766" s="62" t="s">
        <v>14804</v>
      </c>
      <c r="AD1766" s="62" t="s">
        <v>14805</v>
      </c>
      <c r="AE1766" s="62" t="s">
        <v>14806</v>
      </c>
      <c r="AF1766" s="62" t="s">
        <v>9126</v>
      </c>
      <c r="AG1766" s="62" t="s">
        <v>9126</v>
      </c>
      <c r="AH1766" s="62" t="s">
        <v>44</v>
      </c>
      <c r="AI1766" s="62"/>
      <c r="AJ1766" s="62"/>
    </row>
    <row r="1767" customFormat="false" ht="15.75" hidden="false" customHeight="false" outlineLevel="0" collapsed="false">
      <c r="A1767" s="62"/>
      <c r="B1767" s="62"/>
      <c r="C1767" s="62"/>
      <c r="D1767" s="62"/>
      <c r="E1767" s="62"/>
      <c r="F1767" s="62"/>
      <c r="G1767" s="62"/>
      <c r="H1767" s="62"/>
      <c r="I1767" s="62"/>
      <c r="J1767" s="62"/>
      <c r="K1767" s="62"/>
      <c r="L1767" s="62"/>
      <c r="M1767" s="62"/>
      <c r="N1767" s="62"/>
      <c r="O1767" s="62"/>
      <c r="P1767" s="63"/>
      <c r="Q1767" s="63"/>
      <c r="R1767" s="63"/>
      <c r="S1767" s="63"/>
      <c r="T1767" s="63"/>
      <c r="U1767" s="63"/>
      <c r="V1767" s="63"/>
      <c r="W1767" s="63"/>
      <c r="X1767" s="62"/>
      <c r="Y1767" s="62"/>
      <c r="Z1767" s="63"/>
      <c r="AA1767" s="63"/>
      <c r="AB1767" s="62"/>
      <c r="AC1767" s="62"/>
      <c r="AD1767" s="62"/>
      <c r="AE1767" s="62"/>
      <c r="AF1767" s="62" t="s">
        <v>9126</v>
      </c>
      <c r="AG1767" s="62" t="s">
        <v>9126</v>
      </c>
      <c r="AH1767" s="62" t="s">
        <v>44</v>
      </c>
      <c r="AI1767" s="62"/>
      <c r="AJ1767" s="62"/>
    </row>
    <row r="1768" customFormat="false" ht="15.75" hidden="false" customHeight="true" outlineLevel="0" collapsed="false">
      <c r="A1768" s="62"/>
      <c r="B1768" s="62"/>
      <c r="C1768" s="62"/>
      <c r="D1768" s="62"/>
      <c r="E1768" s="62"/>
      <c r="F1768" s="62"/>
      <c r="G1768" s="62"/>
      <c r="H1768" s="62"/>
      <c r="I1768" s="62"/>
      <c r="J1768" s="62"/>
      <c r="K1768" s="62"/>
      <c r="L1768" s="62"/>
      <c r="M1768" s="62"/>
      <c r="N1768" s="62"/>
      <c r="O1768" s="62"/>
      <c r="P1768" s="62" t="s">
        <v>14807</v>
      </c>
      <c r="Q1768" s="63"/>
      <c r="R1768" s="63"/>
      <c r="S1768" s="63"/>
      <c r="T1768" s="63"/>
      <c r="U1768" s="63"/>
      <c r="V1768" s="63"/>
      <c r="W1768" s="63"/>
      <c r="X1768" s="63"/>
      <c r="Y1768" s="63"/>
      <c r="Z1768" s="65" t="s">
        <v>14808</v>
      </c>
      <c r="AA1768" s="65" t="s">
        <v>14808</v>
      </c>
      <c r="AB1768" s="65" t="s">
        <v>14808</v>
      </c>
      <c r="AC1768" s="65" t="s">
        <v>14808</v>
      </c>
      <c r="AD1768" s="65" t="s">
        <v>14808</v>
      </c>
      <c r="AE1768" s="65" t="s">
        <v>14808</v>
      </c>
      <c r="AF1768" s="62" t="s">
        <v>9126</v>
      </c>
      <c r="AG1768" s="62" t="s">
        <v>9126</v>
      </c>
      <c r="AH1768" s="62" t="s">
        <v>9108</v>
      </c>
      <c r="AI1768" s="62"/>
      <c r="AJ1768" s="62" t="s">
        <v>14809</v>
      </c>
    </row>
    <row r="1769" customFormat="false" ht="15.75" hidden="false" customHeight="false" outlineLevel="0" collapsed="false">
      <c r="A1769" s="62"/>
      <c r="B1769" s="62"/>
      <c r="C1769" s="62"/>
      <c r="D1769" s="62"/>
      <c r="E1769" s="62"/>
      <c r="F1769" s="62"/>
      <c r="G1769" s="62"/>
      <c r="H1769" s="62"/>
      <c r="I1769" s="62"/>
      <c r="J1769" s="62"/>
      <c r="K1769" s="62"/>
      <c r="L1769" s="62"/>
      <c r="M1769" s="62"/>
      <c r="N1769" s="62"/>
      <c r="O1769" s="62"/>
      <c r="P1769" s="62"/>
      <c r="Q1769" s="63"/>
      <c r="R1769" s="63"/>
      <c r="S1769" s="63"/>
      <c r="T1769" s="63"/>
      <c r="U1769" s="63"/>
      <c r="V1769" s="63"/>
      <c r="W1769" s="63"/>
      <c r="X1769" s="63"/>
      <c r="Y1769" s="63"/>
      <c r="Z1769" s="65" t="s">
        <v>14808</v>
      </c>
      <c r="AA1769" s="65" t="s">
        <v>14808</v>
      </c>
      <c r="AB1769" s="65" t="s">
        <v>14808</v>
      </c>
      <c r="AC1769" s="65" t="s">
        <v>14808</v>
      </c>
      <c r="AD1769" s="65" t="s">
        <v>14808</v>
      </c>
      <c r="AE1769" s="65" t="s">
        <v>14808</v>
      </c>
      <c r="AF1769" s="62" t="n">
        <v>473561</v>
      </c>
      <c r="AG1769" s="62" t="s">
        <v>10134</v>
      </c>
      <c r="AH1769" s="62" t="s">
        <v>2749</v>
      </c>
      <c r="AI1769" s="62"/>
      <c r="AJ1769" s="62"/>
    </row>
    <row r="1770" customFormat="false" ht="15.75" hidden="false" customHeight="true" outlineLevel="0" collapsed="false">
      <c r="A1770" s="62"/>
      <c r="B1770" s="62"/>
      <c r="C1770" s="62"/>
      <c r="D1770" s="62"/>
      <c r="E1770" s="62"/>
      <c r="F1770" s="62"/>
      <c r="G1770" s="62"/>
      <c r="H1770" s="62"/>
      <c r="I1770" s="62"/>
      <c r="J1770" s="62"/>
      <c r="K1770" s="62"/>
      <c r="L1770" s="62"/>
      <c r="M1770" s="62"/>
      <c r="N1770" s="62"/>
      <c r="O1770" s="62"/>
      <c r="P1770" s="62"/>
      <c r="Q1770" s="63"/>
      <c r="R1770" s="63"/>
      <c r="S1770" s="63"/>
      <c r="T1770" s="63"/>
      <c r="U1770" s="63"/>
      <c r="V1770" s="62" t="s">
        <v>14810</v>
      </c>
      <c r="W1770" s="63"/>
      <c r="X1770" s="63"/>
      <c r="Y1770" s="63"/>
      <c r="Z1770" s="63"/>
      <c r="AA1770" s="65" t="s">
        <v>14811</v>
      </c>
      <c r="AB1770" s="65" t="s">
        <v>14811</v>
      </c>
      <c r="AC1770" s="65" t="s">
        <v>14811</v>
      </c>
      <c r="AD1770" s="65" t="s">
        <v>14811</v>
      </c>
      <c r="AE1770" s="65" t="s">
        <v>14811</v>
      </c>
      <c r="AF1770" s="62" t="n">
        <v>301214</v>
      </c>
      <c r="AG1770" s="62" t="s">
        <v>14812</v>
      </c>
      <c r="AH1770" s="62" t="s">
        <v>9108</v>
      </c>
      <c r="AI1770" s="62" t="s">
        <v>229</v>
      </c>
      <c r="AJ1770" s="62"/>
    </row>
    <row r="1771" customFormat="false" ht="15.75" hidden="false" customHeight="false" outlineLevel="0" collapsed="false">
      <c r="A1771" s="62"/>
      <c r="B1771" s="62"/>
      <c r="C1771" s="62"/>
      <c r="D1771" s="62"/>
      <c r="E1771" s="62"/>
      <c r="F1771" s="62"/>
      <c r="G1771" s="62"/>
      <c r="H1771" s="62"/>
      <c r="I1771" s="62"/>
      <c r="J1771" s="62"/>
      <c r="K1771" s="62"/>
      <c r="L1771" s="62"/>
      <c r="M1771" s="62"/>
      <c r="N1771" s="62"/>
      <c r="O1771" s="62"/>
      <c r="P1771" s="62"/>
      <c r="Q1771" s="63"/>
      <c r="R1771" s="63"/>
      <c r="S1771" s="63"/>
      <c r="T1771" s="63"/>
      <c r="U1771" s="63"/>
      <c r="V1771" s="62"/>
      <c r="W1771" s="63"/>
      <c r="X1771" s="63"/>
      <c r="Y1771" s="63"/>
      <c r="Z1771" s="63"/>
      <c r="AA1771" s="65" t="s">
        <v>14811</v>
      </c>
      <c r="AB1771" s="65" t="s">
        <v>14811</v>
      </c>
      <c r="AC1771" s="65" t="s">
        <v>14811</v>
      </c>
      <c r="AD1771" s="65" t="s">
        <v>14811</v>
      </c>
      <c r="AE1771" s="65" t="s">
        <v>14811</v>
      </c>
      <c r="AF1771" s="62" t="n">
        <v>117924</v>
      </c>
      <c r="AG1771" s="62" t="s">
        <v>14812</v>
      </c>
      <c r="AH1771" s="62" t="s">
        <v>9108</v>
      </c>
      <c r="AI1771" s="62"/>
      <c r="AJ1771" s="62"/>
    </row>
    <row r="1772" customFormat="false" ht="15.75" hidden="false" customHeight="false" outlineLevel="0" collapsed="false">
      <c r="A1772" s="62"/>
      <c r="B1772" s="62"/>
      <c r="C1772" s="62"/>
      <c r="D1772" s="62"/>
      <c r="E1772" s="62"/>
      <c r="F1772" s="62"/>
      <c r="G1772" s="62"/>
      <c r="H1772" s="62"/>
      <c r="I1772" s="62"/>
      <c r="J1772" s="62"/>
      <c r="K1772" s="62"/>
      <c r="L1772" s="62"/>
      <c r="M1772" s="62"/>
      <c r="N1772" s="62"/>
      <c r="O1772" s="62"/>
      <c r="P1772" s="62"/>
      <c r="Q1772" s="63"/>
      <c r="R1772" s="63"/>
      <c r="S1772" s="63"/>
      <c r="T1772" s="63"/>
      <c r="U1772" s="63"/>
      <c r="V1772" s="62"/>
      <c r="W1772" s="63"/>
      <c r="X1772" s="63"/>
      <c r="Y1772" s="63"/>
      <c r="Z1772" s="63"/>
      <c r="AA1772" s="65" t="s">
        <v>14811</v>
      </c>
      <c r="AB1772" s="65" t="s">
        <v>14811</v>
      </c>
      <c r="AC1772" s="65" t="s">
        <v>14811</v>
      </c>
      <c r="AD1772" s="65" t="s">
        <v>14811</v>
      </c>
      <c r="AE1772" s="65" t="s">
        <v>14811</v>
      </c>
      <c r="AF1772" s="62" t="s">
        <v>9126</v>
      </c>
      <c r="AG1772" s="62" t="s">
        <v>9126</v>
      </c>
      <c r="AH1772" s="62" t="s">
        <v>44</v>
      </c>
      <c r="AI1772" s="62"/>
      <c r="AJ1772" s="62"/>
    </row>
    <row r="1773" customFormat="false" ht="15.75" hidden="false" customHeight="true" outlineLevel="0" collapsed="false">
      <c r="A1773" s="62"/>
      <c r="B1773" s="62"/>
      <c r="C1773" s="62"/>
      <c r="D1773" s="62"/>
      <c r="E1773" s="62"/>
      <c r="F1773" s="62"/>
      <c r="G1773" s="62"/>
      <c r="H1773" s="62"/>
      <c r="I1773" s="62"/>
      <c r="J1773" s="62"/>
      <c r="K1773" s="62"/>
      <c r="L1773" s="62"/>
      <c r="M1773" s="62"/>
      <c r="N1773" s="62"/>
      <c r="O1773" s="62"/>
      <c r="P1773" s="62"/>
      <c r="Q1773" s="63"/>
      <c r="R1773" s="63"/>
      <c r="S1773" s="63"/>
      <c r="T1773" s="63"/>
      <c r="U1773" s="63"/>
      <c r="V1773" s="62"/>
      <c r="W1773" s="62" t="s">
        <v>14813</v>
      </c>
      <c r="X1773" s="62" t="s">
        <v>14814</v>
      </c>
      <c r="Y1773" s="62" t="s">
        <v>14815</v>
      </c>
      <c r="Z1773" s="62" t="s">
        <v>14816</v>
      </c>
      <c r="AA1773" s="62" t="s">
        <v>14817</v>
      </c>
      <c r="AB1773" s="62" t="s">
        <v>14818</v>
      </c>
      <c r="AC1773" s="65" t="s">
        <v>14819</v>
      </c>
      <c r="AD1773" s="65" t="s">
        <v>14819</v>
      </c>
      <c r="AE1773" s="65" t="s">
        <v>14819</v>
      </c>
      <c r="AF1773" s="62" t="n">
        <v>30369</v>
      </c>
      <c r="AG1773" s="62" t="s">
        <v>14812</v>
      </c>
      <c r="AH1773" s="62" t="s">
        <v>9108</v>
      </c>
      <c r="AI1773" s="62" t="s">
        <v>621</v>
      </c>
      <c r="AJ1773" s="62"/>
    </row>
    <row r="1774" customFormat="false" ht="15.75" hidden="false" customHeight="false" outlineLevel="0" collapsed="false">
      <c r="A1774" s="62"/>
      <c r="B1774" s="62"/>
      <c r="C1774" s="62"/>
      <c r="D1774" s="62"/>
      <c r="E1774" s="62"/>
      <c r="F1774" s="62"/>
      <c r="G1774" s="62"/>
      <c r="H1774" s="62"/>
      <c r="I1774" s="62"/>
      <c r="J1774" s="62"/>
      <c r="K1774" s="62"/>
      <c r="L1774" s="62"/>
      <c r="M1774" s="62"/>
      <c r="N1774" s="62"/>
      <c r="O1774" s="62"/>
      <c r="P1774" s="62"/>
      <c r="Q1774" s="63"/>
      <c r="R1774" s="63"/>
      <c r="S1774" s="63"/>
      <c r="T1774" s="63"/>
      <c r="U1774" s="63"/>
      <c r="V1774" s="62"/>
      <c r="W1774" s="62"/>
      <c r="X1774" s="62"/>
      <c r="Y1774" s="62"/>
      <c r="Z1774" s="62"/>
      <c r="AA1774" s="62"/>
      <c r="AB1774" s="62"/>
      <c r="AC1774" s="65" t="s">
        <v>14819</v>
      </c>
      <c r="AD1774" s="65" t="s">
        <v>14819</v>
      </c>
      <c r="AE1774" s="65" t="s">
        <v>14819</v>
      </c>
      <c r="AF1774" s="62" t="n">
        <v>43968</v>
      </c>
      <c r="AG1774" s="62" t="s">
        <v>14812</v>
      </c>
      <c r="AH1774" s="62" t="s">
        <v>9108</v>
      </c>
      <c r="AI1774" s="62"/>
      <c r="AJ1774" s="62"/>
    </row>
    <row r="1775" customFormat="false" ht="15.75" hidden="false" customHeight="true" outlineLevel="0" collapsed="false">
      <c r="A1775" s="62"/>
      <c r="B1775" s="62"/>
      <c r="C1775" s="62"/>
      <c r="D1775" s="62"/>
      <c r="E1775" s="62"/>
      <c r="F1775" s="62"/>
      <c r="G1775" s="62"/>
      <c r="H1775" s="62"/>
      <c r="I1775" s="62"/>
      <c r="J1775" s="62"/>
      <c r="K1775" s="62"/>
      <c r="L1775" s="62"/>
      <c r="M1775" s="62"/>
      <c r="N1775" s="62"/>
      <c r="O1775" s="62"/>
      <c r="P1775" s="62"/>
      <c r="Q1775" s="62" t="s">
        <v>14820</v>
      </c>
      <c r="R1775" s="62" t="s">
        <v>14821</v>
      </c>
      <c r="S1775" s="62" t="s">
        <v>14822</v>
      </c>
      <c r="T1775" s="62" t="s">
        <v>14823</v>
      </c>
      <c r="U1775" s="62" t="s">
        <v>14824</v>
      </c>
      <c r="V1775" s="62" t="s">
        <v>14825</v>
      </c>
      <c r="W1775" s="62" t="s">
        <v>14826</v>
      </c>
      <c r="X1775" s="62" t="s">
        <v>14827</v>
      </c>
      <c r="Y1775" s="62" t="s">
        <v>14828</v>
      </c>
      <c r="Z1775" s="63"/>
      <c r="AA1775" s="63"/>
      <c r="AB1775" s="63"/>
      <c r="AC1775" s="63"/>
      <c r="AD1775" s="65" t="s">
        <v>14829</v>
      </c>
      <c r="AE1775" s="65" t="s">
        <v>14829</v>
      </c>
      <c r="AF1775" s="62" t="s">
        <v>14830</v>
      </c>
      <c r="AG1775" s="62" t="s">
        <v>14831</v>
      </c>
      <c r="AH1775" s="62" t="s">
        <v>9108</v>
      </c>
      <c r="AI1775" s="62"/>
      <c r="AJ1775" s="62"/>
    </row>
    <row r="1776" customFormat="false" ht="15.75" hidden="false" customHeight="true" outlineLevel="0" collapsed="false">
      <c r="A1776" s="62"/>
      <c r="B1776" s="62"/>
      <c r="C1776" s="62"/>
      <c r="D1776" s="62"/>
      <c r="E1776" s="62"/>
      <c r="F1776" s="62"/>
      <c r="G1776" s="62"/>
      <c r="H1776" s="62"/>
      <c r="I1776" s="62"/>
      <c r="J1776" s="62"/>
      <c r="K1776" s="62"/>
      <c r="L1776" s="62"/>
      <c r="M1776" s="62"/>
      <c r="N1776" s="62"/>
      <c r="O1776" s="62"/>
      <c r="P1776" s="62"/>
      <c r="Q1776" s="62"/>
      <c r="R1776" s="62"/>
      <c r="S1776" s="62"/>
      <c r="T1776" s="62"/>
      <c r="U1776" s="62"/>
      <c r="V1776" s="62"/>
      <c r="W1776" s="62"/>
      <c r="X1776" s="62"/>
      <c r="Y1776" s="62"/>
      <c r="Z1776" s="62" t="s">
        <v>14832</v>
      </c>
      <c r="AA1776" s="62" t="s">
        <v>14833</v>
      </c>
      <c r="AB1776" s="62" t="s">
        <v>14834</v>
      </c>
      <c r="AC1776" s="65" t="s">
        <v>14835</v>
      </c>
      <c r="AD1776" s="65" t="s">
        <v>14835</v>
      </c>
      <c r="AE1776" s="65" t="s">
        <v>14835</v>
      </c>
      <c r="AF1776" s="62" t="n">
        <v>321526</v>
      </c>
      <c r="AG1776" s="62" t="s">
        <v>14812</v>
      </c>
      <c r="AH1776" s="62" t="s">
        <v>9108</v>
      </c>
      <c r="AI1776" s="62"/>
      <c r="AJ1776" s="62"/>
    </row>
    <row r="1777" customFormat="false" ht="15.75" hidden="false" customHeight="false" outlineLevel="0" collapsed="false">
      <c r="A1777" s="62"/>
      <c r="B1777" s="62"/>
      <c r="C1777" s="62"/>
      <c r="D1777" s="62"/>
      <c r="E1777" s="62"/>
      <c r="F1777" s="62"/>
      <c r="G1777" s="62"/>
      <c r="H1777" s="62"/>
      <c r="I1777" s="62"/>
      <c r="J1777" s="62"/>
      <c r="K1777" s="62"/>
      <c r="L1777" s="62"/>
      <c r="M1777" s="62"/>
      <c r="N1777" s="62"/>
      <c r="O1777" s="62"/>
      <c r="P1777" s="62"/>
      <c r="Q1777" s="62"/>
      <c r="R1777" s="62"/>
      <c r="S1777" s="62"/>
      <c r="T1777" s="62"/>
      <c r="U1777" s="62"/>
      <c r="V1777" s="62"/>
      <c r="W1777" s="62"/>
      <c r="X1777" s="62"/>
      <c r="Y1777" s="62"/>
      <c r="Z1777" s="62"/>
      <c r="AA1777" s="62"/>
      <c r="AB1777" s="62"/>
      <c r="AC1777" s="65" t="s">
        <v>14835</v>
      </c>
      <c r="AD1777" s="65" t="s">
        <v>14835</v>
      </c>
      <c r="AE1777" s="65" t="s">
        <v>14835</v>
      </c>
      <c r="AF1777" s="62" t="n">
        <v>529496</v>
      </c>
      <c r="AG1777" s="62" t="s">
        <v>14812</v>
      </c>
      <c r="AH1777" s="62" t="s">
        <v>9108</v>
      </c>
      <c r="AI1777" s="62"/>
      <c r="AJ1777" s="62"/>
    </row>
    <row r="1778" customFormat="false" ht="15.75" hidden="false" customHeight="true" outlineLevel="0" collapsed="false">
      <c r="A1778" s="62"/>
      <c r="B1778" s="62"/>
      <c r="C1778" s="62"/>
      <c r="D1778" s="62"/>
      <c r="E1778" s="62"/>
      <c r="F1778" s="62"/>
      <c r="G1778" s="62"/>
      <c r="H1778" s="62"/>
      <c r="I1778" s="62"/>
      <c r="J1778" s="62"/>
      <c r="K1778" s="62"/>
      <c r="L1778" s="62"/>
      <c r="M1778" s="62"/>
      <c r="N1778" s="62"/>
      <c r="O1778" s="62" t="s">
        <v>14836</v>
      </c>
      <c r="P1778" s="63"/>
      <c r="Q1778" s="63"/>
      <c r="R1778" s="63"/>
      <c r="S1778" s="63"/>
      <c r="T1778" s="63"/>
      <c r="U1778" s="63"/>
      <c r="V1778" s="65" t="s">
        <v>14837</v>
      </c>
      <c r="W1778" s="65" t="s">
        <v>14837</v>
      </c>
      <c r="X1778" s="65" t="s">
        <v>14837</v>
      </c>
      <c r="Y1778" s="65" t="s">
        <v>14837</v>
      </c>
      <c r="Z1778" s="65" t="s">
        <v>14837</v>
      </c>
      <c r="AA1778" s="65" t="s">
        <v>14837</v>
      </c>
      <c r="AB1778" s="65" t="s">
        <v>14837</v>
      </c>
      <c r="AC1778" s="65" t="s">
        <v>14837</v>
      </c>
      <c r="AD1778" s="65" t="s">
        <v>14837</v>
      </c>
      <c r="AE1778" s="65" t="s">
        <v>14837</v>
      </c>
      <c r="AF1778" s="62" t="n">
        <v>171072</v>
      </c>
      <c r="AG1778" s="62" t="s">
        <v>14838</v>
      </c>
      <c r="AH1778" s="62" t="s">
        <v>9108</v>
      </c>
      <c r="AI1778" s="62" t="s">
        <v>299</v>
      </c>
      <c r="AJ1778" s="62"/>
    </row>
    <row r="1779" customFormat="false" ht="15.75" hidden="false" customHeight="false" outlineLevel="0" collapsed="false">
      <c r="A1779" s="62"/>
      <c r="B1779" s="62"/>
      <c r="C1779" s="62"/>
      <c r="D1779" s="62"/>
      <c r="E1779" s="62"/>
      <c r="F1779" s="62"/>
      <c r="G1779" s="62"/>
      <c r="H1779" s="62"/>
      <c r="I1779" s="62"/>
      <c r="J1779" s="62"/>
      <c r="K1779" s="62"/>
      <c r="L1779" s="62"/>
      <c r="M1779" s="62"/>
      <c r="N1779" s="62"/>
      <c r="O1779" s="62"/>
      <c r="P1779" s="63"/>
      <c r="Q1779" s="63"/>
      <c r="R1779" s="63"/>
      <c r="S1779" s="63"/>
      <c r="T1779" s="63"/>
      <c r="U1779" s="63"/>
      <c r="V1779" s="65" t="s">
        <v>14837</v>
      </c>
      <c r="W1779" s="65" t="s">
        <v>14837</v>
      </c>
      <c r="X1779" s="65" t="s">
        <v>14837</v>
      </c>
      <c r="Y1779" s="65" t="s">
        <v>14837</v>
      </c>
      <c r="Z1779" s="65" t="s">
        <v>14837</v>
      </c>
      <c r="AA1779" s="65" t="s">
        <v>14837</v>
      </c>
      <c r="AB1779" s="65" t="s">
        <v>14837</v>
      </c>
      <c r="AC1779" s="65" t="s">
        <v>14837</v>
      </c>
      <c r="AD1779" s="65" t="s">
        <v>14837</v>
      </c>
      <c r="AE1779" s="65" t="s">
        <v>14837</v>
      </c>
      <c r="AF1779" s="62" t="s">
        <v>9126</v>
      </c>
      <c r="AG1779" s="62" t="s">
        <v>9126</v>
      </c>
      <c r="AH1779" s="62" t="s">
        <v>44</v>
      </c>
      <c r="AI1779" s="62"/>
      <c r="AJ1779" s="62"/>
    </row>
    <row r="1780" customFormat="false" ht="15.75" hidden="false" customHeight="true" outlineLevel="0" collapsed="false">
      <c r="A1780" s="62"/>
      <c r="B1780" s="62"/>
      <c r="C1780" s="62"/>
      <c r="D1780" s="62"/>
      <c r="E1780" s="62"/>
      <c r="F1780" s="62"/>
      <c r="G1780" s="62"/>
      <c r="H1780" s="62"/>
      <c r="I1780" s="62"/>
      <c r="J1780" s="62"/>
      <c r="K1780" s="62"/>
      <c r="L1780" s="62"/>
      <c r="M1780" s="62"/>
      <c r="N1780" s="62"/>
      <c r="O1780" s="62"/>
      <c r="P1780" s="63"/>
      <c r="Q1780" s="63"/>
      <c r="R1780" s="63"/>
      <c r="S1780" s="63"/>
      <c r="T1780" s="62" t="s">
        <v>14839</v>
      </c>
      <c r="U1780" s="62" t="s">
        <v>14840</v>
      </c>
      <c r="V1780" s="62" t="s">
        <v>14841</v>
      </c>
      <c r="W1780" s="62" t="s">
        <v>14842</v>
      </c>
      <c r="X1780" s="62" t="s">
        <v>14843</v>
      </c>
      <c r="Y1780" s="62" t="s">
        <v>14844</v>
      </c>
      <c r="Z1780" s="62" t="s">
        <v>14845</v>
      </c>
      <c r="AA1780" s="62" t="s">
        <v>14846</v>
      </c>
      <c r="AB1780" s="62" t="s">
        <v>14847</v>
      </c>
      <c r="AC1780" s="65" t="s">
        <v>14848</v>
      </c>
      <c r="AD1780" s="65" t="s">
        <v>14848</v>
      </c>
      <c r="AE1780" s="65" t="s">
        <v>14848</v>
      </c>
      <c r="AF1780" s="62" t="s">
        <v>9126</v>
      </c>
      <c r="AG1780" s="62" t="s">
        <v>9126</v>
      </c>
      <c r="AH1780" s="62" t="s">
        <v>44</v>
      </c>
      <c r="AI1780" s="62"/>
      <c r="AJ1780" s="62"/>
    </row>
    <row r="1781" customFormat="false" ht="15.75" hidden="false" customHeight="false" outlineLevel="0" collapsed="false">
      <c r="A1781" s="62"/>
      <c r="B1781" s="62"/>
      <c r="C1781" s="62"/>
      <c r="D1781" s="62"/>
      <c r="E1781" s="62"/>
      <c r="F1781" s="62"/>
      <c r="G1781" s="62"/>
      <c r="H1781" s="62"/>
      <c r="I1781" s="62"/>
      <c r="J1781" s="62"/>
      <c r="K1781" s="62"/>
      <c r="L1781" s="62"/>
      <c r="M1781" s="62"/>
      <c r="N1781" s="62"/>
      <c r="O1781" s="62"/>
      <c r="P1781" s="63"/>
      <c r="Q1781" s="63"/>
      <c r="R1781" s="63"/>
      <c r="S1781" s="63"/>
      <c r="T1781" s="62"/>
      <c r="U1781" s="62"/>
      <c r="V1781" s="62"/>
      <c r="W1781" s="62"/>
      <c r="X1781" s="62"/>
      <c r="Y1781" s="62"/>
      <c r="Z1781" s="62"/>
      <c r="AA1781" s="62"/>
      <c r="AB1781" s="62"/>
      <c r="AC1781" s="65" t="s">
        <v>14848</v>
      </c>
      <c r="AD1781" s="65" t="s">
        <v>14848</v>
      </c>
      <c r="AE1781" s="65" t="s">
        <v>14848</v>
      </c>
      <c r="AF1781" s="62" t="n">
        <v>395408</v>
      </c>
      <c r="AG1781" s="62" t="s">
        <v>14849</v>
      </c>
      <c r="AH1781" s="62" t="s">
        <v>44</v>
      </c>
      <c r="AI1781" s="62"/>
      <c r="AJ1781" s="62"/>
    </row>
    <row r="1782" customFormat="false" ht="15.75" hidden="false" customHeight="true" outlineLevel="0" collapsed="false">
      <c r="A1782" s="62"/>
      <c r="B1782" s="62"/>
      <c r="C1782" s="62"/>
      <c r="D1782" s="62"/>
      <c r="E1782" s="62"/>
      <c r="F1782" s="62"/>
      <c r="G1782" s="62"/>
      <c r="H1782" s="62"/>
      <c r="I1782" s="62"/>
      <c r="J1782" s="62"/>
      <c r="K1782" s="62"/>
      <c r="L1782" s="62"/>
      <c r="M1782" s="62"/>
      <c r="N1782" s="62"/>
      <c r="O1782" s="62"/>
      <c r="P1782" s="63"/>
      <c r="Q1782" s="63"/>
      <c r="R1782" s="63"/>
      <c r="S1782" s="62" t="s">
        <v>14850</v>
      </c>
      <c r="T1782" s="62" t="s">
        <v>14851</v>
      </c>
      <c r="U1782" s="62" t="s">
        <v>14852</v>
      </c>
      <c r="V1782" s="62" t="s">
        <v>14853</v>
      </c>
      <c r="W1782" s="62" t="s">
        <v>14854</v>
      </c>
      <c r="X1782" s="62" t="s">
        <v>14855</v>
      </c>
      <c r="Y1782" s="62" t="s">
        <v>14856</v>
      </c>
      <c r="Z1782" s="62" t="s">
        <v>14857</v>
      </c>
      <c r="AA1782" s="63"/>
      <c r="AB1782" s="63"/>
      <c r="AC1782" s="63"/>
      <c r="AD1782" s="65" t="s">
        <v>14858</v>
      </c>
      <c r="AE1782" s="65" t="s">
        <v>14858</v>
      </c>
      <c r="AF1782" s="62" t="n">
        <v>256338</v>
      </c>
      <c r="AG1782" s="62" t="s">
        <v>14859</v>
      </c>
      <c r="AH1782" s="62" t="s">
        <v>9108</v>
      </c>
      <c r="AI1782" s="62"/>
      <c r="AJ1782" s="62"/>
    </row>
    <row r="1783" customFormat="false" ht="15.75" hidden="false" customHeight="true" outlineLevel="0" collapsed="false">
      <c r="A1783" s="62"/>
      <c r="B1783" s="62"/>
      <c r="C1783" s="62"/>
      <c r="D1783" s="62"/>
      <c r="E1783" s="62"/>
      <c r="F1783" s="62"/>
      <c r="G1783" s="62"/>
      <c r="H1783" s="62"/>
      <c r="I1783" s="62"/>
      <c r="J1783" s="62"/>
      <c r="K1783" s="62"/>
      <c r="L1783" s="62"/>
      <c r="M1783" s="62"/>
      <c r="N1783" s="62"/>
      <c r="O1783" s="62"/>
      <c r="P1783" s="63"/>
      <c r="Q1783" s="63"/>
      <c r="R1783" s="63"/>
      <c r="S1783" s="62"/>
      <c r="T1783" s="62"/>
      <c r="U1783" s="62"/>
      <c r="V1783" s="62"/>
      <c r="W1783" s="62"/>
      <c r="X1783" s="62"/>
      <c r="Y1783" s="62"/>
      <c r="Z1783" s="62"/>
      <c r="AA1783" s="62" t="s">
        <v>14860</v>
      </c>
      <c r="AB1783" s="62" t="s">
        <v>14861</v>
      </c>
      <c r="AC1783" s="62" t="s">
        <v>14862</v>
      </c>
      <c r="AD1783" s="65" t="s">
        <v>14863</v>
      </c>
      <c r="AE1783" s="65" t="s">
        <v>14863</v>
      </c>
      <c r="AF1783" s="62" t="n">
        <v>341038</v>
      </c>
      <c r="AG1783" s="62" t="s">
        <v>13313</v>
      </c>
      <c r="AH1783" s="62" t="s">
        <v>9108</v>
      </c>
      <c r="AI1783" s="62"/>
      <c r="AJ1783" s="62"/>
    </row>
    <row r="1784" customFormat="false" ht="15.75" hidden="false" customHeight="false" outlineLevel="0" collapsed="false">
      <c r="A1784" s="62"/>
      <c r="B1784" s="62"/>
      <c r="C1784" s="62"/>
      <c r="D1784" s="62"/>
      <c r="E1784" s="62"/>
      <c r="F1784" s="62"/>
      <c r="G1784" s="62"/>
      <c r="H1784" s="62"/>
      <c r="I1784" s="62"/>
      <c r="J1784" s="62"/>
      <c r="K1784" s="62"/>
      <c r="L1784" s="62"/>
      <c r="M1784" s="62"/>
      <c r="N1784" s="62"/>
      <c r="O1784" s="62"/>
      <c r="P1784" s="63"/>
      <c r="Q1784" s="63"/>
      <c r="R1784" s="63"/>
      <c r="S1784" s="62"/>
      <c r="T1784" s="62"/>
      <c r="U1784" s="62"/>
      <c r="V1784" s="62"/>
      <c r="W1784" s="62"/>
      <c r="X1784" s="62"/>
      <c r="Y1784" s="62"/>
      <c r="Z1784" s="62"/>
      <c r="AA1784" s="62"/>
      <c r="AB1784" s="62"/>
      <c r="AC1784" s="62"/>
      <c r="AD1784" s="65" t="s">
        <v>14863</v>
      </c>
      <c r="AE1784" s="65" t="s">
        <v>14863</v>
      </c>
      <c r="AF1784" s="62" t="s">
        <v>14864</v>
      </c>
      <c r="AG1784" s="62" t="s">
        <v>13313</v>
      </c>
      <c r="AH1784" s="62" t="s">
        <v>9108</v>
      </c>
      <c r="AI1784" s="62"/>
      <c r="AJ1784" s="62"/>
    </row>
    <row r="1785" customFormat="false" ht="15.75" hidden="false" customHeight="true" outlineLevel="0" collapsed="false">
      <c r="A1785" s="62"/>
      <c r="B1785" s="62"/>
      <c r="C1785" s="62"/>
      <c r="D1785" s="62"/>
      <c r="E1785" s="62"/>
      <c r="F1785" s="62"/>
      <c r="G1785" s="62"/>
      <c r="H1785" s="62"/>
      <c r="I1785" s="62"/>
      <c r="J1785" s="62"/>
      <c r="K1785" s="62"/>
      <c r="L1785" s="62"/>
      <c r="M1785" s="62"/>
      <c r="N1785" s="62"/>
      <c r="O1785" s="62"/>
      <c r="P1785" s="62" t="s">
        <v>14865</v>
      </c>
      <c r="Q1785" s="62" t="s">
        <v>14866</v>
      </c>
      <c r="R1785" s="62" t="s">
        <v>14867</v>
      </c>
      <c r="S1785" s="62" t="s">
        <v>14868</v>
      </c>
      <c r="T1785" s="63"/>
      <c r="U1785" s="63"/>
      <c r="V1785" s="63"/>
      <c r="W1785" s="63"/>
      <c r="X1785" s="63"/>
      <c r="Y1785" s="63"/>
      <c r="Z1785" s="63"/>
      <c r="AA1785" s="65" t="s">
        <v>14869</v>
      </c>
      <c r="AB1785" s="65" t="s">
        <v>14869</v>
      </c>
      <c r="AC1785" s="65" t="s">
        <v>14869</v>
      </c>
      <c r="AD1785" s="65" t="s">
        <v>14869</v>
      </c>
      <c r="AE1785" s="65" t="s">
        <v>14869</v>
      </c>
      <c r="AF1785" s="62" t="s">
        <v>9126</v>
      </c>
      <c r="AG1785" s="62" t="s">
        <v>9126</v>
      </c>
      <c r="AH1785" s="62" t="s">
        <v>9108</v>
      </c>
      <c r="AI1785" s="62"/>
      <c r="AJ1785" s="62"/>
    </row>
    <row r="1786" customFormat="false" ht="15.75" hidden="false" customHeight="true" outlineLevel="0" collapsed="false">
      <c r="A1786" s="62"/>
      <c r="B1786" s="62"/>
      <c r="C1786" s="62"/>
      <c r="D1786" s="62"/>
      <c r="E1786" s="62"/>
      <c r="F1786" s="62"/>
      <c r="G1786" s="62"/>
      <c r="H1786" s="62"/>
      <c r="I1786" s="62"/>
      <c r="J1786" s="62"/>
      <c r="K1786" s="62"/>
      <c r="L1786" s="62"/>
      <c r="M1786" s="62"/>
      <c r="N1786" s="62"/>
      <c r="O1786" s="62"/>
      <c r="P1786" s="62"/>
      <c r="Q1786" s="62"/>
      <c r="R1786" s="62"/>
      <c r="S1786" s="62"/>
      <c r="T1786" s="62" t="s">
        <v>14870</v>
      </c>
      <c r="U1786" s="62" t="s">
        <v>14871</v>
      </c>
      <c r="V1786" s="62" t="s">
        <v>14872</v>
      </c>
      <c r="W1786" s="62" t="s">
        <v>14873</v>
      </c>
      <c r="X1786" s="62" t="s">
        <v>14874</v>
      </c>
      <c r="Y1786" s="62" t="s">
        <v>14875</v>
      </c>
      <c r="Z1786" s="62" t="s">
        <v>14876</v>
      </c>
      <c r="AA1786" s="62" t="s">
        <v>14877</v>
      </c>
      <c r="AB1786" s="62" t="s">
        <v>14878</v>
      </c>
      <c r="AC1786" s="62" t="s">
        <v>14879</v>
      </c>
      <c r="AD1786" s="62" t="s">
        <v>14880</v>
      </c>
      <c r="AE1786" s="65" t="s">
        <v>14881</v>
      </c>
      <c r="AF1786" s="62" t="n">
        <v>177480</v>
      </c>
      <c r="AG1786" s="62" t="s">
        <v>14812</v>
      </c>
      <c r="AH1786" s="62" t="s">
        <v>9108</v>
      </c>
      <c r="AI1786" s="62" t="s">
        <v>229</v>
      </c>
      <c r="AJ1786" s="62"/>
    </row>
    <row r="1787" customFormat="false" ht="15.75" hidden="false" customHeight="false" outlineLevel="0" collapsed="false">
      <c r="A1787" s="62"/>
      <c r="B1787" s="62"/>
      <c r="C1787" s="62"/>
      <c r="D1787" s="62"/>
      <c r="E1787" s="62"/>
      <c r="F1787" s="62"/>
      <c r="G1787" s="62"/>
      <c r="H1787" s="62"/>
      <c r="I1787" s="62"/>
      <c r="J1787" s="62"/>
      <c r="K1787" s="62"/>
      <c r="L1787" s="62"/>
      <c r="M1787" s="62"/>
      <c r="N1787" s="62"/>
      <c r="O1787" s="62"/>
      <c r="P1787" s="62"/>
      <c r="Q1787" s="62"/>
      <c r="R1787" s="62"/>
      <c r="S1787" s="62"/>
      <c r="T1787" s="62"/>
      <c r="U1787" s="62"/>
      <c r="V1787" s="62"/>
      <c r="W1787" s="62"/>
      <c r="X1787" s="62"/>
      <c r="Y1787" s="62"/>
      <c r="Z1787" s="62"/>
      <c r="AA1787" s="62"/>
      <c r="AB1787" s="62"/>
      <c r="AC1787" s="62"/>
      <c r="AD1787" s="62"/>
      <c r="AE1787" s="65" t="s">
        <v>14881</v>
      </c>
      <c r="AF1787" s="62" t="n">
        <v>239642</v>
      </c>
      <c r="AG1787" s="62" t="s">
        <v>14812</v>
      </c>
      <c r="AH1787" s="62" t="s">
        <v>9108</v>
      </c>
      <c r="AI1787" s="62" t="s">
        <v>621</v>
      </c>
      <c r="AJ1787" s="62"/>
    </row>
    <row r="1788" customFormat="false" ht="15.75" hidden="false" customHeight="true" outlineLevel="0" collapsed="false">
      <c r="A1788" s="62"/>
      <c r="B1788" s="62"/>
      <c r="C1788" s="62"/>
      <c r="D1788" s="62"/>
      <c r="E1788" s="62"/>
      <c r="F1788" s="62"/>
      <c r="G1788" s="62"/>
      <c r="H1788" s="62"/>
      <c r="I1788" s="62"/>
      <c r="J1788" s="62"/>
      <c r="K1788" s="62" t="s">
        <v>14882</v>
      </c>
      <c r="L1788" s="62" t="s">
        <v>14883</v>
      </c>
      <c r="M1788" s="63"/>
      <c r="N1788" s="63"/>
      <c r="O1788" s="63"/>
      <c r="P1788" s="63"/>
      <c r="Q1788" s="63"/>
      <c r="R1788" s="63"/>
      <c r="S1788" s="63"/>
      <c r="T1788" s="63"/>
      <c r="U1788" s="63"/>
      <c r="V1788" s="63"/>
      <c r="W1788" s="63"/>
      <c r="X1788" s="63"/>
      <c r="Y1788" s="63"/>
      <c r="Z1788" s="65" t="s">
        <v>14884</v>
      </c>
      <c r="AA1788" s="65" t="s">
        <v>14884</v>
      </c>
      <c r="AB1788" s="65" t="s">
        <v>14884</v>
      </c>
      <c r="AC1788" s="65" t="s">
        <v>14884</v>
      </c>
      <c r="AD1788" s="65" t="s">
        <v>14884</v>
      </c>
      <c r="AE1788" s="65" t="s">
        <v>14884</v>
      </c>
      <c r="AF1788" s="62" t="n">
        <v>409157</v>
      </c>
      <c r="AG1788" s="62" t="s">
        <v>14885</v>
      </c>
      <c r="AH1788" s="62" t="s">
        <v>9108</v>
      </c>
      <c r="AI1788" s="62"/>
      <c r="AJ1788" s="62"/>
    </row>
    <row r="1789" customFormat="false" ht="15.75" hidden="false" customHeight="false" outlineLevel="0" collapsed="false">
      <c r="A1789" s="62"/>
      <c r="B1789" s="62"/>
      <c r="C1789" s="62"/>
      <c r="D1789" s="62"/>
      <c r="E1789" s="62"/>
      <c r="F1789" s="62"/>
      <c r="G1789" s="62"/>
      <c r="H1789" s="62"/>
      <c r="I1789" s="62"/>
      <c r="J1789" s="62"/>
      <c r="K1789" s="62"/>
      <c r="L1789" s="62"/>
      <c r="M1789" s="63"/>
      <c r="N1789" s="63"/>
      <c r="O1789" s="63"/>
      <c r="P1789" s="63"/>
      <c r="Q1789" s="63"/>
      <c r="R1789" s="63"/>
      <c r="S1789" s="63"/>
      <c r="T1789" s="63"/>
      <c r="U1789" s="63"/>
      <c r="V1789" s="63"/>
      <c r="W1789" s="63"/>
      <c r="X1789" s="63"/>
      <c r="Y1789" s="63"/>
      <c r="Z1789" s="65" t="s">
        <v>14884</v>
      </c>
      <c r="AA1789" s="65" t="s">
        <v>14884</v>
      </c>
      <c r="AB1789" s="65" t="s">
        <v>14884</v>
      </c>
      <c r="AC1789" s="65" t="s">
        <v>14884</v>
      </c>
      <c r="AD1789" s="65" t="s">
        <v>14884</v>
      </c>
      <c r="AE1789" s="65" t="s">
        <v>14884</v>
      </c>
      <c r="AF1789" s="62" t="s">
        <v>14886</v>
      </c>
      <c r="AG1789" s="62" t="s">
        <v>14055</v>
      </c>
      <c r="AH1789" s="62" t="s">
        <v>9108</v>
      </c>
      <c r="AI1789" s="62"/>
      <c r="AJ1789" s="62"/>
    </row>
    <row r="1790" customFormat="false" ht="15.75" hidden="false" customHeight="false" outlineLevel="0" collapsed="false">
      <c r="A1790" s="62"/>
      <c r="B1790" s="62"/>
      <c r="C1790" s="62"/>
      <c r="D1790" s="62"/>
      <c r="E1790" s="62"/>
      <c r="F1790" s="62"/>
      <c r="G1790" s="62"/>
      <c r="H1790" s="62"/>
      <c r="I1790" s="62"/>
      <c r="J1790" s="62"/>
      <c r="K1790" s="62"/>
      <c r="L1790" s="62"/>
      <c r="M1790" s="63"/>
      <c r="N1790" s="63"/>
      <c r="O1790" s="63"/>
      <c r="P1790" s="63"/>
      <c r="Q1790" s="63"/>
      <c r="R1790" s="63"/>
      <c r="S1790" s="63"/>
      <c r="T1790" s="63"/>
      <c r="U1790" s="63"/>
      <c r="V1790" s="63"/>
      <c r="W1790" s="63"/>
      <c r="X1790" s="63"/>
      <c r="Y1790" s="63"/>
      <c r="Z1790" s="65" t="s">
        <v>14884</v>
      </c>
      <c r="AA1790" s="65" t="s">
        <v>14884</v>
      </c>
      <c r="AB1790" s="65" t="s">
        <v>14884</v>
      </c>
      <c r="AC1790" s="65" t="s">
        <v>14884</v>
      </c>
      <c r="AD1790" s="65" t="s">
        <v>14884</v>
      </c>
      <c r="AE1790" s="65" t="s">
        <v>14884</v>
      </c>
      <c r="AF1790" s="62" t="s">
        <v>14887</v>
      </c>
      <c r="AG1790" s="62" t="s">
        <v>14888</v>
      </c>
      <c r="AH1790" s="62" t="s">
        <v>9108</v>
      </c>
      <c r="AI1790" s="62"/>
      <c r="AJ1790" s="62"/>
    </row>
    <row r="1791" customFormat="false" ht="15.75" hidden="false" customHeight="false" outlineLevel="0" collapsed="false">
      <c r="A1791" s="62"/>
      <c r="B1791" s="62"/>
      <c r="C1791" s="62"/>
      <c r="D1791" s="62"/>
      <c r="E1791" s="62"/>
      <c r="F1791" s="62"/>
      <c r="G1791" s="62"/>
      <c r="H1791" s="62"/>
      <c r="I1791" s="62"/>
      <c r="J1791" s="62"/>
      <c r="K1791" s="62"/>
      <c r="L1791" s="62"/>
      <c r="M1791" s="63"/>
      <c r="N1791" s="63"/>
      <c r="O1791" s="63"/>
      <c r="P1791" s="63"/>
      <c r="Q1791" s="63"/>
      <c r="R1791" s="63"/>
      <c r="S1791" s="63"/>
      <c r="T1791" s="63"/>
      <c r="U1791" s="63"/>
      <c r="V1791" s="63"/>
      <c r="W1791" s="63"/>
      <c r="X1791" s="63"/>
      <c r="Y1791" s="63"/>
      <c r="Z1791" s="65" t="s">
        <v>14884</v>
      </c>
      <c r="AA1791" s="65" t="s">
        <v>14884</v>
      </c>
      <c r="AB1791" s="65" t="s">
        <v>14884</v>
      </c>
      <c r="AC1791" s="65" t="s">
        <v>14884</v>
      </c>
      <c r="AD1791" s="65" t="s">
        <v>14884</v>
      </c>
      <c r="AE1791" s="65" t="s">
        <v>14884</v>
      </c>
      <c r="AF1791" s="62" t="s">
        <v>9126</v>
      </c>
      <c r="AG1791" s="62" t="s">
        <v>9126</v>
      </c>
      <c r="AH1791" s="62" t="s">
        <v>44</v>
      </c>
      <c r="AI1791" s="62"/>
      <c r="AJ1791" s="62"/>
    </row>
    <row r="1792" customFormat="false" ht="15.75" hidden="false" customHeight="false" outlineLevel="0" collapsed="false">
      <c r="A1792" s="62"/>
      <c r="B1792" s="62"/>
      <c r="C1792" s="62"/>
      <c r="D1792" s="62"/>
      <c r="E1792" s="62"/>
      <c r="F1792" s="62"/>
      <c r="G1792" s="62"/>
      <c r="H1792" s="62"/>
      <c r="I1792" s="62"/>
      <c r="J1792" s="62"/>
      <c r="K1792" s="62"/>
      <c r="L1792" s="62"/>
      <c r="M1792" s="63"/>
      <c r="N1792" s="63"/>
      <c r="O1792" s="63"/>
      <c r="P1792" s="63"/>
      <c r="Q1792" s="63"/>
      <c r="R1792" s="63"/>
      <c r="S1792" s="63"/>
      <c r="T1792" s="63"/>
      <c r="U1792" s="63"/>
      <c r="V1792" s="63"/>
      <c r="W1792" s="63"/>
      <c r="X1792" s="63"/>
      <c r="Y1792" s="63"/>
      <c r="Z1792" s="65" t="s">
        <v>14884</v>
      </c>
      <c r="AA1792" s="65" t="s">
        <v>14884</v>
      </c>
      <c r="AB1792" s="65" t="s">
        <v>14884</v>
      </c>
      <c r="AC1792" s="65" t="s">
        <v>14884</v>
      </c>
      <c r="AD1792" s="65" t="s">
        <v>14884</v>
      </c>
      <c r="AE1792" s="65" t="s">
        <v>14884</v>
      </c>
      <c r="AF1792" s="62" t="s">
        <v>9126</v>
      </c>
      <c r="AG1792" s="62" t="s">
        <v>9126</v>
      </c>
      <c r="AH1792" s="62" t="s">
        <v>44</v>
      </c>
      <c r="AI1792" s="62"/>
      <c r="AJ1792" s="62"/>
    </row>
    <row r="1793" customFormat="false" ht="15.75" hidden="false" customHeight="true" outlineLevel="0" collapsed="false">
      <c r="A1793" s="62"/>
      <c r="B1793" s="62"/>
      <c r="C1793" s="62"/>
      <c r="D1793" s="62"/>
      <c r="E1793" s="62"/>
      <c r="F1793" s="62"/>
      <c r="G1793" s="62"/>
      <c r="H1793" s="62"/>
      <c r="I1793" s="62"/>
      <c r="J1793" s="62"/>
      <c r="K1793" s="62"/>
      <c r="L1793" s="62"/>
      <c r="M1793" s="63"/>
      <c r="N1793" s="63"/>
      <c r="O1793" s="63"/>
      <c r="P1793" s="63"/>
      <c r="Q1793" s="63"/>
      <c r="R1793" s="63"/>
      <c r="S1793" s="63"/>
      <c r="T1793" s="63"/>
      <c r="U1793" s="63"/>
      <c r="V1793" s="63"/>
      <c r="W1793" s="63"/>
      <c r="X1793" s="62" t="s">
        <v>14889</v>
      </c>
      <c r="Y1793" s="65" t="s">
        <v>14890</v>
      </c>
      <c r="Z1793" s="65" t="s">
        <v>14890</v>
      </c>
      <c r="AA1793" s="65" t="s">
        <v>14890</v>
      </c>
      <c r="AB1793" s="65" t="s">
        <v>14890</v>
      </c>
      <c r="AC1793" s="65" t="s">
        <v>14890</v>
      </c>
      <c r="AD1793" s="65" t="s">
        <v>14890</v>
      </c>
      <c r="AE1793" s="65" t="s">
        <v>14890</v>
      </c>
      <c r="AF1793" s="62" t="n">
        <v>544909</v>
      </c>
      <c r="AG1793" s="62" t="s">
        <v>14891</v>
      </c>
      <c r="AH1793" s="62" t="s">
        <v>9108</v>
      </c>
      <c r="AI1793" s="62"/>
      <c r="AJ1793" s="62" t="s">
        <v>14892</v>
      </c>
    </row>
    <row r="1794" customFormat="false" ht="15.75" hidden="false" customHeight="false" outlineLevel="0" collapsed="false">
      <c r="A1794" s="62"/>
      <c r="B1794" s="62"/>
      <c r="C1794" s="62"/>
      <c r="D1794" s="62"/>
      <c r="E1794" s="62"/>
      <c r="F1794" s="62"/>
      <c r="G1794" s="62"/>
      <c r="H1794" s="62"/>
      <c r="I1794" s="62"/>
      <c r="J1794" s="62"/>
      <c r="K1794" s="62"/>
      <c r="L1794" s="62"/>
      <c r="M1794" s="63"/>
      <c r="N1794" s="63"/>
      <c r="O1794" s="63"/>
      <c r="P1794" s="63"/>
      <c r="Q1794" s="63"/>
      <c r="R1794" s="63"/>
      <c r="S1794" s="63"/>
      <c r="T1794" s="63"/>
      <c r="U1794" s="63"/>
      <c r="V1794" s="63"/>
      <c r="W1794" s="63"/>
      <c r="X1794" s="62"/>
      <c r="Y1794" s="65" t="s">
        <v>14890</v>
      </c>
      <c r="Z1794" s="65" t="s">
        <v>14890</v>
      </c>
      <c r="AA1794" s="65" t="s">
        <v>14890</v>
      </c>
      <c r="AB1794" s="65" t="s">
        <v>14890</v>
      </c>
      <c r="AC1794" s="65" t="s">
        <v>14890</v>
      </c>
      <c r="AD1794" s="65" t="s">
        <v>14890</v>
      </c>
      <c r="AE1794" s="65" t="s">
        <v>14890</v>
      </c>
      <c r="AF1794" s="62" t="s">
        <v>9126</v>
      </c>
      <c r="AG1794" s="62" t="s">
        <v>9126</v>
      </c>
      <c r="AH1794" s="62" t="s">
        <v>9108</v>
      </c>
      <c r="AI1794" s="62"/>
      <c r="AJ1794" s="62"/>
    </row>
    <row r="1795" customFormat="false" ht="15.75" hidden="false" customHeight="true" outlineLevel="0" collapsed="false">
      <c r="A1795" s="62"/>
      <c r="B1795" s="62"/>
      <c r="C1795" s="62"/>
      <c r="D1795" s="62"/>
      <c r="E1795" s="62"/>
      <c r="F1795" s="62"/>
      <c r="G1795" s="62"/>
      <c r="H1795" s="62"/>
      <c r="I1795" s="62"/>
      <c r="J1795" s="62"/>
      <c r="K1795" s="62"/>
      <c r="L1795" s="62"/>
      <c r="M1795" s="63"/>
      <c r="N1795" s="63"/>
      <c r="O1795" s="63"/>
      <c r="P1795" s="63"/>
      <c r="Q1795" s="63"/>
      <c r="R1795" s="63"/>
      <c r="S1795" s="63"/>
      <c r="T1795" s="63"/>
      <c r="U1795" s="63"/>
      <c r="V1795" s="63"/>
      <c r="W1795" s="63"/>
      <c r="X1795" s="62" t="s">
        <v>14893</v>
      </c>
      <c r="Y1795" s="63"/>
      <c r="Z1795" s="65" t="s">
        <v>14894</v>
      </c>
      <c r="AA1795" s="65" t="s">
        <v>14894</v>
      </c>
      <c r="AB1795" s="65" t="s">
        <v>14894</v>
      </c>
      <c r="AC1795" s="65" t="s">
        <v>14894</v>
      </c>
      <c r="AD1795" s="65" t="s">
        <v>14894</v>
      </c>
      <c r="AE1795" s="65" t="s">
        <v>14894</v>
      </c>
      <c r="AF1795" s="62" t="n">
        <v>917605</v>
      </c>
      <c r="AG1795" s="62" t="s">
        <v>14895</v>
      </c>
      <c r="AH1795" s="62" t="s">
        <v>9108</v>
      </c>
      <c r="AI1795" s="62"/>
      <c r="AJ1795" s="62"/>
    </row>
    <row r="1796" customFormat="false" ht="15.75" hidden="false" customHeight="true" outlineLevel="0" collapsed="false">
      <c r="A1796" s="62"/>
      <c r="B1796" s="62"/>
      <c r="C1796" s="62"/>
      <c r="D1796" s="62"/>
      <c r="E1796" s="62"/>
      <c r="F1796" s="62"/>
      <c r="G1796" s="62"/>
      <c r="H1796" s="62"/>
      <c r="I1796" s="62"/>
      <c r="J1796" s="62"/>
      <c r="K1796" s="62"/>
      <c r="L1796" s="62"/>
      <c r="M1796" s="63"/>
      <c r="N1796" s="63"/>
      <c r="O1796" s="63"/>
      <c r="P1796" s="63"/>
      <c r="Q1796" s="63"/>
      <c r="R1796" s="63"/>
      <c r="S1796" s="63"/>
      <c r="T1796" s="63"/>
      <c r="U1796" s="63"/>
      <c r="V1796" s="63"/>
      <c r="W1796" s="63"/>
      <c r="X1796" s="62"/>
      <c r="Y1796" s="62" t="s">
        <v>14896</v>
      </c>
      <c r="Z1796" s="62" t="s">
        <v>14897</v>
      </c>
      <c r="AA1796" s="65" t="s">
        <v>14898</v>
      </c>
      <c r="AB1796" s="65" t="s">
        <v>14898</v>
      </c>
      <c r="AC1796" s="65" t="s">
        <v>14898</v>
      </c>
      <c r="AD1796" s="65" t="s">
        <v>14898</v>
      </c>
      <c r="AE1796" s="65" t="s">
        <v>14898</v>
      </c>
      <c r="AF1796" s="62" t="s">
        <v>14899</v>
      </c>
      <c r="AG1796" s="62" t="s">
        <v>14055</v>
      </c>
      <c r="AH1796" s="62" t="s">
        <v>9108</v>
      </c>
      <c r="AI1796" s="62"/>
      <c r="AJ1796" s="62"/>
    </row>
    <row r="1797" customFormat="false" ht="15.75" hidden="false" customHeight="false" outlineLevel="0" collapsed="false">
      <c r="A1797" s="62"/>
      <c r="B1797" s="62"/>
      <c r="C1797" s="62"/>
      <c r="D1797" s="62"/>
      <c r="E1797" s="62"/>
      <c r="F1797" s="62"/>
      <c r="G1797" s="62"/>
      <c r="H1797" s="62"/>
      <c r="I1797" s="62"/>
      <c r="J1797" s="62"/>
      <c r="K1797" s="62"/>
      <c r="L1797" s="62"/>
      <c r="M1797" s="63"/>
      <c r="N1797" s="63"/>
      <c r="O1797" s="63"/>
      <c r="P1797" s="63"/>
      <c r="Q1797" s="63"/>
      <c r="R1797" s="63"/>
      <c r="S1797" s="63"/>
      <c r="T1797" s="63"/>
      <c r="U1797" s="63"/>
      <c r="V1797" s="63"/>
      <c r="W1797" s="63"/>
      <c r="X1797" s="62"/>
      <c r="Y1797" s="62"/>
      <c r="Z1797" s="62"/>
      <c r="AA1797" s="65" t="s">
        <v>14898</v>
      </c>
      <c r="AB1797" s="65" t="s">
        <v>14898</v>
      </c>
      <c r="AC1797" s="65" t="s">
        <v>14898</v>
      </c>
      <c r="AD1797" s="65" t="s">
        <v>14898</v>
      </c>
      <c r="AE1797" s="65" t="s">
        <v>14898</v>
      </c>
      <c r="AF1797" s="62" t="s">
        <v>9126</v>
      </c>
      <c r="AG1797" s="62" t="s">
        <v>9126</v>
      </c>
      <c r="AH1797" s="62" t="s">
        <v>9108</v>
      </c>
      <c r="AI1797" s="62"/>
      <c r="AJ1797" s="62"/>
    </row>
    <row r="1798" customFormat="false" ht="15.75" hidden="false" customHeight="true" outlineLevel="0" collapsed="false">
      <c r="A1798" s="62"/>
      <c r="B1798" s="62"/>
      <c r="C1798" s="62"/>
      <c r="D1798" s="62"/>
      <c r="E1798" s="62"/>
      <c r="F1798" s="62"/>
      <c r="G1798" s="62"/>
      <c r="H1798" s="62"/>
      <c r="I1798" s="62"/>
      <c r="J1798" s="62"/>
      <c r="K1798" s="62"/>
      <c r="L1798" s="62"/>
      <c r="M1798" s="63"/>
      <c r="N1798" s="62" t="s">
        <v>2585</v>
      </c>
      <c r="O1798" s="62" t="s">
        <v>14900</v>
      </c>
      <c r="P1798" s="62" t="s">
        <v>14901</v>
      </c>
      <c r="Q1798" s="62" t="s">
        <v>14902</v>
      </c>
      <c r="R1798" s="62" t="s">
        <v>14903</v>
      </c>
      <c r="S1798" s="62" t="s">
        <v>14904</v>
      </c>
      <c r="T1798" s="62" t="s">
        <v>14905</v>
      </c>
      <c r="U1798" s="62" t="s">
        <v>14906</v>
      </c>
      <c r="V1798" s="62" t="s">
        <v>14907</v>
      </c>
      <c r="W1798" s="62" t="s">
        <v>14908</v>
      </c>
      <c r="X1798" s="62" t="s">
        <v>14909</v>
      </c>
      <c r="Y1798" s="62" t="s">
        <v>14910</v>
      </c>
      <c r="Z1798" s="62" t="s">
        <v>14911</v>
      </c>
      <c r="AA1798" s="62" t="s">
        <v>14912</v>
      </c>
      <c r="AB1798" s="62" t="s">
        <v>14913</v>
      </c>
      <c r="AC1798" s="62" t="s">
        <v>14914</v>
      </c>
      <c r="AD1798" s="65" t="s">
        <v>14915</v>
      </c>
      <c r="AE1798" s="65" t="s">
        <v>14915</v>
      </c>
      <c r="AF1798" s="62" t="n">
        <v>949256</v>
      </c>
      <c r="AG1798" s="62" t="s">
        <v>14916</v>
      </c>
      <c r="AH1798" s="62" t="s">
        <v>44</v>
      </c>
      <c r="AI1798" s="62"/>
      <c r="AJ1798" s="62"/>
    </row>
    <row r="1799" customFormat="false" ht="15.75" hidden="false" customHeight="false" outlineLevel="0" collapsed="false">
      <c r="A1799" s="62"/>
      <c r="B1799" s="62"/>
      <c r="C1799" s="62"/>
      <c r="D1799" s="62"/>
      <c r="E1799" s="62"/>
      <c r="F1799" s="62"/>
      <c r="G1799" s="62"/>
      <c r="H1799" s="62"/>
      <c r="I1799" s="62"/>
      <c r="J1799" s="62"/>
      <c r="K1799" s="62"/>
      <c r="L1799" s="62"/>
      <c r="M1799" s="63"/>
      <c r="N1799" s="62"/>
      <c r="O1799" s="62"/>
      <c r="P1799" s="62"/>
      <c r="Q1799" s="62"/>
      <c r="R1799" s="62"/>
      <c r="S1799" s="62"/>
      <c r="T1799" s="62"/>
      <c r="U1799" s="62"/>
      <c r="V1799" s="62"/>
      <c r="W1799" s="62"/>
      <c r="X1799" s="62"/>
      <c r="Y1799" s="62"/>
      <c r="Z1799" s="62"/>
      <c r="AA1799" s="62"/>
      <c r="AB1799" s="62"/>
      <c r="AC1799" s="62"/>
      <c r="AD1799" s="65" t="s">
        <v>14915</v>
      </c>
      <c r="AE1799" s="65" t="s">
        <v>14915</v>
      </c>
      <c r="AF1799" s="62" t="n">
        <v>565</v>
      </c>
      <c r="AG1799" s="62" t="s">
        <v>14917</v>
      </c>
      <c r="AH1799" s="62" t="s">
        <v>44</v>
      </c>
      <c r="AI1799" s="62"/>
      <c r="AJ1799" s="62"/>
    </row>
    <row r="1800" customFormat="false" ht="15.75" hidden="false" customHeight="true" outlineLevel="0" collapsed="false">
      <c r="A1800" s="62"/>
      <c r="B1800" s="62"/>
      <c r="C1800" s="62"/>
      <c r="D1800" s="62"/>
      <c r="E1800" s="62"/>
      <c r="F1800" s="62"/>
      <c r="G1800" s="62"/>
      <c r="H1800" s="62"/>
      <c r="I1800" s="62"/>
      <c r="J1800" s="62"/>
      <c r="K1800" s="62"/>
      <c r="L1800" s="62"/>
      <c r="M1800" s="63"/>
      <c r="N1800" s="62"/>
      <c r="O1800" s="62"/>
      <c r="P1800" s="62"/>
      <c r="Q1800" s="62"/>
      <c r="R1800" s="63"/>
      <c r="S1800" s="62" t="s">
        <v>14918</v>
      </c>
      <c r="T1800" s="62" t="s">
        <v>14919</v>
      </c>
      <c r="U1800" s="62" t="s">
        <v>14920</v>
      </c>
      <c r="V1800" s="62" t="s">
        <v>14921</v>
      </c>
      <c r="W1800" s="62" t="s">
        <v>14922</v>
      </c>
      <c r="X1800" s="62" t="s">
        <v>14923</v>
      </c>
      <c r="Y1800" s="62" t="s">
        <v>14924</v>
      </c>
      <c r="Z1800" s="65" t="s">
        <v>14925</v>
      </c>
      <c r="AA1800" s="65" t="s">
        <v>14925</v>
      </c>
      <c r="AB1800" s="65" t="s">
        <v>14925</v>
      </c>
      <c r="AC1800" s="65" t="s">
        <v>14925</v>
      </c>
      <c r="AD1800" s="65" t="s">
        <v>14925</v>
      </c>
      <c r="AE1800" s="65" t="s">
        <v>14925</v>
      </c>
      <c r="AF1800" s="62" t="n">
        <v>138208</v>
      </c>
      <c r="AG1800" s="62" t="s">
        <v>14926</v>
      </c>
      <c r="AH1800" s="62" t="s">
        <v>9108</v>
      </c>
      <c r="AI1800" s="62" t="s">
        <v>580</v>
      </c>
      <c r="AJ1800" s="62"/>
    </row>
    <row r="1801" customFormat="false" ht="15.75" hidden="false" customHeight="false" outlineLevel="0" collapsed="false">
      <c r="A1801" s="62"/>
      <c r="B1801" s="62"/>
      <c r="C1801" s="62"/>
      <c r="D1801" s="62"/>
      <c r="E1801" s="62"/>
      <c r="F1801" s="62"/>
      <c r="G1801" s="62"/>
      <c r="H1801" s="62"/>
      <c r="I1801" s="62"/>
      <c r="J1801" s="62"/>
      <c r="K1801" s="62"/>
      <c r="L1801" s="62"/>
      <c r="M1801" s="63"/>
      <c r="N1801" s="62"/>
      <c r="O1801" s="62"/>
      <c r="P1801" s="62"/>
      <c r="Q1801" s="62"/>
      <c r="R1801" s="63"/>
      <c r="S1801" s="62"/>
      <c r="T1801" s="62"/>
      <c r="U1801" s="62"/>
      <c r="V1801" s="62"/>
      <c r="W1801" s="62"/>
      <c r="X1801" s="62"/>
      <c r="Y1801" s="62"/>
      <c r="Z1801" s="65" t="s">
        <v>14925</v>
      </c>
      <c r="AA1801" s="65" t="s">
        <v>14925</v>
      </c>
      <c r="AB1801" s="65" t="s">
        <v>14925</v>
      </c>
      <c r="AC1801" s="65" t="s">
        <v>14925</v>
      </c>
      <c r="AD1801" s="65" t="s">
        <v>14925</v>
      </c>
      <c r="AE1801" s="65" t="s">
        <v>14925</v>
      </c>
      <c r="AF1801" s="62" t="s">
        <v>14927</v>
      </c>
      <c r="AG1801" s="62" t="s">
        <v>14928</v>
      </c>
      <c r="AH1801" s="62" t="s">
        <v>9108</v>
      </c>
      <c r="AI1801" s="62" t="s">
        <v>580</v>
      </c>
      <c r="AJ1801" s="62"/>
    </row>
    <row r="1802" customFormat="false" ht="15.75" hidden="false" customHeight="false" outlineLevel="0" collapsed="false">
      <c r="A1802" s="62"/>
      <c r="B1802" s="62"/>
      <c r="C1802" s="62"/>
      <c r="D1802" s="62"/>
      <c r="E1802" s="62"/>
      <c r="F1802" s="62"/>
      <c r="G1802" s="62"/>
      <c r="H1802" s="62"/>
      <c r="I1802" s="62"/>
      <c r="J1802" s="62"/>
      <c r="K1802" s="62"/>
      <c r="L1802" s="62"/>
      <c r="M1802" s="63"/>
      <c r="N1802" s="62"/>
      <c r="O1802" s="62"/>
      <c r="P1802" s="62"/>
      <c r="Q1802" s="62"/>
      <c r="R1802" s="63"/>
      <c r="S1802" s="62"/>
      <c r="T1802" s="62"/>
      <c r="U1802" s="62"/>
      <c r="V1802" s="62"/>
      <c r="W1802" s="62"/>
      <c r="X1802" s="62"/>
      <c r="Y1802" s="62"/>
      <c r="Z1802" s="65" t="s">
        <v>14925</v>
      </c>
      <c r="AA1802" s="65" t="s">
        <v>14925</v>
      </c>
      <c r="AB1802" s="65" t="s">
        <v>14925</v>
      </c>
      <c r="AC1802" s="65" t="s">
        <v>14925</v>
      </c>
      <c r="AD1802" s="65" t="s">
        <v>14925</v>
      </c>
      <c r="AE1802" s="65" t="s">
        <v>14925</v>
      </c>
      <c r="AF1802" s="62" t="s">
        <v>9126</v>
      </c>
      <c r="AG1802" s="62" t="s">
        <v>9126</v>
      </c>
      <c r="AH1802" s="62" t="s">
        <v>9108</v>
      </c>
      <c r="AI1802" s="62"/>
      <c r="AJ1802" s="62"/>
    </row>
    <row r="1803" customFormat="false" ht="15.75" hidden="false" customHeight="false" outlineLevel="0" collapsed="false">
      <c r="A1803" s="62"/>
      <c r="B1803" s="62"/>
      <c r="C1803" s="62"/>
      <c r="D1803" s="62"/>
      <c r="E1803" s="62"/>
      <c r="F1803" s="62"/>
      <c r="G1803" s="62"/>
      <c r="H1803" s="62"/>
      <c r="I1803" s="62"/>
      <c r="J1803" s="62"/>
      <c r="K1803" s="62"/>
      <c r="L1803" s="62"/>
      <c r="M1803" s="63"/>
      <c r="N1803" s="62"/>
      <c r="O1803" s="62"/>
      <c r="P1803" s="62"/>
      <c r="Q1803" s="62"/>
      <c r="R1803" s="63"/>
      <c r="S1803" s="62"/>
      <c r="T1803" s="62"/>
      <c r="U1803" s="62"/>
      <c r="V1803" s="62"/>
      <c r="W1803" s="62"/>
      <c r="X1803" s="62"/>
      <c r="Y1803" s="62"/>
      <c r="Z1803" s="65" t="s">
        <v>14925</v>
      </c>
      <c r="AA1803" s="65" t="s">
        <v>14925</v>
      </c>
      <c r="AB1803" s="65" t="s">
        <v>14925</v>
      </c>
      <c r="AC1803" s="65" t="s">
        <v>14925</v>
      </c>
      <c r="AD1803" s="65" t="s">
        <v>14925</v>
      </c>
      <c r="AE1803" s="65" t="s">
        <v>14925</v>
      </c>
      <c r="AF1803" s="62" t="n">
        <v>924311</v>
      </c>
      <c r="AG1803" s="62" t="s">
        <v>14929</v>
      </c>
      <c r="AH1803" s="62" t="s">
        <v>9142</v>
      </c>
      <c r="AI1803" s="62"/>
      <c r="AJ1803" s="62"/>
    </row>
    <row r="1804" customFormat="false" ht="15.75" hidden="false" customHeight="true" outlineLevel="0" collapsed="false">
      <c r="A1804" s="62"/>
      <c r="B1804" s="62"/>
      <c r="C1804" s="62"/>
      <c r="D1804" s="62"/>
      <c r="E1804" s="62"/>
      <c r="F1804" s="62"/>
      <c r="G1804" s="62"/>
      <c r="H1804" s="62"/>
      <c r="I1804" s="62"/>
      <c r="J1804" s="62"/>
      <c r="K1804" s="62"/>
      <c r="L1804" s="62"/>
      <c r="M1804" s="63"/>
      <c r="N1804" s="63"/>
      <c r="O1804" s="63"/>
      <c r="P1804" s="63"/>
      <c r="Q1804" s="62" t="s">
        <v>14930</v>
      </c>
      <c r="R1804" s="62" t="s">
        <v>14931</v>
      </c>
      <c r="S1804" s="63"/>
      <c r="T1804" s="65" t="s">
        <v>14932</v>
      </c>
      <c r="U1804" s="65" t="s">
        <v>14932</v>
      </c>
      <c r="V1804" s="65" t="s">
        <v>14932</v>
      </c>
      <c r="W1804" s="65" t="s">
        <v>14932</v>
      </c>
      <c r="X1804" s="65" t="s">
        <v>14932</v>
      </c>
      <c r="Y1804" s="65" t="s">
        <v>14932</v>
      </c>
      <c r="Z1804" s="65" t="s">
        <v>14932</v>
      </c>
      <c r="AA1804" s="65" t="s">
        <v>14932</v>
      </c>
      <c r="AB1804" s="65" t="s">
        <v>14932</v>
      </c>
      <c r="AC1804" s="65" t="s">
        <v>14932</v>
      </c>
      <c r="AD1804" s="65" t="s">
        <v>14932</v>
      </c>
      <c r="AE1804" s="65" t="s">
        <v>14932</v>
      </c>
      <c r="AF1804" s="62" t="s">
        <v>14933</v>
      </c>
      <c r="AG1804" s="62" t="s">
        <v>14934</v>
      </c>
      <c r="AH1804" s="62" t="s">
        <v>9108</v>
      </c>
      <c r="AI1804" s="62"/>
      <c r="AJ1804" s="62"/>
    </row>
    <row r="1805" customFormat="false" ht="15.75" hidden="false" customHeight="false" outlineLevel="0" collapsed="false">
      <c r="A1805" s="62"/>
      <c r="B1805" s="62"/>
      <c r="C1805" s="62"/>
      <c r="D1805" s="62"/>
      <c r="E1805" s="62"/>
      <c r="F1805" s="62"/>
      <c r="G1805" s="62"/>
      <c r="H1805" s="62"/>
      <c r="I1805" s="62"/>
      <c r="J1805" s="62"/>
      <c r="K1805" s="62"/>
      <c r="L1805" s="62"/>
      <c r="M1805" s="63"/>
      <c r="N1805" s="63"/>
      <c r="O1805" s="63"/>
      <c r="P1805" s="63"/>
      <c r="Q1805" s="62"/>
      <c r="R1805" s="62"/>
      <c r="S1805" s="63"/>
      <c r="T1805" s="65" t="s">
        <v>14932</v>
      </c>
      <c r="U1805" s="65" t="s">
        <v>14932</v>
      </c>
      <c r="V1805" s="65" t="s">
        <v>14932</v>
      </c>
      <c r="W1805" s="65" t="s">
        <v>14932</v>
      </c>
      <c r="X1805" s="65" t="s">
        <v>14932</v>
      </c>
      <c r="Y1805" s="65" t="s">
        <v>14932</v>
      </c>
      <c r="Z1805" s="65" t="s">
        <v>14932</v>
      </c>
      <c r="AA1805" s="65" t="s">
        <v>14932</v>
      </c>
      <c r="AB1805" s="65" t="s">
        <v>14932</v>
      </c>
      <c r="AC1805" s="65" t="s">
        <v>14932</v>
      </c>
      <c r="AD1805" s="65" t="s">
        <v>14932</v>
      </c>
      <c r="AE1805" s="65" t="s">
        <v>14932</v>
      </c>
      <c r="AF1805" s="62" t="s">
        <v>9126</v>
      </c>
      <c r="AG1805" s="62" t="s">
        <v>9126</v>
      </c>
      <c r="AH1805" s="62" t="s">
        <v>9108</v>
      </c>
      <c r="AI1805" s="62"/>
      <c r="AJ1805" s="62"/>
    </row>
    <row r="1806" customFormat="false" ht="15.75" hidden="false" customHeight="true" outlineLevel="0" collapsed="false">
      <c r="A1806" s="62"/>
      <c r="B1806" s="62"/>
      <c r="C1806" s="62"/>
      <c r="D1806" s="62"/>
      <c r="E1806" s="62"/>
      <c r="F1806" s="62"/>
      <c r="G1806" s="62"/>
      <c r="H1806" s="62"/>
      <c r="I1806" s="62"/>
      <c r="J1806" s="62"/>
      <c r="K1806" s="62"/>
      <c r="L1806" s="62"/>
      <c r="M1806" s="63"/>
      <c r="N1806" s="63"/>
      <c r="O1806" s="63"/>
      <c r="P1806" s="63"/>
      <c r="Q1806" s="62"/>
      <c r="R1806" s="62"/>
      <c r="S1806" s="62" t="s">
        <v>14935</v>
      </c>
      <c r="T1806" s="63"/>
      <c r="U1806" s="63"/>
      <c r="V1806" s="63"/>
      <c r="W1806" s="63"/>
      <c r="X1806" s="63"/>
      <c r="Y1806" s="63"/>
      <c r="Z1806" s="65" t="s">
        <v>14936</v>
      </c>
      <c r="AA1806" s="65" t="s">
        <v>14936</v>
      </c>
      <c r="AB1806" s="65" t="s">
        <v>14936</v>
      </c>
      <c r="AC1806" s="65" t="s">
        <v>14936</v>
      </c>
      <c r="AD1806" s="65" t="s">
        <v>14936</v>
      </c>
      <c r="AE1806" s="65" t="s">
        <v>14936</v>
      </c>
      <c r="AF1806" s="62" t="n">
        <v>962874</v>
      </c>
      <c r="AG1806" s="62" t="s">
        <v>14937</v>
      </c>
      <c r="AH1806" s="62" t="s">
        <v>9108</v>
      </c>
      <c r="AI1806" s="62"/>
      <c r="AJ1806" s="62"/>
    </row>
    <row r="1807" customFormat="false" ht="15.75" hidden="false" customHeight="true" outlineLevel="0" collapsed="false">
      <c r="A1807" s="62"/>
      <c r="B1807" s="62"/>
      <c r="C1807" s="62"/>
      <c r="D1807" s="62"/>
      <c r="E1807" s="62"/>
      <c r="F1807" s="62"/>
      <c r="G1807" s="62"/>
      <c r="H1807" s="62"/>
      <c r="I1807" s="62"/>
      <c r="J1807" s="62"/>
      <c r="K1807" s="62"/>
      <c r="L1807" s="62"/>
      <c r="M1807" s="63"/>
      <c r="N1807" s="63"/>
      <c r="O1807" s="63"/>
      <c r="P1807" s="63"/>
      <c r="Q1807" s="62"/>
      <c r="R1807" s="62"/>
      <c r="S1807" s="62"/>
      <c r="T1807" s="62" t="s">
        <v>14938</v>
      </c>
      <c r="U1807" s="62" t="s">
        <v>14939</v>
      </c>
      <c r="V1807" s="62" t="s">
        <v>14940</v>
      </c>
      <c r="W1807" s="62" t="s">
        <v>14941</v>
      </c>
      <c r="X1807" s="62" t="s">
        <v>14942</v>
      </c>
      <c r="Y1807" s="62" t="s">
        <v>14943</v>
      </c>
      <c r="Z1807" s="62" t="s">
        <v>14944</v>
      </c>
      <c r="AA1807" s="62" t="s">
        <v>14945</v>
      </c>
      <c r="AB1807" s="62" t="s">
        <v>14946</v>
      </c>
      <c r="AC1807" s="62" t="s">
        <v>14947</v>
      </c>
      <c r="AD1807" s="62" t="s">
        <v>14948</v>
      </c>
      <c r="AE1807" s="65" t="s">
        <v>14949</v>
      </c>
      <c r="AF1807" s="62" t="s">
        <v>14950</v>
      </c>
      <c r="AG1807" s="62" t="s">
        <v>9887</v>
      </c>
      <c r="AH1807" s="62" t="s">
        <v>9108</v>
      </c>
      <c r="AI1807" s="62"/>
      <c r="AJ1807" s="62"/>
    </row>
    <row r="1808" customFormat="false" ht="15.75" hidden="false" customHeight="false" outlineLevel="0" collapsed="false">
      <c r="A1808" s="62"/>
      <c r="B1808" s="62"/>
      <c r="C1808" s="62"/>
      <c r="D1808" s="62"/>
      <c r="E1808" s="62"/>
      <c r="F1808" s="62"/>
      <c r="G1808" s="62"/>
      <c r="H1808" s="62"/>
      <c r="I1808" s="62"/>
      <c r="J1808" s="62"/>
      <c r="K1808" s="62"/>
      <c r="L1808" s="62"/>
      <c r="M1808" s="63"/>
      <c r="N1808" s="63"/>
      <c r="O1808" s="63"/>
      <c r="P1808" s="63"/>
      <c r="Q1808" s="62"/>
      <c r="R1808" s="62"/>
      <c r="S1808" s="62"/>
      <c r="T1808" s="62"/>
      <c r="U1808" s="62"/>
      <c r="V1808" s="62"/>
      <c r="W1808" s="62"/>
      <c r="X1808" s="62"/>
      <c r="Y1808" s="62"/>
      <c r="Z1808" s="62"/>
      <c r="AA1808" s="62"/>
      <c r="AB1808" s="62"/>
      <c r="AC1808" s="62"/>
      <c r="AD1808" s="62"/>
      <c r="AE1808" s="65" t="s">
        <v>14949</v>
      </c>
      <c r="AF1808" s="62" t="s">
        <v>14951</v>
      </c>
      <c r="AG1808" s="62" t="s">
        <v>9887</v>
      </c>
      <c r="AH1808" s="62" t="s">
        <v>44</v>
      </c>
      <c r="AI1808" s="62"/>
      <c r="AJ1808" s="62"/>
    </row>
    <row r="1809" customFormat="false" ht="15.75" hidden="false" customHeight="true" outlineLevel="0" collapsed="false">
      <c r="A1809" s="62"/>
      <c r="B1809" s="62"/>
      <c r="C1809" s="62"/>
      <c r="D1809" s="62"/>
      <c r="E1809" s="62"/>
      <c r="F1809" s="62"/>
      <c r="G1809" s="62"/>
      <c r="H1809" s="62"/>
      <c r="I1809" s="62"/>
      <c r="J1809" s="62"/>
      <c r="K1809" s="62"/>
      <c r="L1809" s="62"/>
      <c r="M1809" s="63"/>
      <c r="N1809" s="63"/>
      <c r="O1809" s="63"/>
      <c r="P1809" s="63"/>
      <c r="Q1809" s="62"/>
      <c r="R1809" s="62"/>
      <c r="S1809" s="63"/>
      <c r="T1809" s="63"/>
      <c r="U1809" s="63"/>
      <c r="V1809" s="63"/>
      <c r="W1809" s="62" t="s">
        <v>14952</v>
      </c>
      <c r="X1809" s="63"/>
      <c r="Y1809" s="63"/>
      <c r="Z1809" s="65" t="s">
        <v>14953</v>
      </c>
      <c r="AA1809" s="65" t="s">
        <v>14953</v>
      </c>
      <c r="AB1809" s="65" t="s">
        <v>14953</v>
      </c>
      <c r="AC1809" s="65" t="s">
        <v>14953</v>
      </c>
      <c r="AD1809" s="65" t="s">
        <v>14953</v>
      </c>
      <c r="AE1809" s="65" t="s">
        <v>14953</v>
      </c>
      <c r="AF1809" s="62" t="n">
        <v>436652</v>
      </c>
      <c r="AG1809" s="62" t="s">
        <v>14954</v>
      </c>
      <c r="AH1809" s="62" t="s">
        <v>9108</v>
      </c>
      <c r="AI1809" s="62"/>
      <c r="AJ1809" s="62"/>
    </row>
    <row r="1810" customFormat="false" ht="15.75" hidden="false" customHeight="true" outlineLevel="0" collapsed="false">
      <c r="A1810" s="62"/>
      <c r="B1810" s="62"/>
      <c r="C1810" s="62"/>
      <c r="D1810" s="62"/>
      <c r="E1810" s="62"/>
      <c r="F1810" s="62"/>
      <c r="G1810" s="62"/>
      <c r="H1810" s="62"/>
      <c r="I1810" s="62"/>
      <c r="J1810" s="62"/>
      <c r="K1810" s="62"/>
      <c r="L1810" s="62"/>
      <c r="M1810" s="63"/>
      <c r="N1810" s="63"/>
      <c r="O1810" s="63"/>
      <c r="P1810" s="63"/>
      <c r="Q1810" s="62"/>
      <c r="R1810" s="62"/>
      <c r="S1810" s="63"/>
      <c r="T1810" s="63"/>
      <c r="U1810" s="63"/>
      <c r="V1810" s="63"/>
      <c r="W1810" s="62"/>
      <c r="X1810" s="62" t="s">
        <v>14955</v>
      </c>
      <c r="Y1810" s="62" t="s">
        <v>14956</v>
      </c>
      <c r="Z1810" s="62" t="s">
        <v>14957</v>
      </c>
      <c r="AA1810" s="65" t="s">
        <v>14958</v>
      </c>
      <c r="AB1810" s="65" t="s">
        <v>14958</v>
      </c>
      <c r="AC1810" s="65" t="s">
        <v>14958</v>
      </c>
      <c r="AD1810" s="65" t="s">
        <v>14958</v>
      </c>
      <c r="AE1810" s="65" t="s">
        <v>14958</v>
      </c>
      <c r="AF1810" s="62" t="n">
        <v>878637</v>
      </c>
      <c r="AG1810" s="62" t="s">
        <v>9126</v>
      </c>
      <c r="AH1810" s="62" t="s">
        <v>44</v>
      </c>
      <c r="AI1810" s="62"/>
      <c r="AJ1810" s="62"/>
    </row>
    <row r="1811" customFormat="false" ht="15.75" hidden="false" customHeight="false" outlineLevel="0" collapsed="false">
      <c r="A1811" s="62"/>
      <c r="B1811" s="62"/>
      <c r="C1811" s="62"/>
      <c r="D1811" s="62"/>
      <c r="E1811" s="62"/>
      <c r="F1811" s="62"/>
      <c r="G1811" s="62"/>
      <c r="H1811" s="62"/>
      <c r="I1811" s="62"/>
      <c r="J1811" s="62"/>
      <c r="K1811" s="62"/>
      <c r="L1811" s="62"/>
      <c r="M1811" s="63"/>
      <c r="N1811" s="63"/>
      <c r="O1811" s="63"/>
      <c r="P1811" s="63"/>
      <c r="Q1811" s="62"/>
      <c r="R1811" s="62"/>
      <c r="S1811" s="63"/>
      <c r="T1811" s="63"/>
      <c r="U1811" s="63"/>
      <c r="V1811" s="63"/>
      <c r="W1811" s="62"/>
      <c r="X1811" s="62"/>
      <c r="Y1811" s="62"/>
      <c r="Z1811" s="62"/>
      <c r="AA1811" s="65" t="s">
        <v>14958</v>
      </c>
      <c r="AB1811" s="65" t="s">
        <v>14958</v>
      </c>
      <c r="AC1811" s="65" t="s">
        <v>14958</v>
      </c>
      <c r="AD1811" s="65" t="s">
        <v>14958</v>
      </c>
      <c r="AE1811" s="65" t="s">
        <v>14958</v>
      </c>
      <c r="AF1811" s="62" t="s">
        <v>9126</v>
      </c>
      <c r="AG1811" s="62" t="s">
        <v>9126</v>
      </c>
      <c r="AH1811" s="62" t="s">
        <v>44</v>
      </c>
      <c r="AI1811" s="62"/>
      <c r="AJ1811" s="62"/>
    </row>
    <row r="1812" customFormat="false" ht="15.75" hidden="false" customHeight="true" outlineLevel="0" collapsed="false">
      <c r="A1812" s="62"/>
      <c r="B1812" s="62"/>
      <c r="C1812" s="62"/>
      <c r="D1812" s="62"/>
      <c r="E1812" s="62"/>
      <c r="F1812" s="62"/>
      <c r="G1812" s="62"/>
      <c r="H1812" s="62"/>
      <c r="I1812" s="62"/>
      <c r="J1812" s="62"/>
      <c r="K1812" s="62"/>
      <c r="L1812" s="62"/>
      <c r="M1812" s="62" t="s">
        <v>14959</v>
      </c>
      <c r="N1812" s="63"/>
      <c r="O1812" s="63"/>
      <c r="P1812" s="63"/>
      <c r="Q1812" s="63"/>
      <c r="R1812" s="63"/>
      <c r="S1812" s="63"/>
      <c r="T1812" s="63"/>
      <c r="U1812" s="63"/>
      <c r="V1812" s="65" t="s">
        <v>14960</v>
      </c>
      <c r="W1812" s="65" t="s">
        <v>14960</v>
      </c>
      <c r="X1812" s="65" t="s">
        <v>14960</v>
      </c>
      <c r="Y1812" s="65" t="s">
        <v>14960</v>
      </c>
      <c r="Z1812" s="65" t="s">
        <v>14960</v>
      </c>
      <c r="AA1812" s="65" t="s">
        <v>14960</v>
      </c>
      <c r="AB1812" s="65" t="s">
        <v>14960</v>
      </c>
      <c r="AC1812" s="65" t="s">
        <v>14960</v>
      </c>
      <c r="AD1812" s="65" t="s">
        <v>14960</v>
      </c>
      <c r="AE1812" s="65" t="s">
        <v>14960</v>
      </c>
      <c r="AF1812" s="62" t="n">
        <v>487839</v>
      </c>
      <c r="AG1812" s="62" t="s">
        <v>10793</v>
      </c>
      <c r="AH1812" s="62" t="s">
        <v>9108</v>
      </c>
      <c r="AI1812" s="62"/>
      <c r="AJ1812" s="62"/>
    </row>
    <row r="1813" customFormat="false" ht="15.75" hidden="false" customHeight="false" outlineLevel="0" collapsed="false">
      <c r="A1813" s="62"/>
      <c r="B1813" s="62"/>
      <c r="C1813" s="62"/>
      <c r="D1813" s="62"/>
      <c r="E1813" s="62"/>
      <c r="F1813" s="62"/>
      <c r="G1813" s="62"/>
      <c r="H1813" s="62"/>
      <c r="I1813" s="62"/>
      <c r="J1813" s="62"/>
      <c r="K1813" s="62"/>
      <c r="L1813" s="62"/>
      <c r="M1813" s="62"/>
      <c r="N1813" s="63"/>
      <c r="O1813" s="63"/>
      <c r="P1813" s="63"/>
      <c r="Q1813" s="63"/>
      <c r="R1813" s="63"/>
      <c r="S1813" s="63"/>
      <c r="T1813" s="63"/>
      <c r="U1813" s="63"/>
      <c r="V1813" s="65" t="s">
        <v>14960</v>
      </c>
      <c r="W1813" s="65" t="s">
        <v>14960</v>
      </c>
      <c r="X1813" s="65" t="s">
        <v>14960</v>
      </c>
      <c r="Y1813" s="65" t="s">
        <v>14960</v>
      </c>
      <c r="Z1813" s="65" t="s">
        <v>14960</v>
      </c>
      <c r="AA1813" s="65" t="s">
        <v>14960</v>
      </c>
      <c r="AB1813" s="65" t="s">
        <v>14960</v>
      </c>
      <c r="AC1813" s="65" t="s">
        <v>14960</v>
      </c>
      <c r="AD1813" s="65" t="s">
        <v>14960</v>
      </c>
      <c r="AE1813" s="65" t="s">
        <v>14960</v>
      </c>
      <c r="AF1813" s="62" t="s">
        <v>14961</v>
      </c>
      <c r="AG1813" s="62" t="s">
        <v>10649</v>
      </c>
      <c r="AH1813" s="62" t="s">
        <v>9108</v>
      </c>
      <c r="AI1813" s="62"/>
      <c r="AJ1813" s="62"/>
    </row>
    <row r="1814" customFormat="false" ht="15.75" hidden="false" customHeight="false" outlineLevel="0" collapsed="false">
      <c r="A1814" s="62"/>
      <c r="B1814" s="62"/>
      <c r="C1814" s="62"/>
      <c r="D1814" s="62"/>
      <c r="E1814" s="62"/>
      <c r="F1814" s="62"/>
      <c r="G1814" s="62"/>
      <c r="H1814" s="62"/>
      <c r="I1814" s="62"/>
      <c r="J1814" s="62"/>
      <c r="K1814" s="62"/>
      <c r="L1814" s="62"/>
      <c r="M1814" s="62"/>
      <c r="N1814" s="63"/>
      <c r="O1814" s="63"/>
      <c r="P1814" s="63"/>
      <c r="Q1814" s="63"/>
      <c r="R1814" s="63"/>
      <c r="S1814" s="63"/>
      <c r="T1814" s="63"/>
      <c r="U1814" s="63"/>
      <c r="V1814" s="65" t="s">
        <v>14960</v>
      </c>
      <c r="W1814" s="65" t="s">
        <v>14960</v>
      </c>
      <c r="X1814" s="65" t="s">
        <v>14960</v>
      </c>
      <c r="Y1814" s="65" t="s">
        <v>14960</v>
      </c>
      <c r="Z1814" s="65" t="s">
        <v>14960</v>
      </c>
      <c r="AA1814" s="65" t="s">
        <v>14960</v>
      </c>
      <c r="AB1814" s="65" t="s">
        <v>14960</v>
      </c>
      <c r="AC1814" s="65" t="s">
        <v>14960</v>
      </c>
      <c r="AD1814" s="65" t="s">
        <v>14960</v>
      </c>
      <c r="AE1814" s="65" t="s">
        <v>14960</v>
      </c>
      <c r="AF1814" s="62" t="s">
        <v>9126</v>
      </c>
      <c r="AG1814" s="62" t="s">
        <v>9126</v>
      </c>
      <c r="AH1814" s="62" t="s">
        <v>44</v>
      </c>
      <c r="AI1814" s="62"/>
      <c r="AJ1814" s="62"/>
    </row>
    <row r="1815" customFormat="false" ht="15.75" hidden="false" customHeight="true" outlineLevel="0" collapsed="false">
      <c r="A1815" s="62"/>
      <c r="B1815" s="62"/>
      <c r="C1815" s="62"/>
      <c r="D1815" s="62"/>
      <c r="E1815" s="62"/>
      <c r="F1815" s="62"/>
      <c r="G1815" s="62"/>
      <c r="H1815" s="62"/>
      <c r="I1815" s="62"/>
      <c r="J1815" s="62"/>
      <c r="K1815" s="62"/>
      <c r="L1815" s="62"/>
      <c r="M1815" s="62"/>
      <c r="N1815" s="63"/>
      <c r="O1815" s="63"/>
      <c r="P1815" s="63"/>
      <c r="Q1815" s="63"/>
      <c r="R1815" s="62" t="s">
        <v>14962</v>
      </c>
      <c r="S1815" s="62" t="s">
        <v>14963</v>
      </c>
      <c r="T1815" s="62" t="s">
        <v>14964</v>
      </c>
      <c r="U1815" s="62" t="s">
        <v>14965</v>
      </c>
      <c r="V1815" s="62" t="s">
        <v>14966</v>
      </c>
      <c r="W1815" s="62" t="s">
        <v>14967</v>
      </c>
      <c r="X1815" s="62" t="s">
        <v>14968</v>
      </c>
      <c r="Y1815" s="63"/>
      <c r="Z1815" s="63"/>
      <c r="AA1815" s="63"/>
      <c r="AB1815" s="65" t="s">
        <v>14969</v>
      </c>
      <c r="AC1815" s="65" t="s">
        <v>14969</v>
      </c>
      <c r="AD1815" s="65" t="s">
        <v>14969</v>
      </c>
      <c r="AE1815" s="65" t="s">
        <v>14969</v>
      </c>
      <c r="AF1815" s="62" t="n">
        <v>229234</v>
      </c>
      <c r="AG1815" s="62" t="s">
        <v>14970</v>
      </c>
      <c r="AH1815" s="62" t="s">
        <v>9108</v>
      </c>
      <c r="AI1815" s="62"/>
      <c r="AJ1815" s="62"/>
    </row>
    <row r="1816" customFormat="false" ht="15.75" hidden="false" customHeight="false" outlineLevel="0" collapsed="false">
      <c r="A1816" s="62"/>
      <c r="B1816" s="62"/>
      <c r="C1816" s="62"/>
      <c r="D1816" s="62"/>
      <c r="E1816" s="62"/>
      <c r="F1816" s="62"/>
      <c r="G1816" s="62"/>
      <c r="H1816" s="62"/>
      <c r="I1816" s="62"/>
      <c r="J1816" s="62"/>
      <c r="K1816" s="62"/>
      <c r="L1816" s="62"/>
      <c r="M1816" s="62"/>
      <c r="N1816" s="63"/>
      <c r="O1816" s="63"/>
      <c r="P1816" s="63"/>
      <c r="Q1816" s="63"/>
      <c r="R1816" s="62"/>
      <c r="S1816" s="62"/>
      <c r="T1816" s="62"/>
      <c r="U1816" s="62"/>
      <c r="V1816" s="62"/>
      <c r="W1816" s="62"/>
      <c r="X1816" s="62"/>
      <c r="Y1816" s="63"/>
      <c r="Z1816" s="63"/>
      <c r="AA1816" s="63"/>
      <c r="AB1816" s="65" t="s">
        <v>14969</v>
      </c>
      <c r="AC1816" s="65" t="s">
        <v>14969</v>
      </c>
      <c r="AD1816" s="65" t="s">
        <v>14969</v>
      </c>
      <c r="AE1816" s="65" t="s">
        <v>14969</v>
      </c>
      <c r="AF1816" s="62" t="s">
        <v>14971</v>
      </c>
      <c r="AG1816" s="62" t="s">
        <v>10262</v>
      </c>
      <c r="AH1816" s="62" t="s">
        <v>9108</v>
      </c>
      <c r="AI1816" s="62" t="s">
        <v>75</v>
      </c>
      <c r="AJ1816" s="62"/>
    </row>
    <row r="1817" customFormat="false" ht="15.75" hidden="false" customHeight="true" outlineLevel="0" collapsed="false">
      <c r="A1817" s="62"/>
      <c r="B1817" s="62"/>
      <c r="C1817" s="62"/>
      <c r="D1817" s="62"/>
      <c r="E1817" s="62"/>
      <c r="F1817" s="62"/>
      <c r="G1817" s="62"/>
      <c r="H1817" s="62"/>
      <c r="I1817" s="62"/>
      <c r="J1817" s="62"/>
      <c r="K1817" s="62"/>
      <c r="L1817" s="62"/>
      <c r="M1817" s="62"/>
      <c r="N1817" s="63"/>
      <c r="O1817" s="63"/>
      <c r="P1817" s="63"/>
      <c r="Q1817" s="63"/>
      <c r="R1817" s="62"/>
      <c r="S1817" s="62"/>
      <c r="T1817" s="62"/>
      <c r="U1817" s="62"/>
      <c r="V1817" s="62"/>
      <c r="W1817" s="62"/>
      <c r="X1817" s="62"/>
      <c r="Y1817" s="62" t="s">
        <v>14972</v>
      </c>
      <c r="Z1817" s="62" t="s">
        <v>14973</v>
      </c>
      <c r="AA1817" s="62" t="s">
        <v>14974</v>
      </c>
      <c r="AB1817" s="62" t="s">
        <v>14975</v>
      </c>
      <c r="AC1817" s="65" t="s">
        <v>14976</v>
      </c>
      <c r="AD1817" s="65" t="s">
        <v>14976</v>
      </c>
      <c r="AE1817" s="65" t="s">
        <v>14976</v>
      </c>
      <c r="AF1817" s="62" t="s">
        <v>9126</v>
      </c>
      <c r="AG1817" s="62" t="s">
        <v>9126</v>
      </c>
      <c r="AH1817" s="62" t="s">
        <v>9108</v>
      </c>
      <c r="AI1817" s="62"/>
      <c r="AJ1817" s="62"/>
    </row>
    <row r="1818" customFormat="false" ht="15.75" hidden="false" customHeight="false" outlineLevel="0" collapsed="false">
      <c r="A1818" s="62"/>
      <c r="B1818" s="62"/>
      <c r="C1818" s="62"/>
      <c r="D1818" s="62"/>
      <c r="E1818" s="62"/>
      <c r="F1818" s="62"/>
      <c r="G1818" s="62"/>
      <c r="H1818" s="62"/>
      <c r="I1818" s="62"/>
      <c r="J1818" s="62"/>
      <c r="K1818" s="62"/>
      <c r="L1818" s="62"/>
      <c r="M1818" s="62"/>
      <c r="N1818" s="63"/>
      <c r="O1818" s="63"/>
      <c r="P1818" s="63"/>
      <c r="Q1818" s="63"/>
      <c r="R1818" s="62"/>
      <c r="S1818" s="62"/>
      <c r="T1818" s="62"/>
      <c r="U1818" s="62"/>
      <c r="V1818" s="62"/>
      <c r="W1818" s="62"/>
      <c r="X1818" s="62"/>
      <c r="Y1818" s="62"/>
      <c r="Z1818" s="62"/>
      <c r="AA1818" s="62"/>
      <c r="AB1818" s="62"/>
      <c r="AC1818" s="65" t="s">
        <v>14976</v>
      </c>
      <c r="AD1818" s="65" t="s">
        <v>14976</v>
      </c>
      <c r="AE1818" s="65" t="s">
        <v>14976</v>
      </c>
      <c r="AF1818" s="62" t="s">
        <v>9126</v>
      </c>
      <c r="AG1818" s="62" t="s">
        <v>9126</v>
      </c>
      <c r="AH1818" s="62" t="s">
        <v>9108</v>
      </c>
      <c r="AI1818" s="62"/>
      <c r="AJ1818" s="62"/>
    </row>
    <row r="1819" customFormat="false" ht="15.75" hidden="false" customHeight="true" outlineLevel="0" collapsed="false">
      <c r="A1819" s="62"/>
      <c r="B1819" s="62"/>
      <c r="C1819" s="62"/>
      <c r="D1819" s="62"/>
      <c r="E1819" s="62"/>
      <c r="F1819" s="62"/>
      <c r="G1819" s="62"/>
      <c r="H1819" s="62"/>
      <c r="I1819" s="62"/>
      <c r="J1819" s="62"/>
      <c r="K1819" s="62"/>
      <c r="L1819" s="62"/>
      <c r="M1819" s="62"/>
      <c r="N1819" s="62" t="s">
        <v>14977</v>
      </c>
      <c r="O1819" s="63"/>
      <c r="P1819" s="62" t="s">
        <v>14978</v>
      </c>
      <c r="Q1819" s="62" t="s">
        <v>14979</v>
      </c>
      <c r="R1819" s="62" t="s">
        <v>14980</v>
      </c>
      <c r="S1819" s="62" t="s">
        <v>14981</v>
      </c>
      <c r="T1819" s="62" t="s">
        <v>14982</v>
      </c>
      <c r="U1819" s="62" t="s">
        <v>14983</v>
      </c>
      <c r="V1819" s="62" t="s">
        <v>14984</v>
      </c>
      <c r="W1819" s="62" t="s">
        <v>14985</v>
      </c>
      <c r="X1819" s="65" t="s">
        <v>14986</v>
      </c>
      <c r="Y1819" s="65" t="s">
        <v>14986</v>
      </c>
      <c r="Z1819" s="65" t="s">
        <v>14986</v>
      </c>
      <c r="AA1819" s="65" t="s">
        <v>14986</v>
      </c>
      <c r="AB1819" s="65" t="s">
        <v>14986</v>
      </c>
      <c r="AC1819" s="65" t="s">
        <v>14986</v>
      </c>
      <c r="AD1819" s="65" t="s">
        <v>14986</v>
      </c>
      <c r="AE1819" s="65" t="s">
        <v>14986</v>
      </c>
      <c r="AF1819" s="62" t="n">
        <v>115042</v>
      </c>
      <c r="AG1819" s="62" t="s">
        <v>14987</v>
      </c>
      <c r="AH1819" s="62" t="s">
        <v>2744</v>
      </c>
      <c r="AI1819" s="62"/>
      <c r="AJ1819" s="62"/>
    </row>
    <row r="1820" customFormat="false" ht="15.75" hidden="false" customHeight="true" outlineLevel="0" collapsed="false">
      <c r="A1820" s="62"/>
      <c r="B1820" s="62"/>
      <c r="C1820" s="62"/>
      <c r="D1820" s="62"/>
      <c r="E1820" s="62"/>
      <c r="F1820" s="62"/>
      <c r="G1820" s="62"/>
      <c r="H1820" s="62"/>
      <c r="I1820" s="62"/>
      <c r="J1820" s="62"/>
      <c r="K1820" s="62"/>
      <c r="L1820" s="62"/>
      <c r="M1820" s="62"/>
      <c r="N1820" s="62"/>
      <c r="O1820" s="63"/>
      <c r="P1820" s="62"/>
      <c r="Q1820" s="62"/>
      <c r="R1820" s="62"/>
      <c r="S1820" s="62"/>
      <c r="T1820" s="62"/>
      <c r="U1820" s="62"/>
      <c r="V1820" s="62"/>
      <c r="W1820" s="62"/>
      <c r="X1820" s="63"/>
      <c r="Y1820" s="63"/>
      <c r="Z1820" s="63"/>
      <c r="AA1820" s="63"/>
      <c r="AB1820" s="63"/>
      <c r="AC1820" s="62" t="s">
        <v>14988</v>
      </c>
      <c r="AD1820" s="65" t="s">
        <v>14989</v>
      </c>
      <c r="AE1820" s="65" t="s">
        <v>14989</v>
      </c>
      <c r="AF1820" s="62" t="s">
        <v>14990</v>
      </c>
      <c r="AG1820" s="62" t="s">
        <v>14991</v>
      </c>
      <c r="AH1820" s="62" t="s">
        <v>9108</v>
      </c>
      <c r="AI1820" s="62"/>
      <c r="AJ1820" s="62"/>
    </row>
    <row r="1821" customFormat="false" ht="15.75" hidden="false" customHeight="false" outlineLevel="0" collapsed="false">
      <c r="A1821" s="62"/>
      <c r="B1821" s="62"/>
      <c r="C1821" s="62"/>
      <c r="D1821" s="62"/>
      <c r="E1821" s="62"/>
      <c r="F1821" s="62"/>
      <c r="G1821" s="62"/>
      <c r="H1821" s="62"/>
      <c r="I1821" s="62"/>
      <c r="J1821" s="62"/>
      <c r="K1821" s="62"/>
      <c r="L1821" s="62"/>
      <c r="M1821" s="62"/>
      <c r="N1821" s="62"/>
      <c r="O1821" s="63"/>
      <c r="P1821" s="62"/>
      <c r="Q1821" s="62"/>
      <c r="R1821" s="62"/>
      <c r="S1821" s="62"/>
      <c r="T1821" s="62"/>
      <c r="U1821" s="62"/>
      <c r="V1821" s="62"/>
      <c r="W1821" s="62"/>
      <c r="X1821" s="63"/>
      <c r="Y1821" s="63"/>
      <c r="Z1821" s="63"/>
      <c r="AA1821" s="63"/>
      <c r="AB1821" s="63"/>
      <c r="AC1821" s="62"/>
      <c r="AD1821" s="65" t="s">
        <v>14989</v>
      </c>
      <c r="AE1821" s="65" t="s">
        <v>14989</v>
      </c>
      <c r="AF1821" s="62" t="n">
        <v>82395</v>
      </c>
      <c r="AG1821" s="62" t="s">
        <v>14992</v>
      </c>
      <c r="AH1821" s="62" t="s">
        <v>9108</v>
      </c>
      <c r="AI1821" s="62" t="s">
        <v>8964</v>
      </c>
      <c r="AJ1821" s="62"/>
    </row>
    <row r="1822" customFormat="false" ht="15.75" hidden="false" customHeight="true" outlineLevel="0" collapsed="false">
      <c r="A1822" s="62"/>
      <c r="B1822" s="62"/>
      <c r="C1822" s="62"/>
      <c r="D1822" s="62"/>
      <c r="E1822" s="62"/>
      <c r="F1822" s="62"/>
      <c r="G1822" s="62"/>
      <c r="H1822" s="62"/>
      <c r="I1822" s="62"/>
      <c r="J1822" s="62"/>
      <c r="K1822" s="62"/>
      <c r="L1822" s="62"/>
      <c r="M1822" s="62"/>
      <c r="N1822" s="62"/>
      <c r="O1822" s="62" t="s">
        <v>14993</v>
      </c>
      <c r="P1822" s="62" t="s">
        <v>14994</v>
      </c>
      <c r="Q1822" s="65" t="s">
        <v>2619</v>
      </c>
      <c r="R1822" s="65" t="s">
        <v>2619</v>
      </c>
      <c r="S1822" s="65" t="s">
        <v>2619</v>
      </c>
      <c r="T1822" s="65" t="s">
        <v>2619</v>
      </c>
      <c r="U1822" s="65" t="s">
        <v>2619</v>
      </c>
      <c r="V1822" s="65" t="s">
        <v>2619</v>
      </c>
      <c r="W1822" s="65" t="s">
        <v>2619</v>
      </c>
      <c r="X1822" s="65" t="s">
        <v>2619</v>
      </c>
      <c r="Y1822" s="65" t="s">
        <v>2619</v>
      </c>
      <c r="Z1822" s="65" t="s">
        <v>2619</v>
      </c>
      <c r="AA1822" s="65" t="s">
        <v>2619</v>
      </c>
      <c r="AB1822" s="65" t="s">
        <v>2619</v>
      </c>
      <c r="AC1822" s="65" t="s">
        <v>2619</v>
      </c>
      <c r="AD1822" s="65" t="s">
        <v>2619</v>
      </c>
      <c r="AE1822" s="65" t="s">
        <v>2619</v>
      </c>
      <c r="AF1822" s="62" t="s">
        <v>14995</v>
      </c>
      <c r="AG1822" s="62" t="s">
        <v>14996</v>
      </c>
      <c r="AH1822" s="62" t="s">
        <v>9108</v>
      </c>
      <c r="AI1822" s="62"/>
      <c r="AJ1822" s="62"/>
    </row>
    <row r="1823" customFormat="false" ht="15.75" hidden="false" customHeight="false" outlineLevel="0" collapsed="false">
      <c r="A1823" s="62"/>
      <c r="B1823" s="62"/>
      <c r="C1823" s="62"/>
      <c r="D1823" s="62"/>
      <c r="E1823" s="62"/>
      <c r="F1823" s="62"/>
      <c r="G1823" s="62"/>
      <c r="H1823" s="62"/>
      <c r="I1823" s="62"/>
      <c r="J1823" s="62"/>
      <c r="K1823" s="62"/>
      <c r="L1823" s="62"/>
      <c r="M1823" s="62"/>
      <c r="N1823" s="62"/>
      <c r="O1823" s="62"/>
      <c r="P1823" s="62"/>
      <c r="Q1823" s="65" t="s">
        <v>2619</v>
      </c>
      <c r="R1823" s="65" t="s">
        <v>2619</v>
      </c>
      <c r="S1823" s="65" t="s">
        <v>2619</v>
      </c>
      <c r="T1823" s="65" t="s">
        <v>2619</v>
      </c>
      <c r="U1823" s="65" t="s">
        <v>2619</v>
      </c>
      <c r="V1823" s="65" t="s">
        <v>2619</v>
      </c>
      <c r="W1823" s="65" t="s">
        <v>2619</v>
      </c>
      <c r="X1823" s="65" t="s">
        <v>2619</v>
      </c>
      <c r="Y1823" s="65" t="s">
        <v>2619</v>
      </c>
      <c r="Z1823" s="65" t="s">
        <v>2619</v>
      </c>
      <c r="AA1823" s="65" t="s">
        <v>2619</v>
      </c>
      <c r="AB1823" s="65" t="s">
        <v>2619</v>
      </c>
      <c r="AC1823" s="65" t="s">
        <v>2619</v>
      </c>
      <c r="AD1823" s="65" t="s">
        <v>2619</v>
      </c>
      <c r="AE1823" s="65" t="s">
        <v>2619</v>
      </c>
      <c r="AF1823" s="62" t="s">
        <v>9126</v>
      </c>
      <c r="AG1823" s="62" t="s">
        <v>9126</v>
      </c>
      <c r="AH1823" s="62" t="s">
        <v>44</v>
      </c>
      <c r="AI1823" s="62"/>
      <c r="AJ1823" s="62"/>
    </row>
    <row r="1824" customFormat="false" ht="15.75" hidden="false" customHeight="true" outlineLevel="0" collapsed="false">
      <c r="A1824" s="62"/>
      <c r="B1824" s="62"/>
      <c r="C1824" s="62"/>
      <c r="D1824" s="62"/>
      <c r="E1824" s="62"/>
      <c r="F1824" s="62"/>
      <c r="G1824" s="62"/>
      <c r="H1824" s="62"/>
      <c r="I1824" s="62"/>
      <c r="J1824" s="62"/>
      <c r="K1824" s="62"/>
      <c r="L1824" s="62"/>
      <c r="M1824" s="62"/>
      <c r="N1824" s="62"/>
      <c r="O1824" s="62"/>
      <c r="P1824" s="62"/>
      <c r="Q1824" s="62" t="s">
        <v>14997</v>
      </c>
      <c r="R1824" s="62" t="s">
        <v>14998</v>
      </c>
      <c r="S1824" s="63"/>
      <c r="T1824" s="63"/>
      <c r="U1824" s="63"/>
      <c r="V1824" s="63"/>
      <c r="W1824" s="63"/>
      <c r="X1824" s="63"/>
      <c r="Y1824" s="63"/>
      <c r="Z1824" s="63"/>
      <c r="AA1824" s="63"/>
      <c r="AB1824" s="63"/>
      <c r="AC1824" s="63"/>
      <c r="AD1824" s="65" t="s">
        <v>14999</v>
      </c>
      <c r="AE1824" s="65" t="s">
        <v>14999</v>
      </c>
      <c r="AF1824" s="62" t="s">
        <v>9126</v>
      </c>
      <c r="AG1824" s="62" t="s">
        <v>9126</v>
      </c>
      <c r="AH1824" s="62" t="s">
        <v>9108</v>
      </c>
      <c r="AI1824" s="62"/>
      <c r="AJ1824" s="62"/>
    </row>
    <row r="1825" customFormat="false" ht="15.75" hidden="false" customHeight="true" outlineLevel="0" collapsed="false">
      <c r="A1825" s="62"/>
      <c r="B1825" s="62"/>
      <c r="C1825" s="62"/>
      <c r="D1825" s="62"/>
      <c r="E1825" s="62"/>
      <c r="F1825" s="62"/>
      <c r="G1825" s="62"/>
      <c r="H1825" s="62"/>
      <c r="I1825" s="62"/>
      <c r="J1825" s="62"/>
      <c r="K1825" s="62"/>
      <c r="L1825" s="62"/>
      <c r="M1825" s="62"/>
      <c r="N1825" s="62"/>
      <c r="O1825" s="62"/>
      <c r="P1825" s="62"/>
      <c r="Q1825" s="62"/>
      <c r="R1825" s="62"/>
      <c r="S1825" s="62" t="s">
        <v>15000</v>
      </c>
      <c r="T1825" s="62" t="s">
        <v>15001</v>
      </c>
      <c r="U1825" s="62" t="s">
        <v>15002</v>
      </c>
      <c r="V1825" s="62" t="s">
        <v>15003</v>
      </c>
      <c r="W1825" s="62" t="s">
        <v>15004</v>
      </c>
      <c r="X1825" s="62" t="s">
        <v>15005</v>
      </c>
      <c r="Y1825" s="62" t="s">
        <v>15006</v>
      </c>
      <c r="Z1825" s="62" t="s">
        <v>15007</v>
      </c>
      <c r="AA1825" s="62" t="s">
        <v>15008</v>
      </c>
      <c r="AB1825" s="63"/>
      <c r="AC1825" s="63"/>
      <c r="AD1825" s="62" t="s">
        <v>15009</v>
      </c>
      <c r="AE1825" s="65" t="s">
        <v>15010</v>
      </c>
      <c r="AF1825" s="62" t="n">
        <v>635203</v>
      </c>
      <c r="AG1825" s="62" t="s">
        <v>15011</v>
      </c>
      <c r="AH1825" s="62" t="s">
        <v>9108</v>
      </c>
      <c r="AI1825" s="62"/>
      <c r="AJ1825" s="62"/>
    </row>
    <row r="1826" customFormat="false" ht="15.75" hidden="false" customHeight="false" outlineLevel="0" collapsed="false">
      <c r="A1826" s="62"/>
      <c r="B1826" s="62"/>
      <c r="C1826" s="62"/>
      <c r="D1826" s="62"/>
      <c r="E1826" s="62"/>
      <c r="F1826" s="62"/>
      <c r="G1826" s="62"/>
      <c r="H1826" s="62"/>
      <c r="I1826" s="62"/>
      <c r="J1826" s="62"/>
      <c r="K1826" s="62"/>
      <c r="L1826" s="62"/>
      <c r="M1826" s="62"/>
      <c r="N1826" s="62"/>
      <c r="O1826" s="62"/>
      <c r="P1826" s="62"/>
      <c r="Q1826" s="62"/>
      <c r="R1826" s="62"/>
      <c r="S1826" s="62"/>
      <c r="T1826" s="62"/>
      <c r="U1826" s="62"/>
      <c r="V1826" s="62"/>
      <c r="W1826" s="62"/>
      <c r="X1826" s="62"/>
      <c r="Y1826" s="62"/>
      <c r="Z1826" s="62"/>
      <c r="AA1826" s="62"/>
      <c r="AB1826" s="63"/>
      <c r="AC1826" s="63"/>
      <c r="AD1826" s="62"/>
      <c r="AE1826" s="65" t="s">
        <v>15010</v>
      </c>
      <c r="AF1826" s="62" t="s">
        <v>9126</v>
      </c>
      <c r="AG1826" s="62" t="s">
        <v>9126</v>
      </c>
      <c r="AH1826" s="62" t="s">
        <v>9108</v>
      </c>
      <c r="AI1826" s="62"/>
      <c r="AJ1826" s="62"/>
    </row>
    <row r="1827" customFormat="false" ht="15.75" hidden="false" customHeight="true" outlineLevel="0" collapsed="false">
      <c r="A1827" s="62"/>
      <c r="B1827" s="62"/>
      <c r="C1827" s="62"/>
      <c r="D1827" s="62"/>
      <c r="E1827" s="62"/>
      <c r="F1827" s="62"/>
      <c r="G1827" s="62"/>
      <c r="H1827" s="62"/>
      <c r="I1827" s="62"/>
      <c r="J1827" s="62"/>
      <c r="K1827" s="62"/>
      <c r="L1827" s="62"/>
      <c r="M1827" s="62"/>
      <c r="N1827" s="62"/>
      <c r="O1827" s="62"/>
      <c r="P1827" s="62"/>
      <c r="Q1827" s="62"/>
      <c r="R1827" s="62"/>
      <c r="S1827" s="62"/>
      <c r="T1827" s="62"/>
      <c r="U1827" s="62"/>
      <c r="V1827" s="62"/>
      <c r="W1827" s="62"/>
      <c r="X1827" s="62"/>
      <c r="Y1827" s="62"/>
      <c r="Z1827" s="62"/>
      <c r="AA1827" s="62"/>
      <c r="AB1827" s="62" t="s">
        <v>15012</v>
      </c>
      <c r="AC1827" s="62" t="s">
        <v>15013</v>
      </c>
      <c r="AD1827" s="65" t="s">
        <v>15014</v>
      </c>
      <c r="AE1827" s="65" t="s">
        <v>15014</v>
      </c>
      <c r="AF1827" s="62" t="n">
        <v>676401</v>
      </c>
      <c r="AG1827" s="62" t="s">
        <v>15015</v>
      </c>
      <c r="AH1827" s="62" t="s">
        <v>2744</v>
      </c>
      <c r="AI1827" s="62"/>
      <c r="AJ1827" s="62"/>
    </row>
    <row r="1828" customFormat="false" ht="15.75" hidden="false" customHeight="false" outlineLevel="0" collapsed="false">
      <c r="A1828" s="62"/>
      <c r="B1828" s="62"/>
      <c r="C1828" s="62"/>
      <c r="D1828" s="62"/>
      <c r="E1828" s="62"/>
      <c r="F1828" s="62"/>
      <c r="G1828" s="62"/>
      <c r="H1828" s="62"/>
      <c r="I1828" s="62"/>
      <c r="J1828" s="62"/>
      <c r="K1828" s="62"/>
      <c r="L1828" s="62"/>
      <c r="M1828" s="62"/>
      <c r="N1828" s="62"/>
      <c r="O1828" s="62"/>
      <c r="P1828" s="62"/>
      <c r="Q1828" s="62"/>
      <c r="R1828" s="62"/>
      <c r="S1828" s="62"/>
      <c r="T1828" s="62"/>
      <c r="U1828" s="62"/>
      <c r="V1828" s="62"/>
      <c r="W1828" s="62"/>
      <c r="X1828" s="62"/>
      <c r="Y1828" s="62"/>
      <c r="Z1828" s="62"/>
      <c r="AA1828" s="62"/>
      <c r="AB1828" s="62"/>
      <c r="AC1828" s="62"/>
      <c r="AD1828" s="65" t="s">
        <v>15014</v>
      </c>
      <c r="AE1828" s="65" t="s">
        <v>15014</v>
      </c>
      <c r="AF1828" s="62" t="s">
        <v>15016</v>
      </c>
      <c r="AG1828" s="62" t="s">
        <v>15011</v>
      </c>
      <c r="AH1828" s="62" t="s">
        <v>9142</v>
      </c>
      <c r="AI1828" s="62"/>
      <c r="AJ1828" s="62"/>
    </row>
    <row r="1829" customFormat="false" ht="15.75" hidden="false" customHeight="true" outlineLevel="0" collapsed="false">
      <c r="A1829" s="62"/>
      <c r="B1829" s="62"/>
      <c r="C1829" s="62"/>
      <c r="D1829" s="62"/>
      <c r="E1829" s="62"/>
      <c r="F1829" s="62"/>
      <c r="G1829" s="62"/>
      <c r="H1829" s="62"/>
      <c r="I1829" s="62"/>
      <c r="J1829" s="62"/>
      <c r="K1829" s="62"/>
      <c r="L1829" s="62"/>
      <c r="M1829" s="62"/>
      <c r="N1829" s="62"/>
      <c r="O1829" s="62" t="s">
        <v>15017</v>
      </c>
      <c r="P1829" s="62" t="s">
        <v>15018</v>
      </c>
      <c r="Q1829" s="62" t="s">
        <v>15019</v>
      </c>
      <c r="R1829" s="63"/>
      <c r="S1829" s="63"/>
      <c r="T1829" s="63"/>
      <c r="U1829" s="63"/>
      <c r="V1829" s="63"/>
      <c r="W1829" s="63"/>
      <c r="X1829" s="63"/>
      <c r="Y1829" s="63"/>
      <c r="Z1829" s="63"/>
      <c r="AA1829" s="65" t="s">
        <v>15020</v>
      </c>
      <c r="AB1829" s="65" t="s">
        <v>15020</v>
      </c>
      <c r="AC1829" s="65" t="s">
        <v>15020</v>
      </c>
      <c r="AD1829" s="65" t="s">
        <v>15020</v>
      </c>
      <c r="AE1829" s="65" t="s">
        <v>15020</v>
      </c>
      <c r="AF1829" s="62" t="n">
        <v>396740</v>
      </c>
      <c r="AG1829" s="62" t="s">
        <v>15021</v>
      </c>
      <c r="AH1829" s="62" t="s">
        <v>9108</v>
      </c>
      <c r="AI1829" s="62"/>
      <c r="AJ1829" s="62" t="s">
        <v>15022</v>
      </c>
    </row>
    <row r="1830" customFormat="false" ht="15.75" hidden="false" customHeight="true" outlineLevel="0" collapsed="false">
      <c r="A1830" s="62"/>
      <c r="B1830" s="62"/>
      <c r="C1830" s="62"/>
      <c r="D1830" s="62"/>
      <c r="E1830" s="62"/>
      <c r="F1830" s="62"/>
      <c r="G1830" s="62"/>
      <c r="H1830" s="62"/>
      <c r="I1830" s="62"/>
      <c r="J1830" s="62"/>
      <c r="K1830" s="62"/>
      <c r="L1830" s="62"/>
      <c r="M1830" s="62"/>
      <c r="N1830" s="62"/>
      <c r="O1830" s="62"/>
      <c r="P1830" s="62"/>
      <c r="Q1830" s="62"/>
      <c r="R1830" s="62" t="s">
        <v>15023</v>
      </c>
      <c r="S1830" s="62" t="s">
        <v>15024</v>
      </c>
      <c r="T1830" s="63"/>
      <c r="U1830" s="63"/>
      <c r="V1830" s="63"/>
      <c r="W1830" s="62" t="s">
        <v>15025</v>
      </c>
      <c r="X1830" s="62" t="s">
        <v>15026</v>
      </c>
      <c r="Y1830" s="62" t="s">
        <v>15027</v>
      </c>
      <c r="Z1830" s="62" t="s">
        <v>15028</v>
      </c>
      <c r="AA1830" s="65" t="s">
        <v>15029</v>
      </c>
      <c r="AB1830" s="65" t="s">
        <v>15029</v>
      </c>
      <c r="AC1830" s="65" t="s">
        <v>15029</v>
      </c>
      <c r="AD1830" s="65" t="s">
        <v>15029</v>
      </c>
      <c r="AE1830" s="65" t="s">
        <v>15029</v>
      </c>
      <c r="AF1830" s="62" t="s">
        <v>15030</v>
      </c>
      <c r="AG1830" s="62" t="s">
        <v>13347</v>
      </c>
      <c r="AH1830" s="62" t="s">
        <v>9108</v>
      </c>
      <c r="AI1830" s="62"/>
      <c r="AJ1830" s="62"/>
    </row>
    <row r="1831" customFormat="false" ht="15.75" hidden="false" customHeight="false" outlineLevel="0" collapsed="false">
      <c r="A1831" s="62"/>
      <c r="B1831" s="62"/>
      <c r="C1831" s="62"/>
      <c r="D1831" s="62"/>
      <c r="E1831" s="62"/>
      <c r="F1831" s="62"/>
      <c r="G1831" s="62"/>
      <c r="H1831" s="62"/>
      <c r="I1831" s="62"/>
      <c r="J1831" s="62"/>
      <c r="K1831" s="62"/>
      <c r="L1831" s="62"/>
      <c r="M1831" s="62"/>
      <c r="N1831" s="62"/>
      <c r="O1831" s="62"/>
      <c r="P1831" s="62"/>
      <c r="Q1831" s="62"/>
      <c r="R1831" s="62"/>
      <c r="S1831" s="62"/>
      <c r="T1831" s="63"/>
      <c r="U1831" s="63"/>
      <c r="V1831" s="63"/>
      <c r="W1831" s="62"/>
      <c r="X1831" s="62"/>
      <c r="Y1831" s="62"/>
      <c r="Z1831" s="62"/>
      <c r="AA1831" s="65" t="s">
        <v>15029</v>
      </c>
      <c r="AB1831" s="65" t="s">
        <v>15029</v>
      </c>
      <c r="AC1831" s="65" t="s">
        <v>15029</v>
      </c>
      <c r="AD1831" s="65" t="s">
        <v>15029</v>
      </c>
      <c r="AE1831" s="65" t="s">
        <v>15029</v>
      </c>
      <c r="AF1831" s="62" t="s">
        <v>15031</v>
      </c>
      <c r="AG1831" s="62" t="s">
        <v>13347</v>
      </c>
      <c r="AH1831" s="62" t="s">
        <v>2749</v>
      </c>
      <c r="AI1831" s="62"/>
      <c r="AJ1831" s="62"/>
    </row>
    <row r="1832" customFormat="false" ht="15.75" hidden="false" customHeight="true" outlineLevel="0" collapsed="false">
      <c r="A1832" s="62"/>
      <c r="B1832" s="62"/>
      <c r="C1832" s="62"/>
      <c r="D1832" s="62"/>
      <c r="E1832" s="62"/>
      <c r="F1832" s="62"/>
      <c r="G1832" s="62"/>
      <c r="H1832" s="62"/>
      <c r="I1832" s="62"/>
      <c r="J1832" s="62"/>
      <c r="K1832" s="62"/>
      <c r="L1832" s="62"/>
      <c r="M1832" s="62"/>
      <c r="N1832" s="62"/>
      <c r="O1832" s="62"/>
      <c r="P1832" s="62"/>
      <c r="Q1832" s="62"/>
      <c r="R1832" s="62"/>
      <c r="S1832" s="62"/>
      <c r="T1832" s="62" t="s">
        <v>15032</v>
      </c>
      <c r="U1832" s="63"/>
      <c r="V1832" s="63"/>
      <c r="W1832" s="63"/>
      <c r="X1832" s="63"/>
      <c r="Y1832" s="63"/>
      <c r="Z1832" s="63"/>
      <c r="AA1832" s="63"/>
      <c r="AB1832" s="65" t="s">
        <v>15033</v>
      </c>
      <c r="AC1832" s="65" t="s">
        <v>15033</v>
      </c>
      <c r="AD1832" s="65" t="s">
        <v>15033</v>
      </c>
      <c r="AE1832" s="65" t="s">
        <v>15033</v>
      </c>
      <c r="AF1832" s="62" t="s">
        <v>15034</v>
      </c>
      <c r="AG1832" s="62" t="s">
        <v>15035</v>
      </c>
      <c r="AH1832" s="62" t="s">
        <v>9108</v>
      </c>
      <c r="AI1832" s="62"/>
      <c r="AJ1832" s="62"/>
    </row>
    <row r="1833" customFormat="false" ht="15.75" hidden="false" customHeight="false" outlineLevel="0" collapsed="false">
      <c r="A1833" s="62"/>
      <c r="B1833" s="62"/>
      <c r="C1833" s="62"/>
      <c r="D1833" s="62"/>
      <c r="E1833" s="62"/>
      <c r="F1833" s="62"/>
      <c r="G1833" s="62"/>
      <c r="H1833" s="62"/>
      <c r="I1833" s="62"/>
      <c r="J1833" s="62"/>
      <c r="K1833" s="62"/>
      <c r="L1833" s="62"/>
      <c r="M1833" s="62"/>
      <c r="N1833" s="62"/>
      <c r="O1833" s="62"/>
      <c r="P1833" s="62"/>
      <c r="Q1833" s="62"/>
      <c r="R1833" s="62"/>
      <c r="S1833" s="62"/>
      <c r="T1833" s="62"/>
      <c r="U1833" s="63"/>
      <c r="V1833" s="63"/>
      <c r="W1833" s="63"/>
      <c r="X1833" s="63"/>
      <c r="Y1833" s="63"/>
      <c r="Z1833" s="63"/>
      <c r="AA1833" s="63"/>
      <c r="AB1833" s="65" t="s">
        <v>15033</v>
      </c>
      <c r="AC1833" s="65" t="s">
        <v>15033</v>
      </c>
      <c r="AD1833" s="65" t="s">
        <v>15033</v>
      </c>
      <c r="AE1833" s="65" t="s">
        <v>15033</v>
      </c>
      <c r="AF1833" s="62" t="n">
        <v>376840</v>
      </c>
      <c r="AG1833" s="62" t="s">
        <v>15035</v>
      </c>
      <c r="AH1833" s="62" t="s">
        <v>9108</v>
      </c>
      <c r="AI1833" s="62"/>
      <c r="AJ1833" s="62"/>
    </row>
    <row r="1834" customFormat="false" ht="15.75" hidden="false" customHeight="false" outlineLevel="0" collapsed="false">
      <c r="A1834" s="62"/>
      <c r="B1834" s="62"/>
      <c r="C1834" s="62"/>
      <c r="D1834" s="62"/>
      <c r="E1834" s="62"/>
      <c r="F1834" s="62"/>
      <c r="G1834" s="62"/>
      <c r="H1834" s="62"/>
      <c r="I1834" s="62"/>
      <c r="J1834" s="62"/>
      <c r="K1834" s="62"/>
      <c r="L1834" s="62"/>
      <c r="M1834" s="62"/>
      <c r="N1834" s="62"/>
      <c r="O1834" s="62"/>
      <c r="P1834" s="62"/>
      <c r="Q1834" s="62"/>
      <c r="R1834" s="62"/>
      <c r="S1834" s="62"/>
      <c r="T1834" s="62"/>
      <c r="U1834" s="63"/>
      <c r="V1834" s="63"/>
      <c r="W1834" s="63"/>
      <c r="X1834" s="63"/>
      <c r="Y1834" s="63"/>
      <c r="Z1834" s="63"/>
      <c r="AA1834" s="63"/>
      <c r="AB1834" s="65" t="s">
        <v>15033</v>
      </c>
      <c r="AC1834" s="65" t="s">
        <v>15033</v>
      </c>
      <c r="AD1834" s="65" t="s">
        <v>15033</v>
      </c>
      <c r="AE1834" s="65" t="s">
        <v>15033</v>
      </c>
      <c r="AF1834" s="62" t="s">
        <v>9126</v>
      </c>
      <c r="AG1834" s="62" t="s">
        <v>9126</v>
      </c>
      <c r="AH1834" s="62" t="s">
        <v>9108</v>
      </c>
      <c r="AI1834" s="62"/>
      <c r="AJ1834" s="62"/>
    </row>
    <row r="1835" customFormat="false" ht="15.75" hidden="false" customHeight="true" outlineLevel="0" collapsed="false">
      <c r="A1835" s="62"/>
      <c r="B1835" s="62"/>
      <c r="C1835" s="62"/>
      <c r="D1835" s="62"/>
      <c r="E1835" s="62"/>
      <c r="F1835" s="62"/>
      <c r="G1835" s="62"/>
      <c r="H1835" s="62"/>
      <c r="I1835" s="62"/>
      <c r="J1835" s="62"/>
      <c r="K1835" s="62"/>
      <c r="L1835" s="62"/>
      <c r="M1835" s="62"/>
      <c r="N1835" s="62"/>
      <c r="O1835" s="62"/>
      <c r="P1835" s="62"/>
      <c r="Q1835" s="62"/>
      <c r="R1835" s="62"/>
      <c r="S1835" s="62"/>
      <c r="T1835" s="62"/>
      <c r="U1835" s="62" t="s">
        <v>15036</v>
      </c>
      <c r="V1835" s="62" t="s">
        <v>15037</v>
      </c>
      <c r="W1835" s="62" t="s">
        <v>15038</v>
      </c>
      <c r="X1835" s="62" t="s">
        <v>15039</v>
      </c>
      <c r="Y1835" s="62" t="s">
        <v>15040</v>
      </c>
      <c r="Z1835" s="62" t="s">
        <v>15041</v>
      </c>
      <c r="AA1835" s="65" t="s">
        <v>15042</v>
      </c>
      <c r="AB1835" s="65" t="s">
        <v>15042</v>
      </c>
      <c r="AC1835" s="65" t="s">
        <v>15042</v>
      </c>
      <c r="AD1835" s="65" t="s">
        <v>15042</v>
      </c>
      <c r="AE1835" s="65" t="s">
        <v>15042</v>
      </c>
      <c r="AF1835" s="62" t="n">
        <v>110051</v>
      </c>
      <c r="AG1835" s="62" t="s">
        <v>15043</v>
      </c>
      <c r="AH1835" s="62" t="s">
        <v>9108</v>
      </c>
      <c r="AI1835" s="62" t="s">
        <v>194</v>
      </c>
      <c r="AJ1835" s="62"/>
    </row>
    <row r="1836" customFormat="false" ht="15.75" hidden="false" customHeight="false" outlineLevel="0" collapsed="false">
      <c r="A1836" s="62"/>
      <c r="B1836" s="62"/>
      <c r="C1836" s="62"/>
      <c r="D1836" s="62"/>
      <c r="E1836" s="62"/>
      <c r="F1836" s="62"/>
      <c r="G1836" s="62"/>
      <c r="H1836" s="62"/>
      <c r="I1836" s="62"/>
      <c r="J1836" s="62"/>
      <c r="K1836" s="62"/>
      <c r="L1836" s="62"/>
      <c r="M1836" s="62"/>
      <c r="N1836" s="62"/>
      <c r="O1836" s="62"/>
      <c r="P1836" s="62"/>
      <c r="Q1836" s="62"/>
      <c r="R1836" s="62"/>
      <c r="S1836" s="62"/>
      <c r="T1836" s="62"/>
      <c r="U1836" s="62"/>
      <c r="V1836" s="62"/>
      <c r="W1836" s="62"/>
      <c r="X1836" s="62"/>
      <c r="Y1836" s="62"/>
      <c r="Z1836" s="62"/>
      <c r="AA1836" s="65" t="s">
        <v>15042</v>
      </c>
      <c r="AB1836" s="65" t="s">
        <v>15042</v>
      </c>
      <c r="AC1836" s="65" t="s">
        <v>15042</v>
      </c>
      <c r="AD1836" s="65" t="s">
        <v>15042</v>
      </c>
      <c r="AE1836" s="65" t="s">
        <v>15042</v>
      </c>
      <c r="AF1836" s="62" t="s">
        <v>9126</v>
      </c>
      <c r="AG1836" s="62" t="s">
        <v>9126</v>
      </c>
      <c r="AH1836" s="62" t="s">
        <v>9108</v>
      </c>
      <c r="AI1836" s="62"/>
      <c r="AJ1836" s="62"/>
    </row>
    <row r="1837" customFormat="false" ht="15.75" hidden="false" customHeight="true" outlineLevel="0" collapsed="false">
      <c r="A1837" s="62"/>
      <c r="B1837" s="62"/>
      <c r="C1837" s="62"/>
      <c r="D1837" s="62"/>
      <c r="E1837" s="62"/>
      <c r="F1837" s="62"/>
      <c r="G1837" s="62"/>
      <c r="H1837" s="62"/>
      <c r="I1837" s="62"/>
      <c r="J1837" s="62"/>
      <c r="K1837" s="62"/>
      <c r="L1837" s="62"/>
      <c r="M1837" s="62"/>
      <c r="N1837" s="62"/>
      <c r="O1837" s="62"/>
      <c r="P1837" s="62"/>
      <c r="Q1837" s="62"/>
      <c r="R1837" s="62"/>
      <c r="S1837" s="62"/>
      <c r="T1837" s="62"/>
      <c r="U1837" s="63"/>
      <c r="V1837" s="63"/>
      <c r="W1837" s="63"/>
      <c r="X1837" s="63"/>
      <c r="Y1837" s="63"/>
      <c r="Z1837" s="63"/>
      <c r="AB1837" s="62" t="s">
        <v>15044</v>
      </c>
      <c r="AC1837" s="62" t="s">
        <v>15045</v>
      </c>
      <c r="AD1837" s="62" t="s">
        <v>15046</v>
      </c>
      <c r="AE1837" s="65" t="s">
        <v>15047</v>
      </c>
      <c r="AF1837" s="62" t="s">
        <v>9126</v>
      </c>
      <c r="AG1837" s="62" t="s">
        <v>9126</v>
      </c>
      <c r="AH1837" s="62" t="s">
        <v>9108</v>
      </c>
      <c r="AI1837" s="62"/>
      <c r="AJ1837" s="62"/>
    </row>
    <row r="1838" customFormat="false" ht="15.75" hidden="false" customHeight="false" outlineLevel="0" collapsed="false">
      <c r="A1838" s="62"/>
      <c r="B1838" s="62"/>
      <c r="C1838" s="62"/>
      <c r="D1838" s="62"/>
      <c r="E1838" s="62"/>
      <c r="F1838" s="62"/>
      <c r="G1838" s="62"/>
      <c r="H1838" s="62"/>
      <c r="I1838" s="62"/>
      <c r="J1838" s="62"/>
      <c r="K1838" s="62"/>
      <c r="L1838" s="62"/>
      <c r="M1838" s="62"/>
      <c r="N1838" s="62"/>
      <c r="O1838" s="62"/>
      <c r="P1838" s="62"/>
      <c r="Q1838" s="62"/>
      <c r="R1838" s="62"/>
      <c r="S1838" s="62"/>
      <c r="T1838" s="62"/>
      <c r="U1838" s="63"/>
      <c r="V1838" s="63"/>
      <c r="W1838" s="63"/>
      <c r="X1838" s="63"/>
      <c r="Y1838" s="63"/>
      <c r="Z1838" s="63"/>
      <c r="AB1838" s="62"/>
      <c r="AC1838" s="62"/>
      <c r="AD1838" s="62"/>
      <c r="AE1838" s="65" t="s">
        <v>15047</v>
      </c>
      <c r="AF1838" s="62" t="n">
        <v>943404</v>
      </c>
      <c r="AG1838" s="62" t="s">
        <v>15048</v>
      </c>
      <c r="AH1838" s="62" t="s">
        <v>44</v>
      </c>
      <c r="AI1838" s="62"/>
      <c r="AJ1838" s="62"/>
    </row>
    <row r="1839" customFormat="false" ht="15.75" hidden="false" customHeight="true" outlineLevel="0" collapsed="false">
      <c r="A1839" s="62"/>
      <c r="B1839" s="62"/>
      <c r="C1839" s="62"/>
      <c r="D1839" s="62"/>
      <c r="E1839" s="62"/>
      <c r="F1839" s="62"/>
      <c r="G1839" s="62"/>
      <c r="H1839" s="62"/>
      <c r="I1839" s="62"/>
      <c r="J1839" s="62"/>
      <c r="K1839" s="62"/>
      <c r="L1839" s="62"/>
      <c r="M1839" s="62"/>
      <c r="N1839" s="62"/>
      <c r="O1839" s="62"/>
      <c r="P1839" s="62"/>
      <c r="Q1839" s="62"/>
      <c r="R1839" s="62"/>
      <c r="S1839" s="62"/>
      <c r="T1839" s="62"/>
      <c r="U1839" s="62" t="s">
        <v>15049</v>
      </c>
      <c r="V1839" s="63"/>
      <c r="W1839" s="63"/>
      <c r="X1839" s="63"/>
      <c r="Y1839" s="62" t="s">
        <v>15050</v>
      </c>
      <c r="Z1839" s="65" t="s">
        <v>15051</v>
      </c>
      <c r="AA1839" s="65" t="s">
        <v>15051</v>
      </c>
      <c r="AB1839" s="65" t="s">
        <v>15051</v>
      </c>
      <c r="AC1839" s="65" t="s">
        <v>15051</v>
      </c>
      <c r="AD1839" s="65" t="s">
        <v>15051</v>
      </c>
      <c r="AE1839" s="65" t="s">
        <v>15051</v>
      </c>
      <c r="AF1839" s="62" t="n">
        <v>449752</v>
      </c>
      <c r="AG1839" s="62" t="s">
        <v>9205</v>
      </c>
      <c r="AH1839" s="62" t="s">
        <v>9108</v>
      </c>
      <c r="AI1839" s="62" t="s">
        <v>580</v>
      </c>
      <c r="AJ1839" s="62"/>
    </row>
    <row r="1840" customFormat="false" ht="15.75" hidden="false" customHeight="false" outlineLevel="0" collapsed="false">
      <c r="A1840" s="62"/>
      <c r="B1840" s="62"/>
      <c r="C1840" s="62"/>
      <c r="D1840" s="62"/>
      <c r="E1840" s="62"/>
      <c r="F1840" s="62"/>
      <c r="G1840" s="62"/>
      <c r="H1840" s="62"/>
      <c r="I1840" s="62"/>
      <c r="J1840" s="62"/>
      <c r="K1840" s="62"/>
      <c r="L1840" s="62"/>
      <c r="M1840" s="62"/>
      <c r="N1840" s="62"/>
      <c r="O1840" s="62"/>
      <c r="P1840" s="62"/>
      <c r="Q1840" s="62"/>
      <c r="R1840" s="62"/>
      <c r="S1840" s="62"/>
      <c r="T1840" s="62"/>
      <c r="U1840" s="62"/>
      <c r="V1840" s="63"/>
      <c r="W1840" s="63"/>
      <c r="X1840" s="63"/>
      <c r="Y1840" s="62"/>
      <c r="Z1840" s="65" t="s">
        <v>15051</v>
      </c>
      <c r="AA1840" s="65" t="s">
        <v>15051</v>
      </c>
      <c r="AB1840" s="65" t="s">
        <v>15051</v>
      </c>
      <c r="AC1840" s="65" t="s">
        <v>15051</v>
      </c>
      <c r="AD1840" s="65" t="s">
        <v>15051</v>
      </c>
      <c r="AE1840" s="65" t="s">
        <v>15051</v>
      </c>
      <c r="AF1840" s="62" t="s">
        <v>9126</v>
      </c>
      <c r="AG1840" s="62" t="s">
        <v>9126</v>
      </c>
      <c r="AH1840" s="62" t="s">
        <v>44</v>
      </c>
      <c r="AI1840" s="62"/>
      <c r="AJ1840" s="62"/>
    </row>
    <row r="1841" customFormat="false" ht="15.75" hidden="false" customHeight="true" outlineLevel="0" collapsed="false">
      <c r="A1841" s="62"/>
      <c r="B1841" s="62"/>
      <c r="C1841" s="62"/>
      <c r="D1841" s="62"/>
      <c r="E1841" s="62"/>
      <c r="F1841" s="62"/>
      <c r="G1841" s="62"/>
      <c r="H1841" s="62"/>
      <c r="I1841" s="62"/>
      <c r="J1841" s="62"/>
      <c r="K1841" s="62"/>
      <c r="L1841" s="62"/>
      <c r="M1841" s="62"/>
      <c r="N1841" s="62"/>
      <c r="O1841" s="62"/>
      <c r="P1841" s="62"/>
      <c r="Q1841" s="62"/>
      <c r="R1841" s="62"/>
      <c r="S1841" s="62"/>
      <c r="T1841" s="62"/>
      <c r="U1841" s="62"/>
      <c r="V1841" s="62" t="s">
        <v>15052</v>
      </c>
      <c r="W1841" s="62" t="s">
        <v>15053</v>
      </c>
      <c r="X1841" s="62" t="s">
        <v>15054</v>
      </c>
      <c r="Y1841" s="62" t="s">
        <v>15055</v>
      </c>
      <c r="Z1841" s="62" t="s">
        <v>15056</v>
      </c>
      <c r="AA1841" s="62" t="s">
        <v>15057</v>
      </c>
      <c r="AB1841" s="62" t="s">
        <v>15058</v>
      </c>
      <c r="AC1841" s="62" t="s">
        <v>15059</v>
      </c>
      <c r="AD1841" s="65" t="s">
        <v>15060</v>
      </c>
      <c r="AE1841" s="65" t="s">
        <v>15060</v>
      </c>
      <c r="AF1841" s="62" t="n">
        <v>206868</v>
      </c>
      <c r="AG1841" s="62" t="s">
        <v>15061</v>
      </c>
      <c r="AH1841" s="62" t="s">
        <v>9108</v>
      </c>
      <c r="AI1841" s="62"/>
      <c r="AJ1841" s="62"/>
    </row>
    <row r="1842" customFormat="false" ht="15.75" hidden="false" customHeight="false" outlineLevel="0" collapsed="false">
      <c r="A1842" s="62"/>
      <c r="B1842" s="62"/>
      <c r="C1842" s="62"/>
      <c r="D1842" s="62"/>
      <c r="E1842" s="62"/>
      <c r="F1842" s="62"/>
      <c r="G1842" s="62"/>
      <c r="H1842" s="62"/>
      <c r="I1842" s="62"/>
      <c r="J1842" s="62"/>
      <c r="K1842" s="62"/>
      <c r="L1842" s="62"/>
      <c r="M1842" s="62"/>
      <c r="N1842" s="62"/>
      <c r="O1842" s="62"/>
      <c r="P1842" s="62"/>
      <c r="Q1842" s="62"/>
      <c r="R1842" s="62"/>
      <c r="S1842" s="62"/>
      <c r="T1842" s="62"/>
      <c r="U1842" s="62"/>
      <c r="V1842" s="62"/>
      <c r="W1842" s="62"/>
      <c r="X1842" s="62"/>
      <c r="Y1842" s="62"/>
      <c r="Z1842" s="62"/>
      <c r="AA1842" s="62"/>
      <c r="AB1842" s="62"/>
      <c r="AC1842" s="62"/>
      <c r="AD1842" s="65" t="s">
        <v>15060</v>
      </c>
      <c r="AE1842" s="65" t="s">
        <v>15060</v>
      </c>
      <c r="AF1842" s="62" t="s">
        <v>9126</v>
      </c>
      <c r="AG1842" s="62" t="s">
        <v>9126</v>
      </c>
      <c r="AH1842" s="62" t="s">
        <v>9142</v>
      </c>
      <c r="AI1842" s="62"/>
      <c r="AJ1842" s="62"/>
    </row>
    <row r="1843" customFormat="false" ht="15.75" hidden="false" customHeight="false" outlineLevel="0" collapsed="false">
      <c r="A1843" s="62"/>
      <c r="B1843" s="62"/>
      <c r="C1843" s="62"/>
      <c r="D1843" s="62"/>
      <c r="E1843" s="62"/>
      <c r="F1843" s="62"/>
      <c r="G1843" s="62"/>
      <c r="H1843" s="62"/>
      <c r="I1843" s="62"/>
      <c r="J1843" s="62"/>
      <c r="K1843" s="62"/>
      <c r="L1843" s="62"/>
      <c r="M1843" s="62"/>
      <c r="N1843" s="62"/>
      <c r="O1843" s="62"/>
      <c r="P1843" s="62"/>
      <c r="Q1843" s="62"/>
      <c r="R1843" s="62"/>
      <c r="S1843" s="62"/>
      <c r="T1843" s="62"/>
      <c r="U1843" s="62"/>
      <c r="V1843" s="62"/>
      <c r="W1843" s="63"/>
      <c r="X1843" s="63"/>
      <c r="Y1843" s="63"/>
      <c r="Z1843" s="63"/>
      <c r="AA1843" s="63"/>
      <c r="AB1843" s="65" t="s">
        <v>15062</v>
      </c>
      <c r="AC1843" s="65" t="s">
        <v>15062</v>
      </c>
      <c r="AD1843" s="65" t="s">
        <v>15062</v>
      </c>
      <c r="AE1843" s="65" t="s">
        <v>15062</v>
      </c>
      <c r="AF1843" s="62" t="n">
        <v>409605</v>
      </c>
      <c r="AG1843" s="62" t="s">
        <v>9205</v>
      </c>
      <c r="AH1843" s="62" t="s">
        <v>9108</v>
      </c>
      <c r="AI1843" s="62" t="s">
        <v>580</v>
      </c>
      <c r="AJ1843" s="62"/>
    </row>
    <row r="1844" customFormat="false" ht="15.75" hidden="false" customHeight="false" outlineLevel="0" collapsed="false">
      <c r="A1844" s="62"/>
      <c r="B1844" s="62"/>
      <c r="C1844" s="62"/>
      <c r="D1844" s="62"/>
      <c r="E1844" s="62"/>
      <c r="F1844" s="62"/>
      <c r="G1844" s="62"/>
      <c r="H1844" s="62"/>
      <c r="I1844" s="62"/>
      <c r="J1844" s="62"/>
      <c r="K1844" s="62"/>
      <c r="L1844" s="62"/>
      <c r="M1844" s="62"/>
      <c r="N1844" s="62"/>
      <c r="O1844" s="62"/>
      <c r="P1844" s="62"/>
      <c r="Q1844" s="62"/>
      <c r="R1844" s="62"/>
      <c r="S1844" s="62"/>
      <c r="T1844" s="62"/>
      <c r="U1844" s="62"/>
      <c r="V1844" s="62"/>
      <c r="W1844" s="63"/>
      <c r="X1844" s="63"/>
      <c r="Y1844" s="63"/>
      <c r="Z1844" s="63"/>
      <c r="AA1844" s="63"/>
      <c r="AB1844" s="65" t="s">
        <v>15062</v>
      </c>
      <c r="AC1844" s="65" t="s">
        <v>15062</v>
      </c>
      <c r="AD1844" s="65" t="s">
        <v>15062</v>
      </c>
      <c r="AE1844" s="65" t="s">
        <v>15062</v>
      </c>
      <c r="AF1844" s="62" t="n">
        <v>52793</v>
      </c>
      <c r="AG1844" s="62" t="s">
        <v>9205</v>
      </c>
      <c r="AH1844" s="62" t="s">
        <v>9108</v>
      </c>
      <c r="AI1844" s="62" t="s">
        <v>229</v>
      </c>
      <c r="AJ1844" s="62"/>
    </row>
    <row r="1845" customFormat="false" ht="15.75" hidden="false" customHeight="true" outlineLevel="0" collapsed="false">
      <c r="A1845" s="62"/>
      <c r="B1845" s="62"/>
      <c r="C1845" s="62"/>
      <c r="D1845" s="62"/>
      <c r="E1845" s="62"/>
      <c r="F1845" s="62"/>
      <c r="G1845" s="62"/>
      <c r="H1845" s="62"/>
      <c r="I1845" s="62"/>
      <c r="J1845" s="62"/>
      <c r="K1845" s="62"/>
      <c r="L1845" s="62"/>
      <c r="M1845" s="62"/>
      <c r="N1845" s="62"/>
      <c r="O1845" s="62"/>
      <c r="P1845" s="62"/>
      <c r="Q1845" s="62"/>
      <c r="R1845" s="62"/>
      <c r="S1845" s="62"/>
      <c r="T1845" s="62"/>
      <c r="U1845" s="62" t="s">
        <v>15063</v>
      </c>
      <c r="V1845" s="63"/>
      <c r="W1845" s="65" t="s">
        <v>15064</v>
      </c>
      <c r="X1845" s="65" t="s">
        <v>15064</v>
      </c>
      <c r="Y1845" s="65" t="s">
        <v>15064</v>
      </c>
      <c r="Z1845" s="65" t="s">
        <v>15064</v>
      </c>
      <c r="AA1845" s="65" t="s">
        <v>15064</v>
      </c>
      <c r="AB1845" s="65" t="s">
        <v>15064</v>
      </c>
      <c r="AC1845" s="65" t="s">
        <v>15064</v>
      </c>
      <c r="AD1845" s="65" t="s">
        <v>15064</v>
      </c>
      <c r="AE1845" s="65" t="s">
        <v>15064</v>
      </c>
      <c r="AF1845" s="62" t="n">
        <v>111909</v>
      </c>
      <c r="AG1845" s="62" t="s">
        <v>10073</v>
      </c>
      <c r="AH1845" s="62" t="s">
        <v>9108</v>
      </c>
      <c r="AI1845" s="62"/>
      <c r="AJ1845" s="62"/>
    </row>
    <row r="1846" customFormat="false" ht="15.75" hidden="false" customHeight="true" outlineLevel="0" collapsed="false">
      <c r="A1846" s="62"/>
      <c r="B1846" s="62"/>
      <c r="C1846" s="62"/>
      <c r="D1846" s="62"/>
      <c r="E1846" s="62"/>
      <c r="F1846" s="62"/>
      <c r="G1846" s="62"/>
      <c r="H1846" s="62"/>
      <c r="I1846" s="62"/>
      <c r="J1846" s="62"/>
      <c r="K1846" s="62"/>
      <c r="L1846" s="62"/>
      <c r="M1846" s="62"/>
      <c r="N1846" s="62"/>
      <c r="O1846" s="62"/>
      <c r="P1846" s="62"/>
      <c r="Q1846" s="62"/>
      <c r="R1846" s="62"/>
      <c r="S1846" s="62"/>
      <c r="T1846" s="62"/>
      <c r="U1846" s="62"/>
      <c r="V1846" s="63"/>
      <c r="W1846" s="63"/>
      <c r="X1846" s="62" t="s">
        <v>15065</v>
      </c>
      <c r="Y1846" s="62" t="s">
        <v>15066</v>
      </c>
      <c r="Z1846" s="65" t="s">
        <v>15067</v>
      </c>
      <c r="AA1846" s="65" t="s">
        <v>15067</v>
      </c>
      <c r="AB1846" s="65" t="s">
        <v>15067</v>
      </c>
      <c r="AC1846" s="65" t="s">
        <v>15067</v>
      </c>
      <c r="AD1846" s="65" t="s">
        <v>15067</v>
      </c>
      <c r="AE1846" s="65" t="s">
        <v>15067</v>
      </c>
      <c r="AF1846" s="62" t="n">
        <v>339659</v>
      </c>
      <c r="AG1846" s="62" t="s">
        <v>10262</v>
      </c>
      <c r="AH1846" s="62" t="s">
        <v>9108</v>
      </c>
      <c r="AI1846" s="62" t="s">
        <v>580</v>
      </c>
      <c r="AJ1846" s="62"/>
    </row>
    <row r="1847" customFormat="false" ht="15.75" hidden="false" customHeight="false" outlineLevel="0" collapsed="false">
      <c r="A1847" s="62"/>
      <c r="B1847" s="62"/>
      <c r="C1847" s="62"/>
      <c r="D1847" s="62"/>
      <c r="E1847" s="62"/>
      <c r="F1847" s="62"/>
      <c r="G1847" s="62"/>
      <c r="H1847" s="62"/>
      <c r="I1847" s="62"/>
      <c r="J1847" s="62"/>
      <c r="K1847" s="62"/>
      <c r="L1847" s="62"/>
      <c r="M1847" s="62"/>
      <c r="N1847" s="62"/>
      <c r="O1847" s="62"/>
      <c r="P1847" s="62"/>
      <c r="Q1847" s="62"/>
      <c r="R1847" s="62"/>
      <c r="S1847" s="62"/>
      <c r="T1847" s="62"/>
      <c r="U1847" s="62"/>
      <c r="V1847" s="63"/>
      <c r="W1847" s="63"/>
      <c r="X1847" s="62"/>
      <c r="Y1847" s="62"/>
      <c r="Z1847" s="65" t="s">
        <v>15067</v>
      </c>
      <c r="AA1847" s="65" t="s">
        <v>15067</v>
      </c>
      <c r="AB1847" s="65" t="s">
        <v>15067</v>
      </c>
      <c r="AC1847" s="65" t="s">
        <v>15067</v>
      </c>
      <c r="AD1847" s="65" t="s">
        <v>15067</v>
      </c>
      <c r="AE1847" s="65" t="s">
        <v>15067</v>
      </c>
      <c r="AF1847" s="62" t="s">
        <v>15068</v>
      </c>
      <c r="AG1847" s="62" t="s">
        <v>15035</v>
      </c>
      <c r="AH1847" s="62" t="s">
        <v>9108</v>
      </c>
      <c r="AI1847" s="62"/>
      <c r="AJ1847" s="62"/>
    </row>
    <row r="1848" customFormat="false" ht="15.75" hidden="false" customHeight="true" outlineLevel="0" collapsed="false">
      <c r="A1848" s="62"/>
      <c r="B1848" s="62"/>
      <c r="C1848" s="62"/>
      <c r="D1848" s="62"/>
      <c r="E1848" s="62"/>
      <c r="F1848" s="62"/>
      <c r="G1848" s="62"/>
      <c r="H1848" s="62"/>
      <c r="I1848" s="62"/>
      <c r="J1848" s="62"/>
      <c r="K1848" s="62"/>
      <c r="L1848" s="62"/>
      <c r="M1848" s="62"/>
      <c r="N1848" s="62"/>
      <c r="O1848" s="62"/>
      <c r="P1848" s="62"/>
      <c r="Q1848" s="62"/>
      <c r="R1848" s="62"/>
      <c r="S1848" s="62"/>
      <c r="T1848" s="62"/>
      <c r="U1848" s="62"/>
      <c r="V1848" s="63"/>
      <c r="W1848" s="63"/>
      <c r="X1848" s="63"/>
      <c r="Y1848" s="63"/>
      <c r="Z1848" s="62" t="s">
        <v>15069</v>
      </c>
      <c r="AA1848" s="62" t="s">
        <v>15070</v>
      </c>
      <c r="AB1848" s="62" t="s">
        <v>15071</v>
      </c>
      <c r="AC1848" s="65" t="s">
        <v>15072</v>
      </c>
      <c r="AD1848" s="65" t="s">
        <v>15072</v>
      </c>
      <c r="AE1848" s="65" t="s">
        <v>15072</v>
      </c>
      <c r="AF1848" s="62" t="n">
        <v>909439</v>
      </c>
      <c r="AG1848" s="62" t="s">
        <v>10134</v>
      </c>
      <c r="AH1848" s="62" t="s">
        <v>9108</v>
      </c>
      <c r="AI1848" s="62"/>
      <c r="AJ1848" s="62"/>
    </row>
    <row r="1849" customFormat="false" ht="15.75" hidden="false" customHeight="false" outlineLevel="0" collapsed="false">
      <c r="A1849" s="62"/>
      <c r="B1849" s="62"/>
      <c r="C1849" s="62"/>
      <c r="D1849" s="62"/>
      <c r="E1849" s="62"/>
      <c r="F1849" s="62"/>
      <c r="G1849" s="62"/>
      <c r="H1849" s="62"/>
      <c r="I1849" s="62"/>
      <c r="J1849" s="62"/>
      <c r="K1849" s="62"/>
      <c r="L1849" s="62"/>
      <c r="M1849" s="62"/>
      <c r="N1849" s="62"/>
      <c r="O1849" s="62"/>
      <c r="P1849" s="62"/>
      <c r="Q1849" s="62"/>
      <c r="R1849" s="62"/>
      <c r="S1849" s="62"/>
      <c r="T1849" s="62"/>
      <c r="U1849" s="62"/>
      <c r="V1849" s="63"/>
      <c r="W1849" s="63"/>
      <c r="X1849" s="63"/>
      <c r="Y1849" s="63"/>
      <c r="Z1849" s="62"/>
      <c r="AA1849" s="62"/>
      <c r="AB1849" s="62"/>
      <c r="AC1849" s="65" t="s">
        <v>15072</v>
      </c>
      <c r="AD1849" s="65" t="s">
        <v>15072</v>
      </c>
      <c r="AE1849" s="65" t="s">
        <v>15072</v>
      </c>
      <c r="AF1849" s="62" t="s">
        <v>9126</v>
      </c>
      <c r="AG1849" s="62" t="s">
        <v>9126</v>
      </c>
      <c r="AH1849" s="62" t="s">
        <v>9108</v>
      </c>
      <c r="AI1849" s="62"/>
      <c r="AJ1849" s="62"/>
    </row>
    <row r="1850" customFormat="false" ht="15.75" hidden="false" customHeight="true" outlineLevel="0" collapsed="false">
      <c r="A1850" s="62"/>
      <c r="B1850" s="62"/>
      <c r="C1850" s="62"/>
      <c r="D1850" s="62"/>
      <c r="E1850" s="62"/>
      <c r="F1850" s="62"/>
      <c r="G1850" s="62"/>
      <c r="H1850" s="62"/>
      <c r="I1850" s="62"/>
      <c r="J1850" s="62"/>
      <c r="K1850" s="62"/>
      <c r="L1850" s="62"/>
      <c r="M1850" s="62"/>
      <c r="N1850" s="62"/>
      <c r="O1850" s="62"/>
      <c r="P1850" s="62"/>
      <c r="Q1850" s="62"/>
      <c r="R1850" s="62"/>
      <c r="S1850" s="62"/>
      <c r="T1850" s="62"/>
      <c r="U1850" s="62"/>
      <c r="V1850" s="62" t="s">
        <v>2628</v>
      </c>
      <c r="W1850" s="62" t="s">
        <v>15073</v>
      </c>
      <c r="X1850" s="63"/>
      <c r="Y1850" s="63"/>
      <c r="Z1850" s="63"/>
      <c r="AA1850" s="63"/>
      <c r="AB1850" s="63"/>
      <c r="AC1850" s="63"/>
      <c r="AD1850" s="65" t="s">
        <v>2629</v>
      </c>
      <c r="AE1850" s="65" t="s">
        <v>2629</v>
      </c>
      <c r="AF1850" s="62" t="s">
        <v>15074</v>
      </c>
      <c r="AG1850" s="62" t="s">
        <v>15035</v>
      </c>
      <c r="AH1850" s="62" t="s">
        <v>9108</v>
      </c>
      <c r="AI1850" s="62" t="s">
        <v>580</v>
      </c>
      <c r="AJ1850" s="62"/>
    </row>
    <row r="1851" customFormat="false" ht="15.75" hidden="false" customHeight="true" outlineLevel="0" collapsed="false">
      <c r="A1851" s="62"/>
      <c r="B1851" s="62"/>
      <c r="C1851" s="62"/>
      <c r="D1851" s="62"/>
      <c r="E1851" s="62"/>
      <c r="F1851" s="62"/>
      <c r="G1851" s="62"/>
      <c r="H1851" s="62"/>
      <c r="I1851" s="62"/>
      <c r="J1851" s="62"/>
      <c r="K1851" s="62"/>
      <c r="L1851" s="62"/>
      <c r="M1851" s="62"/>
      <c r="N1851" s="62"/>
      <c r="O1851" s="62"/>
      <c r="P1851" s="62"/>
      <c r="Q1851" s="62"/>
      <c r="R1851" s="62"/>
      <c r="S1851" s="62"/>
      <c r="T1851" s="62"/>
      <c r="U1851" s="62"/>
      <c r="V1851" s="62"/>
      <c r="W1851" s="62"/>
      <c r="X1851" s="62" t="s">
        <v>15075</v>
      </c>
      <c r="Y1851" s="63"/>
      <c r="Z1851" s="63"/>
      <c r="AA1851" s="63"/>
      <c r="AB1851" s="63"/>
      <c r="AC1851" s="63"/>
      <c r="AD1851" s="63"/>
      <c r="AE1851" s="65" t="s">
        <v>15076</v>
      </c>
      <c r="AF1851" s="62" t="n">
        <v>699297</v>
      </c>
      <c r="AG1851" s="62" t="s">
        <v>15035</v>
      </c>
      <c r="AH1851" s="62" t="s">
        <v>9108</v>
      </c>
      <c r="AI1851" s="62"/>
      <c r="AJ1851" s="62"/>
    </row>
    <row r="1852" customFormat="false" ht="15.75" hidden="false" customHeight="true" outlineLevel="0" collapsed="false">
      <c r="A1852" s="62"/>
      <c r="B1852" s="62"/>
      <c r="C1852" s="62"/>
      <c r="D1852" s="62"/>
      <c r="E1852" s="62"/>
      <c r="F1852" s="62"/>
      <c r="G1852" s="62"/>
      <c r="H1852" s="62"/>
      <c r="I1852" s="62"/>
      <c r="J1852" s="62"/>
      <c r="K1852" s="62"/>
      <c r="L1852" s="62"/>
      <c r="M1852" s="62"/>
      <c r="N1852" s="62"/>
      <c r="O1852" s="62"/>
      <c r="P1852" s="62"/>
      <c r="Q1852" s="62"/>
      <c r="R1852" s="62"/>
      <c r="S1852" s="62"/>
      <c r="T1852" s="62"/>
      <c r="U1852" s="62"/>
      <c r="V1852" s="62"/>
      <c r="W1852" s="62"/>
      <c r="X1852" s="62"/>
      <c r="Y1852" s="62" t="s">
        <v>15077</v>
      </c>
      <c r="Z1852" s="65" t="s">
        <v>15078</v>
      </c>
      <c r="AA1852" s="65" t="s">
        <v>15078</v>
      </c>
      <c r="AB1852" s="65" t="s">
        <v>15078</v>
      </c>
      <c r="AC1852" s="65" t="s">
        <v>15078</v>
      </c>
      <c r="AD1852" s="65" t="s">
        <v>15078</v>
      </c>
      <c r="AE1852" s="65" t="s">
        <v>15078</v>
      </c>
      <c r="AF1852" s="62" t="s">
        <v>15079</v>
      </c>
      <c r="AG1852" s="62" t="s">
        <v>15080</v>
      </c>
      <c r="AH1852" s="62" t="s">
        <v>9108</v>
      </c>
      <c r="AI1852" s="62"/>
      <c r="AJ1852" s="62"/>
    </row>
    <row r="1853" customFormat="false" ht="15.75" hidden="false" customHeight="false" outlineLevel="0" collapsed="false">
      <c r="A1853" s="62"/>
      <c r="B1853" s="62"/>
      <c r="C1853" s="62"/>
      <c r="D1853" s="62"/>
      <c r="E1853" s="62"/>
      <c r="F1853" s="62"/>
      <c r="G1853" s="62"/>
      <c r="H1853" s="62"/>
      <c r="I1853" s="62"/>
      <c r="J1853" s="62"/>
      <c r="K1853" s="62"/>
      <c r="L1853" s="62"/>
      <c r="M1853" s="62"/>
      <c r="N1853" s="62"/>
      <c r="O1853" s="62"/>
      <c r="P1853" s="62"/>
      <c r="Q1853" s="62"/>
      <c r="R1853" s="62"/>
      <c r="S1853" s="62"/>
      <c r="T1853" s="62"/>
      <c r="U1853" s="62"/>
      <c r="V1853" s="62"/>
      <c r="W1853" s="62"/>
      <c r="X1853" s="62"/>
      <c r="Y1853" s="62"/>
      <c r="Z1853" s="65" t="s">
        <v>15078</v>
      </c>
      <c r="AA1853" s="65" t="s">
        <v>15078</v>
      </c>
      <c r="AB1853" s="65" t="s">
        <v>15078</v>
      </c>
      <c r="AC1853" s="65" t="s">
        <v>15078</v>
      </c>
      <c r="AD1853" s="65" t="s">
        <v>15078</v>
      </c>
      <c r="AE1853" s="65" t="s">
        <v>15078</v>
      </c>
      <c r="AF1853" s="62" t="s">
        <v>15081</v>
      </c>
      <c r="AG1853" s="62" t="s">
        <v>15035</v>
      </c>
      <c r="AH1853" s="62" t="s">
        <v>9108</v>
      </c>
      <c r="AI1853" s="62"/>
      <c r="AJ1853" s="62"/>
    </row>
    <row r="1854" customFormat="false" ht="15.75" hidden="false" customHeight="true" outlineLevel="0" collapsed="false">
      <c r="A1854" s="62"/>
      <c r="B1854" s="62"/>
      <c r="C1854" s="62"/>
      <c r="D1854" s="62"/>
      <c r="E1854" s="62"/>
      <c r="F1854" s="62"/>
      <c r="G1854" s="62"/>
      <c r="H1854" s="62"/>
      <c r="I1854" s="62"/>
      <c r="J1854" s="62"/>
      <c r="K1854" s="62"/>
      <c r="L1854" s="62"/>
      <c r="M1854" s="62"/>
      <c r="N1854" s="62"/>
      <c r="O1854" s="62"/>
      <c r="P1854" s="62"/>
      <c r="Q1854" s="62"/>
      <c r="R1854" s="62"/>
      <c r="S1854" s="62"/>
      <c r="T1854" s="62"/>
      <c r="U1854" s="62"/>
      <c r="V1854" s="62"/>
      <c r="W1854" s="62"/>
      <c r="X1854" s="62"/>
      <c r="Y1854" s="62"/>
      <c r="Z1854" s="62" t="s">
        <v>15082</v>
      </c>
      <c r="AA1854" s="65" t="s">
        <v>15083</v>
      </c>
      <c r="AB1854" s="65" t="s">
        <v>15083</v>
      </c>
      <c r="AC1854" s="65" t="s">
        <v>15083</v>
      </c>
      <c r="AD1854" s="65" t="s">
        <v>15083</v>
      </c>
      <c r="AE1854" s="65" t="s">
        <v>15083</v>
      </c>
      <c r="AF1854" s="62" t="s">
        <v>9126</v>
      </c>
      <c r="AG1854" s="62" t="s">
        <v>9126</v>
      </c>
      <c r="AH1854" s="62" t="s">
        <v>9108</v>
      </c>
      <c r="AI1854" s="62"/>
      <c r="AJ1854" s="62"/>
    </row>
    <row r="1855" customFormat="false" ht="15.75" hidden="false" customHeight="false" outlineLevel="0" collapsed="false">
      <c r="A1855" s="62"/>
      <c r="B1855" s="62"/>
      <c r="C1855" s="62"/>
      <c r="D1855" s="62"/>
      <c r="E1855" s="62"/>
      <c r="F1855" s="62"/>
      <c r="G1855" s="62"/>
      <c r="H1855" s="62"/>
      <c r="I1855" s="62"/>
      <c r="J1855" s="62"/>
      <c r="K1855" s="62"/>
      <c r="L1855" s="62"/>
      <c r="M1855" s="62"/>
      <c r="N1855" s="62"/>
      <c r="O1855" s="62"/>
      <c r="P1855" s="62"/>
      <c r="Q1855" s="62"/>
      <c r="R1855" s="62"/>
      <c r="S1855" s="62"/>
      <c r="T1855" s="62"/>
      <c r="U1855" s="62"/>
      <c r="V1855" s="62"/>
      <c r="W1855" s="62"/>
      <c r="X1855" s="62"/>
      <c r="Y1855" s="62"/>
      <c r="Z1855" s="62"/>
      <c r="AA1855" s="65" t="s">
        <v>15083</v>
      </c>
      <c r="AB1855" s="65" t="s">
        <v>15083</v>
      </c>
      <c r="AC1855" s="65" t="s">
        <v>15083</v>
      </c>
      <c r="AD1855" s="65" t="s">
        <v>15083</v>
      </c>
      <c r="AE1855" s="65" t="s">
        <v>15083</v>
      </c>
      <c r="AF1855" s="62" t="s">
        <v>9126</v>
      </c>
      <c r="AG1855" s="62" t="s">
        <v>9126</v>
      </c>
      <c r="AH1855" s="62" t="s">
        <v>44</v>
      </c>
      <c r="AI1855" s="62"/>
      <c r="AJ1855" s="62"/>
    </row>
    <row r="1856" customFormat="false" ht="15.75" hidden="false" customHeight="true" outlineLevel="0" collapsed="false">
      <c r="A1856" s="62"/>
      <c r="B1856" s="62"/>
      <c r="C1856" s="62"/>
      <c r="D1856" s="62"/>
      <c r="E1856" s="62"/>
      <c r="F1856" s="62"/>
      <c r="G1856" s="62"/>
      <c r="H1856" s="62"/>
      <c r="I1856" s="62"/>
      <c r="J1856" s="62"/>
      <c r="K1856" s="62"/>
      <c r="L1856" s="62"/>
      <c r="M1856" s="62"/>
      <c r="N1856" s="62"/>
      <c r="O1856" s="62"/>
      <c r="P1856" s="62"/>
      <c r="Q1856" s="62"/>
      <c r="R1856" s="62"/>
      <c r="S1856" s="62"/>
      <c r="T1856" s="62"/>
      <c r="U1856" s="62"/>
      <c r="V1856" s="62"/>
      <c r="W1856" s="62"/>
      <c r="X1856" s="62"/>
      <c r="Y1856" s="63"/>
      <c r="Z1856" s="63"/>
      <c r="AA1856" s="63"/>
      <c r="AB1856" s="62" t="s">
        <v>15084</v>
      </c>
      <c r="AC1856" s="65" t="s">
        <v>15085</v>
      </c>
      <c r="AD1856" s="65" t="s">
        <v>15085</v>
      </c>
      <c r="AE1856" s="65" t="s">
        <v>15085</v>
      </c>
      <c r="AF1856" s="62" t="s">
        <v>15086</v>
      </c>
      <c r="AG1856" s="62" t="s">
        <v>15035</v>
      </c>
      <c r="AH1856" s="62" t="s">
        <v>9108</v>
      </c>
      <c r="AI1856" s="62" t="s">
        <v>229</v>
      </c>
      <c r="AJ1856" s="62"/>
    </row>
    <row r="1857" customFormat="false" ht="15.75" hidden="false" customHeight="false" outlineLevel="0" collapsed="false">
      <c r="A1857" s="62"/>
      <c r="B1857" s="62"/>
      <c r="C1857" s="62"/>
      <c r="D1857" s="62"/>
      <c r="E1857" s="62"/>
      <c r="F1857" s="62"/>
      <c r="G1857" s="62"/>
      <c r="H1857" s="62"/>
      <c r="I1857" s="62"/>
      <c r="J1857" s="62"/>
      <c r="K1857" s="62"/>
      <c r="L1857" s="62"/>
      <c r="M1857" s="62"/>
      <c r="N1857" s="62"/>
      <c r="O1857" s="62"/>
      <c r="P1857" s="62"/>
      <c r="Q1857" s="62"/>
      <c r="R1857" s="62"/>
      <c r="S1857" s="62"/>
      <c r="T1857" s="62"/>
      <c r="U1857" s="62"/>
      <c r="V1857" s="62"/>
      <c r="W1857" s="62"/>
      <c r="X1857" s="62"/>
      <c r="Y1857" s="63"/>
      <c r="Z1857" s="63"/>
      <c r="AA1857" s="63"/>
      <c r="AB1857" s="62"/>
      <c r="AC1857" s="65" t="s">
        <v>15085</v>
      </c>
      <c r="AD1857" s="65" t="s">
        <v>15085</v>
      </c>
      <c r="AE1857" s="65" t="s">
        <v>15085</v>
      </c>
      <c r="AF1857" s="62" t="s">
        <v>15087</v>
      </c>
      <c r="AG1857" s="62" t="s">
        <v>15035</v>
      </c>
      <c r="AH1857" s="62" t="s">
        <v>9108</v>
      </c>
      <c r="AI1857" s="62" t="s">
        <v>229</v>
      </c>
      <c r="AJ1857" s="62"/>
    </row>
    <row r="1858" customFormat="false" ht="15.75" hidden="false" customHeight="false" outlineLevel="0" collapsed="false">
      <c r="A1858" s="62"/>
      <c r="B1858" s="62"/>
      <c r="C1858" s="62"/>
      <c r="D1858" s="62"/>
      <c r="E1858" s="62"/>
      <c r="F1858" s="62"/>
      <c r="G1858" s="62"/>
      <c r="H1858" s="62"/>
      <c r="I1858" s="62"/>
      <c r="J1858" s="62"/>
      <c r="K1858" s="62"/>
      <c r="L1858" s="62"/>
      <c r="M1858" s="62"/>
      <c r="N1858" s="62"/>
      <c r="O1858" s="62"/>
      <c r="P1858" s="62"/>
      <c r="Q1858" s="62"/>
      <c r="R1858" s="62"/>
      <c r="S1858" s="62"/>
      <c r="T1858" s="62"/>
      <c r="U1858" s="62"/>
      <c r="V1858" s="62"/>
      <c r="W1858" s="62"/>
      <c r="X1858" s="62"/>
      <c r="Y1858" s="63"/>
      <c r="Z1858" s="63"/>
      <c r="AA1858" s="63"/>
      <c r="AB1858" s="62"/>
      <c r="AC1858" s="65" t="s">
        <v>15085</v>
      </c>
      <c r="AD1858" s="65" t="s">
        <v>15085</v>
      </c>
      <c r="AE1858" s="65" t="s">
        <v>15085</v>
      </c>
      <c r="AF1858" s="62" t="n">
        <v>473813</v>
      </c>
      <c r="AG1858" s="62" t="s">
        <v>10134</v>
      </c>
      <c r="AH1858" s="62" t="s">
        <v>44</v>
      </c>
      <c r="AI1858" s="62"/>
      <c r="AJ1858" s="62"/>
    </row>
    <row r="1859" customFormat="false" ht="15.75" hidden="false" customHeight="true" outlineLevel="0" collapsed="false">
      <c r="A1859" s="62"/>
      <c r="B1859" s="62"/>
      <c r="C1859" s="62"/>
      <c r="D1859" s="62"/>
      <c r="E1859" s="62"/>
      <c r="F1859" s="62"/>
      <c r="G1859" s="62"/>
      <c r="H1859" s="62"/>
      <c r="I1859" s="62"/>
      <c r="J1859" s="62"/>
      <c r="K1859" s="62"/>
      <c r="L1859" s="62"/>
      <c r="M1859" s="62"/>
      <c r="N1859" s="62"/>
      <c r="O1859" s="62"/>
      <c r="P1859" s="62"/>
      <c r="Q1859" s="62"/>
      <c r="R1859" s="62"/>
      <c r="S1859" s="62"/>
      <c r="T1859" s="62"/>
      <c r="U1859" s="62"/>
      <c r="V1859" s="62"/>
      <c r="W1859" s="62"/>
      <c r="X1859" s="62"/>
      <c r="Y1859" s="62" t="s">
        <v>15088</v>
      </c>
      <c r="Z1859" s="63"/>
      <c r="AA1859" s="63"/>
      <c r="AB1859" s="65" t="s">
        <v>15089</v>
      </c>
      <c r="AC1859" s="65" t="s">
        <v>15089</v>
      </c>
      <c r="AD1859" s="65" t="s">
        <v>15089</v>
      </c>
      <c r="AE1859" s="65" t="s">
        <v>15089</v>
      </c>
      <c r="AF1859" s="62" t="n">
        <v>146333</v>
      </c>
      <c r="AG1859" s="62" t="s">
        <v>10134</v>
      </c>
      <c r="AH1859" s="62" t="s">
        <v>9108</v>
      </c>
      <c r="AI1859" s="62"/>
      <c r="AJ1859" s="62"/>
    </row>
    <row r="1860" customFormat="false" ht="15.75" hidden="false" customHeight="false" outlineLevel="0" collapsed="false">
      <c r="A1860" s="62"/>
      <c r="B1860" s="62"/>
      <c r="C1860" s="62"/>
      <c r="D1860" s="62"/>
      <c r="E1860" s="62"/>
      <c r="F1860" s="62"/>
      <c r="G1860" s="62"/>
      <c r="H1860" s="62"/>
      <c r="I1860" s="62"/>
      <c r="J1860" s="62"/>
      <c r="K1860" s="62"/>
      <c r="L1860" s="62"/>
      <c r="M1860" s="62"/>
      <c r="N1860" s="62"/>
      <c r="O1860" s="62"/>
      <c r="P1860" s="62"/>
      <c r="Q1860" s="62"/>
      <c r="R1860" s="62"/>
      <c r="S1860" s="62"/>
      <c r="T1860" s="62"/>
      <c r="U1860" s="62"/>
      <c r="V1860" s="62"/>
      <c r="W1860" s="62"/>
      <c r="X1860" s="62"/>
      <c r="Y1860" s="62"/>
      <c r="Z1860" s="63"/>
      <c r="AA1860" s="63"/>
      <c r="AB1860" s="65" t="s">
        <v>15089</v>
      </c>
      <c r="AC1860" s="65" t="s">
        <v>15089</v>
      </c>
      <c r="AD1860" s="65" t="s">
        <v>15089</v>
      </c>
      <c r="AE1860" s="65" t="s">
        <v>15089</v>
      </c>
      <c r="AF1860" s="62" t="s">
        <v>15090</v>
      </c>
      <c r="AG1860" s="62" t="s">
        <v>15035</v>
      </c>
      <c r="AH1860" s="62" t="s">
        <v>9108</v>
      </c>
      <c r="AI1860" s="62"/>
      <c r="AJ1860" s="62"/>
    </row>
    <row r="1861" customFormat="false" ht="15.75" hidden="false" customHeight="false" outlineLevel="0" collapsed="false">
      <c r="A1861" s="62"/>
      <c r="B1861" s="62"/>
      <c r="C1861" s="62"/>
      <c r="D1861" s="62"/>
      <c r="E1861" s="62"/>
      <c r="F1861" s="62"/>
      <c r="G1861" s="62"/>
      <c r="H1861" s="62"/>
      <c r="I1861" s="62"/>
      <c r="J1861" s="62"/>
      <c r="K1861" s="62"/>
      <c r="L1861" s="62"/>
      <c r="M1861" s="62"/>
      <c r="N1861" s="62"/>
      <c r="O1861" s="62"/>
      <c r="P1861" s="62"/>
      <c r="Q1861" s="62"/>
      <c r="R1861" s="62"/>
      <c r="S1861" s="62"/>
      <c r="T1861" s="62"/>
      <c r="U1861" s="62"/>
      <c r="V1861" s="62"/>
      <c r="W1861" s="62"/>
      <c r="X1861" s="62"/>
      <c r="Y1861" s="62"/>
      <c r="Z1861" s="63"/>
      <c r="AA1861" s="63"/>
      <c r="AB1861" s="65" t="s">
        <v>15089</v>
      </c>
      <c r="AC1861" s="65" t="s">
        <v>15089</v>
      </c>
      <c r="AD1861" s="65" t="s">
        <v>15089</v>
      </c>
      <c r="AE1861" s="65" t="s">
        <v>15089</v>
      </c>
      <c r="AF1861" s="62" t="n">
        <v>964888</v>
      </c>
      <c r="AG1861" s="62" t="s">
        <v>11208</v>
      </c>
      <c r="AH1861" s="62" t="s">
        <v>9108</v>
      </c>
      <c r="AI1861" s="62"/>
      <c r="AJ1861" s="62"/>
    </row>
    <row r="1862" customFormat="false" ht="15.75" hidden="false" customHeight="false" outlineLevel="0" collapsed="false">
      <c r="A1862" s="62"/>
      <c r="B1862" s="62"/>
      <c r="C1862" s="62"/>
      <c r="D1862" s="62"/>
      <c r="E1862" s="62"/>
      <c r="F1862" s="62"/>
      <c r="G1862" s="62"/>
      <c r="H1862" s="62"/>
      <c r="I1862" s="62"/>
      <c r="J1862" s="62"/>
      <c r="K1862" s="62"/>
      <c r="L1862" s="62"/>
      <c r="M1862" s="62"/>
      <c r="N1862" s="62"/>
      <c r="O1862" s="62"/>
      <c r="P1862" s="62"/>
      <c r="Q1862" s="62"/>
      <c r="R1862" s="62"/>
      <c r="S1862" s="62"/>
      <c r="T1862" s="62"/>
      <c r="U1862" s="62"/>
      <c r="V1862" s="62"/>
      <c r="W1862" s="62"/>
      <c r="X1862" s="62"/>
      <c r="Y1862" s="62"/>
      <c r="Z1862" s="63"/>
      <c r="AA1862" s="63"/>
      <c r="AB1862" s="65" t="s">
        <v>15089</v>
      </c>
      <c r="AC1862" s="65" t="s">
        <v>15089</v>
      </c>
      <c r="AD1862" s="65" t="s">
        <v>15089</v>
      </c>
      <c r="AE1862" s="65" t="s">
        <v>15089</v>
      </c>
      <c r="AF1862" s="62" t="s">
        <v>15091</v>
      </c>
      <c r="AG1862" s="62" t="s">
        <v>12485</v>
      </c>
      <c r="AH1862" s="62" t="s">
        <v>9108</v>
      </c>
      <c r="AI1862" s="62" t="s">
        <v>580</v>
      </c>
      <c r="AJ1862" s="62"/>
    </row>
    <row r="1863" customFormat="false" ht="15.75" hidden="false" customHeight="false" outlineLevel="0" collapsed="false">
      <c r="A1863" s="62"/>
      <c r="B1863" s="62"/>
      <c r="C1863" s="62"/>
      <c r="D1863" s="62"/>
      <c r="E1863" s="62"/>
      <c r="F1863" s="62"/>
      <c r="G1863" s="62"/>
      <c r="H1863" s="62"/>
      <c r="I1863" s="62"/>
      <c r="J1863" s="62"/>
      <c r="K1863" s="62"/>
      <c r="L1863" s="62"/>
      <c r="M1863" s="62"/>
      <c r="N1863" s="62"/>
      <c r="O1863" s="62"/>
      <c r="P1863" s="62"/>
      <c r="Q1863" s="62"/>
      <c r="R1863" s="62"/>
      <c r="S1863" s="62"/>
      <c r="T1863" s="62"/>
      <c r="U1863" s="62"/>
      <c r="V1863" s="62"/>
      <c r="W1863" s="62"/>
      <c r="X1863" s="62"/>
      <c r="Y1863" s="62"/>
      <c r="Z1863" s="63"/>
      <c r="AA1863" s="63"/>
      <c r="AB1863" s="65" t="s">
        <v>15089</v>
      </c>
      <c r="AC1863" s="65" t="s">
        <v>15089</v>
      </c>
      <c r="AD1863" s="65" t="s">
        <v>15089</v>
      </c>
      <c r="AE1863" s="65" t="s">
        <v>15089</v>
      </c>
      <c r="AF1863" s="62" t="s">
        <v>15092</v>
      </c>
      <c r="AG1863" s="62" t="s">
        <v>10134</v>
      </c>
      <c r="AH1863" s="62" t="s">
        <v>9108</v>
      </c>
      <c r="AI1863" s="62"/>
      <c r="AJ1863" s="62"/>
    </row>
    <row r="1864" customFormat="false" ht="15.75" hidden="false" customHeight="false" outlineLevel="0" collapsed="false">
      <c r="A1864" s="62"/>
      <c r="B1864" s="62"/>
      <c r="C1864" s="62"/>
      <c r="D1864" s="62"/>
      <c r="E1864" s="62"/>
      <c r="F1864" s="62"/>
      <c r="G1864" s="62"/>
      <c r="H1864" s="62"/>
      <c r="I1864" s="62"/>
      <c r="J1864" s="62"/>
      <c r="K1864" s="62"/>
      <c r="L1864" s="62"/>
      <c r="M1864" s="62"/>
      <c r="N1864" s="62"/>
      <c r="O1864" s="62"/>
      <c r="P1864" s="62"/>
      <c r="Q1864" s="62"/>
      <c r="R1864" s="62"/>
      <c r="S1864" s="62"/>
      <c r="T1864" s="62"/>
      <c r="U1864" s="62"/>
      <c r="V1864" s="62"/>
      <c r="W1864" s="62"/>
      <c r="X1864" s="62"/>
      <c r="Y1864" s="62"/>
      <c r="Z1864" s="63"/>
      <c r="AA1864" s="63"/>
      <c r="AB1864" s="65" t="s">
        <v>15089</v>
      </c>
      <c r="AC1864" s="65" t="s">
        <v>15089</v>
      </c>
      <c r="AD1864" s="65" t="s">
        <v>15089</v>
      </c>
      <c r="AE1864" s="65" t="s">
        <v>15089</v>
      </c>
      <c r="AF1864" s="62" t="n">
        <v>254697</v>
      </c>
      <c r="AG1864" s="62" t="s">
        <v>15035</v>
      </c>
      <c r="AH1864" s="62" t="s">
        <v>9108</v>
      </c>
      <c r="AI1864" s="62"/>
      <c r="AJ1864" s="62"/>
    </row>
    <row r="1865" customFormat="false" ht="15.75" hidden="false" customHeight="false" outlineLevel="0" collapsed="false">
      <c r="A1865" s="62"/>
      <c r="B1865" s="62"/>
      <c r="C1865" s="62"/>
      <c r="D1865" s="62"/>
      <c r="E1865" s="62"/>
      <c r="F1865" s="62"/>
      <c r="G1865" s="62"/>
      <c r="H1865" s="62"/>
      <c r="I1865" s="62"/>
      <c r="J1865" s="62"/>
      <c r="K1865" s="62"/>
      <c r="L1865" s="62"/>
      <c r="M1865" s="62"/>
      <c r="N1865" s="62"/>
      <c r="O1865" s="62"/>
      <c r="P1865" s="62"/>
      <c r="Q1865" s="62"/>
      <c r="R1865" s="62"/>
      <c r="S1865" s="62"/>
      <c r="T1865" s="62"/>
      <c r="U1865" s="62"/>
      <c r="V1865" s="62"/>
      <c r="W1865" s="62"/>
      <c r="X1865" s="62"/>
      <c r="Y1865" s="62"/>
      <c r="Z1865" s="63"/>
      <c r="AA1865" s="63"/>
      <c r="AB1865" s="65" t="s">
        <v>15089</v>
      </c>
      <c r="AC1865" s="65" t="s">
        <v>15089</v>
      </c>
      <c r="AD1865" s="65" t="s">
        <v>15089</v>
      </c>
      <c r="AE1865" s="65" t="s">
        <v>15089</v>
      </c>
      <c r="AF1865" s="62" t="n">
        <v>498677</v>
      </c>
      <c r="AG1865" s="62" t="s">
        <v>10134</v>
      </c>
      <c r="AH1865" s="62" t="s">
        <v>9142</v>
      </c>
      <c r="AI1865" s="62"/>
      <c r="AJ1865" s="62"/>
    </row>
    <row r="1866" customFormat="false" ht="15.75" hidden="false" customHeight="false" outlineLevel="0" collapsed="false">
      <c r="A1866" s="62"/>
      <c r="B1866" s="62"/>
      <c r="C1866" s="62"/>
      <c r="D1866" s="62"/>
      <c r="E1866" s="62"/>
      <c r="F1866" s="62"/>
      <c r="G1866" s="62"/>
      <c r="H1866" s="62"/>
      <c r="I1866" s="62"/>
      <c r="J1866" s="62"/>
      <c r="K1866" s="62"/>
      <c r="L1866" s="62"/>
      <c r="M1866" s="62"/>
      <c r="N1866" s="62"/>
      <c r="O1866" s="62"/>
      <c r="P1866" s="62"/>
      <c r="Q1866" s="62"/>
      <c r="R1866" s="62"/>
      <c r="S1866" s="62"/>
      <c r="T1866" s="62"/>
      <c r="U1866" s="62"/>
      <c r="V1866" s="62"/>
      <c r="W1866" s="62"/>
      <c r="X1866" s="62"/>
      <c r="Y1866" s="62"/>
      <c r="Z1866" s="63"/>
      <c r="AA1866" s="63"/>
      <c r="AB1866" s="65" t="s">
        <v>15089</v>
      </c>
      <c r="AC1866" s="65" t="s">
        <v>15089</v>
      </c>
      <c r="AD1866" s="65" t="s">
        <v>15089</v>
      </c>
      <c r="AE1866" s="65" t="s">
        <v>15089</v>
      </c>
      <c r="AF1866" s="62" t="s">
        <v>9126</v>
      </c>
      <c r="AG1866" s="62" t="s">
        <v>9126</v>
      </c>
      <c r="AH1866" s="62" t="s">
        <v>44</v>
      </c>
      <c r="AI1866" s="62"/>
      <c r="AJ1866" s="62"/>
    </row>
    <row r="1867" customFormat="false" ht="15.75" hidden="false" customHeight="true" outlineLevel="0" collapsed="false">
      <c r="A1867" s="62"/>
      <c r="B1867" s="62"/>
      <c r="C1867" s="62"/>
      <c r="D1867" s="62"/>
      <c r="E1867" s="62"/>
      <c r="F1867" s="62"/>
      <c r="G1867" s="62"/>
      <c r="H1867" s="62"/>
      <c r="I1867" s="62"/>
      <c r="J1867" s="62"/>
      <c r="K1867" s="62"/>
      <c r="L1867" s="62"/>
      <c r="M1867" s="62"/>
      <c r="N1867" s="62"/>
      <c r="O1867" s="62"/>
      <c r="P1867" s="62"/>
      <c r="Q1867" s="62"/>
      <c r="R1867" s="62"/>
      <c r="S1867" s="62"/>
      <c r="T1867" s="62"/>
      <c r="U1867" s="62"/>
      <c r="V1867" s="62"/>
      <c r="W1867" s="62"/>
      <c r="X1867" s="62"/>
      <c r="Y1867" s="62"/>
      <c r="Z1867" s="62" t="s">
        <v>15093</v>
      </c>
      <c r="AA1867" s="63"/>
      <c r="AB1867" s="65" t="s">
        <v>15094</v>
      </c>
      <c r="AC1867" s="65" t="s">
        <v>15094</v>
      </c>
      <c r="AD1867" s="65" t="s">
        <v>15094</v>
      </c>
      <c r="AE1867" s="65" t="s">
        <v>15094</v>
      </c>
      <c r="AF1867" s="62" t="n">
        <v>810143</v>
      </c>
      <c r="AG1867" s="62" t="s">
        <v>10134</v>
      </c>
      <c r="AH1867" s="62" t="s">
        <v>9108</v>
      </c>
      <c r="AI1867" s="62"/>
      <c r="AJ1867" s="62"/>
    </row>
    <row r="1868" customFormat="false" ht="15.75" hidden="false" customHeight="false" outlineLevel="0" collapsed="false">
      <c r="A1868" s="62"/>
      <c r="B1868" s="62"/>
      <c r="C1868" s="62"/>
      <c r="D1868" s="62"/>
      <c r="E1868" s="62"/>
      <c r="F1868" s="62"/>
      <c r="G1868" s="62"/>
      <c r="H1868" s="62"/>
      <c r="I1868" s="62"/>
      <c r="J1868" s="62"/>
      <c r="K1868" s="62"/>
      <c r="L1868" s="62"/>
      <c r="M1868" s="62"/>
      <c r="N1868" s="62"/>
      <c r="O1868" s="62"/>
      <c r="P1868" s="62"/>
      <c r="Q1868" s="62"/>
      <c r="R1868" s="62"/>
      <c r="S1868" s="62"/>
      <c r="T1868" s="62"/>
      <c r="U1868" s="62"/>
      <c r="V1868" s="62"/>
      <c r="W1868" s="62"/>
      <c r="X1868" s="62"/>
      <c r="Y1868" s="62"/>
      <c r="Z1868" s="62"/>
      <c r="AA1868" s="63"/>
      <c r="AB1868" s="65" t="s">
        <v>15094</v>
      </c>
      <c r="AC1868" s="65" t="s">
        <v>15094</v>
      </c>
      <c r="AD1868" s="65" t="s">
        <v>15094</v>
      </c>
      <c r="AE1868" s="65" t="s">
        <v>15094</v>
      </c>
      <c r="AF1868" s="62" t="s">
        <v>15095</v>
      </c>
      <c r="AG1868" s="62" t="s">
        <v>15096</v>
      </c>
      <c r="AH1868" s="62" t="s">
        <v>44</v>
      </c>
      <c r="AI1868" s="62"/>
      <c r="AJ1868" s="62"/>
    </row>
    <row r="1869" customFormat="false" ht="15.75" hidden="false" customHeight="true" outlineLevel="0" collapsed="false">
      <c r="A1869" s="62"/>
      <c r="B1869" s="62"/>
      <c r="C1869" s="62"/>
      <c r="D1869" s="62"/>
      <c r="E1869" s="62"/>
      <c r="F1869" s="62"/>
      <c r="G1869" s="62"/>
      <c r="H1869" s="62"/>
      <c r="I1869" s="62"/>
      <c r="J1869" s="62"/>
      <c r="K1869" s="62"/>
      <c r="L1869" s="62"/>
      <c r="M1869" s="62"/>
      <c r="N1869" s="62"/>
      <c r="O1869" s="62"/>
      <c r="P1869" s="62"/>
      <c r="Q1869" s="62"/>
      <c r="R1869" s="62"/>
      <c r="S1869" s="62"/>
      <c r="T1869" s="62"/>
      <c r="U1869" s="62"/>
      <c r="V1869" s="62"/>
      <c r="W1869" s="62"/>
      <c r="X1869" s="62"/>
      <c r="Y1869" s="62"/>
      <c r="Z1869" s="62"/>
      <c r="AA1869" s="63"/>
      <c r="AB1869" s="63"/>
      <c r="AC1869" s="62" t="s">
        <v>15097</v>
      </c>
      <c r="AD1869" s="65" t="s">
        <v>15098</v>
      </c>
      <c r="AE1869" s="65" t="s">
        <v>15098</v>
      </c>
      <c r="AF1869" s="62" t="n">
        <v>288433</v>
      </c>
      <c r="AG1869" s="62" t="s">
        <v>15096</v>
      </c>
      <c r="AH1869" s="62" t="s">
        <v>9108</v>
      </c>
      <c r="AI1869" s="62"/>
      <c r="AJ1869" s="62"/>
    </row>
    <row r="1870" customFormat="false" ht="15.75" hidden="false" customHeight="false" outlineLevel="0" collapsed="false">
      <c r="A1870" s="62"/>
      <c r="B1870" s="62"/>
      <c r="C1870" s="62"/>
      <c r="D1870" s="62"/>
      <c r="E1870" s="62"/>
      <c r="F1870" s="62"/>
      <c r="G1870" s="62"/>
      <c r="H1870" s="62"/>
      <c r="I1870" s="62"/>
      <c r="J1870" s="62"/>
      <c r="K1870" s="62"/>
      <c r="L1870" s="62"/>
      <c r="M1870" s="62"/>
      <c r="N1870" s="62"/>
      <c r="O1870" s="62"/>
      <c r="P1870" s="62"/>
      <c r="Q1870" s="62"/>
      <c r="R1870" s="62"/>
      <c r="S1870" s="62"/>
      <c r="T1870" s="62"/>
      <c r="U1870" s="62"/>
      <c r="V1870" s="62"/>
      <c r="W1870" s="62"/>
      <c r="X1870" s="62"/>
      <c r="Y1870" s="62"/>
      <c r="Z1870" s="62"/>
      <c r="AA1870" s="63"/>
      <c r="AB1870" s="63"/>
      <c r="AC1870" s="62"/>
      <c r="AD1870" s="65" t="s">
        <v>15098</v>
      </c>
      <c r="AE1870" s="65" t="s">
        <v>15098</v>
      </c>
      <c r="AF1870" s="62" t="s">
        <v>15099</v>
      </c>
      <c r="AG1870" s="62" t="s">
        <v>12088</v>
      </c>
      <c r="AH1870" s="62" t="s">
        <v>8970</v>
      </c>
      <c r="AI1870" s="62"/>
      <c r="AJ1870" s="62"/>
    </row>
    <row r="1871" customFormat="false" ht="15.75" hidden="false" customHeight="true" outlineLevel="0" collapsed="false">
      <c r="A1871" s="62"/>
      <c r="B1871" s="62"/>
      <c r="C1871" s="62"/>
      <c r="D1871" s="62"/>
      <c r="E1871" s="62"/>
      <c r="F1871" s="62"/>
      <c r="G1871" s="62"/>
      <c r="H1871" s="62"/>
      <c r="I1871" s="62"/>
      <c r="J1871" s="62"/>
      <c r="K1871" s="62"/>
      <c r="L1871" s="62"/>
      <c r="M1871" s="62"/>
      <c r="N1871" s="62"/>
      <c r="O1871" s="62"/>
      <c r="P1871" s="62"/>
      <c r="Q1871" s="62"/>
      <c r="R1871" s="62"/>
      <c r="S1871" s="62"/>
      <c r="T1871" s="62"/>
      <c r="U1871" s="62"/>
      <c r="V1871" s="62"/>
      <c r="W1871" s="62"/>
      <c r="X1871" s="62"/>
      <c r="Y1871" s="62"/>
      <c r="Z1871" s="62"/>
      <c r="AA1871" s="62" t="s">
        <v>15100</v>
      </c>
      <c r="AB1871" s="62" t="s">
        <v>15101</v>
      </c>
      <c r="AC1871" s="62" t="s">
        <v>15102</v>
      </c>
      <c r="AD1871" s="62" t="s">
        <v>15103</v>
      </c>
      <c r="AE1871" s="65" t="s">
        <v>15104</v>
      </c>
      <c r="AF1871" s="62" t="n">
        <v>108970</v>
      </c>
      <c r="AG1871" s="62" t="s">
        <v>10763</v>
      </c>
      <c r="AH1871" s="62" t="s">
        <v>9170</v>
      </c>
      <c r="AI1871" s="62"/>
      <c r="AJ1871" s="62"/>
    </row>
    <row r="1872" customFormat="false" ht="15.75" hidden="false" customHeight="false" outlineLevel="0" collapsed="false">
      <c r="A1872" s="62"/>
      <c r="B1872" s="62"/>
      <c r="C1872" s="62"/>
      <c r="D1872" s="62"/>
      <c r="E1872" s="62"/>
      <c r="F1872" s="62"/>
      <c r="G1872" s="62"/>
      <c r="H1872" s="62"/>
      <c r="I1872" s="62"/>
      <c r="J1872" s="62"/>
      <c r="K1872" s="62"/>
      <c r="L1872" s="62"/>
      <c r="M1872" s="62"/>
      <c r="N1872" s="62"/>
      <c r="O1872" s="62"/>
      <c r="P1872" s="62"/>
      <c r="Q1872" s="62"/>
      <c r="R1872" s="62"/>
      <c r="S1872" s="62"/>
      <c r="T1872" s="62"/>
      <c r="U1872" s="62"/>
      <c r="V1872" s="62"/>
      <c r="W1872" s="62"/>
      <c r="X1872" s="62"/>
      <c r="Y1872" s="62"/>
      <c r="Z1872" s="62"/>
      <c r="AA1872" s="62"/>
      <c r="AB1872" s="62"/>
      <c r="AC1872" s="62"/>
      <c r="AD1872" s="62"/>
      <c r="AE1872" s="65" t="s">
        <v>15104</v>
      </c>
      <c r="AF1872" s="62" t="n">
        <v>689148</v>
      </c>
      <c r="AG1872" s="62" t="s">
        <v>10134</v>
      </c>
      <c r="AH1872" s="62" t="s">
        <v>44</v>
      </c>
      <c r="AI1872" s="62"/>
      <c r="AJ1872" s="62"/>
    </row>
    <row r="1873" customFormat="false" ht="15.75" hidden="false" customHeight="true" outlineLevel="0" collapsed="false">
      <c r="A1873" s="62"/>
      <c r="B1873" s="62"/>
      <c r="C1873" s="62"/>
      <c r="D1873" s="62"/>
      <c r="E1873" s="62"/>
      <c r="F1873" s="62"/>
      <c r="G1873" s="62"/>
      <c r="H1873" s="62"/>
      <c r="I1873" s="62"/>
      <c r="J1873" s="62"/>
      <c r="K1873" s="62"/>
      <c r="L1873" s="62"/>
      <c r="M1873" s="62"/>
      <c r="N1873" s="62"/>
      <c r="O1873" s="62"/>
      <c r="P1873" s="62"/>
      <c r="Q1873" s="62"/>
      <c r="R1873" s="62"/>
      <c r="S1873" s="62"/>
      <c r="T1873" s="62"/>
      <c r="U1873" s="62"/>
      <c r="V1873" s="62"/>
      <c r="W1873" s="62"/>
      <c r="X1873" s="62"/>
      <c r="Y1873" s="63"/>
      <c r="Z1873" s="63"/>
      <c r="AA1873" s="63"/>
      <c r="AB1873" s="62" t="s">
        <v>15105</v>
      </c>
      <c r="AC1873" s="63"/>
      <c r="AD1873" s="65" t="s">
        <v>15106</v>
      </c>
      <c r="AE1873" s="65" t="s">
        <v>15106</v>
      </c>
      <c r="AF1873" s="62" t="s">
        <v>9126</v>
      </c>
      <c r="AG1873" s="62" t="s">
        <v>9126</v>
      </c>
      <c r="AH1873" s="62" t="s">
        <v>9108</v>
      </c>
      <c r="AI1873" s="62"/>
      <c r="AJ1873" s="62"/>
    </row>
    <row r="1874" customFormat="false" ht="15.75" hidden="false" customHeight="false" outlineLevel="0" collapsed="false">
      <c r="A1874" s="62"/>
      <c r="B1874" s="62"/>
      <c r="C1874" s="62"/>
      <c r="D1874" s="62"/>
      <c r="E1874" s="62"/>
      <c r="F1874" s="62"/>
      <c r="G1874" s="62"/>
      <c r="H1874" s="62"/>
      <c r="I1874" s="62"/>
      <c r="J1874" s="62"/>
      <c r="K1874" s="62"/>
      <c r="L1874" s="62"/>
      <c r="M1874" s="62"/>
      <c r="N1874" s="62"/>
      <c r="O1874" s="62"/>
      <c r="P1874" s="62"/>
      <c r="Q1874" s="62"/>
      <c r="R1874" s="62"/>
      <c r="S1874" s="62"/>
      <c r="T1874" s="62"/>
      <c r="U1874" s="62"/>
      <c r="V1874" s="62"/>
      <c r="W1874" s="62"/>
      <c r="X1874" s="62"/>
      <c r="Y1874" s="63"/>
      <c r="Z1874" s="63"/>
      <c r="AA1874" s="63"/>
      <c r="AB1874" s="62"/>
      <c r="AC1874" s="63"/>
      <c r="AD1874" s="65" t="s">
        <v>15106</v>
      </c>
      <c r="AE1874" s="65" t="s">
        <v>15106</v>
      </c>
      <c r="AF1874" s="62" t="n">
        <v>332994</v>
      </c>
      <c r="AG1874" s="62" t="s">
        <v>11734</v>
      </c>
      <c r="AH1874" s="62" t="s">
        <v>8970</v>
      </c>
      <c r="AI1874" s="62"/>
      <c r="AJ1874" s="62"/>
    </row>
    <row r="1875" customFormat="false" ht="15.75" hidden="false" customHeight="false" outlineLevel="0" collapsed="false">
      <c r="A1875" s="62"/>
      <c r="B1875" s="62"/>
      <c r="C1875" s="62"/>
      <c r="D1875" s="62"/>
      <c r="E1875" s="62"/>
      <c r="F1875" s="62"/>
      <c r="G1875" s="62"/>
      <c r="H1875" s="62"/>
      <c r="I1875" s="62"/>
      <c r="J1875" s="62"/>
      <c r="K1875" s="62"/>
      <c r="L1875" s="62"/>
      <c r="M1875" s="62"/>
      <c r="N1875" s="62"/>
      <c r="O1875" s="62"/>
      <c r="P1875" s="62"/>
      <c r="Q1875" s="62"/>
      <c r="R1875" s="62"/>
      <c r="S1875" s="62"/>
      <c r="T1875" s="62"/>
      <c r="U1875" s="62"/>
      <c r="V1875" s="62"/>
      <c r="W1875" s="62"/>
      <c r="X1875" s="62"/>
      <c r="Y1875" s="63"/>
      <c r="Z1875" s="63"/>
      <c r="AA1875" s="63"/>
      <c r="AB1875" s="62"/>
      <c r="AC1875" s="63"/>
      <c r="AD1875" s="65" t="s">
        <v>15106</v>
      </c>
      <c r="AE1875" s="65" t="s">
        <v>15106</v>
      </c>
      <c r="AF1875" s="62" t="s">
        <v>9126</v>
      </c>
      <c r="AG1875" s="62" t="s">
        <v>9126</v>
      </c>
      <c r="AH1875" s="62" t="s">
        <v>44</v>
      </c>
      <c r="AI1875" s="62"/>
      <c r="AJ1875" s="62"/>
    </row>
    <row r="1876" customFormat="false" ht="15.75" hidden="false" customHeight="true" outlineLevel="0" collapsed="false">
      <c r="A1876" s="62"/>
      <c r="B1876" s="62"/>
      <c r="C1876" s="62"/>
      <c r="D1876" s="62"/>
      <c r="E1876" s="62"/>
      <c r="F1876" s="62"/>
      <c r="G1876" s="62"/>
      <c r="H1876" s="62"/>
      <c r="I1876" s="62"/>
      <c r="J1876" s="62"/>
      <c r="K1876" s="62"/>
      <c r="L1876" s="62"/>
      <c r="M1876" s="62"/>
      <c r="N1876" s="62"/>
      <c r="O1876" s="62"/>
      <c r="P1876" s="62"/>
      <c r="Q1876" s="62"/>
      <c r="R1876" s="62"/>
      <c r="S1876" s="62"/>
      <c r="T1876" s="62"/>
      <c r="U1876" s="62"/>
      <c r="V1876" s="62"/>
      <c r="W1876" s="62"/>
      <c r="X1876" s="62"/>
      <c r="Y1876" s="63"/>
      <c r="Z1876" s="63"/>
      <c r="AA1876" s="63"/>
      <c r="AB1876" s="62"/>
      <c r="AC1876" s="62" t="s">
        <v>15107</v>
      </c>
      <c r="AD1876" s="62" t="s">
        <v>15108</v>
      </c>
      <c r="AE1876" s="65" t="s">
        <v>15109</v>
      </c>
      <c r="AF1876" s="62" t="n">
        <v>365434</v>
      </c>
      <c r="AG1876" s="62" t="s">
        <v>15096</v>
      </c>
      <c r="AH1876" s="62" t="s">
        <v>9108</v>
      </c>
      <c r="AI1876" s="62"/>
      <c r="AJ1876" s="62"/>
    </row>
    <row r="1877" customFormat="false" ht="15.75" hidden="false" customHeight="false" outlineLevel="0" collapsed="false">
      <c r="A1877" s="62"/>
      <c r="B1877" s="62"/>
      <c r="C1877" s="62"/>
      <c r="D1877" s="62"/>
      <c r="E1877" s="62"/>
      <c r="F1877" s="62"/>
      <c r="G1877" s="62"/>
      <c r="H1877" s="62"/>
      <c r="I1877" s="62"/>
      <c r="J1877" s="62"/>
      <c r="K1877" s="62"/>
      <c r="L1877" s="62"/>
      <c r="M1877" s="62"/>
      <c r="N1877" s="62"/>
      <c r="O1877" s="62"/>
      <c r="P1877" s="62"/>
      <c r="Q1877" s="62"/>
      <c r="R1877" s="62"/>
      <c r="S1877" s="62"/>
      <c r="T1877" s="62"/>
      <c r="U1877" s="62"/>
      <c r="V1877" s="62"/>
      <c r="W1877" s="62"/>
      <c r="X1877" s="62"/>
      <c r="Y1877" s="63"/>
      <c r="Z1877" s="63"/>
      <c r="AA1877" s="63"/>
      <c r="AB1877" s="62"/>
      <c r="AC1877" s="62"/>
      <c r="AD1877" s="62"/>
      <c r="AE1877" s="65" t="s">
        <v>15109</v>
      </c>
      <c r="AF1877" s="62" t="n">
        <v>112910</v>
      </c>
      <c r="AG1877" s="62" t="s">
        <v>15110</v>
      </c>
      <c r="AH1877" s="62" t="s">
        <v>9108</v>
      </c>
      <c r="AI1877" s="62"/>
      <c r="AJ1877" s="62"/>
    </row>
    <row r="1878" customFormat="false" ht="15.75" hidden="false" customHeight="true" outlineLevel="0" collapsed="false">
      <c r="A1878" s="62"/>
      <c r="B1878" s="62"/>
      <c r="C1878" s="62"/>
      <c r="D1878" s="62"/>
      <c r="E1878" s="62"/>
      <c r="F1878" s="62"/>
      <c r="G1878" s="62"/>
      <c r="H1878" s="62"/>
      <c r="I1878" s="62"/>
      <c r="J1878" s="62"/>
      <c r="K1878" s="74" t="s">
        <v>2588</v>
      </c>
      <c r="L1878" s="74" t="s">
        <v>15111</v>
      </c>
      <c r="M1878" s="63"/>
      <c r="N1878" s="63"/>
      <c r="O1878" s="63"/>
      <c r="P1878" s="63"/>
      <c r="Q1878" s="65" t="s">
        <v>2589</v>
      </c>
      <c r="R1878" s="65" t="s">
        <v>2589</v>
      </c>
      <c r="S1878" s="65" t="s">
        <v>2589</v>
      </c>
      <c r="T1878" s="65" t="s">
        <v>2589</v>
      </c>
      <c r="U1878" s="65" t="s">
        <v>2589</v>
      </c>
      <c r="V1878" s="65" t="s">
        <v>2589</v>
      </c>
      <c r="W1878" s="65" t="s">
        <v>2589</v>
      </c>
      <c r="X1878" s="65" t="s">
        <v>2589</v>
      </c>
      <c r="Y1878" s="65" t="s">
        <v>2589</v>
      </c>
      <c r="Z1878" s="65" t="s">
        <v>2589</v>
      </c>
      <c r="AA1878" s="65" t="s">
        <v>2589</v>
      </c>
      <c r="AB1878" s="65" t="s">
        <v>2589</v>
      </c>
      <c r="AC1878" s="65" t="s">
        <v>2589</v>
      </c>
      <c r="AD1878" s="65" t="s">
        <v>2589</v>
      </c>
      <c r="AE1878" s="65" t="s">
        <v>2589</v>
      </c>
      <c r="AF1878" s="62" t="n">
        <v>118647</v>
      </c>
      <c r="AG1878" s="62" t="s">
        <v>15112</v>
      </c>
      <c r="AH1878" s="62" t="s">
        <v>9108</v>
      </c>
      <c r="AI1878" s="62" t="s">
        <v>151</v>
      </c>
      <c r="AJ1878" s="62"/>
    </row>
    <row r="1879" customFormat="false" ht="15.75" hidden="false" customHeight="false" outlineLevel="0" collapsed="false">
      <c r="A1879" s="62"/>
      <c r="B1879" s="62"/>
      <c r="C1879" s="62"/>
      <c r="D1879" s="62"/>
      <c r="E1879" s="62"/>
      <c r="F1879" s="62"/>
      <c r="G1879" s="62"/>
      <c r="H1879" s="62"/>
      <c r="I1879" s="62"/>
      <c r="J1879" s="62"/>
      <c r="K1879" s="62"/>
      <c r="L1879" s="62"/>
      <c r="M1879" s="63"/>
      <c r="N1879" s="63"/>
      <c r="O1879" s="63"/>
      <c r="P1879" s="63"/>
      <c r="Q1879" s="65" t="s">
        <v>2589</v>
      </c>
      <c r="R1879" s="65" t="s">
        <v>2589</v>
      </c>
      <c r="S1879" s="65" t="s">
        <v>2589</v>
      </c>
      <c r="T1879" s="65" t="s">
        <v>2589</v>
      </c>
      <c r="U1879" s="65" t="s">
        <v>2589</v>
      </c>
      <c r="V1879" s="65" t="s">
        <v>2589</v>
      </c>
      <c r="W1879" s="65" t="s">
        <v>2589</v>
      </c>
      <c r="X1879" s="65" t="s">
        <v>2589</v>
      </c>
      <c r="Y1879" s="65" t="s">
        <v>2589</v>
      </c>
      <c r="Z1879" s="65" t="s">
        <v>2589</v>
      </c>
      <c r="AA1879" s="65" t="s">
        <v>2589</v>
      </c>
      <c r="AB1879" s="65" t="s">
        <v>2589</v>
      </c>
      <c r="AC1879" s="65" t="s">
        <v>2589</v>
      </c>
      <c r="AD1879" s="65" t="s">
        <v>2589</v>
      </c>
      <c r="AE1879" s="65" t="s">
        <v>2589</v>
      </c>
      <c r="AF1879" s="62" t="n">
        <v>285194</v>
      </c>
      <c r="AG1879" s="62" t="s">
        <v>15113</v>
      </c>
      <c r="AH1879" s="62" t="s">
        <v>9108</v>
      </c>
      <c r="AI1879" s="62"/>
      <c r="AJ1879" s="62"/>
    </row>
    <row r="1880" customFormat="false" ht="15.75" hidden="false" customHeight="true" outlineLevel="0" collapsed="false">
      <c r="A1880" s="62"/>
      <c r="B1880" s="62"/>
      <c r="C1880" s="62"/>
      <c r="D1880" s="62"/>
      <c r="E1880" s="62"/>
      <c r="F1880" s="62"/>
      <c r="G1880" s="62"/>
      <c r="H1880" s="62"/>
      <c r="I1880" s="62"/>
      <c r="J1880" s="62"/>
      <c r="K1880" s="62"/>
      <c r="L1880" s="62"/>
      <c r="M1880" s="63"/>
      <c r="N1880" s="63"/>
      <c r="O1880" s="62" t="s">
        <v>15114</v>
      </c>
      <c r="P1880" s="62" t="s">
        <v>15115</v>
      </c>
      <c r="Q1880" s="65" t="s">
        <v>15116</v>
      </c>
      <c r="R1880" s="65" t="s">
        <v>15116</v>
      </c>
      <c r="S1880" s="65" t="s">
        <v>15116</v>
      </c>
      <c r="T1880" s="65" t="s">
        <v>15116</v>
      </c>
      <c r="U1880" s="65" t="s">
        <v>15116</v>
      </c>
      <c r="V1880" s="65" t="s">
        <v>15116</v>
      </c>
      <c r="W1880" s="65" t="s">
        <v>15116</v>
      </c>
      <c r="X1880" s="65" t="s">
        <v>15116</v>
      </c>
      <c r="Y1880" s="65" t="s">
        <v>15116</v>
      </c>
      <c r="Z1880" s="65" t="s">
        <v>15116</v>
      </c>
      <c r="AA1880" s="65" t="s">
        <v>15116</v>
      </c>
      <c r="AB1880" s="65" t="s">
        <v>15116</v>
      </c>
      <c r="AC1880" s="65" t="s">
        <v>15116</v>
      </c>
      <c r="AD1880" s="65" t="s">
        <v>15116</v>
      </c>
      <c r="AE1880" s="65" t="s">
        <v>15116</v>
      </c>
      <c r="AF1880" s="62" t="n">
        <v>928605</v>
      </c>
      <c r="AG1880" s="62" t="s">
        <v>15117</v>
      </c>
      <c r="AH1880" s="62" t="s">
        <v>9108</v>
      </c>
      <c r="AI1880" s="62"/>
      <c r="AJ1880" s="62"/>
    </row>
    <row r="1881" customFormat="false" ht="15.75" hidden="false" customHeight="false" outlineLevel="0" collapsed="false">
      <c r="A1881" s="62"/>
      <c r="B1881" s="62"/>
      <c r="C1881" s="62"/>
      <c r="D1881" s="62"/>
      <c r="E1881" s="62"/>
      <c r="F1881" s="62"/>
      <c r="G1881" s="62"/>
      <c r="H1881" s="62"/>
      <c r="I1881" s="62"/>
      <c r="J1881" s="62"/>
      <c r="K1881" s="62"/>
      <c r="L1881" s="62"/>
      <c r="M1881" s="63"/>
      <c r="N1881" s="63"/>
      <c r="O1881" s="62"/>
      <c r="P1881" s="62"/>
      <c r="Q1881" s="65" t="s">
        <v>15116</v>
      </c>
      <c r="R1881" s="65" t="s">
        <v>15116</v>
      </c>
      <c r="S1881" s="65" t="s">
        <v>15116</v>
      </c>
      <c r="T1881" s="65" t="s">
        <v>15116</v>
      </c>
      <c r="U1881" s="65" t="s">
        <v>15116</v>
      </c>
      <c r="V1881" s="65" t="s">
        <v>15116</v>
      </c>
      <c r="W1881" s="65" t="s">
        <v>15116</v>
      </c>
      <c r="X1881" s="65" t="s">
        <v>15116</v>
      </c>
      <c r="Y1881" s="65" t="s">
        <v>15116</v>
      </c>
      <c r="Z1881" s="65" t="s">
        <v>15116</v>
      </c>
      <c r="AA1881" s="65" t="s">
        <v>15116</v>
      </c>
      <c r="AB1881" s="65" t="s">
        <v>15116</v>
      </c>
      <c r="AC1881" s="65" t="s">
        <v>15116</v>
      </c>
      <c r="AD1881" s="65" t="s">
        <v>15116</v>
      </c>
      <c r="AE1881" s="65" t="s">
        <v>15116</v>
      </c>
      <c r="AF1881" s="62" t="s">
        <v>15118</v>
      </c>
      <c r="AG1881" s="62" t="s">
        <v>9409</v>
      </c>
      <c r="AH1881" s="62" t="s">
        <v>44</v>
      </c>
      <c r="AI1881" s="62"/>
      <c r="AJ1881" s="62"/>
    </row>
    <row r="1882" customFormat="false" ht="15.75" hidden="false" customHeight="true" outlineLevel="0" collapsed="false">
      <c r="A1882" s="62"/>
      <c r="B1882" s="62"/>
      <c r="C1882" s="62"/>
      <c r="D1882" s="62"/>
      <c r="E1882" s="62"/>
      <c r="F1882" s="62"/>
      <c r="G1882" s="62"/>
      <c r="H1882" s="62"/>
      <c r="I1882" s="62"/>
      <c r="J1882" s="62"/>
      <c r="K1882" s="62"/>
      <c r="L1882" s="62"/>
      <c r="M1882" s="63"/>
      <c r="N1882" s="63"/>
      <c r="O1882" s="62" t="s">
        <v>15119</v>
      </c>
      <c r="P1882" s="63"/>
      <c r="Q1882" s="63"/>
      <c r="R1882" s="63"/>
      <c r="S1882" s="63"/>
      <c r="T1882" s="63"/>
      <c r="U1882" s="65" t="s">
        <v>15120</v>
      </c>
      <c r="V1882" s="65" t="s">
        <v>15120</v>
      </c>
      <c r="W1882" s="65" t="s">
        <v>15120</v>
      </c>
      <c r="X1882" s="65" t="s">
        <v>15120</v>
      </c>
      <c r="Y1882" s="65" t="s">
        <v>15120</v>
      </c>
      <c r="Z1882" s="65" t="s">
        <v>15120</v>
      </c>
      <c r="AA1882" s="65" t="s">
        <v>15120</v>
      </c>
      <c r="AB1882" s="65" t="s">
        <v>15120</v>
      </c>
      <c r="AC1882" s="65" t="s">
        <v>15120</v>
      </c>
      <c r="AD1882" s="65" t="s">
        <v>15120</v>
      </c>
      <c r="AE1882" s="65" t="s">
        <v>15120</v>
      </c>
      <c r="AF1882" s="62" t="s">
        <v>15121</v>
      </c>
      <c r="AG1882" s="62" t="s">
        <v>9904</v>
      </c>
      <c r="AH1882" s="62" t="s">
        <v>9108</v>
      </c>
      <c r="AI1882" s="62"/>
      <c r="AJ1882" s="62"/>
    </row>
    <row r="1883" customFormat="false" ht="15.75" hidden="false" customHeight="true" outlineLevel="0" collapsed="false">
      <c r="A1883" s="62"/>
      <c r="B1883" s="62"/>
      <c r="C1883" s="62"/>
      <c r="D1883" s="62"/>
      <c r="E1883" s="62"/>
      <c r="F1883" s="62"/>
      <c r="G1883" s="62"/>
      <c r="H1883" s="62"/>
      <c r="I1883" s="62"/>
      <c r="J1883" s="62"/>
      <c r="K1883" s="62"/>
      <c r="L1883" s="62"/>
      <c r="M1883" s="63"/>
      <c r="N1883" s="63"/>
      <c r="O1883" s="62"/>
      <c r="P1883" s="62" t="s">
        <v>15122</v>
      </c>
      <c r="Q1883" s="63"/>
      <c r="R1883" s="63"/>
      <c r="S1883" s="63"/>
      <c r="T1883" s="65" t="s">
        <v>15123</v>
      </c>
      <c r="U1883" s="65" t="s">
        <v>15123</v>
      </c>
      <c r="V1883" s="65" t="s">
        <v>15123</v>
      </c>
      <c r="W1883" s="65" t="s">
        <v>15123</v>
      </c>
      <c r="X1883" s="65" t="s">
        <v>15123</v>
      </c>
      <c r="Y1883" s="65" t="s">
        <v>15123</v>
      </c>
      <c r="Z1883" s="65" t="s">
        <v>15123</v>
      </c>
      <c r="AA1883" s="65" t="s">
        <v>15123</v>
      </c>
      <c r="AB1883" s="65" t="s">
        <v>15123</v>
      </c>
      <c r="AC1883" s="65" t="s">
        <v>15123</v>
      </c>
      <c r="AD1883" s="65" t="s">
        <v>15123</v>
      </c>
      <c r="AE1883" s="65" t="s">
        <v>15123</v>
      </c>
      <c r="AF1883" s="62" t="s">
        <v>15124</v>
      </c>
      <c r="AG1883" s="62" t="s">
        <v>15125</v>
      </c>
      <c r="AH1883" s="62" t="s">
        <v>9108</v>
      </c>
      <c r="AI1883" s="62" t="s">
        <v>75</v>
      </c>
      <c r="AJ1883" s="62"/>
    </row>
    <row r="1884" customFormat="false" ht="15.75" hidden="false" customHeight="true" outlineLevel="0" collapsed="false">
      <c r="A1884" s="62"/>
      <c r="B1884" s="62"/>
      <c r="C1884" s="62"/>
      <c r="D1884" s="62"/>
      <c r="E1884" s="62"/>
      <c r="F1884" s="62"/>
      <c r="G1884" s="62"/>
      <c r="H1884" s="62"/>
      <c r="I1884" s="62"/>
      <c r="J1884" s="62"/>
      <c r="K1884" s="62"/>
      <c r="L1884" s="62"/>
      <c r="M1884" s="63"/>
      <c r="N1884" s="63"/>
      <c r="O1884" s="62"/>
      <c r="P1884" s="62"/>
      <c r="Q1884" s="63"/>
      <c r="R1884" s="63"/>
      <c r="S1884" s="63"/>
      <c r="T1884" s="63"/>
      <c r="U1884" s="63"/>
      <c r="V1884" s="62" t="s">
        <v>15126</v>
      </c>
      <c r="W1884" s="65" t="s">
        <v>15127</v>
      </c>
      <c r="X1884" s="65" t="s">
        <v>15127</v>
      </c>
      <c r="Y1884" s="65" t="s">
        <v>15127</v>
      </c>
      <c r="Z1884" s="65" t="s">
        <v>15127</v>
      </c>
      <c r="AA1884" s="65" t="s">
        <v>15127</v>
      </c>
      <c r="AB1884" s="65" t="s">
        <v>15127</v>
      </c>
      <c r="AC1884" s="65" t="s">
        <v>15127</v>
      </c>
      <c r="AD1884" s="65" t="s">
        <v>15127</v>
      </c>
      <c r="AE1884" s="65" t="s">
        <v>15127</v>
      </c>
      <c r="AF1884" s="62" t="n">
        <v>780331</v>
      </c>
      <c r="AG1884" s="62" t="s">
        <v>9205</v>
      </c>
      <c r="AH1884" s="62" t="s">
        <v>9108</v>
      </c>
      <c r="AI1884" s="62"/>
      <c r="AJ1884" s="62"/>
    </row>
    <row r="1885" customFormat="false" ht="15.75" hidden="false" customHeight="false" outlineLevel="0" collapsed="false">
      <c r="A1885" s="62"/>
      <c r="B1885" s="62"/>
      <c r="C1885" s="62"/>
      <c r="D1885" s="62"/>
      <c r="E1885" s="62"/>
      <c r="F1885" s="62"/>
      <c r="G1885" s="62"/>
      <c r="H1885" s="62"/>
      <c r="I1885" s="62"/>
      <c r="J1885" s="62"/>
      <c r="K1885" s="62"/>
      <c r="L1885" s="62"/>
      <c r="M1885" s="63"/>
      <c r="N1885" s="63"/>
      <c r="O1885" s="62"/>
      <c r="P1885" s="62"/>
      <c r="Q1885" s="63"/>
      <c r="R1885" s="63"/>
      <c r="S1885" s="63"/>
      <c r="T1885" s="63"/>
      <c r="U1885" s="63"/>
      <c r="V1885" s="62"/>
      <c r="W1885" s="65" t="s">
        <v>15127</v>
      </c>
      <c r="X1885" s="65" t="s">
        <v>15127</v>
      </c>
      <c r="Y1885" s="65" t="s">
        <v>15127</v>
      </c>
      <c r="Z1885" s="65" t="s">
        <v>15127</v>
      </c>
      <c r="AA1885" s="65" t="s">
        <v>15127</v>
      </c>
      <c r="AB1885" s="65" t="s">
        <v>15127</v>
      </c>
      <c r="AC1885" s="65" t="s">
        <v>15127</v>
      </c>
      <c r="AD1885" s="65" t="s">
        <v>15127</v>
      </c>
      <c r="AE1885" s="65" t="s">
        <v>15127</v>
      </c>
      <c r="AF1885" s="62" t="s">
        <v>9126</v>
      </c>
      <c r="AG1885" s="62" t="s">
        <v>9126</v>
      </c>
      <c r="AH1885" s="62" t="s">
        <v>44</v>
      </c>
      <c r="AI1885" s="62"/>
      <c r="AJ1885" s="62"/>
    </row>
    <row r="1886" customFormat="false" ht="15.75" hidden="false" customHeight="true" outlineLevel="0" collapsed="false">
      <c r="A1886" s="62"/>
      <c r="B1886" s="62"/>
      <c r="C1886" s="62"/>
      <c r="D1886" s="62"/>
      <c r="E1886" s="62"/>
      <c r="F1886" s="62"/>
      <c r="G1886" s="62"/>
      <c r="H1886" s="62"/>
      <c r="I1886" s="62"/>
      <c r="J1886" s="62"/>
      <c r="K1886" s="62"/>
      <c r="L1886" s="62"/>
      <c r="M1886" s="63"/>
      <c r="N1886" s="63"/>
      <c r="O1886" s="62"/>
      <c r="P1886" s="62"/>
      <c r="Q1886" s="62" t="s">
        <v>15128</v>
      </c>
      <c r="R1886" s="62" t="s">
        <v>15129</v>
      </c>
      <c r="S1886" s="62" t="s">
        <v>15130</v>
      </c>
      <c r="T1886" s="63"/>
      <c r="U1886" s="63"/>
      <c r="V1886" s="63"/>
      <c r="W1886" s="63"/>
      <c r="X1886" s="63"/>
      <c r="Y1886" s="63"/>
      <c r="Z1886" s="63"/>
      <c r="AA1886" s="65" t="s">
        <v>15131</v>
      </c>
      <c r="AB1886" s="65" t="s">
        <v>15131</v>
      </c>
      <c r="AC1886" s="65" t="s">
        <v>15131</v>
      </c>
      <c r="AD1886" s="65" t="s">
        <v>15131</v>
      </c>
      <c r="AE1886" s="65" t="s">
        <v>15131</v>
      </c>
      <c r="AF1886" s="62" t="s">
        <v>9126</v>
      </c>
      <c r="AG1886" s="62" t="s">
        <v>9126</v>
      </c>
      <c r="AH1886" s="62" t="s">
        <v>44</v>
      </c>
      <c r="AI1886" s="62"/>
      <c r="AJ1886" s="62"/>
    </row>
    <row r="1887" customFormat="false" ht="15.75" hidden="false" customHeight="true" outlineLevel="0" collapsed="false">
      <c r="A1887" s="62"/>
      <c r="B1887" s="62"/>
      <c r="C1887" s="62"/>
      <c r="D1887" s="62"/>
      <c r="E1887" s="62"/>
      <c r="F1887" s="62"/>
      <c r="G1887" s="62"/>
      <c r="H1887" s="62"/>
      <c r="I1887" s="62"/>
      <c r="J1887" s="62"/>
      <c r="K1887" s="62"/>
      <c r="L1887" s="62"/>
      <c r="M1887" s="63"/>
      <c r="N1887" s="63"/>
      <c r="O1887" s="62"/>
      <c r="P1887" s="62"/>
      <c r="Q1887" s="62"/>
      <c r="R1887" s="62"/>
      <c r="S1887" s="62"/>
      <c r="T1887" s="62" t="s">
        <v>15132</v>
      </c>
      <c r="U1887" s="63"/>
      <c r="V1887" s="63"/>
      <c r="W1887" s="63"/>
      <c r="X1887" s="63"/>
      <c r="Y1887" s="63"/>
      <c r="Z1887" s="65" t="s">
        <v>15133</v>
      </c>
      <c r="AA1887" s="65" t="s">
        <v>15133</v>
      </c>
      <c r="AB1887" s="65" t="s">
        <v>15133</v>
      </c>
      <c r="AC1887" s="65" t="s">
        <v>15133</v>
      </c>
      <c r="AD1887" s="65" t="s">
        <v>15133</v>
      </c>
      <c r="AE1887" s="65" t="s">
        <v>15133</v>
      </c>
      <c r="AF1887" s="62" t="s">
        <v>9126</v>
      </c>
      <c r="AG1887" s="62" t="s">
        <v>9126</v>
      </c>
      <c r="AH1887" s="62" t="s">
        <v>9108</v>
      </c>
      <c r="AI1887" s="62"/>
      <c r="AJ1887" s="62"/>
    </row>
    <row r="1888" customFormat="false" ht="15.75" hidden="false" customHeight="true" outlineLevel="0" collapsed="false">
      <c r="A1888" s="62"/>
      <c r="B1888" s="62"/>
      <c r="C1888" s="62"/>
      <c r="D1888" s="62"/>
      <c r="E1888" s="62"/>
      <c r="F1888" s="62"/>
      <c r="G1888" s="62"/>
      <c r="H1888" s="62"/>
      <c r="I1888" s="62"/>
      <c r="J1888" s="62"/>
      <c r="K1888" s="62"/>
      <c r="L1888" s="62"/>
      <c r="M1888" s="63"/>
      <c r="N1888" s="63"/>
      <c r="O1888" s="62"/>
      <c r="P1888" s="62"/>
      <c r="Q1888" s="62"/>
      <c r="R1888" s="62"/>
      <c r="S1888" s="62"/>
      <c r="T1888" s="62"/>
      <c r="U1888" s="62" t="s">
        <v>15134</v>
      </c>
      <c r="V1888" s="62" t="s">
        <v>15135</v>
      </c>
      <c r="W1888" s="62" t="s">
        <v>15136</v>
      </c>
      <c r="X1888" s="62" t="s">
        <v>15137</v>
      </c>
      <c r="Y1888" s="62" t="s">
        <v>15138</v>
      </c>
      <c r="Z1888" s="65" t="s">
        <v>15139</v>
      </c>
      <c r="AA1888" s="65" t="s">
        <v>15139</v>
      </c>
      <c r="AB1888" s="65" t="s">
        <v>15139</v>
      </c>
      <c r="AC1888" s="65" t="s">
        <v>15139</v>
      </c>
      <c r="AD1888" s="65" t="s">
        <v>15139</v>
      </c>
      <c r="AE1888" s="65" t="s">
        <v>15139</v>
      </c>
      <c r="AF1888" s="62" t="n">
        <v>252712</v>
      </c>
      <c r="AG1888" s="62" t="s">
        <v>15140</v>
      </c>
      <c r="AH1888" s="62" t="s">
        <v>9108</v>
      </c>
      <c r="AI1888" s="62"/>
      <c r="AJ1888" s="62"/>
    </row>
    <row r="1889" customFormat="false" ht="15.75" hidden="false" customHeight="false" outlineLevel="0" collapsed="false">
      <c r="A1889" s="62"/>
      <c r="B1889" s="62"/>
      <c r="C1889" s="62"/>
      <c r="D1889" s="62"/>
      <c r="E1889" s="62"/>
      <c r="F1889" s="62"/>
      <c r="G1889" s="62"/>
      <c r="H1889" s="62"/>
      <c r="I1889" s="62"/>
      <c r="J1889" s="62"/>
      <c r="K1889" s="62"/>
      <c r="L1889" s="62"/>
      <c r="M1889" s="63"/>
      <c r="N1889" s="63"/>
      <c r="O1889" s="62"/>
      <c r="P1889" s="62"/>
      <c r="Q1889" s="62"/>
      <c r="R1889" s="62"/>
      <c r="S1889" s="62"/>
      <c r="T1889" s="62"/>
      <c r="U1889" s="62"/>
      <c r="V1889" s="62"/>
      <c r="W1889" s="62"/>
      <c r="X1889" s="62"/>
      <c r="Y1889" s="62"/>
      <c r="Z1889" s="65" t="s">
        <v>15139</v>
      </c>
      <c r="AA1889" s="65" t="s">
        <v>15139</v>
      </c>
      <c r="AB1889" s="65" t="s">
        <v>15139</v>
      </c>
      <c r="AC1889" s="65" t="s">
        <v>15139</v>
      </c>
      <c r="AD1889" s="65" t="s">
        <v>15139</v>
      </c>
      <c r="AE1889" s="65" t="s">
        <v>15139</v>
      </c>
      <c r="AF1889" s="62" t="s">
        <v>15141</v>
      </c>
      <c r="AG1889" s="62" t="s">
        <v>14105</v>
      </c>
      <c r="AH1889" s="62" t="s">
        <v>44</v>
      </c>
      <c r="AI1889" s="62"/>
      <c r="AJ1889" s="62"/>
    </row>
    <row r="1890" customFormat="false" ht="15.75" hidden="false" customHeight="true" outlineLevel="0" collapsed="false">
      <c r="A1890" s="62"/>
      <c r="B1890" s="62"/>
      <c r="C1890" s="62"/>
      <c r="D1890" s="62"/>
      <c r="E1890" s="62"/>
      <c r="F1890" s="62"/>
      <c r="G1890" s="62"/>
      <c r="H1890" s="62"/>
      <c r="I1890" s="62"/>
      <c r="J1890" s="62"/>
      <c r="K1890" s="62"/>
      <c r="L1890" s="62"/>
      <c r="M1890" s="63"/>
      <c r="N1890" s="63"/>
      <c r="O1890" s="63"/>
      <c r="P1890" s="62" t="s">
        <v>15142</v>
      </c>
      <c r="Q1890" s="62" t="s">
        <v>15143</v>
      </c>
      <c r="R1890" s="63"/>
      <c r="S1890" s="63"/>
      <c r="T1890" s="65" t="s">
        <v>15144</v>
      </c>
      <c r="U1890" s="65" t="s">
        <v>15144</v>
      </c>
      <c r="V1890" s="65" t="s">
        <v>15144</v>
      </c>
      <c r="W1890" s="65" t="s">
        <v>15144</v>
      </c>
      <c r="X1890" s="65" t="s">
        <v>15144</v>
      </c>
      <c r="Y1890" s="65" t="s">
        <v>15144</v>
      </c>
      <c r="Z1890" s="65" t="s">
        <v>15144</v>
      </c>
      <c r="AA1890" s="65" t="s">
        <v>15144</v>
      </c>
      <c r="AB1890" s="65" t="s">
        <v>15144</v>
      </c>
      <c r="AC1890" s="65" t="s">
        <v>15144</v>
      </c>
      <c r="AD1890" s="65" t="s">
        <v>15144</v>
      </c>
      <c r="AE1890" s="65" t="s">
        <v>15144</v>
      </c>
      <c r="AF1890" s="62" t="s">
        <v>15145</v>
      </c>
      <c r="AG1890" s="62" t="s">
        <v>15146</v>
      </c>
      <c r="AH1890" s="62" t="s">
        <v>9108</v>
      </c>
      <c r="AI1890" s="62"/>
      <c r="AJ1890" s="62"/>
    </row>
    <row r="1891" customFormat="false" ht="15.75" hidden="false" customHeight="true" outlineLevel="0" collapsed="false">
      <c r="A1891" s="62"/>
      <c r="B1891" s="62"/>
      <c r="C1891" s="62"/>
      <c r="D1891" s="62"/>
      <c r="E1891" s="62"/>
      <c r="F1891" s="62"/>
      <c r="G1891" s="62"/>
      <c r="H1891" s="62"/>
      <c r="I1891" s="62"/>
      <c r="J1891" s="62"/>
      <c r="K1891" s="62"/>
      <c r="L1891" s="62"/>
      <c r="M1891" s="63"/>
      <c r="N1891" s="63"/>
      <c r="O1891" s="63"/>
      <c r="P1891" s="62"/>
      <c r="Q1891" s="62"/>
      <c r="R1891" s="62" t="s">
        <v>15147</v>
      </c>
      <c r="S1891" s="62" t="s">
        <v>15148</v>
      </c>
      <c r="T1891" s="62" t="s">
        <v>15149</v>
      </c>
      <c r="U1891" s="62" t="s">
        <v>15150</v>
      </c>
      <c r="V1891" s="62" t="s">
        <v>15151</v>
      </c>
      <c r="W1891" s="63"/>
      <c r="X1891" s="63"/>
      <c r="Y1891" s="63"/>
      <c r="Z1891" s="63"/>
      <c r="AA1891" s="63"/>
      <c r="AB1891" s="65" t="s">
        <v>15152</v>
      </c>
      <c r="AC1891" s="65" t="s">
        <v>15152</v>
      </c>
      <c r="AD1891" s="65" t="s">
        <v>15152</v>
      </c>
      <c r="AE1891" s="65" t="s">
        <v>15152</v>
      </c>
      <c r="AF1891" s="62" t="n">
        <v>357632</v>
      </c>
      <c r="AG1891" s="62" t="s">
        <v>14163</v>
      </c>
      <c r="AH1891" s="62" t="s">
        <v>9108</v>
      </c>
      <c r="AI1891" s="62" t="s">
        <v>79</v>
      </c>
      <c r="AJ1891" s="62"/>
    </row>
    <row r="1892" customFormat="false" ht="15.75" hidden="false" customHeight="false" outlineLevel="0" collapsed="false">
      <c r="A1892" s="62"/>
      <c r="B1892" s="62"/>
      <c r="C1892" s="62"/>
      <c r="D1892" s="62"/>
      <c r="E1892" s="62"/>
      <c r="F1892" s="62"/>
      <c r="G1892" s="62"/>
      <c r="H1892" s="62"/>
      <c r="I1892" s="62"/>
      <c r="J1892" s="62"/>
      <c r="K1892" s="62"/>
      <c r="L1892" s="62"/>
      <c r="M1892" s="63"/>
      <c r="N1892" s="63"/>
      <c r="O1892" s="63"/>
      <c r="P1892" s="62"/>
      <c r="Q1892" s="62"/>
      <c r="R1892" s="62"/>
      <c r="S1892" s="62"/>
      <c r="T1892" s="62"/>
      <c r="U1892" s="62"/>
      <c r="V1892" s="62"/>
      <c r="W1892" s="63"/>
      <c r="X1892" s="63"/>
      <c r="Y1892" s="63"/>
      <c r="Z1892" s="63"/>
      <c r="AA1892" s="63"/>
      <c r="AB1892" s="65" t="s">
        <v>15152</v>
      </c>
      <c r="AC1892" s="65" t="s">
        <v>15152</v>
      </c>
      <c r="AD1892" s="65" t="s">
        <v>15152</v>
      </c>
      <c r="AE1892" s="65" t="s">
        <v>15152</v>
      </c>
      <c r="AF1892" s="62" t="s">
        <v>9126</v>
      </c>
      <c r="AG1892" s="62" t="s">
        <v>9126</v>
      </c>
      <c r="AH1892" s="62" t="s">
        <v>9108</v>
      </c>
      <c r="AI1892" s="62"/>
      <c r="AJ1892" s="62"/>
    </row>
    <row r="1893" customFormat="false" ht="15.75" hidden="false" customHeight="true" outlineLevel="0" collapsed="false">
      <c r="A1893" s="62"/>
      <c r="B1893" s="62"/>
      <c r="C1893" s="62"/>
      <c r="D1893" s="62"/>
      <c r="E1893" s="62"/>
      <c r="F1893" s="62"/>
      <c r="G1893" s="62"/>
      <c r="H1893" s="62"/>
      <c r="I1893" s="62"/>
      <c r="J1893" s="62"/>
      <c r="K1893" s="62"/>
      <c r="L1893" s="62"/>
      <c r="M1893" s="63"/>
      <c r="N1893" s="63"/>
      <c r="O1893" s="63"/>
      <c r="P1893" s="62"/>
      <c r="Q1893" s="62"/>
      <c r="R1893" s="62"/>
      <c r="S1893" s="62"/>
      <c r="T1893" s="62"/>
      <c r="U1893" s="62"/>
      <c r="V1893" s="62"/>
      <c r="W1893" s="62" t="s">
        <v>15153</v>
      </c>
      <c r="X1893" s="62" t="s">
        <v>15154</v>
      </c>
      <c r="Y1893" s="62" t="s">
        <v>15155</v>
      </c>
      <c r="Z1893" s="65" t="s">
        <v>15156</v>
      </c>
      <c r="AA1893" s="65" t="s">
        <v>15156</v>
      </c>
      <c r="AB1893" s="65" t="s">
        <v>15156</v>
      </c>
      <c r="AC1893" s="65" t="s">
        <v>15156</v>
      </c>
      <c r="AD1893" s="65" t="s">
        <v>15156</v>
      </c>
      <c r="AE1893" s="65" t="s">
        <v>15156</v>
      </c>
      <c r="AF1893" s="62" t="n">
        <v>57443</v>
      </c>
      <c r="AG1893" s="62" t="s">
        <v>11448</v>
      </c>
      <c r="AH1893" s="62" t="s">
        <v>9108</v>
      </c>
      <c r="AI1893" s="62" t="s">
        <v>375</v>
      </c>
      <c r="AJ1893" s="62"/>
    </row>
    <row r="1894" customFormat="false" ht="15.75" hidden="false" customHeight="false" outlineLevel="0" collapsed="false">
      <c r="A1894" s="62"/>
      <c r="B1894" s="62"/>
      <c r="C1894" s="62"/>
      <c r="D1894" s="62"/>
      <c r="E1894" s="62"/>
      <c r="F1894" s="62"/>
      <c r="G1894" s="62"/>
      <c r="H1894" s="62"/>
      <c r="I1894" s="62"/>
      <c r="J1894" s="62"/>
      <c r="K1894" s="62"/>
      <c r="L1894" s="62"/>
      <c r="M1894" s="63"/>
      <c r="N1894" s="63"/>
      <c r="O1894" s="63"/>
      <c r="P1894" s="62"/>
      <c r="Q1894" s="62"/>
      <c r="R1894" s="62"/>
      <c r="S1894" s="62"/>
      <c r="T1894" s="62"/>
      <c r="U1894" s="62"/>
      <c r="V1894" s="62"/>
      <c r="W1894" s="62"/>
      <c r="X1894" s="62"/>
      <c r="Y1894" s="62"/>
      <c r="Z1894" s="65" t="s">
        <v>15156</v>
      </c>
      <c r="AA1894" s="65" t="s">
        <v>15156</v>
      </c>
      <c r="AB1894" s="65" t="s">
        <v>15156</v>
      </c>
      <c r="AC1894" s="65" t="s">
        <v>15156</v>
      </c>
      <c r="AD1894" s="65" t="s">
        <v>15156</v>
      </c>
      <c r="AE1894" s="65" t="s">
        <v>15156</v>
      </c>
      <c r="AF1894" s="62" t="s">
        <v>9126</v>
      </c>
      <c r="AG1894" s="62" t="s">
        <v>9126</v>
      </c>
      <c r="AH1894" s="62" t="s">
        <v>9108</v>
      </c>
      <c r="AI1894" s="62"/>
      <c r="AJ1894" s="62"/>
    </row>
    <row r="1895" customFormat="false" ht="15.75" hidden="false" customHeight="true" outlineLevel="0" collapsed="false">
      <c r="A1895" s="62"/>
      <c r="B1895" s="62"/>
      <c r="C1895" s="62"/>
      <c r="D1895" s="62"/>
      <c r="E1895" s="62"/>
      <c r="F1895" s="62"/>
      <c r="G1895" s="62"/>
      <c r="H1895" s="62"/>
      <c r="I1895" s="62"/>
      <c r="J1895" s="62"/>
      <c r="K1895" s="62"/>
      <c r="L1895" s="62"/>
      <c r="M1895" s="63"/>
      <c r="N1895" s="63"/>
      <c r="O1895" s="63"/>
      <c r="P1895" s="63"/>
      <c r="Q1895" s="63"/>
      <c r="R1895" s="62" t="s">
        <v>15157</v>
      </c>
      <c r="S1895" s="62" t="s">
        <v>15158</v>
      </c>
      <c r="T1895" s="62" t="s">
        <v>15159</v>
      </c>
      <c r="U1895" s="62" t="s">
        <v>15160</v>
      </c>
      <c r="V1895" s="65" t="s">
        <v>15161</v>
      </c>
      <c r="W1895" s="65" t="s">
        <v>15161</v>
      </c>
      <c r="X1895" s="65" t="s">
        <v>15161</v>
      </c>
      <c r="Y1895" s="65" t="s">
        <v>15161</v>
      </c>
      <c r="Z1895" s="65" t="s">
        <v>15161</v>
      </c>
      <c r="AA1895" s="65" t="s">
        <v>15161</v>
      </c>
      <c r="AB1895" s="65" t="s">
        <v>15161</v>
      </c>
      <c r="AC1895" s="65" t="s">
        <v>15161</v>
      </c>
      <c r="AD1895" s="65" t="s">
        <v>15161</v>
      </c>
      <c r="AE1895" s="65" t="s">
        <v>15161</v>
      </c>
      <c r="AF1895" s="62" t="n">
        <v>568436</v>
      </c>
      <c r="AG1895" s="62" t="s">
        <v>15162</v>
      </c>
      <c r="AH1895" s="62" t="s">
        <v>9108</v>
      </c>
      <c r="AI1895" s="62"/>
      <c r="AJ1895" s="62"/>
    </row>
    <row r="1896" customFormat="false" ht="15.75" hidden="false" customHeight="false" outlineLevel="0" collapsed="false">
      <c r="A1896" s="62"/>
      <c r="B1896" s="62"/>
      <c r="C1896" s="62"/>
      <c r="D1896" s="62"/>
      <c r="E1896" s="62"/>
      <c r="F1896" s="62"/>
      <c r="G1896" s="62"/>
      <c r="H1896" s="62"/>
      <c r="I1896" s="62"/>
      <c r="J1896" s="62"/>
      <c r="K1896" s="62"/>
      <c r="L1896" s="62"/>
      <c r="M1896" s="63"/>
      <c r="N1896" s="63"/>
      <c r="O1896" s="63"/>
      <c r="P1896" s="63"/>
      <c r="Q1896" s="63"/>
      <c r="R1896" s="62"/>
      <c r="S1896" s="62"/>
      <c r="T1896" s="62"/>
      <c r="U1896" s="62"/>
      <c r="V1896" s="65" t="s">
        <v>15161</v>
      </c>
      <c r="W1896" s="65" t="s">
        <v>15161</v>
      </c>
      <c r="X1896" s="65" t="s">
        <v>15161</v>
      </c>
      <c r="Y1896" s="65" t="s">
        <v>15161</v>
      </c>
      <c r="Z1896" s="65" t="s">
        <v>15161</v>
      </c>
      <c r="AA1896" s="65" t="s">
        <v>15161</v>
      </c>
      <c r="AB1896" s="65" t="s">
        <v>15161</v>
      </c>
      <c r="AC1896" s="65" t="s">
        <v>15161</v>
      </c>
      <c r="AD1896" s="65" t="s">
        <v>15161</v>
      </c>
      <c r="AE1896" s="65" t="s">
        <v>15161</v>
      </c>
      <c r="AF1896" s="62" t="n">
        <v>270413</v>
      </c>
      <c r="AG1896" s="62" t="s">
        <v>9143</v>
      </c>
      <c r="AH1896" s="62" t="s">
        <v>44</v>
      </c>
      <c r="AI1896" s="62"/>
      <c r="AJ1896" s="62"/>
    </row>
    <row r="1897" customFormat="false" ht="15.75" hidden="false" customHeight="true" outlineLevel="0" collapsed="false">
      <c r="A1897" s="62"/>
      <c r="B1897" s="62"/>
      <c r="C1897" s="62"/>
      <c r="D1897" s="62"/>
      <c r="E1897" s="62"/>
      <c r="F1897" s="62"/>
      <c r="G1897" s="62"/>
      <c r="H1897" s="62"/>
      <c r="I1897" s="62"/>
      <c r="J1897" s="62"/>
      <c r="K1897" s="62"/>
      <c r="L1897" s="62"/>
      <c r="M1897" s="63"/>
      <c r="N1897" s="63"/>
      <c r="O1897" s="63"/>
      <c r="P1897" s="63"/>
      <c r="Q1897" s="63"/>
      <c r="R1897" s="62"/>
      <c r="S1897" s="62"/>
      <c r="T1897" s="62"/>
      <c r="U1897" s="62"/>
      <c r="V1897" s="63"/>
      <c r="W1897" s="62" t="s">
        <v>15163</v>
      </c>
      <c r="X1897" s="62" t="s">
        <v>15164</v>
      </c>
      <c r="Y1897" s="65" t="s">
        <v>15165</v>
      </c>
      <c r="Z1897" s="65" t="s">
        <v>15165</v>
      </c>
      <c r="AA1897" s="65" t="s">
        <v>15165</v>
      </c>
      <c r="AB1897" s="65" t="s">
        <v>15165</v>
      </c>
      <c r="AC1897" s="65" t="s">
        <v>15165</v>
      </c>
      <c r="AD1897" s="65" t="s">
        <v>15165</v>
      </c>
      <c r="AE1897" s="65" t="s">
        <v>15165</v>
      </c>
      <c r="AF1897" s="62" t="s">
        <v>15166</v>
      </c>
      <c r="AG1897" s="62" t="s">
        <v>15167</v>
      </c>
      <c r="AH1897" s="62" t="s">
        <v>44</v>
      </c>
      <c r="AI1897" s="62"/>
      <c r="AJ1897" s="62"/>
    </row>
    <row r="1898" customFormat="false" ht="15.75" hidden="false" customHeight="false" outlineLevel="0" collapsed="false">
      <c r="A1898" s="62"/>
      <c r="B1898" s="62"/>
      <c r="C1898" s="62"/>
      <c r="D1898" s="62"/>
      <c r="E1898" s="62"/>
      <c r="F1898" s="62"/>
      <c r="G1898" s="62"/>
      <c r="H1898" s="62"/>
      <c r="I1898" s="62"/>
      <c r="J1898" s="62"/>
      <c r="K1898" s="62"/>
      <c r="L1898" s="62"/>
      <c r="M1898" s="63"/>
      <c r="N1898" s="63"/>
      <c r="O1898" s="63"/>
      <c r="P1898" s="63"/>
      <c r="Q1898" s="63"/>
      <c r="R1898" s="62"/>
      <c r="S1898" s="62"/>
      <c r="T1898" s="62"/>
      <c r="U1898" s="62"/>
      <c r="V1898" s="63"/>
      <c r="W1898" s="62"/>
      <c r="X1898" s="62"/>
      <c r="Y1898" s="65" t="s">
        <v>15165</v>
      </c>
      <c r="Z1898" s="65" t="s">
        <v>15165</v>
      </c>
      <c r="AA1898" s="65" t="s">
        <v>15165</v>
      </c>
      <c r="AB1898" s="65" t="s">
        <v>15165</v>
      </c>
      <c r="AC1898" s="65" t="s">
        <v>15165</v>
      </c>
      <c r="AD1898" s="65" t="s">
        <v>15165</v>
      </c>
      <c r="AE1898" s="65" t="s">
        <v>15165</v>
      </c>
      <c r="AF1898" s="62" t="s">
        <v>9126</v>
      </c>
      <c r="AG1898" s="62" t="s">
        <v>9126</v>
      </c>
      <c r="AH1898" s="62" t="s">
        <v>44</v>
      </c>
      <c r="AI1898" s="62"/>
      <c r="AJ1898" s="62"/>
    </row>
    <row r="1899" customFormat="false" ht="15.75" hidden="false" customHeight="true" outlineLevel="0" collapsed="false">
      <c r="A1899" s="62"/>
      <c r="B1899" s="62"/>
      <c r="C1899" s="62"/>
      <c r="D1899" s="62"/>
      <c r="E1899" s="62"/>
      <c r="F1899" s="62"/>
      <c r="G1899" s="62"/>
      <c r="H1899" s="62"/>
      <c r="I1899" s="62"/>
      <c r="J1899" s="62"/>
      <c r="K1899" s="62"/>
      <c r="L1899" s="62"/>
      <c r="M1899" s="63"/>
      <c r="N1899" s="63"/>
      <c r="O1899" s="63"/>
      <c r="P1899" s="63"/>
      <c r="Q1899" s="63"/>
      <c r="R1899" s="63"/>
      <c r="S1899" s="62" t="s">
        <v>15168</v>
      </c>
      <c r="T1899" s="62" t="s">
        <v>15169</v>
      </c>
      <c r="U1899" s="63"/>
      <c r="V1899" s="63"/>
      <c r="W1899" s="62" t="s">
        <v>15170</v>
      </c>
      <c r="X1899" s="62" t="s">
        <v>15171</v>
      </c>
      <c r="Y1899" s="62" t="s">
        <v>15172</v>
      </c>
      <c r="Z1899" s="62" t="s">
        <v>15173</v>
      </c>
      <c r="AA1899" s="62" t="s">
        <v>15174</v>
      </c>
      <c r="AB1899" s="65" t="s">
        <v>15175</v>
      </c>
      <c r="AC1899" s="65" t="s">
        <v>15175</v>
      </c>
      <c r="AD1899" s="65" t="s">
        <v>15175</v>
      </c>
      <c r="AE1899" s="65" t="s">
        <v>15175</v>
      </c>
      <c r="AF1899" s="62" t="n">
        <v>56154</v>
      </c>
      <c r="AG1899" s="62" t="s">
        <v>15176</v>
      </c>
      <c r="AH1899" s="62" t="s">
        <v>2749</v>
      </c>
      <c r="AI1899" s="62"/>
      <c r="AJ1899" s="62"/>
    </row>
    <row r="1900" customFormat="false" ht="15.75" hidden="false" customHeight="false" outlineLevel="0" collapsed="false">
      <c r="A1900" s="62"/>
      <c r="B1900" s="62"/>
      <c r="C1900" s="62"/>
      <c r="D1900" s="62"/>
      <c r="E1900" s="62"/>
      <c r="F1900" s="62"/>
      <c r="G1900" s="62"/>
      <c r="H1900" s="62"/>
      <c r="I1900" s="62"/>
      <c r="J1900" s="62"/>
      <c r="K1900" s="62"/>
      <c r="L1900" s="62"/>
      <c r="M1900" s="63"/>
      <c r="N1900" s="63"/>
      <c r="O1900" s="63"/>
      <c r="P1900" s="63"/>
      <c r="Q1900" s="63"/>
      <c r="R1900" s="63"/>
      <c r="S1900" s="62"/>
      <c r="T1900" s="62"/>
      <c r="U1900" s="63"/>
      <c r="V1900" s="63"/>
      <c r="W1900" s="62"/>
      <c r="X1900" s="62"/>
      <c r="Y1900" s="62"/>
      <c r="Z1900" s="62"/>
      <c r="AA1900" s="62"/>
      <c r="AB1900" s="65" t="s">
        <v>15175</v>
      </c>
      <c r="AC1900" s="65" t="s">
        <v>15175</v>
      </c>
      <c r="AD1900" s="65" t="s">
        <v>15175</v>
      </c>
      <c r="AE1900" s="65" t="s">
        <v>15175</v>
      </c>
      <c r="AF1900" s="62" t="n">
        <v>68205</v>
      </c>
      <c r="AG1900" s="62" t="s">
        <v>15176</v>
      </c>
      <c r="AH1900" s="62" t="s">
        <v>2749</v>
      </c>
      <c r="AI1900" s="62"/>
      <c r="AJ1900" s="62"/>
    </row>
    <row r="1901" customFormat="false" ht="15.75" hidden="false" customHeight="true" outlineLevel="0" collapsed="false">
      <c r="A1901" s="62"/>
      <c r="B1901" s="62"/>
      <c r="C1901" s="62"/>
      <c r="D1901" s="62"/>
      <c r="E1901" s="62"/>
      <c r="F1901" s="62"/>
      <c r="G1901" s="62"/>
      <c r="H1901" s="62"/>
      <c r="I1901" s="62"/>
      <c r="J1901" s="62"/>
      <c r="K1901" s="62"/>
      <c r="L1901" s="62"/>
      <c r="M1901" s="63"/>
      <c r="N1901" s="63"/>
      <c r="O1901" s="63"/>
      <c r="P1901" s="63"/>
      <c r="Q1901" s="63"/>
      <c r="R1901" s="63"/>
      <c r="S1901" s="62"/>
      <c r="T1901" s="62"/>
      <c r="U1901" s="62" t="s">
        <v>15177</v>
      </c>
      <c r="V1901" s="62" t="s">
        <v>15178</v>
      </c>
      <c r="W1901" s="62" t="s">
        <v>15179</v>
      </c>
      <c r="X1901" s="65" t="s">
        <v>15180</v>
      </c>
      <c r="Y1901" s="65" t="s">
        <v>15180</v>
      </c>
      <c r="Z1901" s="65" t="s">
        <v>15180</v>
      </c>
      <c r="AA1901" s="65" t="s">
        <v>15180</v>
      </c>
      <c r="AB1901" s="65" t="s">
        <v>15180</v>
      </c>
      <c r="AC1901" s="65" t="s">
        <v>15180</v>
      </c>
      <c r="AD1901" s="65" t="s">
        <v>15180</v>
      </c>
      <c r="AE1901" s="65" t="s">
        <v>15180</v>
      </c>
      <c r="AF1901" s="62" t="s">
        <v>15181</v>
      </c>
      <c r="AG1901" s="62" t="s">
        <v>13313</v>
      </c>
      <c r="AH1901" s="62" t="s">
        <v>9108</v>
      </c>
      <c r="AI1901" s="62" t="s">
        <v>144</v>
      </c>
      <c r="AJ1901" s="62"/>
    </row>
    <row r="1902" customFormat="false" ht="15.75" hidden="false" customHeight="false" outlineLevel="0" collapsed="false">
      <c r="A1902" s="62"/>
      <c r="B1902" s="62"/>
      <c r="C1902" s="62"/>
      <c r="D1902" s="62"/>
      <c r="E1902" s="62"/>
      <c r="F1902" s="62"/>
      <c r="G1902" s="62"/>
      <c r="H1902" s="62"/>
      <c r="I1902" s="62"/>
      <c r="J1902" s="62"/>
      <c r="K1902" s="62"/>
      <c r="L1902" s="62"/>
      <c r="M1902" s="63"/>
      <c r="N1902" s="63"/>
      <c r="O1902" s="63"/>
      <c r="P1902" s="63"/>
      <c r="Q1902" s="63"/>
      <c r="R1902" s="63"/>
      <c r="S1902" s="62"/>
      <c r="T1902" s="62"/>
      <c r="U1902" s="62"/>
      <c r="V1902" s="62"/>
      <c r="W1902" s="62"/>
      <c r="X1902" s="65" t="s">
        <v>15180</v>
      </c>
      <c r="Y1902" s="65" t="s">
        <v>15180</v>
      </c>
      <c r="Z1902" s="65" t="s">
        <v>15180</v>
      </c>
      <c r="AA1902" s="65" t="s">
        <v>15180</v>
      </c>
      <c r="AB1902" s="65" t="s">
        <v>15180</v>
      </c>
      <c r="AC1902" s="65" t="s">
        <v>15180</v>
      </c>
      <c r="AD1902" s="65" t="s">
        <v>15180</v>
      </c>
      <c r="AE1902" s="65" t="s">
        <v>15180</v>
      </c>
      <c r="AF1902" s="62" t="n">
        <v>205735</v>
      </c>
      <c r="AG1902" s="62" t="s">
        <v>13313</v>
      </c>
      <c r="AH1902" s="62" t="s">
        <v>44</v>
      </c>
      <c r="AI1902" s="62"/>
      <c r="AJ1902" s="62"/>
    </row>
    <row r="1903" customFormat="false" ht="15.75" hidden="false" customHeight="true" outlineLevel="0" collapsed="false">
      <c r="A1903" s="62"/>
      <c r="B1903" s="62"/>
      <c r="C1903" s="62"/>
      <c r="D1903" s="62"/>
      <c r="E1903" s="62"/>
      <c r="F1903" s="62"/>
      <c r="G1903" s="62"/>
      <c r="H1903" s="62"/>
      <c r="I1903" s="62"/>
      <c r="J1903" s="62"/>
      <c r="K1903" s="62"/>
      <c r="L1903" s="62"/>
      <c r="M1903" s="63"/>
      <c r="N1903" s="63"/>
      <c r="O1903" s="63"/>
      <c r="P1903" s="63"/>
      <c r="Q1903" s="63"/>
      <c r="R1903" s="63"/>
      <c r="S1903" s="63"/>
      <c r="T1903" s="63"/>
      <c r="U1903" s="63"/>
      <c r="V1903" s="63"/>
      <c r="W1903" s="62" t="s">
        <v>15182</v>
      </c>
      <c r="X1903" s="62" t="s">
        <v>15183</v>
      </c>
      <c r="Y1903" s="62" t="s">
        <v>15184</v>
      </c>
      <c r="Z1903" s="62" t="s">
        <v>15185</v>
      </c>
      <c r="AA1903" s="62" t="s">
        <v>15186</v>
      </c>
      <c r="AB1903" s="62" t="s">
        <v>15187</v>
      </c>
      <c r="AC1903" s="65" t="s">
        <v>15188</v>
      </c>
      <c r="AD1903" s="65" t="s">
        <v>15188</v>
      </c>
      <c r="AE1903" s="65" t="s">
        <v>15188</v>
      </c>
      <c r="AF1903" s="62" t="n">
        <v>487325</v>
      </c>
      <c r="AG1903" s="62" t="s">
        <v>15189</v>
      </c>
      <c r="AH1903" s="62" t="s">
        <v>9108</v>
      </c>
      <c r="AI1903" s="62"/>
      <c r="AJ1903" s="62"/>
    </row>
    <row r="1904" customFormat="false" ht="15.75" hidden="false" customHeight="false" outlineLevel="0" collapsed="false">
      <c r="A1904" s="62"/>
      <c r="B1904" s="62"/>
      <c r="C1904" s="62"/>
      <c r="D1904" s="62"/>
      <c r="E1904" s="62"/>
      <c r="F1904" s="62"/>
      <c r="G1904" s="62"/>
      <c r="H1904" s="62"/>
      <c r="I1904" s="62"/>
      <c r="J1904" s="62"/>
      <c r="K1904" s="62"/>
      <c r="L1904" s="62"/>
      <c r="M1904" s="63"/>
      <c r="N1904" s="63"/>
      <c r="O1904" s="63"/>
      <c r="P1904" s="63"/>
      <c r="Q1904" s="63"/>
      <c r="R1904" s="63"/>
      <c r="S1904" s="63"/>
      <c r="T1904" s="63"/>
      <c r="U1904" s="63"/>
      <c r="V1904" s="63"/>
      <c r="W1904" s="62"/>
      <c r="X1904" s="62"/>
      <c r="Y1904" s="62"/>
      <c r="Z1904" s="62"/>
      <c r="AA1904" s="62"/>
      <c r="AB1904" s="62"/>
      <c r="AC1904" s="65" t="s">
        <v>15188</v>
      </c>
      <c r="AD1904" s="65" t="s">
        <v>15188</v>
      </c>
      <c r="AE1904" s="65" t="s">
        <v>15188</v>
      </c>
      <c r="AF1904" s="62" t="s">
        <v>15190</v>
      </c>
      <c r="AG1904" s="62" t="s">
        <v>15189</v>
      </c>
      <c r="AH1904" s="62" t="s">
        <v>9108</v>
      </c>
      <c r="AI1904" s="62"/>
      <c r="AJ1904" s="62"/>
    </row>
    <row r="1905" customFormat="false" ht="15.75" hidden="false" customHeight="true" outlineLevel="0" collapsed="false">
      <c r="A1905" s="62"/>
      <c r="B1905" s="62"/>
      <c r="C1905" s="62"/>
      <c r="D1905" s="62"/>
      <c r="E1905" s="62"/>
      <c r="F1905" s="62"/>
      <c r="G1905" s="62"/>
      <c r="H1905" s="62"/>
      <c r="I1905" s="62"/>
      <c r="J1905" s="62"/>
      <c r="K1905" s="62"/>
      <c r="L1905" s="62"/>
      <c r="M1905" s="63"/>
      <c r="N1905" s="63"/>
      <c r="O1905" s="63"/>
      <c r="P1905" s="63"/>
      <c r="Q1905" s="63"/>
      <c r="R1905" s="63"/>
      <c r="S1905" s="63"/>
      <c r="T1905" s="63"/>
      <c r="U1905" s="63"/>
      <c r="V1905" s="63"/>
      <c r="W1905" s="62"/>
      <c r="X1905" s="62"/>
      <c r="Y1905" s="62"/>
      <c r="Z1905" s="62"/>
      <c r="AA1905" s="62"/>
      <c r="AB1905" s="62"/>
      <c r="AC1905" s="62" t="s">
        <v>15191</v>
      </c>
      <c r="AD1905" s="65" t="s">
        <v>15192</v>
      </c>
      <c r="AE1905" s="65" t="s">
        <v>15192</v>
      </c>
      <c r="AF1905" s="62" t="s">
        <v>15193</v>
      </c>
      <c r="AG1905" s="62" t="s">
        <v>15189</v>
      </c>
      <c r="AH1905" s="62" t="s">
        <v>9108</v>
      </c>
      <c r="AI1905" s="62"/>
      <c r="AJ1905" s="62"/>
    </row>
    <row r="1906" customFormat="false" ht="15.75" hidden="false" customHeight="false" outlineLevel="0" collapsed="false">
      <c r="A1906" s="62"/>
      <c r="B1906" s="62"/>
      <c r="C1906" s="62"/>
      <c r="D1906" s="62"/>
      <c r="E1906" s="62"/>
      <c r="F1906" s="62"/>
      <c r="G1906" s="62"/>
      <c r="H1906" s="62"/>
      <c r="I1906" s="62"/>
      <c r="J1906" s="62"/>
      <c r="K1906" s="62"/>
      <c r="L1906" s="62"/>
      <c r="M1906" s="63"/>
      <c r="N1906" s="63"/>
      <c r="O1906" s="63"/>
      <c r="P1906" s="63"/>
      <c r="Q1906" s="63"/>
      <c r="R1906" s="63"/>
      <c r="S1906" s="63"/>
      <c r="T1906" s="63"/>
      <c r="U1906" s="63"/>
      <c r="V1906" s="63"/>
      <c r="W1906" s="62"/>
      <c r="X1906" s="62"/>
      <c r="Y1906" s="62"/>
      <c r="Z1906" s="62"/>
      <c r="AA1906" s="62"/>
      <c r="AB1906" s="62"/>
      <c r="AC1906" s="62"/>
      <c r="AD1906" s="65" t="s">
        <v>15192</v>
      </c>
      <c r="AE1906" s="65" t="s">
        <v>15192</v>
      </c>
      <c r="AF1906" s="62" t="s">
        <v>15194</v>
      </c>
      <c r="AG1906" s="62" t="s">
        <v>15189</v>
      </c>
      <c r="AH1906" s="62" t="s">
        <v>9108</v>
      </c>
      <c r="AI1906" s="62" t="s">
        <v>112</v>
      </c>
      <c r="AJ1906" s="62"/>
    </row>
    <row r="1907" customFormat="false" ht="15.75" hidden="false" customHeight="true" outlineLevel="0" collapsed="false">
      <c r="A1907" s="62"/>
      <c r="B1907" s="62"/>
      <c r="C1907" s="62"/>
      <c r="D1907" s="62"/>
      <c r="E1907" s="62"/>
      <c r="F1907" s="62"/>
      <c r="G1907" s="62"/>
      <c r="H1907" s="62"/>
      <c r="I1907" s="62"/>
      <c r="J1907" s="62"/>
      <c r="K1907" s="62"/>
      <c r="L1907" s="62"/>
      <c r="M1907" s="63"/>
      <c r="N1907" s="62" t="s">
        <v>15195</v>
      </c>
      <c r="O1907" s="62" t="s">
        <v>15196</v>
      </c>
      <c r="P1907" s="62" t="s">
        <v>15197</v>
      </c>
      <c r="Q1907" s="62" t="s">
        <v>15198</v>
      </c>
      <c r="R1907" s="63"/>
      <c r="S1907" s="63"/>
      <c r="T1907" s="63"/>
      <c r="U1907" s="63"/>
      <c r="V1907" s="63"/>
      <c r="W1907" s="63"/>
      <c r="X1907" s="63"/>
      <c r="Y1907" s="63"/>
      <c r="Z1907" s="65" t="s">
        <v>15199</v>
      </c>
      <c r="AA1907" s="65" t="s">
        <v>15199</v>
      </c>
      <c r="AB1907" s="65" t="s">
        <v>15199</v>
      </c>
      <c r="AC1907" s="65" t="s">
        <v>15199</v>
      </c>
      <c r="AD1907" s="65" t="s">
        <v>15199</v>
      </c>
      <c r="AE1907" s="65" t="s">
        <v>15199</v>
      </c>
      <c r="AF1907" s="62" t="n">
        <v>266224</v>
      </c>
      <c r="AG1907" s="62" t="s">
        <v>15200</v>
      </c>
      <c r="AH1907" s="62" t="s">
        <v>9108</v>
      </c>
      <c r="AI1907" s="62"/>
      <c r="AJ1907" s="62"/>
    </row>
    <row r="1908" customFormat="false" ht="15.75" hidden="false" customHeight="true" outlineLevel="0" collapsed="false">
      <c r="A1908" s="62"/>
      <c r="B1908" s="62"/>
      <c r="C1908" s="62"/>
      <c r="D1908" s="62"/>
      <c r="E1908" s="62"/>
      <c r="F1908" s="62"/>
      <c r="G1908" s="62"/>
      <c r="H1908" s="62"/>
      <c r="I1908" s="62"/>
      <c r="J1908" s="62"/>
      <c r="K1908" s="62"/>
      <c r="L1908" s="62"/>
      <c r="M1908" s="63"/>
      <c r="N1908" s="62"/>
      <c r="O1908" s="62"/>
      <c r="P1908" s="62"/>
      <c r="Q1908" s="62"/>
      <c r="R1908" s="62" t="s">
        <v>15201</v>
      </c>
      <c r="S1908" s="62" t="s">
        <v>15202</v>
      </c>
      <c r="T1908" s="62" t="s">
        <v>15203</v>
      </c>
      <c r="U1908" s="62" t="s">
        <v>15204</v>
      </c>
      <c r="V1908" s="62" t="s">
        <v>15205</v>
      </c>
      <c r="W1908" s="62" t="s">
        <v>15206</v>
      </c>
      <c r="X1908" s="63"/>
      <c r="Y1908" s="63"/>
      <c r="Z1908" s="63"/>
      <c r="AA1908" s="63"/>
      <c r="AB1908" s="65" t="s">
        <v>15207</v>
      </c>
      <c r="AC1908" s="65" t="s">
        <v>15207</v>
      </c>
      <c r="AD1908" s="65" t="s">
        <v>15207</v>
      </c>
      <c r="AE1908" s="65" t="s">
        <v>15207</v>
      </c>
      <c r="AF1908" s="62" t="n">
        <v>152299</v>
      </c>
      <c r="AG1908" s="62" t="s">
        <v>14780</v>
      </c>
      <c r="AH1908" s="62" t="s">
        <v>9108</v>
      </c>
      <c r="AI1908" s="62" t="s">
        <v>75</v>
      </c>
      <c r="AJ1908" s="62"/>
    </row>
    <row r="1909" customFormat="false" ht="15.75" hidden="false" customHeight="true" outlineLevel="0" collapsed="false">
      <c r="A1909" s="62"/>
      <c r="B1909" s="62"/>
      <c r="C1909" s="62"/>
      <c r="D1909" s="62"/>
      <c r="E1909" s="62"/>
      <c r="F1909" s="62"/>
      <c r="G1909" s="62"/>
      <c r="H1909" s="62"/>
      <c r="I1909" s="62"/>
      <c r="J1909" s="62"/>
      <c r="K1909" s="62"/>
      <c r="L1909" s="62"/>
      <c r="M1909" s="63"/>
      <c r="N1909" s="62"/>
      <c r="O1909" s="62"/>
      <c r="P1909" s="62"/>
      <c r="Q1909" s="62"/>
      <c r="R1909" s="62"/>
      <c r="S1909" s="62"/>
      <c r="T1909" s="62"/>
      <c r="U1909" s="62"/>
      <c r="V1909" s="62"/>
      <c r="W1909" s="62"/>
      <c r="X1909" s="62" t="s">
        <v>15208</v>
      </c>
      <c r="Y1909" s="63"/>
      <c r="Z1909" s="63"/>
      <c r="AA1909" s="63"/>
      <c r="AB1909" s="63"/>
      <c r="AC1909" s="63"/>
      <c r="AD1909" s="65" t="s">
        <v>15209</v>
      </c>
      <c r="AE1909" s="65" t="s">
        <v>15209</v>
      </c>
      <c r="AF1909" s="62" t="n">
        <v>207196</v>
      </c>
      <c r="AG1909" s="62" t="s">
        <v>15210</v>
      </c>
      <c r="AH1909" s="62" t="s">
        <v>9108</v>
      </c>
      <c r="AI1909" s="62"/>
      <c r="AJ1909" s="62"/>
    </row>
    <row r="1910" customFormat="false" ht="15.75" hidden="false" customHeight="true" outlineLevel="0" collapsed="false">
      <c r="A1910" s="62"/>
      <c r="B1910" s="62"/>
      <c r="C1910" s="62"/>
      <c r="D1910" s="62"/>
      <c r="E1910" s="62"/>
      <c r="F1910" s="62"/>
      <c r="G1910" s="62"/>
      <c r="H1910" s="62"/>
      <c r="I1910" s="62"/>
      <c r="J1910" s="62"/>
      <c r="K1910" s="62"/>
      <c r="L1910" s="62"/>
      <c r="M1910" s="63"/>
      <c r="N1910" s="62"/>
      <c r="O1910" s="62"/>
      <c r="P1910" s="62"/>
      <c r="Q1910" s="62"/>
      <c r="R1910" s="62"/>
      <c r="S1910" s="62"/>
      <c r="T1910" s="62"/>
      <c r="U1910" s="62"/>
      <c r="V1910" s="62"/>
      <c r="W1910" s="62"/>
      <c r="X1910" s="62"/>
      <c r="Y1910" s="62" t="s">
        <v>15211</v>
      </c>
      <c r="Z1910" s="62" t="s">
        <v>15212</v>
      </c>
      <c r="AA1910" s="62" t="s">
        <v>15213</v>
      </c>
      <c r="AB1910" s="65" t="s">
        <v>15214</v>
      </c>
      <c r="AC1910" s="65" t="s">
        <v>15214</v>
      </c>
      <c r="AD1910" s="65" t="s">
        <v>15214</v>
      </c>
      <c r="AE1910" s="65" t="s">
        <v>15214</v>
      </c>
      <c r="AF1910" s="62" t="n">
        <v>272371</v>
      </c>
      <c r="AG1910" s="62" t="s">
        <v>15215</v>
      </c>
      <c r="AH1910" s="62" t="s">
        <v>9142</v>
      </c>
      <c r="AI1910" s="62"/>
      <c r="AJ1910" s="62"/>
    </row>
    <row r="1911" customFormat="false" ht="15.75" hidden="false" customHeight="false" outlineLevel="0" collapsed="false">
      <c r="A1911" s="62"/>
      <c r="B1911" s="62"/>
      <c r="C1911" s="62"/>
      <c r="D1911" s="62"/>
      <c r="E1911" s="62"/>
      <c r="F1911" s="62"/>
      <c r="G1911" s="62"/>
      <c r="H1911" s="62"/>
      <c r="I1911" s="62"/>
      <c r="J1911" s="62"/>
      <c r="K1911" s="62"/>
      <c r="L1911" s="62"/>
      <c r="M1911" s="63"/>
      <c r="N1911" s="62"/>
      <c r="O1911" s="62"/>
      <c r="P1911" s="62"/>
      <c r="Q1911" s="62"/>
      <c r="R1911" s="62"/>
      <c r="S1911" s="62"/>
      <c r="T1911" s="62"/>
      <c r="U1911" s="62"/>
      <c r="V1911" s="62"/>
      <c r="W1911" s="62"/>
      <c r="X1911" s="62"/>
      <c r="Y1911" s="62"/>
      <c r="Z1911" s="62"/>
      <c r="AA1911" s="62"/>
      <c r="AB1911" s="65" t="s">
        <v>15214</v>
      </c>
      <c r="AC1911" s="65" t="s">
        <v>15214</v>
      </c>
      <c r="AD1911" s="65" t="s">
        <v>15214</v>
      </c>
      <c r="AE1911" s="65" t="s">
        <v>15214</v>
      </c>
      <c r="AF1911" s="62" t="s">
        <v>9126</v>
      </c>
      <c r="AG1911" s="62" t="s">
        <v>9126</v>
      </c>
      <c r="AH1911" s="62" t="s">
        <v>44</v>
      </c>
      <c r="AI1911" s="62"/>
      <c r="AJ1911" s="62"/>
    </row>
    <row r="1912" customFormat="false" ht="15.75" hidden="false" customHeight="true" outlineLevel="0" collapsed="false">
      <c r="A1912" s="62"/>
      <c r="B1912" s="62"/>
      <c r="C1912" s="62"/>
      <c r="D1912" s="62"/>
      <c r="E1912" s="62"/>
      <c r="F1912" s="62"/>
      <c r="G1912" s="62"/>
      <c r="H1912" s="62"/>
      <c r="I1912" s="62"/>
      <c r="J1912" s="62"/>
      <c r="K1912" s="62"/>
      <c r="L1912" s="62"/>
      <c r="M1912" s="63"/>
      <c r="N1912" s="63"/>
      <c r="O1912" s="63"/>
      <c r="P1912" s="63"/>
      <c r="Q1912" s="63"/>
      <c r="R1912" s="63"/>
      <c r="S1912" s="63"/>
      <c r="T1912" s="62" t="s">
        <v>15216</v>
      </c>
      <c r="U1912" s="62" t="s">
        <v>15217</v>
      </c>
      <c r="V1912" s="63"/>
      <c r="W1912" s="63"/>
      <c r="X1912" s="63"/>
      <c r="Y1912" s="63"/>
      <c r="Z1912" s="65" t="s">
        <v>15218</v>
      </c>
      <c r="AA1912" s="65" t="s">
        <v>15218</v>
      </c>
      <c r="AB1912" s="65" t="s">
        <v>15218</v>
      </c>
      <c r="AC1912" s="65" t="s">
        <v>15218</v>
      </c>
      <c r="AD1912" s="65" t="s">
        <v>15218</v>
      </c>
      <c r="AE1912" s="65" t="s">
        <v>15218</v>
      </c>
      <c r="AF1912" s="62" t="n">
        <v>293508</v>
      </c>
      <c r="AG1912" s="62" t="s">
        <v>9125</v>
      </c>
      <c r="AH1912" s="62" t="s">
        <v>9108</v>
      </c>
      <c r="AI1912" s="62"/>
      <c r="AJ1912" s="62"/>
    </row>
    <row r="1913" customFormat="false" ht="15.75" hidden="false" customHeight="false" outlineLevel="0" collapsed="false">
      <c r="A1913" s="62"/>
      <c r="B1913" s="62"/>
      <c r="C1913" s="62"/>
      <c r="D1913" s="62"/>
      <c r="E1913" s="62"/>
      <c r="F1913" s="62"/>
      <c r="G1913" s="62"/>
      <c r="H1913" s="62"/>
      <c r="I1913" s="62"/>
      <c r="J1913" s="62"/>
      <c r="K1913" s="62"/>
      <c r="L1913" s="62"/>
      <c r="M1913" s="63"/>
      <c r="N1913" s="63"/>
      <c r="O1913" s="63"/>
      <c r="P1913" s="63"/>
      <c r="Q1913" s="63"/>
      <c r="R1913" s="63"/>
      <c r="S1913" s="63"/>
      <c r="T1913" s="62"/>
      <c r="U1913" s="62"/>
      <c r="V1913" s="63"/>
      <c r="W1913" s="63"/>
      <c r="X1913" s="63"/>
      <c r="Y1913" s="63"/>
      <c r="Z1913" s="65" t="s">
        <v>15218</v>
      </c>
      <c r="AA1913" s="65" t="s">
        <v>15218</v>
      </c>
      <c r="AB1913" s="65" t="s">
        <v>15218</v>
      </c>
      <c r="AC1913" s="65" t="s">
        <v>15218</v>
      </c>
      <c r="AD1913" s="65" t="s">
        <v>15218</v>
      </c>
      <c r="AE1913" s="65" t="s">
        <v>15218</v>
      </c>
      <c r="AF1913" s="62" t="s">
        <v>9126</v>
      </c>
      <c r="AG1913" s="62" t="s">
        <v>9126</v>
      </c>
      <c r="AH1913" s="62" t="s">
        <v>9108</v>
      </c>
      <c r="AI1913" s="62"/>
      <c r="AJ1913" s="62"/>
    </row>
    <row r="1914" customFormat="false" ht="15.75" hidden="false" customHeight="true" outlineLevel="0" collapsed="false">
      <c r="A1914" s="62"/>
      <c r="B1914" s="62"/>
      <c r="C1914" s="62"/>
      <c r="D1914" s="62"/>
      <c r="E1914" s="62"/>
      <c r="F1914" s="62"/>
      <c r="G1914" s="62"/>
      <c r="H1914" s="62"/>
      <c r="I1914" s="62"/>
      <c r="J1914" s="62"/>
      <c r="K1914" s="62"/>
      <c r="L1914" s="62"/>
      <c r="M1914" s="63"/>
      <c r="N1914" s="63"/>
      <c r="O1914" s="63"/>
      <c r="P1914" s="63"/>
      <c r="Q1914" s="63"/>
      <c r="R1914" s="63"/>
      <c r="S1914" s="63"/>
      <c r="T1914" s="62"/>
      <c r="U1914" s="62"/>
      <c r="V1914" s="62" t="s">
        <v>15219</v>
      </c>
      <c r="W1914" s="65" t="s">
        <v>15220</v>
      </c>
      <c r="X1914" s="65" t="s">
        <v>15220</v>
      </c>
      <c r="Y1914" s="65" t="s">
        <v>15220</v>
      </c>
      <c r="Z1914" s="65" t="s">
        <v>15220</v>
      </c>
      <c r="AA1914" s="65" t="s">
        <v>15220</v>
      </c>
      <c r="AB1914" s="65" t="s">
        <v>15220</v>
      </c>
      <c r="AC1914" s="65" t="s">
        <v>15220</v>
      </c>
      <c r="AD1914" s="65" t="s">
        <v>15220</v>
      </c>
      <c r="AE1914" s="65" t="s">
        <v>15220</v>
      </c>
      <c r="AF1914" s="62" t="s">
        <v>9126</v>
      </c>
      <c r="AG1914" s="62" t="s">
        <v>9126</v>
      </c>
      <c r="AH1914" s="62" t="s">
        <v>9108</v>
      </c>
      <c r="AI1914" s="62"/>
      <c r="AJ1914" s="62"/>
    </row>
    <row r="1915" customFormat="false" ht="15.75" hidden="false" customHeight="false" outlineLevel="0" collapsed="false">
      <c r="A1915" s="62"/>
      <c r="B1915" s="62"/>
      <c r="C1915" s="62"/>
      <c r="D1915" s="62"/>
      <c r="E1915" s="62"/>
      <c r="F1915" s="62"/>
      <c r="G1915" s="62"/>
      <c r="H1915" s="62"/>
      <c r="I1915" s="62"/>
      <c r="J1915" s="62"/>
      <c r="K1915" s="62"/>
      <c r="L1915" s="62"/>
      <c r="M1915" s="63"/>
      <c r="N1915" s="63"/>
      <c r="O1915" s="63"/>
      <c r="P1915" s="63"/>
      <c r="Q1915" s="63"/>
      <c r="R1915" s="63"/>
      <c r="S1915" s="63"/>
      <c r="T1915" s="62"/>
      <c r="U1915" s="62"/>
      <c r="V1915" s="62"/>
      <c r="W1915" s="65" t="s">
        <v>15220</v>
      </c>
      <c r="X1915" s="65" t="s">
        <v>15220</v>
      </c>
      <c r="Y1915" s="65" t="s">
        <v>15220</v>
      </c>
      <c r="Z1915" s="65" t="s">
        <v>15220</v>
      </c>
      <c r="AA1915" s="65" t="s">
        <v>15220</v>
      </c>
      <c r="AB1915" s="65" t="s">
        <v>15220</v>
      </c>
      <c r="AC1915" s="65" t="s">
        <v>15220</v>
      </c>
      <c r="AD1915" s="65" t="s">
        <v>15220</v>
      </c>
      <c r="AE1915" s="65" t="s">
        <v>15220</v>
      </c>
      <c r="AF1915" s="62" t="n">
        <v>714916</v>
      </c>
      <c r="AG1915" s="62" t="s">
        <v>14859</v>
      </c>
      <c r="AH1915" s="62" t="s">
        <v>9142</v>
      </c>
      <c r="AI1915" s="62"/>
      <c r="AJ1915" s="62"/>
    </row>
    <row r="1916" customFormat="false" ht="15.75" hidden="false" customHeight="true" outlineLevel="0" collapsed="false">
      <c r="A1916" s="62"/>
      <c r="B1916" s="62"/>
      <c r="C1916" s="62"/>
      <c r="D1916" s="62"/>
      <c r="E1916" s="62"/>
      <c r="F1916" s="62"/>
      <c r="G1916" s="62"/>
      <c r="H1916" s="62"/>
      <c r="I1916" s="62"/>
      <c r="J1916" s="62"/>
      <c r="K1916" s="62"/>
      <c r="L1916" s="62"/>
      <c r="M1916" s="63"/>
      <c r="N1916" s="63"/>
      <c r="O1916" s="63"/>
      <c r="P1916" s="63"/>
      <c r="Q1916" s="63"/>
      <c r="R1916" s="63"/>
      <c r="S1916" s="62" t="s">
        <v>2592</v>
      </c>
      <c r="T1916" s="62" t="s">
        <v>15221</v>
      </c>
      <c r="U1916" s="62" t="s">
        <v>15222</v>
      </c>
      <c r="V1916" s="62" t="s">
        <v>15223</v>
      </c>
      <c r="W1916" s="62" t="s">
        <v>15224</v>
      </c>
      <c r="X1916" s="62" t="s">
        <v>15225</v>
      </c>
      <c r="Y1916" s="62" t="s">
        <v>15226</v>
      </c>
      <c r="Z1916" s="62" t="s">
        <v>15227</v>
      </c>
      <c r="AA1916" s="62" t="s">
        <v>15228</v>
      </c>
      <c r="AB1916" s="62" t="s">
        <v>15229</v>
      </c>
      <c r="AC1916" s="65" t="s">
        <v>15230</v>
      </c>
      <c r="AD1916" s="65" t="s">
        <v>15230</v>
      </c>
      <c r="AE1916" s="65" t="s">
        <v>15230</v>
      </c>
      <c r="AF1916" s="62" t="n">
        <v>344069</v>
      </c>
      <c r="AG1916" s="62" t="s">
        <v>15231</v>
      </c>
      <c r="AH1916" s="62" t="s">
        <v>9108</v>
      </c>
      <c r="AI1916" s="62"/>
      <c r="AJ1916" s="62" t="s">
        <v>15232</v>
      </c>
    </row>
    <row r="1917" customFormat="false" ht="15.75" hidden="false" customHeight="false" outlineLevel="0" collapsed="false">
      <c r="A1917" s="62"/>
      <c r="B1917" s="62"/>
      <c r="C1917" s="62"/>
      <c r="D1917" s="62"/>
      <c r="E1917" s="62"/>
      <c r="F1917" s="62"/>
      <c r="G1917" s="62"/>
      <c r="H1917" s="62"/>
      <c r="I1917" s="62"/>
      <c r="J1917" s="62"/>
      <c r="K1917" s="62"/>
      <c r="L1917" s="62"/>
      <c r="M1917" s="63"/>
      <c r="N1917" s="63"/>
      <c r="O1917" s="63"/>
      <c r="P1917" s="63"/>
      <c r="Q1917" s="63"/>
      <c r="R1917" s="63"/>
      <c r="S1917" s="62"/>
      <c r="T1917" s="62"/>
      <c r="U1917" s="62"/>
      <c r="V1917" s="62"/>
      <c r="W1917" s="62"/>
      <c r="X1917" s="62"/>
      <c r="Y1917" s="62"/>
      <c r="Z1917" s="62"/>
      <c r="AA1917" s="62"/>
      <c r="AB1917" s="62"/>
      <c r="AC1917" s="65" t="s">
        <v>15230</v>
      </c>
      <c r="AD1917" s="65" t="s">
        <v>15230</v>
      </c>
      <c r="AE1917" s="65" t="s">
        <v>15230</v>
      </c>
      <c r="AF1917" s="62" t="n">
        <v>278587</v>
      </c>
      <c r="AG1917" s="62" t="s">
        <v>15231</v>
      </c>
      <c r="AH1917" s="62" t="s">
        <v>9108</v>
      </c>
      <c r="AI1917" s="62"/>
      <c r="AJ1917" s="62"/>
    </row>
    <row r="1918" customFormat="false" ht="15.75" hidden="false" customHeight="false" outlineLevel="0" collapsed="false">
      <c r="A1918" s="62"/>
      <c r="B1918" s="62"/>
      <c r="C1918" s="62"/>
      <c r="D1918" s="62"/>
      <c r="E1918" s="62"/>
      <c r="F1918" s="62"/>
      <c r="G1918" s="62"/>
      <c r="H1918" s="62"/>
      <c r="I1918" s="62"/>
      <c r="J1918" s="62"/>
      <c r="K1918" s="62"/>
      <c r="L1918" s="62"/>
      <c r="M1918" s="63"/>
      <c r="N1918" s="63"/>
      <c r="O1918" s="63"/>
      <c r="P1918" s="63"/>
      <c r="Q1918" s="63"/>
      <c r="R1918" s="63"/>
      <c r="S1918" s="62"/>
      <c r="T1918" s="62"/>
      <c r="U1918" s="62"/>
      <c r="V1918" s="62"/>
      <c r="W1918" s="62"/>
      <c r="X1918" s="62"/>
      <c r="Y1918" s="62"/>
      <c r="Z1918" s="62"/>
      <c r="AA1918" s="62"/>
      <c r="AB1918" s="62"/>
      <c r="AC1918" s="65" t="s">
        <v>15230</v>
      </c>
      <c r="AD1918" s="65" t="s">
        <v>15230</v>
      </c>
      <c r="AE1918" s="65" t="s">
        <v>15230</v>
      </c>
      <c r="AF1918" s="62" t="n">
        <v>365086</v>
      </c>
      <c r="AG1918" s="62" t="s">
        <v>15231</v>
      </c>
      <c r="AH1918" s="62" t="s">
        <v>9108</v>
      </c>
      <c r="AI1918" s="62"/>
      <c r="AJ1918" s="62"/>
    </row>
    <row r="1919" customFormat="false" ht="15.75" hidden="false" customHeight="false" outlineLevel="0" collapsed="false">
      <c r="A1919" s="62"/>
      <c r="B1919" s="62"/>
      <c r="C1919" s="62"/>
      <c r="D1919" s="62"/>
      <c r="E1919" s="62"/>
      <c r="F1919" s="62"/>
      <c r="G1919" s="62"/>
      <c r="H1919" s="62"/>
      <c r="I1919" s="62"/>
      <c r="J1919" s="62"/>
      <c r="K1919" s="62"/>
      <c r="L1919" s="62"/>
      <c r="M1919" s="63"/>
      <c r="N1919" s="63"/>
      <c r="O1919" s="63"/>
      <c r="P1919" s="63"/>
      <c r="Q1919" s="63"/>
      <c r="R1919" s="63"/>
      <c r="S1919" s="62"/>
      <c r="T1919" s="62"/>
      <c r="U1919" s="62"/>
      <c r="V1919" s="62"/>
      <c r="W1919" s="62"/>
      <c r="X1919" s="62"/>
      <c r="Y1919" s="62"/>
      <c r="Z1919" s="62"/>
      <c r="AA1919" s="62"/>
      <c r="AB1919" s="62"/>
      <c r="AC1919" s="65" t="s">
        <v>15230</v>
      </c>
      <c r="AD1919" s="65" t="s">
        <v>15230</v>
      </c>
      <c r="AE1919" s="65" t="s">
        <v>15230</v>
      </c>
      <c r="AF1919" s="62" t="s">
        <v>15233</v>
      </c>
      <c r="AG1919" s="62" t="s">
        <v>15231</v>
      </c>
      <c r="AH1919" s="62" t="s">
        <v>9108</v>
      </c>
      <c r="AI1919" s="62"/>
      <c r="AJ1919" s="62"/>
    </row>
    <row r="1920" customFormat="false" ht="15.75" hidden="false" customHeight="false" outlineLevel="0" collapsed="false">
      <c r="A1920" s="62"/>
      <c r="B1920" s="62"/>
      <c r="C1920" s="62"/>
      <c r="D1920" s="62"/>
      <c r="E1920" s="62"/>
      <c r="F1920" s="62"/>
      <c r="G1920" s="62"/>
      <c r="H1920" s="62"/>
      <c r="I1920" s="62"/>
      <c r="J1920" s="62"/>
      <c r="K1920" s="62"/>
      <c r="L1920" s="62"/>
      <c r="M1920" s="63"/>
      <c r="N1920" s="63"/>
      <c r="O1920" s="63"/>
      <c r="P1920" s="63"/>
      <c r="Q1920" s="63"/>
      <c r="R1920" s="63"/>
      <c r="S1920" s="62"/>
      <c r="T1920" s="62"/>
      <c r="U1920" s="62"/>
      <c r="V1920" s="62"/>
      <c r="W1920" s="62"/>
      <c r="X1920" s="62"/>
      <c r="Y1920" s="62"/>
      <c r="Z1920" s="62"/>
      <c r="AA1920" s="62"/>
      <c r="AB1920" s="62"/>
      <c r="AC1920" s="65" t="s">
        <v>15230</v>
      </c>
      <c r="AD1920" s="65" t="s">
        <v>15230</v>
      </c>
      <c r="AE1920" s="65" t="s">
        <v>15230</v>
      </c>
      <c r="AF1920" s="62" t="s">
        <v>15234</v>
      </c>
      <c r="AG1920" s="62" t="s">
        <v>15231</v>
      </c>
      <c r="AH1920" s="62" t="s">
        <v>9108</v>
      </c>
      <c r="AI1920" s="62" t="s">
        <v>112</v>
      </c>
      <c r="AJ1920" s="62"/>
    </row>
    <row r="1921" customFormat="false" ht="15.75" hidden="false" customHeight="false" outlineLevel="0" collapsed="false">
      <c r="A1921" s="62"/>
      <c r="B1921" s="62"/>
      <c r="C1921" s="62"/>
      <c r="D1921" s="62"/>
      <c r="E1921" s="62"/>
      <c r="F1921" s="62"/>
      <c r="G1921" s="62"/>
      <c r="H1921" s="62"/>
      <c r="I1921" s="62"/>
      <c r="J1921" s="62"/>
      <c r="K1921" s="62"/>
      <c r="L1921" s="62"/>
      <c r="M1921" s="63"/>
      <c r="N1921" s="63"/>
      <c r="O1921" s="63"/>
      <c r="P1921" s="63"/>
      <c r="Q1921" s="63"/>
      <c r="R1921" s="63"/>
      <c r="S1921" s="62"/>
      <c r="T1921" s="62"/>
      <c r="U1921" s="62"/>
      <c r="V1921" s="62"/>
      <c r="W1921" s="62"/>
      <c r="X1921" s="62"/>
      <c r="Y1921" s="62"/>
      <c r="Z1921" s="62"/>
      <c r="AA1921" s="62"/>
      <c r="AB1921" s="62"/>
      <c r="AC1921" s="65" t="s">
        <v>15230</v>
      </c>
      <c r="AD1921" s="65" t="s">
        <v>15230</v>
      </c>
      <c r="AE1921" s="65" t="s">
        <v>15230</v>
      </c>
      <c r="AF1921" s="62" t="n">
        <v>269999</v>
      </c>
      <c r="AG1921" s="62" t="s">
        <v>15231</v>
      </c>
      <c r="AH1921" s="62" t="s">
        <v>9108</v>
      </c>
      <c r="AI1921" s="62" t="s">
        <v>112</v>
      </c>
      <c r="AJ1921" s="62"/>
    </row>
    <row r="1922" customFormat="false" ht="15.75" hidden="false" customHeight="false" outlineLevel="0" collapsed="false">
      <c r="A1922" s="62"/>
      <c r="B1922" s="62"/>
      <c r="C1922" s="62"/>
      <c r="D1922" s="62"/>
      <c r="E1922" s="62"/>
      <c r="F1922" s="62"/>
      <c r="G1922" s="62"/>
      <c r="H1922" s="62"/>
      <c r="I1922" s="62"/>
      <c r="J1922" s="62"/>
      <c r="K1922" s="62"/>
      <c r="L1922" s="62"/>
      <c r="M1922" s="63"/>
      <c r="N1922" s="63"/>
      <c r="O1922" s="63"/>
      <c r="P1922" s="63"/>
      <c r="Q1922" s="63"/>
      <c r="R1922" s="63"/>
      <c r="S1922" s="62"/>
      <c r="T1922" s="62"/>
      <c r="U1922" s="62"/>
      <c r="V1922" s="62"/>
      <c r="W1922" s="62"/>
      <c r="X1922" s="62"/>
      <c r="Y1922" s="62"/>
      <c r="Z1922" s="62"/>
      <c r="AA1922" s="62"/>
      <c r="AB1922" s="62"/>
      <c r="AC1922" s="65" t="s">
        <v>15230</v>
      </c>
      <c r="AD1922" s="65" t="s">
        <v>15230</v>
      </c>
      <c r="AE1922" s="65" t="s">
        <v>15230</v>
      </c>
      <c r="AF1922" s="62" t="n">
        <v>302891</v>
      </c>
      <c r="AG1922" s="62" t="s">
        <v>15231</v>
      </c>
      <c r="AH1922" s="62" t="s">
        <v>9108</v>
      </c>
      <c r="AI1922" s="62" t="s">
        <v>112</v>
      </c>
      <c r="AJ1922" s="62"/>
    </row>
    <row r="1923" customFormat="false" ht="15.75" hidden="false" customHeight="false" outlineLevel="0" collapsed="false">
      <c r="A1923" s="62"/>
      <c r="B1923" s="62"/>
      <c r="C1923" s="62"/>
      <c r="D1923" s="62"/>
      <c r="E1923" s="62"/>
      <c r="F1923" s="62"/>
      <c r="G1923" s="62"/>
      <c r="H1923" s="62"/>
      <c r="I1923" s="62"/>
      <c r="J1923" s="62"/>
      <c r="K1923" s="62"/>
      <c r="L1923" s="62"/>
      <c r="M1923" s="63"/>
      <c r="N1923" s="63"/>
      <c r="O1923" s="63"/>
      <c r="P1923" s="63"/>
      <c r="Q1923" s="63"/>
      <c r="R1923" s="63"/>
      <c r="S1923" s="62"/>
      <c r="T1923" s="62"/>
      <c r="U1923" s="62"/>
      <c r="V1923" s="62"/>
      <c r="W1923" s="62"/>
      <c r="X1923" s="62"/>
      <c r="Y1923" s="62"/>
      <c r="Z1923" s="62"/>
      <c r="AA1923" s="62"/>
      <c r="AB1923" s="62"/>
      <c r="AC1923" s="65" t="s">
        <v>15230</v>
      </c>
      <c r="AD1923" s="65" t="s">
        <v>15230</v>
      </c>
      <c r="AE1923" s="65" t="s">
        <v>15230</v>
      </c>
      <c r="AF1923" s="62" t="s">
        <v>15235</v>
      </c>
      <c r="AG1923" s="62" t="s">
        <v>15231</v>
      </c>
      <c r="AH1923" s="62" t="s">
        <v>9108</v>
      </c>
      <c r="AI1923" s="62" t="s">
        <v>112</v>
      </c>
      <c r="AJ1923" s="62"/>
    </row>
    <row r="1924" customFormat="false" ht="15.75" hidden="false" customHeight="false" outlineLevel="0" collapsed="false">
      <c r="A1924" s="62"/>
      <c r="B1924" s="62"/>
      <c r="C1924" s="62"/>
      <c r="D1924" s="62"/>
      <c r="E1924" s="62"/>
      <c r="F1924" s="62"/>
      <c r="G1924" s="62"/>
      <c r="H1924" s="62"/>
      <c r="I1924" s="62"/>
      <c r="J1924" s="62"/>
      <c r="K1924" s="62"/>
      <c r="L1924" s="62"/>
      <c r="M1924" s="63"/>
      <c r="N1924" s="63"/>
      <c r="O1924" s="63"/>
      <c r="P1924" s="63"/>
      <c r="Q1924" s="63"/>
      <c r="R1924" s="63"/>
      <c r="S1924" s="62"/>
      <c r="T1924" s="62"/>
      <c r="U1924" s="62"/>
      <c r="V1924" s="62"/>
      <c r="W1924" s="62"/>
      <c r="X1924" s="62"/>
      <c r="Y1924" s="62"/>
      <c r="Z1924" s="62"/>
      <c r="AA1924" s="62"/>
      <c r="AB1924" s="62"/>
      <c r="AC1924" s="65" t="s">
        <v>15230</v>
      </c>
      <c r="AD1924" s="65" t="s">
        <v>15230</v>
      </c>
      <c r="AE1924" s="65" t="s">
        <v>15230</v>
      </c>
      <c r="AF1924" s="62" t="n">
        <v>344045</v>
      </c>
      <c r="AG1924" s="62" t="s">
        <v>15231</v>
      </c>
      <c r="AH1924" s="62" t="s">
        <v>9108</v>
      </c>
      <c r="AI1924" s="62" t="s">
        <v>112</v>
      </c>
      <c r="AJ1924" s="62"/>
    </row>
    <row r="1925" customFormat="false" ht="15.75" hidden="false" customHeight="false" outlineLevel="0" collapsed="false">
      <c r="A1925" s="62"/>
      <c r="B1925" s="62"/>
      <c r="C1925" s="62"/>
      <c r="D1925" s="62"/>
      <c r="E1925" s="62"/>
      <c r="F1925" s="62"/>
      <c r="G1925" s="62"/>
      <c r="H1925" s="62"/>
      <c r="I1925" s="62"/>
      <c r="J1925" s="62"/>
      <c r="K1925" s="62"/>
      <c r="L1925" s="62"/>
      <c r="M1925" s="63"/>
      <c r="N1925" s="63"/>
      <c r="O1925" s="63"/>
      <c r="P1925" s="63"/>
      <c r="Q1925" s="63"/>
      <c r="R1925" s="63"/>
      <c r="S1925" s="62"/>
      <c r="T1925" s="62"/>
      <c r="U1925" s="62"/>
      <c r="V1925" s="62"/>
      <c r="W1925" s="62"/>
      <c r="X1925" s="62"/>
      <c r="Y1925" s="62"/>
      <c r="Z1925" s="62"/>
      <c r="AA1925" s="62"/>
      <c r="AB1925" s="62"/>
      <c r="AC1925" s="65" t="s">
        <v>15230</v>
      </c>
      <c r="AD1925" s="65" t="s">
        <v>15230</v>
      </c>
      <c r="AE1925" s="65" t="s">
        <v>15230</v>
      </c>
      <c r="AF1925" s="62" t="n">
        <v>437723</v>
      </c>
      <c r="AG1925" s="62" t="s">
        <v>15231</v>
      </c>
      <c r="AH1925" s="62" t="s">
        <v>9108</v>
      </c>
      <c r="AI1925" s="62" t="s">
        <v>112</v>
      </c>
      <c r="AJ1925" s="62"/>
    </row>
    <row r="1926" customFormat="false" ht="15.75" hidden="false" customHeight="true" outlineLevel="0" collapsed="false">
      <c r="A1926" s="62"/>
      <c r="B1926" s="62"/>
      <c r="C1926" s="62"/>
      <c r="D1926" s="62"/>
      <c r="E1926" s="62"/>
      <c r="F1926" s="62"/>
      <c r="G1926" s="62"/>
      <c r="H1926" s="62"/>
      <c r="I1926" s="62"/>
      <c r="J1926" s="62"/>
      <c r="K1926" s="62"/>
      <c r="L1926" s="62"/>
      <c r="M1926" s="74" t="s">
        <v>15236</v>
      </c>
      <c r="N1926" s="63"/>
      <c r="O1926" s="63"/>
      <c r="P1926" s="63"/>
      <c r="Q1926" s="63"/>
      <c r="R1926" s="63"/>
      <c r="S1926" s="63"/>
      <c r="T1926" s="63"/>
      <c r="U1926" s="65" t="s">
        <v>15237</v>
      </c>
      <c r="V1926" s="65" t="s">
        <v>15237</v>
      </c>
      <c r="W1926" s="65" t="s">
        <v>15237</v>
      </c>
      <c r="X1926" s="65" t="s">
        <v>15237</v>
      </c>
      <c r="Y1926" s="65" t="s">
        <v>15237</v>
      </c>
      <c r="Z1926" s="65" t="s">
        <v>15237</v>
      </c>
      <c r="AA1926" s="65" t="s">
        <v>15237</v>
      </c>
      <c r="AB1926" s="65" t="s">
        <v>15237</v>
      </c>
      <c r="AC1926" s="65" t="s">
        <v>15237</v>
      </c>
      <c r="AD1926" s="65" t="s">
        <v>15237</v>
      </c>
      <c r="AE1926" s="65" t="s">
        <v>15237</v>
      </c>
      <c r="AF1926" s="62" t="s">
        <v>15238</v>
      </c>
      <c r="AG1926" s="62" t="s">
        <v>9731</v>
      </c>
      <c r="AH1926" s="62" t="s">
        <v>9108</v>
      </c>
      <c r="AI1926" s="62"/>
      <c r="AJ1926" s="62"/>
    </row>
    <row r="1927" customFormat="false" ht="15.75" hidden="false" customHeight="false" outlineLevel="0" collapsed="false">
      <c r="A1927" s="62"/>
      <c r="B1927" s="62"/>
      <c r="C1927" s="62"/>
      <c r="D1927" s="62"/>
      <c r="E1927" s="62"/>
      <c r="F1927" s="62"/>
      <c r="G1927" s="62"/>
      <c r="H1927" s="62"/>
      <c r="I1927" s="62"/>
      <c r="J1927" s="62"/>
      <c r="K1927" s="62"/>
      <c r="L1927" s="62"/>
      <c r="M1927" s="62"/>
      <c r="N1927" s="63"/>
      <c r="O1927" s="63"/>
      <c r="P1927" s="63"/>
      <c r="Q1927" s="63"/>
      <c r="R1927" s="63"/>
      <c r="S1927" s="63"/>
      <c r="T1927" s="63"/>
      <c r="U1927" s="65" t="s">
        <v>15237</v>
      </c>
      <c r="V1927" s="65" t="s">
        <v>15237</v>
      </c>
      <c r="W1927" s="65" t="s">
        <v>15237</v>
      </c>
      <c r="X1927" s="65" t="s">
        <v>15237</v>
      </c>
      <c r="Y1927" s="65" t="s">
        <v>15237</v>
      </c>
      <c r="Z1927" s="65" t="s">
        <v>15237</v>
      </c>
      <c r="AA1927" s="65" t="s">
        <v>15237</v>
      </c>
      <c r="AB1927" s="65" t="s">
        <v>15237</v>
      </c>
      <c r="AC1927" s="65" t="s">
        <v>15237</v>
      </c>
      <c r="AD1927" s="65" t="s">
        <v>15237</v>
      </c>
      <c r="AE1927" s="65" t="s">
        <v>15237</v>
      </c>
      <c r="AF1927" s="62" t="n">
        <v>531470</v>
      </c>
      <c r="AG1927" s="62" t="s">
        <v>15239</v>
      </c>
      <c r="AH1927" s="62" t="s">
        <v>9108</v>
      </c>
      <c r="AI1927" s="62"/>
      <c r="AJ1927" s="62"/>
    </row>
    <row r="1928" customFormat="false" ht="15.75" hidden="false" customHeight="true" outlineLevel="0" collapsed="false">
      <c r="A1928" s="62"/>
      <c r="B1928" s="62"/>
      <c r="C1928" s="62"/>
      <c r="D1928" s="62"/>
      <c r="E1928" s="62"/>
      <c r="F1928" s="62"/>
      <c r="G1928" s="62"/>
      <c r="H1928" s="62"/>
      <c r="I1928" s="62"/>
      <c r="J1928" s="62"/>
      <c r="K1928" s="62"/>
      <c r="L1928" s="62"/>
      <c r="M1928" s="62"/>
      <c r="N1928" s="63"/>
      <c r="O1928" s="63"/>
      <c r="P1928" s="63"/>
      <c r="Q1928" s="63"/>
      <c r="R1928" s="62" t="s">
        <v>15240</v>
      </c>
      <c r="S1928" s="62" t="s">
        <v>15241</v>
      </c>
      <c r="T1928" s="62" t="s">
        <v>15242</v>
      </c>
      <c r="U1928" s="65" t="s">
        <v>15243</v>
      </c>
      <c r="V1928" s="65" t="s">
        <v>15243</v>
      </c>
      <c r="W1928" s="65" t="s">
        <v>15243</v>
      </c>
      <c r="X1928" s="65" t="s">
        <v>15243</v>
      </c>
      <c r="Y1928" s="65" t="s">
        <v>15243</v>
      </c>
      <c r="Z1928" s="65" t="s">
        <v>15243</v>
      </c>
      <c r="AA1928" s="65" t="s">
        <v>15243</v>
      </c>
      <c r="AB1928" s="65" t="s">
        <v>15243</v>
      </c>
      <c r="AC1928" s="65" t="s">
        <v>15243</v>
      </c>
      <c r="AD1928" s="65" t="s">
        <v>15243</v>
      </c>
      <c r="AE1928" s="65" t="s">
        <v>15243</v>
      </c>
      <c r="AF1928" s="62" t="s">
        <v>9126</v>
      </c>
      <c r="AG1928" s="62" t="s">
        <v>9126</v>
      </c>
      <c r="AH1928" s="62" t="s">
        <v>44</v>
      </c>
      <c r="AI1928" s="62"/>
      <c r="AJ1928" s="62"/>
    </row>
    <row r="1929" customFormat="false" ht="15.75" hidden="false" customHeight="true" outlineLevel="0" collapsed="false">
      <c r="A1929" s="62"/>
      <c r="B1929" s="62"/>
      <c r="C1929" s="62"/>
      <c r="D1929" s="62"/>
      <c r="E1929" s="62"/>
      <c r="F1929" s="62"/>
      <c r="G1929" s="62"/>
      <c r="H1929" s="62"/>
      <c r="I1929" s="62"/>
      <c r="J1929" s="62"/>
      <c r="K1929" s="62"/>
      <c r="L1929" s="62"/>
      <c r="M1929" s="62"/>
      <c r="N1929" s="63"/>
      <c r="O1929" s="63"/>
      <c r="P1929" s="63"/>
      <c r="Q1929" s="63"/>
      <c r="R1929" s="62"/>
      <c r="S1929" s="62"/>
      <c r="T1929" s="62"/>
      <c r="U1929" s="63"/>
      <c r="V1929" s="63"/>
      <c r="W1929" s="63"/>
      <c r="X1929" s="62" t="s">
        <v>15244</v>
      </c>
      <c r="Y1929" s="62" t="s">
        <v>15245</v>
      </c>
      <c r="Z1929" s="62" t="s">
        <v>15246</v>
      </c>
      <c r="AA1929" s="62" t="s">
        <v>15247</v>
      </c>
      <c r="AB1929" s="62" t="s">
        <v>15248</v>
      </c>
      <c r="AC1929" s="62" t="s">
        <v>15249</v>
      </c>
      <c r="AD1929" s="62" t="s">
        <v>15250</v>
      </c>
      <c r="AE1929" s="62" t="s">
        <v>15251</v>
      </c>
      <c r="AF1929" s="62" t="n">
        <v>88905</v>
      </c>
      <c r="AG1929" s="62" t="s">
        <v>15252</v>
      </c>
      <c r="AH1929" s="62" t="s">
        <v>9108</v>
      </c>
      <c r="AI1929" s="62" t="s">
        <v>229</v>
      </c>
      <c r="AJ1929" s="62"/>
    </row>
    <row r="1930" customFormat="false" ht="15.75" hidden="false" customHeight="false" outlineLevel="0" collapsed="false">
      <c r="A1930" s="62"/>
      <c r="B1930" s="62"/>
      <c r="C1930" s="62"/>
      <c r="D1930" s="62"/>
      <c r="E1930" s="62"/>
      <c r="F1930" s="62"/>
      <c r="G1930" s="62"/>
      <c r="H1930" s="62"/>
      <c r="I1930" s="62"/>
      <c r="J1930" s="62"/>
      <c r="K1930" s="62"/>
      <c r="L1930" s="62"/>
      <c r="M1930" s="62"/>
      <c r="N1930" s="63"/>
      <c r="O1930" s="63"/>
      <c r="P1930" s="63"/>
      <c r="Q1930" s="63"/>
      <c r="R1930" s="62"/>
      <c r="S1930" s="62"/>
      <c r="T1930" s="62"/>
      <c r="U1930" s="63"/>
      <c r="V1930" s="63"/>
      <c r="W1930" s="63"/>
      <c r="X1930" s="62"/>
      <c r="Y1930" s="62"/>
      <c r="Z1930" s="62"/>
      <c r="AA1930" s="62"/>
      <c r="AB1930" s="62"/>
      <c r="AC1930" s="62"/>
      <c r="AD1930" s="62"/>
      <c r="AE1930" s="62"/>
      <c r="AF1930" s="62" t="s">
        <v>9126</v>
      </c>
      <c r="AG1930" s="62" t="s">
        <v>9126</v>
      </c>
      <c r="AH1930" s="62" t="s">
        <v>9108</v>
      </c>
      <c r="AI1930" s="62"/>
      <c r="AJ1930" s="62"/>
    </row>
    <row r="1931" customFormat="false" ht="15.75" hidden="false" customHeight="true" outlineLevel="0" collapsed="false">
      <c r="A1931" s="62"/>
      <c r="B1931" s="62"/>
      <c r="C1931" s="62"/>
      <c r="D1931" s="62"/>
      <c r="E1931" s="62"/>
      <c r="F1931" s="62"/>
      <c r="G1931" s="62"/>
      <c r="H1931" s="62"/>
      <c r="I1931" s="62"/>
      <c r="J1931" s="62"/>
      <c r="K1931" s="62"/>
      <c r="L1931" s="62"/>
      <c r="M1931" s="62"/>
      <c r="N1931" s="63"/>
      <c r="O1931" s="63"/>
      <c r="P1931" s="63"/>
      <c r="Q1931" s="63"/>
      <c r="R1931" s="63"/>
      <c r="S1931" s="63"/>
      <c r="T1931" s="63"/>
      <c r="U1931" s="63"/>
      <c r="V1931" s="63"/>
      <c r="W1931" s="62" t="s">
        <v>15253</v>
      </c>
      <c r="X1931" s="62" t="s">
        <v>15254</v>
      </c>
      <c r="Y1931" s="65" t="s">
        <v>15255</v>
      </c>
      <c r="Z1931" s="65" t="s">
        <v>15255</v>
      </c>
      <c r="AA1931" s="65" t="s">
        <v>15255</v>
      </c>
      <c r="AB1931" s="65" t="s">
        <v>15255</v>
      </c>
      <c r="AC1931" s="65" t="s">
        <v>15255</v>
      </c>
      <c r="AD1931" s="65" t="s">
        <v>15255</v>
      </c>
      <c r="AE1931" s="65" t="s">
        <v>15255</v>
      </c>
      <c r="AF1931" s="62" t="s">
        <v>9126</v>
      </c>
      <c r="AG1931" s="62" t="s">
        <v>9126</v>
      </c>
      <c r="AH1931" s="62" t="s">
        <v>9108</v>
      </c>
      <c r="AI1931" s="62"/>
      <c r="AJ1931" s="62"/>
    </row>
    <row r="1932" customFormat="false" ht="15.75" hidden="false" customHeight="false" outlineLevel="0" collapsed="false">
      <c r="A1932" s="62"/>
      <c r="B1932" s="62"/>
      <c r="C1932" s="62"/>
      <c r="D1932" s="62"/>
      <c r="E1932" s="62"/>
      <c r="F1932" s="62"/>
      <c r="G1932" s="62"/>
      <c r="H1932" s="62"/>
      <c r="I1932" s="62"/>
      <c r="J1932" s="62"/>
      <c r="K1932" s="62"/>
      <c r="L1932" s="62"/>
      <c r="M1932" s="62"/>
      <c r="N1932" s="63"/>
      <c r="O1932" s="63"/>
      <c r="P1932" s="63"/>
      <c r="Q1932" s="63"/>
      <c r="R1932" s="63"/>
      <c r="S1932" s="63"/>
      <c r="T1932" s="63"/>
      <c r="U1932" s="63"/>
      <c r="V1932" s="63"/>
      <c r="W1932" s="62"/>
      <c r="X1932" s="62"/>
      <c r="Y1932" s="65" t="s">
        <v>15255</v>
      </c>
      <c r="Z1932" s="65" t="s">
        <v>15255</v>
      </c>
      <c r="AA1932" s="65" t="s">
        <v>15255</v>
      </c>
      <c r="AB1932" s="65" t="s">
        <v>15255</v>
      </c>
      <c r="AC1932" s="65" t="s">
        <v>15255</v>
      </c>
      <c r="AD1932" s="65" t="s">
        <v>15255</v>
      </c>
      <c r="AE1932" s="65" t="s">
        <v>15255</v>
      </c>
      <c r="AF1932" s="62" t="s">
        <v>9126</v>
      </c>
      <c r="AG1932" s="62" t="s">
        <v>9126</v>
      </c>
      <c r="AH1932" s="62" t="s">
        <v>44</v>
      </c>
      <c r="AI1932" s="62"/>
      <c r="AJ1932" s="62"/>
    </row>
    <row r="1933" customFormat="false" ht="15.75" hidden="false" customHeight="false" outlineLevel="0" collapsed="false">
      <c r="A1933" s="62"/>
      <c r="B1933" s="62"/>
      <c r="C1933" s="62"/>
      <c r="D1933" s="62"/>
      <c r="E1933" s="62"/>
      <c r="F1933" s="62"/>
      <c r="G1933" s="62"/>
      <c r="H1933" s="62"/>
      <c r="I1933" s="62"/>
      <c r="J1933" s="62"/>
      <c r="K1933" s="62"/>
      <c r="L1933" s="62"/>
      <c r="M1933" s="62"/>
      <c r="N1933" s="63"/>
      <c r="O1933" s="63"/>
      <c r="P1933" s="63"/>
      <c r="Q1933" s="63"/>
      <c r="R1933" s="63"/>
      <c r="S1933" s="63"/>
      <c r="T1933" s="63"/>
      <c r="U1933" s="63"/>
      <c r="V1933" s="63"/>
      <c r="W1933" s="63"/>
      <c r="X1933" s="63"/>
      <c r="Y1933" s="63"/>
      <c r="Z1933" s="62" t="s">
        <v>15256</v>
      </c>
      <c r="AA1933" s="62" t="s">
        <v>15257</v>
      </c>
      <c r="AB1933" s="65" t="s">
        <v>15258</v>
      </c>
      <c r="AC1933" s="65" t="s">
        <v>15258</v>
      </c>
      <c r="AD1933" s="65" t="s">
        <v>15258</v>
      </c>
      <c r="AE1933" s="65" t="s">
        <v>15258</v>
      </c>
      <c r="AF1933" s="62" t="s">
        <v>9126</v>
      </c>
      <c r="AG1933" s="62" t="s">
        <v>9126</v>
      </c>
      <c r="AH1933" s="62" t="s">
        <v>44</v>
      </c>
      <c r="AI1933" s="62"/>
      <c r="AJ1933" s="62"/>
    </row>
    <row r="1934" customFormat="false" ht="15.75" hidden="false" customHeight="true" outlineLevel="0" collapsed="false">
      <c r="A1934" s="62"/>
      <c r="B1934" s="62"/>
      <c r="C1934" s="62"/>
      <c r="D1934" s="62"/>
      <c r="E1934" s="62"/>
      <c r="F1934" s="62"/>
      <c r="G1934" s="62"/>
      <c r="H1934" s="62"/>
      <c r="I1934" s="62"/>
      <c r="J1934" s="62"/>
      <c r="K1934" s="62"/>
      <c r="L1934" s="62"/>
      <c r="M1934" s="62"/>
      <c r="N1934" s="62" t="s">
        <v>15259</v>
      </c>
      <c r="O1934" s="63"/>
      <c r="P1934" s="63"/>
      <c r="Q1934" s="63"/>
      <c r="R1934" s="63"/>
      <c r="S1934" s="63"/>
      <c r="T1934" s="63"/>
      <c r="U1934" s="63"/>
      <c r="V1934" s="63"/>
      <c r="W1934" s="63"/>
      <c r="X1934" s="63"/>
      <c r="Y1934" s="63"/>
      <c r="Z1934" s="63"/>
      <c r="AA1934" s="63"/>
      <c r="AB1934" s="63"/>
      <c r="AC1934" s="63"/>
      <c r="AD1934" s="63"/>
      <c r="AE1934" s="65" t="s">
        <v>15260</v>
      </c>
      <c r="AF1934" s="62" t="n">
        <v>462147</v>
      </c>
      <c r="AG1934" s="62" t="s">
        <v>15261</v>
      </c>
      <c r="AH1934" s="62" t="s">
        <v>9108</v>
      </c>
      <c r="AI1934" s="62"/>
      <c r="AJ1934" s="62"/>
    </row>
    <row r="1935" customFormat="false" ht="15.75" hidden="false" customHeight="true" outlineLevel="0" collapsed="false">
      <c r="A1935" s="62"/>
      <c r="B1935" s="62"/>
      <c r="C1935" s="62"/>
      <c r="D1935" s="62"/>
      <c r="E1935" s="62"/>
      <c r="F1935" s="62"/>
      <c r="G1935" s="62"/>
      <c r="H1935" s="62"/>
      <c r="I1935" s="62"/>
      <c r="J1935" s="62"/>
      <c r="K1935" s="62"/>
      <c r="L1935" s="62"/>
      <c r="M1935" s="62"/>
      <c r="N1935" s="62"/>
      <c r="O1935" s="62" t="s">
        <v>15262</v>
      </c>
      <c r="P1935" s="62" t="s">
        <v>15263</v>
      </c>
      <c r="Q1935" s="62" t="s">
        <v>15264</v>
      </c>
      <c r="R1935" s="62" t="s">
        <v>15265</v>
      </c>
      <c r="S1935" s="62" t="s">
        <v>15266</v>
      </c>
      <c r="T1935" s="63"/>
      <c r="U1935" s="63"/>
      <c r="V1935" s="63"/>
      <c r="W1935" s="63"/>
      <c r="X1935" s="63"/>
      <c r="Y1935" s="63"/>
      <c r="Z1935" s="65" t="s">
        <v>15267</v>
      </c>
      <c r="AA1935" s="65" t="s">
        <v>15267</v>
      </c>
      <c r="AB1935" s="65" t="s">
        <v>15267</v>
      </c>
      <c r="AC1935" s="65" t="s">
        <v>15267</v>
      </c>
      <c r="AD1935" s="65" t="s">
        <v>15267</v>
      </c>
      <c r="AE1935" s="65" t="s">
        <v>15267</v>
      </c>
      <c r="AF1935" s="62" t="s">
        <v>9126</v>
      </c>
      <c r="AG1935" s="62" t="s">
        <v>9126</v>
      </c>
      <c r="AH1935" s="62" t="s">
        <v>9108</v>
      </c>
      <c r="AI1935" s="62"/>
      <c r="AJ1935" s="62" t="s">
        <v>15268</v>
      </c>
    </row>
    <row r="1936" customFormat="false" ht="15.75" hidden="false" customHeight="false" outlineLevel="0" collapsed="false">
      <c r="A1936" s="62"/>
      <c r="B1936" s="62"/>
      <c r="C1936" s="62"/>
      <c r="D1936" s="62"/>
      <c r="E1936" s="62"/>
      <c r="F1936" s="62"/>
      <c r="G1936" s="62"/>
      <c r="H1936" s="62"/>
      <c r="I1936" s="62"/>
      <c r="J1936" s="62"/>
      <c r="K1936" s="62"/>
      <c r="L1936" s="62"/>
      <c r="M1936" s="62"/>
      <c r="N1936" s="62"/>
      <c r="O1936" s="62"/>
      <c r="P1936" s="62"/>
      <c r="Q1936" s="62"/>
      <c r="R1936" s="62"/>
      <c r="S1936" s="62"/>
      <c r="T1936" s="63"/>
      <c r="U1936" s="63"/>
      <c r="V1936" s="63"/>
      <c r="W1936" s="63"/>
      <c r="X1936" s="63"/>
      <c r="Y1936" s="63"/>
      <c r="Z1936" s="65" t="s">
        <v>15267</v>
      </c>
      <c r="AA1936" s="65" t="s">
        <v>15267</v>
      </c>
      <c r="AB1936" s="65" t="s">
        <v>15267</v>
      </c>
      <c r="AC1936" s="65" t="s">
        <v>15267</v>
      </c>
      <c r="AD1936" s="65" t="s">
        <v>15267</v>
      </c>
      <c r="AE1936" s="65" t="s">
        <v>15267</v>
      </c>
      <c r="AF1936" s="62" t="n">
        <v>923804</v>
      </c>
      <c r="AG1936" s="62" t="s">
        <v>15269</v>
      </c>
      <c r="AH1936" s="62" t="s">
        <v>44</v>
      </c>
      <c r="AI1936" s="62"/>
      <c r="AJ1936" s="62"/>
    </row>
    <row r="1937" customFormat="false" ht="15.75" hidden="false" customHeight="true" outlineLevel="0" collapsed="false">
      <c r="A1937" s="62"/>
      <c r="B1937" s="62"/>
      <c r="C1937" s="62"/>
      <c r="D1937" s="62"/>
      <c r="E1937" s="62"/>
      <c r="F1937" s="62"/>
      <c r="G1937" s="62"/>
      <c r="H1937" s="62"/>
      <c r="I1937" s="62"/>
      <c r="J1937" s="62"/>
      <c r="K1937" s="62"/>
      <c r="L1937" s="62"/>
      <c r="M1937" s="62"/>
      <c r="N1937" s="62"/>
      <c r="O1937" s="62"/>
      <c r="P1937" s="62"/>
      <c r="Q1937" s="62"/>
      <c r="R1937" s="62"/>
      <c r="S1937" s="62"/>
      <c r="T1937" s="62" t="s">
        <v>15270</v>
      </c>
      <c r="U1937" s="63"/>
      <c r="V1937" s="63"/>
      <c r="W1937" s="63"/>
      <c r="X1937" s="65" t="s">
        <v>15271</v>
      </c>
      <c r="Y1937" s="65" t="s">
        <v>15271</v>
      </c>
      <c r="Z1937" s="65" t="s">
        <v>15271</v>
      </c>
      <c r="AA1937" s="65" t="s">
        <v>15271</v>
      </c>
      <c r="AB1937" s="65" t="s">
        <v>15271</v>
      </c>
      <c r="AC1937" s="65" t="s">
        <v>15271</v>
      </c>
      <c r="AD1937" s="65" t="s">
        <v>15271</v>
      </c>
      <c r="AE1937" s="65" t="s">
        <v>15271</v>
      </c>
      <c r="AF1937" s="62" t="s">
        <v>9126</v>
      </c>
      <c r="AG1937" s="62" t="s">
        <v>9126</v>
      </c>
      <c r="AH1937" s="62" t="s">
        <v>2744</v>
      </c>
      <c r="AI1937" s="62"/>
      <c r="AJ1937" s="62"/>
    </row>
    <row r="1938" customFormat="false" ht="15.75" hidden="false" customHeight="true" outlineLevel="0" collapsed="false">
      <c r="A1938" s="62"/>
      <c r="B1938" s="62"/>
      <c r="C1938" s="62"/>
      <c r="D1938" s="62"/>
      <c r="E1938" s="62"/>
      <c r="F1938" s="62"/>
      <c r="G1938" s="62"/>
      <c r="H1938" s="62"/>
      <c r="I1938" s="62"/>
      <c r="J1938" s="62"/>
      <c r="K1938" s="62"/>
      <c r="L1938" s="62"/>
      <c r="M1938" s="62"/>
      <c r="N1938" s="62"/>
      <c r="O1938" s="62"/>
      <c r="P1938" s="62"/>
      <c r="Q1938" s="62"/>
      <c r="R1938" s="62"/>
      <c r="S1938" s="62"/>
      <c r="T1938" s="62"/>
      <c r="U1938" s="62" t="s">
        <v>15272</v>
      </c>
      <c r="V1938" s="63"/>
      <c r="W1938" s="63"/>
      <c r="X1938" s="63"/>
      <c r="Y1938" s="63"/>
      <c r="Z1938" s="63"/>
      <c r="AA1938" s="65" t="s">
        <v>15273</v>
      </c>
      <c r="AB1938" s="65" t="s">
        <v>15273</v>
      </c>
      <c r="AC1938" s="65" t="s">
        <v>15273</v>
      </c>
      <c r="AD1938" s="65" t="s">
        <v>15273</v>
      </c>
      <c r="AE1938" s="65" t="s">
        <v>15273</v>
      </c>
      <c r="AF1938" s="62" t="s">
        <v>15274</v>
      </c>
      <c r="AG1938" s="62" t="s">
        <v>15275</v>
      </c>
      <c r="AH1938" s="62" t="s">
        <v>9108</v>
      </c>
      <c r="AI1938" s="62"/>
      <c r="AJ1938" s="62"/>
    </row>
    <row r="1939" customFormat="false" ht="15.75" hidden="false" customHeight="false" outlineLevel="0" collapsed="false">
      <c r="A1939" s="62"/>
      <c r="B1939" s="62"/>
      <c r="C1939" s="62"/>
      <c r="D1939" s="62"/>
      <c r="E1939" s="62"/>
      <c r="F1939" s="62"/>
      <c r="G1939" s="62"/>
      <c r="H1939" s="62"/>
      <c r="I1939" s="62"/>
      <c r="J1939" s="62"/>
      <c r="K1939" s="62"/>
      <c r="L1939" s="62"/>
      <c r="M1939" s="62"/>
      <c r="N1939" s="62"/>
      <c r="O1939" s="62"/>
      <c r="P1939" s="62"/>
      <c r="Q1939" s="62"/>
      <c r="R1939" s="62"/>
      <c r="S1939" s="62"/>
      <c r="T1939" s="62"/>
      <c r="U1939" s="62"/>
      <c r="V1939" s="63"/>
      <c r="W1939" s="63"/>
      <c r="X1939" s="63"/>
      <c r="Y1939" s="63"/>
      <c r="Z1939" s="63"/>
      <c r="AA1939" s="65" t="s">
        <v>15273</v>
      </c>
      <c r="AB1939" s="65" t="s">
        <v>15273</v>
      </c>
      <c r="AC1939" s="65" t="s">
        <v>15273</v>
      </c>
      <c r="AD1939" s="65" t="s">
        <v>15273</v>
      </c>
      <c r="AE1939" s="65" t="s">
        <v>15273</v>
      </c>
      <c r="AF1939" s="62" t="n">
        <v>940049</v>
      </c>
      <c r="AG1939" s="62" t="s">
        <v>10808</v>
      </c>
      <c r="AH1939" s="62" t="s">
        <v>9108</v>
      </c>
      <c r="AI1939" s="62"/>
      <c r="AJ1939" s="62"/>
    </row>
    <row r="1940" customFormat="false" ht="15.75" hidden="false" customHeight="true" outlineLevel="0" collapsed="false">
      <c r="A1940" s="62"/>
      <c r="B1940" s="62"/>
      <c r="C1940" s="62"/>
      <c r="D1940" s="62"/>
      <c r="E1940" s="62"/>
      <c r="F1940" s="62"/>
      <c r="G1940" s="62"/>
      <c r="H1940" s="62"/>
      <c r="I1940" s="62"/>
      <c r="J1940" s="62"/>
      <c r="K1940" s="62"/>
      <c r="L1940" s="62"/>
      <c r="M1940" s="62"/>
      <c r="N1940" s="62"/>
      <c r="O1940" s="62"/>
      <c r="P1940" s="62"/>
      <c r="Q1940" s="62"/>
      <c r="R1940" s="62"/>
      <c r="S1940" s="62"/>
      <c r="T1940" s="62"/>
      <c r="U1940" s="62"/>
      <c r="V1940" s="63"/>
      <c r="W1940" s="62" t="s">
        <v>15276</v>
      </c>
      <c r="X1940" s="65" t="s">
        <v>15277</v>
      </c>
      <c r="Y1940" s="65" t="s">
        <v>15277</v>
      </c>
      <c r="Z1940" s="65" t="s">
        <v>15277</v>
      </c>
      <c r="AA1940" s="65" t="s">
        <v>15277</v>
      </c>
      <c r="AB1940" s="65" t="s">
        <v>15277</v>
      </c>
      <c r="AC1940" s="65" t="s">
        <v>15277</v>
      </c>
      <c r="AD1940" s="65" t="s">
        <v>15277</v>
      </c>
      <c r="AE1940" s="65" t="s">
        <v>15277</v>
      </c>
      <c r="AF1940" s="62" t="n">
        <v>246499</v>
      </c>
      <c r="AG1940" s="62" t="s">
        <v>13284</v>
      </c>
      <c r="AH1940" s="62" t="s">
        <v>10822</v>
      </c>
      <c r="AI1940" s="62"/>
      <c r="AJ1940" s="62"/>
    </row>
    <row r="1941" customFormat="false" ht="15.75" hidden="false" customHeight="true" outlineLevel="0" collapsed="false">
      <c r="A1941" s="62"/>
      <c r="B1941" s="62"/>
      <c r="C1941" s="62"/>
      <c r="D1941" s="62"/>
      <c r="E1941" s="62"/>
      <c r="F1941" s="62"/>
      <c r="G1941" s="62"/>
      <c r="H1941" s="62"/>
      <c r="I1941" s="62"/>
      <c r="J1941" s="62"/>
      <c r="K1941" s="62"/>
      <c r="L1941" s="62"/>
      <c r="M1941" s="62"/>
      <c r="N1941" s="62"/>
      <c r="O1941" s="62"/>
      <c r="P1941" s="62"/>
      <c r="Q1941" s="62"/>
      <c r="R1941" s="62"/>
      <c r="S1941" s="62"/>
      <c r="T1941" s="62"/>
      <c r="U1941" s="62"/>
      <c r="V1941" s="63"/>
      <c r="W1941" s="62"/>
      <c r="X1941" s="63"/>
      <c r="Y1941" s="62" t="s">
        <v>15278</v>
      </c>
      <c r="Z1941" s="62" t="s">
        <v>15279</v>
      </c>
      <c r="AA1941" s="65" t="s">
        <v>15280</v>
      </c>
      <c r="AB1941" s="65" t="s">
        <v>15280</v>
      </c>
      <c r="AC1941" s="65" t="s">
        <v>15280</v>
      </c>
      <c r="AD1941" s="65" t="s">
        <v>15280</v>
      </c>
      <c r="AE1941" s="65" t="s">
        <v>15280</v>
      </c>
      <c r="AF1941" s="62" t="s">
        <v>9126</v>
      </c>
      <c r="AG1941" s="62" t="s">
        <v>9126</v>
      </c>
      <c r="AH1941" s="62" t="s">
        <v>9108</v>
      </c>
      <c r="AI1941" s="62"/>
      <c r="AJ1941" s="62"/>
    </row>
    <row r="1942" customFormat="false" ht="15.75" hidden="false" customHeight="false" outlineLevel="0" collapsed="false">
      <c r="A1942" s="62"/>
      <c r="B1942" s="62"/>
      <c r="C1942" s="62"/>
      <c r="D1942" s="62"/>
      <c r="E1942" s="62"/>
      <c r="F1942" s="62"/>
      <c r="G1942" s="62"/>
      <c r="H1942" s="62"/>
      <c r="I1942" s="62"/>
      <c r="J1942" s="62"/>
      <c r="K1942" s="62"/>
      <c r="L1942" s="62"/>
      <c r="M1942" s="62"/>
      <c r="N1942" s="62"/>
      <c r="O1942" s="62"/>
      <c r="P1942" s="62"/>
      <c r="Q1942" s="62"/>
      <c r="R1942" s="62"/>
      <c r="S1942" s="62"/>
      <c r="T1942" s="62"/>
      <c r="U1942" s="62"/>
      <c r="V1942" s="63"/>
      <c r="W1942" s="62"/>
      <c r="X1942" s="63"/>
      <c r="Y1942" s="62"/>
      <c r="Z1942" s="62"/>
      <c r="AA1942" s="65" t="s">
        <v>15280</v>
      </c>
      <c r="AB1942" s="65" t="s">
        <v>15280</v>
      </c>
      <c r="AC1942" s="65" t="s">
        <v>15280</v>
      </c>
      <c r="AD1942" s="65" t="s">
        <v>15280</v>
      </c>
      <c r="AE1942" s="65" t="s">
        <v>15280</v>
      </c>
      <c r="AF1942" s="62" t="s">
        <v>9126</v>
      </c>
      <c r="AG1942" s="62" t="s">
        <v>9126</v>
      </c>
      <c r="AH1942" s="62" t="s">
        <v>44</v>
      </c>
      <c r="AI1942" s="62"/>
      <c r="AJ1942" s="62"/>
    </row>
    <row r="1943" customFormat="false" ht="15.75" hidden="false" customHeight="true" outlineLevel="0" collapsed="false">
      <c r="A1943" s="62"/>
      <c r="B1943" s="62"/>
      <c r="C1943" s="62"/>
      <c r="D1943" s="62"/>
      <c r="E1943" s="62"/>
      <c r="F1943" s="62"/>
      <c r="G1943" s="62"/>
      <c r="H1943" s="62"/>
      <c r="I1943" s="62"/>
      <c r="J1943" s="62"/>
      <c r="K1943" s="62"/>
      <c r="L1943" s="62"/>
      <c r="M1943" s="62"/>
      <c r="N1943" s="62"/>
      <c r="O1943" s="62"/>
      <c r="P1943" s="62"/>
      <c r="Q1943" s="62"/>
      <c r="R1943" s="62"/>
      <c r="S1943" s="62"/>
      <c r="T1943" s="62"/>
      <c r="U1943" s="62"/>
      <c r="V1943" s="62" t="s">
        <v>15281</v>
      </c>
      <c r="W1943" s="62" t="s">
        <v>15282</v>
      </c>
      <c r="X1943" s="62" t="s">
        <v>15283</v>
      </c>
      <c r="Y1943" s="62" t="s">
        <v>15284</v>
      </c>
      <c r="Z1943" s="62" t="s">
        <v>15285</v>
      </c>
      <c r="AA1943" s="62" t="s">
        <v>15286</v>
      </c>
      <c r="AB1943" s="62" t="s">
        <v>15287</v>
      </c>
      <c r="AC1943" s="62" t="s">
        <v>15288</v>
      </c>
      <c r="AD1943" s="62" t="s">
        <v>15289</v>
      </c>
      <c r="AE1943" s="65" t="s">
        <v>15290</v>
      </c>
      <c r="AF1943" s="62" t="s">
        <v>15291</v>
      </c>
      <c r="AG1943" s="65" t="s">
        <v>15292</v>
      </c>
      <c r="AH1943" s="62" t="s">
        <v>44</v>
      </c>
      <c r="AI1943" s="62"/>
      <c r="AJ1943" s="62"/>
    </row>
    <row r="1944" customFormat="false" ht="15.75" hidden="false" customHeight="false" outlineLevel="0" collapsed="false">
      <c r="A1944" s="62"/>
      <c r="B1944" s="62"/>
      <c r="C1944" s="62"/>
      <c r="D1944" s="62"/>
      <c r="E1944" s="62"/>
      <c r="F1944" s="62"/>
      <c r="G1944" s="62"/>
      <c r="H1944" s="62"/>
      <c r="I1944" s="62"/>
      <c r="J1944" s="62"/>
      <c r="K1944" s="62"/>
      <c r="L1944" s="62"/>
      <c r="M1944" s="62"/>
      <c r="N1944" s="62"/>
      <c r="O1944" s="62"/>
      <c r="P1944" s="62"/>
      <c r="Q1944" s="62"/>
      <c r="R1944" s="62"/>
      <c r="S1944" s="62"/>
      <c r="T1944" s="62"/>
      <c r="U1944" s="62"/>
      <c r="V1944" s="62"/>
      <c r="W1944" s="62"/>
      <c r="X1944" s="62"/>
      <c r="Y1944" s="62"/>
      <c r="Z1944" s="62"/>
      <c r="AA1944" s="62"/>
      <c r="AB1944" s="62"/>
      <c r="AC1944" s="62"/>
      <c r="AD1944" s="62"/>
      <c r="AE1944" s="65" t="s">
        <v>15290</v>
      </c>
      <c r="AF1944" s="62" t="s">
        <v>9126</v>
      </c>
      <c r="AG1944" s="62" t="s">
        <v>9126</v>
      </c>
      <c r="AH1944" s="62" t="s">
        <v>44</v>
      </c>
      <c r="AI1944" s="62"/>
      <c r="AJ1944" s="62"/>
    </row>
    <row r="1945" customFormat="false" ht="15.75" hidden="false" customHeight="true" outlineLevel="0" collapsed="false">
      <c r="A1945" s="62"/>
      <c r="B1945" s="62"/>
      <c r="C1945" s="62"/>
      <c r="D1945" s="62"/>
      <c r="E1945" s="62"/>
      <c r="F1945" s="62"/>
      <c r="G1945" s="62"/>
      <c r="H1945" s="62"/>
      <c r="I1945" s="62"/>
      <c r="J1945" s="62"/>
      <c r="K1945" s="62"/>
      <c r="L1945" s="62"/>
      <c r="M1945" s="62"/>
      <c r="N1945" s="62"/>
      <c r="O1945" s="62"/>
      <c r="P1945" s="62"/>
      <c r="Q1945" s="62"/>
      <c r="R1945" s="62"/>
      <c r="S1945" s="62"/>
      <c r="T1945" s="62"/>
      <c r="U1945" s="63"/>
      <c r="V1945" s="63"/>
      <c r="W1945" s="63"/>
      <c r="X1945" s="63"/>
      <c r="Y1945" s="63"/>
      <c r="Z1945" s="63"/>
      <c r="AA1945" s="62" t="s">
        <v>15293</v>
      </c>
      <c r="AB1945" s="65" t="s">
        <v>15294</v>
      </c>
      <c r="AC1945" s="65" t="s">
        <v>15294</v>
      </c>
      <c r="AD1945" s="65" t="s">
        <v>15294</v>
      </c>
      <c r="AE1945" s="65" t="s">
        <v>15294</v>
      </c>
      <c r="AF1945" s="62" t="s">
        <v>15295</v>
      </c>
      <c r="AG1945" s="62" t="s">
        <v>15296</v>
      </c>
      <c r="AH1945" s="62" t="s">
        <v>9108</v>
      </c>
      <c r="AI1945" s="62"/>
      <c r="AJ1945" s="62"/>
    </row>
    <row r="1946" customFormat="false" ht="15.75" hidden="false" customHeight="false" outlineLevel="0" collapsed="false">
      <c r="A1946" s="62"/>
      <c r="B1946" s="62"/>
      <c r="C1946" s="62"/>
      <c r="D1946" s="62"/>
      <c r="E1946" s="62"/>
      <c r="F1946" s="62"/>
      <c r="G1946" s="62"/>
      <c r="H1946" s="62"/>
      <c r="I1946" s="62"/>
      <c r="J1946" s="62"/>
      <c r="K1946" s="62"/>
      <c r="L1946" s="62"/>
      <c r="M1946" s="62"/>
      <c r="N1946" s="62"/>
      <c r="O1946" s="62"/>
      <c r="P1946" s="62"/>
      <c r="Q1946" s="62"/>
      <c r="R1946" s="62"/>
      <c r="S1946" s="62"/>
      <c r="T1946" s="62"/>
      <c r="U1946" s="63"/>
      <c r="V1946" s="63"/>
      <c r="W1946" s="63"/>
      <c r="X1946" s="63"/>
      <c r="Y1946" s="63"/>
      <c r="Z1946" s="63"/>
      <c r="AA1946" s="62"/>
      <c r="AB1946" s="65" t="s">
        <v>15294</v>
      </c>
      <c r="AC1946" s="65" t="s">
        <v>15294</v>
      </c>
      <c r="AD1946" s="65" t="s">
        <v>15294</v>
      </c>
      <c r="AE1946" s="65" t="s">
        <v>15294</v>
      </c>
      <c r="AF1946" s="62" t="s">
        <v>15297</v>
      </c>
      <c r="AG1946" s="62" t="s">
        <v>15298</v>
      </c>
      <c r="AH1946" s="62" t="s">
        <v>13246</v>
      </c>
      <c r="AI1946" s="62"/>
      <c r="AJ1946" s="62"/>
    </row>
    <row r="1947" customFormat="false" ht="15.75" hidden="false" customHeight="true" outlineLevel="0" collapsed="false">
      <c r="A1947" s="62"/>
      <c r="B1947" s="62"/>
      <c r="C1947" s="62"/>
      <c r="D1947" s="62"/>
      <c r="E1947" s="62"/>
      <c r="F1947" s="62"/>
      <c r="G1947" s="62"/>
      <c r="H1947" s="62"/>
      <c r="I1947" s="62"/>
      <c r="J1947" s="62"/>
      <c r="K1947" s="62"/>
      <c r="L1947" s="62"/>
      <c r="M1947" s="62"/>
      <c r="N1947" s="63"/>
      <c r="O1947" s="63"/>
      <c r="P1947" s="63"/>
      <c r="Q1947" s="63"/>
      <c r="R1947" s="63"/>
      <c r="S1947" s="63"/>
      <c r="T1947" s="63"/>
      <c r="U1947" s="63"/>
      <c r="V1947" s="62" t="s">
        <v>15299</v>
      </c>
      <c r="W1947" s="62" t="s">
        <v>15300</v>
      </c>
      <c r="X1947" s="62" t="s">
        <v>15301</v>
      </c>
      <c r="Y1947" s="62" t="s">
        <v>15302</v>
      </c>
      <c r="Z1947" s="62" t="s">
        <v>15303</v>
      </c>
      <c r="AA1947" s="62" t="s">
        <v>15304</v>
      </c>
      <c r="AB1947" s="62" t="s">
        <v>15305</v>
      </c>
      <c r="AC1947" s="62" t="s">
        <v>15306</v>
      </c>
      <c r="AD1947" s="62" t="s">
        <v>15307</v>
      </c>
      <c r="AE1947" s="65" t="s">
        <v>15308</v>
      </c>
      <c r="AF1947" s="62" t="n">
        <v>925681</v>
      </c>
      <c r="AG1947" s="62" t="s">
        <v>11617</v>
      </c>
      <c r="AH1947" s="62" t="s">
        <v>8970</v>
      </c>
      <c r="AI1947" s="62"/>
      <c r="AJ1947" s="62"/>
    </row>
    <row r="1948" customFormat="false" ht="15.75" hidden="false" customHeight="false" outlineLevel="0" collapsed="false">
      <c r="A1948" s="62"/>
      <c r="B1948" s="62"/>
      <c r="C1948" s="62"/>
      <c r="D1948" s="62"/>
      <c r="E1948" s="62"/>
      <c r="F1948" s="62"/>
      <c r="G1948" s="62"/>
      <c r="H1948" s="62"/>
      <c r="I1948" s="62"/>
      <c r="J1948" s="62"/>
      <c r="K1948" s="62"/>
      <c r="L1948" s="62"/>
      <c r="M1948" s="62"/>
      <c r="N1948" s="63"/>
      <c r="O1948" s="63"/>
      <c r="P1948" s="63"/>
      <c r="Q1948" s="63"/>
      <c r="R1948" s="63"/>
      <c r="S1948" s="63"/>
      <c r="T1948" s="63"/>
      <c r="U1948" s="63"/>
      <c r="V1948" s="62"/>
      <c r="W1948" s="62"/>
      <c r="X1948" s="62"/>
      <c r="Y1948" s="62"/>
      <c r="Z1948" s="62"/>
      <c r="AA1948" s="62"/>
      <c r="AB1948" s="62"/>
      <c r="AC1948" s="62"/>
      <c r="AD1948" s="62"/>
      <c r="AE1948" s="65" t="s">
        <v>15308</v>
      </c>
      <c r="AF1948" s="62" t="n">
        <v>353361</v>
      </c>
      <c r="AG1948" s="62" t="s">
        <v>11617</v>
      </c>
      <c r="AH1948" s="62" t="s">
        <v>8970</v>
      </c>
      <c r="AI1948" s="62"/>
      <c r="AJ1948" s="62"/>
    </row>
    <row r="1949" customFormat="false" ht="15.75" hidden="false" customHeight="false" outlineLevel="0" collapsed="false">
      <c r="A1949" s="62"/>
      <c r="B1949" s="62"/>
      <c r="C1949" s="62"/>
      <c r="D1949" s="62"/>
      <c r="E1949" s="62"/>
      <c r="F1949" s="62"/>
      <c r="G1949" s="62"/>
      <c r="H1949" s="62"/>
      <c r="I1949" s="62"/>
      <c r="J1949" s="62"/>
      <c r="K1949" s="62"/>
      <c r="L1949" s="62"/>
      <c r="M1949" s="62"/>
      <c r="N1949" s="63"/>
      <c r="O1949" s="63"/>
      <c r="P1949" s="63"/>
      <c r="Q1949" s="63"/>
      <c r="R1949" s="63"/>
      <c r="S1949" s="63"/>
      <c r="T1949" s="63"/>
      <c r="U1949" s="63"/>
      <c r="V1949" s="62"/>
      <c r="W1949" s="62"/>
      <c r="X1949" s="62"/>
      <c r="Y1949" s="62"/>
      <c r="Z1949" s="62"/>
      <c r="AA1949" s="62"/>
      <c r="AB1949" s="62"/>
      <c r="AC1949" s="62"/>
      <c r="AD1949" s="62"/>
      <c r="AE1949" s="65" t="s">
        <v>15308</v>
      </c>
      <c r="AF1949" s="62" t="s">
        <v>15309</v>
      </c>
      <c r="AG1949" s="62" t="s">
        <v>15310</v>
      </c>
      <c r="AH1949" s="62" t="s">
        <v>8970</v>
      </c>
      <c r="AI1949" s="62" t="s">
        <v>8964</v>
      </c>
      <c r="AJ1949" s="62"/>
    </row>
    <row r="1950" customFormat="false" ht="15.75" hidden="false" customHeight="false" outlineLevel="0" collapsed="false">
      <c r="A1950" s="62"/>
      <c r="B1950" s="62"/>
      <c r="C1950" s="62"/>
      <c r="D1950" s="62"/>
      <c r="E1950" s="62"/>
      <c r="F1950" s="62"/>
      <c r="G1950" s="62"/>
      <c r="H1950" s="62"/>
      <c r="I1950" s="62"/>
      <c r="J1950" s="62"/>
      <c r="K1950" s="62"/>
      <c r="L1950" s="62"/>
      <c r="M1950" s="62"/>
      <c r="N1950" s="63"/>
      <c r="O1950" s="63"/>
      <c r="P1950" s="63"/>
      <c r="Q1950" s="63"/>
      <c r="R1950" s="63"/>
      <c r="S1950" s="63"/>
      <c r="T1950" s="63"/>
      <c r="U1950" s="63"/>
      <c r="V1950" s="62"/>
      <c r="W1950" s="62"/>
      <c r="X1950" s="62"/>
      <c r="Y1950" s="62"/>
      <c r="Z1950" s="62"/>
      <c r="AA1950" s="62"/>
      <c r="AB1950" s="62"/>
      <c r="AC1950" s="62"/>
      <c r="AD1950" s="62"/>
      <c r="AE1950" s="65" t="s">
        <v>15308</v>
      </c>
      <c r="AF1950" s="62" t="s">
        <v>9126</v>
      </c>
      <c r="AG1950" s="62" t="s">
        <v>9126</v>
      </c>
      <c r="AH1950" s="62" t="s">
        <v>8970</v>
      </c>
      <c r="AI1950" s="62"/>
      <c r="AJ1950" s="62"/>
    </row>
    <row r="1951" customFormat="false" ht="15.75" hidden="false" customHeight="true" outlineLevel="0" collapsed="false">
      <c r="A1951" s="62"/>
      <c r="B1951" s="62"/>
      <c r="C1951" s="62"/>
      <c r="D1951" s="62"/>
      <c r="E1951" s="62"/>
      <c r="F1951" s="62"/>
      <c r="G1951" s="62"/>
      <c r="H1951" s="62"/>
      <c r="I1951" s="62"/>
      <c r="J1951" s="62"/>
      <c r="K1951" s="62"/>
      <c r="L1951" s="62"/>
      <c r="M1951" s="62"/>
      <c r="N1951" s="63"/>
      <c r="O1951" s="63"/>
      <c r="P1951" s="63"/>
      <c r="Q1951" s="63"/>
      <c r="R1951" s="63"/>
      <c r="S1951" s="63"/>
      <c r="T1951" s="63"/>
      <c r="U1951" s="74" t="s">
        <v>15311</v>
      </c>
      <c r="V1951" s="74" t="s">
        <v>15312</v>
      </c>
      <c r="W1951" s="74" t="s">
        <v>15313</v>
      </c>
      <c r="X1951" s="74" t="s">
        <v>15314</v>
      </c>
      <c r="Y1951" s="65" t="s">
        <v>15315</v>
      </c>
      <c r="Z1951" s="65" t="s">
        <v>15315</v>
      </c>
      <c r="AA1951" s="65" t="s">
        <v>15315</v>
      </c>
      <c r="AB1951" s="65" t="s">
        <v>15315</v>
      </c>
      <c r="AC1951" s="65" t="s">
        <v>15315</v>
      </c>
      <c r="AD1951" s="65" t="s">
        <v>15315</v>
      </c>
      <c r="AE1951" s="65" t="s">
        <v>15315</v>
      </c>
      <c r="AF1951" s="62" t="s">
        <v>15316</v>
      </c>
      <c r="AG1951" s="62" t="s">
        <v>15317</v>
      </c>
      <c r="AH1951" s="62" t="s">
        <v>9108</v>
      </c>
      <c r="AI1951" s="62"/>
      <c r="AJ1951" s="62"/>
    </row>
    <row r="1952" customFormat="false" ht="15.75" hidden="false" customHeight="false" outlineLevel="0" collapsed="false">
      <c r="A1952" s="62"/>
      <c r="B1952" s="62"/>
      <c r="C1952" s="62"/>
      <c r="D1952" s="62"/>
      <c r="E1952" s="62"/>
      <c r="F1952" s="62"/>
      <c r="G1952" s="74"/>
      <c r="H1952" s="74"/>
      <c r="I1952" s="74"/>
      <c r="J1952" s="74"/>
      <c r="K1952" s="74"/>
      <c r="L1952" s="74"/>
      <c r="M1952" s="74"/>
      <c r="N1952" s="79"/>
      <c r="O1952" s="79"/>
      <c r="P1952" s="79"/>
      <c r="Q1952" s="79"/>
      <c r="R1952" s="79"/>
      <c r="S1952" s="79"/>
      <c r="T1952" s="79"/>
      <c r="U1952" s="74"/>
      <c r="V1952" s="74"/>
      <c r="W1952" s="74"/>
      <c r="X1952" s="74"/>
      <c r="Y1952" s="80" t="s">
        <v>15315</v>
      </c>
      <c r="Z1952" s="80" t="s">
        <v>15315</v>
      </c>
      <c r="AA1952" s="80" t="s">
        <v>15315</v>
      </c>
      <c r="AB1952" s="80" t="s">
        <v>15315</v>
      </c>
      <c r="AC1952" s="80" t="s">
        <v>15315</v>
      </c>
      <c r="AD1952" s="80" t="s">
        <v>15315</v>
      </c>
      <c r="AE1952" s="80" t="s">
        <v>15315</v>
      </c>
      <c r="AF1952" s="74" t="s">
        <v>9126</v>
      </c>
      <c r="AG1952" s="74" t="s">
        <v>9126</v>
      </c>
      <c r="AH1952" s="74" t="s">
        <v>9108</v>
      </c>
      <c r="AI1952" s="74"/>
      <c r="AJ1952" s="74"/>
    </row>
    <row r="1953" customFormat="false" ht="15.75" hidden="false" customHeight="false" outlineLevel="0" collapsed="false">
      <c r="A1953" s="62"/>
      <c r="B1953" s="62"/>
      <c r="C1953" s="62"/>
      <c r="D1953" s="62"/>
      <c r="E1953" s="62"/>
      <c r="F1953" s="62"/>
      <c r="G1953" s="63"/>
      <c r="H1953" s="63"/>
      <c r="I1953" s="63"/>
      <c r="J1953" s="63"/>
      <c r="K1953" s="63"/>
      <c r="L1953" s="63"/>
      <c r="M1953" s="63"/>
      <c r="N1953" s="63"/>
      <c r="O1953" s="63"/>
      <c r="P1953" s="63"/>
      <c r="Q1953" s="63"/>
      <c r="R1953" s="63"/>
      <c r="S1953" s="63"/>
      <c r="T1953" s="63"/>
      <c r="U1953" s="63"/>
      <c r="V1953" s="63"/>
      <c r="W1953" s="68" t="s">
        <v>15318</v>
      </c>
      <c r="X1953" s="68" t="s">
        <v>15318</v>
      </c>
      <c r="Y1953" s="68" t="s">
        <v>15318</v>
      </c>
      <c r="Z1953" s="68" t="s">
        <v>15318</v>
      </c>
      <c r="AA1953" s="68" t="s">
        <v>15318</v>
      </c>
      <c r="AB1953" s="68" t="s">
        <v>15318</v>
      </c>
      <c r="AC1953" s="68" t="s">
        <v>15318</v>
      </c>
      <c r="AD1953" s="68" t="s">
        <v>15318</v>
      </c>
      <c r="AE1953" s="68" t="s">
        <v>15318</v>
      </c>
      <c r="AF1953" s="69" t="n">
        <v>366125</v>
      </c>
      <c r="AG1953" s="69" t="s">
        <v>15319</v>
      </c>
      <c r="AH1953" s="69" t="s">
        <v>9108</v>
      </c>
      <c r="AI1953" s="69"/>
      <c r="AJ1953" s="69"/>
    </row>
    <row r="1954" customFormat="false" ht="15.75" hidden="false" customHeight="false" outlineLevel="0" collapsed="false">
      <c r="A1954" s="62"/>
      <c r="B1954" s="62"/>
      <c r="C1954" s="62"/>
      <c r="D1954" s="62"/>
      <c r="E1954" s="62"/>
      <c r="F1954" s="62"/>
      <c r="G1954" s="63"/>
      <c r="H1954" s="63"/>
      <c r="I1954" s="63"/>
      <c r="J1954" s="63"/>
      <c r="K1954" s="63"/>
      <c r="L1954" s="63"/>
      <c r="M1954" s="63"/>
      <c r="N1954" s="63"/>
      <c r="O1954" s="63"/>
      <c r="P1954" s="63"/>
      <c r="Q1954" s="63"/>
      <c r="R1954" s="63"/>
      <c r="S1954" s="63"/>
      <c r="T1954" s="63"/>
      <c r="U1954" s="63"/>
      <c r="V1954" s="63"/>
      <c r="W1954" s="65" t="s">
        <v>15318</v>
      </c>
      <c r="X1954" s="65" t="s">
        <v>15318</v>
      </c>
      <c r="Y1954" s="65" t="s">
        <v>15318</v>
      </c>
      <c r="Z1954" s="65" t="s">
        <v>15318</v>
      </c>
      <c r="AA1954" s="65" t="s">
        <v>15318</v>
      </c>
      <c r="AB1954" s="65" t="s">
        <v>15318</v>
      </c>
      <c r="AC1954" s="65" t="s">
        <v>15318</v>
      </c>
      <c r="AD1954" s="65" t="s">
        <v>15318</v>
      </c>
      <c r="AE1954" s="65" t="s">
        <v>15318</v>
      </c>
      <c r="AF1954" s="62" t="n">
        <v>284336</v>
      </c>
      <c r="AG1954" s="62" t="s">
        <v>15320</v>
      </c>
      <c r="AH1954" s="62" t="s">
        <v>9108</v>
      </c>
      <c r="AI1954" s="62"/>
      <c r="AJ1954" s="62"/>
    </row>
    <row r="1955" customFormat="false" ht="15.75" hidden="false" customHeight="false" outlineLevel="0" collapsed="false">
      <c r="A1955" s="62"/>
      <c r="B1955" s="62"/>
      <c r="C1955" s="62"/>
      <c r="D1955" s="62"/>
      <c r="E1955" s="62"/>
      <c r="F1955" s="62"/>
      <c r="G1955" s="63"/>
      <c r="H1955" s="63"/>
      <c r="I1955" s="63"/>
      <c r="J1955" s="63"/>
      <c r="K1955" s="63"/>
      <c r="L1955" s="63"/>
      <c r="M1955" s="63"/>
      <c r="N1955" s="63"/>
      <c r="O1955" s="63"/>
      <c r="P1955" s="63"/>
      <c r="Q1955" s="63"/>
      <c r="R1955" s="63"/>
      <c r="S1955" s="63"/>
      <c r="T1955" s="63"/>
      <c r="U1955" s="63"/>
      <c r="V1955" s="63"/>
      <c r="W1955" s="65" t="s">
        <v>15318</v>
      </c>
      <c r="X1955" s="65" t="s">
        <v>15318</v>
      </c>
      <c r="Y1955" s="65" t="s">
        <v>15318</v>
      </c>
      <c r="Z1955" s="65" t="s">
        <v>15318</v>
      </c>
      <c r="AA1955" s="65" t="s">
        <v>15318</v>
      </c>
      <c r="AB1955" s="65" t="s">
        <v>15318</v>
      </c>
      <c r="AC1955" s="65" t="s">
        <v>15318</v>
      </c>
      <c r="AD1955" s="65" t="s">
        <v>15318</v>
      </c>
      <c r="AE1955" s="65" t="s">
        <v>15318</v>
      </c>
      <c r="AF1955" s="62" t="n">
        <v>67391</v>
      </c>
      <c r="AG1955" s="62" t="s">
        <v>15321</v>
      </c>
      <c r="AH1955" s="62" t="s">
        <v>9108</v>
      </c>
      <c r="AI1955" s="62"/>
      <c r="AJ1955" s="62"/>
    </row>
    <row r="1956" customFormat="false" ht="15.75" hidden="false" customHeight="false" outlineLevel="0" collapsed="false">
      <c r="A1956" s="62"/>
      <c r="B1956" s="62"/>
      <c r="C1956" s="62"/>
      <c r="D1956" s="62"/>
      <c r="E1956" s="62"/>
      <c r="F1956" s="62"/>
      <c r="G1956" s="63"/>
      <c r="H1956" s="63"/>
      <c r="I1956" s="63"/>
      <c r="J1956" s="63"/>
      <c r="K1956" s="63"/>
      <c r="L1956" s="63"/>
      <c r="M1956" s="63"/>
      <c r="N1956" s="63"/>
      <c r="O1956" s="63"/>
      <c r="P1956" s="63"/>
      <c r="Q1956" s="63"/>
      <c r="R1956" s="63"/>
      <c r="S1956" s="63"/>
      <c r="T1956" s="63"/>
      <c r="U1956" s="63"/>
      <c r="V1956" s="63"/>
      <c r="W1956" s="65" t="s">
        <v>15318</v>
      </c>
      <c r="X1956" s="65" t="s">
        <v>15318</v>
      </c>
      <c r="Y1956" s="65" t="s">
        <v>15318</v>
      </c>
      <c r="Z1956" s="65" t="s">
        <v>15318</v>
      </c>
      <c r="AA1956" s="65" t="s">
        <v>15318</v>
      </c>
      <c r="AB1956" s="65" t="s">
        <v>15318</v>
      </c>
      <c r="AC1956" s="65" t="s">
        <v>15318</v>
      </c>
      <c r="AD1956" s="65" t="s">
        <v>15318</v>
      </c>
      <c r="AE1956" s="65" t="s">
        <v>15318</v>
      </c>
      <c r="AF1956" s="62" t="s">
        <v>15322</v>
      </c>
      <c r="AG1956" s="65" t="s">
        <v>15323</v>
      </c>
      <c r="AH1956" s="62" t="s">
        <v>9108</v>
      </c>
      <c r="AI1956" s="62"/>
      <c r="AJ1956" s="62"/>
    </row>
    <row r="1957" customFormat="false" ht="15.75" hidden="false" customHeight="false" outlineLevel="0" collapsed="false">
      <c r="A1957" s="62"/>
      <c r="B1957" s="62"/>
      <c r="C1957" s="62"/>
      <c r="D1957" s="62"/>
      <c r="E1957" s="62"/>
      <c r="F1957" s="62"/>
      <c r="G1957" s="63"/>
      <c r="H1957" s="63"/>
      <c r="I1957" s="63"/>
      <c r="J1957" s="63"/>
      <c r="K1957" s="63"/>
      <c r="L1957" s="63"/>
      <c r="M1957" s="63"/>
      <c r="N1957" s="63"/>
      <c r="O1957" s="63"/>
      <c r="P1957" s="63"/>
      <c r="Q1957" s="63"/>
      <c r="R1957" s="63"/>
      <c r="S1957" s="63"/>
      <c r="T1957" s="63"/>
      <c r="U1957" s="63"/>
      <c r="V1957" s="63"/>
      <c r="W1957" s="65" t="s">
        <v>15318</v>
      </c>
      <c r="X1957" s="65" t="s">
        <v>15318</v>
      </c>
      <c r="Y1957" s="65" t="s">
        <v>15318</v>
      </c>
      <c r="Z1957" s="65" t="s">
        <v>15318</v>
      </c>
      <c r="AA1957" s="65" t="s">
        <v>15318</v>
      </c>
      <c r="AB1957" s="65" t="s">
        <v>15318</v>
      </c>
      <c r="AC1957" s="65" t="s">
        <v>15318</v>
      </c>
      <c r="AD1957" s="65" t="s">
        <v>15318</v>
      </c>
      <c r="AE1957" s="65" t="s">
        <v>15318</v>
      </c>
      <c r="AF1957" s="62" t="n">
        <v>228189</v>
      </c>
      <c r="AG1957" s="62" t="s">
        <v>15324</v>
      </c>
      <c r="AH1957" s="62" t="s">
        <v>9108</v>
      </c>
      <c r="AI1957" s="62"/>
      <c r="AJ1957" s="62"/>
    </row>
    <row r="1958" customFormat="false" ht="15.75" hidden="false" customHeight="false" outlineLevel="0" collapsed="false">
      <c r="A1958" s="62"/>
      <c r="B1958" s="62"/>
      <c r="C1958" s="62"/>
      <c r="D1958" s="62"/>
      <c r="E1958" s="62"/>
      <c r="F1958" s="62"/>
      <c r="G1958" s="63"/>
      <c r="H1958" s="63"/>
      <c r="I1958" s="63"/>
      <c r="J1958" s="63"/>
      <c r="K1958" s="63"/>
      <c r="L1958" s="63"/>
      <c r="M1958" s="63"/>
      <c r="N1958" s="63"/>
      <c r="O1958" s="63"/>
      <c r="P1958" s="63"/>
      <c r="Q1958" s="63"/>
      <c r="R1958" s="63"/>
      <c r="S1958" s="63"/>
      <c r="T1958" s="63"/>
      <c r="U1958" s="63"/>
      <c r="V1958" s="63"/>
      <c r="W1958" s="65" t="s">
        <v>15318</v>
      </c>
      <c r="X1958" s="65" t="s">
        <v>15318</v>
      </c>
      <c r="Y1958" s="65" t="s">
        <v>15318</v>
      </c>
      <c r="Z1958" s="65" t="s">
        <v>15318</v>
      </c>
      <c r="AA1958" s="65" t="s">
        <v>15318</v>
      </c>
      <c r="AB1958" s="65" t="s">
        <v>15318</v>
      </c>
      <c r="AC1958" s="65" t="s">
        <v>15318</v>
      </c>
      <c r="AD1958" s="65" t="s">
        <v>15318</v>
      </c>
      <c r="AE1958" s="65" t="s">
        <v>15318</v>
      </c>
      <c r="AF1958" s="62" t="s">
        <v>15325</v>
      </c>
      <c r="AG1958" s="62" t="s">
        <v>15326</v>
      </c>
      <c r="AH1958" s="62" t="s">
        <v>2744</v>
      </c>
      <c r="AI1958" s="62"/>
      <c r="AJ1958" s="62"/>
    </row>
    <row r="1959" customFormat="false" ht="15.75" hidden="false" customHeight="false" outlineLevel="0" collapsed="false">
      <c r="A1959" s="62"/>
      <c r="B1959" s="62"/>
      <c r="C1959" s="62"/>
      <c r="D1959" s="62"/>
      <c r="E1959" s="62"/>
      <c r="F1959" s="62"/>
      <c r="G1959" s="63"/>
      <c r="H1959" s="63"/>
      <c r="I1959" s="63"/>
      <c r="J1959" s="63"/>
      <c r="K1959" s="63"/>
      <c r="L1959" s="63"/>
      <c r="M1959" s="63"/>
      <c r="N1959" s="63"/>
      <c r="O1959" s="63"/>
      <c r="P1959" s="63"/>
      <c r="Q1959" s="63"/>
      <c r="R1959" s="63"/>
      <c r="S1959" s="63"/>
      <c r="T1959" s="63"/>
      <c r="U1959" s="63"/>
      <c r="V1959" s="63"/>
      <c r="W1959" s="65" t="s">
        <v>15318</v>
      </c>
      <c r="X1959" s="65" t="s">
        <v>15318</v>
      </c>
      <c r="Y1959" s="65" t="s">
        <v>15318</v>
      </c>
      <c r="Z1959" s="65" t="s">
        <v>15318</v>
      </c>
      <c r="AA1959" s="65" t="s">
        <v>15318</v>
      </c>
      <c r="AB1959" s="65" t="s">
        <v>15318</v>
      </c>
      <c r="AC1959" s="65" t="s">
        <v>15318</v>
      </c>
      <c r="AD1959" s="65" t="s">
        <v>15318</v>
      </c>
      <c r="AE1959" s="65" t="s">
        <v>15318</v>
      </c>
      <c r="AF1959" s="62" t="n">
        <v>266731</v>
      </c>
      <c r="AG1959" s="62" t="s">
        <v>15327</v>
      </c>
      <c r="AH1959" s="62" t="s">
        <v>2744</v>
      </c>
      <c r="AI1959" s="62" t="s">
        <v>3423</v>
      </c>
      <c r="AJ1959" s="62"/>
    </row>
    <row r="1960" customFormat="false" ht="15.75" hidden="false" customHeight="false" outlineLevel="0" collapsed="false">
      <c r="A1960" s="62"/>
      <c r="B1960" s="62"/>
      <c r="C1960" s="62"/>
      <c r="D1960" s="62"/>
      <c r="E1960" s="62"/>
      <c r="F1960" s="62"/>
      <c r="G1960" s="63"/>
      <c r="H1960" s="63"/>
      <c r="I1960" s="63"/>
      <c r="J1960" s="63"/>
      <c r="K1960" s="63"/>
      <c r="L1960" s="63"/>
      <c r="M1960" s="63"/>
      <c r="N1960" s="63"/>
      <c r="O1960" s="63"/>
      <c r="P1960" s="63"/>
      <c r="Q1960" s="63"/>
      <c r="R1960" s="63"/>
      <c r="S1960" s="63"/>
      <c r="T1960" s="63"/>
      <c r="U1960" s="63"/>
      <c r="V1960" s="63"/>
      <c r="W1960" s="65" t="s">
        <v>15318</v>
      </c>
      <c r="X1960" s="65" t="s">
        <v>15318</v>
      </c>
      <c r="Y1960" s="65" t="s">
        <v>15318</v>
      </c>
      <c r="Z1960" s="65" t="s">
        <v>15318</v>
      </c>
      <c r="AA1960" s="65" t="s">
        <v>15318</v>
      </c>
      <c r="AB1960" s="65" t="s">
        <v>15318</v>
      </c>
      <c r="AC1960" s="65" t="s">
        <v>15318</v>
      </c>
      <c r="AD1960" s="65" t="s">
        <v>15318</v>
      </c>
      <c r="AE1960" s="65" t="s">
        <v>15318</v>
      </c>
      <c r="AF1960" s="62" t="n">
        <v>62620</v>
      </c>
      <c r="AG1960" s="62" t="s">
        <v>15328</v>
      </c>
      <c r="AH1960" s="62" t="s">
        <v>2744</v>
      </c>
      <c r="AI1960" s="62" t="s">
        <v>15329</v>
      </c>
      <c r="AJ1960" s="62"/>
    </row>
    <row r="1961" customFormat="false" ht="15.75" hidden="false" customHeight="false" outlineLevel="0" collapsed="false">
      <c r="A1961" s="62"/>
      <c r="B1961" s="62"/>
      <c r="C1961" s="62"/>
      <c r="D1961" s="62"/>
      <c r="E1961" s="62"/>
      <c r="F1961" s="62"/>
      <c r="G1961" s="63"/>
      <c r="H1961" s="63"/>
      <c r="I1961" s="63"/>
      <c r="J1961" s="63"/>
      <c r="K1961" s="63"/>
      <c r="L1961" s="63"/>
      <c r="M1961" s="63"/>
      <c r="N1961" s="63"/>
      <c r="O1961" s="63"/>
      <c r="P1961" s="63"/>
      <c r="Q1961" s="63"/>
      <c r="R1961" s="63"/>
      <c r="S1961" s="63"/>
      <c r="T1961" s="63"/>
      <c r="U1961" s="63"/>
      <c r="V1961" s="63"/>
      <c r="W1961" s="65" t="s">
        <v>15318</v>
      </c>
      <c r="X1961" s="65" t="s">
        <v>15318</v>
      </c>
      <c r="Y1961" s="65" t="s">
        <v>15318</v>
      </c>
      <c r="Z1961" s="65" t="s">
        <v>15318</v>
      </c>
      <c r="AA1961" s="65" t="s">
        <v>15318</v>
      </c>
      <c r="AB1961" s="65" t="s">
        <v>15318</v>
      </c>
      <c r="AC1961" s="65" t="s">
        <v>15318</v>
      </c>
      <c r="AD1961" s="65" t="s">
        <v>15318</v>
      </c>
      <c r="AE1961" s="65" t="s">
        <v>15318</v>
      </c>
      <c r="AF1961" s="62" t="n">
        <v>198123</v>
      </c>
      <c r="AG1961" s="62" t="s">
        <v>15330</v>
      </c>
      <c r="AH1961" s="62" t="s">
        <v>2744</v>
      </c>
      <c r="AI1961" s="62"/>
      <c r="AJ1961" s="62"/>
    </row>
    <row r="1962" customFormat="false" ht="15.75" hidden="false" customHeight="false" outlineLevel="0" collapsed="false">
      <c r="A1962" s="62"/>
      <c r="B1962" s="62"/>
      <c r="C1962" s="62"/>
      <c r="D1962" s="62"/>
      <c r="E1962" s="62"/>
      <c r="F1962" s="62"/>
      <c r="G1962" s="63"/>
      <c r="H1962" s="63"/>
      <c r="I1962" s="63"/>
      <c r="J1962" s="63"/>
      <c r="K1962" s="63"/>
      <c r="L1962" s="63"/>
      <c r="M1962" s="63"/>
      <c r="N1962" s="63"/>
      <c r="O1962" s="63"/>
      <c r="P1962" s="63"/>
      <c r="Q1962" s="63"/>
      <c r="R1962" s="63"/>
      <c r="S1962" s="63"/>
      <c r="T1962" s="63"/>
      <c r="U1962" s="63"/>
      <c r="V1962" s="63"/>
      <c r="W1962" s="65" t="s">
        <v>15318</v>
      </c>
      <c r="X1962" s="65" t="s">
        <v>15318</v>
      </c>
      <c r="Y1962" s="65" t="s">
        <v>15318</v>
      </c>
      <c r="Z1962" s="65" t="s">
        <v>15318</v>
      </c>
      <c r="AA1962" s="65" t="s">
        <v>15318</v>
      </c>
      <c r="AB1962" s="65" t="s">
        <v>15318</v>
      </c>
      <c r="AC1962" s="65" t="s">
        <v>15318</v>
      </c>
      <c r="AD1962" s="65" t="s">
        <v>15318</v>
      </c>
      <c r="AE1962" s="65" t="s">
        <v>15318</v>
      </c>
      <c r="AF1962" s="62" t="n">
        <v>715707</v>
      </c>
      <c r="AG1962" s="62" t="s">
        <v>15331</v>
      </c>
      <c r="AH1962" s="62" t="s">
        <v>9142</v>
      </c>
      <c r="AI1962" s="62"/>
      <c r="AJ1962" s="62"/>
    </row>
    <row r="1963" customFormat="false" ht="15.75" hidden="false" customHeight="false" outlineLevel="0" collapsed="false">
      <c r="A1963" s="62"/>
      <c r="B1963" s="62"/>
      <c r="C1963" s="62"/>
      <c r="D1963" s="62"/>
      <c r="E1963" s="62"/>
      <c r="F1963" s="62"/>
      <c r="G1963" s="63"/>
      <c r="H1963" s="63"/>
      <c r="I1963" s="63"/>
      <c r="J1963" s="63"/>
      <c r="K1963" s="63"/>
      <c r="L1963" s="63"/>
      <c r="M1963" s="63"/>
      <c r="N1963" s="63"/>
      <c r="O1963" s="63"/>
      <c r="P1963" s="63"/>
      <c r="Q1963" s="63"/>
      <c r="R1963" s="63"/>
      <c r="S1963" s="63"/>
      <c r="T1963" s="63"/>
      <c r="U1963" s="63"/>
      <c r="V1963" s="63"/>
      <c r="W1963" s="65" t="s">
        <v>15318</v>
      </c>
      <c r="X1963" s="65" t="s">
        <v>15318</v>
      </c>
      <c r="Y1963" s="65" t="s">
        <v>15318</v>
      </c>
      <c r="Z1963" s="65" t="s">
        <v>15318</v>
      </c>
      <c r="AA1963" s="65" t="s">
        <v>15318</v>
      </c>
      <c r="AB1963" s="65" t="s">
        <v>15318</v>
      </c>
      <c r="AC1963" s="65" t="s">
        <v>15318</v>
      </c>
      <c r="AD1963" s="65" t="s">
        <v>15318</v>
      </c>
      <c r="AE1963" s="65" t="s">
        <v>15318</v>
      </c>
      <c r="AF1963" s="62" t="s">
        <v>15332</v>
      </c>
      <c r="AG1963" s="62" t="s">
        <v>11353</v>
      </c>
      <c r="AH1963" s="62" t="s">
        <v>44</v>
      </c>
      <c r="AI1963" s="62"/>
      <c r="AJ1963" s="62"/>
    </row>
    <row r="1964" customFormat="false" ht="15.75" hidden="false" customHeight="false" outlineLevel="0" collapsed="false">
      <c r="A1964" s="62"/>
      <c r="B1964" s="62"/>
      <c r="C1964" s="62"/>
      <c r="D1964" s="62"/>
      <c r="E1964" s="62"/>
      <c r="F1964" s="62"/>
      <c r="G1964" s="63"/>
      <c r="H1964" s="63"/>
      <c r="I1964" s="63"/>
      <c r="J1964" s="63"/>
      <c r="K1964" s="63"/>
      <c r="L1964" s="63"/>
      <c r="M1964" s="63"/>
      <c r="N1964" s="63"/>
      <c r="O1964" s="63"/>
      <c r="P1964" s="63"/>
      <c r="Q1964" s="63"/>
      <c r="R1964" s="63"/>
      <c r="S1964" s="63"/>
      <c r="T1964" s="63"/>
      <c r="U1964" s="63"/>
      <c r="V1964" s="63"/>
      <c r="W1964" s="65" t="s">
        <v>15318</v>
      </c>
      <c r="X1964" s="65" t="s">
        <v>15318</v>
      </c>
      <c r="Y1964" s="65" t="s">
        <v>15318</v>
      </c>
      <c r="Z1964" s="65" t="s">
        <v>15318</v>
      </c>
      <c r="AA1964" s="65" t="s">
        <v>15318</v>
      </c>
      <c r="AB1964" s="65" t="s">
        <v>15318</v>
      </c>
      <c r="AC1964" s="65" t="s">
        <v>15318</v>
      </c>
      <c r="AD1964" s="65" t="s">
        <v>15318</v>
      </c>
      <c r="AE1964" s="65" t="s">
        <v>15318</v>
      </c>
      <c r="AF1964" s="62" t="s">
        <v>9126</v>
      </c>
      <c r="AG1964" s="62" t="s">
        <v>9126</v>
      </c>
      <c r="AH1964" s="62" t="s">
        <v>44</v>
      </c>
      <c r="AI1964" s="62"/>
      <c r="AJ1964" s="62"/>
    </row>
    <row r="1965" customFormat="false" ht="15.75" hidden="false" customHeight="false" outlineLevel="0" collapsed="false">
      <c r="A1965" s="62"/>
      <c r="B1965" s="62"/>
      <c r="C1965" s="62"/>
      <c r="D1965" s="62"/>
      <c r="E1965" s="62"/>
      <c r="F1965" s="62"/>
      <c r="G1965" s="63"/>
      <c r="H1965" s="63"/>
      <c r="I1965" s="63"/>
      <c r="J1965" s="63"/>
      <c r="K1965" s="63"/>
      <c r="L1965" s="63"/>
      <c r="M1965" s="63"/>
      <c r="N1965" s="63"/>
      <c r="O1965" s="63"/>
      <c r="P1965" s="63"/>
      <c r="Q1965" s="63"/>
      <c r="R1965" s="63"/>
      <c r="S1965" s="63"/>
      <c r="T1965" s="63"/>
      <c r="U1965" s="63"/>
      <c r="V1965" s="63"/>
      <c r="W1965" s="65" t="s">
        <v>15318</v>
      </c>
      <c r="X1965" s="65" t="s">
        <v>15318</v>
      </c>
      <c r="Y1965" s="65" t="s">
        <v>15318</v>
      </c>
      <c r="Z1965" s="65" t="s">
        <v>15318</v>
      </c>
      <c r="AA1965" s="65" t="s">
        <v>15318</v>
      </c>
      <c r="AB1965" s="65" t="s">
        <v>15318</v>
      </c>
      <c r="AC1965" s="65" t="s">
        <v>15318</v>
      </c>
      <c r="AD1965" s="65" t="s">
        <v>15318</v>
      </c>
      <c r="AE1965" s="65" t="s">
        <v>15318</v>
      </c>
      <c r="AF1965" s="62" t="s">
        <v>9126</v>
      </c>
      <c r="AG1965" s="62" t="s">
        <v>9126</v>
      </c>
      <c r="AH1965" s="62" t="s">
        <v>44</v>
      </c>
      <c r="AI1965" s="62"/>
      <c r="AJ1965" s="62"/>
    </row>
    <row r="1966" customFormat="false" ht="15.75" hidden="false" customHeight="true" outlineLevel="0" collapsed="false">
      <c r="A1966" s="62"/>
      <c r="B1966" s="62"/>
      <c r="C1966" s="62"/>
      <c r="D1966" s="62"/>
      <c r="E1966" s="62"/>
      <c r="F1966" s="62"/>
      <c r="G1966" s="63"/>
      <c r="H1966" s="63"/>
      <c r="I1966" s="63"/>
      <c r="J1966" s="63"/>
      <c r="K1966" s="63"/>
      <c r="L1966" s="63"/>
      <c r="M1966" s="63"/>
      <c r="N1966" s="63"/>
      <c r="O1966" s="63"/>
      <c r="P1966" s="62" t="s">
        <v>15333</v>
      </c>
      <c r="Q1966" s="62" t="s">
        <v>15334</v>
      </c>
      <c r="R1966" s="62" t="s">
        <v>15335</v>
      </c>
      <c r="S1966" s="62" t="s">
        <v>15336</v>
      </c>
      <c r="T1966" s="62" t="s">
        <v>15337</v>
      </c>
      <c r="U1966" s="62" t="s">
        <v>15338</v>
      </c>
      <c r="V1966" s="62" t="s">
        <v>15339</v>
      </c>
      <c r="W1966" s="62" t="s">
        <v>15340</v>
      </c>
      <c r="X1966" s="62" t="s">
        <v>15341</v>
      </c>
      <c r="Y1966" s="62" t="s">
        <v>15342</v>
      </c>
      <c r="Z1966" s="62" t="s">
        <v>15343</v>
      </c>
      <c r="AA1966" s="62" t="s">
        <v>15344</v>
      </c>
      <c r="AB1966" s="62" t="s">
        <v>15345</v>
      </c>
      <c r="AC1966" s="65" t="s">
        <v>15346</v>
      </c>
      <c r="AD1966" s="65" t="s">
        <v>15346</v>
      </c>
      <c r="AE1966" s="65" t="s">
        <v>15346</v>
      </c>
      <c r="AF1966" s="62" t="s">
        <v>9126</v>
      </c>
      <c r="AG1966" s="62" t="s">
        <v>9126</v>
      </c>
      <c r="AH1966" s="62" t="s">
        <v>9108</v>
      </c>
      <c r="AI1966" s="62"/>
      <c r="AJ1966" s="62"/>
    </row>
    <row r="1967" customFormat="false" ht="15.75" hidden="false" customHeight="false" outlineLevel="0" collapsed="false">
      <c r="A1967" s="62"/>
      <c r="B1967" s="62"/>
      <c r="C1967" s="62"/>
      <c r="D1967" s="62"/>
      <c r="E1967" s="62"/>
      <c r="F1967" s="62"/>
      <c r="G1967" s="63"/>
      <c r="H1967" s="63"/>
      <c r="I1967" s="63"/>
      <c r="J1967" s="63"/>
      <c r="K1967" s="63"/>
      <c r="L1967" s="63"/>
      <c r="M1967" s="63"/>
      <c r="N1967" s="63"/>
      <c r="O1967" s="63"/>
      <c r="P1967" s="62"/>
      <c r="Q1967" s="62"/>
      <c r="R1967" s="62"/>
      <c r="S1967" s="62"/>
      <c r="T1967" s="62"/>
      <c r="U1967" s="62"/>
      <c r="V1967" s="62"/>
      <c r="W1967" s="62"/>
      <c r="X1967" s="62"/>
      <c r="Y1967" s="62"/>
      <c r="Z1967" s="62"/>
      <c r="AA1967" s="62"/>
      <c r="AB1967" s="62"/>
      <c r="AC1967" s="65" t="s">
        <v>15346</v>
      </c>
      <c r="AD1967" s="65" t="s">
        <v>15346</v>
      </c>
      <c r="AE1967" s="65" t="s">
        <v>15346</v>
      </c>
      <c r="AF1967" s="62" t="n">
        <v>975908</v>
      </c>
      <c r="AG1967" s="62" t="s">
        <v>11573</v>
      </c>
      <c r="AH1967" s="62" t="s">
        <v>44</v>
      </c>
      <c r="AI1967" s="62"/>
      <c r="AJ1967" s="62"/>
    </row>
    <row r="1968" customFormat="false" ht="15.75" hidden="false" customHeight="true" outlineLevel="0" collapsed="false">
      <c r="A1968" s="62"/>
      <c r="B1968" s="62"/>
      <c r="C1968" s="62"/>
      <c r="D1968" s="62"/>
      <c r="E1968" s="62"/>
      <c r="F1968" s="62"/>
      <c r="G1968" s="63"/>
      <c r="H1968" s="62" t="s">
        <v>15347</v>
      </c>
      <c r="I1968" s="62" t="s">
        <v>15348</v>
      </c>
      <c r="J1968" s="62" t="s">
        <v>15349</v>
      </c>
      <c r="K1968" s="62" t="s">
        <v>15350</v>
      </c>
      <c r="L1968" s="62" t="s">
        <v>15351</v>
      </c>
      <c r="M1968" s="62" t="s">
        <v>15352</v>
      </c>
      <c r="N1968" s="62" t="s">
        <v>15353</v>
      </c>
      <c r="O1968" s="62" t="s">
        <v>15354</v>
      </c>
      <c r="P1968" s="62" t="s">
        <v>15355</v>
      </c>
      <c r="Q1968" s="62" t="s">
        <v>15356</v>
      </c>
      <c r="R1968" s="62" t="s">
        <v>15357</v>
      </c>
      <c r="S1968" s="62" t="s">
        <v>15358</v>
      </c>
      <c r="T1968" s="62" t="s">
        <v>15359</v>
      </c>
      <c r="U1968" s="62" t="s">
        <v>15360</v>
      </c>
      <c r="V1968" s="62" t="s">
        <v>15361</v>
      </c>
      <c r="W1968" s="62" t="s">
        <v>15362</v>
      </c>
      <c r="X1968" s="62" t="s">
        <v>15363</v>
      </c>
      <c r="Y1968" s="62" t="s">
        <v>15364</v>
      </c>
      <c r="Z1968" s="62" t="s">
        <v>15365</v>
      </c>
      <c r="AA1968" s="62" t="s">
        <v>15366</v>
      </c>
      <c r="AB1968" s="62" t="s">
        <v>15367</v>
      </c>
      <c r="AC1968" s="62" t="s">
        <v>15368</v>
      </c>
      <c r="AD1968" s="62" t="s">
        <v>15369</v>
      </c>
      <c r="AE1968" s="65" t="s">
        <v>15370</v>
      </c>
      <c r="AF1968" s="62" t="n">
        <v>837135</v>
      </c>
      <c r="AG1968" s="62" t="s">
        <v>15371</v>
      </c>
      <c r="AH1968" s="62" t="s">
        <v>9108</v>
      </c>
      <c r="AI1968" s="62"/>
      <c r="AJ1968" s="62"/>
    </row>
    <row r="1969" customFormat="false" ht="15.75" hidden="false" customHeight="false" outlineLevel="0" collapsed="false">
      <c r="A1969" s="62"/>
      <c r="B1969" s="62"/>
      <c r="C1969" s="62"/>
      <c r="D1969" s="62"/>
      <c r="E1969" s="62"/>
      <c r="F1969" s="62"/>
      <c r="G1969" s="63"/>
      <c r="H1969" s="62"/>
      <c r="I1969" s="62"/>
      <c r="J1969" s="62"/>
      <c r="K1969" s="62"/>
      <c r="L1969" s="62"/>
      <c r="M1969" s="62"/>
      <c r="N1969" s="62"/>
      <c r="O1969" s="62"/>
      <c r="P1969" s="62"/>
      <c r="Q1969" s="62"/>
      <c r="R1969" s="62"/>
      <c r="S1969" s="62"/>
      <c r="T1969" s="62"/>
      <c r="U1969" s="62"/>
      <c r="V1969" s="62"/>
      <c r="W1969" s="62"/>
      <c r="X1969" s="62"/>
      <c r="Y1969" s="62"/>
      <c r="Z1969" s="62"/>
      <c r="AA1969" s="62"/>
      <c r="AB1969" s="62"/>
      <c r="AC1969" s="62"/>
      <c r="AD1969" s="62"/>
      <c r="AE1969" s="65" t="s">
        <v>15370</v>
      </c>
      <c r="AF1969" s="62" t="s">
        <v>15372</v>
      </c>
      <c r="AG1969" s="62" t="s">
        <v>15371</v>
      </c>
      <c r="AH1969" s="62" t="s">
        <v>9108</v>
      </c>
      <c r="AI1969" s="62"/>
      <c r="AJ1969" s="62"/>
    </row>
    <row r="1970" customFormat="false" ht="15.75" hidden="false" customHeight="true" outlineLevel="0" collapsed="false">
      <c r="A1970" s="62"/>
      <c r="B1970" s="62"/>
      <c r="C1970" s="62"/>
      <c r="D1970" s="62"/>
      <c r="E1970" s="62"/>
      <c r="F1970" s="62"/>
      <c r="G1970" s="62" t="s">
        <v>15373</v>
      </c>
      <c r="H1970" s="62" t="s">
        <v>15374</v>
      </c>
      <c r="I1970" s="63"/>
      <c r="J1970" s="63"/>
      <c r="K1970" s="63"/>
      <c r="L1970" s="63"/>
      <c r="M1970" s="63"/>
      <c r="N1970" s="63"/>
      <c r="O1970" s="63"/>
      <c r="P1970" s="63"/>
      <c r="Q1970" s="63"/>
      <c r="R1970" s="63"/>
      <c r="S1970" s="63"/>
      <c r="T1970" s="62" t="s">
        <v>15375</v>
      </c>
      <c r="U1970" s="62" t="s">
        <v>15376</v>
      </c>
      <c r="V1970" s="62" t="s">
        <v>15377</v>
      </c>
      <c r="W1970" s="62" t="s">
        <v>15378</v>
      </c>
      <c r="X1970" s="62" t="s">
        <v>15379</v>
      </c>
      <c r="Y1970" s="62" t="s">
        <v>15380</v>
      </c>
      <c r="Z1970" s="62" t="s">
        <v>15381</v>
      </c>
      <c r="AA1970" s="65" t="s">
        <v>15382</v>
      </c>
      <c r="AB1970" s="65" t="s">
        <v>15382</v>
      </c>
      <c r="AC1970" s="65" t="s">
        <v>15382</v>
      </c>
      <c r="AD1970" s="65" t="s">
        <v>15382</v>
      </c>
      <c r="AE1970" s="65" t="s">
        <v>15382</v>
      </c>
      <c r="AF1970" s="62" t="s">
        <v>9126</v>
      </c>
      <c r="AG1970" s="62" t="s">
        <v>9126</v>
      </c>
      <c r="AH1970" s="62" t="s">
        <v>9108</v>
      </c>
      <c r="AI1970" s="62"/>
      <c r="AJ1970" s="62"/>
    </row>
    <row r="1971" customFormat="false" ht="15.75" hidden="false" customHeight="false" outlineLevel="0" collapsed="false">
      <c r="A1971" s="62"/>
      <c r="B1971" s="62"/>
      <c r="C1971" s="62"/>
      <c r="D1971" s="62"/>
      <c r="E1971" s="62"/>
      <c r="F1971" s="62"/>
      <c r="G1971" s="62"/>
      <c r="H1971" s="62"/>
      <c r="I1971" s="63"/>
      <c r="J1971" s="63"/>
      <c r="K1971" s="63"/>
      <c r="L1971" s="63"/>
      <c r="M1971" s="63"/>
      <c r="N1971" s="63"/>
      <c r="O1971" s="63"/>
      <c r="P1971" s="63"/>
      <c r="Q1971" s="63"/>
      <c r="R1971" s="63"/>
      <c r="S1971" s="63"/>
      <c r="T1971" s="62"/>
      <c r="U1971" s="62"/>
      <c r="V1971" s="62"/>
      <c r="W1971" s="62"/>
      <c r="X1971" s="62"/>
      <c r="Y1971" s="62"/>
      <c r="Z1971" s="62"/>
      <c r="AA1971" s="65" t="s">
        <v>15382</v>
      </c>
      <c r="AB1971" s="65" t="s">
        <v>15382</v>
      </c>
      <c r="AC1971" s="65" t="s">
        <v>15382</v>
      </c>
      <c r="AD1971" s="65" t="s">
        <v>15382</v>
      </c>
      <c r="AE1971" s="65" t="s">
        <v>15382</v>
      </c>
      <c r="AF1971" s="62" t="s">
        <v>9126</v>
      </c>
      <c r="AG1971" s="62" t="s">
        <v>9126</v>
      </c>
      <c r="AH1971" s="62" t="s">
        <v>44</v>
      </c>
      <c r="AI1971" s="62"/>
      <c r="AJ1971" s="62"/>
    </row>
    <row r="1972" customFormat="false" ht="15.75" hidden="false" customHeight="true" outlineLevel="0" collapsed="false">
      <c r="A1972" s="62"/>
      <c r="B1972" s="62"/>
      <c r="C1972" s="62"/>
      <c r="D1972" s="62"/>
      <c r="E1972" s="62"/>
      <c r="F1972" s="62"/>
      <c r="G1972" s="62"/>
      <c r="H1972" s="62"/>
      <c r="I1972" s="62" t="s">
        <v>15383</v>
      </c>
      <c r="J1972" s="62" t="s">
        <v>15384</v>
      </c>
      <c r="K1972" s="62" t="s">
        <v>15385</v>
      </c>
      <c r="L1972" s="63"/>
      <c r="M1972" s="63"/>
      <c r="N1972" s="63"/>
      <c r="O1972" s="63"/>
      <c r="P1972" s="63"/>
      <c r="Q1972" s="63"/>
      <c r="R1972" s="63"/>
      <c r="S1972" s="63"/>
      <c r="T1972" s="63"/>
      <c r="U1972" s="63"/>
      <c r="V1972" s="63"/>
      <c r="W1972" s="63"/>
      <c r="X1972" s="63"/>
      <c r="Y1972" s="63"/>
      <c r="Z1972" s="63"/>
      <c r="AA1972" s="63"/>
      <c r="AB1972" s="65" t="s">
        <v>15386</v>
      </c>
      <c r="AC1972" s="65" t="s">
        <v>15386</v>
      </c>
      <c r="AD1972" s="65" t="s">
        <v>15386</v>
      </c>
      <c r="AE1972" s="65" t="s">
        <v>15386</v>
      </c>
      <c r="AF1972" s="62" t="s">
        <v>9126</v>
      </c>
      <c r="AG1972" s="62" t="s">
        <v>9126</v>
      </c>
      <c r="AH1972" s="62" t="s">
        <v>9108</v>
      </c>
      <c r="AI1972" s="62"/>
      <c r="AJ1972" s="62"/>
    </row>
    <row r="1973" customFormat="false" ht="15.75" hidden="false" customHeight="true" outlineLevel="0" collapsed="false">
      <c r="A1973" s="62"/>
      <c r="B1973" s="62"/>
      <c r="C1973" s="62"/>
      <c r="D1973" s="62"/>
      <c r="E1973" s="62"/>
      <c r="F1973" s="62"/>
      <c r="G1973" s="62"/>
      <c r="H1973" s="62"/>
      <c r="I1973" s="62"/>
      <c r="J1973" s="62"/>
      <c r="K1973" s="62"/>
      <c r="L1973" s="62" t="s">
        <v>15387</v>
      </c>
      <c r="M1973" s="62" t="s">
        <v>15388</v>
      </c>
      <c r="N1973" s="62" t="s">
        <v>15389</v>
      </c>
      <c r="O1973" s="63"/>
      <c r="P1973" s="63"/>
      <c r="Q1973" s="63"/>
      <c r="R1973" s="63"/>
      <c r="S1973" s="63"/>
      <c r="T1973" s="63"/>
      <c r="U1973" s="63"/>
      <c r="V1973" s="65" t="s">
        <v>15390</v>
      </c>
      <c r="W1973" s="65" t="s">
        <v>15390</v>
      </c>
      <c r="X1973" s="65" t="s">
        <v>15390</v>
      </c>
      <c r="Y1973" s="65" t="s">
        <v>15390</v>
      </c>
      <c r="Z1973" s="65" t="s">
        <v>15390</v>
      </c>
      <c r="AA1973" s="65" t="s">
        <v>15390</v>
      </c>
      <c r="AB1973" s="65" t="s">
        <v>15390</v>
      </c>
      <c r="AC1973" s="65" t="s">
        <v>15390</v>
      </c>
      <c r="AD1973" s="65" t="s">
        <v>15390</v>
      </c>
      <c r="AE1973" s="65" t="s">
        <v>15390</v>
      </c>
      <c r="AF1973" s="62" t="n">
        <v>520362</v>
      </c>
      <c r="AG1973" s="62" t="s">
        <v>15391</v>
      </c>
      <c r="AH1973" s="62" t="s">
        <v>9108</v>
      </c>
      <c r="AI1973" s="62"/>
      <c r="AJ1973" s="62" t="s">
        <v>15392</v>
      </c>
    </row>
    <row r="1974" customFormat="false" ht="15.75" hidden="false" customHeight="true" outlineLevel="0" collapsed="false">
      <c r="A1974" s="62"/>
      <c r="B1974" s="62"/>
      <c r="C1974" s="62"/>
      <c r="D1974" s="62"/>
      <c r="E1974" s="62"/>
      <c r="F1974" s="62"/>
      <c r="G1974" s="62"/>
      <c r="H1974" s="62"/>
      <c r="I1974" s="62"/>
      <c r="J1974" s="62"/>
      <c r="K1974" s="62"/>
      <c r="L1974" s="62"/>
      <c r="M1974" s="62"/>
      <c r="N1974" s="62"/>
      <c r="O1974" s="62" t="s">
        <v>15393</v>
      </c>
      <c r="P1974" s="62" t="s">
        <v>15394</v>
      </c>
      <c r="Q1974" s="62" t="s">
        <v>15395</v>
      </c>
      <c r="R1974" s="62" t="s">
        <v>15396</v>
      </c>
      <c r="S1974" s="62" t="s">
        <v>15397</v>
      </c>
      <c r="T1974" s="62" t="s">
        <v>15398</v>
      </c>
      <c r="U1974" s="62" t="s">
        <v>15399</v>
      </c>
      <c r="V1974" s="62" t="s">
        <v>15400</v>
      </c>
      <c r="W1974" s="62" t="s">
        <v>15401</v>
      </c>
      <c r="X1974" s="62" t="s">
        <v>15402</v>
      </c>
      <c r="Y1974" s="62" t="s">
        <v>15403</v>
      </c>
      <c r="Z1974" s="62" t="s">
        <v>15404</v>
      </c>
      <c r="AA1974" s="63"/>
      <c r="AB1974" s="63"/>
      <c r="AC1974" s="63"/>
      <c r="AD1974" s="65" t="s">
        <v>15405</v>
      </c>
      <c r="AE1974" s="65" t="s">
        <v>15405</v>
      </c>
      <c r="AF1974" s="62" t="n">
        <v>218512</v>
      </c>
      <c r="AG1974" s="62" t="s">
        <v>15391</v>
      </c>
      <c r="AH1974" s="62" t="s">
        <v>9108</v>
      </c>
      <c r="AI1974" s="62"/>
      <c r="AJ1974" s="62"/>
    </row>
    <row r="1975" customFormat="false" ht="15.75" hidden="false" customHeight="false" outlineLevel="0" collapsed="false">
      <c r="A1975" s="62"/>
      <c r="B1975" s="62"/>
      <c r="C1975" s="62"/>
      <c r="D1975" s="62"/>
      <c r="E1975" s="62"/>
      <c r="F1975" s="62"/>
      <c r="G1975" s="62"/>
      <c r="H1975" s="62"/>
      <c r="I1975" s="62"/>
      <c r="J1975" s="62"/>
      <c r="K1975" s="62"/>
      <c r="L1975" s="62"/>
      <c r="M1975" s="62"/>
      <c r="N1975" s="62"/>
      <c r="O1975" s="62"/>
      <c r="P1975" s="62"/>
      <c r="Q1975" s="62"/>
      <c r="R1975" s="62"/>
      <c r="S1975" s="62"/>
      <c r="T1975" s="62"/>
      <c r="U1975" s="62"/>
      <c r="V1975" s="62"/>
      <c r="W1975" s="62"/>
      <c r="X1975" s="62"/>
      <c r="Y1975" s="62"/>
      <c r="Z1975" s="62"/>
      <c r="AA1975" s="63"/>
      <c r="AB1975" s="63"/>
      <c r="AC1975" s="63"/>
      <c r="AD1975" s="65" t="s">
        <v>15405</v>
      </c>
      <c r="AE1975" s="65" t="s">
        <v>15405</v>
      </c>
      <c r="AF1975" s="62" t="n">
        <v>959955</v>
      </c>
      <c r="AG1975" s="62" t="s">
        <v>15391</v>
      </c>
      <c r="AH1975" s="62" t="s">
        <v>9108</v>
      </c>
      <c r="AI1975" s="62"/>
      <c r="AJ1975" s="62"/>
    </row>
    <row r="1976" customFormat="false" ht="15.75" hidden="false" customHeight="false" outlineLevel="0" collapsed="false">
      <c r="A1976" s="62"/>
      <c r="B1976" s="62"/>
      <c r="C1976" s="62"/>
      <c r="D1976" s="62"/>
      <c r="E1976" s="62"/>
      <c r="F1976" s="62"/>
      <c r="G1976" s="62"/>
      <c r="H1976" s="62"/>
      <c r="I1976" s="62"/>
      <c r="J1976" s="62"/>
      <c r="K1976" s="62"/>
      <c r="L1976" s="62"/>
      <c r="M1976" s="62"/>
      <c r="N1976" s="62"/>
      <c r="O1976" s="62"/>
      <c r="P1976" s="62"/>
      <c r="Q1976" s="62"/>
      <c r="R1976" s="62"/>
      <c r="S1976" s="62"/>
      <c r="T1976" s="62"/>
      <c r="U1976" s="62"/>
      <c r="V1976" s="62"/>
      <c r="W1976" s="62"/>
      <c r="X1976" s="62"/>
      <c r="Y1976" s="62"/>
      <c r="Z1976" s="62"/>
      <c r="AA1976" s="63"/>
      <c r="AB1976" s="63"/>
      <c r="AC1976" s="63"/>
      <c r="AD1976" s="65" t="s">
        <v>15405</v>
      </c>
      <c r="AE1976" s="65" t="s">
        <v>15405</v>
      </c>
      <c r="AF1976" s="62" t="n">
        <v>857276</v>
      </c>
      <c r="AG1976" s="62" t="s">
        <v>15391</v>
      </c>
      <c r="AH1976" s="62" t="s">
        <v>9108</v>
      </c>
      <c r="AI1976" s="62" t="s">
        <v>75</v>
      </c>
      <c r="AJ1976" s="62"/>
    </row>
    <row r="1977" customFormat="false" ht="15.75" hidden="false" customHeight="true" outlineLevel="0" collapsed="false">
      <c r="A1977" s="62"/>
      <c r="B1977" s="62"/>
      <c r="C1977" s="62"/>
      <c r="D1977" s="62"/>
      <c r="E1977" s="62"/>
      <c r="F1977" s="62"/>
      <c r="G1977" s="62"/>
      <c r="H1977" s="62"/>
      <c r="I1977" s="62"/>
      <c r="J1977" s="62"/>
      <c r="K1977" s="62"/>
      <c r="L1977" s="62"/>
      <c r="M1977" s="62"/>
      <c r="N1977" s="62"/>
      <c r="O1977" s="62"/>
      <c r="P1977" s="62"/>
      <c r="Q1977" s="62"/>
      <c r="R1977" s="62"/>
      <c r="S1977" s="62"/>
      <c r="T1977" s="62"/>
      <c r="U1977" s="62"/>
      <c r="V1977" s="62"/>
      <c r="W1977" s="62"/>
      <c r="X1977" s="62"/>
      <c r="Y1977" s="62"/>
      <c r="Z1977" s="62"/>
      <c r="AA1977" s="63"/>
      <c r="AB1977" s="63"/>
      <c r="AC1977" s="62" t="s">
        <v>15406</v>
      </c>
      <c r="AD1977" s="65" t="s">
        <v>15407</v>
      </c>
      <c r="AE1977" s="65" t="s">
        <v>15407</v>
      </c>
      <c r="AF1977" s="62" t="s">
        <v>9126</v>
      </c>
      <c r="AG1977" s="62" t="s">
        <v>9126</v>
      </c>
      <c r="AH1977" s="62" t="s">
        <v>9108</v>
      </c>
      <c r="AI1977" s="62"/>
      <c r="AJ1977" s="62"/>
    </row>
    <row r="1978" customFormat="false" ht="15.75" hidden="false" customHeight="false" outlineLevel="0" collapsed="false">
      <c r="A1978" s="62"/>
      <c r="B1978" s="62"/>
      <c r="C1978" s="62"/>
      <c r="D1978" s="62"/>
      <c r="E1978" s="62"/>
      <c r="F1978" s="62"/>
      <c r="G1978" s="62"/>
      <c r="H1978" s="62"/>
      <c r="I1978" s="62"/>
      <c r="J1978" s="62"/>
      <c r="K1978" s="62"/>
      <c r="L1978" s="62"/>
      <c r="M1978" s="62"/>
      <c r="N1978" s="62"/>
      <c r="O1978" s="62"/>
      <c r="P1978" s="62"/>
      <c r="Q1978" s="62"/>
      <c r="R1978" s="62"/>
      <c r="S1978" s="62"/>
      <c r="T1978" s="62"/>
      <c r="U1978" s="62"/>
      <c r="V1978" s="62"/>
      <c r="W1978" s="62"/>
      <c r="X1978" s="62"/>
      <c r="Y1978" s="62"/>
      <c r="Z1978" s="62"/>
      <c r="AA1978" s="63"/>
      <c r="AB1978" s="63"/>
      <c r="AC1978" s="62"/>
      <c r="AD1978" s="65" t="s">
        <v>15407</v>
      </c>
      <c r="AE1978" s="65" t="s">
        <v>15407</v>
      </c>
      <c r="AF1978" s="62" t="n">
        <v>955651</v>
      </c>
      <c r="AG1978" s="62" t="s">
        <v>15391</v>
      </c>
      <c r="AH1978" s="62" t="s">
        <v>44</v>
      </c>
      <c r="AI1978" s="62"/>
      <c r="AJ1978" s="62"/>
    </row>
    <row r="1979" customFormat="false" ht="15.75" hidden="false" customHeight="true" outlineLevel="0" collapsed="false">
      <c r="A1979" s="62"/>
      <c r="B1979" s="62"/>
      <c r="C1979" s="62"/>
      <c r="D1979" s="62"/>
      <c r="E1979" s="62"/>
      <c r="F1979" s="62"/>
      <c r="G1979" s="62"/>
      <c r="H1979" s="62"/>
      <c r="I1979" s="62"/>
      <c r="J1979" s="62"/>
      <c r="K1979" s="62"/>
      <c r="L1979" s="62"/>
      <c r="M1979" s="62"/>
      <c r="N1979" s="62"/>
      <c r="O1979" s="62"/>
      <c r="P1979" s="62"/>
      <c r="Q1979" s="62"/>
      <c r="R1979" s="62"/>
      <c r="S1979" s="62"/>
      <c r="T1979" s="62"/>
      <c r="U1979" s="62"/>
      <c r="V1979" s="62"/>
      <c r="W1979" s="62"/>
      <c r="X1979" s="62"/>
      <c r="Y1979" s="62"/>
      <c r="Z1979" s="62"/>
      <c r="AA1979" s="63"/>
      <c r="AB1979" s="63"/>
      <c r="AC1979" s="62" t="s">
        <v>15408</v>
      </c>
      <c r="AD1979" s="65" t="s">
        <v>15409</v>
      </c>
      <c r="AE1979" s="65" t="s">
        <v>15409</v>
      </c>
      <c r="AF1979" s="62" t="s">
        <v>15410</v>
      </c>
      <c r="AG1979" s="62" t="s">
        <v>15391</v>
      </c>
      <c r="AH1979" s="62" t="s">
        <v>9108</v>
      </c>
      <c r="AI1979" s="62"/>
      <c r="AJ1979" s="62"/>
    </row>
    <row r="1980" customFormat="false" ht="15.75" hidden="false" customHeight="false" outlineLevel="0" collapsed="false">
      <c r="A1980" s="62"/>
      <c r="B1980" s="62"/>
      <c r="C1980" s="62"/>
      <c r="D1980" s="62"/>
      <c r="E1980" s="62"/>
      <c r="F1980" s="62"/>
      <c r="G1980" s="62"/>
      <c r="H1980" s="62"/>
      <c r="I1980" s="62"/>
      <c r="J1980" s="62"/>
      <c r="K1980" s="62"/>
      <c r="L1980" s="62"/>
      <c r="M1980" s="62"/>
      <c r="N1980" s="62"/>
      <c r="O1980" s="62"/>
      <c r="P1980" s="62"/>
      <c r="Q1980" s="62"/>
      <c r="R1980" s="62"/>
      <c r="S1980" s="62"/>
      <c r="T1980" s="62"/>
      <c r="U1980" s="62"/>
      <c r="V1980" s="62"/>
      <c r="W1980" s="62"/>
      <c r="X1980" s="62"/>
      <c r="Y1980" s="62"/>
      <c r="Z1980" s="62"/>
      <c r="AA1980" s="63"/>
      <c r="AB1980" s="63"/>
      <c r="AC1980" s="62"/>
      <c r="AD1980" s="65" t="s">
        <v>15409</v>
      </c>
      <c r="AE1980" s="65" t="s">
        <v>15409</v>
      </c>
      <c r="AF1980" s="62" t="s">
        <v>15411</v>
      </c>
      <c r="AG1980" s="62" t="s">
        <v>15391</v>
      </c>
      <c r="AH1980" s="62" t="s">
        <v>9108</v>
      </c>
      <c r="AI1980" s="62"/>
      <c r="AJ1980" s="62"/>
    </row>
    <row r="1981" customFormat="false" ht="15.75" hidden="false" customHeight="false" outlineLevel="0" collapsed="false">
      <c r="A1981" s="62"/>
      <c r="B1981" s="62"/>
      <c r="C1981" s="62"/>
      <c r="D1981" s="62"/>
      <c r="E1981" s="62"/>
      <c r="F1981" s="62"/>
      <c r="G1981" s="62"/>
      <c r="H1981" s="62"/>
      <c r="I1981" s="62"/>
      <c r="J1981" s="62"/>
      <c r="K1981" s="62"/>
      <c r="L1981" s="62"/>
      <c r="M1981" s="62"/>
      <c r="N1981" s="62"/>
      <c r="O1981" s="62"/>
      <c r="P1981" s="62"/>
      <c r="Q1981" s="62"/>
      <c r="R1981" s="62"/>
      <c r="S1981" s="62"/>
      <c r="T1981" s="62"/>
      <c r="U1981" s="62"/>
      <c r="V1981" s="62"/>
      <c r="W1981" s="62"/>
      <c r="X1981" s="62"/>
      <c r="Y1981" s="62"/>
      <c r="Z1981" s="62"/>
      <c r="AA1981" s="63"/>
      <c r="AB1981" s="63"/>
      <c r="AC1981" s="62"/>
      <c r="AD1981" s="65" t="s">
        <v>15409</v>
      </c>
      <c r="AE1981" s="65" t="s">
        <v>15409</v>
      </c>
      <c r="AF1981" s="62" t="n">
        <v>336067</v>
      </c>
      <c r="AG1981" s="62" t="s">
        <v>15391</v>
      </c>
      <c r="AH1981" s="62" t="s">
        <v>9108</v>
      </c>
      <c r="AI1981" s="62"/>
      <c r="AJ1981" s="62"/>
    </row>
    <row r="1982" customFormat="false" ht="15.75" hidden="false" customHeight="true" outlineLevel="0" collapsed="false">
      <c r="A1982" s="62"/>
      <c r="B1982" s="62"/>
      <c r="C1982" s="62"/>
      <c r="D1982" s="62"/>
      <c r="E1982" s="62"/>
      <c r="F1982" s="62"/>
      <c r="G1982" s="62"/>
      <c r="H1982" s="62"/>
      <c r="I1982" s="62"/>
      <c r="J1982" s="62"/>
      <c r="K1982" s="62"/>
      <c r="L1982" s="62"/>
      <c r="M1982" s="62"/>
      <c r="N1982" s="62"/>
      <c r="O1982" s="62"/>
      <c r="P1982" s="62"/>
      <c r="Q1982" s="62"/>
      <c r="R1982" s="62"/>
      <c r="S1982" s="62"/>
      <c r="T1982" s="62"/>
      <c r="U1982" s="62"/>
      <c r="V1982" s="62"/>
      <c r="W1982" s="62"/>
      <c r="X1982" s="62"/>
      <c r="Y1982" s="62"/>
      <c r="Z1982" s="62"/>
      <c r="AA1982" s="62" t="s">
        <v>15412</v>
      </c>
      <c r="AB1982" s="63"/>
      <c r="AC1982" s="62" t="s">
        <v>15413</v>
      </c>
      <c r="AD1982" s="65" t="s">
        <v>15414</v>
      </c>
      <c r="AE1982" s="65" t="s">
        <v>15414</v>
      </c>
      <c r="AF1982" s="62" t="n">
        <v>430934</v>
      </c>
      <c r="AG1982" s="62" t="s">
        <v>15391</v>
      </c>
      <c r="AH1982" s="62" t="s">
        <v>9108</v>
      </c>
      <c r="AI1982" s="62"/>
      <c r="AJ1982" s="62"/>
    </row>
    <row r="1983" customFormat="false" ht="15.75" hidden="false" customHeight="false" outlineLevel="0" collapsed="false">
      <c r="A1983" s="62"/>
      <c r="B1983" s="62"/>
      <c r="C1983" s="62"/>
      <c r="D1983" s="62"/>
      <c r="E1983" s="62"/>
      <c r="F1983" s="62"/>
      <c r="G1983" s="62"/>
      <c r="H1983" s="62"/>
      <c r="I1983" s="62"/>
      <c r="J1983" s="62"/>
      <c r="K1983" s="62"/>
      <c r="L1983" s="62"/>
      <c r="M1983" s="62"/>
      <c r="N1983" s="62"/>
      <c r="O1983" s="62"/>
      <c r="P1983" s="62"/>
      <c r="Q1983" s="62"/>
      <c r="R1983" s="62"/>
      <c r="S1983" s="62"/>
      <c r="T1983" s="62"/>
      <c r="U1983" s="62"/>
      <c r="V1983" s="62"/>
      <c r="W1983" s="62"/>
      <c r="X1983" s="62"/>
      <c r="Y1983" s="62"/>
      <c r="Z1983" s="62"/>
      <c r="AA1983" s="62"/>
      <c r="AB1983" s="63"/>
      <c r="AC1983" s="62"/>
      <c r="AD1983" s="65" t="s">
        <v>15414</v>
      </c>
      <c r="AE1983" s="65" t="s">
        <v>15414</v>
      </c>
      <c r="AF1983" s="62" t="s">
        <v>9126</v>
      </c>
      <c r="AG1983" s="62" t="s">
        <v>9126</v>
      </c>
      <c r="AH1983" s="62" t="s">
        <v>9108</v>
      </c>
      <c r="AI1983" s="62"/>
      <c r="AJ1983" s="62"/>
    </row>
    <row r="1984" customFormat="false" ht="15.75" hidden="false" customHeight="true" outlineLevel="0" collapsed="false">
      <c r="A1984" s="62"/>
      <c r="B1984" s="62"/>
      <c r="C1984" s="62"/>
      <c r="D1984" s="62"/>
      <c r="E1984" s="62"/>
      <c r="F1984" s="62"/>
      <c r="G1984" s="62"/>
      <c r="H1984" s="62"/>
      <c r="I1984" s="62"/>
      <c r="J1984" s="62"/>
      <c r="K1984" s="62"/>
      <c r="L1984" s="62"/>
      <c r="M1984" s="62"/>
      <c r="N1984" s="62"/>
      <c r="O1984" s="62"/>
      <c r="P1984" s="62"/>
      <c r="Q1984" s="62"/>
      <c r="R1984" s="62"/>
      <c r="S1984" s="62"/>
      <c r="T1984" s="62"/>
      <c r="U1984" s="62"/>
      <c r="V1984" s="62"/>
      <c r="W1984" s="62"/>
      <c r="X1984" s="62"/>
      <c r="Y1984" s="62"/>
      <c r="Z1984" s="62"/>
      <c r="AA1984" s="62"/>
      <c r="AB1984" s="62" t="s">
        <v>15415</v>
      </c>
      <c r="AC1984" s="65" t="s">
        <v>15416</v>
      </c>
      <c r="AD1984" s="65" t="s">
        <v>15416</v>
      </c>
      <c r="AE1984" s="65" t="s">
        <v>15416</v>
      </c>
      <c r="AF1984" s="62" t="s">
        <v>15417</v>
      </c>
      <c r="AG1984" s="62" t="s">
        <v>15391</v>
      </c>
      <c r="AH1984" s="62" t="s">
        <v>9108</v>
      </c>
      <c r="AI1984" s="62"/>
      <c r="AJ1984" s="62"/>
    </row>
    <row r="1985" customFormat="false" ht="15.75" hidden="false" customHeight="false" outlineLevel="0" collapsed="false">
      <c r="A1985" s="62"/>
      <c r="B1985" s="62"/>
      <c r="C1985" s="62"/>
      <c r="D1985" s="62"/>
      <c r="E1985" s="62"/>
      <c r="F1985" s="62"/>
      <c r="G1985" s="62"/>
      <c r="H1985" s="62"/>
      <c r="I1985" s="62"/>
      <c r="J1985" s="62"/>
      <c r="K1985" s="62"/>
      <c r="L1985" s="62"/>
      <c r="M1985" s="62"/>
      <c r="N1985" s="62"/>
      <c r="O1985" s="62"/>
      <c r="P1985" s="62"/>
      <c r="Q1985" s="62"/>
      <c r="R1985" s="62"/>
      <c r="S1985" s="62"/>
      <c r="T1985" s="62"/>
      <c r="U1985" s="62"/>
      <c r="V1985" s="62"/>
      <c r="W1985" s="62"/>
      <c r="X1985" s="62"/>
      <c r="Y1985" s="62"/>
      <c r="Z1985" s="62"/>
      <c r="AA1985" s="62"/>
      <c r="AB1985" s="62"/>
      <c r="AC1985" s="65" t="s">
        <v>15416</v>
      </c>
      <c r="AD1985" s="65" t="s">
        <v>15416</v>
      </c>
      <c r="AE1985" s="65" t="s">
        <v>15416</v>
      </c>
      <c r="AF1985" s="62" t="s">
        <v>15418</v>
      </c>
      <c r="AG1985" s="62" t="s">
        <v>15391</v>
      </c>
      <c r="AH1985" s="62" t="s">
        <v>9108</v>
      </c>
      <c r="AI1985" s="62"/>
      <c r="AJ1985" s="62"/>
    </row>
    <row r="1986" customFormat="false" ht="15.75" hidden="false" customHeight="true" outlineLevel="0" collapsed="false">
      <c r="A1986" s="62"/>
      <c r="B1986" s="62"/>
      <c r="C1986" s="62"/>
      <c r="D1986" s="62"/>
      <c r="E1986" s="62"/>
      <c r="F1986" s="62"/>
      <c r="G1986" s="62"/>
      <c r="H1986" s="62"/>
      <c r="I1986" s="62"/>
      <c r="J1986" s="62"/>
      <c r="K1986" s="62"/>
      <c r="L1986" s="62"/>
      <c r="M1986" s="62"/>
      <c r="N1986" s="62"/>
      <c r="O1986" s="62"/>
      <c r="P1986" s="62"/>
      <c r="Q1986" s="62"/>
      <c r="R1986" s="62"/>
      <c r="S1986" s="62"/>
      <c r="T1986" s="62"/>
      <c r="U1986" s="62"/>
      <c r="V1986" s="62"/>
      <c r="W1986" s="62"/>
      <c r="X1986" s="62"/>
      <c r="Y1986" s="62"/>
      <c r="Z1986" s="62"/>
      <c r="AA1986" s="62"/>
      <c r="AB1986" s="62"/>
      <c r="AC1986" s="63"/>
      <c r="AD1986" s="62" t="s">
        <v>15419</v>
      </c>
      <c r="AE1986" s="65" t="s">
        <v>15420</v>
      </c>
      <c r="AF1986" s="62" t="n">
        <v>503712</v>
      </c>
      <c r="AG1986" s="62" t="s">
        <v>15391</v>
      </c>
      <c r="AH1986" s="62" t="s">
        <v>9108</v>
      </c>
      <c r="AI1986" s="62"/>
      <c r="AJ1986" s="62"/>
    </row>
    <row r="1987" customFormat="false" ht="15.75" hidden="false" customHeight="false" outlineLevel="0" collapsed="false">
      <c r="A1987" s="62"/>
      <c r="B1987" s="62"/>
      <c r="C1987" s="62"/>
      <c r="D1987" s="62"/>
      <c r="E1987" s="62"/>
      <c r="F1987" s="62"/>
      <c r="G1987" s="62"/>
      <c r="H1987" s="62"/>
      <c r="I1987" s="62"/>
      <c r="J1987" s="62"/>
      <c r="K1987" s="62"/>
      <c r="L1987" s="62"/>
      <c r="M1987" s="62"/>
      <c r="N1987" s="62"/>
      <c r="O1987" s="62"/>
      <c r="P1987" s="62"/>
      <c r="Q1987" s="62"/>
      <c r="R1987" s="62"/>
      <c r="S1987" s="62"/>
      <c r="T1987" s="62"/>
      <c r="U1987" s="62"/>
      <c r="V1987" s="62"/>
      <c r="W1987" s="62"/>
      <c r="X1987" s="62"/>
      <c r="Y1987" s="62"/>
      <c r="Z1987" s="62"/>
      <c r="AA1987" s="62"/>
      <c r="AB1987" s="62"/>
      <c r="AC1987" s="63"/>
      <c r="AD1987" s="62"/>
      <c r="AE1987" s="65" t="s">
        <v>15420</v>
      </c>
      <c r="AF1987" s="62" t="n">
        <v>520363</v>
      </c>
      <c r="AG1987" s="62" t="s">
        <v>15391</v>
      </c>
      <c r="AH1987" s="62" t="s">
        <v>9108</v>
      </c>
      <c r="AI1987" s="62"/>
      <c r="AJ1987" s="62"/>
    </row>
    <row r="1988" customFormat="false" ht="15.75" hidden="false" customHeight="true" outlineLevel="0" collapsed="false">
      <c r="A1988" s="62"/>
      <c r="B1988" s="62"/>
      <c r="C1988" s="62"/>
      <c r="D1988" s="62"/>
      <c r="E1988" s="62"/>
      <c r="F1988" s="62"/>
      <c r="G1988" s="62"/>
      <c r="H1988" s="62"/>
      <c r="I1988" s="62"/>
      <c r="J1988" s="62"/>
      <c r="K1988" s="62"/>
      <c r="L1988" s="62"/>
      <c r="M1988" s="62"/>
      <c r="N1988" s="62"/>
      <c r="O1988" s="62"/>
      <c r="P1988" s="62"/>
      <c r="Q1988" s="62"/>
      <c r="R1988" s="62"/>
      <c r="S1988" s="62"/>
      <c r="T1988" s="62"/>
      <c r="U1988" s="62"/>
      <c r="V1988" s="62"/>
      <c r="W1988" s="62"/>
      <c r="X1988" s="62"/>
      <c r="Y1988" s="62"/>
      <c r="Z1988" s="62"/>
      <c r="AA1988" s="62"/>
      <c r="AB1988" s="62"/>
      <c r="AC1988" s="62" t="s">
        <v>15421</v>
      </c>
      <c r="AD1988" s="65" t="s">
        <v>15422</v>
      </c>
      <c r="AE1988" s="65" t="s">
        <v>15422</v>
      </c>
      <c r="AF1988" s="62" t="n">
        <v>551033</v>
      </c>
      <c r="AG1988" s="62" t="s">
        <v>15391</v>
      </c>
      <c r="AH1988" s="62" t="s">
        <v>9108</v>
      </c>
      <c r="AI1988" s="62"/>
      <c r="AJ1988" s="62"/>
    </row>
    <row r="1989" customFormat="false" ht="15.75" hidden="false" customHeight="false" outlineLevel="0" collapsed="false">
      <c r="A1989" s="62"/>
      <c r="B1989" s="62"/>
      <c r="C1989" s="62"/>
      <c r="D1989" s="62"/>
      <c r="E1989" s="62"/>
      <c r="F1989" s="62"/>
      <c r="G1989" s="62"/>
      <c r="H1989" s="62"/>
      <c r="I1989" s="62"/>
      <c r="J1989" s="62"/>
      <c r="K1989" s="62"/>
      <c r="L1989" s="62"/>
      <c r="M1989" s="62"/>
      <c r="N1989" s="62"/>
      <c r="O1989" s="62"/>
      <c r="P1989" s="62"/>
      <c r="Q1989" s="62"/>
      <c r="R1989" s="62"/>
      <c r="S1989" s="62"/>
      <c r="T1989" s="62"/>
      <c r="U1989" s="62"/>
      <c r="V1989" s="62"/>
      <c r="W1989" s="62"/>
      <c r="X1989" s="62"/>
      <c r="Y1989" s="62"/>
      <c r="Z1989" s="62"/>
      <c r="AA1989" s="62"/>
      <c r="AB1989" s="62"/>
      <c r="AC1989" s="62"/>
      <c r="AD1989" s="65" t="s">
        <v>15422</v>
      </c>
      <c r="AE1989" s="65" t="s">
        <v>15422</v>
      </c>
      <c r="AF1989" s="62" t="s">
        <v>9126</v>
      </c>
      <c r="AG1989" s="62" t="s">
        <v>9126</v>
      </c>
      <c r="AH1989" s="62" t="s">
        <v>9108</v>
      </c>
      <c r="AI1989" s="62"/>
      <c r="AJ1989" s="62"/>
    </row>
    <row r="1990" customFormat="false" ht="15.75" hidden="false" customHeight="true" outlineLevel="0" collapsed="false">
      <c r="A1990" s="62"/>
      <c r="B1990" s="62"/>
      <c r="C1990" s="62"/>
      <c r="D1990" s="62"/>
      <c r="E1990" s="62"/>
      <c r="F1990" s="62"/>
      <c r="G1990" s="63"/>
      <c r="H1990" s="62" t="s">
        <v>15423</v>
      </c>
      <c r="I1990" s="63"/>
      <c r="J1990" s="63"/>
      <c r="K1990" s="63"/>
      <c r="L1990" s="63"/>
      <c r="M1990" s="63"/>
      <c r="N1990" s="63"/>
      <c r="O1990" s="63"/>
      <c r="P1990" s="63"/>
      <c r="Q1990" s="63"/>
      <c r="R1990" s="63"/>
      <c r="S1990" s="63"/>
      <c r="T1990" s="65" t="s">
        <v>15424</v>
      </c>
      <c r="U1990" s="65" t="s">
        <v>15424</v>
      </c>
      <c r="V1990" s="65" t="s">
        <v>15424</v>
      </c>
      <c r="W1990" s="65" t="s">
        <v>15424</v>
      </c>
      <c r="X1990" s="65" t="s">
        <v>15424</v>
      </c>
      <c r="Y1990" s="65" t="s">
        <v>15424</v>
      </c>
      <c r="Z1990" s="65" t="s">
        <v>15424</v>
      </c>
      <c r="AA1990" s="65" t="s">
        <v>15424</v>
      </c>
      <c r="AB1990" s="65" t="s">
        <v>15424</v>
      </c>
      <c r="AC1990" s="65" t="s">
        <v>15424</v>
      </c>
      <c r="AD1990" s="65" t="s">
        <v>15424</v>
      </c>
      <c r="AE1990" s="65" t="s">
        <v>15424</v>
      </c>
      <c r="AF1990" s="62" t="n">
        <v>345972</v>
      </c>
      <c r="AG1990" s="62" t="s">
        <v>15425</v>
      </c>
      <c r="AH1990" s="62" t="s">
        <v>9108</v>
      </c>
      <c r="AI1990" s="62"/>
      <c r="AJ1990" s="62"/>
    </row>
    <row r="1991" customFormat="false" ht="15.75" hidden="false" customHeight="false" outlineLevel="0" collapsed="false">
      <c r="A1991" s="62"/>
      <c r="B1991" s="62"/>
      <c r="C1991" s="62"/>
      <c r="D1991" s="62"/>
      <c r="E1991" s="62"/>
      <c r="F1991" s="62"/>
      <c r="G1991" s="63"/>
      <c r="H1991" s="62"/>
      <c r="I1991" s="63"/>
      <c r="J1991" s="63"/>
      <c r="K1991" s="63"/>
      <c r="L1991" s="63"/>
      <c r="M1991" s="63"/>
      <c r="N1991" s="63"/>
      <c r="O1991" s="63"/>
      <c r="P1991" s="63"/>
      <c r="Q1991" s="63"/>
      <c r="R1991" s="63"/>
      <c r="S1991" s="63"/>
      <c r="T1991" s="65" t="s">
        <v>15424</v>
      </c>
      <c r="U1991" s="65" t="s">
        <v>15424</v>
      </c>
      <c r="V1991" s="65" t="s">
        <v>15424</v>
      </c>
      <c r="W1991" s="65" t="s">
        <v>15424</v>
      </c>
      <c r="X1991" s="65" t="s">
        <v>15424</v>
      </c>
      <c r="Y1991" s="65" t="s">
        <v>15424</v>
      </c>
      <c r="Z1991" s="65" t="s">
        <v>15424</v>
      </c>
      <c r="AA1991" s="65" t="s">
        <v>15424</v>
      </c>
      <c r="AB1991" s="65" t="s">
        <v>15424</v>
      </c>
      <c r="AC1991" s="65" t="s">
        <v>15424</v>
      </c>
      <c r="AD1991" s="65" t="s">
        <v>15424</v>
      </c>
      <c r="AE1991" s="65" t="s">
        <v>15424</v>
      </c>
      <c r="AF1991" s="62" t="n">
        <v>181861</v>
      </c>
      <c r="AG1991" s="62" t="s">
        <v>11281</v>
      </c>
      <c r="AH1991" s="62" t="s">
        <v>2744</v>
      </c>
      <c r="AI1991" s="62"/>
      <c r="AJ1991" s="62"/>
    </row>
    <row r="1992" customFormat="false" ht="15.75" hidden="false" customHeight="false" outlineLevel="0" collapsed="false">
      <c r="A1992" s="62"/>
      <c r="B1992" s="62"/>
      <c r="C1992" s="62"/>
      <c r="D1992" s="62"/>
      <c r="E1992" s="62"/>
      <c r="F1992" s="62"/>
      <c r="G1992" s="63"/>
      <c r="H1992" s="62"/>
      <c r="I1992" s="63"/>
      <c r="J1992" s="63"/>
      <c r="K1992" s="63"/>
      <c r="L1992" s="63"/>
      <c r="M1992" s="63"/>
      <c r="N1992" s="63"/>
      <c r="O1992" s="63"/>
      <c r="P1992" s="63"/>
      <c r="Q1992" s="63"/>
      <c r="R1992" s="63"/>
      <c r="S1992" s="63"/>
      <c r="T1992" s="65" t="s">
        <v>15424</v>
      </c>
      <c r="U1992" s="65" t="s">
        <v>15424</v>
      </c>
      <c r="V1992" s="65" t="s">
        <v>15424</v>
      </c>
      <c r="W1992" s="65" t="s">
        <v>15424</v>
      </c>
      <c r="X1992" s="65" t="s">
        <v>15424</v>
      </c>
      <c r="Y1992" s="65" t="s">
        <v>15424</v>
      </c>
      <c r="Z1992" s="65" t="s">
        <v>15424</v>
      </c>
      <c r="AA1992" s="65" t="s">
        <v>15424</v>
      </c>
      <c r="AB1992" s="65" t="s">
        <v>15424</v>
      </c>
      <c r="AC1992" s="65" t="s">
        <v>15424</v>
      </c>
      <c r="AD1992" s="65" t="s">
        <v>15424</v>
      </c>
      <c r="AE1992" s="65" t="s">
        <v>15424</v>
      </c>
      <c r="AF1992" s="62" t="s">
        <v>15426</v>
      </c>
      <c r="AG1992" s="62" t="s">
        <v>15427</v>
      </c>
      <c r="AH1992" s="62" t="s">
        <v>2744</v>
      </c>
      <c r="AI1992" s="62"/>
      <c r="AJ1992" s="62"/>
    </row>
    <row r="1993" customFormat="false" ht="15.75" hidden="false" customHeight="false" outlineLevel="0" collapsed="false">
      <c r="A1993" s="62"/>
      <c r="B1993" s="62"/>
      <c r="C1993" s="62"/>
      <c r="D1993" s="62"/>
      <c r="E1993" s="62"/>
      <c r="F1993" s="62"/>
      <c r="G1993" s="63"/>
      <c r="H1993" s="62"/>
      <c r="I1993" s="63"/>
      <c r="J1993" s="63"/>
      <c r="K1993" s="63"/>
      <c r="L1993" s="63"/>
      <c r="M1993" s="63"/>
      <c r="N1993" s="63"/>
      <c r="O1993" s="63"/>
      <c r="P1993" s="63"/>
      <c r="Q1993" s="63"/>
      <c r="R1993" s="63"/>
      <c r="S1993" s="63"/>
      <c r="T1993" s="65" t="s">
        <v>15424</v>
      </c>
      <c r="U1993" s="65" t="s">
        <v>15424</v>
      </c>
      <c r="V1993" s="65" t="s">
        <v>15424</v>
      </c>
      <c r="W1993" s="65" t="s">
        <v>15424</v>
      </c>
      <c r="X1993" s="65" t="s">
        <v>15424</v>
      </c>
      <c r="Y1993" s="65" t="s">
        <v>15424</v>
      </c>
      <c r="Z1993" s="65" t="s">
        <v>15424</v>
      </c>
      <c r="AA1993" s="65" t="s">
        <v>15424</v>
      </c>
      <c r="AB1993" s="65" t="s">
        <v>15424</v>
      </c>
      <c r="AC1993" s="65" t="s">
        <v>15424</v>
      </c>
      <c r="AD1993" s="65" t="s">
        <v>15424</v>
      </c>
      <c r="AE1993" s="65" t="s">
        <v>15424</v>
      </c>
      <c r="AF1993" s="62" t="s">
        <v>9126</v>
      </c>
      <c r="AG1993" s="62" t="s">
        <v>9126</v>
      </c>
      <c r="AH1993" s="62" t="s">
        <v>44</v>
      </c>
      <c r="AI1993" s="62"/>
      <c r="AJ1993" s="62"/>
    </row>
    <row r="1994" customFormat="false" ht="15.75" hidden="false" customHeight="true" outlineLevel="0" collapsed="false">
      <c r="A1994" s="62"/>
      <c r="B1994" s="62"/>
      <c r="C1994" s="62"/>
      <c r="D1994" s="62"/>
      <c r="E1994" s="62"/>
      <c r="F1994" s="62"/>
      <c r="G1994" s="63"/>
      <c r="H1994" s="62"/>
      <c r="I1994" s="63"/>
      <c r="J1994" s="63"/>
      <c r="K1994" s="62" t="s">
        <v>15428</v>
      </c>
      <c r="L1994" s="62" t="s">
        <v>15429</v>
      </c>
      <c r="M1994" s="63"/>
      <c r="N1994" s="63"/>
      <c r="O1994" s="63"/>
      <c r="P1994" s="63"/>
      <c r="Q1994" s="63"/>
      <c r="R1994" s="63"/>
      <c r="S1994" s="63"/>
      <c r="T1994" s="63"/>
      <c r="U1994" s="65" t="s">
        <v>15430</v>
      </c>
      <c r="V1994" s="65" t="s">
        <v>15430</v>
      </c>
      <c r="W1994" s="65" t="s">
        <v>15430</v>
      </c>
      <c r="X1994" s="65" t="s">
        <v>15430</v>
      </c>
      <c r="Y1994" s="65" t="s">
        <v>15430</v>
      </c>
      <c r="Z1994" s="65" t="s">
        <v>15430</v>
      </c>
      <c r="AA1994" s="65" t="s">
        <v>15430</v>
      </c>
      <c r="AB1994" s="65" t="s">
        <v>15430</v>
      </c>
      <c r="AC1994" s="65" t="s">
        <v>15430</v>
      </c>
      <c r="AD1994" s="65" t="s">
        <v>15430</v>
      </c>
      <c r="AE1994" s="65" t="s">
        <v>15430</v>
      </c>
      <c r="AF1994" s="62" t="s">
        <v>9126</v>
      </c>
      <c r="AG1994" s="62" t="s">
        <v>9126</v>
      </c>
      <c r="AH1994" s="62" t="s">
        <v>2744</v>
      </c>
      <c r="AI1994" s="62"/>
      <c r="AJ1994" s="62"/>
    </row>
    <row r="1995" customFormat="false" ht="15.75" hidden="false" customHeight="true" outlineLevel="0" collapsed="false">
      <c r="A1995" s="62"/>
      <c r="B1995" s="62"/>
      <c r="C1995" s="62"/>
      <c r="D1995" s="62"/>
      <c r="E1995" s="62"/>
      <c r="F1995" s="62"/>
      <c r="G1995" s="63"/>
      <c r="H1995" s="62"/>
      <c r="I1995" s="63"/>
      <c r="J1995" s="63"/>
      <c r="K1995" s="62"/>
      <c r="L1995" s="62"/>
      <c r="M1995" s="62" t="s">
        <v>15431</v>
      </c>
      <c r="N1995" s="62" t="s">
        <v>15432</v>
      </c>
      <c r="O1995" s="65" t="s">
        <v>15433</v>
      </c>
      <c r="P1995" s="65" t="s">
        <v>15433</v>
      </c>
      <c r="Q1995" s="65" t="s">
        <v>15433</v>
      </c>
      <c r="R1995" s="65" t="s">
        <v>15433</v>
      </c>
      <c r="S1995" s="65" t="s">
        <v>15433</v>
      </c>
      <c r="T1995" s="65" t="s">
        <v>15433</v>
      </c>
      <c r="U1995" s="65" t="s">
        <v>15433</v>
      </c>
      <c r="V1995" s="65" t="s">
        <v>15433</v>
      </c>
      <c r="W1995" s="65" t="s">
        <v>15433</v>
      </c>
      <c r="X1995" s="65" t="s">
        <v>15433</v>
      </c>
      <c r="Y1995" s="65" t="s">
        <v>15433</v>
      </c>
      <c r="Z1995" s="65" t="s">
        <v>15433</v>
      </c>
      <c r="AA1995" s="65" t="s">
        <v>15433</v>
      </c>
      <c r="AB1995" s="65" t="s">
        <v>15433</v>
      </c>
      <c r="AC1995" s="65" t="s">
        <v>15433</v>
      </c>
      <c r="AD1995" s="65" t="s">
        <v>15433</v>
      </c>
      <c r="AE1995" s="65" t="s">
        <v>15433</v>
      </c>
      <c r="AF1995" s="62" t="s">
        <v>9126</v>
      </c>
      <c r="AG1995" s="62" t="s">
        <v>9126</v>
      </c>
      <c r="AH1995" s="62" t="s">
        <v>44</v>
      </c>
      <c r="AI1995" s="62"/>
      <c r="AJ1995" s="62"/>
    </row>
    <row r="1996" customFormat="false" ht="15.75" hidden="false" customHeight="true" outlineLevel="0" collapsed="false">
      <c r="A1996" s="62"/>
      <c r="B1996" s="62"/>
      <c r="C1996" s="62"/>
      <c r="D1996" s="62"/>
      <c r="E1996" s="62"/>
      <c r="F1996" s="62"/>
      <c r="G1996" s="63"/>
      <c r="H1996" s="62"/>
      <c r="I1996" s="63"/>
      <c r="J1996" s="63"/>
      <c r="K1996" s="62"/>
      <c r="L1996" s="62"/>
      <c r="M1996" s="62"/>
      <c r="N1996" s="62"/>
      <c r="O1996" s="62" t="s">
        <v>15434</v>
      </c>
      <c r="P1996" s="62" t="s">
        <v>15435</v>
      </c>
      <c r="Q1996" s="62" t="s">
        <v>15436</v>
      </c>
      <c r="R1996" s="62" t="s">
        <v>15437</v>
      </c>
      <c r="S1996" s="62" t="s">
        <v>15438</v>
      </c>
      <c r="T1996" s="62" t="s">
        <v>15439</v>
      </c>
      <c r="U1996" s="62" t="s">
        <v>15440</v>
      </c>
      <c r="V1996" s="62" t="s">
        <v>15441</v>
      </c>
      <c r="W1996" s="62" t="s">
        <v>15442</v>
      </c>
      <c r="X1996" s="62" t="s">
        <v>15443</v>
      </c>
      <c r="Y1996" s="62" t="s">
        <v>15444</v>
      </c>
      <c r="Z1996" s="62" t="s">
        <v>15445</v>
      </c>
      <c r="AA1996" s="62" t="s">
        <v>15446</v>
      </c>
      <c r="AB1996" s="63"/>
      <c r="AC1996" s="65" t="s">
        <v>15447</v>
      </c>
      <c r="AD1996" s="65" t="s">
        <v>15447</v>
      </c>
      <c r="AE1996" s="65" t="s">
        <v>15447</v>
      </c>
      <c r="AF1996" s="62" t="s">
        <v>9126</v>
      </c>
      <c r="AG1996" s="62" t="s">
        <v>9126</v>
      </c>
      <c r="AH1996" s="62" t="s">
        <v>44</v>
      </c>
      <c r="AI1996" s="62"/>
      <c r="AJ1996" s="62"/>
    </row>
    <row r="1997" customFormat="false" ht="15.75" hidden="false" customHeight="true" outlineLevel="0" collapsed="false">
      <c r="A1997" s="62"/>
      <c r="B1997" s="62"/>
      <c r="C1997" s="62"/>
      <c r="D1997" s="62"/>
      <c r="E1997" s="62"/>
      <c r="F1997" s="62"/>
      <c r="G1997" s="63"/>
      <c r="H1997" s="62"/>
      <c r="I1997" s="63"/>
      <c r="J1997" s="63"/>
      <c r="K1997" s="62"/>
      <c r="L1997" s="62"/>
      <c r="M1997" s="62"/>
      <c r="N1997" s="62"/>
      <c r="O1997" s="62"/>
      <c r="P1997" s="62"/>
      <c r="Q1997" s="62"/>
      <c r="R1997" s="62"/>
      <c r="S1997" s="62"/>
      <c r="T1997" s="62"/>
      <c r="U1997" s="62"/>
      <c r="V1997" s="62"/>
      <c r="W1997" s="62"/>
      <c r="X1997" s="62"/>
      <c r="Y1997" s="62"/>
      <c r="Z1997" s="62"/>
      <c r="AA1997" s="62"/>
      <c r="AB1997" s="62" t="s">
        <v>15448</v>
      </c>
      <c r="AC1997" s="62" t="s">
        <v>15449</v>
      </c>
      <c r="AD1997" s="62" t="s">
        <v>15450</v>
      </c>
      <c r="AE1997" s="65" t="s">
        <v>15451</v>
      </c>
      <c r="AF1997" s="62" t="s">
        <v>9126</v>
      </c>
      <c r="AG1997" s="62" t="s">
        <v>9126</v>
      </c>
      <c r="AH1997" s="62" t="s">
        <v>9108</v>
      </c>
      <c r="AI1997" s="62"/>
      <c r="AJ1997" s="62"/>
    </row>
    <row r="1998" customFormat="false" ht="15.75" hidden="false" customHeight="false" outlineLevel="0" collapsed="false">
      <c r="A1998" s="62"/>
      <c r="B1998" s="62"/>
      <c r="C1998" s="62"/>
      <c r="D1998" s="62"/>
      <c r="E1998" s="62"/>
      <c r="F1998" s="62"/>
      <c r="G1998" s="63"/>
      <c r="H1998" s="62"/>
      <c r="I1998" s="63"/>
      <c r="J1998" s="63"/>
      <c r="K1998" s="62"/>
      <c r="L1998" s="62"/>
      <c r="M1998" s="62"/>
      <c r="N1998" s="62"/>
      <c r="O1998" s="62"/>
      <c r="P1998" s="62"/>
      <c r="Q1998" s="62"/>
      <c r="R1998" s="62"/>
      <c r="S1998" s="62"/>
      <c r="T1998" s="62"/>
      <c r="U1998" s="62"/>
      <c r="V1998" s="62"/>
      <c r="W1998" s="62"/>
      <c r="X1998" s="62"/>
      <c r="Y1998" s="62"/>
      <c r="Z1998" s="62"/>
      <c r="AA1998" s="62"/>
      <c r="AB1998" s="62"/>
      <c r="AC1998" s="62"/>
      <c r="AD1998" s="62"/>
      <c r="AE1998" s="65" t="s">
        <v>15451</v>
      </c>
      <c r="AF1998" s="62" t="s">
        <v>9126</v>
      </c>
      <c r="AG1998" s="62" t="s">
        <v>9126</v>
      </c>
      <c r="AH1998" s="62" t="s">
        <v>44</v>
      </c>
      <c r="AI1998" s="62"/>
      <c r="AJ1998" s="62"/>
    </row>
    <row r="1999" customFormat="false" ht="15.75" hidden="false" customHeight="false" outlineLevel="0" collapsed="false">
      <c r="A1999" s="62"/>
      <c r="B1999" s="62"/>
      <c r="C1999" s="62"/>
      <c r="D1999" s="62"/>
      <c r="E1999" s="62"/>
      <c r="F1999" s="62"/>
      <c r="G1999" s="63"/>
      <c r="H1999" s="62"/>
      <c r="I1999" s="63"/>
      <c r="J1999" s="63"/>
      <c r="K1999" s="62"/>
      <c r="L1999" s="62"/>
      <c r="M1999" s="62"/>
      <c r="N1999" s="62"/>
      <c r="O1999" s="62"/>
      <c r="P1999" s="62"/>
      <c r="Q1999" s="62"/>
      <c r="R1999" s="62"/>
      <c r="S1999" s="62"/>
      <c r="T1999" s="62"/>
      <c r="U1999" s="62"/>
      <c r="V1999" s="62"/>
      <c r="W1999" s="62"/>
      <c r="X1999" s="62"/>
      <c r="Y1999" s="62"/>
      <c r="Z1999" s="62"/>
      <c r="AA1999" s="62"/>
      <c r="AB1999" s="62"/>
      <c r="AC1999" s="62"/>
      <c r="AD1999" s="62"/>
      <c r="AE1999" s="65" t="s">
        <v>15451</v>
      </c>
      <c r="AF1999" s="62" t="s">
        <v>9126</v>
      </c>
      <c r="AG1999" s="62" t="s">
        <v>9126</v>
      </c>
      <c r="AH1999" s="62" t="s">
        <v>44</v>
      </c>
      <c r="AI1999" s="62"/>
      <c r="AJ1999" s="62"/>
    </row>
    <row r="2000" customFormat="false" ht="15.75" hidden="false" customHeight="true" outlineLevel="0" collapsed="false">
      <c r="A2000" s="62"/>
      <c r="B2000" s="62"/>
      <c r="C2000" s="62"/>
      <c r="D2000" s="62"/>
      <c r="E2000" s="62"/>
      <c r="F2000" s="62"/>
      <c r="G2000" s="63"/>
      <c r="H2000" s="62"/>
      <c r="I2000" s="63"/>
      <c r="J2000" s="63"/>
      <c r="K2000" s="62"/>
      <c r="L2000" s="62"/>
      <c r="M2000" s="62"/>
      <c r="N2000" s="62"/>
      <c r="O2000" s="63"/>
      <c r="P2000" s="63"/>
      <c r="Q2000" s="63"/>
      <c r="R2000" s="63"/>
      <c r="S2000" s="63"/>
      <c r="T2000" s="63"/>
      <c r="U2000" s="62" t="s">
        <v>15452</v>
      </c>
      <c r="V2000" s="62" t="s">
        <v>15453</v>
      </c>
      <c r="W2000" s="62" t="s">
        <v>15454</v>
      </c>
      <c r="X2000" s="62" t="s">
        <v>15455</v>
      </c>
      <c r="Y2000" s="62" t="s">
        <v>15456</v>
      </c>
      <c r="Z2000" s="62" t="s">
        <v>15457</v>
      </c>
      <c r="AA2000" s="65" t="s">
        <v>15458</v>
      </c>
      <c r="AB2000" s="65" t="s">
        <v>15458</v>
      </c>
      <c r="AC2000" s="65" t="s">
        <v>15458</v>
      </c>
      <c r="AD2000" s="65" t="s">
        <v>15458</v>
      </c>
      <c r="AE2000" s="65" t="s">
        <v>15458</v>
      </c>
      <c r="AF2000" s="62" t="s">
        <v>9126</v>
      </c>
      <c r="AG2000" s="62" t="s">
        <v>9126</v>
      </c>
      <c r="AH2000" s="62" t="s">
        <v>44</v>
      </c>
      <c r="AI2000" s="62"/>
      <c r="AJ2000" s="62"/>
    </row>
    <row r="2001" customFormat="false" ht="15.75" hidden="false" customHeight="true" outlineLevel="0" collapsed="false">
      <c r="A2001" s="62"/>
      <c r="B2001" s="62"/>
      <c r="C2001" s="62"/>
      <c r="D2001" s="62"/>
      <c r="E2001" s="62"/>
      <c r="F2001" s="62"/>
      <c r="G2001" s="63"/>
      <c r="H2001" s="62"/>
      <c r="I2001" s="63"/>
      <c r="J2001" s="63"/>
      <c r="K2001" s="62"/>
      <c r="L2001" s="62"/>
      <c r="M2001" s="62"/>
      <c r="N2001" s="62"/>
      <c r="O2001" s="63"/>
      <c r="P2001" s="63"/>
      <c r="Q2001" s="63"/>
      <c r="R2001" s="63"/>
      <c r="S2001" s="63"/>
      <c r="T2001" s="63"/>
      <c r="U2001" s="62"/>
      <c r="V2001" s="62"/>
      <c r="W2001" s="62"/>
      <c r="X2001" s="62"/>
      <c r="Y2001" s="62"/>
      <c r="Z2001" s="62"/>
      <c r="AA2001" s="63"/>
      <c r="AB2001" s="62" t="s">
        <v>15459</v>
      </c>
      <c r="AC2001" s="65" t="s">
        <v>15460</v>
      </c>
      <c r="AD2001" s="65" t="s">
        <v>15460</v>
      </c>
      <c r="AE2001" s="65" t="s">
        <v>15460</v>
      </c>
      <c r="AF2001" s="62" t="n">
        <v>921466</v>
      </c>
      <c r="AG2001" s="62" t="s">
        <v>15461</v>
      </c>
      <c r="AH2001" s="62" t="s">
        <v>9108</v>
      </c>
      <c r="AI2001" s="62"/>
      <c r="AJ2001" s="62"/>
    </row>
    <row r="2002" customFormat="false" ht="15.75" hidden="false" customHeight="false" outlineLevel="0" collapsed="false">
      <c r="A2002" s="62"/>
      <c r="B2002" s="62"/>
      <c r="C2002" s="62"/>
      <c r="D2002" s="62"/>
      <c r="E2002" s="62"/>
      <c r="F2002" s="62"/>
      <c r="G2002" s="63"/>
      <c r="H2002" s="62"/>
      <c r="I2002" s="63"/>
      <c r="J2002" s="63"/>
      <c r="K2002" s="62"/>
      <c r="L2002" s="62"/>
      <c r="M2002" s="62"/>
      <c r="N2002" s="62"/>
      <c r="O2002" s="63"/>
      <c r="P2002" s="63"/>
      <c r="Q2002" s="63"/>
      <c r="R2002" s="63"/>
      <c r="S2002" s="63"/>
      <c r="T2002" s="63"/>
      <c r="U2002" s="62"/>
      <c r="V2002" s="62"/>
      <c r="W2002" s="62"/>
      <c r="X2002" s="62"/>
      <c r="Y2002" s="62"/>
      <c r="Z2002" s="62"/>
      <c r="AA2002" s="63"/>
      <c r="AB2002" s="62"/>
      <c r="AC2002" s="65" t="s">
        <v>15460</v>
      </c>
      <c r="AD2002" s="65" t="s">
        <v>15460</v>
      </c>
      <c r="AE2002" s="65" t="s">
        <v>15460</v>
      </c>
      <c r="AF2002" s="62" t="n">
        <v>198163</v>
      </c>
      <c r="AG2002" s="62" t="s">
        <v>10793</v>
      </c>
      <c r="AH2002" s="62" t="s">
        <v>9108</v>
      </c>
      <c r="AI2002" s="62" t="s">
        <v>580</v>
      </c>
      <c r="AJ2002" s="62"/>
    </row>
    <row r="2003" customFormat="false" ht="15.75" hidden="false" customHeight="true" outlineLevel="0" collapsed="false">
      <c r="A2003" s="62"/>
      <c r="B2003" s="62"/>
      <c r="C2003" s="62"/>
      <c r="D2003" s="62"/>
      <c r="E2003" s="62"/>
      <c r="F2003" s="62"/>
      <c r="G2003" s="63"/>
      <c r="H2003" s="62"/>
      <c r="I2003" s="62" t="s">
        <v>15462</v>
      </c>
      <c r="J2003" s="63"/>
      <c r="K2003" s="63"/>
      <c r="L2003" s="63"/>
      <c r="M2003" s="63"/>
      <c r="N2003" s="63"/>
      <c r="O2003" s="63"/>
      <c r="P2003" s="63"/>
      <c r="Q2003" s="63"/>
      <c r="R2003" s="63"/>
      <c r="S2003" s="63"/>
      <c r="T2003" s="63"/>
      <c r="U2003" s="63"/>
      <c r="V2003" s="63"/>
      <c r="W2003" s="63"/>
      <c r="X2003" s="63"/>
      <c r="Y2003" s="63"/>
      <c r="Z2003" s="63"/>
      <c r="AA2003" s="63"/>
      <c r="AB2003" s="65" t="s">
        <v>15463</v>
      </c>
      <c r="AC2003" s="65" t="s">
        <v>15463</v>
      </c>
      <c r="AD2003" s="65" t="s">
        <v>15463</v>
      </c>
      <c r="AE2003" s="65" t="s">
        <v>15463</v>
      </c>
      <c r="AF2003" s="62" t="s">
        <v>15464</v>
      </c>
      <c r="AG2003" s="62" t="s">
        <v>15465</v>
      </c>
      <c r="AH2003" s="62" t="s">
        <v>9108</v>
      </c>
      <c r="AI2003" s="62"/>
      <c r="AJ2003" s="62"/>
    </row>
    <row r="2004" customFormat="false" ht="15.75" hidden="false" customHeight="true" outlineLevel="0" collapsed="false">
      <c r="A2004" s="62"/>
      <c r="B2004" s="62"/>
      <c r="C2004" s="62"/>
      <c r="D2004" s="62"/>
      <c r="E2004" s="62"/>
      <c r="F2004" s="62"/>
      <c r="G2004" s="63"/>
      <c r="H2004" s="62"/>
      <c r="I2004" s="62"/>
      <c r="J2004" s="62" t="s">
        <v>15466</v>
      </c>
      <c r="K2004" s="62" t="s">
        <v>15467</v>
      </c>
      <c r="L2004" s="62" t="s">
        <v>15468</v>
      </c>
      <c r="M2004" s="62" t="s">
        <v>15469</v>
      </c>
      <c r="N2004" s="62" t="s">
        <v>15470</v>
      </c>
      <c r="O2004" s="62" t="s">
        <v>15471</v>
      </c>
      <c r="P2004" s="62" t="s">
        <v>15472</v>
      </c>
      <c r="Q2004" s="62" t="s">
        <v>15473</v>
      </c>
      <c r="R2004" s="62" t="s">
        <v>15474</v>
      </c>
      <c r="S2004" s="62" t="s">
        <v>15475</v>
      </c>
      <c r="T2004" s="62" t="s">
        <v>15476</v>
      </c>
      <c r="U2004" s="62" t="s">
        <v>15477</v>
      </c>
      <c r="V2004" s="62" t="s">
        <v>15478</v>
      </c>
      <c r="W2004" s="62" t="s">
        <v>15479</v>
      </c>
      <c r="X2004" s="63"/>
      <c r="Y2004" s="63"/>
      <c r="Z2004" s="63"/>
      <c r="AA2004" s="63"/>
      <c r="AB2004" s="63"/>
      <c r="AC2004" s="65" t="s">
        <v>15480</v>
      </c>
      <c r="AD2004" s="65" t="s">
        <v>15480</v>
      </c>
      <c r="AE2004" s="65" t="s">
        <v>15480</v>
      </c>
      <c r="AF2004" s="62" t="n">
        <v>349866</v>
      </c>
      <c r="AG2004" s="62" t="s">
        <v>15481</v>
      </c>
      <c r="AH2004" s="62" t="s">
        <v>9142</v>
      </c>
      <c r="AI2004" s="62"/>
      <c r="AJ2004" s="62"/>
    </row>
    <row r="2005" customFormat="false" ht="15.75" hidden="false" customHeight="true" outlineLevel="0" collapsed="false">
      <c r="A2005" s="62"/>
      <c r="B2005" s="62"/>
      <c r="C2005" s="62"/>
      <c r="D2005" s="62"/>
      <c r="E2005" s="62"/>
      <c r="F2005" s="62"/>
      <c r="G2005" s="63"/>
      <c r="H2005" s="62"/>
      <c r="I2005" s="62"/>
      <c r="J2005" s="62"/>
      <c r="K2005" s="62"/>
      <c r="L2005" s="62"/>
      <c r="M2005" s="62"/>
      <c r="N2005" s="62"/>
      <c r="O2005" s="62"/>
      <c r="P2005" s="62"/>
      <c r="Q2005" s="62"/>
      <c r="R2005" s="62"/>
      <c r="S2005" s="62"/>
      <c r="T2005" s="62"/>
      <c r="U2005" s="62"/>
      <c r="V2005" s="62"/>
      <c r="W2005" s="62"/>
      <c r="X2005" s="62" t="s">
        <v>15482</v>
      </c>
      <c r="Y2005" s="62" t="s">
        <v>15483</v>
      </c>
      <c r="Z2005" s="62" t="s">
        <v>15484</v>
      </c>
      <c r="AA2005" s="62" t="s">
        <v>15485</v>
      </c>
      <c r="AB2005" s="65" t="s">
        <v>15486</v>
      </c>
      <c r="AC2005" s="65" t="s">
        <v>15486</v>
      </c>
      <c r="AD2005" s="65" t="s">
        <v>15486</v>
      </c>
      <c r="AE2005" s="65" t="s">
        <v>15486</v>
      </c>
      <c r="AF2005" s="62" t="n">
        <v>853539</v>
      </c>
      <c r="AG2005" s="62" t="s">
        <v>15481</v>
      </c>
      <c r="AH2005" s="62" t="s">
        <v>44</v>
      </c>
      <c r="AI2005" s="62"/>
      <c r="AJ2005" s="62"/>
    </row>
    <row r="2006" customFormat="false" ht="15.75" hidden="false" customHeight="false" outlineLevel="0" collapsed="false">
      <c r="A2006" s="62"/>
      <c r="B2006" s="62"/>
      <c r="C2006" s="62"/>
      <c r="D2006" s="62"/>
      <c r="E2006" s="62"/>
      <c r="F2006" s="62"/>
      <c r="G2006" s="63"/>
      <c r="H2006" s="62"/>
      <c r="I2006" s="62"/>
      <c r="J2006" s="62"/>
      <c r="K2006" s="62"/>
      <c r="L2006" s="62"/>
      <c r="M2006" s="62"/>
      <c r="N2006" s="62"/>
      <c r="O2006" s="62"/>
      <c r="P2006" s="62"/>
      <c r="Q2006" s="62"/>
      <c r="R2006" s="62"/>
      <c r="S2006" s="62"/>
      <c r="T2006" s="62"/>
      <c r="U2006" s="62"/>
      <c r="V2006" s="62"/>
      <c r="W2006" s="62"/>
      <c r="X2006" s="62"/>
      <c r="Y2006" s="62"/>
      <c r="Z2006" s="62"/>
      <c r="AA2006" s="62"/>
      <c r="AB2006" s="65" t="s">
        <v>15486</v>
      </c>
      <c r="AC2006" s="65" t="s">
        <v>15486</v>
      </c>
      <c r="AD2006" s="65" t="s">
        <v>15486</v>
      </c>
      <c r="AE2006" s="65" t="s">
        <v>15486</v>
      </c>
      <c r="AF2006" s="62" t="n">
        <v>949408</v>
      </c>
      <c r="AG2006" s="62" t="s">
        <v>15481</v>
      </c>
      <c r="AH2006" s="62" t="s">
        <v>44</v>
      </c>
      <c r="AI2006" s="62"/>
      <c r="AJ2006" s="62"/>
    </row>
    <row r="2007" customFormat="false" ht="15.75" hidden="false" customHeight="true" outlineLevel="0" collapsed="false">
      <c r="A2007" s="62"/>
      <c r="B2007" s="62"/>
      <c r="C2007" s="62"/>
      <c r="D2007" s="62"/>
      <c r="E2007" s="62"/>
      <c r="F2007" s="62"/>
      <c r="G2007" s="63"/>
      <c r="H2007" s="63"/>
      <c r="I2007" s="63"/>
      <c r="J2007" s="63"/>
      <c r="K2007" s="63"/>
      <c r="L2007" s="62" t="s">
        <v>15487</v>
      </c>
      <c r="M2007" s="63"/>
      <c r="N2007" s="63"/>
      <c r="O2007" s="63"/>
      <c r="P2007" s="63"/>
      <c r="Q2007" s="63"/>
      <c r="R2007" s="62" t="s">
        <v>15488</v>
      </c>
      <c r="S2007" s="62" t="s">
        <v>15489</v>
      </c>
      <c r="T2007" s="62" t="s">
        <v>15490</v>
      </c>
      <c r="U2007" s="62" t="s">
        <v>15491</v>
      </c>
      <c r="V2007" s="62" t="s">
        <v>15492</v>
      </c>
      <c r="W2007" s="62" t="s">
        <v>15493</v>
      </c>
      <c r="X2007" s="62" t="s">
        <v>15494</v>
      </c>
      <c r="Y2007" s="62" t="s">
        <v>15495</v>
      </c>
      <c r="Z2007" s="65" t="s">
        <v>15496</v>
      </c>
      <c r="AA2007" s="65" t="s">
        <v>15496</v>
      </c>
      <c r="AB2007" s="65" t="s">
        <v>15496</v>
      </c>
      <c r="AC2007" s="65" t="s">
        <v>15496</v>
      </c>
      <c r="AD2007" s="65" t="s">
        <v>15496</v>
      </c>
      <c r="AE2007" s="65" t="s">
        <v>15496</v>
      </c>
      <c r="AF2007" s="62" t="n">
        <v>182900</v>
      </c>
      <c r="AG2007" s="62" t="s">
        <v>15497</v>
      </c>
      <c r="AH2007" s="62" t="s">
        <v>44</v>
      </c>
      <c r="AI2007" s="62"/>
      <c r="AJ2007" s="62"/>
    </row>
    <row r="2008" customFormat="false" ht="15.75" hidden="false" customHeight="true" outlineLevel="0" collapsed="false">
      <c r="A2008" s="62"/>
      <c r="B2008" s="62"/>
      <c r="C2008" s="62"/>
      <c r="D2008" s="62"/>
      <c r="E2008" s="62"/>
      <c r="F2008" s="62"/>
      <c r="G2008" s="63"/>
      <c r="H2008" s="63"/>
      <c r="I2008" s="63"/>
      <c r="J2008" s="63"/>
      <c r="K2008" s="63"/>
      <c r="L2008" s="62"/>
      <c r="M2008" s="63"/>
      <c r="N2008" s="63"/>
      <c r="O2008" s="63"/>
      <c r="P2008" s="63"/>
      <c r="Q2008" s="63"/>
      <c r="R2008" s="62"/>
      <c r="S2008" s="62"/>
      <c r="T2008" s="62"/>
      <c r="U2008" s="62"/>
      <c r="V2008" s="62"/>
      <c r="W2008" s="62"/>
      <c r="X2008" s="62"/>
      <c r="Y2008" s="62"/>
      <c r="Z2008" s="63"/>
      <c r="AA2008" s="63"/>
      <c r="AB2008" s="63"/>
      <c r="AC2008" s="63"/>
      <c r="AD2008" s="62" t="s">
        <v>15498</v>
      </c>
      <c r="AE2008" s="65" t="s">
        <v>15499</v>
      </c>
      <c r="AF2008" s="62" t="n">
        <v>312752</v>
      </c>
      <c r="AG2008" s="62" t="s">
        <v>15035</v>
      </c>
      <c r="AH2008" s="62" t="s">
        <v>9108</v>
      </c>
      <c r="AI2008" s="62"/>
      <c r="AJ2008" s="62"/>
    </row>
    <row r="2009" customFormat="false" ht="15.75" hidden="false" customHeight="false" outlineLevel="0" collapsed="false">
      <c r="A2009" s="62"/>
      <c r="B2009" s="62"/>
      <c r="C2009" s="62"/>
      <c r="D2009" s="62"/>
      <c r="E2009" s="62"/>
      <c r="F2009" s="62"/>
      <c r="G2009" s="63"/>
      <c r="H2009" s="63"/>
      <c r="I2009" s="63"/>
      <c r="J2009" s="63"/>
      <c r="K2009" s="63"/>
      <c r="L2009" s="62"/>
      <c r="M2009" s="63"/>
      <c r="N2009" s="63"/>
      <c r="O2009" s="63"/>
      <c r="P2009" s="63"/>
      <c r="Q2009" s="63"/>
      <c r="R2009" s="62"/>
      <c r="S2009" s="62"/>
      <c r="T2009" s="62"/>
      <c r="U2009" s="62"/>
      <c r="V2009" s="62"/>
      <c r="W2009" s="62"/>
      <c r="X2009" s="62"/>
      <c r="Y2009" s="62"/>
      <c r="Z2009" s="63"/>
      <c r="AA2009" s="63"/>
      <c r="AB2009" s="63"/>
      <c r="AC2009" s="63"/>
      <c r="AD2009" s="62"/>
      <c r="AE2009" s="65" t="s">
        <v>15499</v>
      </c>
      <c r="AF2009" s="62" t="s">
        <v>15500</v>
      </c>
      <c r="AG2009" s="62" t="s">
        <v>10134</v>
      </c>
      <c r="AH2009" s="62" t="s">
        <v>9108</v>
      </c>
      <c r="AI2009" s="62" t="s">
        <v>75</v>
      </c>
      <c r="AJ2009" s="62"/>
    </row>
    <row r="2010" customFormat="false" ht="15.75" hidden="false" customHeight="true" outlineLevel="0" collapsed="false">
      <c r="A2010" s="62"/>
      <c r="B2010" s="62"/>
      <c r="C2010" s="62"/>
      <c r="D2010" s="62"/>
      <c r="E2010" s="62"/>
      <c r="F2010" s="62"/>
      <c r="G2010" s="63"/>
      <c r="H2010" s="63"/>
      <c r="I2010" s="63"/>
      <c r="J2010" s="63"/>
      <c r="K2010" s="63"/>
      <c r="L2010" s="62"/>
      <c r="M2010" s="62" t="s">
        <v>15501</v>
      </c>
      <c r="N2010" s="62" t="s">
        <v>15502</v>
      </c>
      <c r="O2010" s="63"/>
      <c r="P2010" s="63"/>
      <c r="Q2010" s="63"/>
      <c r="R2010" s="63"/>
      <c r="S2010" s="63"/>
      <c r="T2010" s="63"/>
      <c r="U2010" s="63"/>
      <c r="V2010" s="63"/>
      <c r="W2010" s="65" t="s">
        <v>15503</v>
      </c>
      <c r="X2010" s="65" t="s">
        <v>15503</v>
      </c>
      <c r="Y2010" s="65" t="s">
        <v>15503</v>
      </c>
      <c r="Z2010" s="65" t="s">
        <v>15503</v>
      </c>
      <c r="AA2010" s="65" t="s">
        <v>15503</v>
      </c>
      <c r="AB2010" s="65" t="s">
        <v>15503</v>
      </c>
      <c r="AC2010" s="65" t="s">
        <v>15503</v>
      </c>
      <c r="AD2010" s="65" t="s">
        <v>15503</v>
      </c>
      <c r="AE2010" s="65" t="s">
        <v>15503</v>
      </c>
      <c r="AF2010" s="62" t="n">
        <v>919768</v>
      </c>
      <c r="AG2010" s="62" t="s">
        <v>15504</v>
      </c>
      <c r="AH2010" s="62" t="s">
        <v>9108</v>
      </c>
      <c r="AI2010" s="62"/>
      <c r="AJ2010" s="62"/>
    </row>
    <row r="2011" customFormat="false" ht="15.75" hidden="false" customHeight="true" outlineLevel="0" collapsed="false">
      <c r="A2011" s="62"/>
      <c r="B2011" s="62"/>
      <c r="C2011" s="62"/>
      <c r="D2011" s="62"/>
      <c r="E2011" s="62"/>
      <c r="F2011" s="62"/>
      <c r="G2011" s="63"/>
      <c r="H2011" s="63"/>
      <c r="I2011" s="63"/>
      <c r="J2011" s="63"/>
      <c r="K2011" s="63"/>
      <c r="L2011" s="62"/>
      <c r="M2011" s="62"/>
      <c r="N2011" s="62"/>
      <c r="O2011" s="62" t="s">
        <v>15505</v>
      </c>
      <c r="P2011" s="62" t="s">
        <v>15506</v>
      </c>
      <c r="Q2011" s="63"/>
      <c r="R2011" s="63"/>
      <c r="S2011" s="63"/>
      <c r="T2011" s="63"/>
      <c r="U2011" s="63"/>
      <c r="V2011" s="63"/>
      <c r="W2011" s="63"/>
      <c r="X2011" s="63"/>
      <c r="Y2011" s="63"/>
      <c r="Z2011" s="65" t="s">
        <v>15507</v>
      </c>
      <c r="AA2011" s="65" t="s">
        <v>15507</v>
      </c>
      <c r="AB2011" s="65" t="s">
        <v>15507</v>
      </c>
      <c r="AC2011" s="65" t="s">
        <v>15507</v>
      </c>
      <c r="AD2011" s="65" t="s">
        <v>15507</v>
      </c>
      <c r="AE2011" s="65" t="s">
        <v>15507</v>
      </c>
      <c r="AF2011" s="62" t="n">
        <v>759300</v>
      </c>
      <c r="AG2011" s="62" t="s">
        <v>12531</v>
      </c>
      <c r="AH2011" s="62" t="s">
        <v>9108</v>
      </c>
      <c r="AI2011" s="62"/>
      <c r="AJ2011" s="62"/>
    </row>
    <row r="2012" customFormat="false" ht="15.75" hidden="false" customHeight="true" outlineLevel="0" collapsed="false">
      <c r="A2012" s="62"/>
      <c r="B2012" s="62"/>
      <c r="C2012" s="62"/>
      <c r="D2012" s="62"/>
      <c r="E2012" s="62"/>
      <c r="F2012" s="62"/>
      <c r="G2012" s="63"/>
      <c r="H2012" s="63"/>
      <c r="I2012" s="63"/>
      <c r="J2012" s="63"/>
      <c r="K2012" s="63"/>
      <c r="L2012" s="62"/>
      <c r="M2012" s="62"/>
      <c r="N2012" s="62"/>
      <c r="O2012" s="62"/>
      <c r="P2012" s="62"/>
      <c r="Q2012" s="62" t="s">
        <v>15508</v>
      </c>
      <c r="R2012" s="62" t="s">
        <v>15509</v>
      </c>
      <c r="S2012" s="62" t="s">
        <v>15510</v>
      </c>
      <c r="T2012" s="62" t="s">
        <v>15511</v>
      </c>
      <c r="U2012" s="62" t="s">
        <v>15512</v>
      </c>
      <c r="V2012" s="63"/>
      <c r="W2012" s="63"/>
      <c r="X2012" s="63"/>
      <c r="Y2012" s="63"/>
      <c r="Z2012" s="62" t="s">
        <v>15513</v>
      </c>
      <c r="AA2012" s="62" t="s">
        <v>15514</v>
      </c>
      <c r="AB2012" s="63"/>
      <c r="AC2012" s="63"/>
      <c r="AD2012" s="65" t="s">
        <v>15515</v>
      </c>
      <c r="AE2012" s="65" t="s">
        <v>15515</v>
      </c>
      <c r="AF2012" s="62" t="s">
        <v>15516</v>
      </c>
      <c r="AG2012" s="62" t="s">
        <v>9454</v>
      </c>
      <c r="AH2012" s="62" t="s">
        <v>9108</v>
      </c>
      <c r="AI2012" s="62" t="s">
        <v>112</v>
      </c>
      <c r="AJ2012" s="62"/>
    </row>
    <row r="2013" customFormat="false" ht="15.75" hidden="false" customHeight="true" outlineLevel="0" collapsed="false">
      <c r="A2013" s="62"/>
      <c r="B2013" s="62"/>
      <c r="C2013" s="62"/>
      <c r="D2013" s="62"/>
      <c r="E2013" s="62"/>
      <c r="F2013" s="62"/>
      <c r="G2013" s="63"/>
      <c r="H2013" s="63"/>
      <c r="I2013" s="63"/>
      <c r="J2013" s="63"/>
      <c r="K2013" s="63"/>
      <c r="L2013" s="62"/>
      <c r="M2013" s="62"/>
      <c r="N2013" s="62"/>
      <c r="O2013" s="62"/>
      <c r="P2013" s="62"/>
      <c r="Q2013" s="62"/>
      <c r="R2013" s="62"/>
      <c r="S2013" s="62"/>
      <c r="T2013" s="62"/>
      <c r="U2013" s="62"/>
      <c r="V2013" s="63"/>
      <c r="W2013" s="63"/>
      <c r="X2013" s="63"/>
      <c r="Y2013" s="63"/>
      <c r="Z2013" s="62"/>
      <c r="AA2013" s="62"/>
      <c r="AB2013" s="62" t="s">
        <v>15517</v>
      </c>
      <c r="AC2013" s="62" t="s">
        <v>15518</v>
      </c>
      <c r="AD2013" s="65" t="s">
        <v>15519</v>
      </c>
      <c r="AE2013" s="65" t="s">
        <v>15519</v>
      </c>
      <c r="AF2013" s="62" t="n">
        <v>778791</v>
      </c>
      <c r="AG2013" s="62" t="s">
        <v>15520</v>
      </c>
      <c r="AH2013" s="62" t="s">
        <v>9108</v>
      </c>
      <c r="AI2013" s="62"/>
      <c r="AJ2013" s="62"/>
    </row>
    <row r="2014" customFormat="false" ht="15.75" hidden="false" customHeight="false" outlineLevel="0" collapsed="false">
      <c r="A2014" s="62"/>
      <c r="B2014" s="62"/>
      <c r="C2014" s="62"/>
      <c r="D2014" s="62"/>
      <c r="E2014" s="62"/>
      <c r="F2014" s="62"/>
      <c r="G2014" s="63"/>
      <c r="H2014" s="63"/>
      <c r="I2014" s="63"/>
      <c r="J2014" s="63"/>
      <c r="K2014" s="63"/>
      <c r="L2014" s="62"/>
      <c r="M2014" s="62"/>
      <c r="N2014" s="62"/>
      <c r="O2014" s="62"/>
      <c r="P2014" s="62"/>
      <c r="Q2014" s="62"/>
      <c r="R2014" s="62"/>
      <c r="S2014" s="62"/>
      <c r="T2014" s="62"/>
      <c r="U2014" s="62"/>
      <c r="V2014" s="63"/>
      <c r="W2014" s="63"/>
      <c r="X2014" s="63"/>
      <c r="Y2014" s="63"/>
      <c r="Z2014" s="62"/>
      <c r="AA2014" s="62"/>
      <c r="AB2014" s="62"/>
      <c r="AC2014" s="62"/>
      <c r="AD2014" s="65" t="s">
        <v>15519</v>
      </c>
      <c r="AE2014" s="65" t="s">
        <v>15519</v>
      </c>
      <c r="AF2014" s="62" t="n">
        <v>961903</v>
      </c>
      <c r="AG2014" s="62" t="s">
        <v>9454</v>
      </c>
      <c r="AH2014" s="62" t="s">
        <v>44</v>
      </c>
      <c r="AI2014" s="62"/>
      <c r="AJ2014" s="62"/>
    </row>
    <row r="2015" customFormat="false" ht="15.75" hidden="false" customHeight="true" outlineLevel="0" collapsed="false">
      <c r="A2015" s="62"/>
      <c r="B2015" s="62"/>
      <c r="C2015" s="62"/>
      <c r="D2015" s="62"/>
      <c r="E2015" s="62"/>
      <c r="F2015" s="62"/>
      <c r="G2015" s="63"/>
      <c r="H2015" s="63"/>
      <c r="I2015" s="63"/>
      <c r="J2015" s="63"/>
      <c r="K2015" s="63"/>
      <c r="L2015" s="62"/>
      <c r="M2015" s="62"/>
      <c r="N2015" s="62"/>
      <c r="O2015" s="62"/>
      <c r="P2015" s="62"/>
      <c r="Q2015" s="62"/>
      <c r="R2015" s="62"/>
      <c r="S2015" s="62"/>
      <c r="T2015" s="62"/>
      <c r="U2015" s="62"/>
      <c r="V2015" s="62" t="s">
        <v>15521</v>
      </c>
      <c r="W2015" s="62" t="s">
        <v>15522</v>
      </c>
      <c r="X2015" s="63"/>
      <c r="Y2015" s="63"/>
      <c r="Z2015" s="63"/>
      <c r="AA2015" s="63"/>
      <c r="AB2015" s="65" t="s">
        <v>15523</v>
      </c>
      <c r="AC2015" s="65" t="s">
        <v>15523</v>
      </c>
      <c r="AD2015" s="65" t="s">
        <v>15523</v>
      </c>
      <c r="AE2015" s="65" t="s">
        <v>15523</v>
      </c>
      <c r="AF2015" s="62" t="n">
        <v>590126</v>
      </c>
      <c r="AG2015" s="62" t="s">
        <v>9454</v>
      </c>
      <c r="AH2015" s="62" t="s">
        <v>44</v>
      </c>
      <c r="AI2015" s="62"/>
      <c r="AJ2015" s="62"/>
    </row>
    <row r="2016" customFormat="false" ht="15.75" hidden="false" customHeight="true" outlineLevel="0" collapsed="false">
      <c r="A2016" s="62"/>
      <c r="B2016" s="62"/>
      <c r="C2016" s="62"/>
      <c r="D2016" s="62"/>
      <c r="E2016" s="62"/>
      <c r="F2016" s="62"/>
      <c r="G2016" s="63"/>
      <c r="H2016" s="63"/>
      <c r="I2016" s="63"/>
      <c r="J2016" s="63"/>
      <c r="K2016" s="63"/>
      <c r="L2016" s="62"/>
      <c r="M2016" s="62"/>
      <c r="N2016" s="62"/>
      <c r="O2016" s="62"/>
      <c r="P2016" s="62"/>
      <c r="Q2016" s="62"/>
      <c r="R2016" s="62"/>
      <c r="S2016" s="62"/>
      <c r="T2016" s="62"/>
      <c r="U2016" s="62"/>
      <c r="V2016" s="62"/>
      <c r="W2016" s="62"/>
      <c r="X2016" s="62" t="s">
        <v>15524</v>
      </c>
      <c r="Y2016" s="65" t="s">
        <v>15525</v>
      </c>
      <c r="Z2016" s="65" t="s">
        <v>15525</v>
      </c>
      <c r="AA2016" s="65" t="s">
        <v>15525</v>
      </c>
      <c r="AB2016" s="65" t="s">
        <v>15525</v>
      </c>
      <c r="AC2016" s="65" t="s">
        <v>15525</v>
      </c>
      <c r="AD2016" s="65" t="s">
        <v>15525</v>
      </c>
      <c r="AE2016" s="65" t="s">
        <v>15525</v>
      </c>
      <c r="AF2016" s="62" t="n">
        <v>20111</v>
      </c>
      <c r="AG2016" s="62" t="s">
        <v>15526</v>
      </c>
      <c r="AH2016" s="62" t="s">
        <v>44</v>
      </c>
      <c r="AI2016" s="62"/>
      <c r="AJ2016" s="62"/>
    </row>
    <row r="2017" customFormat="false" ht="15.75" hidden="false" customHeight="true" outlineLevel="0" collapsed="false">
      <c r="A2017" s="62"/>
      <c r="B2017" s="62"/>
      <c r="C2017" s="62"/>
      <c r="D2017" s="62"/>
      <c r="E2017" s="62"/>
      <c r="F2017" s="62"/>
      <c r="G2017" s="63"/>
      <c r="H2017" s="63"/>
      <c r="I2017" s="63"/>
      <c r="J2017" s="63"/>
      <c r="K2017" s="63"/>
      <c r="L2017" s="62"/>
      <c r="M2017" s="62"/>
      <c r="N2017" s="62"/>
      <c r="O2017" s="62"/>
      <c r="P2017" s="62"/>
      <c r="Q2017" s="62"/>
      <c r="R2017" s="62"/>
      <c r="S2017" s="62"/>
      <c r="T2017" s="62"/>
      <c r="U2017" s="62"/>
      <c r="V2017" s="62"/>
      <c r="W2017" s="62"/>
      <c r="X2017" s="62"/>
      <c r="Y2017" s="63"/>
      <c r="Z2017" s="63"/>
      <c r="AA2017" s="63"/>
      <c r="AB2017" s="62" t="s">
        <v>15527</v>
      </c>
      <c r="AC2017" s="65" t="s">
        <v>15528</v>
      </c>
      <c r="AD2017" s="65" t="s">
        <v>15528</v>
      </c>
      <c r="AE2017" s="65" t="s">
        <v>15528</v>
      </c>
      <c r="AF2017" s="62" t="n">
        <v>179328</v>
      </c>
      <c r="AG2017" s="62" t="s">
        <v>15526</v>
      </c>
      <c r="AH2017" s="62" t="s">
        <v>9108</v>
      </c>
      <c r="AI2017" s="62"/>
      <c r="AJ2017" s="62"/>
    </row>
    <row r="2018" customFormat="false" ht="15.75" hidden="false" customHeight="false" outlineLevel="0" collapsed="false">
      <c r="A2018" s="62"/>
      <c r="B2018" s="62"/>
      <c r="C2018" s="62"/>
      <c r="D2018" s="62"/>
      <c r="E2018" s="62"/>
      <c r="F2018" s="62"/>
      <c r="G2018" s="63"/>
      <c r="H2018" s="63"/>
      <c r="I2018" s="63"/>
      <c r="J2018" s="63"/>
      <c r="K2018" s="63"/>
      <c r="L2018" s="62"/>
      <c r="M2018" s="62"/>
      <c r="N2018" s="62"/>
      <c r="O2018" s="62"/>
      <c r="P2018" s="62"/>
      <c r="Q2018" s="62"/>
      <c r="R2018" s="62"/>
      <c r="S2018" s="62"/>
      <c r="T2018" s="62"/>
      <c r="U2018" s="62"/>
      <c r="V2018" s="62"/>
      <c r="W2018" s="62"/>
      <c r="X2018" s="62"/>
      <c r="Y2018" s="63"/>
      <c r="Z2018" s="63"/>
      <c r="AA2018" s="63"/>
      <c r="AB2018" s="62"/>
      <c r="AC2018" s="65" t="s">
        <v>15528</v>
      </c>
      <c r="AD2018" s="65" t="s">
        <v>15528</v>
      </c>
      <c r="AE2018" s="65" t="s">
        <v>15528</v>
      </c>
      <c r="AF2018" s="62" t="n">
        <v>499187</v>
      </c>
      <c r="AG2018" s="62" t="s">
        <v>15526</v>
      </c>
      <c r="AH2018" s="62" t="s">
        <v>9142</v>
      </c>
      <c r="AI2018" s="62"/>
      <c r="AJ2018" s="62"/>
    </row>
    <row r="2019" customFormat="false" ht="15.75" hidden="false" customHeight="true" outlineLevel="0" collapsed="false">
      <c r="A2019" s="62"/>
      <c r="B2019" s="62"/>
      <c r="C2019" s="62"/>
      <c r="D2019" s="62"/>
      <c r="E2019" s="62"/>
      <c r="F2019" s="62"/>
      <c r="G2019" s="63"/>
      <c r="H2019" s="63"/>
      <c r="I2019" s="63"/>
      <c r="J2019" s="63"/>
      <c r="K2019" s="63"/>
      <c r="L2019" s="62"/>
      <c r="M2019" s="62"/>
      <c r="N2019" s="62"/>
      <c r="O2019" s="63"/>
      <c r="P2019" s="63"/>
      <c r="Q2019" s="62" t="s">
        <v>15529</v>
      </c>
      <c r="R2019" s="62" t="s">
        <v>15530</v>
      </c>
      <c r="S2019" s="62" t="s">
        <v>15531</v>
      </c>
      <c r="T2019" s="62" t="s">
        <v>15532</v>
      </c>
      <c r="U2019" s="62" t="s">
        <v>15533</v>
      </c>
      <c r="V2019" s="63"/>
      <c r="W2019" s="63"/>
      <c r="X2019" s="62" t="s">
        <v>15534</v>
      </c>
      <c r="Y2019" s="62" t="s">
        <v>15535</v>
      </c>
      <c r="Z2019" s="62" t="s">
        <v>15536</v>
      </c>
      <c r="AA2019" s="62" t="s">
        <v>15537</v>
      </c>
      <c r="AB2019" s="62" t="s">
        <v>15538</v>
      </c>
      <c r="AC2019" s="62" t="s">
        <v>15539</v>
      </c>
      <c r="AD2019" s="65" t="s">
        <v>15540</v>
      </c>
      <c r="AE2019" s="65" t="s">
        <v>15540</v>
      </c>
      <c r="AF2019" s="62" t="s">
        <v>15541</v>
      </c>
      <c r="AG2019" s="62" t="s">
        <v>15542</v>
      </c>
      <c r="AH2019" s="62" t="s">
        <v>9108</v>
      </c>
      <c r="AI2019" s="62" t="s">
        <v>299</v>
      </c>
      <c r="AJ2019" s="62"/>
    </row>
    <row r="2020" customFormat="false" ht="15.75" hidden="false" customHeight="false" outlineLevel="0" collapsed="false">
      <c r="A2020" s="62"/>
      <c r="B2020" s="62"/>
      <c r="C2020" s="62"/>
      <c r="D2020" s="62"/>
      <c r="E2020" s="62"/>
      <c r="F2020" s="62"/>
      <c r="G2020" s="63"/>
      <c r="H2020" s="63"/>
      <c r="I2020" s="63"/>
      <c r="J2020" s="63"/>
      <c r="K2020" s="63"/>
      <c r="L2020" s="62"/>
      <c r="M2020" s="62"/>
      <c r="N2020" s="62"/>
      <c r="O2020" s="63"/>
      <c r="P2020" s="63"/>
      <c r="Q2020" s="62"/>
      <c r="R2020" s="62"/>
      <c r="S2020" s="62"/>
      <c r="T2020" s="62"/>
      <c r="U2020" s="62"/>
      <c r="V2020" s="63"/>
      <c r="W2020" s="63"/>
      <c r="X2020" s="62"/>
      <c r="Y2020" s="62"/>
      <c r="Z2020" s="62"/>
      <c r="AA2020" s="62"/>
      <c r="AB2020" s="62"/>
      <c r="AC2020" s="62"/>
      <c r="AD2020" s="65" t="s">
        <v>15540</v>
      </c>
      <c r="AE2020" s="65" t="s">
        <v>15540</v>
      </c>
      <c r="AF2020" s="62" t="s">
        <v>9126</v>
      </c>
      <c r="AG2020" s="62" t="s">
        <v>9126</v>
      </c>
      <c r="AH2020" s="62" t="s">
        <v>44</v>
      </c>
      <c r="AI2020" s="62"/>
      <c r="AJ2020" s="62"/>
    </row>
    <row r="2021" customFormat="false" ht="15.75" hidden="false" customHeight="true" outlineLevel="0" collapsed="false">
      <c r="A2021" s="62"/>
      <c r="B2021" s="62"/>
      <c r="C2021" s="62"/>
      <c r="D2021" s="62"/>
      <c r="E2021" s="62"/>
      <c r="F2021" s="62"/>
      <c r="G2021" s="63"/>
      <c r="H2021" s="63"/>
      <c r="I2021" s="63"/>
      <c r="J2021" s="63"/>
      <c r="K2021" s="63"/>
      <c r="L2021" s="62"/>
      <c r="M2021" s="62"/>
      <c r="N2021" s="62"/>
      <c r="O2021" s="63"/>
      <c r="P2021" s="63"/>
      <c r="Q2021" s="62"/>
      <c r="R2021" s="62"/>
      <c r="S2021" s="62"/>
      <c r="T2021" s="62"/>
      <c r="U2021" s="62"/>
      <c r="V2021" s="62" t="s">
        <v>15543</v>
      </c>
      <c r="W2021" s="62" t="s">
        <v>15544</v>
      </c>
      <c r="X2021" s="62" t="s">
        <v>15545</v>
      </c>
      <c r="Y2021" s="62" t="s">
        <v>15546</v>
      </c>
      <c r="Z2021" s="62" t="s">
        <v>15547</v>
      </c>
      <c r="AA2021" s="62" t="s">
        <v>15548</v>
      </c>
      <c r="AB2021" s="62" t="s">
        <v>15549</v>
      </c>
      <c r="AC2021" s="62" t="s">
        <v>15550</v>
      </c>
      <c r="AD2021" s="65" t="s">
        <v>15551</v>
      </c>
      <c r="AE2021" s="65" t="s">
        <v>15551</v>
      </c>
      <c r="AF2021" s="62" t="n">
        <v>856776</v>
      </c>
      <c r="AG2021" s="62" t="s">
        <v>11608</v>
      </c>
      <c r="AH2021" s="62" t="s">
        <v>9108</v>
      </c>
      <c r="AI2021" s="62"/>
      <c r="AJ2021" s="62"/>
    </row>
    <row r="2022" customFormat="false" ht="15.75" hidden="false" customHeight="false" outlineLevel="0" collapsed="false">
      <c r="A2022" s="62"/>
      <c r="B2022" s="62"/>
      <c r="C2022" s="62"/>
      <c r="D2022" s="62"/>
      <c r="E2022" s="62"/>
      <c r="F2022" s="62"/>
      <c r="G2022" s="63"/>
      <c r="H2022" s="63"/>
      <c r="I2022" s="63"/>
      <c r="J2022" s="63"/>
      <c r="K2022" s="63"/>
      <c r="L2022" s="62"/>
      <c r="M2022" s="62"/>
      <c r="N2022" s="62"/>
      <c r="O2022" s="63"/>
      <c r="P2022" s="63"/>
      <c r="Q2022" s="62"/>
      <c r="R2022" s="62"/>
      <c r="S2022" s="62"/>
      <c r="T2022" s="62"/>
      <c r="U2022" s="62"/>
      <c r="V2022" s="62"/>
      <c r="W2022" s="62"/>
      <c r="X2022" s="62"/>
      <c r="Y2022" s="62"/>
      <c r="Z2022" s="62"/>
      <c r="AA2022" s="62"/>
      <c r="AB2022" s="62"/>
      <c r="AC2022" s="62"/>
      <c r="AD2022" s="65" t="s">
        <v>15551</v>
      </c>
      <c r="AE2022" s="65" t="s">
        <v>15551</v>
      </c>
      <c r="AF2022" s="62" t="n">
        <v>902949</v>
      </c>
      <c r="AG2022" s="62" t="s">
        <v>11608</v>
      </c>
      <c r="AH2022" s="62" t="s">
        <v>9142</v>
      </c>
      <c r="AI2022" s="62"/>
      <c r="AJ2022" s="62"/>
    </row>
    <row r="2023" customFormat="false" ht="15.75" hidden="false" customHeight="false" outlineLevel="0" collapsed="false">
      <c r="A2023" s="62"/>
      <c r="B2023" s="62"/>
      <c r="C2023" s="62"/>
      <c r="D2023" s="62"/>
      <c r="E2023" s="62"/>
      <c r="F2023" s="62"/>
      <c r="G2023" s="63"/>
      <c r="H2023" s="63"/>
      <c r="I2023" s="63"/>
      <c r="J2023" s="63"/>
      <c r="K2023" s="63"/>
      <c r="L2023" s="62"/>
      <c r="M2023" s="62"/>
      <c r="N2023" s="62"/>
      <c r="O2023" s="63"/>
      <c r="P2023" s="63"/>
      <c r="Q2023" s="62"/>
      <c r="R2023" s="62"/>
      <c r="S2023" s="62"/>
      <c r="T2023" s="62"/>
      <c r="U2023" s="62"/>
      <c r="V2023" s="62"/>
      <c r="W2023" s="62"/>
      <c r="X2023" s="62"/>
      <c r="Y2023" s="62"/>
      <c r="Z2023" s="62"/>
      <c r="AA2023" s="62"/>
      <c r="AB2023" s="62"/>
      <c r="AC2023" s="62"/>
      <c r="AD2023" s="65" t="s">
        <v>15551</v>
      </c>
      <c r="AE2023" s="65" t="s">
        <v>15551</v>
      </c>
      <c r="AF2023" s="62" t="n">
        <v>950125</v>
      </c>
      <c r="AG2023" s="62" t="s">
        <v>11608</v>
      </c>
      <c r="AH2023" s="62" t="s">
        <v>44</v>
      </c>
      <c r="AI2023" s="62"/>
      <c r="AJ2023" s="62"/>
    </row>
    <row r="2024" customFormat="false" ht="15.75" hidden="false" customHeight="true" outlineLevel="0" collapsed="false">
      <c r="A2024" s="62"/>
      <c r="B2024" s="62"/>
      <c r="C2024" s="62"/>
      <c r="D2024" s="62"/>
      <c r="E2024" s="62"/>
      <c r="F2024" s="62"/>
      <c r="G2024" s="63"/>
      <c r="H2024" s="63"/>
      <c r="I2024" s="63"/>
      <c r="J2024" s="62" t="s">
        <v>2378</v>
      </c>
      <c r="K2024" s="62" t="s">
        <v>15552</v>
      </c>
      <c r="L2024" s="62" t="s">
        <v>15553</v>
      </c>
      <c r="M2024" s="63"/>
      <c r="N2024" s="63"/>
      <c r="O2024" s="63"/>
      <c r="P2024" s="63"/>
      <c r="Q2024" s="63"/>
      <c r="R2024" s="63"/>
      <c r="S2024" s="65" t="s">
        <v>15554</v>
      </c>
      <c r="T2024" s="65" t="s">
        <v>15554</v>
      </c>
      <c r="U2024" s="65" t="s">
        <v>15554</v>
      </c>
      <c r="V2024" s="65" t="s">
        <v>15554</v>
      </c>
      <c r="W2024" s="65" t="s">
        <v>15554</v>
      </c>
      <c r="X2024" s="65" t="s">
        <v>15554</v>
      </c>
      <c r="Y2024" s="65" t="s">
        <v>15554</v>
      </c>
      <c r="Z2024" s="65" t="s">
        <v>15554</v>
      </c>
      <c r="AA2024" s="65" t="s">
        <v>15554</v>
      </c>
      <c r="AB2024" s="65" t="s">
        <v>15554</v>
      </c>
      <c r="AC2024" s="65" t="s">
        <v>15554</v>
      </c>
      <c r="AD2024" s="65" t="s">
        <v>15554</v>
      </c>
      <c r="AE2024" s="65" t="s">
        <v>15554</v>
      </c>
      <c r="AF2024" s="62" t="s">
        <v>15555</v>
      </c>
      <c r="AG2024" s="62" t="s">
        <v>15556</v>
      </c>
      <c r="AH2024" s="62" t="s">
        <v>9108</v>
      </c>
      <c r="AI2024" s="62"/>
      <c r="AJ2024" s="62"/>
    </row>
    <row r="2025" customFormat="false" ht="15.75" hidden="false" customHeight="true" outlineLevel="0" collapsed="false">
      <c r="A2025" s="62"/>
      <c r="B2025" s="62"/>
      <c r="C2025" s="62"/>
      <c r="D2025" s="62"/>
      <c r="E2025" s="62"/>
      <c r="F2025" s="62"/>
      <c r="G2025" s="63"/>
      <c r="H2025" s="63"/>
      <c r="I2025" s="63"/>
      <c r="J2025" s="62"/>
      <c r="K2025" s="62"/>
      <c r="L2025" s="62"/>
      <c r="M2025" s="62" t="s">
        <v>15557</v>
      </c>
      <c r="N2025" s="62" t="s">
        <v>15558</v>
      </c>
      <c r="O2025" s="63"/>
      <c r="P2025" s="63"/>
      <c r="Q2025" s="63"/>
      <c r="R2025" s="65" t="s">
        <v>15559</v>
      </c>
      <c r="S2025" s="65" t="s">
        <v>15559</v>
      </c>
      <c r="T2025" s="65" t="s">
        <v>15559</v>
      </c>
      <c r="U2025" s="65" t="s">
        <v>15559</v>
      </c>
      <c r="V2025" s="65" t="s">
        <v>15559</v>
      </c>
      <c r="W2025" s="65" t="s">
        <v>15559</v>
      </c>
      <c r="X2025" s="65" t="s">
        <v>15559</v>
      </c>
      <c r="Y2025" s="65" t="s">
        <v>15559</v>
      </c>
      <c r="Z2025" s="65" t="s">
        <v>15559</v>
      </c>
      <c r="AA2025" s="65" t="s">
        <v>15559</v>
      </c>
      <c r="AB2025" s="65" t="s">
        <v>15559</v>
      </c>
      <c r="AC2025" s="65" t="s">
        <v>15559</v>
      </c>
      <c r="AD2025" s="65" t="s">
        <v>15559</v>
      </c>
      <c r="AE2025" s="65" t="s">
        <v>15559</v>
      </c>
      <c r="AF2025" s="62" t="n">
        <v>483056</v>
      </c>
      <c r="AG2025" s="62" t="s">
        <v>15560</v>
      </c>
      <c r="AH2025" s="62" t="s">
        <v>9108</v>
      </c>
      <c r="AI2025" s="62" t="s">
        <v>33</v>
      </c>
      <c r="AJ2025" s="62"/>
    </row>
    <row r="2026" customFormat="false" ht="15.75" hidden="false" customHeight="true" outlineLevel="0" collapsed="false">
      <c r="A2026" s="62"/>
      <c r="B2026" s="62"/>
      <c r="C2026" s="62"/>
      <c r="D2026" s="62"/>
      <c r="E2026" s="62"/>
      <c r="F2026" s="62"/>
      <c r="G2026" s="63"/>
      <c r="H2026" s="63"/>
      <c r="I2026" s="63"/>
      <c r="J2026" s="62"/>
      <c r="K2026" s="62"/>
      <c r="L2026" s="62"/>
      <c r="M2026" s="62"/>
      <c r="N2026" s="62"/>
      <c r="O2026" s="62" t="s">
        <v>15561</v>
      </c>
      <c r="P2026" s="62" t="s">
        <v>15562</v>
      </c>
      <c r="Q2026" s="62" t="s">
        <v>15563</v>
      </c>
      <c r="R2026" s="62" t="s">
        <v>15564</v>
      </c>
      <c r="S2026" s="62" t="s">
        <v>15565</v>
      </c>
      <c r="T2026" s="63"/>
      <c r="U2026" s="63"/>
      <c r="V2026" s="63"/>
      <c r="W2026" s="63"/>
      <c r="X2026" s="63"/>
      <c r="Y2026" s="63"/>
      <c r="Z2026" s="63"/>
      <c r="AA2026" s="63"/>
      <c r="AB2026" s="65" t="s">
        <v>15566</v>
      </c>
      <c r="AC2026" s="65" t="s">
        <v>15566</v>
      </c>
      <c r="AD2026" s="65" t="s">
        <v>15566</v>
      </c>
      <c r="AE2026" s="65" t="s">
        <v>15566</v>
      </c>
      <c r="AF2026" s="62" t="n">
        <v>43481</v>
      </c>
      <c r="AG2026" s="62" t="s">
        <v>10739</v>
      </c>
      <c r="AH2026" s="62" t="s">
        <v>9108</v>
      </c>
      <c r="AI2026" s="62" t="s">
        <v>33</v>
      </c>
      <c r="AJ2026" s="62" t="s">
        <v>15567</v>
      </c>
    </row>
    <row r="2027" customFormat="false" ht="15.75" hidden="false" customHeight="true" outlineLevel="0" collapsed="false">
      <c r="A2027" s="62"/>
      <c r="B2027" s="62"/>
      <c r="C2027" s="62"/>
      <c r="D2027" s="62"/>
      <c r="E2027" s="62"/>
      <c r="F2027" s="62"/>
      <c r="G2027" s="63"/>
      <c r="H2027" s="63"/>
      <c r="I2027" s="63"/>
      <c r="J2027" s="62"/>
      <c r="K2027" s="62"/>
      <c r="L2027" s="62"/>
      <c r="M2027" s="62"/>
      <c r="N2027" s="62"/>
      <c r="O2027" s="62"/>
      <c r="P2027" s="62"/>
      <c r="Q2027" s="62"/>
      <c r="R2027" s="62"/>
      <c r="S2027" s="62"/>
      <c r="T2027" s="62" t="s">
        <v>15568</v>
      </c>
      <c r="U2027" s="62" t="s">
        <v>15569</v>
      </c>
      <c r="V2027" s="63"/>
      <c r="W2027" s="63"/>
      <c r="X2027" s="63"/>
      <c r="Y2027" s="63"/>
      <c r="Z2027" s="63"/>
      <c r="AA2027" s="63"/>
      <c r="AB2027" s="65" t="s">
        <v>15570</v>
      </c>
      <c r="AC2027" s="65" t="s">
        <v>15570</v>
      </c>
      <c r="AD2027" s="65" t="s">
        <v>15570</v>
      </c>
      <c r="AE2027" s="65" t="s">
        <v>15570</v>
      </c>
      <c r="AF2027" s="62" t="n">
        <v>897270</v>
      </c>
      <c r="AG2027" s="62" t="s">
        <v>9454</v>
      </c>
      <c r="AH2027" s="62" t="s">
        <v>9108</v>
      </c>
      <c r="AI2027" s="62"/>
      <c r="AJ2027" s="62"/>
    </row>
    <row r="2028" customFormat="false" ht="15.75" hidden="false" customHeight="false" outlineLevel="0" collapsed="false">
      <c r="A2028" s="62"/>
      <c r="B2028" s="62"/>
      <c r="C2028" s="62"/>
      <c r="D2028" s="62"/>
      <c r="E2028" s="62"/>
      <c r="F2028" s="62"/>
      <c r="G2028" s="63"/>
      <c r="H2028" s="63"/>
      <c r="I2028" s="63"/>
      <c r="J2028" s="62"/>
      <c r="K2028" s="62"/>
      <c r="L2028" s="62"/>
      <c r="M2028" s="62"/>
      <c r="N2028" s="62"/>
      <c r="O2028" s="62"/>
      <c r="P2028" s="62"/>
      <c r="Q2028" s="62"/>
      <c r="R2028" s="62"/>
      <c r="S2028" s="62"/>
      <c r="T2028" s="62"/>
      <c r="U2028" s="62"/>
      <c r="V2028" s="63"/>
      <c r="W2028" s="63"/>
      <c r="X2028" s="63"/>
      <c r="Y2028" s="63"/>
      <c r="Z2028" s="63"/>
      <c r="AA2028" s="63"/>
      <c r="AB2028" s="65" t="s">
        <v>15570</v>
      </c>
      <c r="AC2028" s="65" t="s">
        <v>15570</v>
      </c>
      <c r="AD2028" s="65" t="s">
        <v>15570</v>
      </c>
      <c r="AE2028" s="65" t="s">
        <v>15570</v>
      </c>
      <c r="AF2028" s="62" t="n">
        <v>779131</v>
      </c>
      <c r="AG2028" s="62" t="s">
        <v>9454</v>
      </c>
      <c r="AH2028" s="62" t="s">
        <v>9108</v>
      </c>
      <c r="AI2028" s="62" t="s">
        <v>75</v>
      </c>
      <c r="AJ2028" s="62"/>
    </row>
    <row r="2029" customFormat="false" ht="15.75" hidden="false" customHeight="false" outlineLevel="0" collapsed="false">
      <c r="A2029" s="62"/>
      <c r="B2029" s="62"/>
      <c r="C2029" s="62"/>
      <c r="D2029" s="62"/>
      <c r="E2029" s="62"/>
      <c r="F2029" s="62"/>
      <c r="G2029" s="63"/>
      <c r="H2029" s="63"/>
      <c r="I2029" s="63"/>
      <c r="J2029" s="62"/>
      <c r="K2029" s="62"/>
      <c r="L2029" s="62"/>
      <c r="M2029" s="62"/>
      <c r="N2029" s="62"/>
      <c r="O2029" s="62"/>
      <c r="P2029" s="62"/>
      <c r="Q2029" s="62"/>
      <c r="R2029" s="62"/>
      <c r="S2029" s="62"/>
      <c r="T2029" s="62"/>
      <c r="U2029" s="62"/>
      <c r="V2029" s="63"/>
      <c r="W2029" s="63"/>
      <c r="X2029" s="63"/>
      <c r="Y2029" s="63"/>
      <c r="Z2029" s="63"/>
      <c r="AA2029" s="63"/>
      <c r="AB2029" s="65" t="s">
        <v>15570</v>
      </c>
      <c r="AC2029" s="65" t="s">
        <v>15570</v>
      </c>
      <c r="AD2029" s="65" t="s">
        <v>15570</v>
      </c>
      <c r="AE2029" s="65" t="s">
        <v>15570</v>
      </c>
      <c r="AF2029" s="62" t="s">
        <v>9126</v>
      </c>
      <c r="AG2029" s="62" t="s">
        <v>9126</v>
      </c>
      <c r="AH2029" s="62" t="s">
        <v>9108</v>
      </c>
      <c r="AI2029" s="62"/>
      <c r="AJ2029" s="62"/>
    </row>
    <row r="2030" customFormat="false" ht="15.75" hidden="false" customHeight="false" outlineLevel="0" collapsed="false">
      <c r="A2030" s="62"/>
      <c r="B2030" s="62"/>
      <c r="C2030" s="62"/>
      <c r="D2030" s="62"/>
      <c r="E2030" s="62"/>
      <c r="F2030" s="62"/>
      <c r="G2030" s="63"/>
      <c r="H2030" s="63"/>
      <c r="I2030" s="63"/>
      <c r="J2030" s="62"/>
      <c r="K2030" s="62"/>
      <c r="L2030" s="62"/>
      <c r="M2030" s="62"/>
      <c r="N2030" s="62"/>
      <c r="O2030" s="62"/>
      <c r="P2030" s="62"/>
      <c r="Q2030" s="62"/>
      <c r="R2030" s="62"/>
      <c r="S2030" s="62"/>
      <c r="T2030" s="62"/>
      <c r="U2030" s="62"/>
      <c r="V2030" s="63"/>
      <c r="W2030" s="63"/>
      <c r="X2030" s="63"/>
      <c r="Y2030" s="63"/>
      <c r="Z2030" s="63"/>
      <c r="AA2030" s="63"/>
      <c r="AB2030" s="65" t="s">
        <v>15570</v>
      </c>
      <c r="AC2030" s="65" t="s">
        <v>15570</v>
      </c>
      <c r="AD2030" s="65" t="s">
        <v>15570</v>
      </c>
      <c r="AE2030" s="65" t="s">
        <v>15570</v>
      </c>
      <c r="AF2030" s="62" t="n">
        <v>590113</v>
      </c>
      <c r="AG2030" s="62" t="s">
        <v>15571</v>
      </c>
      <c r="AH2030" s="62" t="s">
        <v>44</v>
      </c>
      <c r="AI2030" s="62" t="s">
        <v>75</v>
      </c>
      <c r="AJ2030" s="62"/>
    </row>
    <row r="2031" customFormat="false" ht="15.75" hidden="false" customHeight="true" outlineLevel="0" collapsed="false">
      <c r="A2031" s="62"/>
      <c r="B2031" s="62"/>
      <c r="C2031" s="62"/>
      <c r="D2031" s="62"/>
      <c r="E2031" s="62"/>
      <c r="F2031" s="62"/>
      <c r="G2031" s="63"/>
      <c r="H2031" s="63"/>
      <c r="I2031" s="63"/>
      <c r="J2031" s="62"/>
      <c r="K2031" s="62"/>
      <c r="L2031" s="62"/>
      <c r="M2031" s="62"/>
      <c r="N2031" s="62"/>
      <c r="O2031" s="62"/>
      <c r="P2031" s="62"/>
      <c r="Q2031" s="62"/>
      <c r="R2031" s="62"/>
      <c r="S2031" s="62"/>
      <c r="T2031" s="62"/>
      <c r="U2031" s="62"/>
      <c r="V2031" s="62" t="s">
        <v>15572</v>
      </c>
      <c r="W2031" s="62" t="s">
        <v>15573</v>
      </c>
      <c r="X2031" s="63"/>
      <c r="Y2031" s="63"/>
      <c r="Z2031" s="63"/>
      <c r="AA2031" s="65" t="s">
        <v>15574</v>
      </c>
      <c r="AB2031" s="65" t="s">
        <v>15574</v>
      </c>
      <c r="AC2031" s="65" t="s">
        <v>15574</v>
      </c>
      <c r="AD2031" s="65" t="s">
        <v>15574</v>
      </c>
      <c r="AE2031" s="65" t="s">
        <v>15574</v>
      </c>
      <c r="AF2031" s="62" t="s">
        <v>15575</v>
      </c>
      <c r="AG2031" s="62" t="s">
        <v>9454</v>
      </c>
      <c r="AH2031" s="62" t="s">
        <v>9108</v>
      </c>
      <c r="AI2031" s="62" t="s">
        <v>75</v>
      </c>
      <c r="AJ2031" s="62"/>
    </row>
    <row r="2032" customFormat="false" ht="15.75" hidden="false" customHeight="true" outlineLevel="0" collapsed="false">
      <c r="A2032" s="62"/>
      <c r="B2032" s="62"/>
      <c r="C2032" s="62"/>
      <c r="D2032" s="62"/>
      <c r="E2032" s="62"/>
      <c r="F2032" s="62"/>
      <c r="G2032" s="63"/>
      <c r="H2032" s="63"/>
      <c r="I2032" s="63"/>
      <c r="J2032" s="62"/>
      <c r="K2032" s="62"/>
      <c r="L2032" s="62"/>
      <c r="M2032" s="62"/>
      <c r="N2032" s="62"/>
      <c r="O2032" s="62"/>
      <c r="P2032" s="62"/>
      <c r="Q2032" s="62"/>
      <c r="R2032" s="62"/>
      <c r="S2032" s="62"/>
      <c r="T2032" s="62"/>
      <c r="U2032" s="62"/>
      <c r="V2032" s="62"/>
      <c r="W2032" s="62"/>
      <c r="X2032" s="62" t="s">
        <v>15576</v>
      </c>
      <c r="Y2032" s="62" t="s">
        <v>15577</v>
      </c>
      <c r="Z2032" s="62" t="s">
        <v>15578</v>
      </c>
      <c r="AA2032" s="62" t="s">
        <v>15579</v>
      </c>
      <c r="AB2032" s="62" t="s">
        <v>15580</v>
      </c>
      <c r="AC2032" s="65" t="s">
        <v>15581</v>
      </c>
      <c r="AD2032" s="65" t="s">
        <v>15581</v>
      </c>
      <c r="AE2032" s="65" t="s">
        <v>15581</v>
      </c>
      <c r="AF2032" s="62" t="s">
        <v>9126</v>
      </c>
      <c r="AG2032" s="62" t="s">
        <v>9126</v>
      </c>
      <c r="AH2032" s="62" t="s">
        <v>9108</v>
      </c>
      <c r="AI2032" s="62"/>
      <c r="AJ2032" s="62"/>
    </row>
    <row r="2033" customFormat="false" ht="15.75" hidden="false" customHeight="false" outlineLevel="0" collapsed="false">
      <c r="A2033" s="62"/>
      <c r="B2033" s="62"/>
      <c r="C2033" s="62"/>
      <c r="D2033" s="62"/>
      <c r="E2033" s="62"/>
      <c r="F2033" s="62"/>
      <c r="G2033" s="63"/>
      <c r="H2033" s="63"/>
      <c r="I2033" s="63"/>
      <c r="J2033" s="62"/>
      <c r="K2033" s="62"/>
      <c r="L2033" s="62"/>
      <c r="M2033" s="62"/>
      <c r="N2033" s="62"/>
      <c r="O2033" s="62"/>
      <c r="P2033" s="62"/>
      <c r="Q2033" s="62"/>
      <c r="R2033" s="62"/>
      <c r="S2033" s="62"/>
      <c r="T2033" s="62"/>
      <c r="U2033" s="62"/>
      <c r="V2033" s="62"/>
      <c r="W2033" s="62"/>
      <c r="X2033" s="62"/>
      <c r="Y2033" s="62"/>
      <c r="Z2033" s="62"/>
      <c r="AA2033" s="62"/>
      <c r="AB2033" s="62"/>
      <c r="AC2033" s="65" t="s">
        <v>15581</v>
      </c>
      <c r="AD2033" s="65" t="s">
        <v>15581</v>
      </c>
      <c r="AE2033" s="65" t="s">
        <v>15581</v>
      </c>
      <c r="AF2033" s="62" t="s">
        <v>9126</v>
      </c>
      <c r="AG2033" s="62" t="s">
        <v>9126</v>
      </c>
      <c r="AH2033" s="62" t="s">
        <v>44</v>
      </c>
      <c r="AI2033" s="62"/>
      <c r="AJ2033" s="62"/>
    </row>
    <row r="2034" customFormat="false" ht="15.75" hidden="false" customHeight="true" outlineLevel="0" collapsed="false">
      <c r="A2034" s="62"/>
      <c r="B2034" s="62"/>
      <c r="C2034" s="62"/>
      <c r="D2034" s="62"/>
      <c r="E2034" s="62"/>
      <c r="F2034" s="62"/>
      <c r="G2034" s="63"/>
      <c r="H2034" s="63"/>
      <c r="I2034" s="63"/>
      <c r="J2034" s="62"/>
      <c r="K2034" s="62"/>
      <c r="L2034" s="62"/>
      <c r="M2034" s="62"/>
      <c r="N2034" s="62"/>
      <c r="O2034" s="62"/>
      <c r="P2034" s="62"/>
      <c r="Q2034" s="62"/>
      <c r="R2034" s="62"/>
      <c r="S2034" s="62"/>
      <c r="T2034" s="62"/>
      <c r="U2034" s="62"/>
      <c r="V2034" s="63"/>
      <c r="W2034" s="63"/>
      <c r="X2034" s="63"/>
      <c r="Y2034" s="62" t="s">
        <v>15582</v>
      </c>
      <c r="Z2034" s="63"/>
      <c r="AA2034" s="65" t="s">
        <v>15583</v>
      </c>
      <c r="AB2034" s="65" t="s">
        <v>15583</v>
      </c>
      <c r="AC2034" s="65" t="s">
        <v>15583</v>
      </c>
      <c r="AD2034" s="65" t="s">
        <v>15583</v>
      </c>
      <c r="AE2034" s="65" t="s">
        <v>15583</v>
      </c>
      <c r="AF2034" s="62" t="s">
        <v>15584</v>
      </c>
      <c r="AG2034" s="62" t="s">
        <v>9454</v>
      </c>
      <c r="AH2034" s="62" t="s">
        <v>9108</v>
      </c>
      <c r="AI2034" s="62" t="s">
        <v>75</v>
      </c>
      <c r="AJ2034" s="62"/>
    </row>
    <row r="2035" customFormat="false" ht="15.75" hidden="false" customHeight="false" outlineLevel="0" collapsed="false">
      <c r="A2035" s="62"/>
      <c r="B2035" s="62"/>
      <c r="C2035" s="62"/>
      <c r="D2035" s="62"/>
      <c r="E2035" s="62"/>
      <c r="F2035" s="62"/>
      <c r="G2035" s="63"/>
      <c r="H2035" s="63"/>
      <c r="I2035" s="63"/>
      <c r="J2035" s="62"/>
      <c r="K2035" s="62"/>
      <c r="L2035" s="62"/>
      <c r="M2035" s="62"/>
      <c r="N2035" s="62"/>
      <c r="O2035" s="62"/>
      <c r="P2035" s="62"/>
      <c r="Q2035" s="62"/>
      <c r="R2035" s="62"/>
      <c r="S2035" s="62"/>
      <c r="T2035" s="62"/>
      <c r="U2035" s="62"/>
      <c r="V2035" s="63"/>
      <c r="W2035" s="63"/>
      <c r="X2035" s="63"/>
      <c r="Y2035" s="62"/>
      <c r="Z2035" s="63"/>
      <c r="AA2035" s="65" t="s">
        <v>15583</v>
      </c>
      <c r="AB2035" s="65" t="s">
        <v>15583</v>
      </c>
      <c r="AC2035" s="65" t="s">
        <v>15583</v>
      </c>
      <c r="AD2035" s="65" t="s">
        <v>15583</v>
      </c>
      <c r="AE2035" s="65" t="s">
        <v>15583</v>
      </c>
      <c r="AF2035" s="62" t="n">
        <v>936481</v>
      </c>
      <c r="AG2035" s="62" t="s">
        <v>15571</v>
      </c>
      <c r="AH2035" s="62" t="s">
        <v>9108</v>
      </c>
      <c r="AI2035" s="62"/>
      <c r="AJ2035" s="62"/>
    </row>
    <row r="2036" customFormat="false" ht="15.75" hidden="false" customHeight="false" outlineLevel="0" collapsed="false">
      <c r="A2036" s="62"/>
      <c r="B2036" s="62"/>
      <c r="C2036" s="62"/>
      <c r="D2036" s="62"/>
      <c r="E2036" s="62"/>
      <c r="F2036" s="62"/>
      <c r="G2036" s="63"/>
      <c r="H2036" s="63"/>
      <c r="I2036" s="63"/>
      <c r="J2036" s="62"/>
      <c r="K2036" s="62"/>
      <c r="L2036" s="62"/>
      <c r="M2036" s="62"/>
      <c r="N2036" s="62"/>
      <c r="O2036" s="62"/>
      <c r="P2036" s="62"/>
      <c r="Q2036" s="62"/>
      <c r="R2036" s="62"/>
      <c r="S2036" s="62"/>
      <c r="T2036" s="62"/>
      <c r="U2036" s="62"/>
      <c r="V2036" s="63"/>
      <c r="W2036" s="63"/>
      <c r="X2036" s="63"/>
      <c r="Y2036" s="62"/>
      <c r="Z2036" s="63"/>
      <c r="AA2036" s="65" t="s">
        <v>15583</v>
      </c>
      <c r="AB2036" s="65" t="s">
        <v>15583</v>
      </c>
      <c r="AC2036" s="65" t="s">
        <v>15583</v>
      </c>
      <c r="AD2036" s="65" t="s">
        <v>15583</v>
      </c>
      <c r="AE2036" s="65" t="s">
        <v>15583</v>
      </c>
      <c r="AF2036" s="62" t="s">
        <v>15585</v>
      </c>
      <c r="AG2036" s="62" t="s">
        <v>9454</v>
      </c>
      <c r="AH2036" s="62" t="s">
        <v>9108</v>
      </c>
      <c r="AI2036" s="62"/>
      <c r="AJ2036" s="62"/>
    </row>
    <row r="2037" customFormat="false" ht="15.75" hidden="false" customHeight="false" outlineLevel="0" collapsed="false">
      <c r="A2037" s="62"/>
      <c r="B2037" s="62"/>
      <c r="C2037" s="62"/>
      <c r="D2037" s="62"/>
      <c r="E2037" s="62"/>
      <c r="F2037" s="62"/>
      <c r="G2037" s="63"/>
      <c r="H2037" s="63"/>
      <c r="I2037" s="63"/>
      <c r="J2037" s="62"/>
      <c r="K2037" s="62"/>
      <c r="L2037" s="62"/>
      <c r="M2037" s="62"/>
      <c r="N2037" s="62"/>
      <c r="O2037" s="62"/>
      <c r="P2037" s="62"/>
      <c r="Q2037" s="62"/>
      <c r="R2037" s="62"/>
      <c r="S2037" s="62"/>
      <c r="T2037" s="62"/>
      <c r="U2037" s="62"/>
      <c r="V2037" s="63"/>
      <c r="W2037" s="63"/>
      <c r="X2037" s="63"/>
      <c r="Y2037" s="62"/>
      <c r="Z2037" s="63"/>
      <c r="AA2037" s="65" t="s">
        <v>15583</v>
      </c>
      <c r="AB2037" s="65" t="s">
        <v>15583</v>
      </c>
      <c r="AC2037" s="65" t="s">
        <v>15583</v>
      </c>
      <c r="AD2037" s="65" t="s">
        <v>15583</v>
      </c>
      <c r="AE2037" s="65" t="s">
        <v>15583</v>
      </c>
      <c r="AF2037" s="62" t="n">
        <v>951869</v>
      </c>
      <c r="AG2037" s="62" t="s">
        <v>9454</v>
      </c>
      <c r="AH2037" s="62" t="s">
        <v>9108</v>
      </c>
      <c r="AI2037" s="62"/>
      <c r="AJ2037" s="62"/>
    </row>
    <row r="2038" customFormat="false" ht="15.75" hidden="false" customHeight="false" outlineLevel="0" collapsed="false">
      <c r="A2038" s="62"/>
      <c r="B2038" s="62"/>
      <c r="C2038" s="62"/>
      <c r="D2038" s="62"/>
      <c r="E2038" s="62"/>
      <c r="F2038" s="62"/>
      <c r="G2038" s="63"/>
      <c r="H2038" s="63"/>
      <c r="I2038" s="63"/>
      <c r="J2038" s="62"/>
      <c r="K2038" s="62"/>
      <c r="L2038" s="62"/>
      <c r="M2038" s="62"/>
      <c r="N2038" s="62"/>
      <c r="O2038" s="62"/>
      <c r="P2038" s="62"/>
      <c r="Q2038" s="62"/>
      <c r="R2038" s="62"/>
      <c r="S2038" s="62"/>
      <c r="T2038" s="62"/>
      <c r="U2038" s="62"/>
      <c r="V2038" s="63"/>
      <c r="W2038" s="63"/>
      <c r="X2038" s="63"/>
      <c r="Y2038" s="62"/>
      <c r="Z2038" s="63"/>
      <c r="AA2038" s="65" t="s">
        <v>15583</v>
      </c>
      <c r="AB2038" s="65" t="s">
        <v>15583</v>
      </c>
      <c r="AC2038" s="65" t="s">
        <v>15583</v>
      </c>
      <c r="AD2038" s="65" t="s">
        <v>15583</v>
      </c>
      <c r="AE2038" s="65" t="s">
        <v>15583</v>
      </c>
      <c r="AF2038" s="62" t="n">
        <v>980852</v>
      </c>
      <c r="AG2038" s="62" t="s">
        <v>9454</v>
      </c>
      <c r="AH2038" s="62" t="s">
        <v>44</v>
      </c>
      <c r="AI2038" s="62"/>
      <c r="AJ2038" s="62"/>
    </row>
    <row r="2039" customFormat="false" ht="15.75" hidden="false" customHeight="false" outlineLevel="0" collapsed="false">
      <c r="A2039" s="62"/>
      <c r="B2039" s="62"/>
      <c r="C2039" s="62"/>
      <c r="D2039" s="62"/>
      <c r="E2039" s="62"/>
      <c r="F2039" s="62"/>
      <c r="G2039" s="63"/>
      <c r="H2039" s="63"/>
      <c r="I2039" s="63"/>
      <c r="J2039" s="62"/>
      <c r="K2039" s="62"/>
      <c r="L2039" s="62"/>
      <c r="M2039" s="62"/>
      <c r="N2039" s="62"/>
      <c r="O2039" s="62"/>
      <c r="P2039" s="62"/>
      <c r="Q2039" s="62"/>
      <c r="R2039" s="62"/>
      <c r="S2039" s="62"/>
      <c r="T2039" s="62"/>
      <c r="U2039" s="62"/>
      <c r="V2039" s="63"/>
      <c r="W2039" s="63"/>
      <c r="X2039" s="63"/>
      <c r="Y2039" s="62"/>
      <c r="Z2039" s="63"/>
      <c r="AA2039" s="65" t="s">
        <v>15586</v>
      </c>
      <c r="AB2039" s="65" t="s">
        <v>15586</v>
      </c>
      <c r="AC2039" s="65" t="s">
        <v>15586</v>
      </c>
      <c r="AD2039" s="65" t="s">
        <v>15586</v>
      </c>
      <c r="AE2039" s="65" t="s">
        <v>15586</v>
      </c>
      <c r="AF2039" s="62" t="n">
        <v>976196</v>
      </c>
      <c r="AG2039" s="62" t="s">
        <v>9454</v>
      </c>
      <c r="AH2039" s="62" t="s">
        <v>9108</v>
      </c>
      <c r="AI2039" s="62" t="s">
        <v>112</v>
      </c>
      <c r="AJ2039" s="62"/>
    </row>
    <row r="2040" customFormat="false" ht="15.75" hidden="false" customHeight="true" outlineLevel="0" collapsed="false">
      <c r="A2040" s="62"/>
      <c r="B2040" s="62"/>
      <c r="C2040" s="62"/>
      <c r="D2040" s="62"/>
      <c r="E2040" s="62"/>
      <c r="F2040" s="62"/>
      <c r="G2040" s="63"/>
      <c r="H2040" s="63"/>
      <c r="I2040" s="63"/>
      <c r="J2040" s="62"/>
      <c r="K2040" s="62"/>
      <c r="L2040" s="62"/>
      <c r="M2040" s="62"/>
      <c r="N2040" s="62"/>
      <c r="O2040" s="62"/>
      <c r="P2040" s="62"/>
      <c r="Q2040" s="62"/>
      <c r="R2040" s="62"/>
      <c r="S2040" s="62"/>
      <c r="T2040" s="62"/>
      <c r="U2040" s="62"/>
      <c r="V2040" s="63"/>
      <c r="W2040" s="63"/>
      <c r="X2040" s="63"/>
      <c r="Y2040" s="62"/>
      <c r="Z2040" s="63"/>
      <c r="AA2040" s="63"/>
      <c r="AB2040" s="62" t="s">
        <v>15587</v>
      </c>
      <c r="AC2040" s="62" t="s">
        <v>15588</v>
      </c>
      <c r="AD2040" s="62" t="s">
        <v>15589</v>
      </c>
      <c r="AE2040" s="65" t="s">
        <v>15590</v>
      </c>
      <c r="AF2040" s="62" t="s">
        <v>15591</v>
      </c>
      <c r="AG2040" s="62" t="s">
        <v>9454</v>
      </c>
      <c r="AH2040" s="62" t="s">
        <v>9108</v>
      </c>
      <c r="AI2040" s="62" t="s">
        <v>75</v>
      </c>
      <c r="AJ2040" s="62"/>
    </row>
    <row r="2041" customFormat="false" ht="15.75" hidden="false" customHeight="false" outlineLevel="0" collapsed="false">
      <c r="A2041" s="62"/>
      <c r="B2041" s="62"/>
      <c r="C2041" s="62"/>
      <c r="D2041" s="62"/>
      <c r="E2041" s="62"/>
      <c r="F2041" s="62"/>
      <c r="G2041" s="63"/>
      <c r="H2041" s="63"/>
      <c r="I2041" s="63"/>
      <c r="J2041" s="62"/>
      <c r="K2041" s="62"/>
      <c r="L2041" s="62"/>
      <c r="M2041" s="62"/>
      <c r="N2041" s="62"/>
      <c r="O2041" s="62"/>
      <c r="P2041" s="62"/>
      <c r="Q2041" s="62"/>
      <c r="R2041" s="62"/>
      <c r="S2041" s="62"/>
      <c r="T2041" s="62"/>
      <c r="U2041" s="62"/>
      <c r="V2041" s="63"/>
      <c r="W2041" s="63"/>
      <c r="X2041" s="63"/>
      <c r="Y2041" s="62"/>
      <c r="Z2041" s="63"/>
      <c r="AA2041" s="63"/>
      <c r="AB2041" s="62"/>
      <c r="AC2041" s="62"/>
      <c r="AD2041" s="62"/>
      <c r="AE2041" s="65" t="s">
        <v>15590</v>
      </c>
      <c r="AF2041" s="62" t="s">
        <v>15592</v>
      </c>
      <c r="AG2041" s="62" t="s">
        <v>9454</v>
      </c>
      <c r="AH2041" s="62" t="s">
        <v>9108</v>
      </c>
      <c r="AI2041" s="62" t="s">
        <v>75</v>
      </c>
      <c r="AJ2041" s="62"/>
    </row>
    <row r="2042" customFormat="false" ht="15.75" hidden="false" customHeight="true" outlineLevel="0" collapsed="false">
      <c r="A2042" s="62"/>
      <c r="B2042" s="62"/>
      <c r="C2042" s="62"/>
      <c r="D2042" s="62"/>
      <c r="E2042" s="62"/>
      <c r="F2042" s="62"/>
      <c r="G2042" s="63"/>
      <c r="H2042" s="63"/>
      <c r="I2042" s="63"/>
      <c r="J2042" s="62"/>
      <c r="K2042" s="62"/>
      <c r="L2042" s="62"/>
      <c r="M2042" s="62"/>
      <c r="N2042" s="62"/>
      <c r="O2042" s="62"/>
      <c r="P2042" s="62"/>
      <c r="Q2042" s="62"/>
      <c r="R2042" s="62"/>
      <c r="S2042" s="62"/>
      <c r="T2042" s="62"/>
      <c r="U2042" s="62"/>
      <c r="V2042" s="63"/>
      <c r="W2042" s="63"/>
      <c r="X2042" s="63"/>
      <c r="Y2042" s="62"/>
      <c r="Z2042" s="63"/>
      <c r="AA2042" s="62" t="s">
        <v>15593</v>
      </c>
      <c r="AB2042" s="62" t="s">
        <v>15594</v>
      </c>
      <c r="AC2042" s="62" t="s">
        <v>15595</v>
      </c>
      <c r="AD2042" s="62" t="s">
        <v>15596</v>
      </c>
      <c r="AE2042" s="65" t="s">
        <v>15597</v>
      </c>
      <c r="AF2042" s="62" t="n">
        <v>949804</v>
      </c>
      <c r="AG2042" s="62" t="s">
        <v>9454</v>
      </c>
      <c r="AH2042" s="62" t="s">
        <v>44</v>
      </c>
      <c r="AI2042" s="62"/>
      <c r="AJ2042" s="62"/>
    </row>
    <row r="2043" customFormat="false" ht="15.75" hidden="false" customHeight="false" outlineLevel="0" collapsed="false">
      <c r="A2043" s="62"/>
      <c r="B2043" s="62"/>
      <c r="C2043" s="62"/>
      <c r="D2043" s="62"/>
      <c r="E2043" s="62"/>
      <c r="F2043" s="62"/>
      <c r="G2043" s="63"/>
      <c r="H2043" s="63"/>
      <c r="I2043" s="63"/>
      <c r="J2043" s="62"/>
      <c r="K2043" s="62"/>
      <c r="L2043" s="62"/>
      <c r="M2043" s="62"/>
      <c r="N2043" s="62"/>
      <c r="O2043" s="62"/>
      <c r="P2043" s="62"/>
      <c r="Q2043" s="62"/>
      <c r="R2043" s="62"/>
      <c r="S2043" s="62"/>
      <c r="T2043" s="62"/>
      <c r="U2043" s="62"/>
      <c r="V2043" s="63"/>
      <c r="W2043" s="63"/>
      <c r="X2043" s="63"/>
      <c r="Y2043" s="62"/>
      <c r="Z2043" s="63"/>
      <c r="AA2043" s="62"/>
      <c r="AB2043" s="62"/>
      <c r="AC2043" s="62"/>
      <c r="AD2043" s="62"/>
      <c r="AE2043" s="65" t="s">
        <v>15597</v>
      </c>
      <c r="AF2043" s="62" t="s">
        <v>9126</v>
      </c>
      <c r="AG2043" s="62" t="s">
        <v>9126</v>
      </c>
      <c r="AH2043" s="62" t="s">
        <v>44</v>
      </c>
      <c r="AI2043" s="62"/>
      <c r="AJ2043" s="62"/>
    </row>
    <row r="2044" customFormat="false" ht="15.75" hidden="false" customHeight="true" outlineLevel="0" collapsed="false">
      <c r="A2044" s="62"/>
      <c r="B2044" s="62"/>
      <c r="C2044" s="62"/>
      <c r="D2044" s="62"/>
      <c r="E2044" s="62"/>
      <c r="F2044" s="62"/>
      <c r="G2044" s="63"/>
      <c r="H2044" s="63"/>
      <c r="I2044" s="63"/>
      <c r="J2044" s="62"/>
      <c r="K2044" s="62"/>
      <c r="L2044" s="62"/>
      <c r="M2044" s="62"/>
      <c r="N2044" s="62"/>
      <c r="O2044" s="62"/>
      <c r="P2044" s="62"/>
      <c r="Q2044" s="62"/>
      <c r="R2044" s="62"/>
      <c r="S2044" s="62"/>
      <c r="T2044" s="62"/>
      <c r="U2044" s="62"/>
      <c r="V2044" s="63"/>
      <c r="W2044" s="63"/>
      <c r="X2044" s="63"/>
      <c r="Y2044" s="62"/>
      <c r="Z2044" s="62" t="s">
        <v>15598</v>
      </c>
      <c r="AA2044" s="62" t="s">
        <v>15599</v>
      </c>
      <c r="AB2044" s="65" t="s">
        <v>15600</v>
      </c>
      <c r="AC2044" s="65" t="s">
        <v>15600</v>
      </c>
      <c r="AD2044" s="65" t="s">
        <v>15600</v>
      </c>
      <c r="AE2044" s="65" t="s">
        <v>15600</v>
      </c>
      <c r="AF2044" s="62" t="s">
        <v>15601</v>
      </c>
      <c r="AG2044" s="62" t="s">
        <v>15602</v>
      </c>
      <c r="AH2044" s="62" t="s">
        <v>9108</v>
      </c>
      <c r="AI2044" s="62"/>
      <c r="AJ2044" s="62"/>
    </row>
    <row r="2045" customFormat="false" ht="15.75" hidden="false" customHeight="false" outlineLevel="0" collapsed="false">
      <c r="A2045" s="62"/>
      <c r="B2045" s="62"/>
      <c r="C2045" s="62"/>
      <c r="D2045" s="62"/>
      <c r="E2045" s="62"/>
      <c r="F2045" s="62"/>
      <c r="G2045" s="63"/>
      <c r="H2045" s="63"/>
      <c r="I2045" s="63"/>
      <c r="J2045" s="62"/>
      <c r="K2045" s="62"/>
      <c r="L2045" s="62"/>
      <c r="M2045" s="62"/>
      <c r="N2045" s="62"/>
      <c r="O2045" s="62"/>
      <c r="P2045" s="62"/>
      <c r="Q2045" s="62"/>
      <c r="R2045" s="62"/>
      <c r="S2045" s="62"/>
      <c r="T2045" s="62"/>
      <c r="U2045" s="62"/>
      <c r="V2045" s="63"/>
      <c r="W2045" s="63"/>
      <c r="X2045" s="63"/>
      <c r="Y2045" s="62"/>
      <c r="Z2045" s="62"/>
      <c r="AA2045" s="62"/>
      <c r="AB2045" s="65" t="s">
        <v>15600</v>
      </c>
      <c r="AC2045" s="65" t="s">
        <v>15600</v>
      </c>
      <c r="AD2045" s="65" t="s">
        <v>15600</v>
      </c>
      <c r="AE2045" s="65" t="s">
        <v>15600</v>
      </c>
      <c r="AF2045" s="62" t="n">
        <v>411989</v>
      </c>
      <c r="AG2045" s="62" t="s">
        <v>15571</v>
      </c>
      <c r="AH2045" s="62" t="s">
        <v>44</v>
      </c>
      <c r="AI2045" s="62"/>
      <c r="AJ2045" s="62"/>
    </row>
    <row r="2046" customFormat="false" ht="15.75" hidden="false" customHeight="true" outlineLevel="0" collapsed="false">
      <c r="A2046" s="62"/>
      <c r="B2046" s="62"/>
      <c r="C2046" s="62"/>
      <c r="D2046" s="62"/>
      <c r="E2046" s="62"/>
      <c r="F2046" s="62"/>
      <c r="G2046" s="63"/>
      <c r="H2046" s="63"/>
      <c r="I2046" s="63"/>
      <c r="J2046" s="62"/>
      <c r="K2046" s="62"/>
      <c r="L2046" s="62"/>
      <c r="M2046" s="62"/>
      <c r="N2046" s="62"/>
      <c r="O2046" s="62"/>
      <c r="P2046" s="62"/>
      <c r="Q2046" s="62"/>
      <c r="R2046" s="62"/>
      <c r="S2046" s="62"/>
      <c r="T2046" s="62"/>
      <c r="U2046" s="62"/>
      <c r="V2046" s="63"/>
      <c r="W2046" s="63"/>
      <c r="X2046" s="63"/>
      <c r="Y2046" s="62"/>
      <c r="Z2046" s="63"/>
      <c r="AA2046" s="63"/>
      <c r="AB2046" s="63"/>
      <c r="AC2046" s="62" t="s">
        <v>15603</v>
      </c>
      <c r="AD2046" s="65" t="s">
        <v>15604</v>
      </c>
      <c r="AE2046" s="65" t="s">
        <v>15604</v>
      </c>
      <c r="AF2046" s="62" t="n">
        <v>549939</v>
      </c>
      <c r="AG2046" s="62" t="s">
        <v>9454</v>
      </c>
      <c r="AH2046" s="62" t="s">
        <v>9108</v>
      </c>
      <c r="AI2046" s="62" t="s">
        <v>75</v>
      </c>
      <c r="AJ2046" s="62"/>
    </row>
    <row r="2047" customFormat="false" ht="15.75" hidden="false" customHeight="false" outlineLevel="0" collapsed="false">
      <c r="A2047" s="62"/>
      <c r="B2047" s="62"/>
      <c r="C2047" s="62"/>
      <c r="D2047" s="62"/>
      <c r="E2047" s="62"/>
      <c r="F2047" s="62"/>
      <c r="G2047" s="63"/>
      <c r="H2047" s="63"/>
      <c r="I2047" s="63"/>
      <c r="J2047" s="62"/>
      <c r="K2047" s="62"/>
      <c r="L2047" s="62"/>
      <c r="M2047" s="62"/>
      <c r="N2047" s="62"/>
      <c r="O2047" s="62"/>
      <c r="P2047" s="62"/>
      <c r="Q2047" s="62"/>
      <c r="R2047" s="62"/>
      <c r="S2047" s="62"/>
      <c r="T2047" s="62"/>
      <c r="U2047" s="62"/>
      <c r="V2047" s="63"/>
      <c r="W2047" s="63"/>
      <c r="X2047" s="63"/>
      <c r="Y2047" s="62"/>
      <c r="Z2047" s="63"/>
      <c r="AA2047" s="63"/>
      <c r="AB2047" s="63"/>
      <c r="AC2047" s="62"/>
      <c r="AD2047" s="65" t="s">
        <v>15604</v>
      </c>
      <c r="AE2047" s="65" t="s">
        <v>15604</v>
      </c>
      <c r="AF2047" s="62" t="s">
        <v>15605</v>
      </c>
      <c r="AG2047" s="62" t="s">
        <v>15606</v>
      </c>
      <c r="AH2047" s="62" t="s">
        <v>9108</v>
      </c>
      <c r="AI2047" s="62" t="s">
        <v>638</v>
      </c>
      <c r="AJ2047" s="62"/>
    </row>
    <row r="2048" customFormat="false" ht="15.75" hidden="false" customHeight="true" outlineLevel="0" collapsed="false">
      <c r="A2048" s="62"/>
      <c r="B2048" s="62"/>
      <c r="C2048" s="62"/>
      <c r="D2048" s="62"/>
      <c r="E2048" s="62"/>
      <c r="F2048" s="62"/>
      <c r="G2048" s="63"/>
      <c r="H2048" s="63"/>
      <c r="I2048" s="63"/>
      <c r="J2048" s="62"/>
      <c r="K2048" s="62"/>
      <c r="L2048" s="62"/>
      <c r="M2048" s="62"/>
      <c r="N2048" s="62"/>
      <c r="O2048" s="62"/>
      <c r="P2048" s="62"/>
      <c r="Q2048" s="62"/>
      <c r="R2048" s="62"/>
      <c r="S2048" s="62"/>
      <c r="T2048" s="62"/>
      <c r="U2048" s="62"/>
      <c r="V2048" s="63"/>
      <c r="W2048" s="63"/>
      <c r="X2048" s="63"/>
      <c r="Y2048" s="62"/>
      <c r="Z2048" s="62" t="s">
        <v>15607</v>
      </c>
      <c r="AA2048" s="62" t="s">
        <v>15608</v>
      </c>
      <c r="AB2048" s="62" t="s">
        <v>15609</v>
      </c>
      <c r="AC2048" s="62" t="s">
        <v>15610</v>
      </c>
      <c r="AD2048" s="65" t="s">
        <v>15611</v>
      </c>
      <c r="AE2048" s="65" t="s">
        <v>15611</v>
      </c>
      <c r="AF2048" s="62" t="s">
        <v>15612</v>
      </c>
      <c r="AG2048" s="62" t="s">
        <v>9454</v>
      </c>
      <c r="AH2048" s="62" t="s">
        <v>9108</v>
      </c>
      <c r="AI2048" s="62"/>
      <c r="AJ2048" s="62"/>
    </row>
    <row r="2049" customFormat="false" ht="15.75" hidden="false" customHeight="false" outlineLevel="0" collapsed="false">
      <c r="A2049" s="62"/>
      <c r="B2049" s="62"/>
      <c r="C2049" s="62"/>
      <c r="D2049" s="62"/>
      <c r="E2049" s="62"/>
      <c r="F2049" s="62"/>
      <c r="G2049" s="63"/>
      <c r="H2049" s="63"/>
      <c r="I2049" s="63"/>
      <c r="J2049" s="62"/>
      <c r="K2049" s="62"/>
      <c r="L2049" s="62"/>
      <c r="M2049" s="62"/>
      <c r="N2049" s="62"/>
      <c r="O2049" s="62"/>
      <c r="P2049" s="62"/>
      <c r="Q2049" s="62"/>
      <c r="R2049" s="62"/>
      <c r="S2049" s="62"/>
      <c r="T2049" s="62"/>
      <c r="U2049" s="62"/>
      <c r="V2049" s="63"/>
      <c r="W2049" s="63"/>
      <c r="X2049" s="63"/>
      <c r="Y2049" s="62"/>
      <c r="Z2049" s="62"/>
      <c r="AA2049" s="62"/>
      <c r="AB2049" s="62"/>
      <c r="AC2049" s="62"/>
      <c r="AD2049" s="65" t="s">
        <v>15611</v>
      </c>
      <c r="AE2049" s="65" t="s">
        <v>15611</v>
      </c>
      <c r="AF2049" s="62" t="s">
        <v>15613</v>
      </c>
      <c r="AG2049" s="62" t="s">
        <v>15606</v>
      </c>
      <c r="AH2049" s="62" t="s">
        <v>9108</v>
      </c>
      <c r="AI2049" s="62" t="s">
        <v>2897</v>
      </c>
      <c r="AJ2049" s="62"/>
    </row>
    <row r="2050" customFormat="false" ht="15.75" hidden="false" customHeight="true" outlineLevel="0" collapsed="false">
      <c r="A2050" s="62"/>
      <c r="B2050" s="62"/>
      <c r="C2050" s="62"/>
      <c r="D2050" s="62"/>
      <c r="E2050" s="62"/>
      <c r="F2050" s="62"/>
      <c r="G2050" s="63"/>
      <c r="H2050" s="63"/>
      <c r="I2050" s="63"/>
      <c r="J2050" s="62"/>
      <c r="K2050" s="62"/>
      <c r="L2050" s="62"/>
      <c r="M2050" s="62"/>
      <c r="N2050" s="62"/>
      <c r="O2050" s="62"/>
      <c r="P2050" s="62"/>
      <c r="Q2050" s="62"/>
      <c r="R2050" s="62"/>
      <c r="S2050" s="62"/>
      <c r="T2050" s="62"/>
      <c r="U2050" s="62"/>
      <c r="V2050" s="63"/>
      <c r="W2050" s="63"/>
      <c r="X2050" s="63"/>
      <c r="Y2050" s="62"/>
      <c r="Z2050" s="62" t="s">
        <v>15614</v>
      </c>
      <c r="AA2050" s="62" t="s">
        <v>15615</v>
      </c>
      <c r="AB2050" s="62" t="s">
        <v>15616</v>
      </c>
      <c r="AC2050" s="62" t="s">
        <v>15617</v>
      </c>
      <c r="AD2050" s="65" t="s">
        <v>15618</v>
      </c>
      <c r="AE2050" s="65" t="s">
        <v>15618</v>
      </c>
      <c r="AF2050" s="62" t="s">
        <v>15619</v>
      </c>
      <c r="AG2050" s="62" t="s">
        <v>15620</v>
      </c>
      <c r="AH2050" s="62" t="s">
        <v>9108</v>
      </c>
      <c r="AI2050" s="62" t="s">
        <v>15621</v>
      </c>
      <c r="AJ2050" s="62"/>
    </row>
    <row r="2051" customFormat="false" ht="15.75" hidden="false" customHeight="false" outlineLevel="0" collapsed="false">
      <c r="A2051" s="62"/>
      <c r="B2051" s="62"/>
      <c r="C2051" s="62"/>
      <c r="D2051" s="62"/>
      <c r="E2051" s="62"/>
      <c r="F2051" s="62"/>
      <c r="G2051" s="63"/>
      <c r="H2051" s="63"/>
      <c r="I2051" s="63"/>
      <c r="J2051" s="62"/>
      <c r="K2051" s="62"/>
      <c r="L2051" s="62"/>
      <c r="M2051" s="62"/>
      <c r="N2051" s="62"/>
      <c r="O2051" s="62"/>
      <c r="P2051" s="62"/>
      <c r="Q2051" s="62"/>
      <c r="R2051" s="62"/>
      <c r="S2051" s="62"/>
      <c r="T2051" s="62"/>
      <c r="U2051" s="62"/>
      <c r="V2051" s="63"/>
      <c r="W2051" s="63"/>
      <c r="X2051" s="63"/>
      <c r="Y2051" s="62"/>
      <c r="Z2051" s="62"/>
      <c r="AA2051" s="62"/>
      <c r="AB2051" s="62"/>
      <c r="AC2051" s="62"/>
      <c r="AD2051" s="65" t="s">
        <v>15618</v>
      </c>
      <c r="AE2051" s="65" t="s">
        <v>15618</v>
      </c>
      <c r="AF2051" s="62" t="s">
        <v>9126</v>
      </c>
      <c r="AG2051" s="62" t="s">
        <v>9126</v>
      </c>
      <c r="AH2051" s="62" t="s">
        <v>9108</v>
      </c>
      <c r="AI2051" s="62"/>
      <c r="AJ2051" s="62"/>
    </row>
    <row r="2052" customFormat="false" ht="15.75" hidden="false" customHeight="true" outlineLevel="0" collapsed="false">
      <c r="A2052" s="62"/>
      <c r="B2052" s="62"/>
      <c r="C2052" s="62"/>
      <c r="D2052" s="62"/>
      <c r="E2052" s="62"/>
      <c r="F2052" s="62"/>
      <c r="G2052" s="63"/>
      <c r="H2052" s="63"/>
      <c r="I2052" s="63"/>
      <c r="J2052" s="62"/>
      <c r="K2052" s="62"/>
      <c r="L2052" s="62"/>
      <c r="M2052" s="63"/>
      <c r="N2052" s="63"/>
      <c r="O2052" s="63"/>
      <c r="P2052" s="63"/>
      <c r="Q2052" s="63"/>
      <c r="R2052" s="63"/>
      <c r="S2052" s="62" t="s">
        <v>15622</v>
      </c>
      <c r="T2052" s="62" t="s">
        <v>4414</v>
      </c>
      <c r="U2052" s="62" t="s">
        <v>15623</v>
      </c>
      <c r="V2052" s="62" t="s">
        <v>15624</v>
      </c>
      <c r="W2052" s="65" t="s">
        <v>15625</v>
      </c>
      <c r="X2052" s="65" t="s">
        <v>15625</v>
      </c>
      <c r="Y2052" s="65" t="s">
        <v>15625</v>
      </c>
      <c r="Z2052" s="65" t="s">
        <v>15625</v>
      </c>
      <c r="AA2052" s="65" t="s">
        <v>15625</v>
      </c>
      <c r="AB2052" s="65" t="s">
        <v>15625</v>
      </c>
      <c r="AC2052" s="65" t="s">
        <v>15625</v>
      </c>
      <c r="AD2052" s="65" t="s">
        <v>15625</v>
      </c>
      <c r="AE2052" s="65" t="s">
        <v>15625</v>
      </c>
      <c r="AF2052" s="62" t="n">
        <v>864282</v>
      </c>
      <c r="AG2052" s="62" t="s">
        <v>15626</v>
      </c>
      <c r="AH2052" s="62" t="s">
        <v>9108</v>
      </c>
      <c r="AI2052" s="62"/>
      <c r="AJ2052" s="62"/>
    </row>
    <row r="2053" customFormat="false" ht="15.75" hidden="false" customHeight="false" outlineLevel="0" collapsed="false">
      <c r="A2053" s="62"/>
      <c r="B2053" s="62"/>
      <c r="C2053" s="62"/>
      <c r="D2053" s="62"/>
      <c r="E2053" s="62"/>
      <c r="F2053" s="62"/>
      <c r="G2053" s="63"/>
      <c r="H2053" s="63"/>
      <c r="I2053" s="63"/>
      <c r="J2053" s="62"/>
      <c r="K2053" s="62"/>
      <c r="L2053" s="62"/>
      <c r="M2053" s="63"/>
      <c r="N2053" s="63"/>
      <c r="O2053" s="63"/>
      <c r="P2053" s="63"/>
      <c r="Q2053" s="63"/>
      <c r="R2053" s="63"/>
      <c r="S2053" s="62"/>
      <c r="T2053" s="62"/>
      <c r="U2053" s="62"/>
      <c r="V2053" s="62"/>
      <c r="W2053" s="65" t="s">
        <v>15625</v>
      </c>
      <c r="X2053" s="65" t="s">
        <v>15625</v>
      </c>
      <c r="Y2053" s="65" t="s">
        <v>15625</v>
      </c>
      <c r="Z2053" s="65" t="s">
        <v>15625</v>
      </c>
      <c r="AA2053" s="65" t="s">
        <v>15625</v>
      </c>
      <c r="AB2053" s="65" t="s">
        <v>15625</v>
      </c>
      <c r="AC2053" s="65" t="s">
        <v>15625</v>
      </c>
      <c r="AD2053" s="65" t="s">
        <v>15625</v>
      </c>
      <c r="AE2053" s="65" t="s">
        <v>15625</v>
      </c>
      <c r="AF2053" s="62" t="s">
        <v>9126</v>
      </c>
      <c r="AG2053" s="62" t="s">
        <v>9126</v>
      </c>
      <c r="AH2053" s="62" t="s">
        <v>44</v>
      </c>
      <c r="AI2053" s="62"/>
      <c r="AJ2053" s="62"/>
    </row>
    <row r="2054" customFormat="false" ht="15.75" hidden="false" customHeight="true" outlineLevel="0" collapsed="false">
      <c r="A2054" s="62"/>
      <c r="B2054" s="62"/>
      <c r="C2054" s="62"/>
      <c r="D2054" s="62"/>
      <c r="E2054" s="62"/>
      <c r="F2054" s="62"/>
      <c r="G2054" s="63"/>
      <c r="H2054" s="63"/>
      <c r="I2054" s="63"/>
      <c r="J2054" s="63"/>
      <c r="K2054" s="63"/>
      <c r="L2054" s="63"/>
      <c r="M2054" s="62" t="s">
        <v>15627</v>
      </c>
      <c r="N2054" s="63"/>
      <c r="O2054" s="63"/>
      <c r="P2054" s="63"/>
      <c r="Q2054" s="63"/>
      <c r="R2054" s="63"/>
      <c r="S2054" s="63"/>
      <c r="T2054" s="65" t="s">
        <v>15628</v>
      </c>
      <c r="U2054" s="65" t="s">
        <v>15628</v>
      </c>
      <c r="V2054" s="65" t="s">
        <v>15628</v>
      </c>
      <c r="W2054" s="65" t="s">
        <v>15628</v>
      </c>
      <c r="X2054" s="65" t="s">
        <v>15628</v>
      </c>
      <c r="Y2054" s="65" t="s">
        <v>15628</v>
      </c>
      <c r="Z2054" s="65" t="s">
        <v>15628</v>
      </c>
      <c r="AA2054" s="65" t="s">
        <v>15628</v>
      </c>
      <c r="AB2054" s="65" t="s">
        <v>15628</v>
      </c>
      <c r="AC2054" s="65" t="s">
        <v>15628</v>
      </c>
      <c r="AD2054" s="65" t="s">
        <v>15628</v>
      </c>
      <c r="AE2054" s="65" t="s">
        <v>15628</v>
      </c>
      <c r="AF2054" s="62" t="n">
        <v>974390</v>
      </c>
      <c r="AG2054" s="62" t="s">
        <v>9244</v>
      </c>
      <c r="AH2054" s="62" t="s">
        <v>2744</v>
      </c>
      <c r="AI2054" s="62" t="s">
        <v>3223</v>
      </c>
      <c r="AJ2054" s="62"/>
    </row>
    <row r="2055" customFormat="false" ht="15.75" hidden="false" customHeight="true" outlineLevel="0" collapsed="false">
      <c r="A2055" s="62"/>
      <c r="B2055" s="62"/>
      <c r="C2055" s="62"/>
      <c r="D2055" s="62"/>
      <c r="E2055" s="62"/>
      <c r="F2055" s="62"/>
      <c r="G2055" s="63"/>
      <c r="H2055" s="63"/>
      <c r="I2055" s="63"/>
      <c r="J2055" s="63"/>
      <c r="K2055" s="63"/>
      <c r="L2055" s="63"/>
      <c r="M2055" s="62"/>
      <c r="N2055" s="63"/>
      <c r="O2055" s="63"/>
      <c r="P2055" s="63"/>
      <c r="Q2055" s="63"/>
      <c r="R2055" s="63"/>
      <c r="S2055" s="63"/>
      <c r="T2055" s="62" t="s">
        <v>15629</v>
      </c>
      <c r="U2055" s="65" t="s">
        <v>15630</v>
      </c>
      <c r="V2055" s="65" t="s">
        <v>15630</v>
      </c>
      <c r="W2055" s="65" t="s">
        <v>15630</v>
      </c>
      <c r="X2055" s="65" t="s">
        <v>15630</v>
      </c>
      <c r="Y2055" s="65" t="s">
        <v>15630</v>
      </c>
      <c r="Z2055" s="65" t="s">
        <v>15630</v>
      </c>
      <c r="AA2055" s="65" t="s">
        <v>15630</v>
      </c>
      <c r="AB2055" s="65" t="s">
        <v>15630</v>
      </c>
      <c r="AC2055" s="65" t="s">
        <v>15630</v>
      </c>
      <c r="AD2055" s="65" t="s">
        <v>15630</v>
      </c>
      <c r="AE2055" s="65" t="s">
        <v>15630</v>
      </c>
      <c r="AF2055" s="62" t="n">
        <v>172567</v>
      </c>
      <c r="AG2055" s="62" t="s">
        <v>15631</v>
      </c>
      <c r="AH2055" s="62" t="s">
        <v>9108</v>
      </c>
      <c r="AI2055" s="62" t="s">
        <v>299</v>
      </c>
      <c r="AJ2055" s="62"/>
    </row>
    <row r="2056" customFormat="false" ht="15.75" hidden="false" customHeight="false" outlineLevel="0" collapsed="false">
      <c r="A2056" s="62"/>
      <c r="B2056" s="62"/>
      <c r="C2056" s="62"/>
      <c r="D2056" s="62"/>
      <c r="E2056" s="62"/>
      <c r="F2056" s="62"/>
      <c r="G2056" s="63"/>
      <c r="H2056" s="63"/>
      <c r="I2056" s="63"/>
      <c r="J2056" s="63"/>
      <c r="K2056" s="63"/>
      <c r="L2056" s="63"/>
      <c r="M2056" s="62"/>
      <c r="N2056" s="63"/>
      <c r="O2056" s="63"/>
      <c r="P2056" s="63"/>
      <c r="Q2056" s="63"/>
      <c r="R2056" s="63"/>
      <c r="S2056" s="63"/>
      <c r="T2056" s="62"/>
      <c r="U2056" s="65" t="s">
        <v>15630</v>
      </c>
      <c r="V2056" s="65" t="s">
        <v>15630</v>
      </c>
      <c r="W2056" s="65" t="s">
        <v>15630</v>
      </c>
      <c r="X2056" s="65" t="s">
        <v>15630</v>
      </c>
      <c r="Y2056" s="65" t="s">
        <v>15630</v>
      </c>
      <c r="Z2056" s="65" t="s">
        <v>15630</v>
      </c>
      <c r="AA2056" s="65" t="s">
        <v>15630</v>
      </c>
      <c r="AB2056" s="65" t="s">
        <v>15630</v>
      </c>
      <c r="AC2056" s="65" t="s">
        <v>15630</v>
      </c>
      <c r="AD2056" s="65" t="s">
        <v>15630</v>
      </c>
      <c r="AE2056" s="65" t="s">
        <v>15630</v>
      </c>
      <c r="AF2056" s="62" t="n">
        <v>398713</v>
      </c>
      <c r="AG2056" s="62" t="s">
        <v>9904</v>
      </c>
      <c r="AH2056" s="62" t="s">
        <v>9142</v>
      </c>
      <c r="AI2056" s="62"/>
      <c r="AJ2056" s="62"/>
    </row>
    <row r="2057" customFormat="false" ht="15.75" hidden="false" customHeight="true" outlineLevel="0" collapsed="false">
      <c r="A2057" s="62"/>
      <c r="B2057" s="62"/>
      <c r="C2057" s="62"/>
      <c r="D2057" s="62"/>
      <c r="E2057" s="62"/>
      <c r="F2057" s="62"/>
      <c r="G2057" s="63"/>
      <c r="H2057" s="63"/>
      <c r="I2057" s="63"/>
      <c r="J2057" s="63"/>
      <c r="K2057" s="63"/>
      <c r="L2057" s="63"/>
      <c r="M2057" s="62"/>
      <c r="N2057" s="62" t="s">
        <v>2381</v>
      </c>
      <c r="O2057" s="62" t="s">
        <v>15632</v>
      </c>
      <c r="P2057" s="62" t="s">
        <v>15633</v>
      </c>
      <c r="Q2057" s="62" t="s">
        <v>15634</v>
      </c>
      <c r="R2057" s="62" t="s">
        <v>15635</v>
      </c>
      <c r="S2057" s="62" t="s">
        <v>15636</v>
      </c>
      <c r="T2057" s="62" t="s">
        <v>15637</v>
      </c>
      <c r="U2057" s="62" t="s">
        <v>15638</v>
      </c>
      <c r="V2057" s="62" t="s">
        <v>15639</v>
      </c>
      <c r="W2057" s="62" t="s">
        <v>15640</v>
      </c>
      <c r="X2057" s="65" t="s">
        <v>15641</v>
      </c>
      <c r="Y2057" s="65" t="s">
        <v>15641</v>
      </c>
      <c r="Z2057" s="65" t="s">
        <v>15641</v>
      </c>
      <c r="AA2057" s="65" t="s">
        <v>15641</v>
      </c>
      <c r="AB2057" s="65" t="s">
        <v>15641</v>
      </c>
      <c r="AC2057" s="65" t="s">
        <v>15641</v>
      </c>
      <c r="AD2057" s="65" t="s">
        <v>15641</v>
      </c>
      <c r="AE2057" s="65" t="s">
        <v>15641</v>
      </c>
      <c r="AF2057" s="62" t="s">
        <v>15642</v>
      </c>
      <c r="AG2057" s="62" t="s">
        <v>15643</v>
      </c>
      <c r="AH2057" s="62" t="s">
        <v>2749</v>
      </c>
      <c r="AI2057" s="62"/>
      <c r="AJ2057" s="62"/>
    </row>
    <row r="2058" customFormat="false" ht="15.75" hidden="false" customHeight="false" outlineLevel="0" collapsed="false">
      <c r="A2058" s="62"/>
      <c r="B2058" s="62"/>
      <c r="C2058" s="62"/>
      <c r="D2058" s="62"/>
      <c r="E2058" s="62"/>
      <c r="F2058" s="62"/>
      <c r="G2058" s="63"/>
      <c r="H2058" s="63"/>
      <c r="I2058" s="63"/>
      <c r="J2058" s="63"/>
      <c r="K2058" s="63"/>
      <c r="L2058" s="63"/>
      <c r="M2058" s="62"/>
      <c r="N2058" s="62"/>
      <c r="O2058" s="62"/>
      <c r="P2058" s="62"/>
      <c r="Q2058" s="62"/>
      <c r="R2058" s="62"/>
      <c r="S2058" s="62"/>
      <c r="T2058" s="62"/>
      <c r="U2058" s="62"/>
      <c r="V2058" s="62"/>
      <c r="W2058" s="62"/>
      <c r="X2058" s="65" t="s">
        <v>15641</v>
      </c>
      <c r="Y2058" s="65" t="s">
        <v>15641</v>
      </c>
      <c r="Z2058" s="65" t="s">
        <v>15641</v>
      </c>
      <c r="AA2058" s="65" t="s">
        <v>15641</v>
      </c>
      <c r="AB2058" s="65" t="s">
        <v>15641</v>
      </c>
      <c r="AC2058" s="65" t="s">
        <v>15641</v>
      </c>
      <c r="AD2058" s="65" t="s">
        <v>15641</v>
      </c>
      <c r="AE2058" s="65" t="s">
        <v>15641</v>
      </c>
      <c r="AF2058" s="62" t="s">
        <v>15644</v>
      </c>
      <c r="AG2058" s="62" t="s">
        <v>9143</v>
      </c>
      <c r="AH2058" s="62" t="s">
        <v>44</v>
      </c>
      <c r="AI2058" s="62"/>
      <c r="AJ2058" s="62"/>
    </row>
    <row r="2059" customFormat="false" ht="15.75" hidden="false" customHeight="true" outlineLevel="0" collapsed="false">
      <c r="A2059" s="62"/>
      <c r="B2059" s="62"/>
      <c r="C2059" s="62"/>
      <c r="D2059" s="62"/>
      <c r="E2059" s="62"/>
      <c r="F2059" s="62"/>
      <c r="G2059" s="63"/>
      <c r="H2059" s="63"/>
      <c r="I2059" s="63"/>
      <c r="J2059" s="63"/>
      <c r="K2059" s="63"/>
      <c r="L2059" s="63"/>
      <c r="M2059" s="62"/>
      <c r="N2059" s="62"/>
      <c r="O2059" s="62"/>
      <c r="P2059" s="62"/>
      <c r="Q2059" s="62"/>
      <c r="R2059" s="63"/>
      <c r="S2059" s="63"/>
      <c r="T2059" s="63"/>
      <c r="U2059" s="62" t="s">
        <v>15645</v>
      </c>
      <c r="V2059" s="62" t="s">
        <v>15646</v>
      </c>
      <c r="W2059" s="62" t="s">
        <v>15647</v>
      </c>
      <c r="X2059" s="62" t="s">
        <v>15648</v>
      </c>
      <c r="Y2059" s="62" t="s">
        <v>15649</v>
      </c>
      <c r="Z2059" s="62" t="s">
        <v>15650</v>
      </c>
      <c r="AA2059" s="65" t="s">
        <v>15651</v>
      </c>
      <c r="AB2059" s="65" t="s">
        <v>15651</v>
      </c>
      <c r="AC2059" s="65" t="s">
        <v>15651</v>
      </c>
      <c r="AD2059" s="65" t="s">
        <v>15651</v>
      </c>
      <c r="AE2059" s="65" t="s">
        <v>15651</v>
      </c>
      <c r="AF2059" s="62" t="n">
        <v>236833</v>
      </c>
      <c r="AG2059" s="62" t="s">
        <v>15652</v>
      </c>
      <c r="AH2059" s="62" t="s">
        <v>9108</v>
      </c>
      <c r="AI2059" s="62"/>
      <c r="AJ2059" s="62"/>
    </row>
    <row r="2060" customFormat="false" ht="15.75" hidden="false" customHeight="false" outlineLevel="0" collapsed="false">
      <c r="A2060" s="62"/>
      <c r="B2060" s="62"/>
      <c r="C2060" s="62"/>
      <c r="D2060" s="62"/>
      <c r="E2060" s="62"/>
      <c r="F2060" s="62"/>
      <c r="G2060" s="63"/>
      <c r="H2060" s="63"/>
      <c r="I2060" s="63"/>
      <c r="J2060" s="63"/>
      <c r="K2060" s="63"/>
      <c r="L2060" s="63"/>
      <c r="M2060" s="62"/>
      <c r="N2060" s="62"/>
      <c r="O2060" s="62"/>
      <c r="P2060" s="62"/>
      <c r="Q2060" s="62"/>
      <c r="R2060" s="63"/>
      <c r="S2060" s="63"/>
      <c r="T2060" s="63"/>
      <c r="U2060" s="62"/>
      <c r="V2060" s="62"/>
      <c r="W2060" s="62"/>
      <c r="X2060" s="62"/>
      <c r="Y2060" s="62"/>
      <c r="Z2060" s="62"/>
      <c r="AA2060" s="65" t="s">
        <v>15651</v>
      </c>
      <c r="AB2060" s="65" t="s">
        <v>15651</v>
      </c>
      <c r="AC2060" s="65" t="s">
        <v>15651</v>
      </c>
      <c r="AD2060" s="65" t="s">
        <v>15651</v>
      </c>
      <c r="AE2060" s="65" t="s">
        <v>15651</v>
      </c>
      <c r="AF2060" s="62" t="n">
        <v>91704</v>
      </c>
      <c r="AG2060" s="62" t="s">
        <v>9412</v>
      </c>
      <c r="AH2060" s="62" t="s">
        <v>9108</v>
      </c>
      <c r="AI2060" s="62" t="s">
        <v>112</v>
      </c>
      <c r="AJ2060" s="62"/>
    </row>
    <row r="2061" customFormat="false" ht="15.75" hidden="false" customHeight="false" outlineLevel="0" collapsed="false">
      <c r="A2061" s="62"/>
      <c r="B2061" s="62"/>
      <c r="C2061" s="62"/>
      <c r="D2061" s="62"/>
      <c r="E2061" s="62"/>
      <c r="F2061" s="62"/>
      <c r="G2061" s="63"/>
      <c r="H2061" s="63"/>
      <c r="I2061" s="63"/>
      <c r="J2061" s="63"/>
      <c r="K2061" s="63"/>
      <c r="L2061" s="63"/>
      <c r="M2061" s="62"/>
      <c r="N2061" s="62"/>
      <c r="O2061" s="62"/>
      <c r="P2061" s="62"/>
      <c r="Q2061" s="62"/>
      <c r="R2061" s="63"/>
      <c r="S2061" s="63"/>
      <c r="T2061" s="63"/>
      <c r="U2061" s="62"/>
      <c r="V2061" s="62"/>
      <c r="W2061" s="62"/>
      <c r="X2061" s="62"/>
      <c r="Y2061" s="62"/>
      <c r="Z2061" s="62"/>
      <c r="AA2061" s="65" t="s">
        <v>15651</v>
      </c>
      <c r="AB2061" s="65" t="s">
        <v>15651</v>
      </c>
      <c r="AC2061" s="65" t="s">
        <v>15651</v>
      </c>
      <c r="AD2061" s="65" t="s">
        <v>15651</v>
      </c>
      <c r="AE2061" s="65" t="s">
        <v>15651</v>
      </c>
      <c r="AF2061" s="62" t="s">
        <v>15653</v>
      </c>
      <c r="AG2061" s="62" t="s">
        <v>9409</v>
      </c>
      <c r="AH2061" s="62" t="s">
        <v>8970</v>
      </c>
      <c r="AI2061" s="62"/>
      <c r="AJ2061" s="62"/>
    </row>
    <row r="2062" customFormat="false" ht="15.75" hidden="false" customHeight="false" outlineLevel="0" collapsed="false">
      <c r="A2062" s="62"/>
      <c r="B2062" s="62"/>
      <c r="C2062" s="62"/>
      <c r="D2062" s="62"/>
      <c r="E2062" s="62"/>
      <c r="F2062" s="62"/>
      <c r="G2062" s="63"/>
      <c r="H2062" s="63"/>
      <c r="I2062" s="63"/>
      <c r="J2062" s="63"/>
      <c r="K2062" s="63"/>
      <c r="L2062" s="63"/>
      <c r="M2062" s="62"/>
      <c r="N2062" s="62"/>
      <c r="O2062" s="62"/>
      <c r="P2062" s="62"/>
      <c r="Q2062" s="62"/>
      <c r="R2062" s="63"/>
      <c r="S2062" s="63"/>
      <c r="T2062" s="63"/>
      <c r="U2062" s="62"/>
      <c r="V2062" s="62"/>
      <c r="W2062" s="62"/>
      <c r="X2062" s="62"/>
      <c r="Y2062" s="62"/>
      <c r="Z2062" s="62"/>
      <c r="AA2062" s="65" t="s">
        <v>15651</v>
      </c>
      <c r="AB2062" s="65" t="s">
        <v>15651</v>
      </c>
      <c r="AC2062" s="65" t="s">
        <v>15651</v>
      </c>
      <c r="AD2062" s="65" t="s">
        <v>15651</v>
      </c>
      <c r="AE2062" s="65" t="s">
        <v>15651</v>
      </c>
      <c r="AF2062" s="62" t="s">
        <v>15654</v>
      </c>
      <c r="AG2062" s="62" t="s">
        <v>15655</v>
      </c>
      <c r="AH2062" s="62" t="s">
        <v>2749</v>
      </c>
      <c r="AI2062" s="62"/>
      <c r="AJ2062" s="62"/>
    </row>
    <row r="2063" customFormat="false" ht="15.75" hidden="false" customHeight="true" outlineLevel="0" collapsed="false">
      <c r="A2063" s="62"/>
      <c r="B2063" s="62"/>
      <c r="C2063" s="62"/>
      <c r="D2063" s="62"/>
      <c r="E2063" s="62"/>
      <c r="F2063" s="62"/>
      <c r="G2063" s="63"/>
      <c r="H2063" s="63"/>
      <c r="I2063" s="63"/>
      <c r="J2063" s="63"/>
      <c r="K2063" s="63"/>
      <c r="L2063" s="63"/>
      <c r="M2063" s="62"/>
      <c r="N2063" s="62"/>
      <c r="O2063" s="62"/>
      <c r="P2063" s="62" t="s">
        <v>15656</v>
      </c>
      <c r="Q2063" s="62" t="s">
        <v>15657</v>
      </c>
      <c r="R2063" s="62" t="s">
        <v>15658</v>
      </c>
      <c r="S2063" s="62" t="s">
        <v>15659</v>
      </c>
      <c r="T2063" s="62" t="s">
        <v>15660</v>
      </c>
      <c r="U2063" s="62" t="s">
        <v>15661</v>
      </c>
      <c r="V2063" s="62" t="s">
        <v>15662</v>
      </c>
      <c r="W2063" s="62" t="s">
        <v>15663</v>
      </c>
      <c r="X2063" s="63"/>
      <c r="Y2063" s="63"/>
      <c r="Z2063" s="63"/>
      <c r="AA2063" s="63"/>
      <c r="AB2063" s="65" t="s">
        <v>15664</v>
      </c>
      <c r="AC2063" s="65" t="s">
        <v>15664</v>
      </c>
      <c r="AD2063" s="65" t="s">
        <v>15664</v>
      </c>
      <c r="AE2063" s="65" t="s">
        <v>15664</v>
      </c>
      <c r="AF2063" s="62" t="n">
        <v>281197</v>
      </c>
      <c r="AG2063" s="62" t="s">
        <v>9101</v>
      </c>
      <c r="AH2063" s="62" t="s">
        <v>8970</v>
      </c>
      <c r="AI2063" s="62"/>
      <c r="AJ2063" s="62"/>
    </row>
    <row r="2064" customFormat="false" ht="15.75" hidden="false" customHeight="false" outlineLevel="0" collapsed="false">
      <c r="A2064" s="62"/>
      <c r="B2064" s="62"/>
      <c r="C2064" s="62"/>
      <c r="D2064" s="62"/>
      <c r="E2064" s="62"/>
      <c r="F2064" s="62"/>
      <c r="G2064" s="63"/>
      <c r="H2064" s="63"/>
      <c r="I2064" s="63"/>
      <c r="J2064" s="63"/>
      <c r="K2064" s="63"/>
      <c r="L2064" s="63"/>
      <c r="M2064" s="62"/>
      <c r="N2064" s="62"/>
      <c r="O2064" s="62"/>
      <c r="P2064" s="62"/>
      <c r="Q2064" s="62"/>
      <c r="R2064" s="62"/>
      <c r="S2064" s="62"/>
      <c r="T2064" s="62"/>
      <c r="U2064" s="62"/>
      <c r="V2064" s="62"/>
      <c r="W2064" s="62"/>
      <c r="X2064" s="63"/>
      <c r="Y2064" s="63"/>
      <c r="Z2064" s="63"/>
      <c r="AA2064" s="63"/>
      <c r="AB2064" s="65" t="s">
        <v>15664</v>
      </c>
      <c r="AC2064" s="65" t="s">
        <v>15664</v>
      </c>
      <c r="AD2064" s="65" t="s">
        <v>15664</v>
      </c>
      <c r="AE2064" s="65" t="s">
        <v>15664</v>
      </c>
      <c r="AF2064" s="62" t="s">
        <v>9126</v>
      </c>
      <c r="AG2064" s="62" t="s">
        <v>9126</v>
      </c>
      <c r="AH2064" s="62" t="s">
        <v>9142</v>
      </c>
      <c r="AI2064" s="62"/>
      <c r="AJ2064" s="62"/>
    </row>
    <row r="2065" customFormat="false" ht="15.75" hidden="false" customHeight="true" outlineLevel="0" collapsed="false">
      <c r="A2065" s="62"/>
      <c r="B2065" s="62"/>
      <c r="C2065" s="62"/>
      <c r="D2065" s="62"/>
      <c r="E2065" s="62"/>
      <c r="F2065" s="62"/>
      <c r="G2065" s="63"/>
      <c r="H2065" s="63"/>
      <c r="I2065" s="63"/>
      <c r="J2065" s="63"/>
      <c r="K2065" s="63"/>
      <c r="L2065" s="63"/>
      <c r="M2065" s="62"/>
      <c r="N2065" s="62"/>
      <c r="O2065" s="62"/>
      <c r="P2065" s="62"/>
      <c r="Q2065" s="62"/>
      <c r="R2065" s="62"/>
      <c r="S2065" s="62"/>
      <c r="T2065" s="62"/>
      <c r="U2065" s="62"/>
      <c r="V2065" s="62"/>
      <c r="W2065" s="62"/>
      <c r="X2065" s="62" t="s">
        <v>15665</v>
      </c>
      <c r="Y2065" s="63"/>
      <c r="Z2065" s="63"/>
      <c r="AA2065" s="65" t="s">
        <v>15666</v>
      </c>
      <c r="AB2065" s="65" t="s">
        <v>15666</v>
      </c>
      <c r="AC2065" s="65" t="s">
        <v>15666</v>
      </c>
      <c r="AD2065" s="65" t="s">
        <v>15666</v>
      </c>
      <c r="AE2065" s="65" t="s">
        <v>15666</v>
      </c>
      <c r="AF2065" s="62" t="s">
        <v>9126</v>
      </c>
      <c r="AG2065" s="62" t="s">
        <v>9126</v>
      </c>
      <c r="AH2065" s="62" t="s">
        <v>44</v>
      </c>
      <c r="AI2065" s="62"/>
      <c r="AJ2065" s="62"/>
    </row>
    <row r="2066" customFormat="false" ht="15.75" hidden="false" customHeight="true" outlineLevel="0" collapsed="false">
      <c r="A2066" s="62"/>
      <c r="B2066" s="62"/>
      <c r="C2066" s="62"/>
      <c r="D2066" s="62"/>
      <c r="E2066" s="62"/>
      <c r="F2066" s="62"/>
      <c r="G2066" s="63"/>
      <c r="H2066" s="63"/>
      <c r="I2066" s="63"/>
      <c r="J2066" s="63"/>
      <c r="K2066" s="63"/>
      <c r="L2066" s="63"/>
      <c r="M2066" s="62"/>
      <c r="N2066" s="62"/>
      <c r="O2066" s="62"/>
      <c r="P2066" s="62"/>
      <c r="Q2066" s="62"/>
      <c r="R2066" s="62"/>
      <c r="S2066" s="62"/>
      <c r="T2066" s="62"/>
      <c r="U2066" s="62"/>
      <c r="V2066" s="62"/>
      <c r="W2066" s="62"/>
      <c r="X2066" s="62"/>
      <c r="Y2066" s="62" t="s">
        <v>15667</v>
      </c>
      <c r="Z2066" s="62" t="s">
        <v>15668</v>
      </c>
      <c r="AA2066" s="62" t="s">
        <v>15669</v>
      </c>
      <c r="AB2066" s="62" t="s">
        <v>15670</v>
      </c>
      <c r="AC2066" s="62" t="s">
        <v>15671</v>
      </c>
      <c r="AD2066" s="65" t="s">
        <v>15672</v>
      </c>
      <c r="AE2066" s="65" t="s">
        <v>15672</v>
      </c>
      <c r="AF2066" s="62" t="n">
        <v>25998</v>
      </c>
      <c r="AG2066" s="62" t="s">
        <v>9275</v>
      </c>
      <c r="AH2066" s="62" t="s">
        <v>2744</v>
      </c>
      <c r="AI2066" s="62"/>
      <c r="AJ2066" s="62"/>
    </row>
    <row r="2067" customFormat="false" ht="15.75" hidden="false" customHeight="false" outlineLevel="0" collapsed="false">
      <c r="A2067" s="62"/>
      <c r="B2067" s="62"/>
      <c r="C2067" s="62"/>
      <c r="D2067" s="62"/>
      <c r="E2067" s="62"/>
      <c r="F2067" s="62"/>
      <c r="G2067" s="63"/>
      <c r="H2067" s="63"/>
      <c r="I2067" s="63"/>
      <c r="J2067" s="63"/>
      <c r="K2067" s="63"/>
      <c r="L2067" s="63"/>
      <c r="M2067" s="62"/>
      <c r="N2067" s="62"/>
      <c r="O2067" s="62"/>
      <c r="P2067" s="62"/>
      <c r="Q2067" s="62"/>
      <c r="R2067" s="62"/>
      <c r="S2067" s="62"/>
      <c r="T2067" s="62"/>
      <c r="U2067" s="62"/>
      <c r="V2067" s="62"/>
      <c r="W2067" s="62"/>
      <c r="X2067" s="62"/>
      <c r="Y2067" s="62"/>
      <c r="Z2067" s="62"/>
      <c r="AA2067" s="62"/>
      <c r="AB2067" s="62"/>
      <c r="AC2067" s="62"/>
      <c r="AD2067" s="65" t="s">
        <v>15672</v>
      </c>
      <c r="AE2067" s="65" t="s">
        <v>15672</v>
      </c>
      <c r="AF2067" s="62" t="n">
        <v>207248</v>
      </c>
      <c r="AG2067" s="62" t="s">
        <v>9275</v>
      </c>
      <c r="AH2067" s="62" t="s">
        <v>2744</v>
      </c>
      <c r="AI2067" s="62"/>
      <c r="AJ2067" s="62"/>
    </row>
    <row r="2068" customFormat="false" ht="15.75" hidden="false" customHeight="true" outlineLevel="0" collapsed="false">
      <c r="A2068" s="62"/>
      <c r="B2068" s="62"/>
      <c r="C2068" s="62"/>
      <c r="D2068" s="62"/>
      <c r="E2068" s="62"/>
      <c r="F2068" s="62"/>
      <c r="G2068" s="63"/>
      <c r="H2068" s="63"/>
      <c r="I2068" s="63"/>
      <c r="J2068" s="63"/>
      <c r="K2068" s="63"/>
      <c r="L2068" s="63"/>
      <c r="M2068" s="62"/>
      <c r="N2068" s="62"/>
      <c r="O2068" s="62"/>
      <c r="P2068" s="62"/>
      <c r="Q2068" s="62"/>
      <c r="R2068" s="62"/>
      <c r="S2068" s="62"/>
      <c r="T2068" s="62"/>
      <c r="U2068" s="62"/>
      <c r="V2068" s="62"/>
      <c r="W2068" s="62"/>
      <c r="X2068" s="62"/>
      <c r="Y2068" s="63"/>
      <c r="Z2068" s="62" t="s">
        <v>15673</v>
      </c>
      <c r="AA2068" s="62" t="s">
        <v>15674</v>
      </c>
      <c r="AB2068" s="62" t="s">
        <v>15675</v>
      </c>
      <c r="AC2068" s="62" t="s">
        <v>15676</v>
      </c>
      <c r="AD2068" s="62" t="s">
        <v>15677</v>
      </c>
      <c r="AE2068" s="65" t="s">
        <v>15678</v>
      </c>
      <c r="AF2068" s="62" t="n">
        <v>105896</v>
      </c>
      <c r="AG2068" s="62" t="s">
        <v>15679</v>
      </c>
      <c r="AH2068" s="62" t="s">
        <v>9108</v>
      </c>
      <c r="AI2068" s="62" t="s">
        <v>299</v>
      </c>
      <c r="AJ2068" s="62"/>
    </row>
    <row r="2069" customFormat="false" ht="15.75" hidden="false" customHeight="false" outlineLevel="0" collapsed="false">
      <c r="A2069" s="62"/>
      <c r="B2069" s="62"/>
      <c r="C2069" s="62"/>
      <c r="D2069" s="62"/>
      <c r="E2069" s="62"/>
      <c r="F2069" s="62"/>
      <c r="G2069" s="63"/>
      <c r="H2069" s="63"/>
      <c r="I2069" s="63"/>
      <c r="J2069" s="63"/>
      <c r="K2069" s="63"/>
      <c r="L2069" s="63"/>
      <c r="M2069" s="62"/>
      <c r="N2069" s="62"/>
      <c r="O2069" s="62"/>
      <c r="P2069" s="62"/>
      <c r="Q2069" s="62"/>
      <c r="R2069" s="62"/>
      <c r="S2069" s="62"/>
      <c r="T2069" s="62"/>
      <c r="U2069" s="62"/>
      <c r="V2069" s="62"/>
      <c r="W2069" s="62"/>
      <c r="X2069" s="62"/>
      <c r="Y2069" s="63"/>
      <c r="Z2069" s="62"/>
      <c r="AA2069" s="62"/>
      <c r="AB2069" s="62"/>
      <c r="AC2069" s="62"/>
      <c r="AD2069" s="62"/>
      <c r="AE2069" s="65" t="s">
        <v>15678</v>
      </c>
      <c r="AF2069" s="62" t="s">
        <v>9126</v>
      </c>
      <c r="AG2069" s="62" t="s">
        <v>9126</v>
      </c>
      <c r="AH2069" s="62" t="s">
        <v>44</v>
      </c>
      <c r="AI2069" s="62"/>
      <c r="AJ2069" s="62"/>
    </row>
    <row r="2070" customFormat="false" ht="15.75" hidden="false" customHeight="true" outlineLevel="0" collapsed="false">
      <c r="A2070" s="62"/>
      <c r="B2070" s="62"/>
      <c r="C2070" s="62"/>
      <c r="D2070" s="62"/>
      <c r="E2070" s="62"/>
      <c r="F2070" s="62"/>
      <c r="G2070" s="63"/>
      <c r="H2070" s="63"/>
      <c r="I2070" s="63"/>
      <c r="J2070" s="63"/>
      <c r="K2070" s="63"/>
      <c r="L2070" s="63"/>
      <c r="M2070" s="63"/>
      <c r="N2070" s="63"/>
      <c r="O2070" s="63"/>
      <c r="P2070" s="62" t="s">
        <v>15680</v>
      </c>
      <c r="Q2070" s="62" t="s">
        <v>15681</v>
      </c>
      <c r="R2070" s="62" t="s">
        <v>15682</v>
      </c>
      <c r="S2070" s="62" t="s">
        <v>15683</v>
      </c>
      <c r="T2070" s="62" t="s">
        <v>15684</v>
      </c>
      <c r="U2070" s="62" t="s">
        <v>15685</v>
      </c>
      <c r="V2070" s="62" t="s">
        <v>15686</v>
      </c>
      <c r="W2070" s="65" t="s">
        <v>15687</v>
      </c>
      <c r="X2070" s="65" t="s">
        <v>15687</v>
      </c>
      <c r="Y2070" s="65" t="s">
        <v>15687</v>
      </c>
      <c r="Z2070" s="65" t="s">
        <v>15687</v>
      </c>
      <c r="AA2070" s="65" t="s">
        <v>15687</v>
      </c>
      <c r="AB2070" s="65" t="s">
        <v>15687</v>
      </c>
      <c r="AC2070" s="65" t="s">
        <v>15687</v>
      </c>
      <c r="AD2070" s="65" t="s">
        <v>15687</v>
      </c>
      <c r="AE2070" s="65" t="s">
        <v>15687</v>
      </c>
      <c r="AF2070" s="62" t="n">
        <v>214716</v>
      </c>
      <c r="AG2070" s="62" t="s">
        <v>9872</v>
      </c>
      <c r="AH2070" s="62" t="s">
        <v>9108</v>
      </c>
      <c r="AI2070" s="62"/>
      <c r="AJ2070" s="62"/>
    </row>
    <row r="2071" customFormat="false" ht="15.75" hidden="false" customHeight="false" outlineLevel="0" collapsed="false">
      <c r="A2071" s="62"/>
      <c r="B2071" s="62"/>
      <c r="C2071" s="62"/>
      <c r="D2071" s="62"/>
      <c r="E2071" s="62"/>
      <c r="F2071" s="62"/>
      <c r="G2071" s="63"/>
      <c r="H2071" s="63"/>
      <c r="I2071" s="63"/>
      <c r="J2071" s="63"/>
      <c r="K2071" s="63"/>
      <c r="L2071" s="63"/>
      <c r="M2071" s="63"/>
      <c r="N2071" s="63"/>
      <c r="O2071" s="63"/>
      <c r="P2071" s="62"/>
      <c r="Q2071" s="62"/>
      <c r="R2071" s="62"/>
      <c r="S2071" s="62"/>
      <c r="T2071" s="62"/>
      <c r="U2071" s="62"/>
      <c r="V2071" s="62"/>
      <c r="W2071" s="65" t="s">
        <v>15687</v>
      </c>
      <c r="X2071" s="65" t="s">
        <v>15687</v>
      </c>
      <c r="Y2071" s="65" t="s">
        <v>15687</v>
      </c>
      <c r="Z2071" s="65" t="s">
        <v>15687</v>
      </c>
      <c r="AA2071" s="65" t="s">
        <v>15687</v>
      </c>
      <c r="AB2071" s="65" t="s">
        <v>15687</v>
      </c>
      <c r="AC2071" s="65" t="s">
        <v>15687</v>
      </c>
      <c r="AD2071" s="65" t="s">
        <v>15687</v>
      </c>
      <c r="AE2071" s="65" t="s">
        <v>15687</v>
      </c>
      <c r="AF2071" s="62" t="s">
        <v>15688</v>
      </c>
      <c r="AG2071" s="62" t="s">
        <v>15689</v>
      </c>
      <c r="AH2071" s="62" t="s">
        <v>9108</v>
      </c>
      <c r="AI2071" s="62"/>
      <c r="AJ2071" s="62"/>
    </row>
    <row r="2072" customFormat="false" ht="15.75" hidden="false" customHeight="true" outlineLevel="0" collapsed="false">
      <c r="A2072" s="62"/>
      <c r="B2072" s="62"/>
      <c r="C2072" s="62"/>
      <c r="D2072" s="62"/>
      <c r="E2072" s="62"/>
      <c r="F2072" s="62"/>
      <c r="G2072" s="63"/>
      <c r="H2072" s="63"/>
      <c r="I2072" s="62" t="s">
        <v>15690</v>
      </c>
      <c r="J2072" s="62" t="s">
        <v>15691</v>
      </c>
      <c r="K2072" s="62" t="s">
        <v>15692</v>
      </c>
      <c r="L2072" s="62" t="s">
        <v>15693</v>
      </c>
      <c r="M2072" s="62" t="s">
        <v>15694</v>
      </c>
      <c r="N2072" s="62" t="s">
        <v>15695</v>
      </c>
      <c r="O2072" s="63"/>
      <c r="P2072" s="63"/>
      <c r="Q2072" s="63"/>
      <c r="R2072" s="63"/>
      <c r="S2072" s="63"/>
      <c r="T2072" s="63"/>
      <c r="U2072" s="63"/>
      <c r="V2072" s="62" t="s">
        <v>15696</v>
      </c>
      <c r="W2072" s="62" t="s">
        <v>15697</v>
      </c>
      <c r="X2072" s="62" t="s">
        <v>15698</v>
      </c>
      <c r="Y2072" s="62" t="s">
        <v>15699</v>
      </c>
      <c r="Z2072" s="62" t="s">
        <v>15700</v>
      </c>
      <c r="AA2072" s="62" t="s">
        <v>15701</v>
      </c>
      <c r="AB2072" s="65" t="s">
        <v>15702</v>
      </c>
      <c r="AC2072" s="65" t="s">
        <v>15702</v>
      </c>
      <c r="AD2072" s="65" t="s">
        <v>15702</v>
      </c>
      <c r="AE2072" s="65" t="s">
        <v>15702</v>
      </c>
      <c r="AF2072" s="62" t="n">
        <v>47582</v>
      </c>
      <c r="AG2072" s="62" t="s">
        <v>15703</v>
      </c>
      <c r="AH2072" s="62" t="s">
        <v>9108</v>
      </c>
      <c r="AI2072" s="62"/>
      <c r="AJ2072" s="62"/>
    </row>
    <row r="2073" customFormat="false" ht="15.75" hidden="false" customHeight="false" outlineLevel="0" collapsed="false">
      <c r="A2073" s="62"/>
      <c r="B2073" s="62"/>
      <c r="C2073" s="62"/>
      <c r="D2073" s="62"/>
      <c r="E2073" s="62"/>
      <c r="F2073" s="62"/>
      <c r="G2073" s="63"/>
      <c r="H2073" s="63"/>
      <c r="I2073" s="62"/>
      <c r="J2073" s="62"/>
      <c r="K2073" s="62"/>
      <c r="L2073" s="62"/>
      <c r="M2073" s="62"/>
      <c r="N2073" s="62"/>
      <c r="O2073" s="63"/>
      <c r="P2073" s="63"/>
      <c r="Q2073" s="63"/>
      <c r="R2073" s="63"/>
      <c r="S2073" s="63"/>
      <c r="T2073" s="63"/>
      <c r="U2073" s="63"/>
      <c r="V2073" s="62"/>
      <c r="W2073" s="62"/>
      <c r="X2073" s="62"/>
      <c r="Y2073" s="62"/>
      <c r="Z2073" s="62"/>
      <c r="AA2073" s="62"/>
      <c r="AB2073" s="65" t="s">
        <v>15702</v>
      </c>
      <c r="AC2073" s="65" t="s">
        <v>15702</v>
      </c>
      <c r="AD2073" s="65" t="s">
        <v>15702</v>
      </c>
      <c r="AE2073" s="65" t="s">
        <v>15702</v>
      </c>
      <c r="AF2073" s="62" t="s">
        <v>9126</v>
      </c>
      <c r="AG2073" s="62" t="s">
        <v>9126</v>
      </c>
      <c r="AH2073" s="62" t="s">
        <v>9108</v>
      </c>
      <c r="AI2073" s="62"/>
      <c r="AJ2073" s="62"/>
    </row>
    <row r="2074" customFormat="false" ht="15.75" hidden="false" customHeight="true" outlineLevel="0" collapsed="false">
      <c r="A2074" s="62"/>
      <c r="B2074" s="62"/>
      <c r="C2074" s="62"/>
      <c r="D2074" s="62"/>
      <c r="E2074" s="62"/>
      <c r="F2074" s="62"/>
      <c r="G2074" s="63"/>
      <c r="H2074" s="63"/>
      <c r="I2074" s="62"/>
      <c r="J2074" s="62"/>
      <c r="K2074" s="62"/>
      <c r="L2074" s="62"/>
      <c r="M2074" s="62"/>
      <c r="N2074" s="62"/>
      <c r="O2074" s="62" t="s">
        <v>15704</v>
      </c>
      <c r="P2074" s="62" t="s">
        <v>15705</v>
      </c>
      <c r="Q2074" s="62" t="s">
        <v>15706</v>
      </c>
      <c r="R2074" s="62" t="s">
        <v>15707</v>
      </c>
      <c r="S2074" s="62" t="s">
        <v>15708</v>
      </c>
      <c r="T2074" s="62" t="s">
        <v>15709</v>
      </c>
      <c r="U2074" s="62" t="s">
        <v>15710</v>
      </c>
      <c r="V2074" s="62" t="s">
        <v>15711</v>
      </c>
      <c r="W2074" s="65" t="s">
        <v>15712</v>
      </c>
      <c r="X2074" s="65" t="s">
        <v>15712</v>
      </c>
      <c r="Y2074" s="65" t="s">
        <v>15712</v>
      </c>
      <c r="Z2074" s="65" t="s">
        <v>15712</v>
      </c>
      <c r="AA2074" s="65" t="s">
        <v>15712</v>
      </c>
      <c r="AB2074" s="65" t="s">
        <v>15712</v>
      </c>
      <c r="AC2074" s="65" t="s">
        <v>15712</v>
      </c>
      <c r="AD2074" s="65" t="s">
        <v>15712</v>
      </c>
      <c r="AE2074" s="65" t="s">
        <v>15712</v>
      </c>
      <c r="AF2074" s="62" t="s">
        <v>9126</v>
      </c>
      <c r="AG2074" s="62" t="s">
        <v>9126</v>
      </c>
      <c r="AH2074" s="62" t="s">
        <v>9108</v>
      </c>
      <c r="AI2074" s="62"/>
      <c r="AJ2074" s="62"/>
    </row>
    <row r="2075" customFormat="false" ht="15.75" hidden="false" customHeight="false" outlineLevel="0" collapsed="false">
      <c r="A2075" s="62"/>
      <c r="B2075" s="62"/>
      <c r="C2075" s="62"/>
      <c r="D2075" s="62"/>
      <c r="E2075" s="62"/>
      <c r="F2075" s="62"/>
      <c r="G2075" s="63"/>
      <c r="H2075" s="63"/>
      <c r="I2075" s="62"/>
      <c r="J2075" s="62"/>
      <c r="K2075" s="62"/>
      <c r="L2075" s="62"/>
      <c r="M2075" s="62"/>
      <c r="N2075" s="62"/>
      <c r="O2075" s="62"/>
      <c r="P2075" s="62"/>
      <c r="Q2075" s="62"/>
      <c r="R2075" s="62"/>
      <c r="S2075" s="62"/>
      <c r="T2075" s="62"/>
      <c r="U2075" s="62"/>
      <c r="V2075" s="62"/>
      <c r="W2075" s="65" t="s">
        <v>15712</v>
      </c>
      <c r="X2075" s="65" t="s">
        <v>15712</v>
      </c>
      <c r="Y2075" s="65" t="s">
        <v>15712</v>
      </c>
      <c r="Z2075" s="65" t="s">
        <v>15712</v>
      </c>
      <c r="AA2075" s="65" t="s">
        <v>15712</v>
      </c>
      <c r="AB2075" s="65" t="s">
        <v>15712</v>
      </c>
      <c r="AC2075" s="65" t="s">
        <v>15712</v>
      </c>
      <c r="AD2075" s="65" t="s">
        <v>15712</v>
      </c>
      <c r="AE2075" s="65" t="s">
        <v>15712</v>
      </c>
      <c r="AF2075" s="62" t="s">
        <v>15713</v>
      </c>
      <c r="AG2075" s="62" t="s">
        <v>15714</v>
      </c>
      <c r="AH2075" s="62" t="s">
        <v>9142</v>
      </c>
      <c r="AI2075" s="62"/>
      <c r="AJ2075" s="62"/>
    </row>
    <row r="2076" customFormat="false" ht="15.75" hidden="false" customHeight="true" outlineLevel="0" collapsed="false">
      <c r="A2076" s="62"/>
      <c r="B2076" s="62"/>
      <c r="C2076" s="62"/>
      <c r="D2076" s="62"/>
      <c r="E2076" s="62"/>
      <c r="F2076" s="62"/>
      <c r="G2076" s="63"/>
      <c r="H2076" s="63"/>
      <c r="I2076" s="63"/>
      <c r="J2076" s="63"/>
      <c r="K2076" s="63"/>
      <c r="L2076" s="63"/>
      <c r="M2076" s="63"/>
      <c r="N2076" s="62" t="s">
        <v>15715</v>
      </c>
      <c r="O2076" s="62" t="s">
        <v>15716</v>
      </c>
      <c r="P2076" s="62" t="s">
        <v>15717</v>
      </c>
      <c r="Q2076" s="62" t="s">
        <v>15718</v>
      </c>
      <c r="R2076" s="62" t="s">
        <v>15719</v>
      </c>
      <c r="S2076" s="62" t="s">
        <v>15720</v>
      </c>
      <c r="T2076" s="62" t="s">
        <v>15721</v>
      </c>
      <c r="U2076" s="62" t="s">
        <v>15722</v>
      </c>
      <c r="V2076" s="62" t="s">
        <v>15723</v>
      </c>
      <c r="W2076" s="62" t="s">
        <v>15724</v>
      </c>
      <c r="X2076" s="62" t="s">
        <v>15725</v>
      </c>
      <c r="Y2076" s="65" t="s">
        <v>15726</v>
      </c>
      <c r="Z2076" s="65" t="s">
        <v>15726</v>
      </c>
      <c r="AA2076" s="65" t="s">
        <v>15726</v>
      </c>
      <c r="AB2076" s="65" t="s">
        <v>15726</v>
      </c>
      <c r="AC2076" s="65" t="s">
        <v>15726</v>
      </c>
      <c r="AD2076" s="65" t="s">
        <v>15726</v>
      </c>
      <c r="AE2076" s="65" t="s">
        <v>15726</v>
      </c>
      <c r="AF2076" s="62" t="s">
        <v>15727</v>
      </c>
      <c r="AG2076" s="62" t="s">
        <v>10854</v>
      </c>
      <c r="AH2076" s="62" t="s">
        <v>9108</v>
      </c>
      <c r="AI2076" s="62"/>
      <c r="AJ2076" s="62"/>
    </row>
    <row r="2077" customFormat="false" ht="15.75" hidden="false" customHeight="false" outlineLevel="0" collapsed="false">
      <c r="A2077" s="62"/>
      <c r="B2077" s="62"/>
      <c r="C2077" s="62"/>
      <c r="D2077" s="62"/>
      <c r="E2077" s="62"/>
      <c r="F2077" s="62"/>
      <c r="G2077" s="63"/>
      <c r="H2077" s="63"/>
      <c r="I2077" s="63"/>
      <c r="J2077" s="63"/>
      <c r="K2077" s="63"/>
      <c r="L2077" s="63"/>
      <c r="M2077" s="63"/>
      <c r="N2077" s="62"/>
      <c r="O2077" s="62"/>
      <c r="P2077" s="62"/>
      <c r="Q2077" s="62"/>
      <c r="R2077" s="62"/>
      <c r="S2077" s="62"/>
      <c r="T2077" s="62"/>
      <c r="U2077" s="62"/>
      <c r="V2077" s="62"/>
      <c r="W2077" s="62"/>
      <c r="X2077" s="62"/>
      <c r="Y2077" s="65" t="s">
        <v>15726</v>
      </c>
      <c r="Z2077" s="65" t="s">
        <v>15726</v>
      </c>
      <c r="AA2077" s="65" t="s">
        <v>15726</v>
      </c>
      <c r="AB2077" s="65" t="s">
        <v>15726</v>
      </c>
      <c r="AC2077" s="65" t="s">
        <v>15726</v>
      </c>
      <c r="AD2077" s="65" t="s">
        <v>15726</v>
      </c>
      <c r="AE2077" s="65" t="s">
        <v>15726</v>
      </c>
      <c r="AF2077" s="62" t="s">
        <v>9126</v>
      </c>
      <c r="AG2077" s="62" t="s">
        <v>9126</v>
      </c>
      <c r="AH2077" s="62" t="s">
        <v>9108</v>
      </c>
      <c r="AI2077" s="62"/>
      <c r="AJ2077" s="62"/>
    </row>
    <row r="2078" customFormat="false" ht="15.75" hidden="false" customHeight="true" outlineLevel="0" collapsed="false">
      <c r="A2078" s="62"/>
      <c r="B2078" s="62"/>
      <c r="C2078" s="62"/>
      <c r="D2078" s="62"/>
      <c r="E2078" s="62"/>
      <c r="F2078" s="62"/>
      <c r="G2078" s="63"/>
      <c r="H2078" s="63"/>
      <c r="I2078" s="63"/>
      <c r="J2078" s="63"/>
      <c r="K2078" s="63"/>
      <c r="L2078" s="63"/>
      <c r="M2078" s="63"/>
      <c r="N2078" s="63"/>
      <c r="O2078" s="63"/>
      <c r="P2078" s="63"/>
      <c r="Q2078" s="62" t="s">
        <v>15728</v>
      </c>
      <c r="R2078" s="62" t="s">
        <v>15729</v>
      </c>
      <c r="S2078" s="62" t="s">
        <v>15730</v>
      </c>
      <c r="T2078" s="62" t="s">
        <v>15731</v>
      </c>
      <c r="U2078" s="62" t="s">
        <v>15732</v>
      </c>
      <c r="V2078" s="65" t="s">
        <v>15733</v>
      </c>
      <c r="W2078" s="65" t="s">
        <v>15733</v>
      </c>
      <c r="X2078" s="65" t="s">
        <v>15733</v>
      </c>
      <c r="Y2078" s="65" t="s">
        <v>15733</v>
      </c>
      <c r="Z2078" s="65" t="s">
        <v>15733</v>
      </c>
      <c r="AA2078" s="65" t="s">
        <v>15733</v>
      </c>
      <c r="AB2078" s="65" t="s">
        <v>15733</v>
      </c>
      <c r="AC2078" s="65" t="s">
        <v>15733</v>
      </c>
      <c r="AD2078" s="65" t="s">
        <v>15733</v>
      </c>
      <c r="AE2078" s="65" t="s">
        <v>15733</v>
      </c>
      <c r="AF2078" s="62" t="n">
        <v>30030</v>
      </c>
      <c r="AG2078" s="62" t="s">
        <v>15734</v>
      </c>
      <c r="AH2078" s="62" t="s">
        <v>9108</v>
      </c>
      <c r="AI2078" s="62"/>
      <c r="AJ2078" s="62"/>
    </row>
    <row r="2079" customFormat="false" ht="15.75" hidden="false" customHeight="false" outlineLevel="0" collapsed="false">
      <c r="A2079" s="62"/>
      <c r="B2079" s="62"/>
      <c r="C2079" s="62"/>
      <c r="D2079" s="62"/>
      <c r="E2079" s="62"/>
      <c r="F2079" s="62"/>
      <c r="G2079" s="63"/>
      <c r="H2079" s="63"/>
      <c r="I2079" s="63"/>
      <c r="J2079" s="63"/>
      <c r="K2079" s="63"/>
      <c r="L2079" s="63"/>
      <c r="M2079" s="63"/>
      <c r="N2079" s="63"/>
      <c r="O2079" s="63"/>
      <c r="P2079" s="63"/>
      <c r="Q2079" s="62"/>
      <c r="R2079" s="62"/>
      <c r="S2079" s="62"/>
      <c r="T2079" s="62"/>
      <c r="U2079" s="62"/>
      <c r="V2079" s="65" t="s">
        <v>15733</v>
      </c>
      <c r="W2079" s="65" t="s">
        <v>15733</v>
      </c>
      <c r="X2079" s="65" t="s">
        <v>15733</v>
      </c>
      <c r="Y2079" s="65" t="s">
        <v>15733</v>
      </c>
      <c r="Z2079" s="65" t="s">
        <v>15733</v>
      </c>
      <c r="AA2079" s="65" t="s">
        <v>15733</v>
      </c>
      <c r="AB2079" s="65" t="s">
        <v>15733</v>
      </c>
      <c r="AC2079" s="65" t="s">
        <v>15733</v>
      </c>
      <c r="AD2079" s="65" t="s">
        <v>15733</v>
      </c>
      <c r="AE2079" s="65" t="s">
        <v>15733</v>
      </c>
      <c r="AF2079" s="62" t="s">
        <v>15735</v>
      </c>
      <c r="AG2079" s="62" t="s">
        <v>15734</v>
      </c>
      <c r="AH2079" s="62" t="s">
        <v>9142</v>
      </c>
      <c r="AI2079" s="62"/>
      <c r="AJ2079" s="62"/>
    </row>
    <row r="2080" customFormat="false" ht="15.75" hidden="false" customHeight="true" outlineLevel="0" collapsed="false">
      <c r="A2080" s="62"/>
      <c r="B2080" s="62"/>
      <c r="C2080" s="62"/>
      <c r="D2080" s="62"/>
      <c r="E2080" s="62"/>
      <c r="F2080" s="62"/>
      <c r="G2080" s="63"/>
      <c r="H2080" s="63"/>
      <c r="I2080" s="63"/>
      <c r="J2080" s="62" t="s">
        <v>15736</v>
      </c>
      <c r="K2080" s="62" t="s">
        <v>15737</v>
      </c>
      <c r="L2080" s="62" t="s">
        <v>15738</v>
      </c>
      <c r="M2080" s="62" t="s">
        <v>15739</v>
      </c>
      <c r="N2080" s="62" t="s">
        <v>15740</v>
      </c>
      <c r="O2080" s="62" t="s">
        <v>15741</v>
      </c>
      <c r="P2080" s="62" t="s">
        <v>15742</v>
      </c>
      <c r="Q2080" s="62" t="s">
        <v>15743</v>
      </c>
      <c r="R2080" s="62" t="s">
        <v>15744</v>
      </c>
      <c r="S2080" s="62" t="s">
        <v>15745</v>
      </c>
      <c r="T2080" s="62" t="s">
        <v>15746</v>
      </c>
      <c r="U2080" s="62" t="s">
        <v>15747</v>
      </c>
      <c r="V2080" s="62" t="s">
        <v>15748</v>
      </c>
      <c r="W2080" s="62" t="s">
        <v>15749</v>
      </c>
      <c r="X2080" s="62" t="s">
        <v>15750</v>
      </c>
      <c r="Y2080" s="63"/>
      <c r="Z2080" s="63"/>
      <c r="AA2080" s="62" t="s">
        <v>15751</v>
      </c>
      <c r="AB2080" s="62" t="s">
        <v>15752</v>
      </c>
      <c r="AC2080" s="62" t="s">
        <v>15753</v>
      </c>
      <c r="AD2080" s="62" t="s">
        <v>15754</v>
      </c>
      <c r="AE2080" s="65" t="s">
        <v>15755</v>
      </c>
      <c r="AF2080" s="62" t="n">
        <v>925899</v>
      </c>
      <c r="AG2080" s="62" t="s">
        <v>12902</v>
      </c>
      <c r="AH2080" s="62" t="s">
        <v>2749</v>
      </c>
      <c r="AI2080" s="62"/>
      <c r="AJ2080" s="62"/>
    </row>
    <row r="2081" customFormat="false" ht="15.75" hidden="false" customHeight="false" outlineLevel="0" collapsed="false">
      <c r="A2081" s="62"/>
      <c r="B2081" s="62"/>
      <c r="C2081" s="62"/>
      <c r="D2081" s="62"/>
      <c r="E2081" s="62"/>
      <c r="F2081" s="62"/>
      <c r="G2081" s="63"/>
      <c r="H2081" s="63"/>
      <c r="I2081" s="63"/>
      <c r="J2081" s="62"/>
      <c r="K2081" s="62"/>
      <c r="L2081" s="62"/>
      <c r="M2081" s="62"/>
      <c r="N2081" s="62"/>
      <c r="O2081" s="62"/>
      <c r="P2081" s="62"/>
      <c r="Q2081" s="62"/>
      <c r="R2081" s="62"/>
      <c r="S2081" s="62"/>
      <c r="T2081" s="62"/>
      <c r="U2081" s="62"/>
      <c r="V2081" s="62"/>
      <c r="W2081" s="62"/>
      <c r="X2081" s="62"/>
      <c r="Y2081" s="63"/>
      <c r="Z2081" s="63"/>
      <c r="AA2081" s="62"/>
      <c r="AB2081" s="62"/>
      <c r="AC2081" s="62"/>
      <c r="AD2081" s="62"/>
      <c r="AE2081" s="65" t="s">
        <v>15755</v>
      </c>
      <c r="AF2081" s="62" t="s">
        <v>15756</v>
      </c>
      <c r="AG2081" s="62" t="s">
        <v>12902</v>
      </c>
      <c r="AH2081" s="62" t="s">
        <v>2749</v>
      </c>
      <c r="AI2081" s="62"/>
      <c r="AJ2081" s="62"/>
    </row>
    <row r="2082" customFormat="false" ht="15.75" hidden="false" customHeight="true" outlineLevel="0" collapsed="false">
      <c r="A2082" s="62"/>
      <c r="B2082" s="62"/>
      <c r="C2082" s="62"/>
      <c r="D2082" s="62"/>
      <c r="E2082" s="62"/>
      <c r="F2082" s="62"/>
      <c r="G2082" s="63"/>
      <c r="H2082" s="63"/>
      <c r="I2082" s="63"/>
      <c r="J2082" s="62"/>
      <c r="K2082" s="62"/>
      <c r="L2082" s="62"/>
      <c r="M2082" s="62"/>
      <c r="N2082" s="62"/>
      <c r="O2082" s="62"/>
      <c r="P2082" s="62"/>
      <c r="Q2082" s="62"/>
      <c r="R2082" s="62"/>
      <c r="S2082" s="62"/>
      <c r="T2082" s="62"/>
      <c r="U2082" s="62"/>
      <c r="V2082" s="62"/>
      <c r="W2082" s="62"/>
      <c r="X2082" s="62"/>
      <c r="Y2082" s="62" t="s">
        <v>15757</v>
      </c>
      <c r="Z2082" s="62" t="s">
        <v>15758</v>
      </c>
      <c r="AA2082" s="62" t="s">
        <v>15759</v>
      </c>
      <c r="AB2082" s="62" t="s">
        <v>15760</v>
      </c>
      <c r="AC2082" s="65" t="s">
        <v>15761</v>
      </c>
      <c r="AD2082" s="65" t="s">
        <v>15761</v>
      </c>
      <c r="AE2082" s="65" t="s">
        <v>15761</v>
      </c>
      <c r="AF2082" s="62" t="s">
        <v>9126</v>
      </c>
      <c r="AG2082" s="62" t="s">
        <v>9126</v>
      </c>
      <c r="AH2082" s="62" t="s">
        <v>9108</v>
      </c>
      <c r="AI2082" s="62"/>
      <c r="AJ2082" s="62"/>
    </row>
    <row r="2083" customFormat="false" ht="15.75" hidden="false" customHeight="false" outlineLevel="0" collapsed="false">
      <c r="A2083" s="62"/>
      <c r="B2083" s="62"/>
      <c r="C2083" s="62"/>
      <c r="D2083" s="62"/>
      <c r="E2083" s="62"/>
      <c r="F2083" s="62"/>
      <c r="G2083" s="63"/>
      <c r="H2083" s="63"/>
      <c r="I2083" s="63"/>
      <c r="J2083" s="62"/>
      <c r="K2083" s="62"/>
      <c r="L2083" s="62"/>
      <c r="M2083" s="62"/>
      <c r="N2083" s="62"/>
      <c r="O2083" s="62"/>
      <c r="P2083" s="62"/>
      <c r="Q2083" s="62"/>
      <c r="R2083" s="62"/>
      <c r="S2083" s="62"/>
      <c r="T2083" s="62"/>
      <c r="U2083" s="62"/>
      <c r="V2083" s="62"/>
      <c r="W2083" s="62"/>
      <c r="X2083" s="62"/>
      <c r="Y2083" s="62"/>
      <c r="Z2083" s="62"/>
      <c r="AA2083" s="62"/>
      <c r="AB2083" s="62"/>
      <c r="AC2083" s="65" t="s">
        <v>15761</v>
      </c>
      <c r="AD2083" s="65" t="s">
        <v>15761</v>
      </c>
      <c r="AE2083" s="65" t="s">
        <v>15761</v>
      </c>
      <c r="AF2083" s="62" t="n">
        <v>44243</v>
      </c>
      <c r="AG2083" s="62" t="s">
        <v>15762</v>
      </c>
      <c r="AH2083" s="62" t="s">
        <v>44</v>
      </c>
      <c r="AI2083" s="62"/>
      <c r="AJ2083" s="62"/>
    </row>
    <row r="2084" customFormat="false" ht="15.75" hidden="false" customHeight="false" outlineLevel="0" collapsed="false">
      <c r="A2084" s="62"/>
      <c r="B2084" s="62"/>
      <c r="C2084" s="62"/>
      <c r="D2084" s="62"/>
      <c r="E2084" s="62"/>
      <c r="F2084" s="62"/>
      <c r="G2084" s="63"/>
      <c r="H2084" s="63"/>
      <c r="I2084" s="63"/>
      <c r="J2084" s="62"/>
      <c r="K2084" s="62"/>
      <c r="L2084" s="62"/>
      <c r="M2084" s="62"/>
      <c r="N2084" s="62"/>
      <c r="O2084" s="62"/>
      <c r="P2084" s="62"/>
      <c r="Q2084" s="62"/>
      <c r="R2084" s="62"/>
      <c r="S2084" s="62"/>
      <c r="T2084" s="62"/>
      <c r="U2084" s="62"/>
      <c r="V2084" s="62"/>
      <c r="W2084" s="62"/>
      <c r="X2084" s="62"/>
      <c r="Y2084" s="62"/>
      <c r="Z2084" s="62"/>
      <c r="AA2084" s="63"/>
      <c r="AB2084" s="63"/>
      <c r="AC2084" s="65" t="s">
        <v>15763</v>
      </c>
      <c r="AD2084" s="65" t="s">
        <v>15763</v>
      </c>
      <c r="AE2084" s="65" t="s">
        <v>15763</v>
      </c>
      <c r="AF2084" s="62" t="n">
        <v>590718</v>
      </c>
      <c r="AG2084" s="62" t="s">
        <v>15764</v>
      </c>
      <c r="AH2084" s="62" t="s">
        <v>44</v>
      </c>
      <c r="AI2084" s="62"/>
      <c r="AJ2084" s="62"/>
    </row>
    <row r="2085" customFormat="false" ht="15.75" hidden="false" customHeight="true" outlineLevel="0" collapsed="false">
      <c r="A2085" s="62"/>
      <c r="B2085" s="62"/>
      <c r="C2085" s="62"/>
      <c r="D2085" s="62"/>
      <c r="E2085" s="62"/>
      <c r="F2085" s="62"/>
      <c r="G2085" s="63"/>
      <c r="H2085" s="63"/>
      <c r="I2085" s="63"/>
      <c r="J2085" s="63"/>
      <c r="K2085" s="63"/>
      <c r="L2085" s="63"/>
      <c r="M2085" s="63"/>
      <c r="N2085" s="63"/>
      <c r="O2085" s="63"/>
      <c r="P2085" s="62" t="s">
        <v>15765</v>
      </c>
      <c r="Q2085" s="65" t="s">
        <v>15766</v>
      </c>
      <c r="R2085" s="65" t="s">
        <v>15766</v>
      </c>
      <c r="S2085" s="65" t="s">
        <v>15766</v>
      </c>
      <c r="T2085" s="65" t="s">
        <v>15766</v>
      </c>
      <c r="U2085" s="65" t="s">
        <v>15766</v>
      </c>
      <c r="V2085" s="65" t="s">
        <v>15766</v>
      </c>
      <c r="W2085" s="65" t="s">
        <v>15766</v>
      </c>
      <c r="X2085" s="65" t="s">
        <v>15766</v>
      </c>
      <c r="Y2085" s="65" t="s">
        <v>15766</v>
      </c>
      <c r="Z2085" s="65" t="s">
        <v>15766</v>
      </c>
      <c r="AA2085" s="65" t="s">
        <v>15766</v>
      </c>
      <c r="AB2085" s="65" t="s">
        <v>15766</v>
      </c>
      <c r="AC2085" s="65" t="s">
        <v>15766</v>
      </c>
      <c r="AD2085" s="65" t="s">
        <v>15766</v>
      </c>
      <c r="AE2085" s="65" t="s">
        <v>15766</v>
      </c>
      <c r="AF2085" s="62" t="s">
        <v>15767</v>
      </c>
      <c r="AG2085" s="62" t="s">
        <v>9126</v>
      </c>
      <c r="AH2085" s="62" t="s">
        <v>44</v>
      </c>
      <c r="AI2085" s="62"/>
      <c r="AJ2085" s="62"/>
    </row>
    <row r="2086" customFormat="false" ht="15.75" hidden="false" customHeight="true" outlineLevel="0" collapsed="false">
      <c r="A2086" s="62"/>
      <c r="B2086" s="62"/>
      <c r="C2086" s="62"/>
      <c r="D2086" s="62"/>
      <c r="E2086" s="62"/>
      <c r="F2086" s="62"/>
      <c r="G2086" s="63"/>
      <c r="H2086" s="63"/>
      <c r="I2086" s="63"/>
      <c r="J2086" s="63"/>
      <c r="K2086" s="63"/>
      <c r="L2086" s="63"/>
      <c r="M2086" s="63"/>
      <c r="N2086" s="63"/>
      <c r="O2086" s="63"/>
      <c r="P2086" s="62"/>
      <c r="Q2086" s="63"/>
      <c r="R2086" s="63"/>
      <c r="S2086" s="63"/>
      <c r="T2086" s="63"/>
      <c r="U2086" s="63"/>
      <c r="V2086" s="62" t="s">
        <v>15768</v>
      </c>
      <c r="W2086" s="62" t="s">
        <v>15769</v>
      </c>
      <c r="X2086" s="65" t="s">
        <v>15770</v>
      </c>
      <c r="Y2086" s="65" t="s">
        <v>15770</v>
      </c>
      <c r="Z2086" s="65" t="s">
        <v>15770</v>
      </c>
      <c r="AA2086" s="65" t="s">
        <v>15770</v>
      </c>
      <c r="AB2086" s="65" t="s">
        <v>15770</v>
      </c>
      <c r="AC2086" s="65" t="s">
        <v>15770</v>
      </c>
      <c r="AD2086" s="65" t="s">
        <v>15770</v>
      </c>
      <c r="AE2086" s="65" t="s">
        <v>15770</v>
      </c>
      <c r="AF2086" s="62" t="n">
        <v>364493</v>
      </c>
      <c r="AG2086" s="62" t="s">
        <v>15771</v>
      </c>
      <c r="AH2086" s="62" t="s">
        <v>9108</v>
      </c>
      <c r="AI2086" s="62"/>
      <c r="AJ2086" s="62"/>
    </row>
    <row r="2087" customFormat="false" ht="15.75" hidden="false" customHeight="false" outlineLevel="0" collapsed="false">
      <c r="A2087" s="62"/>
      <c r="B2087" s="62"/>
      <c r="C2087" s="62"/>
      <c r="D2087" s="62"/>
      <c r="E2087" s="62"/>
      <c r="F2087" s="62"/>
      <c r="G2087" s="63"/>
      <c r="H2087" s="63"/>
      <c r="I2087" s="63"/>
      <c r="J2087" s="63"/>
      <c r="K2087" s="63"/>
      <c r="L2087" s="63"/>
      <c r="M2087" s="63"/>
      <c r="N2087" s="63"/>
      <c r="O2087" s="63"/>
      <c r="P2087" s="62"/>
      <c r="Q2087" s="63"/>
      <c r="R2087" s="63"/>
      <c r="S2087" s="63"/>
      <c r="T2087" s="63"/>
      <c r="U2087" s="63"/>
      <c r="V2087" s="62"/>
      <c r="W2087" s="62"/>
      <c r="X2087" s="65" t="s">
        <v>15770</v>
      </c>
      <c r="Y2087" s="65" t="s">
        <v>15770</v>
      </c>
      <c r="Z2087" s="65" t="s">
        <v>15770</v>
      </c>
      <c r="AA2087" s="65" t="s">
        <v>15770</v>
      </c>
      <c r="AB2087" s="65" t="s">
        <v>15770</v>
      </c>
      <c r="AC2087" s="65" t="s">
        <v>15770</v>
      </c>
      <c r="AD2087" s="65" t="s">
        <v>15770</v>
      </c>
      <c r="AE2087" s="65" t="s">
        <v>15770</v>
      </c>
      <c r="AF2087" s="62" t="n">
        <v>511397</v>
      </c>
      <c r="AG2087" s="62" t="s">
        <v>15772</v>
      </c>
      <c r="AH2087" s="62" t="s">
        <v>9108</v>
      </c>
      <c r="AI2087" s="62"/>
      <c r="AJ2087" s="62"/>
    </row>
    <row r="2088" customFormat="false" ht="15.75" hidden="false" customHeight="false" outlineLevel="0" collapsed="false">
      <c r="A2088" s="62"/>
      <c r="B2088" s="62"/>
      <c r="C2088" s="62"/>
      <c r="D2088" s="62"/>
      <c r="E2088" s="62"/>
      <c r="F2088" s="62"/>
      <c r="G2088" s="63"/>
      <c r="H2088" s="63"/>
      <c r="I2088" s="63"/>
      <c r="J2088" s="63"/>
      <c r="K2088" s="63"/>
      <c r="L2088" s="63"/>
      <c r="M2088" s="63"/>
      <c r="N2088" s="63"/>
      <c r="O2088" s="63"/>
      <c r="P2088" s="62"/>
      <c r="Q2088" s="63"/>
      <c r="R2088" s="63"/>
      <c r="S2088" s="63"/>
      <c r="T2088" s="63"/>
      <c r="U2088" s="63"/>
      <c r="V2088" s="62"/>
      <c r="W2088" s="62"/>
      <c r="X2088" s="65" t="s">
        <v>15770</v>
      </c>
      <c r="Y2088" s="65" t="s">
        <v>15770</v>
      </c>
      <c r="Z2088" s="65" t="s">
        <v>15770</v>
      </c>
      <c r="AA2088" s="65" t="s">
        <v>15770</v>
      </c>
      <c r="AB2088" s="65" t="s">
        <v>15770</v>
      </c>
      <c r="AC2088" s="65" t="s">
        <v>15770</v>
      </c>
      <c r="AD2088" s="65" t="s">
        <v>15770</v>
      </c>
      <c r="AE2088" s="65" t="s">
        <v>15770</v>
      </c>
      <c r="AF2088" s="62" t="s">
        <v>9126</v>
      </c>
      <c r="AG2088" s="62" t="s">
        <v>9126</v>
      </c>
      <c r="AH2088" s="62" t="s">
        <v>44</v>
      </c>
      <c r="AI2088" s="62"/>
      <c r="AJ2088" s="62"/>
    </row>
    <row r="2089" customFormat="false" ht="15.75" hidden="false" customHeight="true" outlineLevel="0" collapsed="false">
      <c r="A2089" s="62"/>
      <c r="B2089" s="62"/>
      <c r="C2089" s="62"/>
      <c r="D2089" s="62"/>
      <c r="E2089" s="62"/>
      <c r="F2089" s="62"/>
      <c r="G2089" s="63"/>
      <c r="H2089" s="63"/>
      <c r="I2089" s="63"/>
      <c r="J2089" s="63"/>
      <c r="K2089" s="63"/>
      <c r="L2089" s="63"/>
      <c r="M2089" s="63"/>
      <c r="N2089" s="63"/>
      <c r="O2089" s="63"/>
      <c r="P2089" s="63"/>
      <c r="Q2089" s="62" t="s">
        <v>15773</v>
      </c>
      <c r="R2089" s="62" t="s">
        <v>15774</v>
      </c>
      <c r="S2089" s="62" t="s">
        <v>15775</v>
      </c>
      <c r="T2089" s="62" t="s">
        <v>15776</v>
      </c>
      <c r="U2089" s="62" t="s">
        <v>15777</v>
      </c>
      <c r="V2089" s="62" t="s">
        <v>15778</v>
      </c>
      <c r="W2089" s="62" t="s">
        <v>15779</v>
      </c>
      <c r="X2089" s="65" t="s">
        <v>15780</v>
      </c>
      <c r="Y2089" s="65" t="s">
        <v>15780</v>
      </c>
      <c r="Z2089" s="65" t="s">
        <v>15780</v>
      </c>
      <c r="AA2089" s="65" t="s">
        <v>15780</v>
      </c>
      <c r="AB2089" s="65" t="s">
        <v>15780</v>
      </c>
      <c r="AC2089" s="65" t="s">
        <v>15780</v>
      </c>
      <c r="AD2089" s="65" t="s">
        <v>15780</v>
      </c>
      <c r="AE2089" s="65" t="s">
        <v>15780</v>
      </c>
      <c r="AF2089" s="62" t="s">
        <v>9126</v>
      </c>
      <c r="AG2089" s="62" t="s">
        <v>9126</v>
      </c>
      <c r="AH2089" s="62" t="s">
        <v>2744</v>
      </c>
      <c r="AI2089" s="62"/>
      <c r="AJ2089" s="62"/>
    </row>
    <row r="2090" customFormat="false" ht="15.75" hidden="false" customHeight="false" outlineLevel="0" collapsed="false">
      <c r="A2090" s="62"/>
      <c r="B2090" s="62"/>
      <c r="C2090" s="62"/>
      <c r="D2090" s="62"/>
      <c r="E2090" s="62"/>
      <c r="F2090" s="62"/>
      <c r="G2090" s="63"/>
      <c r="H2090" s="63"/>
      <c r="I2090" s="63"/>
      <c r="J2090" s="63"/>
      <c r="K2090" s="63"/>
      <c r="L2090" s="63"/>
      <c r="M2090" s="63"/>
      <c r="N2090" s="63"/>
      <c r="O2090" s="63"/>
      <c r="P2090" s="63"/>
      <c r="Q2090" s="62"/>
      <c r="R2090" s="62"/>
      <c r="S2090" s="62"/>
      <c r="T2090" s="62"/>
      <c r="U2090" s="62"/>
      <c r="V2090" s="62"/>
      <c r="W2090" s="62"/>
      <c r="X2090" s="65" t="s">
        <v>15780</v>
      </c>
      <c r="Y2090" s="65" t="s">
        <v>15780</v>
      </c>
      <c r="Z2090" s="65" t="s">
        <v>15780</v>
      </c>
      <c r="AA2090" s="65" t="s">
        <v>15780</v>
      </c>
      <c r="AB2090" s="65" t="s">
        <v>15780</v>
      </c>
      <c r="AC2090" s="65" t="s">
        <v>15780</v>
      </c>
      <c r="AD2090" s="65" t="s">
        <v>15780</v>
      </c>
      <c r="AE2090" s="65" t="s">
        <v>15780</v>
      </c>
      <c r="AF2090" s="62" t="n">
        <v>74227</v>
      </c>
      <c r="AG2090" s="62" t="s">
        <v>9101</v>
      </c>
      <c r="AH2090" s="62" t="s">
        <v>9142</v>
      </c>
      <c r="AI2090" s="62"/>
      <c r="AJ2090" s="62"/>
    </row>
    <row r="2091" customFormat="false" ht="15.75" hidden="false" customHeight="true" outlineLevel="0" collapsed="false">
      <c r="A2091" s="62"/>
      <c r="B2091" s="62"/>
      <c r="C2091" s="62"/>
      <c r="D2091" s="62"/>
      <c r="E2091" s="62"/>
      <c r="F2091" s="62"/>
      <c r="G2091" s="63"/>
      <c r="H2091" s="63"/>
      <c r="I2091" s="63"/>
      <c r="J2091" s="63"/>
      <c r="K2091" s="63"/>
      <c r="L2091" s="63"/>
      <c r="M2091" s="63"/>
      <c r="N2091" s="63"/>
      <c r="O2091" s="63"/>
      <c r="P2091" s="63"/>
      <c r="Q2091" s="62"/>
      <c r="R2091" s="63"/>
      <c r="S2091" s="63"/>
      <c r="T2091" s="63"/>
      <c r="U2091" s="62" t="s">
        <v>15781</v>
      </c>
      <c r="V2091" s="65" t="s">
        <v>15782</v>
      </c>
      <c r="W2091" s="65" t="s">
        <v>15782</v>
      </c>
      <c r="X2091" s="65" t="s">
        <v>15782</v>
      </c>
      <c r="Y2091" s="65" t="s">
        <v>15782</v>
      </c>
      <c r="Z2091" s="65" t="s">
        <v>15782</v>
      </c>
      <c r="AA2091" s="65" t="s">
        <v>15782</v>
      </c>
      <c r="AB2091" s="65" t="s">
        <v>15782</v>
      </c>
      <c r="AC2091" s="65" t="s">
        <v>15782</v>
      </c>
      <c r="AD2091" s="65" t="s">
        <v>15782</v>
      </c>
      <c r="AE2091" s="65" t="s">
        <v>15782</v>
      </c>
      <c r="AF2091" s="62" t="n">
        <v>927537</v>
      </c>
      <c r="AG2091" s="65" t="s">
        <v>15783</v>
      </c>
      <c r="AH2091" s="62" t="s">
        <v>44</v>
      </c>
      <c r="AI2091" s="62"/>
      <c r="AJ2091" s="62"/>
    </row>
    <row r="2092" customFormat="false" ht="15.75" hidden="false" customHeight="true" outlineLevel="0" collapsed="false">
      <c r="A2092" s="62"/>
      <c r="B2092" s="62"/>
      <c r="C2092" s="62"/>
      <c r="D2092" s="62"/>
      <c r="E2092" s="62"/>
      <c r="F2092" s="62"/>
      <c r="G2092" s="63"/>
      <c r="H2092" s="63"/>
      <c r="I2092" s="63"/>
      <c r="J2092" s="63"/>
      <c r="K2092" s="63"/>
      <c r="L2092" s="63"/>
      <c r="M2092" s="63"/>
      <c r="N2092" s="63"/>
      <c r="O2092" s="63"/>
      <c r="P2092" s="63"/>
      <c r="Q2092" s="62"/>
      <c r="R2092" s="63"/>
      <c r="S2092" s="63"/>
      <c r="T2092" s="63"/>
      <c r="U2092" s="62"/>
      <c r="V2092" s="62" t="s">
        <v>15784</v>
      </c>
      <c r="W2092" s="62" t="s">
        <v>15785</v>
      </c>
      <c r="X2092" s="62" t="s">
        <v>15786</v>
      </c>
      <c r="Y2092" s="62" t="s">
        <v>15787</v>
      </c>
      <c r="Z2092" s="62" t="s">
        <v>15788</v>
      </c>
      <c r="AA2092" s="62" t="s">
        <v>15789</v>
      </c>
      <c r="AB2092" s="62" t="s">
        <v>15790</v>
      </c>
      <c r="AC2092" s="62" t="s">
        <v>15791</v>
      </c>
      <c r="AD2092" s="65" t="s">
        <v>15792</v>
      </c>
      <c r="AE2092" s="65" t="s">
        <v>15792</v>
      </c>
      <c r="AF2092" s="62" t="n">
        <v>32456</v>
      </c>
      <c r="AG2092" s="62" t="s">
        <v>15793</v>
      </c>
      <c r="AH2092" s="62" t="s">
        <v>9108</v>
      </c>
      <c r="AI2092" s="62"/>
      <c r="AJ2092" s="62"/>
    </row>
    <row r="2093" customFormat="false" ht="15.75" hidden="false" customHeight="false" outlineLevel="0" collapsed="false">
      <c r="A2093" s="62"/>
      <c r="B2093" s="62"/>
      <c r="C2093" s="62"/>
      <c r="D2093" s="62"/>
      <c r="E2093" s="62"/>
      <c r="F2093" s="62"/>
      <c r="G2093" s="63"/>
      <c r="H2093" s="63"/>
      <c r="I2093" s="63"/>
      <c r="J2093" s="63"/>
      <c r="K2093" s="63"/>
      <c r="L2093" s="63"/>
      <c r="M2093" s="63"/>
      <c r="N2093" s="63"/>
      <c r="O2093" s="63"/>
      <c r="P2093" s="63"/>
      <c r="Q2093" s="62"/>
      <c r="R2093" s="63"/>
      <c r="S2093" s="63"/>
      <c r="T2093" s="63"/>
      <c r="U2093" s="62"/>
      <c r="V2093" s="62"/>
      <c r="W2093" s="62"/>
      <c r="X2093" s="62"/>
      <c r="Y2093" s="62"/>
      <c r="Z2093" s="62"/>
      <c r="AA2093" s="62"/>
      <c r="AB2093" s="62"/>
      <c r="AC2093" s="62"/>
      <c r="AD2093" s="65" t="s">
        <v>15792</v>
      </c>
      <c r="AE2093" s="65" t="s">
        <v>15792</v>
      </c>
      <c r="AF2093" s="62" t="n">
        <v>119156</v>
      </c>
      <c r="AG2093" s="62" t="s">
        <v>15794</v>
      </c>
      <c r="AH2093" s="62" t="s">
        <v>9108</v>
      </c>
      <c r="AI2093" s="62" t="s">
        <v>194</v>
      </c>
      <c r="AJ2093" s="62"/>
    </row>
    <row r="2094" customFormat="false" ht="15.75" hidden="false" customHeight="true" outlineLevel="0" collapsed="false">
      <c r="A2094" s="62"/>
      <c r="B2094" s="62"/>
      <c r="C2094" s="62"/>
      <c r="D2094" s="62"/>
      <c r="E2094" s="62"/>
      <c r="F2094" s="62"/>
      <c r="G2094" s="63"/>
      <c r="H2094" s="63"/>
      <c r="I2094" s="63"/>
      <c r="J2094" s="63"/>
      <c r="K2094" s="63"/>
      <c r="L2094" s="63"/>
      <c r="M2094" s="63"/>
      <c r="N2094" s="63"/>
      <c r="O2094" s="62" t="s">
        <v>15795</v>
      </c>
      <c r="P2094" s="62" t="s">
        <v>15796</v>
      </c>
      <c r="Q2094" s="62" t="s">
        <v>15797</v>
      </c>
      <c r="R2094" s="62" t="s">
        <v>15798</v>
      </c>
      <c r="S2094" s="63"/>
      <c r="T2094" s="63"/>
      <c r="U2094" s="63"/>
      <c r="V2094" s="63"/>
      <c r="W2094" s="63"/>
      <c r="X2094" s="63"/>
      <c r="Y2094" s="63"/>
      <c r="Z2094" s="65" t="s">
        <v>15799</v>
      </c>
      <c r="AA2094" s="65" t="s">
        <v>15799</v>
      </c>
      <c r="AB2094" s="65" t="s">
        <v>15799</v>
      </c>
      <c r="AC2094" s="65" t="s">
        <v>15799</v>
      </c>
      <c r="AD2094" s="65" t="s">
        <v>15799</v>
      </c>
      <c r="AE2094" s="65" t="s">
        <v>15799</v>
      </c>
      <c r="AF2094" s="62" t="s">
        <v>15800</v>
      </c>
      <c r="AG2094" s="62" t="s">
        <v>15801</v>
      </c>
      <c r="AH2094" s="62" t="s">
        <v>9108</v>
      </c>
      <c r="AI2094" s="62" t="s">
        <v>117</v>
      </c>
      <c r="AJ2094" s="62"/>
    </row>
    <row r="2095" customFormat="false" ht="15.75" hidden="false" customHeight="true" outlineLevel="0" collapsed="false">
      <c r="A2095" s="62"/>
      <c r="B2095" s="62"/>
      <c r="C2095" s="62"/>
      <c r="D2095" s="62"/>
      <c r="E2095" s="62"/>
      <c r="F2095" s="62"/>
      <c r="G2095" s="63"/>
      <c r="H2095" s="63"/>
      <c r="I2095" s="63"/>
      <c r="J2095" s="63"/>
      <c r="K2095" s="63"/>
      <c r="L2095" s="63"/>
      <c r="M2095" s="63"/>
      <c r="N2095" s="63"/>
      <c r="O2095" s="62"/>
      <c r="P2095" s="62"/>
      <c r="Q2095" s="62"/>
      <c r="R2095" s="62"/>
      <c r="S2095" s="62" t="s">
        <v>15802</v>
      </c>
      <c r="T2095" s="62" t="s">
        <v>15803</v>
      </c>
      <c r="U2095" s="62" t="s">
        <v>15804</v>
      </c>
      <c r="V2095" s="62" t="s">
        <v>15805</v>
      </c>
      <c r="W2095" s="62" t="s">
        <v>15806</v>
      </c>
      <c r="X2095" s="62" t="s">
        <v>15807</v>
      </c>
      <c r="Y2095" s="62" t="s">
        <v>15808</v>
      </c>
      <c r="Z2095" s="62" t="s">
        <v>15809</v>
      </c>
      <c r="AA2095" s="62" t="s">
        <v>15810</v>
      </c>
      <c r="AB2095" s="62" t="s">
        <v>15811</v>
      </c>
      <c r="AC2095" s="65" t="s">
        <v>15812</v>
      </c>
      <c r="AD2095" s="65" t="s">
        <v>15812</v>
      </c>
      <c r="AE2095" s="65" t="s">
        <v>15812</v>
      </c>
      <c r="AF2095" s="62" t="n">
        <v>575739</v>
      </c>
      <c r="AG2095" s="62" t="s">
        <v>15813</v>
      </c>
      <c r="AH2095" s="62" t="s">
        <v>9108</v>
      </c>
      <c r="AI2095" s="62" t="s">
        <v>112</v>
      </c>
      <c r="AJ2095" s="62"/>
    </row>
    <row r="2096" customFormat="false" ht="15.75" hidden="false" customHeight="false" outlineLevel="0" collapsed="false">
      <c r="A2096" s="62"/>
      <c r="B2096" s="62"/>
      <c r="C2096" s="62"/>
      <c r="D2096" s="62"/>
      <c r="E2096" s="62"/>
      <c r="F2096" s="62"/>
      <c r="G2096" s="63"/>
      <c r="H2096" s="63"/>
      <c r="I2096" s="63"/>
      <c r="J2096" s="63"/>
      <c r="K2096" s="63"/>
      <c r="L2096" s="63"/>
      <c r="M2096" s="63"/>
      <c r="N2096" s="63"/>
      <c r="O2096" s="62"/>
      <c r="P2096" s="62"/>
      <c r="Q2096" s="62"/>
      <c r="R2096" s="62"/>
      <c r="S2096" s="62"/>
      <c r="T2096" s="62"/>
      <c r="U2096" s="62"/>
      <c r="V2096" s="62"/>
      <c r="W2096" s="62"/>
      <c r="X2096" s="62"/>
      <c r="Y2096" s="62"/>
      <c r="Z2096" s="62"/>
      <c r="AA2096" s="62"/>
      <c r="AB2096" s="62"/>
      <c r="AC2096" s="65" t="s">
        <v>15812</v>
      </c>
      <c r="AD2096" s="65" t="s">
        <v>15812</v>
      </c>
      <c r="AE2096" s="65" t="s">
        <v>15812</v>
      </c>
      <c r="AF2096" s="62" t="n">
        <v>675759</v>
      </c>
      <c r="AG2096" s="62" t="s">
        <v>15813</v>
      </c>
      <c r="AH2096" s="62" t="s">
        <v>9108</v>
      </c>
      <c r="AI2096" s="62"/>
      <c r="AJ2096" s="62"/>
    </row>
    <row r="2097" customFormat="false" ht="15.75" hidden="false" customHeight="true" outlineLevel="0" collapsed="false">
      <c r="A2097" s="62"/>
      <c r="B2097" s="62"/>
      <c r="C2097" s="62"/>
      <c r="D2097" s="62"/>
      <c r="E2097" s="62"/>
      <c r="F2097" s="62"/>
      <c r="G2097" s="63"/>
      <c r="H2097" s="63"/>
      <c r="I2097" s="63"/>
      <c r="J2097" s="63"/>
      <c r="K2097" s="63"/>
      <c r="L2097" s="63"/>
      <c r="M2097" s="63"/>
      <c r="N2097" s="63"/>
      <c r="O2097" s="62"/>
      <c r="P2097" s="62"/>
      <c r="Q2097" s="62"/>
      <c r="R2097" s="62"/>
      <c r="S2097" s="62"/>
      <c r="T2097" s="62"/>
      <c r="U2097" s="62"/>
      <c r="V2097" s="62"/>
      <c r="W2097" s="62"/>
      <c r="X2097" s="62"/>
      <c r="Y2097" s="62"/>
      <c r="Z2097" s="62"/>
      <c r="AA2097" s="62"/>
      <c r="AB2097" s="62"/>
      <c r="AC2097" s="62" t="s">
        <v>15814</v>
      </c>
      <c r="AD2097" s="65" t="s">
        <v>15815</v>
      </c>
      <c r="AE2097" s="65" t="s">
        <v>15815</v>
      </c>
      <c r="AF2097" s="62" t="s">
        <v>9126</v>
      </c>
      <c r="AG2097" s="62" t="s">
        <v>9126</v>
      </c>
      <c r="AH2097" s="62" t="s">
        <v>9108</v>
      </c>
      <c r="AI2097" s="62"/>
      <c r="AJ2097" s="62"/>
    </row>
    <row r="2098" customFormat="false" ht="15.75" hidden="false" customHeight="false" outlineLevel="0" collapsed="false">
      <c r="A2098" s="62"/>
      <c r="B2098" s="62"/>
      <c r="C2098" s="62"/>
      <c r="D2098" s="62"/>
      <c r="E2098" s="62"/>
      <c r="F2098" s="62"/>
      <c r="G2098" s="63"/>
      <c r="H2098" s="63"/>
      <c r="I2098" s="63"/>
      <c r="J2098" s="63"/>
      <c r="K2098" s="63"/>
      <c r="L2098" s="63"/>
      <c r="M2098" s="63"/>
      <c r="N2098" s="63"/>
      <c r="O2098" s="62"/>
      <c r="P2098" s="62"/>
      <c r="Q2098" s="62"/>
      <c r="R2098" s="62"/>
      <c r="S2098" s="62"/>
      <c r="T2098" s="62"/>
      <c r="U2098" s="62"/>
      <c r="V2098" s="62"/>
      <c r="W2098" s="62"/>
      <c r="X2098" s="62"/>
      <c r="Y2098" s="62"/>
      <c r="Z2098" s="62"/>
      <c r="AA2098" s="62"/>
      <c r="AB2098" s="62"/>
      <c r="AC2098" s="62"/>
      <c r="AD2098" s="65" t="s">
        <v>15815</v>
      </c>
      <c r="AE2098" s="65" t="s">
        <v>15815</v>
      </c>
      <c r="AF2098" s="62" t="s">
        <v>9126</v>
      </c>
      <c r="AG2098" s="62" t="s">
        <v>9126</v>
      </c>
      <c r="AH2098" s="62" t="s">
        <v>44</v>
      </c>
      <c r="AI2098" s="62"/>
      <c r="AJ2098" s="62"/>
    </row>
    <row r="2099" customFormat="false" ht="15.75" hidden="false" customHeight="true" outlineLevel="0" collapsed="false">
      <c r="A2099" s="62"/>
      <c r="B2099" s="62"/>
      <c r="C2099" s="62"/>
      <c r="D2099" s="62"/>
      <c r="E2099" s="62"/>
      <c r="F2099" s="62"/>
      <c r="G2099" s="63"/>
      <c r="H2099" s="63"/>
      <c r="I2099" s="63"/>
      <c r="J2099" s="63"/>
      <c r="K2099" s="63"/>
      <c r="L2099" s="63"/>
      <c r="M2099" s="63"/>
      <c r="N2099" s="63"/>
      <c r="O2099" s="62"/>
      <c r="P2099" s="62"/>
      <c r="Q2099" s="62"/>
      <c r="R2099" s="62"/>
      <c r="S2099" s="62"/>
      <c r="T2099" s="62"/>
      <c r="U2099" s="62"/>
      <c r="V2099" s="62"/>
      <c r="W2099" s="62"/>
      <c r="X2099" s="62"/>
      <c r="Y2099" s="62"/>
      <c r="Z2099" s="62"/>
      <c r="AA2099" s="62"/>
      <c r="AB2099" s="62"/>
      <c r="AC2099" s="62" t="s">
        <v>15816</v>
      </c>
      <c r="AD2099" s="65" t="s">
        <v>15817</v>
      </c>
      <c r="AE2099" s="65" t="s">
        <v>15817</v>
      </c>
      <c r="AF2099" s="62" t="s">
        <v>15818</v>
      </c>
      <c r="AG2099" s="62" t="s">
        <v>15813</v>
      </c>
      <c r="AH2099" s="62" t="s">
        <v>9108</v>
      </c>
      <c r="AI2099" s="62"/>
      <c r="AJ2099" s="62"/>
    </row>
    <row r="2100" customFormat="false" ht="15.75" hidden="false" customHeight="false" outlineLevel="0" collapsed="false">
      <c r="A2100" s="62"/>
      <c r="B2100" s="62"/>
      <c r="C2100" s="62"/>
      <c r="D2100" s="62"/>
      <c r="E2100" s="62"/>
      <c r="F2100" s="62"/>
      <c r="G2100" s="63"/>
      <c r="H2100" s="63"/>
      <c r="I2100" s="63"/>
      <c r="J2100" s="63"/>
      <c r="K2100" s="63"/>
      <c r="L2100" s="63"/>
      <c r="M2100" s="63"/>
      <c r="N2100" s="63"/>
      <c r="O2100" s="62"/>
      <c r="P2100" s="62"/>
      <c r="Q2100" s="62"/>
      <c r="R2100" s="62"/>
      <c r="S2100" s="62"/>
      <c r="T2100" s="62"/>
      <c r="U2100" s="62"/>
      <c r="V2100" s="62"/>
      <c r="W2100" s="62"/>
      <c r="X2100" s="62"/>
      <c r="Y2100" s="62"/>
      <c r="Z2100" s="62"/>
      <c r="AA2100" s="62"/>
      <c r="AB2100" s="62"/>
      <c r="AC2100" s="62"/>
      <c r="AD2100" s="65" t="s">
        <v>15817</v>
      </c>
      <c r="AE2100" s="65" t="s">
        <v>15817</v>
      </c>
      <c r="AF2100" s="62" t="s">
        <v>9126</v>
      </c>
      <c r="AG2100" s="62" t="s">
        <v>9126</v>
      </c>
      <c r="AH2100" s="62" t="s">
        <v>9108</v>
      </c>
      <c r="AI2100" s="62"/>
      <c r="AJ2100" s="62"/>
    </row>
    <row r="2101" customFormat="false" ht="15.75" hidden="false" customHeight="true" outlineLevel="0" collapsed="false">
      <c r="A2101" s="62"/>
      <c r="B2101" s="62"/>
      <c r="C2101" s="62"/>
      <c r="D2101" s="62"/>
      <c r="E2101" s="62"/>
      <c r="F2101" s="62"/>
      <c r="G2101" s="63"/>
      <c r="H2101" s="63"/>
      <c r="I2101" s="63"/>
      <c r="J2101" s="63"/>
      <c r="K2101" s="63"/>
      <c r="L2101" s="63"/>
      <c r="M2101" s="62" t="s">
        <v>15819</v>
      </c>
      <c r="N2101" s="62" t="s">
        <v>15820</v>
      </c>
      <c r="O2101" s="62" t="s">
        <v>15821</v>
      </c>
      <c r="P2101" s="62" t="s">
        <v>15822</v>
      </c>
      <c r="Q2101" s="62" t="s">
        <v>15823</v>
      </c>
      <c r="R2101" s="62" t="s">
        <v>15824</v>
      </c>
      <c r="S2101" s="62" t="s">
        <v>15825</v>
      </c>
      <c r="T2101" s="62" t="s">
        <v>15826</v>
      </c>
      <c r="U2101" s="62" t="s">
        <v>15827</v>
      </c>
      <c r="V2101" s="62" t="s">
        <v>15828</v>
      </c>
      <c r="W2101" s="62" t="s">
        <v>15829</v>
      </c>
      <c r="X2101" s="62" t="s">
        <v>15830</v>
      </c>
      <c r="Y2101" s="62" t="s">
        <v>15831</v>
      </c>
      <c r="Z2101" s="62" t="s">
        <v>15832</v>
      </c>
      <c r="AA2101" s="62" t="s">
        <v>15833</v>
      </c>
      <c r="AB2101" s="65" t="s">
        <v>15834</v>
      </c>
      <c r="AC2101" s="65" t="s">
        <v>15834</v>
      </c>
      <c r="AD2101" s="65" t="s">
        <v>15834</v>
      </c>
      <c r="AE2101" s="65" t="s">
        <v>15834</v>
      </c>
      <c r="AF2101" s="62" t="s">
        <v>15835</v>
      </c>
      <c r="AG2101" s="62" t="s">
        <v>15836</v>
      </c>
      <c r="AH2101" s="62" t="s">
        <v>9108</v>
      </c>
      <c r="AI2101" s="62" t="s">
        <v>194</v>
      </c>
      <c r="AJ2101" s="62"/>
    </row>
    <row r="2102" customFormat="false" ht="15.75" hidden="false" customHeight="false" outlineLevel="0" collapsed="false">
      <c r="A2102" s="62"/>
      <c r="B2102" s="62"/>
      <c r="C2102" s="62"/>
      <c r="D2102" s="62"/>
      <c r="E2102" s="62"/>
      <c r="F2102" s="62"/>
      <c r="G2102" s="63"/>
      <c r="H2102" s="63"/>
      <c r="I2102" s="63"/>
      <c r="J2102" s="63"/>
      <c r="K2102" s="63"/>
      <c r="L2102" s="63"/>
      <c r="M2102" s="62"/>
      <c r="N2102" s="62"/>
      <c r="O2102" s="62"/>
      <c r="P2102" s="62"/>
      <c r="Q2102" s="62"/>
      <c r="R2102" s="62"/>
      <c r="S2102" s="62"/>
      <c r="T2102" s="62"/>
      <c r="U2102" s="62"/>
      <c r="V2102" s="62"/>
      <c r="W2102" s="62"/>
      <c r="X2102" s="62"/>
      <c r="Y2102" s="62"/>
      <c r="Z2102" s="62"/>
      <c r="AA2102" s="62"/>
      <c r="AB2102" s="65" t="s">
        <v>15834</v>
      </c>
      <c r="AC2102" s="65" t="s">
        <v>15834</v>
      </c>
      <c r="AD2102" s="65" t="s">
        <v>15834</v>
      </c>
      <c r="AE2102" s="65" t="s">
        <v>15834</v>
      </c>
      <c r="AF2102" s="62" t="s">
        <v>9126</v>
      </c>
      <c r="AG2102" s="62" t="s">
        <v>9126</v>
      </c>
      <c r="AH2102" s="62" t="s">
        <v>9108</v>
      </c>
      <c r="AI2102" s="62"/>
      <c r="AJ2102" s="62"/>
    </row>
    <row r="2103" customFormat="false" ht="15.75" hidden="false" customHeight="true" outlineLevel="0" collapsed="false">
      <c r="A2103" s="62"/>
      <c r="B2103" s="62"/>
      <c r="C2103" s="62"/>
      <c r="D2103" s="62"/>
      <c r="E2103" s="62"/>
      <c r="F2103" s="62"/>
      <c r="G2103" s="63"/>
      <c r="H2103" s="63"/>
      <c r="I2103" s="63"/>
      <c r="J2103" s="63"/>
      <c r="K2103" s="63"/>
      <c r="L2103" s="63"/>
      <c r="M2103" s="63"/>
      <c r="N2103" s="63"/>
      <c r="O2103" s="62" t="s">
        <v>15837</v>
      </c>
      <c r="P2103" s="62" t="s">
        <v>15838</v>
      </c>
      <c r="Q2103" s="62" t="s">
        <v>15839</v>
      </c>
      <c r="R2103" s="62" t="s">
        <v>15840</v>
      </c>
      <c r="S2103" s="62" t="s">
        <v>15841</v>
      </c>
      <c r="T2103" s="62" t="s">
        <v>15842</v>
      </c>
      <c r="U2103" s="62" t="s">
        <v>15843</v>
      </c>
      <c r="V2103" s="62" t="s">
        <v>15844</v>
      </c>
      <c r="W2103" s="62" t="s">
        <v>15845</v>
      </c>
      <c r="X2103" s="62" t="s">
        <v>15846</v>
      </c>
      <c r="Y2103" s="62" t="s">
        <v>15847</v>
      </c>
      <c r="Z2103" s="62" t="s">
        <v>15848</v>
      </c>
      <c r="AA2103" s="62" t="s">
        <v>15849</v>
      </c>
      <c r="AB2103" s="62" t="s">
        <v>15850</v>
      </c>
      <c r="AC2103" s="62" t="s">
        <v>15851</v>
      </c>
      <c r="AD2103" s="62" t="s">
        <v>15852</v>
      </c>
      <c r="AE2103" s="65" t="s">
        <v>15853</v>
      </c>
      <c r="AF2103" s="62" t="s">
        <v>9126</v>
      </c>
      <c r="AG2103" s="62" t="s">
        <v>9126</v>
      </c>
      <c r="AH2103" s="62" t="s">
        <v>9447</v>
      </c>
      <c r="AI2103" s="62"/>
      <c r="AJ2103" s="62"/>
    </row>
    <row r="2104" customFormat="false" ht="15.75" hidden="false" customHeight="false" outlineLevel="0" collapsed="false">
      <c r="A2104" s="62"/>
      <c r="B2104" s="62"/>
      <c r="C2104" s="62"/>
      <c r="D2104" s="62"/>
      <c r="E2104" s="62"/>
      <c r="F2104" s="62"/>
      <c r="G2104" s="63"/>
      <c r="H2104" s="63"/>
      <c r="I2104" s="63"/>
      <c r="J2104" s="63"/>
      <c r="K2104" s="63"/>
      <c r="L2104" s="63"/>
      <c r="M2104" s="63"/>
      <c r="N2104" s="63"/>
      <c r="O2104" s="62"/>
      <c r="P2104" s="62"/>
      <c r="Q2104" s="62"/>
      <c r="R2104" s="62"/>
      <c r="S2104" s="62"/>
      <c r="T2104" s="62"/>
      <c r="U2104" s="62"/>
      <c r="V2104" s="62"/>
      <c r="W2104" s="62"/>
      <c r="X2104" s="62"/>
      <c r="Y2104" s="62"/>
      <c r="Z2104" s="62"/>
      <c r="AA2104" s="62"/>
      <c r="AB2104" s="62"/>
      <c r="AC2104" s="62"/>
      <c r="AD2104" s="62"/>
      <c r="AE2104" s="65" t="s">
        <v>15853</v>
      </c>
      <c r="AF2104" s="62" t="s">
        <v>9126</v>
      </c>
      <c r="AG2104" s="62" t="s">
        <v>9126</v>
      </c>
      <c r="AH2104" s="62" t="s">
        <v>44</v>
      </c>
      <c r="AI2104" s="62"/>
      <c r="AJ2104" s="62"/>
    </row>
    <row r="2105" customFormat="false" ht="15.75" hidden="false" customHeight="true" outlineLevel="0" collapsed="false">
      <c r="A2105" s="62"/>
      <c r="B2105" s="62"/>
      <c r="C2105" s="62"/>
      <c r="D2105" s="62"/>
      <c r="E2105" s="62"/>
      <c r="F2105" s="62"/>
      <c r="G2105" s="63"/>
      <c r="H2105" s="62" t="s">
        <v>15854</v>
      </c>
      <c r="I2105" s="62" t="s">
        <v>15855</v>
      </c>
      <c r="J2105" s="62" t="s">
        <v>15856</v>
      </c>
      <c r="K2105" s="62" t="s">
        <v>15857</v>
      </c>
      <c r="L2105" s="62" t="s">
        <v>15858</v>
      </c>
      <c r="M2105" s="62" t="s">
        <v>15859</v>
      </c>
      <c r="N2105" s="62" t="s">
        <v>15860</v>
      </c>
      <c r="O2105" s="62" t="s">
        <v>15861</v>
      </c>
      <c r="P2105" s="62" t="s">
        <v>15862</v>
      </c>
      <c r="Q2105" s="62" t="s">
        <v>15863</v>
      </c>
      <c r="R2105" s="62" t="s">
        <v>15864</v>
      </c>
      <c r="S2105" s="62" t="s">
        <v>15865</v>
      </c>
      <c r="T2105" s="62" t="s">
        <v>15866</v>
      </c>
      <c r="U2105" s="62" t="s">
        <v>15867</v>
      </c>
      <c r="V2105" s="62" t="s">
        <v>15868</v>
      </c>
      <c r="W2105" s="62" t="s">
        <v>15869</v>
      </c>
      <c r="X2105" s="62" t="s">
        <v>15870</v>
      </c>
      <c r="Y2105" s="62" t="s">
        <v>15871</v>
      </c>
      <c r="Z2105" s="62" t="s">
        <v>15872</v>
      </c>
      <c r="AA2105" s="62" t="s">
        <v>15873</v>
      </c>
      <c r="AB2105" s="63"/>
      <c r="AC2105" s="65" t="s">
        <v>15874</v>
      </c>
      <c r="AD2105" s="65" t="s">
        <v>15874</v>
      </c>
      <c r="AE2105" s="65" t="s">
        <v>15874</v>
      </c>
      <c r="AF2105" s="62" t="n">
        <v>343491</v>
      </c>
      <c r="AG2105" s="62" t="s">
        <v>13883</v>
      </c>
      <c r="AH2105" s="62" t="s">
        <v>9108</v>
      </c>
      <c r="AI2105" s="62"/>
      <c r="AJ2105" s="62" t="s">
        <v>15875</v>
      </c>
    </row>
    <row r="2106" customFormat="false" ht="15.75" hidden="false" customHeight="false" outlineLevel="0" collapsed="false">
      <c r="A2106" s="62"/>
      <c r="B2106" s="62"/>
      <c r="C2106" s="62"/>
      <c r="D2106" s="62"/>
      <c r="E2106" s="62"/>
      <c r="F2106" s="62"/>
      <c r="G2106" s="63"/>
      <c r="H2106" s="62"/>
      <c r="I2106" s="62"/>
      <c r="J2106" s="62"/>
      <c r="K2106" s="62"/>
      <c r="L2106" s="62"/>
      <c r="M2106" s="62"/>
      <c r="N2106" s="62"/>
      <c r="O2106" s="62"/>
      <c r="P2106" s="62"/>
      <c r="Q2106" s="62"/>
      <c r="R2106" s="62"/>
      <c r="S2106" s="62"/>
      <c r="T2106" s="62"/>
      <c r="U2106" s="62"/>
      <c r="V2106" s="62"/>
      <c r="W2106" s="62"/>
      <c r="X2106" s="62"/>
      <c r="Y2106" s="62"/>
      <c r="Z2106" s="62"/>
      <c r="AA2106" s="62"/>
      <c r="AB2106" s="63"/>
      <c r="AC2106" s="65" t="s">
        <v>15874</v>
      </c>
      <c r="AD2106" s="65" t="s">
        <v>15874</v>
      </c>
      <c r="AE2106" s="65" t="s">
        <v>15874</v>
      </c>
      <c r="AF2106" s="62" t="n">
        <v>237974</v>
      </c>
      <c r="AG2106" s="62" t="s">
        <v>13883</v>
      </c>
      <c r="AH2106" s="62" t="s">
        <v>9108</v>
      </c>
      <c r="AI2106" s="62"/>
      <c r="AJ2106" s="62"/>
    </row>
    <row r="2107" customFormat="false" ht="15.75" hidden="false" customHeight="false" outlineLevel="0" collapsed="false">
      <c r="A2107" s="62"/>
      <c r="B2107" s="62"/>
      <c r="C2107" s="62"/>
      <c r="D2107" s="62"/>
      <c r="E2107" s="62"/>
      <c r="F2107" s="62"/>
      <c r="G2107" s="63"/>
      <c r="H2107" s="62"/>
      <c r="I2107" s="62"/>
      <c r="J2107" s="62"/>
      <c r="K2107" s="62"/>
      <c r="L2107" s="62"/>
      <c r="M2107" s="62"/>
      <c r="N2107" s="62"/>
      <c r="O2107" s="62"/>
      <c r="P2107" s="62"/>
      <c r="Q2107" s="62"/>
      <c r="R2107" s="62"/>
      <c r="S2107" s="62"/>
      <c r="T2107" s="62"/>
      <c r="U2107" s="62"/>
      <c r="V2107" s="62"/>
      <c r="W2107" s="62"/>
      <c r="X2107" s="62"/>
      <c r="Y2107" s="62"/>
      <c r="Z2107" s="62"/>
      <c r="AA2107" s="62"/>
      <c r="AB2107" s="63"/>
      <c r="AC2107" s="65" t="s">
        <v>15874</v>
      </c>
      <c r="AD2107" s="65" t="s">
        <v>15874</v>
      </c>
      <c r="AE2107" s="65" t="s">
        <v>15874</v>
      </c>
      <c r="AF2107" s="62" t="s">
        <v>9126</v>
      </c>
      <c r="AG2107" s="62" t="s">
        <v>9126</v>
      </c>
      <c r="AH2107" s="62" t="s">
        <v>44</v>
      </c>
      <c r="AI2107" s="62"/>
      <c r="AJ2107" s="62"/>
    </row>
    <row r="2108" customFormat="false" ht="15.75" hidden="false" customHeight="true" outlineLevel="0" collapsed="false">
      <c r="A2108" s="62"/>
      <c r="B2108" s="62"/>
      <c r="C2108" s="62"/>
      <c r="D2108" s="62"/>
      <c r="E2108" s="62"/>
      <c r="F2108" s="62"/>
      <c r="G2108" s="63"/>
      <c r="H2108" s="62"/>
      <c r="I2108" s="62"/>
      <c r="J2108" s="62"/>
      <c r="K2108" s="62"/>
      <c r="L2108" s="62"/>
      <c r="M2108" s="62"/>
      <c r="N2108" s="62"/>
      <c r="O2108" s="62"/>
      <c r="P2108" s="62"/>
      <c r="Q2108" s="62"/>
      <c r="R2108" s="62"/>
      <c r="S2108" s="62"/>
      <c r="T2108" s="62"/>
      <c r="U2108" s="62"/>
      <c r="V2108" s="62"/>
      <c r="W2108" s="62"/>
      <c r="X2108" s="62"/>
      <c r="Y2108" s="62"/>
      <c r="Z2108" s="62"/>
      <c r="AA2108" s="62"/>
      <c r="AB2108" s="62" t="s">
        <v>15876</v>
      </c>
      <c r="AC2108" s="63"/>
      <c r="AD2108" s="65" t="s">
        <v>15877</v>
      </c>
      <c r="AE2108" s="65" t="s">
        <v>15877</v>
      </c>
      <c r="AF2108" s="62" t="n">
        <v>836511</v>
      </c>
      <c r="AG2108" s="62" t="s">
        <v>13883</v>
      </c>
      <c r="AH2108" s="62" t="s">
        <v>44</v>
      </c>
      <c r="AI2108" s="62"/>
      <c r="AJ2108" s="62"/>
    </row>
    <row r="2109" customFormat="false" ht="15.75" hidden="false" customHeight="true" outlineLevel="0" collapsed="false">
      <c r="A2109" s="62"/>
      <c r="B2109" s="62"/>
      <c r="C2109" s="62"/>
      <c r="D2109" s="62"/>
      <c r="E2109" s="62"/>
      <c r="F2109" s="62"/>
      <c r="G2109" s="63"/>
      <c r="H2109" s="62"/>
      <c r="I2109" s="62"/>
      <c r="J2109" s="62"/>
      <c r="K2109" s="62"/>
      <c r="L2109" s="62"/>
      <c r="M2109" s="62"/>
      <c r="N2109" s="62"/>
      <c r="O2109" s="62"/>
      <c r="P2109" s="62"/>
      <c r="Q2109" s="62"/>
      <c r="R2109" s="62"/>
      <c r="S2109" s="62"/>
      <c r="T2109" s="62"/>
      <c r="U2109" s="62"/>
      <c r="V2109" s="62"/>
      <c r="W2109" s="62"/>
      <c r="X2109" s="62"/>
      <c r="Y2109" s="62"/>
      <c r="Z2109" s="62"/>
      <c r="AA2109" s="62"/>
      <c r="AB2109" s="62"/>
      <c r="AC2109" s="62" t="s">
        <v>15878</v>
      </c>
      <c r="AD2109" s="62" t="s">
        <v>15879</v>
      </c>
      <c r="AE2109" s="65" t="s">
        <v>15880</v>
      </c>
      <c r="AF2109" s="62" t="n">
        <v>85324</v>
      </c>
      <c r="AG2109" s="62" t="s">
        <v>13883</v>
      </c>
      <c r="AH2109" s="62" t="s">
        <v>9108</v>
      </c>
      <c r="AI2109" s="62"/>
      <c r="AJ2109" s="62"/>
    </row>
    <row r="2110" customFormat="false" ht="15.75" hidden="false" customHeight="false" outlineLevel="0" collapsed="false">
      <c r="A2110" s="62"/>
      <c r="B2110" s="62"/>
      <c r="C2110" s="62"/>
      <c r="D2110" s="62"/>
      <c r="E2110" s="62"/>
      <c r="F2110" s="62"/>
      <c r="G2110" s="63"/>
      <c r="H2110" s="62"/>
      <c r="I2110" s="62"/>
      <c r="J2110" s="62"/>
      <c r="K2110" s="62"/>
      <c r="L2110" s="62"/>
      <c r="M2110" s="62"/>
      <c r="N2110" s="62"/>
      <c r="O2110" s="62"/>
      <c r="P2110" s="62"/>
      <c r="Q2110" s="62"/>
      <c r="R2110" s="62"/>
      <c r="S2110" s="62"/>
      <c r="T2110" s="62"/>
      <c r="U2110" s="62"/>
      <c r="V2110" s="62"/>
      <c r="W2110" s="62"/>
      <c r="X2110" s="62"/>
      <c r="Y2110" s="62"/>
      <c r="Z2110" s="62"/>
      <c r="AA2110" s="62"/>
      <c r="AB2110" s="62"/>
      <c r="AC2110" s="62"/>
      <c r="AD2110" s="62"/>
      <c r="AE2110" s="65" t="s">
        <v>15880</v>
      </c>
      <c r="AF2110" s="62" t="n">
        <v>76149</v>
      </c>
      <c r="AG2110" s="62" t="s">
        <v>13883</v>
      </c>
      <c r="AH2110" s="62" t="s">
        <v>9142</v>
      </c>
      <c r="AI2110" s="62"/>
      <c r="AJ2110" s="62"/>
    </row>
    <row r="2111" customFormat="false" ht="15.75" hidden="false" customHeight="false" outlineLevel="0" collapsed="false">
      <c r="A2111" s="62"/>
      <c r="B2111" s="62"/>
      <c r="C2111" s="62"/>
      <c r="D2111" s="62"/>
      <c r="E2111" s="62"/>
      <c r="F2111" s="62"/>
      <c r="G2111" s="63"/>
      <c r="H2111" s="62"/>
      <c r="I2111" s="62"/>
      <c r="J2111" s="62"/>
      <c r="K2111" s="62"/>
      <c r="L2111" s="62"/>
      <c r="M2111" s="62"/>
      <c r="N2111" s="62"/>
      <c r="O2111" s="62"/>
      <c r="P2111" s="62"/>
      <c r="Q2111" s="62"/>
      <c r="R2111" s="62"/>
      <c r="S2111" s="62"/>
      <c r="T2111" s="62"/>
      <c r="U2111" s="62"/>
      <c r="V2111" s="62"/>
      <c r="W2111" s="62"/>
      <c r="X2111" s="62"/>
      <c r="Y2111" s="62"/>
      <c r="Z2111" s="62"/>
      <c r="AA2111" s="62"/>
      <c r="AB2111" s="62"/>
      <c r="AC2111" s="62"/>
      <c r="AD2111" s="62"/>
      <c r="AE2111" s="65" t="s">
        <v>15880</v>
      </c>
      <c r="AF2111" s="62" t="s">
        <v>15881</v>
      </c>
      <c r="AG2111" s="62" t="s">
        <v>13883</v>
      </c>
      <c r="AH2111" s="62" t="s">
        <v>44</v>
      </c>
      <c r="AI2111" s="62"/>
      <c r="AJ2111" s="62"/>
    </row>
    <row r="2112" customFormat="false" ht="15.75" hidden="false" customHeight="false" outlineLevel="0" collapsed="false">
      <c r="A2112" s="62"/>
      <c r="B2112" s="62"/>
      <c r="C2112" s="62"/>
      <c r="D2112" s="62"/>
      <c r="E2112" s="62"/>
      <c r="F2112" s="62"/>
      <c r="G2112" s="63"/>
      <c r="H2112" s="62"/>
      <c r="I2112" s="62"/>
      <c r="J2112" s="62"/>
      <c r="K2112" s="62"/>
      <c r="L2112" s="62"/>
      <c r="M2112" s="62"/>
      <c r="N2112" s="62"/>
      <c r="O2112" s="62"/>
      <c r="P2112" s="62"/>
      <c r="Q2112" s="62"/>
      <c r="R2112" s="62"/>
      <c r="S2112" s="62"/>
      <c r="T2112" s="62"/>
      <c r="U2112" s="62"/>
      <c r="V2112" s="62"/>
      <c r="W2112" s="62"/>
      <c r="X2112" s="62"/>
      <c r="Y2112" s="62"/>
      <c r="Z2112" s="62"/>
      <c r="AA2112" s="62"/>
      <c r="AB2112" s="62"/>
      <c r="AC2112" s="62"/>
      <c r="AD2112" s="62"/>
      <c r="AE2112" s="65" t="s">
        <v>15880</v>
      </c>
      <c r="AF2112" s="62" t="s">
        <v>15882</v>
      </c>
      <c r="AG2112" s="62" t="s">
        <v>13883</v>
      </c>
      <c r="AH2112" s="62" t="s">
        <v>44</v>
      </c>
      <c r="AI2112" s="62"/>
      <c r="AJ2112" s="62"/>
    </row>
    <row r="2113" customFormat="false" ht="15.75" hidden="false" customHeight="true" outlineLevel="0" collapsed="false">
      <c r="A2113" s="62"/>
      <c r="B2113" s="62"/>
      <c r="C2113" s="62"/>
      <c r="D2113" s="62"/>
      <c r="E2113" s="62"/>
      <c r="F2113" s="62"/>
      <c r="G2113" s="63"/>
      <c r="H2113" s="63"/>
      <c r="I2113" s="63"/>
      <c r="J2113" s="63"/>
      <c r="K2113" s="63"/>
      <c r="L2113" s="63"/>
      <c r="M2113" s="63"/>
      <c r="N2113" s="63"/>
      <c r="O2113" s="63"/>
      <c r="P2113" s="63"/>
      <c r="Q2113" s="63"/>
      <c r="S2113" s="62" t="s">
        <v>15883</v>
      </c>
      <c r="T2113" s="62" t="s">
        <v>15884</v>
      </c>
      <c r="U2113" s="62" t="s">
        <v>15885</v>
      </c>
      <c r="V2113" s="62" t="s">
        <v>15886</v>
      </c>
      <c r="W2113" s="63"/>
      <c r="X2113" s="65" t="s">
        <v>15887</v>
      </c>
      <c r="Y2113" s="65" t="s">
        <v>15887</v>
      </c>
      <c r="Z2113" s="65" t="s">
        <v>15887</v>
      </c>
      <c r="AA2113" s="65" t="s">
        <v>15887</v>
      </c>
      <c r="AB2113" s="65" t="s">
        <v>15887</v>
      </c>
      <c r="AC2113" s="65" t="s">
        <v>15887</v>
      </c>
      <c r="AD2113" s="65" t="s">
        <v>15887</v>
      </c>
      <c r="AE2113" s="65" t="s">
        <v>15887</v>
      </c>
      <c r="AF2113" s="62" t="n">
        <v>227866</v>
      </c>
      <c r="AG2113" s="62" t="s">
        <v>15888</v>
      </c>
      <c r="AH2113" s="62" t="s">
        <v>9108</v>
      </c>
      <c r="AI2113" s="62"/>
      <c r="AJ2113" s="62"/>
    </row>
    <row r="2114" customFormat="false" ht="15.75" hidden="false" customHeight="false" outlineLevel="0" collapsed="false">
      <c r="A2114" s="62"/>
      <c r="B2114" s="62"/>
      <c r="C2114" s="62"/>
      <c r="D2114" s="62"/>
      <c r="E2114" s="62"/>
      <c r="F2114" s="62"/>
      <c r="G2114" s="63"/>
      <c r="H2114" s="63"/>
      <c r="I2114" s="63"/>
      <c r="J2114" s="63"/>
      <c r="K2114" s="63"/>
      <c r="L2114" s="63"/>
      <c r="M2114" s="63"/>
      <c r="N2114" s="63"/>
      <c r="O2114" s="63"/>
      <c r="P2114" s="63"/>
      <c r="Q2114" s="63"/>
      <c r="S2114" s="62"/>
      <c r="T2114" s="62"/>
      <c r="U2114" s="62"/>
      <c r="V2114" s="62"/>
      <c r="W2114" s="63"/>
      <c r="X2114" s="65" t="s">
        <v>15887</v>
      </c>
      <c r="Y2114" s="65" t="s">
        <v>15887</v>
      </c>
      <c r="Z2114" s="65" t="s">
        <v>15887</v>
      </c>
      <c r="AA2114" s="65" t="s">
        <v>15887</v>
      </c>
      <c r="AB2114" s="65" t="s">
        <v>15887</v>
      </c>
      <c r="AC2114" s="65" t="s">
        <v>15887</v>
      </c>
      <c r="AD2114" s="65" t="s">
        <v>15887</v>
      </c>
      <c r="AE2114" s="65" t="s">
        <v>15887</v>
      </c>
      <c r="AF2114" s="62" t="s">
        <v>9126</v>
      </c>
      <c r="AG2114" s="62" t="s">
        <v>9126</v>
      </c>
      <c r="AH2114" s="62" t="s">
        <v>44</v>
      </c>
      <c r="AI2114" s="62"/>
      <c r="AJ2114" s="62"/>
    </row>
    <row r="2115" customFormat="false" ht="15.75" hidden="false" customHeight="true" outlineLevel="0" collapsed="false">
      <c r="A2115" s="62"/>
      <c r="B2115" s="62"/>
      <c r="C2115" s="62"/>
      <c r="D2115" s="62"/>
      <c r="E2115" s="62"/>
      <c r="F2115" s="62"/>
      <c r="G2115" s="63"/>
      <c r="H2115" s="63"/>
      <c r="I2115" s="63"/>
      <c r="J2115" s="63"/>
      <c r="K2115" s="63"/>
      <c r="L2115" s="63"/>
      <c r="M2115" s="63"/>
      <c r="N2115" s="63"/>
      <c r="O2115" s="63"/>
      <c r="P2115" s="63"/>
      <c r="Q2115" s="63"/>
      <c r="S2115" s="62"/>
      <c r="T2115" s="62"/>
      <c r="U2115" s="62"/>
      <c r="V2115" s="62"/>
      <c r="W2115" s="62" t="s">
        <v>15889</v>
      </c>
      <c r="X2115" s="62" t="s">
        <v>15890</v>
      </c>
      <c r="Y2115" s="62" t="s">
        <v>15891</v>
      </c>
      <c r="Z2115" s="62" t="s">
        <v>15892</v>
      </c>
      <c r="AA2115" s="63"/>
      <c r="AB2115" s="63"/>
      <c r="AC2115" s="63"/>
      <c r="AD2115" s="65" t="s">
        <v>15893</v>
      </c>
      <c r="AE2115" s="65" t="s">
        <v>15893</v>
      </c>
      <c r="AF2115" s="62" t="n">
        <v>315056</v>
      </c>
      <c r="AG2115" s="62" t="s">
        <v>15894</v>
      </c>
      <c r="AH2115" s="62" t="s">
        <v>9108</v>
      </c>
      <c r="AI2115" s="62" t="s">
        <v>54</v>
      </c>
      <c r="AJ2115" s="62"/>
    </row>
    <row r="2116" customFormat="false" ht="15.75" hidden="false" customHeight="true" outlineLevel="0" collapsed="false">
      <c r="A2116" s="62"/>
      <c r="B2116" s="62"/>
      <c r="C2116" s="62"/>
      <c r="D2116" s="62"/>
      <c r="E2116" s="62"/>
      <c r="F2116" s="62"/>
      <c r="G2116" s="63"/>
      <c r="H2116" s="63"/>
      <c r="I2116" s="63"/>
      <c r="J2116" s="63"/>
      <c r="K2116" s="63"/>
      <c r="L2116" s="63"/>
      <c r="M2116" s="63"/>
      <c r="N2116" s="63"/>
      <c r="O2116" s="63"/>
      <c r="P2116" s="63"/>
      <c r="Q2116" s="63"/>
      <c r="S2116" s="62"/>
      <c r="T2116" s="62"/>
      <c r="U2116" s="62"/>
      <c r="V2116" s="62"/>
      <c r="W2116" s="62"/>
      <c r="X2116" s="62"/>
      <c r="Y2116" s="62"/>
      <c r="Z2116" s="62"/>
      <c r="AA2116" s="62" t="s">
        <v>15895</v>
      </c>
      <c r="AB2116" s="62" t="s">
        <v>15896</v>
      </c>
      <c r="AC2116" s="62" t="s">
        <v>15897</v>
      </c>
      <c r="AD2116" s="65" t="s">
        <v>15898</v>
      </c>
      <c r="AE2116" s="65" t="s">
        <v>15898</v>
      </c>
      <c r="AF2116" s="62" t="n">
        <v>158415</v>
      </c>
      <c r="AG2116" s="62" t="s">
        <v>10224</v>
      </c>
      <c r="AH2116" s="62" t="s">
        <v>9170</v>
      </c>
      <c r="AI2116" s="62"/>
      <c r="AJ2116" s="62"/>
    </row>
    <row r="2117" customFormat="false" ht="15.75" hidden="false" customHeight="false" outlineLevel="0" collapsed="false">
      <c r="A2117" s="62"/>
      <c r="B2117" s="62"/>
      <c r="C2117" s="62"/>
      <c r="D2117" s="62"/>
      <c r="E2117" s="62"/>
      <c r="F2117" s="62"/>
      <c r="G2117" s="63"/>
      <c r="H2117" s="63"/>
      <c r="I2117" s="63"/>
      <c r="J2117" s="63"/>
      <c r="K2117" s="63"/>
      <c r="L2117" s="63"/>
      <c r="M2117" s="63"/>
      <c r="N2117" s="63"/>
      <c r="O2117" s="63"/>
      <c r="P2117" s="63"/>
      <c r="Q2117" s="63"/>
      <c r="S2117" s="62"/>
      <c r="T2117" s="62"/>
      <c r="U2117" s="62"/>
      <c r="V2117" s="62"/>
      <c r="W2117" s="62"/>
      <c r="X2117" s="62"/>
      <c r="Y2117" s="62"/>
      <c r="Z2117" s="62"/>
      <c r="AA2117" s="62"/>
      <c r="AB2117" s="62"/>
      <c r="AC2117" s="62"/>
      <c r="AD2117" s="65" t="s">
        <v>15898</v>
      </c>
      <c r="AE2117" s="65" t="s">
        <v>15898</v>
      </c>
      <c r="AF2117" s="62" t="n">
        <v>164275</v>
      </c>
      <c r="AG2117" s="62" t="s">
        <v>10224</v>
      </c>
      <c r="AH2117" s="62" t="s">
        <v>44</v>
      </c>
      <c r="AI2117" s="62"/>
      <c r="AJ2117" s="62"/>
    </row>
    <row r="2118" customFormat="false" ht="15.75" hidden="false" customHeight="true" outlineLevel="0" collapsed="false">
      <c r="A2118" s="62"/>
      <c r="B2118" s="62"/>
      <c r="C2118" s="62"/>
      <c r="D2118" s="62"/>
      <c r="E2118" s="62"/>
      <c r="F2118" s="62"/>
      <c r="G2118" s="63"/>
      <c r="H2118" s="63"/>
      <c r="I2118" s="63"/>
      <c r="K2118" s="62" t="s">
        <v>15899</v>
      </c>
      <c r="L2118" s="62" t="s">
        <v>15900</v>
      </c>
      <c r="M2118" s="62" t="s">
        <v>15901</v>
      </c>
      <c r="N2118" s="62" t="s">
        <v>15902</v>
      </c>
      <c r="O2118" s="62" t="s">
        <v>15903</v>
      </c>
      <c r="P2118" s="62" t="s">
        <v>15904</v>
      </c>
      <c r="Q2118" s="62" t="s">
        <v>15905</v>
      </c>
      <c r="R2118" s="62" t="s">
        <v>15906</v>
      </c>
      <c r="S2118" s="62" t="s">
        <v>15907</v>
      </c>
      <c r="T2118" s="62" t="s">
        <v>15908</v>
      </c>
      <c r="U2118" s="62" t="s">
        <v>15909</v>
      </c>
      <c r="V2118" s="62" t="s">
        <v>15910</v>
      </c>
      <c r="W2118" s="62" t="s">
        <v>15911</v>
      </c>
      <c r="X2118" s="62" t="s">
        <v>15912</v>
      </c>
      <c r="Y2118" s="62" t="s">
        <v>15913</v>
      </c>
      <c r="Z2118" s="62" t="s">
        <v>15914</v>
      </c>
      <c r="AA2118" s="62" t="s">
        <v>15915</v>
      </c>
      <c r="AB2118" s="62" t="s">
        <v>15916</v>
      </c>
      <c r="AC2118" s="62" t="s">
        <v>15917</v>
      </c>
      <c r="AD2118" s="65" t="s">
        <v>15918</v>
      </c>
      <c r="AE2118" s="65" t="s">
        <v>15918</v>
      </c>
      <c r="AF2118" s="62" t="s">
        <v>15919</v>
      </c>
      <c r="AG2118" s="62" t="s">
        <v>9101</v>
      </c>
      <c r="AH2118" s="62" t="s">
        <v>9142</v>
      </c>
      <c r="AI2118" s="62"/>
      <c r="AJ2118" s="62"/>
    </row>
    <row r="2119" customFormat="false" ht="15.75" hidden="false" customHeight="false" outlineLevel="0" collapsed="false">
      <c r="A2119" s="62"/>
      <c r="B2119" s="62"/>
      <c r="C2119" s="62"/>
      <c r="D2119" s="62"/>
      <c r="E2119" s="62"/>
      <c r="F2119" s="62"/>
      <c r="G2119" s="63"/>
      <c r="H2119" s="63"/>
      <c r="I2119" s="63"/>
      <c r="K2119" s="62"/>
      <c r="L2119" s="62"/>
      <c r="M2119" s="62"/>
      <c r="N2119" s="62"/>
      <c r="O2119" s="62"/>
      <c r="P2119" s="62"/>
      <c r="Q2119" s="62"/>
      <c r="R2119" s="62"/>
      <c r="S2119" s="62"/>
      <c r="T2119" s="62"/>
      <c r="U2119" s="62"/>
      <c r="V2119" s="62"/>
      <c r="W2119" s="62"/>
      <c r="X2119" s="62"/>
      <c r="Y2119" s="62"/>
      <c r="Z2119" s="62"/>
      <c r="AA2119" s="62"/>
      <c r="AB2119" s="62"/>
      <c r="AC2119" s="62"/>
      <c r="AD2119" s="65" t="s">
        <v>15918</v>
      </c>
      <c r="AE2119" s="65" t="s">
        <v>15918</v>
      </c>
      <c r="AF2119" s="62" t="n">
        <v>105255</v>
      </c>
      <c r="AG2119" s="62" t="s">
        <v>9101</v>
      </c>
      <c r="AH2119" s="62" t="s">
        <v>44</v>
      </c>
      <c r="AI2119" s="62"/>
      <c r="AJ2119" s="62"/>
    </row>
    <row r="2120" customFormat="false" ht="15.75" hidden="false" customHeight="true" outlineLevel="0" collapsed="false">
      <c r="A2120" s="62"/>
      <c r="B2120" s="62"/>
      <c r="C2120" s="62"/>
      <c r="D2120" s="62"/>
      <c r="E2120" s="62"/>
      <c r="F2120" s="62"/>
      <c r="G2120" s="63"/>
      <c r="H2120" s="63"/>
      <c r="I2120" s="63"/>
      <c r="J2120" s="62" t="s">
        <v>15920</v>
      </c>
      <c r="K2120" s="62" t="s">
        <v>2387</v>
      </c>
      <c r="L2120" s="63"/>
      <c r="M2120" s="63"/>
      <c r="N2120" s="63"/>
      <c r="O2120" s="63"/>
      <c r="P2120" s="63"/>
      <c r="Q2120" s="63"/>
      <c r="R2120" s="63"/>
      <c r="S2120" s="63"/>
      <c r="T2120" s="63"/>
      <c r="U2120" s="63"/>
      <c r="V2120" s="63"/>
      <c r="W2120" s="63"/>
      <c r="X2120" s="65" t="s">
        <v>15921</v>
      </c>
      <c r="Y2120" s="65" t="s">
        <v>15921</v>
      </c>
      <c r="Z2120" s="65" t="s">
        <v>15921</v>
      </c>
      <c r="AA2120" s="65" t="s">
        <v>15921</v>
      </c>
      <c r="AB2120" s="65" t="s">
        <v>15921</v>
      </c>
      <c r="AC2120" s="65" t="s">
        <v>15921</v>
      </c>
      <c r="AD2120" s="65" t="s">
        <v>15921</v>
      </c>
      <c r="AE2120" s="65" t="s">
        <v>15921</v>
      </c>
      <c r="AF2120" s="62"/>
      <c r="AG2120" s="62"/>
      <c r="AH2120" s="62" t="s">
        <v>9108</v>
      </c>
      <c r="AI2120" s="62"/>
      <c r="AJ2120" s="62"/>
    </row>
    <row r="2121" customFormat="false" ht="15.75" hidden="false" customHeight="false" outlineLevel="0" collapsed="false">
      <c r="A2121" s="62"/>
      <c r="B2121" s="62"/>
      <c r="C2121" s="62"/>
      <c r="D2121" s="62"/>
      <c r="E2121" s="62"/>
      <c r="F2121" s="62"/>
      <c r="G2121" s="63"/>
      <c r="H2121" s="63"/>
      <c r="I2121" s="63"/>
      <c r="J2121" s="62"/>
      <c r="K2121" s="62"/>
      <c r="L2121" s="63"/>
      <c r="M2121" s="63"/>
      <c r="N2121" s="63"/>
      <c r="O2121" s="63"/>
      <c r="P2121" s="63"/>
      <c r="Q2121" s="63"/>
      <c r="R2121" s="63"/>
      <c r="S2121" s="63"/>
      <c r="T2121" s="63"/>
      <c r="U2121" s="63"/>
      <c r="V2121" s="63"/>
      <c r="W2121" s="63"/>
      <c r="X2121" s="65" t="s">
        <v>15921</v>
      </c>
      <c r="Y2121" s="65" t="s">
        <v>15921</v>
      </c>
      <c r="Z2121" s="65" t="s">
        <v>15921</v>
      </c>
      <c r="AA2121" s="65" t="s">
        <v>15921</v>
      </c>
      <c r="AB2121" s="65" t="s">
        <v>15921</v>
      </c>
      <c r="AC2121" s="65" t="s">
        <v>15921</v>
      </c>
      <c r="AD2121" s="65" t="s">
        <v>15921</v>
      </c>
      <c r="AE2121" s="65" t="s">
        <v>15921</v>
      </c>
      <c r="AF2121" s="62" t="n">
        <v>805671</v>
      </c>
      <c r="AG2121" s="62" t="s">
        <v>15922</v>
      </c>
      <c r="AH2121" s="62" t="s">
        <v>9142</v>
      </c>
      <c r="AI2121" s="62"/>
      <c r="AJ2121" s="62"/>
    </row>
    <row r="2122" customFormat="false" ht="15.75" hidden="false" customHeight="true" outlineLevel="0" collapsed="false">
      <c r="A2122" s="62"/>
      <c r="B2122" s="62"/>
      <c r="C2122" s="62"/>
      <c r="D2122" s="62"/>
      <c r="E2122" s="62"/>
      <c r="F2122" s="62"/>
      <c r="G2122" s="63"/>
      <c r="H2122" s="63"/>
      <c r="I2122" s="63"/>
      <c r="J2122" s="62"/>
      <c r="K2122" s="62"/>
      <c r="L2122" s="62" t="s">
        <v>15923</v>
      </c>
      <c r="M2122" s="62" t="s">
        <v>15924</v>
      </c>
      <c r="N2122" s="63"/>
      <c r="O2122" s="63"/>
      <c r="P2122" s="63"/>
      <c r="Q2122" s="63"/>
      <c r="R2122" s="63"/>
      <c r="S2122" s="63"/>
      <c r="T2122" s="63"/>
      <c r="U2122" s="65" t="s">
        <v>15925</v>
      </c>
      <c r="V2122" s="65" t="s">
        <v>15925</v>
      </c>
      <c r="W2122" s="65" t="s">
        <v>15925</v>
      </c>
      <c r="X2122" s="65" t="s">
        <v>15925</v>
      </c>
      <c r="Y2122" s="65" t="s">
        <v>15925</v>
      </c>
      <c r="Z2122" s="65" t="s">
        <v>15925</v>
      </c>
      <c r="AA2122" s="65" t="s">
        <v>15925</v>
      </c>
      <c r="AB2122" s="65" t="s">
        <v>15925</v>
      </c>
      <c r="AC2122" s="65" t="s">
        <v>15925</v>
      </c>
      <c r="AD2122" s="65" t="s">
        <v>15925</v>
      </c>
      <c r="AE2122" s="65" t="s">
        <v>15925</v>
      </c>
      <c r="AF2122" s="62" t="s">
        <v>9126</v>
      </c>
      <c r="AG2122" s="62" t="s">
        <v>9126</v>
      </c>
      <c r="AH2122" s="62" t="s">
        <v>44</v>
      </c>
      <c r="AI2122" s="62"/>
      <c r="AJ2122" s="62"/>
    </row>
    <row r="2123" customFormat="false" ht="15.75" hidden="false" customHeight="true" outlineLevel="0" collapsed="false">
      <c r="A2123" s="62"/>
      <c r="B2123" s="62"/>
      <c r="C2123" s="62"/>
      <c r="D2123" s="62"/>
      <c r="E2123" s="62"/>
      <c r="F2123" s="62"/>
      <c r="G2123" s="63"/>
      <c r="H2123" s="63"/>
      <c r="I2123" s="63"/>
      <c r="J2123" s="62"/>
      <c r="K2123" s="62"/>
      <c r="L2123" s="62"/>
      <c r="M2123" s="62"/>
      <c r="N2123" s="63"/>
      <c r="O2123" s="63"/>
      <c r="P2123" s="63"/>
      <c r="Q2123" s="63"/>
      <c r="R2123" s="62" t="s">
        <v>2389</v>
      </c>
      <c r="S2123" s="63"/>
      <c r="T2123" s="63"/>
      <c r="U2123" s="63"/>
      <c r="V2123" s="63"/>
      <c r="W2123" s="63"/>
      <c r="X2123" s="63"/>
      <c r="Y2123" s="63"/>
      <c r="Z2123" s="65" t="s">
        <v>8891</v>
      </c>
      <c r="AA2123" s="65" t="s">
        <v>8891</v>
      </c>
      <c r="AB2123" s="65" t="s">
        <v>8891</v>
      </c>
      <c r="AC2123" s="65" t="s">
        <v>8891</v>
      </c>
      <c r="AD2123" s="65" t="s">
        <v>8891</v>
      </c>
      <c r="AE2123" s="65" t="s">
        <v>8891</v>
      </c>
      <c r="AF2123" s="62" t="n">
        <v>967294</v>
      </c>
      <c r="AG2123" s="62" t="s">
        <v>15926</v>
      </c>
      <c r="AH2123" s="62" t="s">
        <v>9108</v>
      </c>
      <c r="AI2123" s="62"/>
      <c r="AJ2123" s="62"/>
    </row>
    <row r="2124" customFormat="false" ht="15.75" hidden="false" customHeight="false" outlineLevel="0" collapsed="false">
      <c r="A2124" s="62"/>
      <c r="B2124" s="62"/>
      <c r="C2124" s="62"/>
      <c r="D2124" s="62"/>
      <c r="E2124" s="62"/>
      <c r="F2124" s="62"/>
      <c r="G2124" s="63"/>
      <c r="H2124" s="63"/>
      <c r="I2124" s="63"/>
      <c r="J2124" s="62"/>
      <c r="K2124" s="62"/>
      <c r="L2124" s="62"/>
      <c r="M2124" s="62"/>
      <c r="N2124" s="63"/>
      <c r="O2124" s="63"/>
      <c r="P2124" s="63"/>
      <c r="Q2124" s="63"/>
      <c r="R2124" s="62"/>
      <c r="S2124" s="63"/>
      <c r="T2124" s="63"/>
      <c r="U2124" s="63"/>
      <c r="V2124" s="63"/>
      <c r="W2124" s="63"/>
      <c r="X2124" s="63"/>
      <c r="Y2124" s="63"/>
      <c r="Z2124" s="65" t="s">
        <v>8891</v>
      </c>
      <c r="AA2124" s="65" t="s">
        <v>8891</v>
      </c>
      <c r="AB2124" s="65" t="s">
        <v>8891</v>
      </c>
      <c r="AC2124" s="65" t="s">
        <v>8891</v>
      </c>
      <c r="AD2124" s="65" t="s">
        <v>8891</v>
      </c>
      <c r="AE2124" s="65" t="s">
        <v>8891</v>
      </c>
      <c r="AF2124" s="62" t="s">
        <v>9126</v>
      </c>
      <c r="AG2124" s="62" t="s">
        <v>9126</v>
      </c>
      <c r="AH2124" s="62" t="s">
        <v>9108</v>
      </c>
      <c r="AI2124" s="62"/>
      <c r="AJ2124" s="62"/>
    </row>
    <row r="2125" customFormat="false" ht="15.75" hidden="false" customHeight="true" outlineLevel="0" collapsed="false">
      <c r="A2125" s="62"/>
      <c r="B2125" s="62"/>
      <c r="C2125" s="62"/>
      <c r="D2125" s="62"/>
      <c r="E2125" s="62"/>
      <c r="F2125" s="62"/>
      <c r="G2125" s="63"/>
      <c r="H2125" s="63"/>
      <c r="I2125" s="63"/>
      <c r="J2125" s="62"/>
      <c r="K2125" s="62"/>
      <c r="L2125" s="62"/>
      <c r="M2125" s="62"/>
      <c r="N2125" s="63"/>
      <c r="O2125" s="63"/>
      <c r="P2125" s="63"/>
      <c r="Q2125" s="63"/>
      <c r="R2125" s="62"/>
      <c r="S2125" s="62" t="s">
        <v>15927</v>
      </c>
      <c r="T2125" s="62" t="s">
        <v>15928</v>
      </c>
      <c r="U2125" s="62" t="s">
        <v>15929</v>
      </c>
      <c r="V2125" s="62" t="s">
        <v>15930</v>
      </c>
      <c r="W2125" s="62" t="s">
        <v>15931</v>
      </c>
      <c r="X2125" s="62" t="s">
        <v>15932</v>
      </c>
      <c r="Y2125" s="65" t="s">
        <v>15933</v>
      </c>
      <c r="Z2125" s="65" t="s">
        <v>15933</v>
      </c>
      <c r="AA2125" s="65" t="s">
        <v>15933</v>
      </c>
      <c r="AB2125" s="65" t="s">
        <v>15933</v>
      </c>
      <c r="AC2125" s="65" t="s">
        <v>15933</v>
      </c>
      <c r="AD2125" s="65" t="s">
        <v>15933</v>
      </c>
      <c r="AE2125" s="65" t="s">
        <v>15933</v>
      </c>
      <c r="AF2125" s="62" t="n">
        <v>509079</v>
      </c>
      <c r="AG2125" s="62" t="s">
        <v>10278</v>
      </c>
      <c r="AH2125" s="62" t="s">
        <v>9108</v>
      </c>
      <c r="AI2125" s="62"/>
      <c r="AJ2125" s="62"/>
    </row>
    <row r="2126" customFormat="false" ht="15.75" hidden="false" customHeight="false" outlineLevel="0" collapsed="false">
      <c r="A2126" s="62"/>
      <c r="B2126" s="62"/>
      <c r="C2126" s="62"/>
      <c r="D2126" s="62"/>
      <c r="E2126" s="62"/>
      <c r="F2126" s="62"/>
      <c r="G2126" s="63"/>
      <c r="H2126" s="63"/>
      <c r="I2126" s="63"/>
      <c r="J2126" s="62"/>
      <c r="K2126" s="62"/>
      <c r="L2126" s="62"/>
      <c r="M2126" s="62"/>
      <c r="N2126" s="63"/>
      <c r="O2126" s="63"/>
      <c r="P2126" s="63"/>
      <c r="Q2126" s="63"/>
      <c r="R2126" s="62"/>
      <c r="S2126" s="62"/>
      <c r="T2126" s="62"/>
      <c r="U2126" s="62"/>
      <c r="V2126" s="62"/>
      <c r="W2126" s="62"/>
      <c r="X2126" s="62"/>
      <c r="Y2126" s="65" t="s">
        <v>15933</v>
      </c>
      <c r="Z2126" s="65" t="s">
        <v>15933</v>
      </c>
      <c r="AA2126" s="65" t="s">
        <v>15933</v>
      </c>
      <c r="AB2126" s="65" t="s">
        <v>15933</v>
      </c>
      <c r="AC2126" s="65" t="s">
        <v>15933</v>
      </c>
      <c r="AD2126" s="65" t="s">
        <v>15933</v>
      </c>
      <c r="AE2126" s="65" t="s">
        <v>15933</v>
      </c>
      <c r="AF2126" s="62" t="s">
        <v>15934</v>
      </c>
      <c r="AG2126" s="62" t="s">
        <v>9752</v>
      </c>
      <c r="AH2126" s="62" t="s">
        <v>8970</v>
      </c>
      <c r="AI2126" s="62"/>
      <c r="AJ2126" s="62"/>
    </row>
    <row r="2127" customFormat="false" ht="15.75" hidden="false" customHeight="true" outlineLevel="0" collapsed="false">
      <c r="A2127" s="62"/>
      <c r="B2127" s="62"/>
      <c r="C2127" s="62"/>
      <c r="D2127" s="62"/>
      <c r="E2127" s="62"/>
      <c r="F2127" s="62"/>
      <c r="G2127" s="63"/>
      <c r="H2127" s="63"/>
      <c r="I2127" s="63"/>
      <c r="J2127" s="62"/>
      <c r="K2127" s="62"/>
      <c r="L2127" s="62"/>
      <c r="M2127" s="62"/>
      <c r="N2127" s="63"/>
      <c r="O2127" s="63"/>
      <c r="P2127" s="63"/>
      <c r="Q2127" s="63"/>
      <c r="R2127" s="62"/>
      <c r="S2127" s="62"/>
      <c r="T2127" s="63"/>
      <c r="U2127" s="63"/>
      <c r="V2127" s="63"/>
      <c r="W2127" s="63"/>
      <c r="X2127" s="63"/>
      <c r="Y2127" s="62" t="s">
        <v>15935</v>
      </c>
      <c r="Z2127" s="62" t="s">
        <v>15936</v>
      </c>
      <c r="AA2127" s="63"/>
      <c r="AB2127" s="63"/>
      <c r="AC2127" s="65" t="s">
        <v>15937</v>
      </c>
      <c r="AD2127" s="65" t="s">
        <v>15937</v>
      </c>
      <c r="AE2127" s="65" t="s">
        <v>15937</v>
      </c>
      <c r="AF2127" s="62" t="s">
        <v>9126</v>
      </c>
      <c r="AG2127" s="62" t="s">
        <v>9126</v>
      </c>
      <c r="AH2127" s="62" t="s">
        <v>44</v>
      </c>
      <c r="AI2127" s="62"/>
      <c r="AJ2127" s="62"/>
    </row>
    <row r="2128" customFormat="false" ht="15.75" hidden="false" customHeight="true" outlineLevel="0" collapsed="false">
      <c r="A2128" s="62"/>
      <c r="B2128" s="62"/>
      <c r="C2128" s="62"/>
      <c r="D2128" s="62"/>
      <c r="E2128" s="62"/>
      <c r="F2128" s="62"/>
      <c r="G2128" s="63"/>
      <c r="H2128" s="63"/>
      <c r="I2128" s="63"/>
      <c r="J2128" s="62"/>
      <c r="K2128" s="62"/>
      <c r="L2128" s="62"/>
      <c r="M2128" s="62"/>
      <c r="N2128" s="63"/>
      <c r="O2128" s="63"/>
      <c r="P2128" s="63"/>
      <c r="Q2128" s="63"/>
      <c r="R2128" s="62"/>
      <c r="S2128" s="62"/>
      <c r="T2128" s="63"/>
      <c r="U2128" s="63"/>
      <c r="V2128" s="63"/>
      <c r="W2128" s="63"/>
      <c r="X2128" s="63"/>
      <c r="Y2128" s="62"/>
      <c r="Z2128" s="62"/>
      <c r="AA2128" s="62" t="s">
        <v>15938</v>
      </c>
      <c r="AB2128" s="65" t="s">
        <v>15939</v>
      </c>
      <c r="AC2128" s="65" t="s">
        <v>15939</v>
      </c>
      <c r="AD2128" s="65" t="s">
        <v>15939</v>
      </c>
      <c r="AE2128" s="65" t="s">
        <v>15939</v>
      </c>
      <c r="AF2128" s="62" t="n">
        <v>175214</v>
      </c>
      <c r="AG2128" s="62" t="s">
        <v>9752</v>
      </c>
      <c r="AH2128" s="62" t="s">
        <v>9108</v>
      </c>
      <c r="AI2128" s="62" t="s">
        <v>90</v>
      </c>
      <c r="AJ2128" s="62"/>
    </row>
    <row r="2129" customFormat="false" ht="15.75" hidden="false" customHeight="false" outlineLevel="0" collapsed="false">
      <c r="A2129" s="62"/>
      <c r="B2129" s="62"/>
      <c r="C2129" s="62"/>
      <c r="D2129" s="62"/>
      <c r="E2129" s="62"/>
      <c r="F2129" s="62"/>
      <c r="G2129" s="63"/>
      <c r="H2129" s="63"/>
      <c r="I2129" s="63"/>
      <c r="J2129" s="62"/>
      <c r="K2129" s="62"/>
      <c r="L2129" s="62"/>
      <c r="M2129" s="62"/>
      <c r="N2129" s="63"/>
      <c r="O2129" s="63"/>
      <c r="P2129" s="63"/>
      <c r="Q2129" s="63"/>
      <c r="R2129" s="62"/>
      <c r="S2129" s="62"/>
      <c r="T2129" s="63"/>
      <c r="U2129" s="63"/>
      <c r="V2129" s="63"/>
      <c r="W2129" s="63"/>
      <c r="X2129" s="63"/>
      <c r="Y2129" s="62"/>
      <c r="Z2129" s="62"/>
      <c r="AA2129" s="62"/>
      <c r="AB2129" s="65" t="s">
        <v>15939</v>
      </c>
      <c r="AC2129" s="65" t="s">
        <v>15939</v>
      </c>
      <c r="AD2129" s="65" t="s">
        <v>15939</v>
      </c>
      <c r="AE2129" s="65" t="s">
        <v>15939</v>
      </c>
      <c r="AF2129" s="62" t="s">
        <v>9126</v>
      </c>
      <c r="AG2129" s="62" t="s">
        <v>9126</v>
      </c>
      <c r="AH2129" s="62" t="s">
        <v>44</v>
      </c>
      <c r="AI2129" s="62"/>
      <c r="AJ2129" s="62"/>
    </row>
    <row r="2130" customFormat="false" ht="15.75" hidden="false" customHeight="true" outlineLevel="0" collapsed="false">
      <c r="A2130" s="62"/>
      <c r="B2130" s="62"/>
      <c r="C2130" s="62"/>
      <c r="D2130" s="62"/>
      <c r="E2130" s="62"/>
      <c r="F2130" s="62"/>
      <c r="G2130" s="63"/>
      <c r="H2130" s="63"/>
      <c r="I2130" s="63"/>
      <c r="J2130" s="62"/>
      <c r="K2130" s="62"/>
      <c r="L2130" s="62"/>
      <c r="M2130" s="62"/>
      <c r="N2130" s="63"/>
      <c r="O2130" s="63"/>
      <c r="P2130" s="63"/>
      <c r="Q2130" s="63"/>
      <c r="R2130" s="63"/>
      <c r="S2130" s="63"/>
      <c r="T2130" s="63"/>
      <c r="U2130" s="63"/>
      <c r="V2130" s="63"/>
      <c r="W2130" s="62" t="s">
        <v>15940</v>
      </c>
      <c r="X2130" s="62" t="s">
        <v>15941</v>
      </c>
      <c r="Y2130" s="65" t="s">
        <v>15942</v>
      </c>
      <c r="Z2130" s="65" t="s">
        <v>15942</v>
      </c>
      <c r="AA2130" s="65" t="s">
        <v>15942</v>
      </c>
      <c r="AB2130" s="65" t="s">
        <v>15942</v>
      </c>
      <c r="AC2130" s="65" t="s">
        <v>15942</v>
      </c>
      <c r="AD2130" s="65" t="s">
        <v>15942</v>
      </c>
      <c r="AE2130" s="65" t="s">
        <v>15942</v>
      </c>
      <c r="AF2130" s="62" t="n">
        <v>458238</v>
      </c>
      <c r="AG2130" s="62" t="s">
        <v>9388</v>
      </c>
      <c r="AH2130" s="62" t="s">
        <v>9108</v>
      </c>
      <c r="AI2130" s="62"/>
      <c r="AJ2130" s="62"/>
    </row>
    <row r="2131" customFormat="false" ht="15.75" hidden="false" customHeight="false" outlineLevel="0" collapsed="false">
      <c r="A2131" s="62"/>
      <c r="B2131" s="62"/>
      <c r="C2131" s="62"/>
      <c r="D2131" s="62"/>
      <c r="E2131" s="62"/>
      <c r="F2131" s="62"/>
      <c r="G2131" s="63"/>
      <c r="H2131" s="63"/>
      <c r="I2131" s="63"/>
      <c r="J2131" s="62"/>
      <c r="K2131" s="62"/>
      <c r="L2131" s="62"/>
      <c r="M2131" s="62"/>
      <c r="N2131" s="63"/>
      <c r="O2131" s="63"/>
      <c r="P2131" s="63"/>
      <c r="Q2131" s="63"/>
      <c r="R2131" s="63"/>
      <c r="S2131" s="63"/>
      <c r="T2131" s="63"/>
      <c r="U2131" s="63"/>
      <c r="V2131" s="63"/>
      <c r="W2131" s="62"/>
      <c r="X2131" s="62"/>
      <c r="Y2131" s="65" t="s">
        <v>15942</v>
      </c>
      <c r="Z2131" s="65" t="s">
        <v>15942</v>
      </c>
      <c r="AA2131" s="65" t="s">
        <v>15942</v>
      </c>
      <c r="AB2131" s="65" t="s">
        <v>15942</v>
      </c>
      <c r="AC2131" s="65" t="s">
        <v>15942</v>
      </c>
      <c r="AD2131" s="65" t="s">
        <v>15942</v>
      </c>
      <c r="AE2131" s="65" t="s">
        <v>15942</v>
      </c>
      <c r="AF2131" s="62" t="s">
        <v>9126</v>
      </c>
      <c r="AG2131" s="62" t="s">
        <v>9126</v>
      </c>
      <c r="AH2131" s="62" t="s">
        <v>9108</v>
      </c>
      <c r="AI2131" s="62"/>
      <c r="AJ2131" s="62"/>
    </row>
    <row r="2132" customFormat="false" ht="15.75" hidden="false" customHeight="true" outlineLevel="0" collapsed="false">
      <c r="A2132" s="62"/>
      <c r="B2132" s="62"/>
      <c r="C2132" s="62"/>
      <c r="D2132" s="62"/>
      <c r="E2132" s="62"/>
      <c r="F2132" s="62"/>
      <c r="G2132" s="63"/>
      <c r="H2132" s="63"/>
      <c r="I2132" s="63"/>
      <c r="J2132" s="62"/>
      <c r="K2132" s="62"/>
      <c r="L2132" s="62"/>
      <c r="M2132" s="62"/>
      <c r="N2132" s="62" t="s">
        <v>15943</v>
      </c>
      <c r="O2132" s="62" t="s">
        <v>15944</v>
      </c>
      <c r="P2132" s="63"/>
      <c r="Q2132" s="63"/>
      <c r="R2132" s="63"/>
      <c r="S2132" s="63"/>
      <c r="T2132" s="62" t="s">
        <v>15945</v>
      </c>
      <c r="U2132" s="62" t="s">
        <v>15946</v>
      </c>
      <c r="V2132" s="62" t="s">
        <v>15947</v>
      </c>
      <c r="W2132" s="62" t="s">
        <v>15948</v>
      </c>
      <c r="X2132" s="62" t="s">
        <v>15949</v>
      </c>
      <c r="Y2132" s="62" t="s">
        <v>15950</v>
      </c>
      <c r="Z2132" s="62" t="s">
        <v>15951</v>
      </c>
      <c r="AA2132" s="62" t="s">
        <v>15952</v>
      </c>
      <c r="AB2132" s="62" t="s">
        <v>15953</v>
      </c>
      <c r="AC2132" s="62" t="s">
        <v>15954</v>
      </c>
      <c r="AD2132" s="62" t="s">
        <v>15955</v>
      </c>
      <c r="AE2132" s="65" t="s">
        <v>15956</v>
      </c>
      <c r="AF2132" s="62" t="s">
        <v>9126</v>
      </c>
      <c r="AG2132" s="62" t="s">
        <v>9126</v>
      </c>
      <c r="AH2132" s="62" t="s">
        <v>9108</v>
      </c>
      <c r="AI2132" s="62"/>
      <c r="AJ2132" s="62"/>
    </row>
    <row r="2133" customFormat="false" ht="15.75" hidden="false" customHeight="false" outlineLevel="0" collapsed="false">
      <c r="A2133" s="62"/>
      <c r="B2133" s="62"/>
      <c r="C2133" s="62"/>
      <c r="D2133" s="62"/>
      <c r="E2133" s="62"/>
      <c r="F2133" s="62"/>
      <c r="G2133" s="63"/>
      <c r="H2133" s="63"/>
      <c r="I2133" s="63"/>
      <c r="J2133" s="62"/>
      <c r="K2133" s="62"/>
      <c r="L2133" s="62"/>
      <c r="M2133" s="62"/>
      <c r="N2133" s="62"/>
      <c r="O2133" s="62"/>
      <c r="P2133" s="63"/>
      <c r="Q2133" s="63"/>
      <c r="R2133" s="63"/>
      <c r="S2133" s="63"/>
      <c r="T2133" s="62"/>
      <c r="U2133" s="62"/>
      <c r="V2133" s="62"/>
      <c r="W2133" s="62"/>
      <c r="X2133" s="62"/>
      <c r="Y2133" s="62"/>
      <c r="Z2133" s="62"/>
      <c r="AA2133" s="62"/>
      <c r="AB2133" s="62"/>
      <c r="AC2133" s="62"/>
      <c r="AD2133" s="62"/>
      <c r="AE2133" s="65" t="s">
        <v>15956</v>
      </c>
      <c r="AF2133" s="62" t="s">
        <v>9126</v>
      </c>
      <c r="AG2133" s="62" t="s">
        <v>9126</v>
      </c>
      <c r="AH2133" s="62" t="s">
        <v>44</v>
      </c>
      <c r="AI2133" s="62"/>
      <c r="AJ2133" s="62"/>
    </row>
    <row r="2134" customFormat="false" ht="15.75" hidden="false" customHeight="false" outlineLevel="0" collapsed="false">
      <c r="A2134" s="62"/>
      <c r="B2134" s="62"/>
      <c r="C2134" s="62"/>
      <c r="D2134" s="62"/>
      <c r="E2134" s="62"/>
      <c r="F2134" s="62"/>
      <c r="G2134" s="63"/>
      <c r="H2134" s="63"/>
      <c r="I2134" s="63"/>
      <c r="J2134" s="62"/>
      <c r="K2134" s="62"/>
      <c r="L2134" s="62"/>
      <c r="M2134" s="62"/>
      <c r="N2134" s="62"/>
      <c r="O2134" s="62"/>
      <c r="P2134" s="63"/>
      <c r="Q2134" s="63"/>
      <c r="R2134" s="63"/>
      <c r="S2134" s="63"/>
      <c r="T2134" s="62"/>
      <c r="U2134" s="62"/>
      <c r="V2134" s="62"/>
      <c r="W2134" s="62"/>
      <c r="X2134" s="62"/>
      <c r="Y2134" s="62"/>
      <c r="Z2134" s="63"/>
      <c r="AA2134" s="63"/>
      <c r="AB2134" s="63"/>
      <c r="AC2134" s="63"/>
      <c r="AD2134" s="63"/>
      <c r="AE2134" s="63"/>
      <c r="AF2134" s="62" t="s">
        <v>9126</v>
      </c>
      <c r="AG2134" s="62" t="s">
        <v>9126</v>
      </c>
      <c r="AH2134" s="62" t="s">
        <v>44</v>
      </c>
      <c r="AI2134" s="62"/>
      <c r="AJ2134" s="62"/>
    </row>
    <row r="2135" customFormat="false" ht="15.75" hidden="false" customHeight="true" outlineLevel="0" collapsed="false">
      <c r="A2135" s="62"/>
      <c r="B2135" s="62"/>
      <c r="C2135" s="62"/>
      <c r="D2135" s="62"/>
      <c r="E2135" s="62"/>
      <c r="F2135" s="62"/>
      <c r="G2135" s="63"/>
      <c r="H2135" s="63"/>
      <c r="I2135" s="63"/>
      <c r="J2135" s="62"/>
      <c r="K2135" s="62"/>
      <c r="L2135" s="62"/>
      <c r="M2135" s="62"/>
      <c r="N2135" s="62"/>
      <c r="O2135" s="62"/>
      <c r="P2135" s="62" t="s">
        <v>15957</v>
      </c>
      <c r="Q2135" s="62" t="s">
        <v>15958</v>
      </c>
      <c r="R2135" s="62" t="s">
        <v>15959</v>
      </c>
      <c r="S2135" s="62" t="s">
        <v>15960</v>
      </c>
      <c r="T2135" s="63"/>
      <c r="U2135" s="63"/>
      <c r="V2135" s="63"/>
      <c r="W2135" s="63"/>
      <c r="X2135" s="63"/>
      <c r="Y2135" s="65" t="s">
        <v>15961</v>
      </c>
      <c r="Z2135" s="65" t="s">
        <v>15961</v>
      </c>
      <c r="AA2135" s="65" t="s">
        <v>15961</v>
      </c>
      <c r="AB2135" s="65" t="s">
        <v>15961</v>
      </c>
      <c r="AC2135" s="65" t="s">
        <v>15961</v>
      </c>
      <c r="AD2135" s="65" t="s">
        <v>15961</v>
      </c>
      <c r="AE2135" s="65" t="s">
        <v>15961</v>
      </c>
      <c r="AF2135" s="62" t="n">
        <v>226129</v>
      </c>
      <c r="AG2135" s="62" t="s">
        <v>15162</v>
      </c>
      <c r="AH2135" s="62" t="s">
        <v>44</v>
      </c>
      <c r="AI2135" s="62"/>
      <c r="AJ2135" s="62"/>
    </row>
    <row r="2136" customFormat="false" ht="15.75" hidden="false" customHeight="true" outlineLevel="0" collapsed="false">
      <c r="A2136" s="62"/>
      <c r="B2136" s="62"/>
      <c r="C2136" s="62"/>
      <c r="D2136" s="62"/>
      <c r="E2136" s="62"/>
      <c r="F2136" s="62"/>
      <c r="G2136" s="63"/>
      <c r="H2136" s="63"/>
      <c r="I2136" s="63"/>
      <c r="J2136" s="62"/>
      <c r="K2136" s="62"/>
      <c r="L2136" s="62"/>
      <c r="M2136" s="62"/>
      <c r="N2136" s="62"/>
      <c r="O2136" s="62"/>
      <c r="P2136" s="62"/>
      <c r="Q2136" s="62"/>
      <c r="R2136" s="62"/>
      <c r="S2136" s="62"/>
      <c r="T2136" s="62" t="s">
        <v>15962</v>
      </c>
      <c r="U2136" s="62" t="s">
        <v>15963</v>
      </c>
      <c r="V2136" s="62" t="s">
        <v>15964</v>
      </c>
      <c r="W2136" s="62" t="s">
        <v>15965</v>
      </c>
      <c r="X2136" s="62" t="s">
        <v>15966</v>
      </c>
      <c r="Y2136" s="62" t="s">
        <v>15967</v>
      </c>
      <c r="Z2136" s="62" t="s">
        <v>15968</v>
      </c>
      <c r="AA2136" s="63"/>
      <c r="AB2136" s="63"/>
      <c r="AC2136" s="63"/>
      <c r="AD2136" s="65" t="s">
        <v>15969</v>
      </c>
      <c r="AE2136" s="65" t="s">
        <v>15969</v>
      </c>
      <c r="AF2136" s="62" t="n">
        <v>567996</v>
      </c>
      <c r="AG2136" s="62" t="s">
        <v>15970</v>
      </c>
      <c r="AH2136" s="62" t="s">
        <v>9142</v>
      </c>
      <c r="AI2136" s="62"/>
      <c r="AJ2136" s="62"/>
    </row>
    <row r="2137" customFormat="false" ht="15.75" hidden="false" customHeight="true" outlineLevel="0" collapsed="false">
      <c r="A2137" s="62"/>
      <c r="B2137" s="62"/>
      <c r="C2137" s="62"/>
      <c r="D2137" s="62"/>
      <c r="E2137" s="62"/>
      <c r="F2137" s="62"/>
      <c r="G2137" s="63"/>
      <c r="H2137" s="63"/>
      <c r="I2137" s="63"/>
      <c r="J2137" s="62"/>
      <c r="K2137" s="62"/>
      <c r="L2137" s="62"/>
      <c r="M2137" s="62"/>
      <c r="N2137" s="62"/>
      <c r="O2137" s="62"/>
      <c r="P2137" s="62"/>
      <c r="Q2137" s="62"/>
      <c r="R2137" s="62"/>
      <c r="S2137" s="62"/>
      <c r="T2137" s="62"/>
      <c r="U2137" s="62"/>
      <c r="V2137" s="62"/>
      <c r="W2137" s="62"/>
      <c r="X2137" s="62"/>
      <c r="Y2137" s="62"/>
      <c r="Z2137" s="62"/>
      <c r="AA2137" s="62" t="s">
        <v>15971</v>
      </c>
      <c r="AB2137" s="62" t="s">
        <v>15972</v>
      </c>
      <c r="AC2137" s="62" t="s">
        <v>15973</v>
      </c>
      <c r="AD2137" s="65" t="s">
        <v>15974</v>
      </c>
      <c r="AE2137" s="65" t="s">
        <v>15974</v>
      </c>
      <c r="AF2137" s="62" t="n">
        <v>921205</v>
      </c>
      <c r="AG2137" s="62" t="s">
        <v>9355</v>
      </c>
      <c r="AH2137" s="62" t="s">
        <v>9142</v>
      </c>
      <c r="AI2137" s="62"/>
      <c r="AJ2137" s="62"/>
    </row>
    <row r="2138" customFormat="false" ht="15.75" hidden="false" customHeight="false" outlineLevel="0" collapsed="false">
      <c r="A2138" s="62"/>
      <c r="B2138" s="62"/>
      <c r="C2138" s="62"/>
      <c r="D2138" s="62"/>
      <c r="E2138" s="62"/>
      <c r="F2138" s="62"/>
      <c r="G2138" s="63"/>
      <c r="H2138" s="63"/>
      <c r="I2138" s="63"/>
      <c r="J2138" s="62"/>
      <c r="K2138" s="62"/>
      <c r="L2138" s="62"/>
      <c r="M2138" s="62"/>
      <c r="N2138" s="62"/>
      <c r="O2138" s="62"/>
      <c r="P2138" s="62"/>
      <c r="Q2138" s="62"/>
      <c r="R2138" s="62"/>
      <c r="S2138" s="62"/>
      <c r="T2138" s="62"/>
      <c r="U2138" s="62"/>
      <c r="V2138" s="62"/>
      <c r="W2138" s="62"/>
      <c r="X2138" s="62"/>
      <c r="Y2138" s="62"/>
      <c r="Z2138" s="62"/>
      <c r="AA2138" s="62"/>
      <c r="AB2138" s="62"/>
      <c r="AC2138" s="62"/>
      <c r="AD2138" s="65" t="s">
        <v>15974</v>
      </c>
      <c r="AE2138" s="65" t="s">
        <v>15974</v>
      </c>
      <c r="AF2138" s="62" t="n">
        <v>879052</v>
      </c>
      <c r="AG2138" s="62" t="s">
        <v>9355</v>
      </c>
      <c r="AH2138" s="62" t="s">
        <v>9142</v>
      </c>
      <c r="AI2138" s="62"/>
      <c r="AJ2138" s="62"/>
    </row>
    <row r="2139" customFormat="false" ht="15.75" hidden="false" customHeight="true" outlineLevel="0" collapsed="false">
      <c r="A2139" s="62"/>
      <c r="B2139" s="62"/>
      <c r="C2139" s="62"/>
      <c r="D2139" s="62"/>
      <c r="E2139" s="62"/>
      <c r="F2139" s="62"/>
      <c r="G2139" s="63"/>
      <c r="H2139" s="63"/>
      <c r="I2139" s="63"/>
      <c r="J2139" s="62"/>
      <c r="K2139" s="62"/>
      <c r="L2139" s="62"/>
      <c r="M2139" s="62"/>
      <c r="N2139" s="62"/>
      <c r="O2139" s="62"/>
      <c r="P2139" s="62"/>
      <c r="Q2139" s="62"/>
      <c r="R2139" s="62"/>
      <c r="S2139" s="62"/>
      <c r="T2139" s="62"/>
      <c r="U2139" s="62"/>
      <c r="V2139" s="62"/>
      <c r="W2139" s="62"/>
      <c r="X2139" s="62"/>
      <c r="Y2139" s="62"/>
      <c r="Z2139" s="62"/>
      <c r="AA2139" s="62"/>
      <c r="AB2139" s="63"/>
      <c r="AC2139" s="63"/>
      <c r="AD2139" s="63"/>
      <c r="AE2139" s="62" t="s">
        <v>15975</v>
      </c>
      <c r="AF2139" s="62" t="s">
        <v>15976</v>
      </c>
      <c r="AG2139" s="62" t="s">
        <v>9355</v>
      </c>
      <c r="AH2139" s="62" t="s">
        <v>9142</v>
      </c>
      <c r="AI2139" s="62"/>
      <c r="AJ2139" s="62"/>
    </row>
    <row r="2140" customFormat="false" ht="15.75" hidden="false" customHeight="false" outlineLevel="0" collapsed="false">
      <c r="A2140" s="62"/>
      <c r="B2140" s="62"/>
      <c r="C2140" s="62"/>
      <c r="D2140" s="62"/>
      <c r="E2140" s="62"/>
      <c r="F2140" s="62"/>
      <c r="G2140" s="63"/>
      <c r="H2140" s="63"/>
      <c r="I2140" s="63"/>
      <c r="J2140" s="62"/>
      <c r="K2140" s="62"/>
      <c r="L2140" s="62"/>
      <c r="M2140" s="62"/>
      <c r="N2140" s="62"/>
      <c r="O2140" s="62"/>
      <c r="P2140" s="62"/>
      <c r="Q2140" s="62"/>
      <c r="R2140" s="62"/>
      <c r="S2140" s="62"/>
      <c r="T2140" s="62"/>
      <c r="U2140" s="62"/>
      <c r="V2140" s="62"/>
      <c r="W2140" s="62"/>
      <c r="X2140" s="62"/>
      <c r="Y2140" s="62"/>
      <c r="Z2140" s="62"/>
      <c r="AA2140" s="62"/>
      <c r="AB2140" s="63"/>
      <c r="AC2140" s="63"/>
      <c r="AD2140" s="63"/>
      <c r="AE2140" s="62"/>
      <c r="AF2140" s="62" t="n">
        <v>950070</v>
      </c>
      <c r="AG2140" s="62" t="s">
        <v>9355</v>
      </c>
      <c r="AH2140" s="62" t="s">
        <v>44</v>
      </c>
      <c r="AI2140" s="62"/>
      <c r="AJ2140" s="62"/>
    </row>
    <row r="2141" customFormat="false" ht="15.75" hidden="false" customHeight="true" outlineLevel="0" collapsed="false">
      <c r="A2141" s="62"/>
      <c r="B2141" s="62"/>
      <c r="C2141" s="62"/>
      <c r="D2141" s="62"/>
      <c r="E2141" s="62"/>
      <c r="F2141" s="62"/>
      <c r="G2141" s="63"/>
      <c r="H2141" s="63"/>
      <c r="I2141" s="63"/>
      <c r="J2141" s="62"/>
      <c r="K2141" s="62"/>
      <c r="L2141" s="62"/>
      <c r="M2141" s="62"/>
      <c r="N2141" s="63"/>
      <c r="O2141" s="63"/>
      <c r="P2141" s="63"/>
      <c r="Q2141" s="63"/>
      <c r="R2141" s="63"/>
      <c r="S2141" s="63"/>
      <c r="T2141" s="63"/>
      <c r="U2141" s="62" t="s">
        <v>15977</v>
      </c>
      <c r="V2141" s="62" t="s">
        <v>15978</v>
      </c>
      <c r="W2141" s="62" t="s">
        <v>15979</v>
      </c>
      <c r="X2141" s="65" t="s">
        <v>15980</v>
      </c>
      <c r="Y2141" s="65" t="s">
        <v>15980</v>
      </c>
      <c r="Z2141" s="65" t="s">
        <v>15980</v>
      </c>
      <c r="AA2141" s="65" t="s">
        <v>15980</v>
      </c>
      <c r="AB2141" s="65" t="s">
        <v>15980</v>
      </c>
      <c r="AC2141" s="65" t="s">
        <v>15980</v>
      </c>
      <c r="AD2141" s="65" t="s">
        <v>15980</v>
      </c>
      <c r="AE2141" s="65" t="s">
        <v>15980</v>
      </c>
      <c r="AF2141" s="62" t="n">
        <v>127661</v>
      </c>
      <c r="AG2141" s="62" t="s">
        <v>15981</v>
      </c>
      <c r="AH2141" s="62" t="s">
        <v>9108</v>
      </c>
      <c r="AI2141" s="62" t="s">
        <v>229</v>
      </c>
      <c r="AJ2141" s="62"/>
    </row>
    <row r="2142" customFormat="false" ht="15.75" hidden="false" customHeight="false" outlineLevel="0" collapsed="false">
      <c r="A2142" s="62"/>
      <c r="B2142" s="62"/>
      <c r="C2142" s="62"/>
      <c r="D2142" s="62"/>
      <c r="E2142" s="62"/>
      <c r="F2142" s="62"/>
      <c r="G2142" s="63"/>
      <c r="H2142" s="63"/>
      <c r="I2142" s="63"/>
      <c r="J2142" s="62"/>
      <c r="K2142" s="62"/>
      <c r="L2142" s="62"/>
      <c r="M2142" s="62"/>
      <c r="N2142" s="63"/>
      <c r="O2142" s="63"/>
      <c r="P2142" s="63"/>
      <c r="Q2142" s="63"/>
      <c r="R2142" s="63"/>
      <c r="S2142" s="63"/>
      <c r="T2142" s="63"/>
      <c r="U2142" s="62"/>
      <c r="V2142" s="62"/>
      <c r="W2142" s="62"/>
      <c r="X2142" s="65" t="s">
        <v>15980</v>
      </c>
      <c r="Y2142" s="65" t="s">
        <v>15980</v>
      </c>
      <c r="Z2142" s="65" t="s">
        <v>15980</v>
      </c>
      <c r="AA2142" s="65" t="s">
        <v>15980</v>
      </c>
      <c r="AB2142" s="65" t="s">
        <v>15980</v>
      </c>
      <c r="AC2142" s="65" t="s">
        <v>15980</v>
      </c>
      <c r="AD2142" s="65" t="s">
        <v>15980</v>
      </c>
      <c r="AE2142" s="65" t="s">
        <v>15980</v>
      </c>
      <c r="AF2142" s="62" t="n">
        <v>651246</v>
      </c>
      <c r="AG2142" s="62" t="s">
        <v>15982</v>
      </c>
      <c r="AH2142" s="62" t="s">
        <v>9108</v>
      </c>
      <c r="AI2142" s="62" t="s">
        <v>621</v>
      </c>
      <c r="AJ2142" s="62"/>
    </row>
    <row r="2143" customFormat="false" ht="15.75" hidden="false" customHeight="true" outlineLevel="0" collapsed="false">
      <c r="A2143" s="62"/>
      <c r="B2143" s="62"/>
      <c r="C2143" s="62"/>
      <c r="D2143" s="62"/>
      <c r="E2143" s="62"/>
      <c r="F2143" s="62"/>
      <c r="G2143" s="63"/>
      <c r="H2143" s="63"/>
      <c r="I2143" s="63"/>
      <c r="J2143" s="62"/>
      <c r="K2143" s="62"/>
      <c r="L2143" s="62"/>
      <c r="M2143" s="62"/>
      <c r="N2143" s="63"/>
      <c r="O2143" s="63"/>
      <c r="P2143" s="63"/>
      <c r="Q2143" s="63"/>
      <c r="R2143" s="63"/>
      <c r="S2143" s="63"/>
      <c r="T2143" s="63"/>
      <c r="U2143" s="62"/>
      <c r="V2143" s="62"/>
      <c r="W2143" s="62" t="s">
        <v>15983</v>
      </c>
      <c r="X2143" s="62" t="s">
        <v>15984</v>
      </c>
      <c r="Y2143" s="62" t="s">
        <v>15985</v>
      </c>
      <c r="Z2143" s="62" t="s">
        <v>15986</v>
      </c>
      <c r="AA2143" s="62" t="s">
        <v>15987</v>
      </c>
      <c r="AB2143" s="62" t="s">
        <v>15988</v>
      </c>
      <c r="AC2143" s="62" t="s">
        <v>15989</v>
      </c>
      <c r="AD2143" s="65" t="s">
        <v>15990</v>
      </c>
      <c r="AE2143" s="65" t="s">
        <v>15990</v>
      </c>
      <c r="AF2143" s="62" t="n">
        <v>860620</v>
      </c>
      <c r="AG2143" s="62" t="s">
        <v>15982</v>
      </c>
      <c r="AH2143" s="62" t="s">
        <v>9108</v>
      </c>
      <c r="AI2143" s="62"/>
      <c r="AJ2143" s="62"/>
    </row>
    <row r="2144" customFormat="false" ht="15.75" hidden="false" customHeight="false" outlineLevel="0" collapsed="false">
      <c r="A2144" s="62"/>
      <c r="B2144" s="62"/>
      <c r="C2144" s="62"/>
      <c r="D2144" s="62"/>
      <c r="E2144" s="62"/>
      <c r="F2144" s="62"/>
      <c r="G2144" s="63"/>
      <c r="H2144" s="63"/>
      <c r="I2144" s="63"/>
      <c r="J2144" s="62"/>
      <c r="K2144" s="62"/>
      <c r="L2144" s="62"/>
      <c r="M2144" s="62"/>
      <c r="N2144" s="63"/>
      <c r="O2144" s="63"/>
      <c r="P2144" s="63"/>
      <c r="Q2144" s="63"/>
      <c r="R2144" s="63"/>
      <c r="S2144" s="63"/>
      <c r="T2144" s="63"/>
      <c r="U2144" s="62"/>
      <c r="V2144" s="62"/>
      <c r="W2144" s="62"/>
      <c r="X2144" s="62"/>
      <c r="Y2144" s="62"/>
      <c r="Z2144" s="62"/>
      <c r="AA2144" s="62"/>
      <c r="AB2144" s="62"/>
      <c r="AC2144" s="62"/>
      <c r="AD2144" s="65" t="s">
        <v>15990</v>
      </c>
      <c r="AE2144" s="65" t="s">
        <v>15990</v>
      </c>
      <c r="AF2144" s="62" t="n">
        <v>626066</v>
      </c>
      <c r="AG2144" s="62" t="s">
        <v>14838</v>
      </c>
      <c r="AH2144" s="62" t="s">
        <v>9108</v>
      </c>
      <c r="AI2144" s="62"/>
      <c r="AJ2144" s="62"/>
    </row>
    <row r="2145" customFormat="false" ht="15.75" hidden="false" customHeight="true" outlineLevel="0" collapsed="false">
      <c r="A2145" s="62"/>
      <c r="B2145" s="62"/>
      <c r="C2145" s="62"/>
      <c r="D2145" s="62"/>
      <c r="E2145" s="62"/>
      <c r="F2145" s="62"/>
      <c r="G2145" s="63"/>
      <c r="H2145" s="63"/>
      <c r="I2145" s="63"/>
      <c r="J2145" s="63"/>
      <c r="K2145" s="63"/>
      <c r="L2145" s="63"/>
      <c r="M2145" s="62" t="s">
        <v>15991</v>
      </c>
      <c r="N2145" s="62" t="s">
        <v>15992</v>
      </c>
      <c r="O2145" s="62" t="s">
        <v>15993</v>
      </c>
      <c r="P2145" s="62" t="s">
        <v>15994</v>
      </c>
      <c r="Q2145" s="62" t="s">
        <v>15995</v>
      </c>
      <c r="R2145" s="62" t="s">
        <v>15996</v>
      </c>
      <c r="S2145" s="62" t="s">
        <v>15997</v>
      </c>
      <c r="T2145" s="62" t="s">
        <v>15998</v>
      </c>
      <c r="U2145" s="62" t="s">
        <v>15999</v>
      </c>
      <c r="V2145" s="62" t="s">
        <v>16000</v>
      </c>
      <c r="W2145" s="62" t="s">
        <v>16001</v>
      </c>
      <c r="X2145" s="63"/>
      <c r="Y2145" s="63"/>
      <c r="Z2145" s="63"/>
      <c r="AA2145" s="63"/>
      <c r="AB2145" s="65" t="s">
        <v>16002</v>
      </c>
      <c r="AC2145" s="65" t="s">
        <v>16002</v>
      </c>
      <c r="AD2145" s="65" t="s">
        <v>16002</v>
      </c>
      <c r="AE2145" s="65" t="s">
        <v>16002</v>
      </c>
      <c r="AF2145" s="62" t="s">
        <v>9126</v>
      </c>
      <c r="AG2145" s="62" t="s">
        <v>9126</v>
      </c>
      <c r="AH2145" s="62" t="s">
        <v>44</v>
      </c>
      <c r="AI2145" s="62"/>
      <c r="AJ2145" s="62"/>
    </row>
    <row r="2146" customFormat="false" ht="15.75" hidden="false" customHeight="true" outlineLevel="0" collapsed="false">
      <c r="A2146" s="62"/>
      <c r="B2146" s="62"/>
      <c r="C2146" s="62"/>
      <c r="D2146" s="62"/>
      <c r="E2146" s="62"/>
      <c r="F2146" s="62"/>
      <c r="G2146" s="63"/>
      <c r="H2146" s="63"/>
      <c r="I2146" s="63"/>
      <c r="J2146" s="63"/>
      <c r="K2146" s="63"/>
      <c r="L2146" s="63"/>
      <c r="M2146" s="62"/>
      <c r="N2146" s="62"/>
      <c r="O2146" s="62"/>
      <c r="P2146" s="62"/>
      <c r="Q2146" s="62"/>
      <c r="R2146" s="62"/>
      <c r="S2146" s="62"/>
      <c r="T2146" s="62"/>
      <c r="U2146" s="62"/>
      <c r="V2146" s="62"/>
      <c r="W2146" s="62"/>
      <c r="X2146" s="62" t="s">
        <v>16003</v>
      </c>
      <c r="Y2146" s="62" t="s">
        <v>16004</v>
      </c>
      <c r="Z2146" s="62" t="s">
        <v>16005</v>
      </c>
      <c r="AA2146" s="65" t="s">
        <v>16006</v>
      </c>
      <c r="AB2146" s="65" t="s">
        <v>16006</v>
      </c>
      <c r="AC2146" s="65" t="s">
        <v>16006</v>
      </c>
      <c r="AD2146" s="65" t="s">
        <v>16006</v>
      </c>
      <c r="AE2146" s="65" t="s">
        <v>16006</v>
      </c>
      <c r="AF2146" s="62" t="n">
        <v>17155</v>
      </c>
      <c r="AG2146" s="62" t="s">
        <v>16007</v>
      </c>
      <c r="AH2146" s="62" t="s">
        <v>9170</v>
      </c>
      <c r="AI2146" s="62"/>
      <c r="AJ2146" s="62"/>
    </row>
    <row r="2147" customFormat="false" ht="15.75" hidden="false" customHeight="true" outlineLevel="0" collapsed="false">
      <c r="A2147" s="62"/>
      <c r="B2147" s="62"/>
      <c r="C2147" s="62"/>
      <c r="D2147" s="62"/>
      <c r="E2147" s="62"/>
      <c r="F2147" s="62"/>
      <c r="G2147" s="63"/>
      <c r="H2147" s="63"/>
      <c r="I2147" s="63"/>
      <c r="J2147" s="63"/>
      <c r="K2147" s="63"/>
      <c r="L2147" s="63"/>
      <c r="M2147" s="62"/>
      <c r="N2147" s="62"/>
      <c r="O2147" s="62"/>
      <c r="P2147" s="62"/>
      <c r="Q2147" s="62"/>
      <c r="R2147" s="62"/>
      <c r="S2147" s="62"/>
      <c r="T2147" s="62"/>
      <c r="U2147" s="62"/>
      <c r="V2147" s="62"/>
      <c r="W2147" s="62"/>
      <c r="X2147" s="62"/>
      <c r="Y2147" s="62"/>
      <c r="Z2147" s="62"/>
      <c r="AA2147" s="63"/>
      <c r="AB2147" s="63"/>
      <c r="AC2147" s="62" t="s">
        <v>16008</v>
      </c>
      <c r="AD2147" s="62" t="s">
        <v>16009</v>
      </c>
      <c r="AE2147" s="65" t="s">
        <v>16010</v>
      </c>
      <c r="AF2147" s="62" t="n">
        <v>132911</v>
      </c>
      <c r="AG2147" s="62" t="s">
        <v>16007</v>
      </c>
      <c r="AH2147" s="62" t="s">
        <v>9142</v>
      </c>
      <c r="AI2147" s="62"/>
      <c r="AJ2147" s="62"/>
    </row>
    <row r="2148" customFormat="false" ht="15.75" hidden="false" customHeight="false" outlineLevel="0" collapsed="false">
      <c r="A2148" s="62"/>
      <c r="B2148" s="62"/>
      <c r="C2148" s="62"/>
      <c r="D2148" s="62"/>
      <c r="E2148" s="62"/>
      <c r="F2148" s="62"/>
      <c r="G2148" s="63"/>
      <c r="H2148" s="63"/>
      <c r="I2148" s="63"/>
      <c r="J2148" s="63"/>
      <c r="K2148" s="63"/>
      <c r="L2148" s="63"/>
      <c r="M2148" s="62"/>
      <c r="N2148" s="62"/>
      <c r="O2148" s="62"/>
      <c r="P2148" s="62"/>
      <c r="Q2148" s="62"/>
      <c r="R2148" s="62"/>
      <c r="S2148" s="62"/>
      <c r="T2148" s="62"/>
      <c r="U2148" s="62"/>
      <c r="V2148" s="62"/>
      <c r="W2148" s="62"/>
      <c r="X2148" s="62"/>
      <c r="Y2148" s="62"/>
      <c r="Z2148" s="62"/>
      <c r="AA2148" s="63"/>
      <c r="AB2148" s="63"/>
      <c r="AC2148" s="62"/>
      <c r="AD2148" s="62"/>
      <c r="AE2148" s="65" t="s">
        <v>16010</v>
      </c>
      <c r="AF2148" s="62" t="n">
        <v>412602</v>
      </c>
      <c r="AG2148" s="62" t="s">
        <v>16007</v>
      </c>
      <c r="AH2148" s="62" t="s">
        <v>44</v>
      </c>
      <c r="AI2148" s="62"/>
      <c r="AJ2148" s="62"/>
    </row>
    <row r="2149" customFormat="false" ht="15.75" hidden="false" customHeight="false" outlineLevel="0" collapsed="false">
      <c r="A2149" s="62"/>
      <c r="B2149" s="62"/>
      <c r="C2149" s="62"/>
      <c r="D2149" s="62"/>
      <c r="E2149" s="62"/>
      <c r="F2149" s="62"/>
      <c r="G2149" s="63"/>
      <c r="H2149" s="63"/>
      <c r="I2149" s="63"/>
      <c r="J2149" s="63"/>
      <c r="K2149" s="63"/>
      <c r="L2149" s="63"/>
      <c r="M2149" s="62"/>
      <c r="N2149" s="62"/>
      <c r="O2149" s="62"/>
      <c r="P2149" s="62"/>
      <c r="Q2149" s="62"/>
      <c r="R2149" s="62"/>
      <c r="S2149" s="62"/>
      <c r="T2149" s="62"/>
      <c r="U2149" s="62"/>
      <c r="V2149" s="62"/>
      <c r="W2149" s="62"/>
      <c r="X2149" s="62"/>
      <c r="Y2149" s="62"/>
      <c r="Z2149" s="62"/>
      <c r="AA2149" s="63"/>
      <c r="AB2149" s="63"/>
      <c r="AC2149" s="62"/>
      <c r="AD2149" s="62"/>
      <c r="AE2149" s="65" t="s">
        <v>16010</v>
      </c>
      <c r="AF2149" s="62" t="s">
        <v>9126</v>
      </c>
      <c r="AG2149" s="62" t="s">
        <v>9126</v>
      </c>
      <c r="AH2149" s="62" t="s">
        <v>9108</v>
      </c>
      <c r="AI2149" s="62"/>
      <c r="AJ2149" s="62"/>
    </row>
    <row r="2150" customFormat="false" ht="15.75" hidden="false" customHeight="true" outlineLevel="0" collapsed="false">
      <c r="A2150" s="62"/>
      <c r="B2150" s="62"/>
      <c r="C2150" s="62"/>
      <c r="D2150" s="62"/>
      <c r="E2150" s="62"/>
      <c r="F2150" s="62"/>
      <c r="G2150" s="63"/>
      <c r="H2150" s="63"/>
      <c r="I2150" s="63"/>
      <c r="J2150" s="63"/>
      <c r="K2150" s="63"/>
      <c r="L2150" s="63"/>
      <c r="M2150" s="62"/>
      <c r="N2150" s="63"/>
      <c r="O2150" s="63"/>
      <c r="P2150" s="63"/>
      <c r="Q2150" s="62" t="s">
        <v>16011</v>
      </c>
      <c r="R2150" s="63"/>
      <c r="S2150" s="65" t="s">
        <v>16012</v>
      </c>
      <c r="T2150" s="65" t="s">
        <v>16012</v>
      </c>
      <c r="U2150" s="65" t="s">
        <v>16012</v>
      </c>
      <c r="V2150" s="65" t="s">
        <v>16012</v>
      </c>
      <c r="W2150" s="65" t="s">
        <v>16012</v>
      </c>
      <c r="X2150" s="65" t="s">
        <v>16012</v>
      </c>
      <c r="Y2150" s="65" t="s">
        <v>16012</v>
      </c>
      <c r="Z2150" s="65" t="s">
        <v>16012</v>
      </c>
      <c r="AA2150" s="65" t="s">
        <v>16012</v>
      </c>
      <c r="AB2150" s="65" t="s">
        <v>16012</v>
      </c>
      <c r="AC2150" s="65" t="s">
        <v>16012</v>
      </c>
      <c r="AD2150" s="65" t="s">
        <v>16012</v>
      </c>
      <c r="AE2150" s="65" t="s">
        <v>16012</v>
      </c>
      <c r="AF2150" s="62" t="s">
        <v>16013</v>
      </c>
      <c r="AG2150" s="62" t="s">
        <v>10792</v>
      </c>
      <c r="AH2150" s="62" t="s">
        <v>9108</v>
      </c>
      <c r="AI2150" s="62" t="s">
        <v>375</v>
      </c>
      <c r="AJ2150" s="62"/>
    </row>
    <row r="2151" customFormat="false" ht="15.75" hidden="false" customHeight="false" outlineLevel="0" collapsed="false">
      <c r="A2151" s="62"/>
      <c r="B2151" s="62"/>
      <c r="C2151" s="62"/>
      <c r="D2151" s="62"/>
      <c r="E2151" s="62"/>
      <c r="F2151" s="62"/>
      <c r="G2151" s="63"/>
      <c r="H2151" s="63"/>
      <c r="I2151" s="63"/>
      <c r="J2151" s="63"/>
      <c r="K2151" s="63"/>
      <c r="L2151" s="63"/>
      <c r="M2151" s="62"/>
      <c r="N2151" s="63"/>
      <c r="O2151" s="63"/>
      <c r="P2151" s="63"/>
      <c r="Q2151" s="62"/>
      <c r="R2151" s="63"/>
      <c r="S2151" s="65" t="s">
        <v>16012</v>
      </c>
      <c r="T2151" s="65" t="s">
        <v>16012</v>
      </c>
      <c r="U2151" s="65" t="s">
        <v>16012</v>
      </c>
      <c r="V2151" s="65" t="s">
        <v>16012</v>
      </c>
      <c r="W2151" s="65" t="s">
        <v>16012</v>
      </c>
      <c r="X2151" s="65" t="s">
        <v>16012</v>
      </c>
      <c r="Y2151" s="65" t="s">
        <v>16012</v>
      </c>
      <c r="Z2151" s="65" t="s">
        <v>16012</v>
      </c>
      <c r="AA2151" s="65" t="s">
        <v>16012</v>
      </c>
      <c r="AB2151" s="65" t="s">
        <v>16012</v>
      </c>
      <c r="AC2151" s="65" t="s">
        <v>16012</v>
      </c>
      <c r="AD2151" s="65" t="s">
        <v>16012</v>
      </c>
      <c r="AE2151" s="65" t="s">
        <v>16012</v>
      </c>
      <c r="AF2151" s="62" t="s">
        <v>16014</v>
      </c>
      <c r="AG2151" s="62" t="s">
        <v>16015</v>
      </c>
      <c r="AH2151" s="62" t="s">
        <v>9108</v>
      </c>
      <c r="AI2151" s="62" t="s">
        <v>621</v>
      </c>
      <c r="AJ2151" s="62"/>
    </row>
    <row r="2152" customFormat="false" ht="15.75" hidden="false" customHeight="true" outlineLevel="0" collapsed="false">
      <c r="A2152" s="62"/>
      <c r="B2152" s="62"/>
      <c r="C2152" s="62"/>
      <c r="D2152" s="62"/>
      <c r="E2152" s="62"/>
      <c r="F2152" s="62"/>
      <c r="G2152" s="63"/>
      <c r="H2152" s="63"/>
      <c r="I2152" s="63"/>
      <c r="J2152" s="63"/>
      <c r="K2152" s="63"/>
      <c r="L2152" s="63"/>
      <c r="M2152" s="62"/>
      <c r="N2152" s="63"/>
      <c r="O2152" s="63"/>
      <c r="P2152" s="63"/>
      <c r="Q2152" s="62"/>
      <c r="R2152" s="63"/>
      <c r="S2152" s="63"/>
      <c r="T2152" s="63"/>
      <c r="U2152" s="63"/>
      <c r="V2152" s="62" t="s">
        <v>16016</v>
      </c>
      <c r="W2152" s="62" t="s">
        <v>16017</v>
      </c>
      <c r="X2152" s="62" t="s">
        <v>16018</v>
      </c>
      <c r="Y2152" s="62" t="s">
        <v>16019</v>
      </c>
      <c r="Z2152" s="65" t="s">
        <v>16020</v>
      </c>
      <c r="AA2152" s="65" t="s">
        <v>16020</v>
      </c>
      <c r="AB2152" s="65" t="s">
        <v>16020</v>
      </c>
      <c r="AC2152" s="65" t="s">
        <v>16020</v>
      </c>
      <c r="AD2152" s="65" t="s">
        <v>16020</v>
      </c>
      <c r="AE2152" s="65" t="s">
        <v>16020</v>
      </c>
      <c r="AF2152" s="62" t="n">
        <v>950219</v>
      </c>
      <c r="AG2152" s="62" t="s">
        <v>15189</v>
      </c>
      <c r="AH2152" s="62" t="s">
        <v>9108</v>
      </c>
      <c r="AI2152" s="62" t="s">
        <v>375</v>
      </c>
      <c r="AJ2152" s="62"/>
    </row>
    <row r="2153" customFormat="false" ht="15.75" hidden="false" customHeight="false" outlineLevel="0" collapsed="false">
      <c r="A2153" s="62"/>
      <c r="B2153" s="62"/>
      <c r="C2153" s="62"/>
      <c r="D2153" s="62"/>
      <c r="E2153" s="62"/>
      <c r="F2153" s="62"/>
      <c r="G2153" s="63"/>
      <c r="H2153" s="63"/>
      <c r="I2153" s="63"/>
      <c r="J2153" s="63"/>
      <c r="K2153" s="63"/>
      <c r="L2153" s="63"/>
      <c r="M2153" s="62"/>
      <c r="N2153" s="63"/>
      <c r="O2153" s="63"/>
      <c r="P2153" s="63"/>
      <c r="Q2153" s="62"/>
      <c r="R2153" s="63"/>
      <c r="S2153" s="63"/>
      <c r="T2153" s="63"/>
      <c r="U2153" s="63"/>
      <c r="V2153" s="62"/>
      <c r="W2153" s="62"/>
      <c r="X2153" s="62"/>
      <c r="Y2153" s="62"/>
      <c r="Z2153" s="65" t="s">
        <v>16020</v>
      </c>
      <c r="AA2153" s="65" t="s">
        <v>16020</v>
      </c>
      <c r="AB2153" s="65" t="s">
        <v>16020</v>
      </c>
      <c r="AC2153" s="65" t="s">
        <v>16020</v>
      </c>
      <c r="AD2153" s="65" t="s">
        <v>16020</v>
      </c>
      <c r="AE2153" s="65" t="s">
        <v>16020</v>
      </c>
      <c r="AF2153" s="62" t="n">
        <v>904809</v>
      </c>
      <c r="AG2153" s="62" t="s">
        <v>15189</v>
      </c>
      <c r="AH2153" s="62" t="s">
        <v>9108</v>
      </c>
      <c r="AI2153" s="62"/>
      <c r="AJ2153" s="62"/>
    </row>
    <row r="2154" customFormat="false" ht="15.75" hidden="false" customHeight="false" outlineLevel="0" collapsed="false">
      <c r="A2154" s="62"/>
      <c r="B2154" s="62"/>
      <c r="C2154" s="62"/>
      <c r="D2154" s="62"/>
      <c r="E2154" s="62"/>
      <c r="F2154" s="62"/>
      <c r="G2154" s="63"/>
      <c r="H2154" s="63"/>
      <c r="I2154" s="63"/>
      <c r="J2154" s="63"/>
      <c r="K2154" s="63"/>
      <c r="L2154" s="63"/>
      <c r="M2154" s="62"/>
      <c r="N2154" s="63"/>
      <c r="O2154" s="63"/>
      <c r="P2154" s="63"/>
      <c r="Q2154" s="62"/>
      <c r="R2154" s="63"/>
      <c r="S2154" s="63"/>
      <c r="T2154" s="63"/>
      <c r="U2154" s="63"/>
      <c r="V2154" s="62"/>
      <c r="W2154" s="62"/>
      <c r="X2154" s="62"/>
      <c r="Y2154" s="62"/>
      <c r="Z2154" s="65" t="s">
        <v>16020</v>
      </c>
      <c r="AA2154" s="65" t="s">
        <v>16020</v>
      </c>
      <c r="AB2154" s="65" t="s">
        <v>16020</v>
      </c>
      <c r="AC2154" s="65" t="s">
        <v>16020</v>
      </c>
      <c r="AD2154" s="65" t="s">
        <v>16020</v>
      </c>
      <c r="AE2154" s="65" t="s">
        <v>16020</v>
      </c>
      <c r="AF2154" s="62" t="s">
        <v>9126</v>
      </c>
      <c r="AG2154" s="62" t="s">
        <v>9126</v>
      </c>
      <c r="AH2154" s="62" t="s">
        <v>2744</v>
      </c>
      <c r="AI2154" s="62"/>
      <c r="AJ2154" s="62"/>
    </row>
    <row r="2155" customFormat="false" ht="15.75" hidden="false" customHeight="false" outlineLevel="0" collapsed="false">
      <c r="A2155" s="62"/>
      <c r="B2155" s="62"/>
      <c r="C2155" s="62"/>
      <c r="D2155" s="62"/>
      <c r="E2155" s="62"/>
      <c r="F2155" s="62"/>
      <c r="G2155" s="63"/>
      <c r="H2155" s="63"/>
      <c r="I2155" s="63"/>
      <c r="J2155" s="63"/>
      <c r="K2155" s="63"/>
      <c r="L2155" s="63"/>
      <c r="M2155" s="62"/>
      <c r="N2155" s="63"/>
      <c r="O2155" s="63"/>
      <c r="P2155" s="63"/>
      <c r="Q2155" s="62"/>
      <c r="R2155" s="63"/>
      <c r="S2155" s="63"/>
      <c r="T2155" s="63"/>
      <c r="U2155" s="63"/>
      <c r="V2155" s="62"/>
      <c r="W2155" s="62"/>
      <c r="X2155" s="62"/>
      <c r="Y2155" s="62"/>
      <c r="Z2155" s="65" t="s">
        <v>16020</v>
      </c>
      <c r="AA2155" s="65" t="s">
        <v>16020</v>
      </c>
      <c r="AB2155" s="65" t="s">
        <v>16020</v>
      </c>
      <c r="AC2155" s="65" t="s">
        <v>16020</v>
      </c>
      <c r="AD2155" s="65" t="s">
        <v>16020</v>
      </c>
      <c r="AE2155" s="65" t="s">
        <v>16020</v>
      </c>
      <c r="AF2155" s="62" t="s">
        <v>16021</v>
      </c>
      <c r="AG2155" s="62" t="s">
        <v>16022</v>
      </c>
      <c r="AH2155" s="62" t="s">
        <v>44</v>
      </c>
      <c r="AI2155" s="62"/>
      <c r="AJ2155" s="62"/>
    </row>
    <row r="2156" customFormat="false" ht="15.75" hidden="false" customHeight="true" outlineLevel="0" collapsed="false">
      <c r="A2156" s="62"/>
      <c r="B2156" s="62"/>
      <c r="C2156" s="62"/>
      <c r="D2156" s="62"/>
      <c r="E2156" s="62"/>
      <c r="F2156" s="62"/>
      <c r="G2156" s="63"/>
      <c r="H2156" s="63"/>
      <c r="I2156" s="63"/>
      <c r="J2156" s="63"/>
      <c r="K2156" s="63"/>
      <c r="L2156" s="63"/>
      <c r="M2156" s="62"/>
      <c r="N2156" s="63"/>
      <c r="O2156" s="63"/>
      <c r="P2156" s="63"/>
      <c r="Q2156" s="62"/>
      <c r="R2156" s="62" t="s">
        <v>16023</v>
      </c>
      <c r="S2156" s="62" t="s">
        <v>16024</v>
      </c>
      <c r="T2156" s="62" t="s">
        <v>16025</v>
      </c>
      <c r="U2156" s="62" t="s">
        <v>16026</v>
      </c>
      <c r="V2156" s="62" t="s">
        <v>16027</v>
      </c>
      <c r="W2156" s="62" t="s">
        <v>16028</v>
      </c>
      <c r="X2156" s="65" t="s">
        <v>16029</v>
      </c>
      <c r="Y2156" s="65" t="s">
        <v>16029</v>
      </c>
      <c r="Z2156" s="65" t="s">
        <v>16029</v>
      </c>
      <c r="AA2156" s="65" t="s">
        <v>16029</v>
      </c>
      <c r="AB2156" s="65" t="s">
        <v>16029</v>
      </c>
      <c r="AC2156" s="65" t="s">
        <v>16029</v>
      </c>
      <c r="AD2156" s="65" t="s">
        <v>16029</v>
      </c>
      <c r="AE2156" s="65" t="s">
        <v>16029</v>
      </c>
      <c r="AF2156" s="62" t="n">
        <v>356474</v>
      </c>
      <c r="AG2156" s="62" t="s">
        <v>16030</v>
      </c>
      <c r="AH2156" s="62" t="s">
        <v>9108</v>
      </c>
      <c r="AI2156" s="62"/>
      <c r="AJ2156" s="62"/>
    </row>
    <row r="2157" customFormat="false" ht="15.75" hidden="false" customHeight="false" outlineLevel="0" collapsed="false">
      <c r="A2157" s="62"/>
      <c r="B2157" s="62"/>
      <c r="C2157" s="62"/>
      <c r="D2157" s="62"/>
      <c r="E2157" s="62"/>
      <c r="F2157" s="62"/>
      <c r="G2157" s="63"/>
      <c r="H2157" s="63"/>
      <c r="I2157" s="63"/>
      <c r="J2157" s="63"/>
      <c r="K2157" s="63"/>
      <c r="L2157" s="63"/>
      <c r="M2157" s="62"/>
      <c r="N2157" s="63"/>
      <c r="O2157" s="63"/>
      <c r="P2157" s="63"/>
      <c r="Q2157" s="62"/>
      <c r="R2157" s="62"/>
      <c r="S2157" s="62"/>
      <c r="T2157" s="62"/>
      <c r="U2157" s="62"/>
      <c r="V2157" s="62"/>
      <c r="W2157" s="62"/>
      <c r="X2157" s="65" t="s">
        <v>16029</v>
      </c>
      <c r="Y2157" s="65" t="s">
        <v>16029</v>
      </c>
      <c r="Z2157" s="65" t="s">
        <v>16029</v>
      </c>
      <c r="AA2157" s="65" t="s">
        <v>16029</v>
      </c>
      <c r="AB2157" s="65" t="s">
        <v>16029</v>
      </c>
      <c r="AC2157" s="65" t="s">
        <v>16029</v>
      </c>
      <c r="AD2157" s="65" t="s">
        <v>16029</v>
      </c>
      <c r="AE2157" s="65" t="s">
        <v>16029</v>
      </c>
      <c r="AF2157" s="62" t="n">
        <v>158783</v>
      </c>
      <c r="AG2157" s="62" t="s">
        <v>16030</v>
      </c>
      <c r="AH2157" s="62" t="s">
        <v>2744</v>
      </c>
      <c r="AI2157" s="62"/>
      <c r="AJ2157" s="62"/>
    </row>
    <row r="2158" customFormat="false" ht="15.75" hidden="false" customHeight="true" outlineLevel="0" collapsed="false">
      <c r="A2158" s="62"/>
      <c r="B2158" s="62"/>
      <c r="C2158" s="62"/>
      <c r="D2158" s="62"/>
      <c r="E2158" s="62"/>
      <c r="F2158" s="62"/>
      <c r="G2158" s="63"/>
      <c r="H2158" s="63"/>
      <c r="I2158" s="63"/>
      <c r="J2158" s="63"/>
      <c r="K2158" s="63"/>
      <c r="L2158" s="63"/>
      <c r="M2158" s="62"/>
      <c r="N2158" s="63"/>
      <c r="O2158" s="62" t="s">
        <v>16031</v>
      </c>
      <c r="P2158" s="62" t="s">
        <v>16032</v>
      </c>
      <c r="Q2158" s="62" t="s">
        <v>16033</v>
      </c>
      <c r="R2158" s="62" t="s">
        <v>16034</v>
      </c>
      <c r="S2158" s="62" t="s">
        <v>16035</v>
      </c>
      <c r="T2158" s="62" t="s">
        <v>16036</v>
      </c>
      <c r="U2158" s="62" t="s">
        <v>16037</v>
      </c>
      <c r="V2158" s="62" t="s">
        <v>16038</v>
      </c>
      <c r="W2158" s="62" t="s">
        <v>16039</v>
      </c>
      <c r="X2158" s="62" t="s">
        <v>16040</v>
      </c>
      <c r="Y2158" s="62" t="s">
        <v>16041</v>
      </c>
      <c r="Z2158" s="62" t="s">
        <v>16042</v>
      </c>
      <c r="AA2158" s="62" t="s">
        <v>16043</v>
      </c>
      <c r="AB2158" s="62" t="s">
        <v>16044</v>
      </c>
      <c r="AC2158" s="62" t="s">
        <v>16045</v>
      </c>
      <c r="AD2158" s="65" t="s">
        <v>16046</v>
      </c>
      <c r="AE2158" s="65" t="s">
        <v>16046</v>
      </c>
      <c r="AF2158" s="62" t="n">
        <v>751031</v>
      </c>
      <c r="AG2158" s="62" t="s">
        <v>16047</v>
      </c>
      <c r="AH2158" s="62" t="s">
        <v>9108</v>
      </c>
      <c r="AI2158" s="62" t="s">
        <v>621</v>
      </c>
      <c r="AJ2158" s="62"/>
    </row>
    <row r="2159" customFormat="false" ht="15.75" hidden="false" customHeight="false" outlineLevel="0" collapsed="false">
      <c r="A2159" s="62"/>
      <c r="B2159" s="62"/>
      <c r="C2159" s="62"/>
      <c r="D2159" s="62"/>
      <c r="E2159" s="62"/>
      <c r="F2159" s="62"/>
      <c r="G2159" s="63"/>
      <c r="H2159" s="63"/>
      <c r="I2159" s="63"/>
      <c r="J2159" s="63"/>
      <c r="K2159" s="63"/>
      <c r="L2159" s="63"/>
      <c r="M2159" s="62"/>
      <c r="N2159" s="63"/>
      <c r="O2159" s="62"/>
      <c r="P2159" s="62"/>
      <c r="Q2159" s="62"/>
      <c r="R2159" s="62"/>
      <c r="S2159" s="62"/>
      <c r="T2159" s="62"/>
      <c r="U2159" s="62"/>
      <c r="V2159" s="62"/>
      <c r="W2159" s="62"/>
      <c r="X2159" s="62"/>
      <c r="Y2159" s="62"/>
      <c r="Z2159" s="62"/>
      <c r="AA2159" s="62"/>
      <c r="AB2159" s="62"/>
      <c r="AC2159" s="62"/>
      <c r="AD2159" s="65" t="s">
        <v>16046</v>
      </c>
      <c r="AE2159" s="65" t="s">
        <v>16046</v>
      </c>
      <c r="AF2159" s="62" t="n">
        <v>603835</v>
      </c>
      <c r="AG2159" s="62" t="s">
        <v>16047</v>
      </c>
      <c r="AH2159" s="62" t="s">
        <v>9108</v>
      </c>
      <c r="AI2159" s="62" t="s">
        <v>621</v>
      </c>
      <c r="AJ2159" s="62"/>
    </row>
    <row r="2160" customFormat="false" ht="15.75" hidden="false" customHeight="false" outlineLevel="0" collapsed="false">
      <c r="A2160" s="62"/>
      <c r="B2160" s="62"/>
      <c r="C2160" s="62"/>
      <c r="D2160" s="62"/>
      <c r="E2160" s="62"/>
      <c r="F2160" s="62"/>
      <c r="G2160" s="63"/>
      <c r="H2160" s="63"/>
      <c r="I2160" s="63"/>
      <c r="J2160" s="63"/>
      <c r="K2160" s="63"/>
      <c r="L2160" s="63"/>
      <c r="M2160" s="62"/>
      <c r="N2160" s="63"/>
      <c r="O2160" s="62"/>
      <c r="P2160" s="62"/>
      <c r="Q2160" s="62"/>
      <c r="R2160" s="62"/>
      <c r="S2160" s="62"/>
      <c r="T2160" s="62"/>
      <c r="U2160" s="63"/>
      <c r="V2160" s="63"/>
      <c r="W2160" s="63"/>
      <c r="X2160" s="63"/>
      <c r="Y2160" s="63"/>
      <c r="Z2160" s="63"/>
      <c r="AA2160" s="63"/>
      <c r="AB2160" s="63"/>
      <c r="AC2160" s="63"/>
      <c r="AD2160" s="63"/>
      <c r="AE2160" s="63"/>
      <c r="AF2160" s="62" t="n">
        <v>358739</v>
      </c>
      <c r="AG2160" s="62" t="s">
        <v>16048</v>
      </c>
      <c r="AH2160" s="62" t="s">
        <v>9108</v>
      </c>
      <c r="AI2160" s="62"/>
      <c r="AJ2160" s="62"/>
    </row>
    <row r="2161" customFormat="false" ht="15.75" hidden="false" customHeight="true" outlineLevel="0" collapsed="false">
      <c r="A2161" s="62"/>
      <c r="B2161" s="62"/>
      <c r="C2161" s="62"/>
      <c r="D2161" s="62"/>
      <c r="E2161" s="62"/>
      <c r="F2161" s="62"/>
      <c r="J2161" s="62" t="s">
        <v>8887</v>
      </c>
      <c r="K2161" s="62" t="s">
        <v>16049</v>
      </c>
      <c r="L2161" s="62" t="s">
        <v>16050</v>
      </c>
      <c r="M2161" s="62" t="s">
        <v>16051</v>
      </c>
      <c r="N2161" s="62" t="s">
        <v>16052</v>
      </c>
      <c r="O2161" s="62" t="s">
        <v>16053</v>
      </c>
      <c r="P2161" s="62" t="s">
        <v>16054</v>
      </c>
      <c r="Q2161" s="62" t="s">
        <v>16055</v>
      </c>
      <c r="R2161" s="62" t="s">
        <v>16056</v>
      </c>
      <c r="S2161" s="63"/>
      <c r="T2161" s="63"/>
      <c r="U2161" s="63"/>
      <c r="V2161" s="63"/>
      <c r="W2161" s="63"/>
      <c r="X2161" s="63"/>
      <c r="Y2161" s="63"/>
      <c r="Z2161" s="65" t="s">
        <v>16057</v>
      </c>
      <c r="AA2161" s="65" t="s">
        <v>16057</v>
      </c>
      <c r="AB2161" s="65" t="s">
        <v>16057</v>
      </c>
      <c r="AC2161" s="65" t="s">
        <v>16057</v>
      </c>
      <c r="AD2161" s="65" t="s">
        <v>16057</v>
      </c>
      <c r="AE2161" s="65" t="s">
        <v>16057</v>
      </c>
      <c r="AF2161" s="62" t="s">
        <v>16058</v>
      </c>
      <c r="AG2161" s="62" t="s">
        <v>16059</v>
      </c>
      <c r="AH2161" s="62" t="s">
        <v>8970</v>
      </c>
      <c r="AI2161" s="62"/>
      <c r="AJ2161" s="62" t="s">
        <v>16060</v>
      </c>
    </row>
    <row r="2162" customFormat="false" ht="15.75" hidden="false" customHeight="false" outlineLevel="0" collapsed="false">
      <c r="A2162" s="62"/>
      <c r="B2162" s="62"/>
      <c r="C2162" s="62"/>
      <c r="D2162" s="62"/>
      <c r="E2162" s="62"/>
      <c r="F2162" s="62"/>
      <c r="G2162" s="63"/>
      <c r="H2162" s="63"/>
      <c r="I2162" s="63"/>
      <c r="J2162" s="62"/>
      <c r="K2162" s="62"/>
      <c r="L2162" s="62"/>
      <c r="M2162" s="62"/>
      <c r="N2162" s="62"/>
      <c r="O2162" s="62"/>
      <c r="P2162" s="62"/>
      <c r="Q2162" s="62"/>
      <c r="R2162" s="62"/>
      <c r="S2162" s="63"/>
      <c r="T2162" s="63"/>
      <c r="U2162" s="63"/>
      <c r="V2162" s="63"/>
      <c r="W2162" s="63"/>
      <c r="X2162" s="63"/>
      <c r="Y2162" s="63"/>
      <c r="Z2162" s="65" t="s">
        <v>16057</v>
      </c>
      <c r="AA2162" s="65" t="s">
        <v>16057</v>
      </c>
      <c r="AB2162" s="65" t="s">
        <v>16057</v>
      </c>
      <c r="AC2162" s="65" t="s">
        <v>16057</v>
      </c>
      <c r="AD2162" s="65" t="s">
        <v>16057</v>
      </c>
      <c r="AE2162" s="65" t="s">
        <v>16057</v>
      </c>
      <c r="AF2162" s="62" t="n">
        <v>860183</v>
      </c>
      <c r="AG2162" s="62" t="s">
        <v>16061</v>
      </c>
      <c r="AH2162" s="62" t="s">
        <v>9142</v>
      </c>
      <c r="AI2162" s="62"/>
      <c r="AJ2162" s="62"/>
    </row>
    <row r="2163" customFormat="false" ht="15.75" hidden="false" customHeight="true" outlineLevel="0" collapsed="false">
      <c r="A2163" s="62"/>
      <c r="B2163" s="62"/>
      <c r="C2163" s="62"/>
      <c r="D2163" s="62"/>
      <c r="E2163" s="62"/>
      <c r="F2163" s="62"/>
      <c r="G2163" s="63"/>
      <c r="H2163" s="63"/>
      <c r="I2163" s="63"/>
      <c r="J2163" s="62"/>
      <c r="K2163" s="62"/>
      <c r="L2163" s="62"/>
      <c r="M2163" s="62"/>
      <c r="N2163" s="62"/>
      <c r="O2163" s="62"/>
      <c r="P2163" s="62"/>
      <c r="Q2163" s="62"/>
      <c r="R2163" s="62"/>
      <c r="S2163" s="62" t="s">
        <v>16062</v>
      </c>
      <c r="T2163" s="62" t="s">
        <v>16063</v>
      </c>
      <c r="U2163" s="62" t="s">
        <v>16064</v>
      </c>
      <c r="V2163" s="62" t="s">
        <v>16065</v>
      </c>
      <c r="W2163" s="63"/>
      <c r="X2163" s="63"/>
      <c r="Y2163" s="63"/>
      <c r="Z2163" s="63"/>
      <c r="AA2163" s="63"/>
      <c r="AB2163" s="63"/>
      <c r="AC2163" s="65" t="s">
        <v>16066</v>
      </c>
      <c r="AD2163" s="65" t="s">
        <v>16066</v>
      </c>
      <c r="AE2163" s="65" t="s">
        <v>16066</v>
      </c>
      <c r="AF2163" s="62" t="n">
        <v>57834</v>
      </c>
      <c r="AG2163" s="62" t="s">
        <v>15061</v>
      </c>
      <c r="AH2163" s="62" t="s">
        <v>44</v>
      </c>
      <c r="AI2163" s="62"/>
      <c r="AJ2163" s="62"/>
    </row>
    <row r="2164" customFormat="false" ht="15.75" hidden="false" customHeight="true" outlineLevel="0" collapsed="false">
      <c r="A2164" s="62"/>
      <c r="B2164" s="62"/>
      <c r="C2164" s="62"/>
      <c r="D2164" s="62"/>
      <c r="E2164" s="62"/>
      <c r="F2164" s="62"/>
      <c r="G2164" s="63"/>
      <c r="H2164" s="63"/>
      <c r="I2164" s="63"/>
      <c r="J2164" s="62"/>
      <c r="K2164" s="62"/>
      <c r="L2164" s="62"/>
      <c r="M2164" s="62"/>
      <c r="N2164" s="62"/>
      <c r="O2164" s="62"/>
      <c r="P2164" s="62"/>
      <c r="Q2164" s="62"/>
      <c r="R2164" s="62"/>
      <c r="S2164" s="62"/>
      <c r="T2164" s="62"/>
      <c r="U2164" s="62"/>
      <c r="V2164" s="62"/>
      <c r="W2164" s="62" t="s">
        <v>16067</v>
      </c>
      <c r="X2164" s="62" t="s">
        <v>16068</v>
      </c>
      <c r="Y2164" s="63"/>
      <c r="Z2164" s="63"/>
      <c r="AA2164" s="63"/>
      <c r="AB2164" s="63"/>
      <c r="AC2164" s="63"/>
      <c r="AD2164" s="63"/>
      <c r="AE2164" s="65" t="s">
        <v>16069</v>
      </c>
      <c r="AF2164" s="62" t="n">
        <v>737798</v>
      </c>
      <c r="AG2164" s="62" t="s">
        <v>16070</v>
      </c>
      <c r="AH2164" s="62" t="s">
        <v>44</v>
      </c>
      <c r="AI2164" s="62"/>
      <c r="AJ2164" s="62"/>
    </row>
    <row r="2165" customFormat="false" ht="15.75" hidden="false" customHeight="false" outlineLevel="0" collapsed="false">
      <c r="A2165" s="62"/>
      <c r="B2165" s="62"/>
      <c r="C2165" s="62"/>
      <c r="D2165" s="62"/>
      <c r="E2165" s="62"/>
      <c r="F2165" s="62"/>
      <c r="G2165" s="63"/>
      <c r="H2165" s="63"/>
      <c r="I2165" s="63"/>
      <c r="J2165" s="62"/>
      <c r="K2165" s="62"/>
      <c r="L2165" s="62"/>
      <c r="M2165" s="62"/>
      <c r="N2165" s="62"/>
      <c r="O2165" s="62"/>
      <c r="P2165" s="62"/>
      <c r="Q2165" s="62"/>
      <c r="R2165" s="62"/>
      <c r="S2165" s="62"/>
      <c r="T2165" s="62"/>
      <c r="U2165" s="62"/>
      <c r="V2165" s="62"/>
      <c r="W2165" s="62"/>
      <c r="X2165" s="62"/>
      <c r="Y2165" s="63"/>
      <c r="Z2165" s="63"/>
      <c r="AA2165" s="63"/>
      <c r="AB2165" s="63"/>
      <c r="AC2165" s="63"/>
      <c r="AD2165" s="63"/>
      <c r="AE2165" s="65" t="s">
        <v>16069</v>
      </c>
      <c r="AF2165" s="62" t="s">
        <v>9126</v>
      </c>
      <c r="AG2165" s="62" t="s">
        <v>9126</v>
      </c>
      <c r="AH2165" s="62" t="s">
        <v>44</v>
      </c>
      <c r="AI2165" s="62"/>
      <c r="AJ2165" s="62"/>
    </row>
    <row r="2166" customFormat="false" ht="15.75" hidden="false" customHeight="true" outlineLevel="0" collapsed="false">
      <c r="A2166" s="62"/>
      <c r="B2166" s="62"/>
      <c r="C2166" s="62"/>
      <c r="D2166" s="62"/>
      <c r="E2166" s="62"/>
      <c r="F2166" s="62"/>
      <c r="G2166" s="63"/>
      <c r="H2166" s="63"/>
      <c r="I2166" s="63"/>
      <c r="J2166" s="62"/>
      <c r="K2166" s="62"/>
      <c r="L2166" s="62"/>
      <c r="M2166" s="62"/>
      <c r="N2166" s="62"/>
      <c r="O2166" s="62"/>
      <c r="P2166" s="62"/>
      <c r="Q2166" s="62"/>
      <c r="R2166" s="62"/>
      <c r="S2166" s="62"/>
      <c r="T2166" s="62"/>
      <c r="U2166" s="62"/>
      <c r="V2166" s="62"/>
      <c r="W2166" s="62"/>
      <c r="X2166" s="62"/>
      <c r="Y2166" s="62" t="s">
        <v>16071</v>
      </c>
      <c r="Z2166" s="62" t="s">
        <v>16072</v>
      </c>
      <c r="AA2166" s="62" t="s">
        <v>16073</v>
      </c>
      <c r="AB2166" s="65" t="s">
        <v>16074</v>
      </c>
      <c r="AC2166" s="65" t="s">
        <v>16074</v>
      </c>
      <c r="AD2166" s="65" t="s">
        <v>16074</v>
      </c>
      <c r="AE2166" s="65" t="s">
        <v>16074</v>
      </c>
      <c r="AF2166" s="62" t="s">
        <v>16075</v>
      </c>
      <c r="AG2166" s="62" t="s">
        <v>16070</v>
      </c>
      <c r="AH2166" s="62" t="s">
        <v>9108</v>
      </c>
      <c r="AI2166" s="62"/>
      <c r="AJ2166" s="62"/>
    </row>
    <row r="2167" customFormat="false" ht="15.75" hidden="false" customHeight="false" outlineLevel="0" collapsed="false">
      <c r="A2167" s="62"/>
      <c r="B2167" s="62"/>
      <c r="C2167" s="62"/>
      <c r="D2167" s="62"/>
      <c r="E2167" s="62"/>
      <c r="F2167" s="62"/>
      <c r="G2167" s="63"/>
      <c r="H2167" s="63"/>
      <c r="I2167" s="63"/>
      <c r="J2167" s="62"/>
      <c r="K2167" s="62"/>
      <c r="L2167" s="62"/>
      <c r="M2167" s="62"/>
      <c r="N2167" s="62"/>
      <c r="O2167" s="62"/>
      <c r="P2167" s="62"/>
      <c r="Q2167" s="62"/>
      <c r="R2167" s="62"/>
      <c r="S2167" s="62"/>
      <c r="T2167" s="62"/>
      <c r="U2167" s="62"/>
      <c r="V2167" s="62"/>
      <c r="W2167" s="62"/>
      <c r="X2167" s="62"/>
      <c r="Y2167" s="62"/>
      <c r="Z2167" s="62"/>
      <c r="AA2167" s="62"/>
      <c r="AB2167" s="65" t="s">
        <v>16074</v>
      </c>
      <c r="AC2167" s="65" t="s">
        <v>16074</v>
      </c>
      <c r="AD2167" s="65" t="s">
        <v>16074</v>
      </c>
      <c r="AE2167" s="65" t="s">
        <v>16074</v>
      </c>
      <c r="AF2167" s="62" t="s">
        <v>9126</v>
      </c>
      <c r="AG2167" s="62" t="s">
        <v>9126</v>
      </c>
      <c r="AH2167" s="62" t="s">
        <v>44</v>
      </c>
      <c r="AI2167" s="62"/>
      <c r="AJ2167" s="62"/>
    </row>
    <row r="2168" customFormat="false" ht="15.75" hidden="false" customHeight="true" outlineLevel="0" collapsed="false">
      <c r="A2168" s="62"/>
      <c r="B2168" s="62"/>
      <c r="C2168" s="62"/>
      <c r="D2168" s="62"/>
      <c r="E2168" s="62"/>
      <c r="F2168" s="62"/>
      <c r="G2168" s="63"/>
      <c r="H2168" s="63"/>
      <c r="I2168" s="63"/>
      <c r="J2168" s="62"/>
      <c r="K2168" s="62"/>
      <c r="L2168" s="62"/>
      <c r="M2168" s="62"/>
      <c r="N2168" s="62"/>
      <c r="O2168" s="62"/>
      <c r="P2168" s="62"/>
      <c r="Q2168" s="62"/>
      <c r="R2168" s="62"/>
      <c r="S2168" s="63"/>
      <c r="T2168" s="63"/>
      <c r="U2168" s="63"/>
      <c r="V2168" s="63"/>
      <c r="W2168" s="63"/>
      <c r="X2168" s="63"/>
      <c r="Y2168" s="63"/>
      <c r="Z2168" s="62" t="s">
        <v>16076</v>
      </c>
      <c r="AA2168" s="62" t="s">
        <v>16077</v>
      </c>
      <c r="AB2168" s="62" t="s">
        <v>16078</v>
      </c>
      <c r="AC2168" s="62" t="s">
        <v>16079</v>
      </c>
      <c r="AD2168" s="65" t="s">
        <v>16080</v>
      </c>
      <c r="AE2168" s="65" t="s">
        <v>16080</v>
      </c>
      <c r="AF2168" s="62" t="s">
        <v>9126</v>
      </c>
      <c r="AG2168" s="62" t="s">
        <v>9126</v>
      </c>
      <c r="AH2168" s="62" t="s">
        <v>9108</v>
      </c>
      <c r="AI2168" s="62"/>
      <c r="AJ2168" s="62"/>
    </row>
    <row r="2169" customFormat="false" ht="15.75" hidden="false" customHeight="false" outlineLevel="0" collapsed="false">
      <c r="A2169" s="62"/>
      <c r="B2169" s="62"/>
      <c r="C2169" s="62"/>
      <c r="D2169" s="62"/>
      <c r="E2169" s="62"/>
      <c r="F2169" s="62"/>
      <c r="G2169" s="63"/>
      <c r="H2169" s="63"/>
      <c r="I2169" s="63"/>
      <c r="J2169" s="62"/>
      <c r="K2169" s="62"/>
      <c r="L2169" s="62"/>
      <c r="M2169" s="62"/>
      <c r="N2169" s="62"/>
      <c r="O2169" s="62"/>
      <c r="P2169" s="62"/>
      <c r="Q2169" s="62"/>
      <c r="R2169" s="62"/>
      <c r="S2169" s="63"/>
      <c r="T2169" s="63"/>
      <c r="U2169" s="63"/>
      <c r="V2169" s="63"/>
      <c r="W2169" s="63"/>
      <c r="X2169" s="63"/>
      <c r="Y2169" s="63"/>
      <c r="Z2169" s="62"/>
      <c r="AA2169" s="62"/>
      <c r="AB2169" s="62"/>
      <c r="AC2169" s="62"/>
      <c r="AD2169" s="65" t="s">
        <v>16080</v>
      </c>
      <c r="AE2169" s="65" t="s">
        <v>16080</v>
      </c>
      <c r="AF2169" s="62" t="n">
        <v>261940</v>
      </c>
      <c r="AG2169" s="62" t="s">
        <v>14408</v>
      </c>
      <c r="AH2169" s="62" t="s">
        <v>8970</v>
      </c>
      <c r="AI2169" s="62"/>
      <c r="AJ2169" s="62"/>
    </row>
    <row r="2170" customFormat="false" ht="15.75" hidden="false" customHeight="true" outlineLevel="0" collapsed="false">
      <c r="A2170" s="62"/>
      <c r="B2170" s="62"/>
      <c r="C2170" s="62"/>
      <c r="D2170" s="62"/>
      <c r="E2170" s="62"/>
      <c r="F2170" s="62"/>
      <c r="G2170" s="63"/>
      <c r="H2170" s="63"/>
      <c r="I2170" s="63"/>
      <c r="J2170" s="62"/>
      <c r="K2170" s="62"/>
      <c r="L2170" s="62"/>
      <c r="M2170" s="62"/>
      <c r="N2170" s="62"/>
      <c r="O2170" s="62"/>
      <c r="P2170" s="62"/>
      <c r="Q2170" s="62"/>
      <c r="R2170" s="62" t="s">
        <v>16081</v>
      </c>
      <c r="S2170" s="63"/>
      <c r="T2170" s="63"/>
      <c r="U2170" s="63"/>
      <c r="V2170" s="62" t="s">
        <v>16082</v>
      </c>
      <c r="W2170" s="62" t="s">
        <v>16083</v>
      </c>
      <c r="X2170" s="62" t="s">
        <v>16084</v>
      </c>
      <c r="Y2170" s="65" t="s">
        <v>16085</v>
      </c>
      <c r="Z2170" s="65" t="s">
        <v>16085</v>
      </c>
      <c r="AA2170" s="65" t="s">
        <v>16085</v>
      </c>
      <c r="AB2170" s="65" t="s">
        <v>16085</v>
      </c>
      <c r="AC2170" s="65" t="s">
        <v>16085</v>
      </c>
      <c r="AD2170" s="65" t="s">
        <v>16085</v>
      </c>
      <c r="AE2170" s="65" t="s">
        <v>16085</v>
      </c>
      <c r="AF2170" s="62" t="n">
        <v>868239</v>
      </c>
      <c r="AG2170" s="62" t="s">
        <v>16086</v>
      </c>
      <c r="AH2170" s="62" t="s">
        <v>9142</v>
      </c>
      <c r="AI2170" s="62"/>
      <c r="AJ2170" s="62"/>
    </row>
    <row r="2171" customFormat="false" ht="15.75" hidden="false" customHeight="false" outlineLevel="0" collapsed="false">
      <c r="A2171" s="62"/>
      <c r="B2171" s="62"/>
      <c r="C2171" s="62"/>
      <c r="D2171" s="62"/>
      <c r="E2171" s="62"/>
      <c r="F2171" s="62"/>
      <c r="G2171" s="63"/>
      <c r="H2171" s="63"/>
      <c r="I2171" s="63"/>
      <c r="J2171" s="62"/>
      <c r="K2171" s="62"/>
      <c r="L2171" s="62"/>
      <c r="M2171" s="62"/>
      <c r="N2171" s="62"/>
      <c r="O2171" s="62"/>
      <c r="P2171" s="62"/>
      <c r="Q2171" s="62"/>
      <c r="R2171" s="62"/>
      <c r="S2171" s="63"/>
      <c r="T2171" s="63"/>
      <c r="U2171" s="63"/>
      <c r="V2171" s="62"/>
      <c r="W2171" s="62"/>
      <c r="X2171" s="62"/>
      <c r="Y2171" s="65" t="s">
        <v>16085</v>
      </c>
      <c r="Z2171" s="65" t="s">
        <v>16085</v>
      </c>
      <c r="AA2171" s="65" t="s">
        <v>16085</v>
      </c>
      <c r="AB2171" s="65" t="s">
        <v>16085</v>
      </c>
      <c r="AC2171" s="65" t="s">
        <v>16085</v>
      </c>
      <c r="AD2171" s="65" t="s">
        <v>16085</v>
      </c>
      <c r="AE2171" s="65" t="s">
        <v>16085</v>
      </c>
      <c r="AF2171" s="62" t="n">
        <v>970559</v>
      </c>
      <c r="AG2171" s="62" t="s">
        <v>16087</v>
      </c>
      <c r="AH2171" s="62" t="s">
        <v>44</v>
      </c>
      <c r="AI2171" s="62"/>
      <c r="AJ2171" s="62"/>
    </row>
    <row r="2172" customFormat="false" ht="15.75" hidden="false" customHeight="true" outlineLevel="0" collapsed="false">
      <c r="A2172" s="62"/>
      <c r="B2172" s="62"/>
      <c r="C2172" s="62"/>
      <c r="D2172" s="62"/>
      <c r="E2172" s="62"/>
      <c r="F2172" s="62"/>
      <c r="G2172" s="63"/>
      <c r="H2172" s="63"/>
      <c r="I2172" s="63"/>
      <c r="J2172" s="62"/>
      <c r="K2172" s="62"/>
      <c r="L2172" s="62"/>
      <c r="M2172" s="62"/>
      <c r="N2172" s="62"/>
      <c r="O2172" s="62"/>
      <c r="P2172" s="62"/>
      <c r="Q2172" s="62"/>
      <c r="R2172" s="62"/>
      <c r="S2172" s="62" t="s">
        <v>16088</v>
      </c>
      <c r="T2172" s="63"/>
      <c r="U2172" s="63"/>
      <c r="V2172" s="63"/>
      <c r="W2172" s="62" t="s">
        <v>16089</v>
      </c>
      <c r="X2172" s="65" t="s">
        <v>16090</v>
      </c>
      <c r="Y2172" s="65" t="s">
        <v>16090</v>
      </c>
      <c r="Z2172" s="65" t="s">
        <v>16090</v>
      </c>
      <c r="AA2172" s="65" t="s">
        <v>16090</v>
      </c>
      <c r="AB2172" s="65" t="s">
        <v>16090</v>
      </c>
      <c r="AC2172" s="65" t="s">
        <v>16090</v>
      </c>
      <c r="AD2172" s="65" t="s">
        <v>16090</v>
      </c>
      <c r="AE2172" s="65" t="s">
        <v>16090</v>
      </c>
      <c r="AF2172" s="62" t="n">
        <v>7874</v>
      </c>
      <c r="AG2172" s="62" t="s">
        <v>16091</v>
      </c>
      <c r="AH2172" s="62" t="s">
        <v>2744</v>
      </c>
      <c r="AI2172" s="62" t="s">
        <v>16092</v>
      </c>
      <c r="AJ2172" s="62"/>
    </row>
    <row r="2173" customFormat="false" ht="15.75" hidden="false" customHeight="false" outlineLevel="0" collapsed="false">
      <c r="A2173" s="62"/>
      <c r="B2173" s="62"/>
      <c r="C2173" s="62"/>
      <c r="D2173" s="62"/>
      <c r="E2173" s="62"/>
      <c r="F2173" s="62"/>
      <c r="G2173" s="63"/>
      <c r="H2173" s="63"/>
      <c r="I2173" s="63"/>
      <c r="J2173" s="62"/>
      <c r="K2173" s="62"/>
      <c r="L2173" s="62"/>
      <c r="M2173" s="62"/>
      <c r="N2173" s="62"/>
      <c r="O2173" s="62"/>
      <c r="P2173" s="62"/>
      <c r="Q2173" s="62"/>
      <c r="R2173" s="62"/>
      <c r="S2173" s="62"/>
      <c r="T2173" s="63"/>
      <c r="U2173" s="63"/>
      <c r="V2173" s="63"/>
      <c r="W2173" s="62"/>
      <c r="X2173" s="65" t="s">
        <v>16090</v>
      </c>
      <c r="Y2173" s="65" t="s">
        <v>16090</v>
      </c>
      <c r="Z2173" s="65" t="s">
        <v>16090</v>
      </c>
      <c r="AA2173" s="65" t="s">
        <v>16090</v>
      </c>
      <c r="AB2173" s="65" t="s">
        <v>16090</v>
      </c>
      <c r="AC2173" s="65" t="s">
        <v>16090</v>
      </c>
      <c r="AD2173" s="65" t="s">
        <v>16090</v>
      </c>
      <c r="AE2173" s="65" t="s">
        <v>16090</v>
      </c>
      <c r="AF2173" s="62" t="n">
        <v>493368</v>
      </c>
      <c r="AG2173" s="62" t="s">
        <v>16093</v>
      </c>
      <c r="AH2173" s="62" t="s">
        <v>2744</v>
      </c>
      <c r="AI2173" s="62"/>
      <c r="AJ2173" s="62"/>
    </row>
    <row r="2174" customFormat="false" ht="15.75" hidden="false" customHeight="false" outlineLevel="0" collapsed="false">
      <c r="A2174" s="62"/>
      <c r="B2174" s="62"/>
      <c r="C2174" s="62"/>
      <c r="D2174" s="62"/>
      <c r="E2174" s="62"/>
      <c r="F2174" s="62"/>
      <c r="G2174" s="63"/>
      <c r="H2174" s="63"/>
      <c r="I2174" s="63"/>
      <c r="J2174" s="62"/>
      <c r="K2174" s="62"/>
      <c r="L2174" s="62"/>
      <c r="M2174" s="62"/>
      <c r="N2174" s="62"/>
      <c r="O2174" s="62"/>
      <c r="P2174" s="62"/>
      <c r="Q2174" s="62"/>
      <c r="R2174" s="62"/>
      <c r="S2174" s="62"/>
      <c r="T2174" s="63"/>
      <c r="U2174" s="63"/>
      <c r="V2174" s="63"/>
      <c r="W2174" s="62"/>
      <c r="X2174" s="65" t="s">
        <v>16090</v>
      </c>
      <c r="Y2174" s="65" t="s">
        <v>16090</v>
      </c>
      <c r="Z2174" s="65" t="s">
        <v>16090</v>
      </c>
      <c r="AA2174" s="65" t="s">
        <v>16090</v>
      </c>
      <c r="AB2174" s="65" t="s">
        <v>16090</v>
      </c>
      <c r="AC2174" s="65" t="s">
        <v>16090</v>
      </c>
      <c r="AD2174" s="65" t="s">
        <v>16090</v>
      </c>
      <c r="AE2174" s="65" t="s">
        <v>16090</v>
      </c>
      <c r="AF2174" s="62" t="n">
        <v>173150</v>
      </c>
      <c r="AG2174" s="62" t="s">
        <v>16094</v>
      </c>
      <c r="AH2174" s="62" t="s">
        <v>2744</v>
      </c>
      <c r="AI2174" s="62" t="s">
        <v>3536</v>
      </c>
      <c r="AJ2174" s="62"/>
    </row>
    <row r="2175" customFormat="false" ht="15.75" hidden="false" customHeight="false" outlineLevel="0" collapsed="false">
      <c r="A2175" s="62"/>
      <c r="B2175" s="62"/>
      <c r="C2175" s="62"/>
      <c r="D2175" s="62"/>
      <c r="E2175" s="62"/>
      <c r="F2175" s="62"/>
      <c r="G2175" s="63"/>
      <c r="H2175" s="63"/>
      <c r="I2175" s="63"/>
      <c r="J2175" s="62"/>
      <c r="K2175" s="62"/>
      <c r="L2175" s="62"/>
      <c r="M2175" s="62"/>
      <c r="N2175" s="62"/>
      <c r="O2175" s="62"/>
      <c r="P2175" s="62"/>
      <c r="Q2175" s="62"/>
      <c r="R2175" s="62"/>
      <c r="S2175" s="62"/>
      <c r="T2175" s="63"/>
      <c r="U2175" s="63"/>
      <c r="V2175" s="63"/>
      <c r="W2175" s="62"/>
      <c r="X2175" s="65" t="s">
        <v>16090</v>
      </c>
      <c r="Y2175" s="65" t="s">
        <v>16090</v>
      </c>
      <c r="Z2175" s="65" t="s">
        <v>16090</v>
      </c>
      <c r="AA2175" s="65" t="s">
        <v>16090</v>
      </c>
      <c r="AB2175" s="65" t="s">
        <v>16090</v>
      </c>
      <c r="AC2175" s="65" t="s">
        <v>16090</v>
      </c>
      <c r="AD2175" s="65" t="s">
        <v>16090</v>
      </c>
      <c r="AE2175" s="65" t="s">
        <v>16090</v>
      </c>
      <c r="AF2175" s="62" t="s">
        <v>16095</v>
      </c>
      <c r="AG2175" s="62" t="s">
        <v>16093</v>
      </c>
      <c r="AH2175" s="62" t="s">
        <v>9108</v>
      </c>
      <c r="AI2175" s="62" t="s">
        <v>580</v>
      </c>
      <c r="AJ2175" s="62"/>
    </row>
    <row r="2176" customFormat="false" ht="15.75" hidden="false" customHeight="false" outlineLevel="0" collapsed="false">
      <c r="A2176" s="62"/>
      <c r="B2176" s="62"/>
      <c r="C2176" s="62"/>
      <c r="D2176" s="62"/>
      <c r="E2176" s="62"/>
      <c r="F2176" s="62"/>
      <c r="G2176" s="63"/>
      <c r="H2176" s="63"/>
      <c r="I2176" s="63"/>
      <c r="J2176" s="62"/>
      <c r="K2176" s="62"/>
      <c r="L2176" s="62"/>
      <c r="M2176" s="62"/>
      <c r="N2176" s="62"/>
      <c r="O2176" s="62"/>
      <c r="P2176" s="62"/>
      <c r="Q2176" s="62"/>
      <c r="R2176" s="62"/>
      <c r="S2176" s="62"/>
      <c r="T2176" s="63"/>
      <c r="U2176" s="63"/>
      <c r="V2176" s="63"/>
      <c r="W2176" s="62"/>
      <c r="X2176" s="65" t="s">
        <v>16090</v>
      </c>
      <c r="Y2176" s="65" t="s">
        <v>16090</v>
      </c>
      <c r="Z2176" s="65" t="s">
        <v>16090</v>
      </c>
      <c r="AA2176" s="65" t="s">
        <v>16090</v>
      </c>
      <c r="AB2176" s="65" t="s">
        <v>16090</v>
      </c>
      <c r="AC2176" s="65" t="s">
        <v>16090</v>
      </c>
      <c r="AD2176" s="65" t="s">
        <v>16090</v>
      </c>
      <c r="AE2176" s="65" t="s">
        <v>16090</v>
      </c>
      <c r="AF2176" s="62" t="n">
        <v>296107</v>
      </c>
      <c r="AG2176" s="62" t="s">
        <v>16096</v>
      </c>
      <c r="AH2176" s="62" t="s">
        <v>9108</v>
      </c>
      <c r="AI2176" s="62"/>
      <c r="AJ2176" s="62"/>
    </row>
    <row r="2177" customFormat="false" ht="15.75" hidden="false" customHeight="false" outlineLevel="0" collapsed="false">
      <c r="A2177" s="62"/>
      <c r="B2177" s="62"/>
      <c r="C2177" s="62"/>
      <c r="D2177" s="62"/>
      <c r="E2177" s="62"/>
      <c r="F2177" s="62"/>
      <c r="G2177" s="63"/>
      <c r="H2177" s="63"/>
      <c r="I2177" s="63"/>
      <c r="J2177" s="62"/>
      <c r="K2177" s="62"/>
      <c r="L2177" s="62"/>
      <c r="M2177" s="62"/>
      <c r="N2177" s="62"/>
      <c r="O2177" s="62"/>
      <c r="P2177" s="62"/>
      <c r="Q2177" s="62"/>
      <c r="R2177" s="62"/>
      <c r="S2177" s="62"/>
      <c r="T2177" s="63"/>
      <c r="U2177" s="63"/>
      <c r="V2177" s="63"/>
      <c r="W2177" s="62"/>
      <c r="X2177" s="65" t="s">
        <v>16090</v>
      </c>
      <c r="Y2177" s="65" t="s">
        <v>16090</v>
      </c>
      <c r="Z2177" s="65" t="s">
        <v>16090</v>
      </c>
      <c r="AA2177" s="65" t="s">
        <v>16090</v>
      </c>
      <c r="AB2177" s="65" t="s">
        <v>16090</v>
      </c>
      <c r="AC2177" s="65" t="s">
        <v>16090</v>
      </c>
      <c r="AD2177" s="65" t="s">
        <v>16090</v>
      </c>
      <c r="AE2177" s="65" t="s">
        <v>16090</v>
      </c>
      <c r="AF2177" s="62" t="s">
        <v>16097</v>
      </c>
      <c r="AG2177" s="62" t="s">
        <v>16059</v>
      </c>
      <c r="AH2177" s="62" t="s">
        <v>44</v>
      </c>
      <c r="AI2177" s="62"/>
      <c r="AJ2177" s="62"/>
    </row>
    <row r="2178" customFormat="false" ht="15.75" hidden="false" customHeight="false" outlineLevel="0" collapsed="false">
      <c r="A2178" s="62"/>
      <c r="B2178" s="62"/>
      <c r="C2178" s="62"/>
      <c r="D2178" s="62"/>
      <c r="E2178" s="62"/>
      <c r="F2178" s="62"/>
      <c r="G2178" s="63"/>
      <c r="H2178" s="63"/>
      <c r="I2178" s="63"/>
      <c r="J2178" s="62"/>
      <c r="K2178" s="62"/>
      <c r="L2178" s="62"/>
      <c r="M2178" s="62"/>
      <c r="N2178" s="62"/>
      <c r="O2178" s="62"/>
      <c r="P2178" s="62"/>
      <c r="Q2178" s="62"/>
      <c r="R2178" s="62"/>
      <c r="S2178" s="62"/>
      <c r="T2178" s="63"/>
      <c r="U2178" s="63"/>
      <c r="V2178" s="63"/>
      <c r="W2178" s="62"/>
      <c r="X2178" s="65" t="s">
        <v>16090</v>
      </c>
      <c r="Y2178" s="65" t="s">
        <v>16090</v>
      </c>
      <c r="Z2178" s="65" t="s">
        <v>16090</v>
      </c>
      <c r="AA2178" s="65" t="s">
        <v>16090</v>
      </c>
      <c r="AB2178" s="65" t="s">
        <v>16090</v>
      </c>
      <c r="AC2178" s="65" t="s">
        <v>16090</v>
      </c>
      <c r="AD2178" s="65" t="s">
        <v>16090</v>
      </c>
      <c r="AE2178" s="65" t="s">
        <v>16090</v>
      </c>
      <c r="AF2178" s="62" t="s">
        <v>9126</v>
      </c>
      <c r="AG2178" s="62" t="s">
        <v>9126</v>
      </c>
      <c r="AH2178" s="62" t="s">
        <v>44</v>
      </c>
      <c r="AI2178" s="62"/>
      <c r="AJ2178" s="62"/>
    </row>
    <row r="2179" customFormat="false" ht="15.75" hidden="false" customHeight="true" outlineLevel="0" collapsed="false">
      <c r="A2179" s="62"/>
      <c r="B2179" s="62"/>
      <c r="C2179" s="62"/>
      <c r="D2179" s="62"/>
      <c r="E2179" s="62"/>
      <c r="F2179" s="62"/>
      <c r="G2179" s="63"/>
      <c r="H2179" s="63"/>
      <c r="I2179" s="63"/>
      <c r="J2179" s="62"/>
      <c r="K2179" s="62"/>
      <c r="L2179" s="62"/>
      <c r="M2179" s="62"/>
      <c r="N2179" s="62"/>
      <c r="O2179" s="62"/>
      <c r="P2179" s="62"/>
      <c r="Q2179" s="62"/>
      <c r="R2179" s="62"/>
      <c r="S2179" s="62"/>
      <c r="T2179" s="63"/>
      <c r="U2179" s="63"/>
      <c r="V2179" s="63"/>
      <c r="W2179" s="62"/>
      <c r="X2179" s="62" t="s">
        <v>16098</v>
      </c>
      <c r="Y2179" s="62" t="s">
        <v>16099</v>
      </c>
      <c r="Z2179" s="62" t="s">
        <v>16100</v>
      </c>
      <c r="AA2179" s="62" t="s">
        <v>16101</v>
      </c>
      <c r="AB2179" s="62" t="s">
        <v>8889</v>
      </c>
      <c r="AC2179" s="63"/>
      <c r="AD2179" s="65" t="s">
        <v>16102</v>
      </c>
      <c r="AE2179" s="65" t="s">
        <v>16102</v>
      </c>
      <c r="AF2179" s="62" t="s">
        <v>16103</v>
      </c>
      <c r="AG2179" s="62" t="s">
        <v>16093</v>
      </c>
      <c r="AH2179" s="62" t="s">
        <v>2744</v>
      </c>
      <c r="AI2179" s="62"/>
      <c r="AJ2179" s="62"/>
    </row>
    <row r="2180" customFormat="false" ht="15.75" hidden="false" customHeight="false" outlineLevel="0" collapsed="false">
      <c r="A2180" s="62"/>
      <c r="B2180" s="62"/>
      <c r="C2180" s="62"/>
      <c r="D2180" s="62"/>
      <c r="E2180" s="62"/>
      <c r="F2180" s="62"/>
      <c r="G2180" s="63"/>
      <c r="H2180" s="63"/>
      <c r="I2180" s="63"/>
      <c r="J2180" s="62"/>
      <c r="K2180" s="62"/>
      <c r="L2180" s="62"/>
      <c r="M2180" s="62"/>
      <c r="N2180" s="62"/>
      <c r="O2180" s="62"/>
      <c r="P2180" s="62"/>
      <c r="Q2180" s="62"/>
      <c r="R2180" s="62"/>
      <c r="S2180" s="62"/>
      <c r="T2180" s="63"/>
      <c r="U2180" s="63"/>
      <c r="V2180" s="63"/>
      <c r="W2180" s="62"/>
      <c r="X2180" s="62"/>
      <c r="Y2180" s="62"/>
      <c r="Z2180" s="62"/>
      <c r="AA2180" s="62"/>
      <c r="AB2180" s="62"/>
      <c r="AC2180" s="63"/>
      <c r="AD2180" s="65" t="s">
        <v>16102</v>
      </c>
      <c r="AE2180" s="65" t="s">
        <v>16102</v>
      </c>
      <c r="AF2180" s="62" t="n">
        <v>333215</v>
      </c>
      <c r="AG2180" s="62" t="s">
        <v>16093</v>
      </c>
      <c r="AH2180" s="62" t="s">
        <v>2744</v>
      </c>
      <c r="AI2180" s="62"/>
      <c r="AJ2180" s="62"/>
    </row>
    <row r="2181" customFormat="false" ht="15.75" hidden="false" customHeight="false" outlineLevel="0" collapsed="false">
      <c r="A2181" s="62"/>
      <c r="B2181" s="62"/>
      <c r="C2181" s="62"/>
      <c r="D2181" s="62"/>
      <c r="E2181" s="62"/>
      <c r="F2181" s="62"/>
      <c r="G2181" s="63"/>
      <c r="H2181" s="63"/>
      <c r="I2181" s="63"/>
      <c r="J2181" s="62"/>
      <c r="K2181" s="62"/>
      <c r="L2181" s="62"/>
      <c r="M2181" s="62"/>
      <c r="N2181" s="62"/>
      <c r="O2181" s="62"/>
      <c r="P2181" s="62"/>
      <c r="Q2181" s="62"/>
      <c r="R2181" s="62"/>
      <c r="S2181" s="62"/>
      <c r="T2181" s="63"/>
      <c r="U2181" s="63"/>
      <c r="V2181" s="63"/>
      <c r="W2181" s="62"/>
      <c r="X2181" s="62"/>
      <c r="Y2181" s="62"/>
      <c r="Z2181" s="62"/>
      <c r="AA2181" s="62"/>
      <c r="AB2181" s="62"/>
      <c r="AC2181" s="63"/>
      <c r="AD2181" s="65" t="s">
        <v>16102</v>
      </c>
      <c r="AE2181" s="65" t="s">
        <v>16102</v>
      </c>
      <c r="AF2181" s="62" t="s">
        <v>9126</v>
      </c>
      <c r="AG2181" s="62" t="s">
        <v>9126</v>
      </c>
      <c r="AH2181" s="62" t="s">
        <v>2744</v>
      </c>
      <c r="AI2181" s="62"/>
      <c r="AJ2181" s="62"/>
    </row>
    <row r="2182" customFormat="false" ht="15.75" hidden="false" customHeight="false" outlineLevel="0" collapsed="false">
      <c r="A2182" s="62"/>
      <c r="B2182" s="62"/>
      <c r="C2182" s="62"/>
      <c r="D2182" s="62"/>
      <c r="E2182" s="62"/>
      <c r="F2182" s="62"/>
      <c r="G2182" s="63"/>
      <c r="H2182" s="63"/>
      <c r="I2182" s="63"/>
      <c r="J2182" s="62"/>
      <c r="K2182" s="62"/>
      <c r="L2182" s="62"/>
      <c r="M2182" s="62"/>
      <c r="N2182" s="62"/>
      <c r="O2182" s="62"/>
      <c r="P2182" s="62"/>
      <c r="Q2182" s="62"/>
      <c r="R2182" s="62"/>
      <c r="S2182" s="62"/>
      <c r="T2182" s="63"/>
      <c r="U2182" s="63"/>
      <c r="V2182" s="63"/>
      <c r="W2182" s="62"/>
      <c r="X2182" s="62"/>
      <c r="Y2182" s="62"/>
      <c r="Z2182" s="62"/>
      <c r="AA2182" s="62"/>
      <c r="AB2182" s="62"/>
      <c r="AC2182" s="63"/>
      <c r="AD2182" s="65" t="s">
        <v>16102</v>
      </c>
      <c r="AE2182" s="65" t="s">
        <v>16102</v>
      </c>
      <c r="AF2182" s="62" t="s">
        <v>9126</v>
      </c>
      <c r="AG2182" s="62" t="s">
        <v>9126</v>
      </c>
      <c r="AH2182" s="62" t="s">
        <v>44</v>
      </c>
      <c r="AI2182" s="62"/>
      <c r="AJ2182" s="62"/>
    </row>
    <row r="2183" customFormat="false" ht="15.75" hidden="false" customHeight="false" outlineLevel="0" collapsed="false">
      <c r="A2183" s="62"/>
      <c r="B2183" s="62"/>
      <c r="C2183" s="62"/>
      <c r="D2183" s="62"/>
      <c r="E2183" s="62"/>
      <c r="F2183" s="62"/>
      <c r="G2183" s="63"/>
      <c r="H2183" s="63"/>
      <c r="I2183" s="63"/>
      <c r="J2183" s="62"/>
      <c r="K2183" s="62"/>
      <c r="L2183" s="62"/>
      <c r="M2183" s="62"/>
      <c r="N2183" s="62"/>
      <c r="O2183" s="62"/>
      <c r="P2183" s="62"/>
      <c r="Q2183" s="62"/>
      <c r="R2183" s="62"/>
      <c r="S2183" s="62"/>
      <c r="T2183" s="63"/>
      <c r="U2183" s="63"/>
      <c r="V2183" s="63"/>
      <c r="W2183" s="62"/>
      <c r="X2183" s="62"/>
      <c r="Y2183" s="62"/>
      <c r="Z2183" s="62"/>
      <c r="AA2183" s="62"/>
      <c r="AB2183" s="62"/>
      <c r="AC2183" s="62" t="n">
        <v>7495457</v>
      </c>
      <c r="AD2183" s="65" t="s">
        <v>16104</v>
      </c>
      <c r="AE2183" s="65" t="s">
        <v>16104</v>
      </c>
      <c r="AF2183" s="62" t="n">
        <v>960598</v>
      </c>
      <c r="AG2183" s="62" t="s">
        <v>16093</v>
      </c>
      <c r="AH2183" s="62" t="s">
        <v>2744</v>
      </c>
      <c r="AI2183" s="62"/>
      <c r="AJ2183" s="62"/>
    </row>
    <row r="2184" customFormat="false" ht="15.75" hidden="false" customHeight="false" outlineLevel="0" collapsed="false">
      <c r="A2184" s="62"/>
      <c r="B2184" s="62"/>
      <c r="C2184" s="62"/>
      <c r="D2184" s="62"/>
      <c r="E2184" s="62"/>
      <c r="F2184" s="62"/>
      <c r="G2184" s="63"/>
      <c r="H2184" s="63"/>
      <c r="I2184" s="63"/>
      <c r="J2184" s="62"/>
      <c r="K2184" s="62"/>
      <c r="L2184" s="62"/>
      <c r="M2184" s="62"/>
      <c r="N2184" s="62"/>
      <c r="O2184" s="62"/>
      <c r="P2184" s="62"/>
      <c r="Q2184" s="62"/>
      <c r="R2184" s="62"/>
      <c r="S2184" s="62"/>
      <c r="T2184" s="63"/>
      <c r="U2184" s="63"/>
      <c r="V2184" s="63"/>
      <c r="W2184" s="62"/>
      <c r="X2184" s="62"/>
      <c r="Y2184" s="62"/>
      <c r="Z2184" s="62"/>
      <c r="AA2184" s="62"/>
      <c r="AB2184" s="62"/>
      <c r="AC2184" s="62"/>
      <c r="AD2184" s="65" t="s">
        <v>16104</v>
      </c>
      <c r="AE2184" s="65" t="s">
        <v>16104</v>
      </c>
      <c r="AF2184" s="62" t="s">
        <v>9126</v>
      </c>
      <c r="AG2184" s="62" t="s">
        <v>9126</v>
      </c>
      <c r="AH2184" s="62" t="s">
        <v>9142</v>
      </c>
      <c r="AI2184" s="62"/>
      <c r="AJ2184" s="62"/>
    </row>
    <row r="2185" customFormat="false" ht="15.75" hidden="false" customHeight="true" outlineLevel="0" collapsed="false">
      <c r="A2185" s="62"/>
      <c r="B2185" s="62"/>
      <c r="C2185" s="62"/>
      <c r="D2185" s="62"/>
      <c r="E2185" s="62"/>
      <c r="F2185" s="62"/>
      <c r="G2185" s="63"/>
      <c r="H2185" s="63"/>
      <c r="I2185" s="63"/>
      <c r="J2185" s="62"/>
      <c r="K2185" s="62"/>
      <c r="L2185" s="62"/>
      <c r="M2185" s="62"/>
      <c r="N2185" s="62"/>
      <c r="O2185" s="62"/>
      <c r="P2185" s="62"/>
      <c r="Q2185" s="62"/>
      <c r="R2185" s="62"/>
      <c r="S2185" s="62"/>
      <c r="T2185" s="63"/>
      <c r="U2185" s="63"/>
      <c r="V2185" s="63"/>
      <c r="W2185" s="62"/>
      <c r="X2185" s="63"/>
      <c r="Y2185" s="63"/>
      <c r="Z2185" s="63"/>
      <c r="AA2185" s="62" t="s">
        <v>16105</v>
      </c>
      <c r="AB2185" s="62" t="s">
        <v>16106</v>
      </c>
      <c r="AC2185" s="65" t="s">
        <v>16107</v>
      </c>
      <c r="AD2185" s="65" t="s">
        <v>16107</v>
      </c>
      <c r="AE2185" s="65" t="s">
        <v>16107</v>
      </c>
      <c r="AF2185" s="62" t="n">
        <v>256950</v>
      </c>
      <c r="AG2185" s="62" t="s">
        <v>16108</v>
      </c>
      <c r="AH2185" s="62" t="s">
        <v>9108</v>
      </c>
      <c r="AI2185" s="62"/>
      <c r="AJ2185" s="62"/>
    </row>
    <row r="2186" customFormat="false" ht="15.75" hidden="false" customHeight="false" outlineLevel="0" collapsed="false">
      <c r="A2186" s="62"/>
      <c r="B2186" s="62"/>
      <c r="C2186" s="62"/>
      <c r="D2186" s="62"/>
      <c r="E2186" s="62"/>
      <c r="F2186" s="62"/>
      <c r="G2186" s="63"/>
      <c r="H2186" s="63"/>
      <c r="I2186" s="63"/>
      <c r="J2186" s="62"/>
      <c r="K2186" s="62"/>
      <c r="L2186" s="62"/>
      <c r="M2186" s="62"/>
      <c r="N2186" s="62"/>
      <c r="O2186" s="62"/>
      <c r="P2186" s="62"/>
      <c r="Q2186" s="62"/>
      <c r="R2186" s="62"/>
      <c r="S2186" s="62"/>
      <c r="T2186" s="63"/>
      <c r="U2186" s="63"/>
      <c r="V2186" s="63"/>
      <c r="W2186" s="62"/>
      <c r="X2186" s="63"/>
      <c r="Y2186" s="63"/>
      <c r="Z2186" s="63"/>
      <c r="AA2186" s="62"/>
      <c r="AB2186" s="62"/>
      <c r="AC2186" s="65" t="s">
        <v>16107</v>
      </c>
      <c r="AD2186" s="65" t="s">
        <v>16107</v>
      </c>
      <c r="AE2186" s="65" t="s">
        <v>16107</v>
      </c>
      <c r="AF2186" s="62" t="n">
        <v>358287</v>
      </c>
      <c r="AG2186" s="62" t="s">
        <v>11304</v>
      </c>
      <c r="AH2186" s="62" t="s">
        <v>9108</v>
      </c>
      <c r="AI2186" s="62"/>
      <c r="AJ2186" s="62"/>
    </row>
    <row r="2187" customFormat="false" ht="15.75" hidden="false" customHeight="false" outlineLevel="0" collapsed="false">
      <c r="A2187" s="62"/>
      <c r="B2187" s="62"/>
      <c r="C2187" s="62"/>
      <c r="D2187" s="62"/>
      <c r="E2187" s="62"/>
      <c r="F2187" s="62"/>
      <c r="G2187" s="63"/>
      <c r="H2187" s="63"/>
      <c r="I2187" s="63"/>
      <c r="J2187" s="62"/>
      <c r="K2187" s="62"/>
      <c r="L2187" s="62"/>
      <c r="M2187" s="62"/>
      <c r="N2187" s="62"/>
      <c r="O2187" s="62"/>
      <c r="P2187" s="62"/>
      <c r="Q2187" s="62"/>
      <c r="R2187" s="62"/>
      <c r="S2187" s="62"/>
      <c r="T2187" s="63"/>
      <c r="U2187" s="63"/>
      <c r="V2187" s="63"/>
      <c r="W2187" s="62"/>
      <c r="X2187" s="63"/>
      <c r="Y2187" s="63"/>
      <c r="Z2187" s="63"/>
      <c r="AA2187" s="62"/>
      <c r="AB2187" s="62"/>
      <c r="AC2187" s="65" t="s">
        <v>16107</v>
      </c>
      <c r="AD2187" s="65" t="s">
        <v>16107</v>
      </c>
      <c r="AE2187" s="65" t="s">
        <v>16107</v>
      </c>
      <c r="AF2187" s="62" t="n">
        <v>878663</v>
      </c>
      <c r="AG2187" s="62" t="s">
        <v>11304</v>
      </c>
      <c r="AH2187" s="62" t="s">
        <v>44</v>
      </c>
      <c r="AI2187" s="62"/>
      <c r="AJ2187" s="62"/>
    </row>
    <row r="2188" customFormat="false" ht="15.75" hidden="false" customHeight="false" outlineLevel="0" collapsed="false">
      <c r="A2188" s="62"/>
      <c r="B2188" s="62"/>
      <c r="C2188" s="62"/>
      <c r="D2188" s="62"/>
      <c r="E2188" s="62"/>
      <c r="F2188" s="62"/>
      <c r="G2188" s="63"/>
      <c r="H2188" s="63"/>
      <c r="I2188" s="63"/>
      <c r="J2188" s="62"/>
      <c r="K2188" s="62"/>
      <c r="L2188" s="62"/>
      <c r="M2188" s="62"/>
      <c r="N2188" s="62"/>
      <c r="O2188" s="62"/>
      <c r="P2188" s="62"/>
      <c r="Q2188" s="62"/>
      <c r="R2188" s="62"/>
      <c r="S2188" s="62"/>
      <c r="T2188" s="63"/>
      <c r="U2188" s="63"/>
      <c r="V2188" s="63"/>
      <c r="W2188" s="63"/>
      <c r="X2188" s="63"/>
      <c r="Y2188" s="65" t="s">
        <v>16109</v>
      </c>
      <c r="Z2188" s="65" t="s">
        <v>16109</v>
      </c>
      <c r="AA2188" s="65" t="s">
        <v>16109</v>
      </c>
      <c r="AB2188" s="65" t="s">
        <v>16109</v>
      </c>
      <c r="AC2188" s="65" t="s">
        <v>16109</v>
      </c>
      <c r="AD2188" s="65" t="s">
        <v>16109</v>
      </c>
      <c r="AE2188" s="65" t="s">
        <v>16109</v>
      </c>
      <c r="AF2188" s="62" t="n">
        <v>179935</v>
      </c>
      <c r="AG2188" s="62" t="s">
        <v>16059</v>
      </c>
      <c r="AH2188" s="62" t="s">
        <v>8970</v>
      </c>
      <c r="AI2188" s="62"/>
      <c r="AJ2188" s="62"/>
    </row>
    <row r="2189" customFormat="false" ht="15.75" hidden="false" customHeight="false" outlineLevel="0" collapsed="false">
      <c r="A2189" s="62"/>
      <c r="B2189" s="62"/>
      <c r="C2189" s="62"/>
      <c r="D2189" s="62"/>
      <c r="E2189" s="62"/>
      <c r="F2189" s="62"/>
      <c r="G2189" s="63"/>
      <c r="H2189" s="63"/>
      <c r="I2189" s="63"/>
      <c r="J2189" s="62"/>
      <c r="K2189" s="62"/>
      <c r="L2189" s="62"/>
      <c r="M2189" s="62"/>
      <c r="N2189" s="62"/>
      <c r="O2189" s="62"/>
      <c r="P2189" s="62"/>
      <c r="Q2189" s="62"/>
      <c r="R2189" s="62"/>
      <c r="S2189" s="62"/>
      <c r="T2189" s="63"/>
      <c r="U2189" s="63"/>
      <c r="V2189" s="63"/>
      <c r="W2189" s="63"/>
      <c r="X2189" s="63"/>
      <c r="Y2189" s="65" t="s">
        <v>16109</v>
      </c>
      <c r="Z2189" s="65" t="s">
        <v>16109</v>
      </c>
      <c r="AA2189" s="65" t="s">
        <v>16109</v>
      </c>
      <c r="AB2189" s="65" t="s">
        <v>16109</v>
      </c>
      <c r="AC2189" s="65" t="s">
        <v>16109</v>
      </c>
      <c r="AD2189" s="65" t="s">
        <v>16109</v>
      </c>
      <c r="AE2189" s="65" t="s">
        <v>16109</v>
      </c>
      <c r="AF2189" s="62" t="s">
        <v>16110</v>
      </c>
      <c r="AG2189" s="62" t="s">
        <v>14036</v>
      </c>
      <c r="AH2189" s="62" t="s">
        <v>9142</v>
      </c>
      <c r="AI2189" s="62"/>
      <c r="AJ2189" s="62"/>
    </row>
    <row r="2190" customFormat="false" ht="15.75" hidden="false" customHeight="true" outlineLevel="0" collapsed="false">
      <c r="A2190" s="62"/>
      <c r="B2190" s="62"/>
      <c r="C2190" s="62"/>
      <c r="D2190" s="62"/>
      <c r="E2190" s="62"/>
      <c r="F2190" s="62"/>
      <c r="G2190" s="63"/>
      <c r="H2190" s="63"/>
      <c r="I2190" s="63"/>
      <c r="J2190" s="62"/>
      <c r="K2190" s="62"/>
      <c r="L2190" s="62"/>
      <c r="M2190" s="62"/>
      <c r="N2190" s="62"/>
      <c r="O2190" s="62"/>
      <c r="P2190" s="62"/>
      <c r="Q2190" s="62"/>
      <c r="R2190" s="62"/>
      <c r="S2190" s="62"/>
      <c r="T2190" s="63"/>
      <c r="U2190" s="63"/>
      <c r="V2190" s="63"/>
      <c r="W2190" s="63"/>
      <c r="X2190" s="63"/>
      <c r="Y2190" s="62" t="s">
        <v>16111</v>
      </c>
      <c r="Z2190" s="62" t="s">
        <v>16112</v>
      </c>
      <c r="AA2190" s="62" t="s">
        <v>16113</v>
      </c>
      <c r="AB2190" s="65" t="s">
        <v>16114</v>
      </c>
      <c r="AC2190" s="65" t="s">
        <v>16114</v>
      </c>
      <c r="AD2190" s="65" t="s">
        <v>16114</v>
      </c>
      <c r="AE2190" s="65" t="s">
        <v>16114</v>
      </c>
      <c r="AF2190" s="62" t="s">
        <v>16115</v>
      </c>
      <c r="AG2190" s="62" t="s">
        <v>16116</v>
      </c>
      <c r="AH2190" s="62" t="s">
        <v>9108</v>
      </c>
      <c r="AI2190" s="62" t="s">
        <v>610</v>
      </c>
      <c r="AJ2190" s="62"/>
    </row>
    <row r="2191" customFormat="false" ht="15.75" hidden="false" customHeight="false" outlineLevel="0" collapsed="false">
      <c r="A2191" s="62"/>
      <c r="B2191" s="62"/>
      <c r="C2191" s="62"/>
      <c r="D2191" s="62"/>
      <c r="E2191" s="62"/>
      <c r="F2191" s="62"/>
      <c r="G2191" s="63"/>
      <c r="H2191" s="63"/>
      <c r="I2191" s="63"/>
      <c r="J2191" s="62"/>
      <c r="K2191" s="62"/>
      <c r="L2191" s="62"/>
      <c r="M2191" s="62"/>
      <c r="N2191" s="62"/>
      <c r="O2191" s="62"/>
      <c r="P2191" s="62"/>
      <c r="Q2191" s="62"/>
      <c r="R2191" s="62"/>
      <c r="S2191" s="62"/>
      <c r="T2191" s="63"/>
      <c r="U2191" s="63"/>
      <c r="V2191" s="63"/>
      <c r="W2191" s="63"/>
      <c r="X2191" s="63"/>
      <c r="Y2191" s="62"/>
      <c r="Z2191" s="62"/>
      <c r="AA2191" s="62"/>
      <c r="AB2191" s="65" t="s">
        <v>16114</v>
      </c>
      <c r="AC2191" s="65" t="s">
        <v>16114</v>
      </c>
      <c r="AD2191" s="65" t="s">
        <v>16114</v>
      </c>
      <c r="AE2191" s="65" t="s">
        <v>16114</v>
      </c>
      <c r="AF2191" s="62" t="n">
        <v>239724</v>
      </c>
      <c r="AG2191" s="62" t="s">
        <v>16117</v>
      </c>
      <c r="AH2191" s="62" t="s">
        <v>8970</v>
      </c>
      <c r="AI2191" s="62"/>
      <c r="AJ2191" s="62"/>
    </row>
    <row r="2192" customFormat="false" ht="15.75" hidden="false" customHeight="false" outlineLevel="0" collapsed="false">
      <c r="A2192" s="62"/>
      <c r="B2192" s="62"/>
      <c r="C2192" s="62"/>
      <c r="D2192" s="62"/>
      <c r="E2192" s="62"/>
      <c r="F2192" s="62"/>
      <c r="G2192" s="63"/>
      <c r="H2192" s="63"/>
      <c r="I2192" s="63"/>
      <c r="J2192" s="62"/>
      <c r="K2192" s="62"/>
      <c r="L2192" s="62"/>
      <c r="M2192" s="62"/>
      <c r="N2192" s="62"/>
      <c r="O2192" s="62"/>
      <c r="P2192" s="62"/>
      <c r="Q2192" s="62"/>
      <c r="R2192" s="62"/>
      <c r="S2192" s="62"/>
      <c r="T2192" s="63"/>
      <c r="U2192" s="63"/>
      <c r="V2192" s="63"/>
      <c r="W2192" s="63"/>
      <c r="X2192" s="63"/>
      <c r="Y2192" s="62"/>
      <c r="Z2192" s="62"/>
      <c r="AA2192" s="62"/>
      <c r="AB2192" s="65" t="s">
        <v>16114</v>
      </c>
      <c r="AC2192" s="65" t="s">
        <v>16114</v>
      </c>
      <c r="AD2192" s="65" t="s">
        <v>16114</v>
      </c>
      <c r="AE2192" s="65" t="s">
        <v>16114</v>
      </c>
      <c r="AF2192" s="62" t="n">
        <v>941387</v>
      </c>
      <c r="AG2192" s="62" t="s">
        <v>11304</v>
      </c>
      <c r="AH2192" s="62" t="s">
        <v>2744</v>
      </c>
      <c r="AI2192" s="62" t="s">
        <v>3536</v>
      </c>
      <c r="AJ2192" s="62"/>
    </row>
    <row r="2193" customFormat="false" ht="15.75" hidden="false" customHeight="false" outlineLevel="0" collapsed="false">
      <c r="A2193" s="62"/>
      <c r="B2193" s="62"/>
      <c r="C2193" s="62"/>
      <c r="D2193" s="62"/>
      <c r="E2193" s="62"/>
      <c r="F2193" s="62"/>
      <c r="G2193" s="63"/>
      <c r="H2193" s="63"/>
      <c r="I2193" s="63"/>
      <c r="J2193" s="62"/>
      <c r="K2193" s="62"/>
      <c r="L2193" s="62"/>
      <c r="M2193" s="62"/>
      <c r="N2193" s="62"/>
      <c r="O2193" s="62"/>
      <c r="P2193" s="62"/>
      <c r="Q2193" s="62"/>
      <c r="R2193" s="62"/>
      <c r="S2193" s="62"/>
      <c r="T2193" s="63"/>
      <c r="U2193" s="63"/>
      <c r="V2193" s="63"/>
      <c r="W2193" s="63"/>
      <c r="X2193" s="63"/>
      <c r="Y2193" s="62"/>
      <c r="Z2193" s="62"/>
      <c r="AA2193" s="62"/>
      <c r="AB2193" s="65" t="s">
        <v>16114</v>
      </c>
      <c r="AC2193" s="65" t="s">
        <v>16114</v>
      </c>
      <c r="AD2193" s="65" t="s">
        <v>16114</v>
      </c>
      <c r="AE2193" s="65" t="s">
        <v>16114</v>
      </c>
      <c r="AF2193" s="62" t="s">
        <v>16118</v>
      </c>
      <c r="AG2193" s="62" t="s">
        <v>16119</v>
      </c>
      <c r="AH2193" s="62" t="s">
        <v>9142</v>
      </c>
      <c r="AI2193" s="62"/>
      <c r="AJ2193" s="62"/>
    </row>
    <row r="2194" customFormat="false" ht="15.75" hidden="false" customHeight="true" outlineLevel="0" collapsed="false">
      <c r="A2194" s="62"/>
      <c r="B2194" s="62"/>
      <c r="C2194" s="62"/>
      <c r="D2194" s="62"/>
      <c r="E2194" s="62"/>
      <c r="F2194" s="62"/>
      <c r="G2194" s="63"/>
      <c r="H2194" s="63"/>
      <c r="I2194" s="63"/>
      <c r="J2194" s="62"/>
      <c r="K2194" s="62"/>
      <c r="L2194" s="62"/>
      <c r="M2194" s="62"/>
      <c r="N2194" s="62"/>
      <c r="O2194" s="62"/>
      <c r="P2194" s="62"/>
      <c r="Q2194" s="62"/>
      <c r="R2194" s="62"/>
      <c r="S2194" s="62"/>
      <c r="T2194" s="62" t="s">
        <v>16120</v>
      </c>
      <c r="U2194" s="62" t="s">
        <v>16121</v>
      </c>
      <c r="V2194" s="63"/>
      <c r="W2194" s="63"/>
      <c r="X2194" s="63"/>
      <c r="Y2194" s="63"/>
      <c r="Z2194" s="63"/>
      <c r="AA2194" s="63"/>
      <c r="AB2194" s="63"/>
      <c r="AC2194" s="65" t="s">
        <v>16122</v>
      </c>
      <c r="AD2194" s="65" t="s">
        <v>16122</v>
      </c>
      <c r="AE2194" s="65" t="s">
        <v>16122</v>
      </c>
      <c r="AF2194" s="62" t="s">
        <v>9126</v>
      </c>
      <c r="AG2194" s="62" t="s">
        <v>9126</v>
      </c>
      <c r="AH2194" s="62" t="s">
        <v>9108</v>
      </c>
      <c r="AI2194" s="62"/>
      <c r="AJ2194" s="62"/>
    </row>
    <row r="2195" customFormat="false" ht="15.75" hidden="false" customHeight="true" outlineLevel="0" collapsed="false">
      <c r="A2195" s="62"/>
      <c r="B2195" s="62"/>
      <c r="C2195" s="62"/>
      <c r="D2195" s="62"/>
      <c r="E2195" s="62"/>
      <c r="F2195" s="62"/>
      <c r="G2195" s="63"/>
      <c r="H2195" s="63"/>
      <c r="I2195" s="63"/>
      <c r="J2195" s="62"/>
      <c r="K2195" s="62"/>
      <c r="L2195" s="62"/>
      <c r="M2195" s="62"/>
      <c r="N2195" s="62"/>
      <c r="O2195" s="62"/>
      <c r="P2195" s="62"/>
      <c r="Q2195" s="62"/>
      <c r="R2195" s="62"/>
      <c r="S2195" s="62"/>
      <c r="T2195" s="62"/>
      <c r="U2195" s="62"/>
      <c r="V2195" s="62" t="s">
        <v>16123</v>
      </c>
      <c r="W2195" s="62" t="s">
        <v>16124</v>
      </c>
      <c r="X2195" s="62" t="s">
        <v>16125</v>
      </c>
      <c r="Y2195" s="65" t="s">
        <v>16126</v>
      </c>
      <c r="Z2195" s="65" t="s">
        <v>16126</v>
      </c>
      <c r="AA2195" s="65" t="s">
        <v>16126</v>
      </c>
      <c r="AB2195" s="65" t="s">
        <v>16126</v>
      </c>
      <c r="AC2195" s="65" t="s">
        <v>16126</v>
      </c>
      <c r="AD2195" s="65" t="s">
        <v>16126</v>
      </c>
      <c r="AE2195" s="65" t="s">
        <v>16126</v>
      </c>
      <c r="AF2195" s="62" t="s">
        <v>9126</v>
      </c>
      <c r="AG2195" s="62" t="s">
        <v>9126</v>
      </c>
      <c r="AH2195" s="62" t="s">
        <v>2744</v>
      </c>
      <c r="AI2195" s="62"/>
      <c r="AJ2195" s="62"/>
    </row>
    <row r="2196" customFormat="false" ht="15.75" hidden="false" customHeight="true" outlineLevel="0" collapsed="false">
      <c r="A2196" s="62"/>
      <c r="B2196" s="62"/>
      <c r="C2196" s="62"/>
      <c r="D2196" s="62"/>
      <c r="E2196" s="62"/>
      <c r="F2196" s="62"/>
      <c r="G2196" s="63"/>
      <c r="H2196" s="63"/>
      <c r="I2196" s="63"/>
      <c r="J2196" s="62"/>
      <c r="K2196" s="62"/>
      <c r="L2196" s="62"/>
      <c r="M2196" s="62"/>
      <c r="N2196" s="62"/>
      <c r="O2196" s="62"/>
      <c r="P2196" s="62"/>
      <c r="Q2196" s="62"/>
      <c r="R2196" s="62"/>
      <c r="S2196" s="62"/>
      <c r="T2196" s="62"/>
      <c r="U2196" s="62"/>
      <c r="V2196" s="62"/>
      <c r="W2196" s="62"/>
      <c r="X2196" s="62"/>
      <c r="Y2196" s="63"/>
      <c r="Z2196" s="63"/>
      <c r="AB2196" s="62" t="s">
        <v>16127</v>
      </c>
      <c r="AC2196" s="62" t="s">
        <v>16128</v>
      </c>
      <c r="AD2196" s="65" t="s">
        <v>16129</v>
      </c>
      <c r="AE2196" s="65" t="s">
        <v>16129</v>
      </c>
      <c r="AF2196" s="62" t="n">
        <v>153408</v>
      </c>
      <c r="AG2196" s="62" t="s">
        <v>16059</v>
      </c>
      <c r="AH2196" s="62" t="s">
        <v>9108</v>
      </c>
      <c r="AI2196" s="62"/>
      <c r="AJ2196" s="62"/>
    </row>
    <row r="2197" customFormat="false" ht="15.75" hidden="false" customHeight="false" outlineLevel="0" collapsed="false">
      <c r="A2197" s="62"/>
      <c r="B2197" s="62"/>
      <c r="C2197" s="62"/>
      <c r="D2197" s="62"/>
      <c r="E2197" s="62"/>
      <c r="F2197" s="62"/>
      <c r="G2197" s="63"/>
      <c r="H2197" s="63"/>
      <c r="I2197" s="63"/>
      <c r="J2197" s="62"/>
      <c r="K2197" s="62"/>
      <c r="L2197" s="62"/>
      <c r="M2197" s="62"/>
      <c r="N2197" s="62"/>
      <c r="O2197" s="62"/>
      <c r="P2197" s="62"/>
      <c r="Q2197" s="62"/>
      <c r="R2197" s="62"/>
      <c r="S2197" s="62"/>
      <c r="T2197" s="62"/>
      <c r="U2197" s="62"/>
      <c r="V2197" s="62"/>
      <c r="W2197" s="62"/>
      <c r="X2197" s="62"/>
      <c r="Y2197" s="63"/>
      <c r="Z2197" s="63"/>
      <c r="AB2197" s="62"/>
      <c r="AC2197" s="62"/>
      <c r="AD2197" s="65" t="s">
        <v>16129</v>
      </c>
      <c r="AE2197" s="65" t="s">
        <v>16129</v>
      </c>
      <c r="AF2197" s="62" t="n">
        <v>39465</v>
      </c>
      <c r="AG2197" s="62" t="s">
        <v>16130</v>
      </c>
      <c r="AH2197" s="62" t="s">
        <v>9108</v>
      </c>
      <c r="AI2197" s="62"/>
      <c r="AJ2197" s="62"/>
    </row>
    <row r="2198" customFormat="false" ht="15.75" hidden="false" customHeight="false" outlineLevel="0" collapsed="false">
      <c r="A2198" s="62"/>
      <c r="B2198" s="62"/>
      <c r="C2198" s="62"/>
      <c r="D2198" s="62"/>
      <c r="E2198" s="62"/>
      <c r="F2198" s="62"/>
      <c r="G2198" s="63"/>
      <c r="H2198" s="63"/>
      <c r="I2198" s="63"/>
      <c r="J2198" s="62"/>
      <c r="K2198" s="62"/>
      <c r="L2198" s="62"/>
      <c r="M2198" s="62"/>
      <c r="N2198" s="62"/>
      <c r="O2198" s="62"/>
      <c r="P2198" s="62"/>
      <c r="Q2198" s="62"/>
      <c r="R2198" s="62"/>
      <c r="S2198" s="62"/>
      <c r="T2198" s="62"/>
      <c r="U2198" s="62"/>
      <c r="V2198" s="62"/>
      <c r="W2198" s="62"/>
      <c r="X2198" s="62"/>
      <c r="Y2198" s="63"/>
      <c r="Z2198" s="63"/>
      <c r="AB2198" s="62"/>
      <c r="AC2198" s="62"/>
      <c r="AD2198" s="65" t="s">
        <v>16129</v>
      </c>
      <c r="AE2198" s="65" t="s">
        <v>16129</v>
      </c>
      <c r="AF2198" s="62" t="s">
        <v>16131</v>
      </c>
      <c r="AG2198" s="62" t="s">
        <v>16117</v>
      </c>
      <c r="AH2198" s="62" t="s">
        <v>9142</v>
      </c>
      <c r="AI2198" s="62"/>
      <c r="AJ2198" s="62"/>
    </row>
    <row r="2199" customFormat="false" ht="15.75" hidden="false" customHeight="false" outlineLevel="0" collapsed="false">
      <c r="A2199" s="62"/>
      <c r="B2199" s="62"/>
      <c r="C2199" s="62"/>
      <c r="D2199" s="62"/>
      <c r="E2199" s="62"/>
      <c r="F2199" s="62"/>
      <c r="G2199" s="63"/>
      <c r="H2199" s="63"/>
      <c r="I2199" s="63"/>
      <c r="J2199" s="62"/>
      <c r="K2199" s="62"/>
      <c r="L2199" s="62"/>
      <c r="M2199" s="62"/>
      <c r="N2199" s="62"/>
      <c r="O2199" s="62"/>
      <c r="P2199" s="62"/>
      <c r="Q2199" s="62"/>
      <c r="R2199" s="62"/>
      <c r="S2199" s="62"/>
      <c r="T2199" s="62"/>
      <c r="U2199" s="62"/>
      <c r="V2199" s="62"/>
      <c r="W2199" s="62"/>
      <c r="X2199" s="62"/>
      <c r="Y2199" s="63"/>
      <c r="Z2199" s="63"/>
      <c r="AB2199" s="62"/>
      <c r="AC2199" s="62"/>
      <c r="AD2199" s="65" t="s">
        <v>16129</v>
      </c>
      <c r="AE2199" s="65" t="s">
        <v>16129</v>
      </c>
      <c r="AF2199" s="62" t="s">
        <v>16132</v>
      </c>
      <c r="AG2199" s="62" t="s">
        <v>16059</v>
      </c>
      <c r="AH2199" s="62" t="s">
        <v>44</v>
      </c>
      <c r="AI2199" s="62"/>
      <c r="AJ2199" s="62"/>
    </row>
    <row r="2200" customFormat="false" ht="15.75" hidden="false" customHeight="true" outlineLevel="0" collapsed="false">
      <c r="A2200" s="62"/>
      <c r="B2200" s="62"/>
      <c r="C2200" s="62"/>
      <c r="D2200" s="62"/>
      <c r="E2200" s="62"/>
      <c r="F2200" s="62"/>
      <c r="G2200" s="63"/>
      <c r="H2200" s="63"/>
      <c r="I2200" s="63"/>
      <c r="J2200" s="62"/>
      <c r="K2200" s="62"/>
      <c r="L2200" s="62"/>
      <c r="M2200" s="62"/>
      <c r="N2200" s="62"/>
      <c r="O2200" s="62"/>
      <c r="P2200" s="62"/>
      <c r="Q2200" s="62"/>
      <c r="R2200" s="62"/>
      <c r="S2200" s="62"/>
      <c r="T2200" s="62"/>
      <c r="U2200" s="62"/>
      <c r="V2200" s="62"/>
      <c r="W2200" s="63"/>
      <c r="X2200" s="63"/>
      <c r="Y2200" s="63"/>
      <c r="Z2200" s="63"/>
      <c r="AB2200" s="63"/>
      <c r="AC2200" s="62" t="s">
        <v>16133</v>
      </c>
      <c r="AD2200" s="65" t="s">
        <v>16134</v>
      </c>
      <c r="AE2200" s="65" t="s">
        <v>16134</v>
      </c>
      <c r="AF2200" s="62" t="n">
        <v>12068</v>
      </c>
      <c r="AG2200" s="62" t="s">
        <v>16117</v>
      </c>
      <c r="AH2200" s="62" t="s">
        <v>9108</v>
      </c>
      <c r="AI2200" s="62"/>
      <c r="AJ2200" s="62"/>
    </row>
    <row r="2201" customFormat="false" ht="15.75" hidden="false" customHeight="false" outlineLevel="0" collapsed="false">
      <c r="A2201" s="62"/>
      <c r="B2201" s="62"/>
      <c r="C2201" s="62"/>
      <c r="D2201" s="62"/>
      <c r="E2201" s="62"/>
      <c r="F2201" s="62"/>
      <c r="G2201" s="63"/>
      <c r="H2201" s="63"/>
      <c r="I2201" s="63"/>
      <c r="J2201" s="62"/>
      <c r="K2201" s="62"/>
      <c r="L2201" s="62"/>
      <c r="M2201" s="62"/>
      <c r="N2201" s="62"/>
      <c r="O2201" s="62"/>
      <c r="P2201" s="62"/>
      <c r="Q2201" s="62"/>
      <c r="R2201" s="62"/>
      <c r="S2201" s="62"/>
      <c r="T2201" s="62"/>
      <c r="U2201" s="62"/>
      <c r="V2201" s="62"/>
      <c r="W2201" s="63"/>
      <c r="X2201" s="63"/>
      <c r="Y2201" s="63"/>
      <c r="Z2201" s="63"/>
      <c r="AB2201" s="63"/>
      <c r="AC2201" s="62"/>
      <c r="AD2201" s="65" t="s">
        <v>16134</v>
      </c>
      <c r="AE2201" s="65" t="s">
        <v>16134</v>
      </c>
      <c r="AF2201" s="62" t="s">
        <v>16135</v>
      </c>
      <c r="AG2201" s="62" t="s">
        <v>16059</v>
      </c>
      <c r="AH2201" s="62" t="s">
        <v>9108</v>
      </c>
      <c r="AI2201" s="62"/>
      <c r="AJ2201" s="62"/>
    </row>
    <row r="2202" customFormat="false" ht="15.75" hidden="false" customHeight="false" outlineLevel="0" collapsed="false">
      <c r="A2202" s="62"/>
      <c r="B2202" s="62"/>
      <c r="C2202" s="62"/>
      <c r="D2202" s="62"/>
      <c r="E2202" s="62"/>
      <c r="F2202" s="62"/>
      <c r="G2202" s="63"/>
      <c r="H2202" s="63"/>
      <c r="I2202" s="63"/>
      <c r="J2202" s="62"/>
      <c r="K2202" s="62"/>
      <c r="L2202" s="62"/>
      <c r="M2202" s="62"/>
      <c r="N2202" s="62"/>
      <c r="O2202" s="62"/>
      <c r="P2202" s="62"/>
      <c r="Q2202" s="62"/>
      <c r="R2202" s="62"/>
      <c r="S2202" s="62"/>
      <c r="T2202" s="62"/>
      <c r="U2202" s="62"/>
      <c r="V2202" s="62"/>
      <c r="W2202" s="63"/>
      <c r="X2202" s="63"/>
      <c r="Y2202" s="63"/>
      <c r="Z2202" s="63"/>
      <c r="AB2202" s="63"/>
      <c r="AC2202" s="62"/>
      <c r="AD2202" s="65" t="s">
        <v>16134</v>
      </c>
      <c r="AE2202" s="65" t="s">
        <v>16134</v>
      </c>
      <c r="AF2202" s="62" t="s">
        <v>16136</v>
      </c>
      <c r="AG2202" s="62" t="s">
        <v>16137</v>
      </c>
      <c r="AH2202" s="62" t="s">
        <v>2744</v>
      </c>
      <c r="AI2202" s="62"/>
      <c r="AJ2202" s="62"/>
    </row>
    <row r="2203" customFormat="false" ht="15.75" hidden="false" customHeight="true" outlineLevel="0" collapsed="false">
      <c r="A2203" s="62"/>
      <c r="B2203" s="62"/>
      <c r="C2203" s="62"/>
      <c r="D2203" s="62"/>
      <c r="E2203" s="62"/>
      <c r="F2203" s="62"/>
      <c r="G2203" s="63"/>
      <c r="H2203" s="63"/>
      <c r="I2203" s="63"/>
      <c r="J2203" s="62"/>
      <c r="K2203" s="62"/>
      <c r="L2203" s="62"/>
      <c r="M2203" s="62"/>
      <c r="N2203" s="62"/>
      <c r="O2203" s="62"/>
      <c r="P2203" s="62"/>
      <c r="Q2203" s="62"/>
      <c r="R2203" s="62"/>
      <c r="S2203" s="62"/>
      <c r="T2203" s="62"/>
      <c r="U2203" s="62"/>
      <c r="V2203" s="63"/>
      <c r="W2203" s="63"/>
      <c r="X2203" s="63"/>
      <c r="Y2203" s="62" t="s">
        <v>16138</v>
      </c>
      <c r="Z2203" s="65" t="s">
        <v>16139</v>
      </c>
      <c r="AA2203" s="65" t="s">
        <v>16139</v>
      </c>
      <c r="AB2203" s="65" t="s">
        <v>16139</v>
      </c>
      <c r="AC2203" s="65" t="s">
        <v>16139</v>
      </c>
      <c r="AD2203" s="65" t="s">
        <v>16139</v>
      </c>
      <c r="AE2203" s="65" t="s">
        <v>16139</v>
      </c>
      <c r="AF2203" s="62" t="n">
        <v>135550</v>
      </c>
      <c r="AG2203" s="62" t="s">
        <v>16059</v>
      </c>
      <c r="AH2203" s="62" t="s">
        <v>8970</v>
      </c>
      <c r="AI2203" s="62" t="s">
        <v>8964</v>
      </c>
      <c r="AJ2203" s="62"/>
    </row>
    <row r="2204" customFormat="false" ht="15.75" hidden="false" customHeight="true" outlineLevel="0" collapsed="false">
      <c r="A2204" s="62"/>
      <c r="B2204" s="62"/>
      <c r="C2204" s="62"/>
      <c r="D2204" s="62"/>
      <c r="E2204" s="62"/>
      <c r="F2204" s="62"/>
      <c r="G2204" s="63"/>
      <c r="H2204" s="63"/>
      <c r="I2204" s="63"/>
      <c r="J2204" s="62"/>
      <c r="K2204" s="62"/>
      <c r="L2204" s="62"/>
      <c r="M2204" s="62"/>
      <c r="N2204" s="62"/>
      <c r="O2204" s="62"/>
      <c r="P2204" s="62"/>
      <c r="Q2204" s="62"/>
      <c r="R2204" s="62"/>
      <c r="S2204" s="62"/>
      <c r="T2204" s="62"/>
      <c r="U2204" s="62"/>
      <c r="V2204" s="63"/>
      <c r="W2204" s="63"/>
      <c r="X2204" s="63"/>
      <c r="Y2204" s="62"/>
      <c r="Z2204" s="63"/>
      <c r="AA2204" s="63"/>
      <c r="AB2204" s="62" t="s">
        <v>16140</v>
      </c>
      <c r="AC2204" s="62" t="s">
        <v>16141</v>
      </c>
      <c r="AD2204" s="65" t="s">
        <v>16142</v>
      </c>
      <c r="AE2204" s="65" t="s">
        <v>16142</v>
      </c>
      <c r="AF2204" s="62" t="n">
        <v>269815</v>
      </c>
      <c r="AG2204" s="62" t="s">
        <v>14408</v>
      </c>
      <c r="AH2204" s="62" t="s">
        <v>9108</v>
      </c>
      <c r="AI2204" s="62"/>
      <c r="AJ2204" s="62"/>
    </row>
    <row r="2205" customFormat="false" ht="15.75" hidden="false" customHeight="false" outlineLevel="0" collapsed="false">
      <c r="A2205" s="62"/>
      <c r="B2205" s="62"/>
      <c r="C2205" s="62"/>
      <c r="D2205" s="62"/>
      <c r="E2205" s="62"/>
      <c r="F2205" s="62"/>
      <c r="G2205" s="63"/>
      <c r="H2205" s="63"/>
      <c r="I2205" s="63"/>
      <c r="J2205" s="62"/>
      <c r="K2205" s="62"/>
      <c r="L2205" s="62"/>
      <c r="M2205" s="62"/>
      <c r="N2205" s="62"/>
      <c r="O2205" s="62"/>
      <c r="P2205" s="62"/>
      <c r="Q2205" s="62"/>
      <c r="R2205" s="62"/>
      <c r="S2205" s="62"/>
      <c r="T2205" s="62"/>
      <c r="U2205" s="62"/>
      <c r="V2205" s="63"/>
      <c r="W2205" s="63"/>
      <c r="X2205" s="63"/>
      <c r="Y2205" s="62"/>
      <c r="Z2205" s="63"/>
      <c r="AA2205" s="63"/>
      <c r="AB2205" s="62"/>
      <c r="AC2205" s="62"/>
      <c r="AD2205" s="65" t="s">
        <v>16142</v>
      </c>
      <c r="AE2205" s="65" t="s">
        <v>16142</v>
      </c>
      <c r="AF2205" s="62" t="n">
        <v>189102</v>
      </c>
      <c r="AG2205" s="62" t="s">
        <v>14408</v>
      </c>
      <c r="AH2205" s="62" t="s">
        <v>9170</v>
      </c>
      <c r="AI2205" s="62"/>
      <c r="AJ2205" s="62"/>
    </row>
    <row r="2206" customFormat="false" ht="15.75" hidden="false" customHeight="true" outlineLevel="0" collapsed="false">
      <c r="A2206" s="62"/>
      <c r="B2206" s="62"/>
      <c r="C2206" s="62"/>
      <c r="D2206" s="62"/>
      <c r="E2206" s="62"/>
      <c r="F2206" s="62"/>
      <c r="G2206" s="63"/>
      <c r="H2206" s="63"/>
      <c r="I2206" s="63"/>
      <c r="J2206" s="62"/>
      <c r="K2206" s="62"/>
      <c r="L2206" s="62"/>
      <c r="M2206" s="62"/>
      <c r="N2206" s="62"/>
      <c r="O2206" s="62"/>
      <c r="P2206" s="62"/>
      <c r="Q2206" s="62"/>
      <c r="R2206" s="62"/>
      <c r="S2206" s="62"/>
      <c r="T2206" s="62"/>
      <c r="U2206" s="62"/>
      <c r="V2206" s="63"/>
      <c r="W2206" s="63"/>
      <c r="X2206" s="63"/>
      <c r="Y2206" s="62"/>
      <c r="Z2206" s="63"/>
      <c r="AA2206" s="63"/>
      <c r="AB2206" s="62"/>
      <c r="AC2206" s="62"/>
      <c r="AD2206" s="62" t="s">
        <v>16143</v>
      </c>
      <c r="AE2206" s="62" t="s">
        <v>16144</v>
      </c>
      <c r="AF2206" s="62" t="n">
        <v>169185</v>
      </c>
      <c r="AG2206" s="62" t="s">
        <v>14408</v>
      </c>
      <c r="AH2206" s="62" t="s">
        <v>44</v>
      </c>
      <c r="AI2206" s="62"/>
      <c r="AJ2206" s="62"/>
    </row>
    <row r="2207" customFormat="false" ht="15.75" hidden="false" customHeight="false" outlineLevel="0" collapsed="false">
      <c r="A2207" s="62"/>
      <c r="B2207" s="62"/>
      <c r="C2207" s="62"/>
      <c r="D2207" s="62"/>
      <c r="E2207" s="62"/>
      <c r="F2207" s="62"/>
      <c r="G2207" s="63"/>
      <c r="H2207" s="63"/>
      <c r="I2207" s="63"/>
      <c r="J2207" s="62"/>
      <c r="K2207" s="62"/>
      <c r="L2207" s="62"/>
      <c r="M2207" s="62"/>
      <c r="N2207" s="62"/>
      <c r="O2207" s="62"/>
      <c r="P2207" s="62"/>
      <c r="Q2207" s="62"/>
      <c r="R2207" s="62"/>
      <c r="S2207" s="62"/>
      <c r="T2207" s="62"/>
      <c r="U2207" s="62"/>
      <c r="V2207" s="63"/>
      <c r="W2207" s="63"/>
      <c r="X2207" s="63"/>
      <c r="Y2207" s="62"/>
      <c r="Z2207" s="63"/>
      <c r="AA2207" s="63"/>
      <c r="AB2207" s="62"/>
      <c r="AC2207" s="62"/>
      <c r="AD2207" s="62"/>
      <c r="AE2207" s="62"/>
      <c r="AF2207" s="62" t="s">
        <v>9126</v>
      </c>
      <c r="AG2207" s="62" t="s">
        <v>9126</v>
      </c>
      <c r="AH2207" s="62" t="s">
        <v>44</v>
      </c>
      <c r="AI2207" s="62"/>
      <c r="AJ2207" s="62"/>
    </row>
    <row r="2208" customFormat="false" ht="15.75" hidden="false" customHeight="true" outlineLevel="0" collapsed="false">
      <c r="A2208" s="62"/>
      <c r="B2208" s="62"/>
      <c r="C2208" s="62"/>
      <c r="D2208" s="62"/>
      <c r="E2208" s="62"/>
      <c r="F2208" s="62"/>
      <c r="G2208" s="62" t="s">
        <v>16145</v>
      </c>
      <c r="H2208" s="63"/>
      <c r="I2208" s="63"/>
      <c r="J2208" s="63"/>
      <c r="K2208" s="63"/>
      <c r="L2208" s="63"/>
      <c r="M2208" s="63"/>
      <c r="N2208" s="63"/>
      <c r="O2208" s="63"/>
      <c r="P2208" s="63"/>
      <c r="Q2208" s="63"/>
      <c r="R2208" s="63"/>
      <c r="S2208" s="63"/>
      <c r="T2208" s="65" t="s">
        <v>2393</v>
      </c>
      <c r="U2208" s="65" t="s">
        <v>2393</v>
      </c>
      <c r="V2208" s="65" t="s">
        <v>2393</v>
      </c>
      <c r="W2208" s="65" t="s">
        <v>2393</v>
      </c>
      <c r="X2208" s="65" t="s">
        <v>2393</v>
      </c>
      <c r="Y2208" s="65" t="s">
        <v>2393</v>
      </c>
      <c r="Z2208" s="65" t="s">
        <v>2393</v>
      </c>
      <c r="AA2208" s="65" t="s">
        <v>2393</v>
      </c>
      <c r="AB2208" s="65" t="s">
        <v>2393</v>
      </c>
      <c r="AC2208" s="65" t="s">
        <v>2393</v>
      </c>
      <c r="AD2208" s="65" t="s">
        <v>2393</v>
      </c>
      <c r="AE2208" s="65" t="s">
        <v>2393</v>
      </c>
      <c r="AF2208" s="62" t="n">
        <v>514267</v>
      </c>
      <c r="AG2208" s="62" t="s">
        <v>16146</v>
      </c>
      <c r="AH2208" s="62" t="s">
        <v>9108</v>
      </c>
      <c r="AI2208" s="62" t="s">
        <v>125</v>
      </c>
      <c r="AJ2208" s="62"/>
    </row>
    <row r="2209" customFormat="false" ht="15.75" hidden="false" customHeight="false" outlineLevel="0" collapsed="false">
      <c r="A2209" s="62"/>
      <c r="B2209" s="62"/>
      <c r="C2209" s="62"/>
      <c r="D2209" s="62"/>
      <c r="E2209" s="62"/>
      <c r="F2209" s="62"/>
      <c r="G2209" s="62"/>
      <c r="H2209" s="63"/>
      <c r="I2209" s="63"/>
      <c r="J2209" s="63"/>
      <c r="K2209" s="63"/>
      <c r="L2209" s="63"/>
      <c r="M2209" s="63"/>
      <c r="N2209" s="63"/>
      <c r="O2209" s="63"/>
      <c r="P2209" s="63"/>
      <c r="Q2209" s="63"/>
      <c r="R2209" s="63"/>
      <c r="S2209" s="63"/>
      <c r="T2209" s="65" t="s">
        <v>2393</v>
      </c>
      <c r="U2209" s="65" t="s">
        <v>2393</v>
      </c>
      <c r="V2209" s="65" t="s">
        <v>2393</v>
      </c>
      <c r="W2209" s="65" t="s">
        <v>2393</v>
      </c>
      <c r="X2209" s="65" t="s">
        <v>2393</v>
      </c>
      <c r="Y2209" s="65" t="s">
        <v>2393</v>
      </c>
      <c r="Z2209" s="65" t="s">
        <v>2393</v>
      </c>
      <c r="AA2209" s="65" t="s">
        <v>2393</v>
      </c>
      <c r="AB2209" s="65" t="s">
        <v>2393</v>
      </c>
      <c r="AC2209" s="65" t="s">
        <v>2393</v>
      </c>
      <c r="AD2209" s="65" t="s">
        <v>2393</v>
      </c>
      <c r="AE2209" s="65" t="s">
        <v>2393</v>
      </c>
      <c r="AF2209" s="62" t="n">
        <v>736331</v>
      </c>
      <c r="AG2209" s="62" t="s">
        <v>15275</v>
      </c>
      <c r="AH2209" s="62" t="s">
        <v>9108</v>
      </c>
      <c r="AI2209" s="62" t="s">
        <v>2214</v>
      </c>
      <c r="AJ2209" s="62"/>
    </row>
    <row r="2210" customFormat="false" ht="15.75" hidden="false" customHeight="true" outlineLevel="0" collapsed="false">
      <c r="A2210" s="62"/>
      <c r="B2210" s="62"/>
      <c r="C2210" s="62"/>
      <c r="D2210" s="62"/>
      <c r="E2210" s="62"/>
      <c r="F2210" s="62"/>
      <c r="G2210" s="62"/>
      <c r="H2210" s="63"/>
      <c r="I2210" s="63"/>
      <c r="J2210" s="63"/>
      <c r="K2210" s="63"/>
      <c r="L2210" s="63"/>
      <c r="M2210" s="63"/>
      <c r="N2210" s="63"/>
      <c r="O2210" s="63"/>
      <c r="P2210" s="63"/>
      <c r="Q2210" s="63"/>
      <c r="R2210" s="63"/>
      <c r="S2210" s="63"/>
      <c r="T2210" s="62" t="s">
        <v>16147</v>
      </c>
      <c r="U2210" s="62" t="s">
        <v>16148</v>
      </c>
      <c r="V2210" s="62" t="s">
        <v>16149</v>
      </c>
      <c r="W2210" s="62" t="s">
        <v>16150</v>
      </c>
      <c r="X2210" s="63"/>
      <c r="Y2210" s="63"/>
      <c r="Z2210" s="63"/>
      <c r="AA2210" s="63"/>
      <c r="AB2210" s="63"/>
      <c r="AC2210" s="65" t="s">
        <v>16151</v>
      </c>
      <c r="AD2210" s="65" t="s">
        <v>16151</v>
      </c>
      <c r="AE2210" s="65" t="s">
        <v>16151</v>
      </c>
      <c r="AF2210" s="62" t="s">
        <v>16152</v>
      </c>
      <c r="AG2210" s="62" t="s">
        <v>9799</v>
      </c>
      <c r="AH2210" s="62" t="s">
        <v>9108</v>
      </c>
      <c r="AI2210" s="62"/>
      <c r="AJ2210" s="62"/>
    </row>
    <row r="2211" customFormat="false" ht="15.75" hidden="false" customHeight="false" outlineLevel="0" collapsed="false">
      <c r="A2211" s="62"/>
      <c r="B2211" s="62"/>
      <c r="C2211" s="62"/>
      <c r="D2211" s="62"/>
      <c r="E2211" s="62"/>
      <c r="F2211" s="62"/>
      <c r="G2211" s="62"/>
      <c r="H2211" s="63"/>
      <c r="I2211" s="63"/>
      <c r="J2211" s="63"/>
      <c r="K2211" s="63"/>
      <c r="L2211" s="63"/>
      <c r="M2211" s="63"/>
      <c r="N2211" s="63"/>
      <c r="O2211" s="63"/>
      <c r="P2211" s="63"/>
      <c r="Q2211" s="63"/>
      <c r="R2211" s="63"/>
      <c r="S2211" s="63"/>
      <c r="T2211" s="62"/>
      <c r="U2211" s="62"/>
      <c r="V2211" s="62"/>
      <c r="W2211" s="62"/>
      <c r="X2211" s="63"/>
      <c r="Y2211" s="63"/>
      <c r="Z2211" s="63"/>
      <c r="AA2211" s="63"/>
      <c r="AB2211" s="63"/>
      <c r="AC2211" s="65" t="s">
        <v>16151</v>
      </c>
      <c r="AD2211" s="65" t="s">
        <v>16151</v>
      </c>
      <c r="AE2211" s="65" t="s">
        <v>16151</v>
      </c>
      <c r="AF2211" s="62" t="s">
        <v>16153</v>
      </c>
      <c r="AG2211" s="62" t="s">
        <v>9799</v>
      </c>
      <c r="AH2211" s="62" t="s">
        <v>9108</v>
      </c>
      <c r="AI2211" s="62" t="s">
        <v>352</v>
      </c>
      <c r="AJ2211" s="62"/>
    </row>
    <row r="2212" customFormat="false" ht="15.75" hidden="false" customHeight="false" outlineLevel="0" collapsed="false">
      <c r="A2212" s="62"/>
      <c r="B2212" s="62"/>
      <c r="C2212" s="62"/>
      <c r="D2212" s="62"/>
      <c r="E2212" s="62"/>
      <c r="F2212" s="62"/>
      <c r="G2212" s="62"/>
      <c r="H2212" s="63"/>
      <c r="I2212" s="63"/>
      <c r="J2212" s="63"/>
      <c r="K2212" s="63"/>
      <c r="L2212" s="63"/>
      <c r="M2212" s="63"/>
      <c r="N2212" s="63"/>
      <c r="O2212" s="63"/>
      <c r="P2212" s="63"/>
      <c r="Q2212" s="63"/>
      <c r="R2212" s="63"/>
      <c r="S2212" s="63"/>
      <c r="T2212" s="62"/>
      <c r="U2212" s="62"/>
      <c r="V2212" s="62"/>
      <c r="W2212" s="62"/>
      <c r="X2212" s="63"/>
      <c r="Y2212" s="63"/>
      <c r="Z2212" s="63"/>
      <c r="AA2212" s="63"/>
      <c r="AB2212" s="63"/>
      <c r="AC2212" s="65" t="s">
        <v>16151</v>
      </c>
      <c r="AD2212" s="65" t="s">
        <v>16151</v>
      </c>
      <c r="AE2212" s="65" t="s">
        <v>16151</v>
      </c>
      <c r="AF2212" s="62" t="s">
        <v>9126</v>
      </c>
      <c r="AG2212" s="62" t="s">
        <v>9126</v>
      </c>
      <c r="AH2212" s="62" t="s">
        <v>44</v>
      </c>
      <c r="AI2212" s="62"/>
      <c r="AJ2212" s="62"/>
    </row>
    <row r="2213" customFormat="false" ht="15.75" hidden="false" customHeight="true" outlineLevel="0" collapsed="false">
      <c r="A2213" s="62"/>
      <c r="B2213" s="62"/>
      <c r="C2213" s="62"/>
      <c r="D2213" s="62"/>
      <c r="E2213" s="62"/>
      <c r="F2213" s="62"/>
      <c r="G2213" s="62"/>
      <c r="H2213" s="63"/>
      <c r="I2213" s="63"/>
      <c r="J2213" s="63"/>
      <c r="K2213" s="63"/>
      <c r="L2213" s="63"/>
      <c r="M2213" s="63"/>
      <c r="N2213" s="63"/>
      <c r="O2213" s="63"/>
      <c r="P2213" s="63"/>
      <c r="Q2213" s="63"/>
      <c r="R2213" s="63"/>
      <c r="S2213" s="63"/>
      <c r="T2213" s="62"/>
      <c r="U2213" s="62"/>
      <c r="V2213" s="62"/>
      <c r="W2213" s="62"/>
      <c r="X2213" s="62" t="s">
        <v>16154</v>
      </c>
      <c r="Y2213" s="62" t="s">
        <v>16155</v>
      </c>
      <c r="Z2213" s="62" t="s">
        <v>16156</v>
      </c>
      <c r="AA2213" s="62" t="s">
        <v>16157</v>
      </c>
      <c r="AB2213" s="62" t="s">
        <v>16158</v>
      </c>
      <c r="AC2213" s="65" t="s">
        <v>16159</v>
      </c>
      <c r="AD2213" s="65" t="s">
        <v>16159</v>
      </c>
      <c r="AE2213" s="65" t="s">
        <v>16159</v>
      </c>
      <c r="AF2213" s="62" t="n">
        <v>941938</v>
      </c>
      <c r="AG2213" s="62" t="s">
        <v>9799</v>
      </c>
      <c r="AH2213" s="62" t="s">
        <v>9108</v>
      </c>
      <c r="AI2213" s="62"/>
      <c r="AJ2213" s="62"/>
    </row>
    <row r="2214" customFormat="false" ht="15.75" hidden="false" customHeight="false" outlineLevel="0" collapsed="false">
      <c r="A2214" s="62"/>
      <c r="B2214" s="62"/>
      <c r="C2214" s="62"/>
      <c r="D2214" s="62"/>
      <c r="E2214" s="62"/>
      <c r="F2214" s="62"/>
      <c r="G2214" s="62"/>
      <c r="H2214" s="63"/>
      <c r="I2214" s="63"/>
      <c r="J2214" s="63"/>
      <c r="K2214" s="63"/>
      <c r="L2214" s="63"/>
      <c r="M2214" s="63"/>
      <c r="N2214" s="63"/>
      <c r="O2214" s="63"/>
      <c r="P2214" s="63"/>
      <c r="Q2214" s="63"/>
      <c r="R2214" s="63"/>
      <c r="S2214" s="63"/>
      <c r="T2214" s="62"/>
      <c r="U2214" s="62"/>
      <c r="V2214" s="62"/>
      <c r="W2214" s="62"/>
      <c r="X2214" s="62"/>
      <c r="Y2214" s="62"/>
      <c r="Z2214" s="62"/>
      <c r="AA2214" s="62"/>
      <c r="AB2214" s="62"/>
      <c r="AC2214" s="65" t="s">
        <v>16159</v>
      </c>
      <c r="AD2214" s="65" t="s">
        <v>16159</v>
      </c>
      <c r="AE2214" s="65" t="s">
        <v>16159</v>
      </c>
      <c r="AF2214" s="62" t="n">
        <v>201623</v>
      </c>
      <c r="AG2214" s="62" t="s">
        <v>14773</v>
      </c>
      <c r="AH2214" s="62" t="s">
        <v>9108</v>
      </c>
      <c r="AI2214" s="62" t="s">
        <v>54</v>
      </c>
      <c r="AJ2214" s="62"/>
    </row>
    <row r="2215" customFormat="false" ht="15.75" hidden="false" customHeight="true" outlineLevel="0" collapsed="false">
      <c r="A2215" s="62"/>
      <c r="B2215" s="62"/>
      <c r="C2215" s="62"/>
      <c r="D2215" s="62"/>
      <c r="E2215" s="62"/>
      <c r="F2215" s="62"/>
      <c r="G2215" s="62"/>
      <c r="H2215" s="62" t="s">
        <v>16160</v>
      </c>
      <c r="I2215" s="62" t="s">
        <v>16161</v>
      </c>
      <c r="J2215" s="62" t="s">
        <v>16162</v>
      </c>
      <c r="K2215" s="63"/>
      <c r="L2215" s="63"/>
      <c r="M2215" s="63"/>
      <c r="N2215" s="63"/>
      <c r="O2215" s="63"/>
      <c r="P2215" s="65" t="s">
        <v>16163</v>
      </c>
      <c r="Q2215" s="65" t="s">
        <v>16163</v>
      </c>
      <c r="R2215" s="65" t="s">
        <v>16163</v>
      </c>
      <c r="S2215" s="65" t="s">
        <v>16163</v>
      </c>
      <c r="T2215" s="65" t="s">
        <v>16163</v>
      </c>
      <c r="U2215" s="65" t="s">
        <v>16163</v>
      </c>
      <c r="V2215" s="65" t="s">
        <v>16163</v>
      </c>
      <c r="W2215" s="65" t="s">
        <v>16163</v>
      </c>
      <c r="X2215" s="65" t="s">
        <v>16163</v>
      </c>
      <c r="Y2215" s="65" t="s">
        <v>16163</v>
      </c>
      <c r="Z2215" s="65" t="s">
        <v>16163</v>
      </c>
      <c r="AA2215" s="65" t="s">
        <v>16163</v>
      </c>
      <c r="AB2215" s="65" t="s">
        <v>16163</v>
      </c>
      <c r="AC2215" s="65" t="s">
        <v>16163</v>
      </c>
      <c r="AD2215" s="65" t="s">
        <v>16163</v>
      </c>
      <c r="AE2215" s="65" t="s">
        <v>16163</v>
      </c>
      <c r="AF2215" s="62" t="s">
        <v>9126</v>
      </c>
      <c r="AG2215" s="62" t="s">
        <v>9126</v>
      </c>
      <c r="AH2215" s="62" t="s">
        <v>8970</v>
      </c>
      <c r="AI2215" s="62"/>
      <c r="AJ2215" s="62"/>
    </row>
    <row r="2216" customFormat="false" ht="15.75" hidden="false" customHeight="true" outlineLevel="0" collapsed="false">
      <c r="A2216" s="62"/>
      <c r="B2216" s="62"/>
      <c r="C2216" s="62"/>
      <c r="D2216" s="62"/>
      <c r="E2216" s="62"/>
      <c r="F2216" s="62"/>
      <c r="G2216" s="62"/>
      <c r="H2216" s="62"/>
      <c r="I2216" s="62"/>
      <c r="J2216" s="62"/>
      <c r="K2216" s="62" t="s">
        <v>16164</v>
      </c>
      <c r="L2216" s="62" t="s">
        <v>16165</v>
      </c>
      <c r="M2216" s="62" t="s">
        <v>16166</v>
      </c>
      <c r="N2216" s="62" t="s">
        <v>16167</v>
      </c>
      <c r="O2216" s="63"/>
      <c r="P2216" s="63"/>
      <c r="Q2216" s="63"/>
      <c r="R2216" s="63"/>
      <c r="S2216" s="63"/>
      <c r="T2216" s="63"/>
      <c r="U2216" s="63"/>
      <c r="V2216" s="63"/>
      <c r="W2216" s="63"/>
      <c r="X2216" s="62" t="s">
        <v>16168</v>
      </c>
      <c r="Y2216" s="62" t="s">
        <v>16169</v>
      </c>
      <c r="Z2216" s="62" t="s">
        <v>16170</v>
      </c>
      <c r="AA2216" s="62" t="s">
        <v>16171</v>
      </c>
      <c r="AB2216" s="65" t="s">
        <v>16172</v>
      </c>
      <c r="AC2216" s="65" t="s">
        <v>16172</v>
      </c>
      <c r="AD2216" s="65" t="s">
        <v>16172</v>
      </c>
      <c r="AE2216" s="65" t="s">
        <v>16172</v>
      </c>
      <c r="AF2216" s="62" t="s">
        <v>9126</v>
      </c>
      <c r="AG2216" s="62" t="s">
        <v>9126</v>
      </c>
      <c r="AH2216" s="62" t="s">
        <v>9108</v>
      </c>
      <c r="AI2216" s="62"/>
      <c r="AJ2216" s="62"/>
    </row>
    <row r="2217" customFormat="false" ht="15.75" hidden="false" customHeight="false" outlineLevel="0" collapsed="false">
      <c r="A2217" s="62"/>
      <c r="B2217" s="62"/>
      <c r="C2217" s="62"/>
      <c r="D2217" s="62"/>
      <c r="E2217" s="62"/>
      <c r="F2217" s="62"/>
      <c r="G2217" s="62"/>
      <c r="H2217" s="62"/>
      <c r="I2217" s="62"/>
      <c r="J2217" s="62"/>
      <c r="K2217" s="62"/>
      <c r="L2217" s="62"/>
      <c r="M2217" s="62"/>
      <c r="N2217" s="62"/>
      <c r="O2217" s="63"/>
      <c r="P2217" s="63"/>
      <c r="Q2217" s="63"/>
      <c r="R2217" s="63"/>
      <c r="S2217" s="63"/>
      <c r="T2217" s="63"/>
      <c r="U2217" s="63"/>
      <c r="V2217" s="63"/>
      <c r="W2217" s="63"/>
      <c r="X2217" s="62"/>
      <c r="Y2217" s="62"/>
      <c r="Z2217" s="62"/>
      <c r="AA2217" s="62"/>
      <c r="AB2217" s="65" t="s">
        <v>16172</v>
      </c>
      <c r="AC2217" s="65" t="s">
        <v>16172</v>
      </c>
      <c r="AD2217" s="65" t="s">
        <v>16172</v>
      </c>
      <c r="AE2217" s="65" t="s">
        <v>16172</v>
      </c>
      <c r="AF2217" s="62" t="s">
        <v>9126</v>
      </c>
      <c r="AG2217" s="62" t="s">
        <v>9126</v>
      </c>
      <c r="AH2217" s="62" t="s">
        <v>44</v>
      </c>
      <c r="AI2217" s="62"/>
      <c r="AJ2217" s="62"/>
    </row>
    <row r="2218" customFormat="false" ht="15.75" hidden="false" customHeight="true" outlineLevel="0" collapsed="false">
      <c r="A2218" s="62"/>
      <c r="B2218" s="62"/>
      <c r="C2218" s="62"/>
      <c r="D2218" s="62"/>
      <c r="E2218" s="62"/>
      <c r="F2218" s="62"/>
      <c r="G2218" s="62"/>
      <c r="H2218" s="62"/>
      <c r="I2218" s="62"/>
      <c r="J2218" s="62"/>
      <c r="K2218" s="62"/>
      <c r="L2218" s="62"/>
      <c r="M2218" s="62"/>
      <c r="N2218" s="62"/>
      <c r="O2218" s="62" t="s">
        <v>16173</v>
      </c>
      <c r="P2218" s="62" t="s">
        <v>16174</v>
      </c>
      <c r="Q2218" s="62" t="s">
        <v>16175</v>
      </c>
      <c r="R2218" s="62" t="s">
        <v>16176</v>
      </c>
      <c r="S2218" s="62" t="s">
        <v>16177</v>
      </c>
      <c r="T2218" s="62" t="s">
        <v>16178</v>
      </c>
      <c r="U2218" s="62" t="s">
        <v>16179</v>
      </c>
      <c r="V2218" s="62" t="s">
        <v>16180</v>
      </c>
      <c r="W2218" s="62" t="s">
        <v>16181</v>
      </c>
      <c r="X2218" s="62" t="s">
        <v>16182</v>
      </c>
      <c r="Y2218" s="65" t="s">
        <v>16183</v>
      </c>
      <c r="Z2218" s="65" t="s">
        <v>16183</v>
      </c>
      <c r="AA2218" s="65" t="s">
        <v>16183</v>
      </c>
      <c r="AB2218" s="65" t="s">
        <v>16183</v>
      </c>
      <c r="AC2218" s="65" t="s">
        <v>16183</v>
      </c>
      <c r="AD2218" s="65" t="s">
        <v>16183</v>
      </c>
      <c r="AE2218" s="65" t="s">
        <v>16183</v>
      </c>
      <c r="AF2218" s="62" t="s">
        <v>9126</v>
      </c>
      <c r="AG2218" s="62" t="s">
        <v>9126</v>
      </c>
      <c r="AH2218" s="62" t="s">
        <v>9108</v>
      </c>
      <c r="AI2218" s="62"/>
      <c r="AJ2218" s="62"/>
    </row>
    <row r="2219" customFormat="false" ht="15.75" hidden="false" customHeight="true" outlineLevel="0" collapsed="false">
      <c r="A2219" s="62"/>
      <c r="B2219" s="62"/>
      <c r="C2219" s="62"/>
      <c r="D2219" s="62"/>
      <c r="E2219" s="62"/>
      <c r="F2219" s="62"/>
      <c r="G2219" s="62"/>
      <c r="H2219" s="62"/>
      <c r="I2219" s="62"/>
      <c r="J2219" s="62"/>
      <c r="K2219" s="62"/>
      <c r="L2219" s="62"/>
      <c r="M2219" s="62"/>
      <c r="N2219" s="62"/>
      <c r="O2219" s="62"/>
      <c r="P2219" s="62"/>
      <c r="Q2219" s="62"/>
      <c r="R2219" s="62"/>
      <c r="S2219" s="62"/>
      <c r="T2219" s="62"/>
      <c r="U2219" s="62"/>
      <c r="V2219" s="62"/>
      <c r="W2219" s="62"/>
      <c r="X2219" s="62"/>
      <c r="Y2219" s="62" t="s">
        <v>16184</v>
      </c>
      <c r="Z2219" s="62" t="s">
        <v>16185</v>
      </c>
      <c r="AA2219" s="65" t="s">
        <v>16186</v>
      </c>
      <c r="AB2219" s="65" t="s">
        <v>16186</v>
      </c>
      <c r="AC2219" s="65" t="s">
        <v>16186</v>
      </c>
      <c r="AD2219" s="65" t="s">
        <v>16186</v>
      </c>
      <c r="AE2219" s="65" t="s">
        <v>16186</v>
      </c>
      <c r="AF2219" s="62" t="s">
        <v>9126</v>
      </c>
      <c r="AG2219" s="62" t="s">
        <v>9126</v>
      </c>
      <c r="AH2219" s="62" t="s">
        <v>44</v>
      </c>
      <c r="AI2219" s="62"/>
      <c r="AJ2219" s="62"/>
    </row>
    <row r="2220" customFormat="false" ht="15.75" hidden="false" customHeight="true" outlineLevel="0" collapsed="false">
      <c r="A2220" s="62"/>
      <c r="B2220" s="62"/>
      <c r="C2220" s="62"/>
      <c r="D2220" s="62"/>
      <c r="E2220" s="62"/>
      <c r="F2220" s="62"/>
      <c r="G2220" s="62"/>
      <c r="H2220" s="62"/>
      <c r="I2220" s="62"/>
      <c r="J2220" s="62"/>
      <c r="K2220" s="62"/>
      <c r="L2220" s="62"/>
      <c r="M2220" s="62"/>
      <c r="N2220" s="62"/>
      <c r="O2220" s="62"/>
      <c r="P2220" s="62"/>
      <c r="Q2220" s="62"/>
      <c r="R2220" s="62"/>
      <c r="S2220" s="62"/>
      <c r="T2220" s="62"/>
      <c r="U2220" s="62"/>
      <c r="V2220" s="62"/>
      <c r="W2220" s="62"/>
      <c r="X2220" s="62"/>
      <c r="Y2220" s="62"/>
      <c r="Z2220" s="62"/>
      <c r="AA2220" s="63"/>
      <c r="AB2220" s="62" t="s">
        <v>16187</v>
      </c>
      <c r="AC2220" s="62" t="s">
        <v>16188</v>
      </c>
      <c r="AD2220" s="62" t="s">
        <v>16189</v>
      </c>
      <c r="AE2220" s="65" t="s">
        <v>16190</v>
      </c>
      <c r="AF2220" s="62" t="s">
        <v>9126</v>
      </c>
      <c r="AG2220" s="62" t="s">
        <v>9126</v>
      </c>
      <c r="AH2220" s="62" t="s">
        <v>9108</v>
      </c>
      <c r="AI2220" s="62"/>
      <c r="AJ2220" s="62"/>
    </row>
    <row r="2221" customFormat="false" ht="15.75" hidden="false" customHeight="true" outlineLevel="0" collapsed="false">
      <c r="A2221" s="62"/>
      <c r="B2221" s="62"/>
      <c r="C2221" s="62"/>
      <c r="D2221" s="62"/>
      <c r="E2221" s="62"/>
      <c r="F2221" s="62"/>
      <c r="G2221" s="62"/>
      <c r="H2221" s="62"/>
      <c r="I2221" s="62"/>
      <c r="J2221" s="62"/>
      <c r="K2221" s="62"/>
      <c r="L2221" s="62"/>
      <c r="M2221" s="62"/>
      <c r="N2221" s="62"/>
      <c r="O2221" s="62"/>
      <c r="P2221" s="62"/>
      <c r="Q2221" s="62"/>
      <c r="R2221" s="62"/>
      <c r="S2221" s="62"/>
      <c r="T2221" s="62"/>
      <c r="U2221" s="62"/>
      <c r="V2221" s="62"/>
      <c r="W2221" s="62"/>
      <c r="X2221" s="62"/>
      <c r="Y2221" s="62"/>
      <c r="Z2221" s="62"/>
      <c r="AA2221" s="63"/>
      <c r="AB2221" s="62"/>
      <c r="AC2221" s="62"/>
      <c r="AD2221" s="62"/>
      <c r="AE2221" s="62" t="s">
        <v>16191</v>
      </c>
      <c r="AF2221" s="62" t="s">
        <v>16192</v>
      </c>
      <c r="AG2221" s="62" t="s">
        <v>13375</v>
      </c>
      <c r="AH2221" s="62" t="s">
        <v>9108</v>
      </c>
      <c r="AI2221" s="62"/>
      <c r="AJ2221" s="62"/>
    </row>
    <row r="2222" customFormat="false" ht="15.75" hidden="false" customHeight="false" outlineLevel="0" collapsed="false">
      <c r="A2222" s="62"/>
      <c r="B2222" s="62"/>
      <c r="C2222" s="62"/>
      <c r="D2222" s="62"/>
      <c r="E2222" s="62"/>
      <c r="F2222" s="62"/>
      <c r="G2222" s="62"/>
      <c r="H2222" s="62"/>
      <c r="I2222" s="62"/>
      <c r="J2222" s="62"/>
      <c r="K2222" s="62"/>
      <c r="L2222" s="62"/>
      <c r="M2222" s="62"/>
      <c r="N2222" s="62"/>
      <c r="O2222" s="62"/>
      <c r="P2222" s="62"/>
      <c r="Q2222" s="62"/>
      <c r="R2222" s="62"/>
      <c r="S2222" s="62"/>
      <c r="T2222" s="62"/>
      <c r="U2222" s="62"/>
      <c r="V2222" s="62"/>
      <c r="W2222" s="62"/>
      <c r="X2222" s="62"/>
      <c r="Y2222" s="62"/>
      <c r="Z2222" s="62"/>
      <c r="AA2222" s="63"/>
      <c r="AB2222" s="62"/>
      <c r="AC2222" s="62"/>
      <c r="AD2222" s="62"/>
      <c r="AE2222" s="62"/>
      <c r="AF2222" s="62" t="s">
        <v>9126</v>
      </c>
      <c r="AG2222" s="62" t="s">
        <v>9126</v>
      </c>
      <c r="AH2222" s="62" t="s">
        <v>9108</v>
      </c>
      <c r="AI2222" s="62"/>
      <c r="AJ2222" s="62"/>
    </row>
    <row r="2223" customFormat="false" ht="15.75" hidden="false" customHeight="true" outlineLevel="0" collapsed="false">
      <c r="A2223" s="62"/>
      <c r="B2223" s="62"/>
      <c r="C2223" s="62"/>
      <c r="D2223" s="62"/>
      <c r="E2223" s="62"/>
      <c r="F2223" s="62"/>
      <c r="G2223" s="62"/>
      <c r="H2223" s="63"/>
      <c r="I2223" s="63"/>
      <c r="J2223" s="63"/>
      <c r="K2223" s="63"/>
      <c r="L2223" s="63"/>
      <c r="M2223" s="63"/>
      <c r="N2223" s="63"/>
      <c r="O2223" s="63"/>
      <c r="P2223" s="63"/>
      <c r="Q2223" s="63"/>
      <c r="R2223" s="62" t="s">
        <v>16193</v>
      </c>
      <c r="S2223" s="62" t="s">
        <v>16194</v>
      </c>
      <c r="T2223" s="62" t="s">
        <v>16195</v>
      </c>
      <c r="U2223" s="62" t="s">
        <v>2397</v>
      </c>
      <c r="V2223" s="62" t="s">
        <v>16196</v>
      </c>
      <c r="W2223" s="62" t="s">
        <v>16197</v>
      </c>
      <c r="X2223" s="62" t="s">
        <v>16198</v>
      </c>
      <c r="Y2223" s="62" t="s">
        <v>16199</v>
      </c>
      <c r="Z2223" s="62" t="s">
        <v>16200</v>
      </c>
      <c r="AA2223" s="65" t="s">
        <v>2398</v>
      </c>
      <c r="AB2223" s="65" t="s">
        <v>2398</v>
      </c>
      <c r="AC2223" s="65" t="s">
        <v>2398</v>
      </c>
      <c r="AD2223" s="65" t="s">
        <v>2398</v>
      </c>
      <c r="AE2223" s="65" t="s">
        <v>2398</v>
      </c>
      <c r="AF2223" s="62" t="n">
        <v>528450</v>
      </c>
      <c r="AG2223" s="62" t="s">
        <v>16201</v>
      </c>
      <c r="AH2223" s="62" t="s">
        <v>9108</v>
      </c>
      <c r="AI2223" s="62"/>
      <c r="AJ2223" s="62"/>
    </row>
    <row r="2224" customFormat="false" ht="15.75" hidden="false" customHeight="false" outlineLevel="0" collapsed="false">
      <c r="A2224" s="62"/>
      <c r="B2224" s="62"/>
      <c r="C2224" s="62"/>
      <c r="D2224" s="62"/>
      <c r="E2224" s="62"/>
      <c r="F2224" s="62"/>
      <c r="G2224" s="62"/>
      <c r="H2224" s="63"/>
      <c r="I2224" s="63"/>
      <c r="J2224" s="63"/>
      <c r="K2224" s="63"/>
      <c r="L2224" s="63"/>
      <c r="M2224" s="63"/>
      <c r="N2224" s="63"/>
      <c r="O2224" s="63"/>
      <c r="P2224" s="63"/>
      <c r="Q2224" s="63"/>
      <c r="R2224" s="62"/>
      <c r="S2224" s="62"/>
      <c r="T2224" s="62"/>
      <c r="U2224" s="62"/>
      <c r="V2224" s="62"/>
      <c r="W2224" s="62"/>
      <c r="X2224" s="62"/>
      <c r="Y2224" s="62"/>
      <c r="Z2224" s="62"/>
      <c r="AA2224" s="65" t="s">
        <v>2398</v>
      </c>
      <c r="AB2224" s="65" t="s">
        <v>2398</v>
      </c>
      <c r="AC2224" s="65" t="s">
        <v>2398</v>
      </c>
      <c r="AD2224" s="65" t="s">
        <v>2398</v>
      </c>
      <c r="AE2224" s="65" t="s">
        <v>2398</v>
      </c>
      <c r="AF2224" s="62" t="s">
        <v>9126</v>
      </c>
      <c r="AG2224" s="62" t="s">
        <v>9126</v>
      </c>
      <c r="AH2224" s="62" t="s">
        <v>9108</v>
      </c>
      <c r="AI2224" s="62"/>
      <c r="AJ2224" s="62"/>
    </row>
    <row r="2225" customFormat="false" ht="15.75" hidden="false" customHeight="false" outlineLevel="0" collapsed="false">
      <c r="A2225" s="62"/>
      <c r="B2225" s="62"/>
      <c r="C2225" s="62"/>
      <c r="D2225" s="62"/>
      <c r="E2225" s="62"/>
      <c r="F2225" s="62"/>
      <c r="G2225" s="62"/>
      <c r="H2225" s="63"/>
      <c r="I2225" s="63"/>
      <c r="J2225" s="63"/>
      <c r="K2225" s="63"/>
      <c r="L2225" s="63"/>
      <c r="M2225" s="63"/>
      <c r="N2225" s="63"/>
      <c r="O2225" s="63"/>
      <c r="P2225" s="63"/>
      <c r="Q2225" s="63"/>
      <c r="R2225" s="62"/>
      <c r="S2225" s="62"/>
      <c r="T2225" s="62"/>
      <c r="U2225" s="62"/>
      <c r="V2225" s="62"/>
      <c r="W2225" s="62"/>
      <c r="X2225" s="62"/>
      <c r="Y2225" s="62"/>
      <c r="Z2225" s="62"/>
      <c r="AA2225" s="65" t="s">
        <v>2398</v>
      </c>
      <c r="AB2225" s="65" t="s">
        <v>2398</v>
      </c>
      <c r="AC2225" s="65" t="s">
        <v>2398</v>
      </c>
      <c r="AD2225" s="65" t="s">
        <v>2398</v>
      </c>
      <c r="AE2225" s="65" t="s">
        <v>2398</v>
      </c>
      <c r="AF2225" s="62" t="s">
        <v>9126</v>
      </c>
      <c r="AG2225" s="62" t="s">
        <v>9126</v>
      </c>
      <c r="AH2225" s="62" t="s">
        <v>44</v>
      </c>
      <c r="AI2225" s="62"/>
      <c r="AJ2225" s="62"/>
    </row>
    <row r="2226" customFormat="false" ht="15.75" hidden="false" customHeight="false" outlineLevel="0" collapsed="false">
      <c r="A2226" s="62"/>
      <c r="B2226" s="62"/>
      <c r="C2226" s="62"/>
      <c r="D2226" s="62"/>
      <c r="E2226" s="62"/>
      <c r="F2226" s="62"/>
      <c r="G2226" s="62"/>
      <c r="H2226" s="63"/>
      <c r="I2226" s="63"/>
      <c r="J2226" s="63"/>
      <c r="K2226" s="63"/>
      <c r="L2226" s="63"/>
      <c r="M2226" s="63"/>
      <c r="N2226" s="63"/>
      <c r="O2226" s="63"/>
      <c r="P2226" s="63"/>
      <c r="Q2226" s="63"/>
      <c r="R2226" s="62"/>
      <c r="S2226" s="62"/>
      <c r="T2226" s="62"/>
      <c r="U2226" s="62"/>
      <c r="V2226" s="62"/>
      <c r="W2226" s="62"/>
      <c r="X2226" s="62"/>
      <c r="Y2226" s="62"/>
      <c r="Z2226" s="62"/>
      <c r="AA2226" s="65" t="s">
        <v>2398</v>
      </c>
      <c r="AB2226" s="65" t="s">
        <v>2398</v>
      </c>
      <c r="AC2226" s="65" t="s">
        <v>2398</v>
      </c>
      <c r="AD2226" s="65" t="s">
        <v>2398</v>
      </c>
      <c r="AE2226" s="65" t="s">
        <v>2398</v>
      </c>
      <c r="AF2226" s="62" t="s">
        <v>9126</v>
      </c>
      <c r="AG2226" s="62" t="s">
        <v>9126</v>
      </c>
      <c r="AH2226" s="62" t="s">
        <v>44</v>
      </c>
      <c r="AI2226" s="62"/>
      <c r="AJ2226" s="62"/>
    </row>
    <row r="2227" customFormat="false" ht="15.75" hidden="false" customHeight="false" outlineLevel="0" collapsed="false">
      <c r="A2227" s="62"/>
      <c r="B2227" s="62"/>
      <c r="C2227" s="62"/>
      <c r="D2227" s="62"/>
      <c r="E2227" s="62"/>
      <c r="F2227" s="62"/>
      <c r="G2227" s="62"/>
      <c r="H2227" s="63"/>
      <c r="I2227" s="63"/>
      <c r="J2227" s="63"/>
      <c r="K2227" s="63"/>
      <c r="L2227" s="63"/>
      <c r="M2227" s="63"/>
      <c r="N2227" s="63"/>
      <c r="O2227" s="63"/>
      <c r="P2227" s="63"/>
      <c r="Q2227" s="63"/>
      <c r="R2227" s="62"/>
      <c r="S2227" s="62"/>
      <c r="T2227" s="62"/>
      <c r="U2227" s="63"/>
      <c r="V2227" s="63"/>
      <c r="W2227" s="63"/>
      <c r="X2227" s="63"/>
      <c r="Y2227" s="63"/>
      <c r="Z2227" s="63"/>
      <c r="AA2227" s="63"/>
      <c r="AB2227" s="65" t="s">
        <v>16202</v>
      </c>
      <c r="AC2227" s="65" t="s">
        <v>16202</v>
      </c>
      <c r="AD2227" s="65" t="s">
        <v>16202</v>
      </c>
      <c r="AE2227" s="65" t="s">
        <v>16202</v>
      </c>
      <c r="AF2227" s="62" t="s">
        <v>9126</v>
      </c>
      <c r="AG2227" s="62" t="s">
        <v>9126</v>
      </c>
      <c r="AH2227" s="62" t="s">
        <v>9108</v>
      </c>
      <c r="AI2227" s="62"/>
      <c r="AJ2227" s="62"/>
    </row>
    <row r="2228" customFormat="false" ht="15.75" hidden="false" customHeight="true" outlineLevel="0" collapsed="false">
      <c r="A2228" s="62"/>
      <c r="B2228" s="62"/>
      <c r="C2228" s="62"/>
      <c r="D2228" s="62"/>
      <c r="E2228" s="62"/>
      <c r="F2228" s="62"/>
      <c r="G2228" s="62"/>
      <c r="H2228" s="63"/>
      <c r="I2228" s="63"/>
      <c r="J2228" s="63"/>
      <c r="K2228" s="63"/>
      <c r="L2228" s="63"/>
      <c r="M2228" s="63"/>
      <c r="N2228" s="63"/>
      <c r="O2228" s="63"/>
      <c r="P2228" s="63"/>
      <c r="Q2228" s="63"/>
      <c r="R2228" s="62"/>
      <c r="S2228" s="62"/>
      <c r="T2228" s="62" t="s">
        <v>16203</v>
      </c>
      <c r="U2228" s="62" t="s">
        <v>16204</v>
      </c>
      <c r="V2228" s="62" t="s">
        <v>16205</v>
      </c>
      <c r="W2228" s="62" t="s">
        <v>16206</v>
      </c>
      <c r="X2228" s="62" t="s">
        <v>16207</v>
      </c>
      <c r="Y2228" s="62" t="s">
        <v>16208</v>
      </c>
      <c r="Z2228" s="62" t="s">
        <v>16209</v>
      </c>
      <c r="AA2228" s="62" t="s">
        <v>16210</v>
      </c>
      <c r="AB2228" s="62" t="s">
        <v>16211</v>
      </c>
      <c r="AC2228" s="62" t="s">
        <v>16212</v>
      </c>
      <c r="AD2228" s="65" t="s">
        <v>16213</v>
      </c>
      <c r="AE2228" s="65" t="s">
        <v>16213</v>
      </c>
      <c r="AF2228" s="62" t="n">
        <v>295516</v>
      </c>
      <c r="AG2228" s="62" t="s">
        <v>16214</v>
      </c>
      <c r="AH2228" s="62" t="s">
        <v>9142</v>
      </c>
      <c r="AI2228" s="62"/>
      <c r="AJ2228" s="62"/>
    </row>
    <row r="2229" customFormat="false" ht="15.75" hidden="false" customHeight="false" outlineLevel="0" collapsed="false">
      <c r="A2229" s="62"/>
      <c r="B2229" s="62"/>
      <c r="C2229" s="62"/>
      <c r="D2229" s="62"/>
      <c r="E2229" s="62"/>
      <c r="F2229" s="62"/>
      <c r="G2229" s="62"/>
      <c r="H2229" s="63"/>
      <c r="I2229" s="63"/>
      <c r="J2229" s="63"/>
      <c r="K2229" s="63"/>
      <c r="L2229" s="63"/>
      <c r="M2229" s="63"/>
      <c r="N2229" s="63"/>
      <c r="O2229" s="63"/>
      <c r="P2229" s="63"/>
      <c r="Q2229" s="63"/>
      <c r="R2229" s="62"/>
      <c r="S2229" s="62"/>
      <c r="T2229" s="62"/>
      <c r="U2229" s="62"/>
      <c r="V2229" s="62"/>
      <c r="W2229" s="62"/>
      <c r="X2229" s="62"/>
      <c r="Y2229" s="62"/>
      <c r="Z2229" s="62"/>
      <c r="AA2229" s="62"/>
      <c r="AB2229" s="62"/>
      <c r="AC2229" s="62"/>
      <c r="AD2229" s="65" t="s">
        <v>16213</v>
      </c>
      <c r="AE2229" s="65" t="s">
        <v>16213</v>
      </c>
      <c r="AF2229" s="62" t="n">
        <v>65155</v>
      </c>
      <c r="AG2229" s="62" t="s">
        <v>15321</v>
      </c>
      <c r="AH2229" s="62" t="s">
        <v>44</v>
      </c>
      <c r="AI2229" s="62"/>
      <c r="AJ2229" s="62"/>
    </row>
    <row r="2230" customFormat="false" ht="15.75" hidden="false" customHeight="true" outlineLevel="0" collapsed="false">
      <c r="A2230" s="62"/>
      <c r="B2230" s="62"/>
      <c r="C2230" s="62"/>
      <c r="D2230" s="62"/>
      <c r="E2230" s="62"/>
      <c r="F2230" s="62"/>
      <c r="G2230" s="62"/>
      <c r="H2230" s="63"/>
      <c r="I2230" s="63"/>
      <c r="J2230" s="62" t="s">
        <v>16215</v>
      </c>
      <c r="K2230" s="62" t="s">
        <v>16216</v>
      </c>
      <c r="L2230" s="63"/>
      <c r="M2230" s="63"/>
      <c r="N2230" s="63"/>
      <c r="O2230" s="63"/>
      <c r="P2230" s="63"/>
      <c r="Q2230" s="63"/>
      <c r="R2230" s="63"/>
      <c r="S2230" s="63"/>
      <c r="T2230" s="63"/>
      <c r="U2230" s="63"/>
      <c r="V2230" s="63"/>
      <c r="W2230" s="63"/>
      <c r="X2230" s="63"/>
      <c r="Y2230" s="65" t="s">
        <v>16217</v>
      </c>
      <c r="Z2230" s="65" t="s">
        <v>16217</v>
      </c>
      <c r="AA2230" s="65" t="s">
        <v>16217</v>
      </c>
      <c r="AB2230" s="65" t="s">
        <v>16217</v>
      </c>
      <c r="AC2230" s="65" t="s">
        <v>16217</v>
      </c>
      <c r="AD2230" s="65" t="s">
        <v>16217</v>
      </c>
      <c r="AE2230" s="65" t="s">
        <v>16217</v>
      </c>
      <c r="AF2230" s="62" t="n">
        <v>342204</v>
      </c>
      <c r="AG2230" s="62" t="s">
        <v>16218</v>
      </c>
      <c r="AH2230" s="62" t="s">
        <v>9108</v>
      </c>
      <c r="AI2230" s="62" t="s">
        <v>2214</v>
      </c>
      <c r="AJ2230" s="62"/>
    </row>
    <row r="2231" customFormat="false" ht="15.75" hidden="false" customHeight="true" outlineLevel="0" collapsed="false">
      <c r="A2231" s="62"/>
      <c r="B2231" s="62"/>
      <c r="C2231" s="62"/>
      <c r="D2231" s="62"/>
      <c r="E2231" s="62"/>
      <c r="F2231" s="62"/>
      <c r="G2231" s="62"/>
      <c r="H2231" s="63"/>
      <c r="I2231" s="63"/>
      <c r="J2231" s="62"/>
      <c r="K2231" s="62"/>
      <c r="L2231" s="63"/>
      <c r="M2231" s="63"/>
      <c r="N2231" s="63"/>
      <c r="O2231" s="63"/>
      <c r="P2231" s="63"/>
      <c r="Q2231" s="63"/>
      <c r="R2231" s="63"/>
      <c r="S2231" s="63"/>
      <c r="T2231" s="63"/>
      <c r="U2231" s="63"/>
      <c r="V2231" s="62" t="s">
        <v>16219</v>
      </c>
      <c r="W2231" s="62" t="s">
        <v>16220</v>
      </c>
      <c r="X2231" s="62" t="s">
        <v>16221</v>
      </c>
      <c r="Y2231" s="62" t="s">
        <v>16222</v>
      </c>
      <c r="Z2231" s="62" t="s">
        <v>16223</v>
      </c>
      <c r="AA2231" s="62" t="s">
        <v>16224</v>
      </c>
      <c r="AB2231" s="62" t="s">
        <v>16225</v>
      </c>
      <c r="AC2231" s="65" t="s">
        <v>16226</v>
      </c>
      <c r="AD2231" s="65" t="s">
        <v>16226</v>
      </c>
      <c r="AE2231" s="65" t="s">
        <v>16226</v>
      </c>
      <c r="AF2231" s="62" t="s">
        <v>9126</v>
      </c>
      <c r="AG2231" s="62" t="s">
        <v>9126</v>
      </c>
      <c r="AH2231" s="62" t="s">
        <v>9108</v>
      </c>
      <c r="AI2231" s="62"/>
      <c r="AJ2231" s="62"/>
    </row>
    <row r="2232" customFormat="false" ht="15.75" hidden="false" customHeight="false" outlineLevel="0" collapsed="false">
      <c r="A2232" s="62"/>
      <c r="B2232" s="62"/>
      <c r="C2232" s="62"/>
      <c r="D2232" s="62"/>
      <c r="E2232" s="62"/>
      <c r="F2232" s="62"/>
      <c r="G2232" s="62"/>
      <c r="H2232" s="63"/>
      <c r="I2232" s="63"/>
      <c r="J2232" s="62"/>
      <c r="K2232" s="62"/>
      <c r="L2232" s="63"/>
      <c r="M2232" s="63"/>
      <c r="N2232" s="63"/>
      <c r="O2232" s="63"/>
      <c r="P2232" s="63"/>
      <c r="Q2232" s="63"/>
      <c r="R2232" s="63"/>
      <c r="S2232" s="63"/>
      <c r="T2232" s="63"/>
      <c r="U2232" s="63"/>
      <c r="V2232" s="62"/>
      <c r="W2232" s="62"/>
      <c r="X2232" s="62"/>
      <c r="Y2232" s="62"/>
      <c r="Z2232" s="62"/>
      <c r="AA2232" s="62"/>
      <c r="AB2232" s="62"/>
      <c r="AC2232" s="65" t="s">
        <v>16226</v>
      </c>
      <c r="AD2232" s="65" t="s">
        <v>16226</v>
      </c>
      <c r="AE2232" s="65" t="s">
        <v>16226</v>
      </c>
      <c r="AF2232" s="62" t="s">
        <v>9126</v>
      </c>
      <c r="AG2232" s="62" t="s">
        <v>9126</v>
      </c>
      <c r="AH2232" s="62" t="s">
        <v>44</v>
      </c>
      <c r="AI2232" s="62"/>
      <c r="AJ2232" s="62"/>
    </row>
    <row r="2233" customFormat="false" ht="15.75" hidden="false" customHeight="true" outlineLevel="0" collapsed="false">
      <c r="A2233" s="62"/>
      <c r="B2233" s="62"/>
      <c r="C2233" s="62"/>
      <c r="D2233" s="62"/>
      <c r="E2233" s="62"/>
      <c r="F2233" s="62"/>
      <c r="G2233" s="62"/>
      <c r="H2233" s="63"/>
      <c r="I2233" s="63"/>
      <c r="J2233" s="62"/>
      <c r="K2233" s="62"/>
      <c r="L2233" s="62" t="s">
        <v>16227</v>
      </c>
      <c r="M2233" s="62" t="s">
        <v>16228</v>
      </c>
      <c r="N2233" s="62" t="s">
        <v>16229</v>
      </c>
      <c r="O2233" s="62" t="s">
        <v>16230</v>
      </c>
      <c r="P2233" s="62" t="s">
        <v>16231</v>
      </c>
      <c r="Q2233" s="63"/>
      <c r="R2233" s="63"/>
      <c r="S2233" s="63"/>
      <c r="T2233" s="63"/>
      <c r="U2233" s="63"/>
      <c r="V2233" s="63"/>
      <c r="W2233" s="63"/>
      <c r="X2233" s="63"/>
      <c r="Y2233" s="63"/>
      <c r="Z2233" s="63"/>
      <c r="AA2233" s="63"/>
      <c r="AB2233" s="65" t="s">
        <v>16232</v>
      </c>
      <c r="AC2233" s="65" t="s">
        <v>16232</v>
      </c>
      <c r="AD2233" s="65" t="s">
        <v>16232</v>
      </c>
      <c r="AE2233" s="65" t="s">
        <v>16232</v>
      </c>
      <c r="AF2233" s="62" t="n">
        <v>361501</v>
      </c>
      <c r="AG2233" s="62" t="s">
        <v>14159</v>
      </c>
      <c r="AH2233" s="62" t="s">
        <v>9108</v>
      </c>
      <c r="AI2233" s="62" t="s">
        <v>2214</v>
      </c>
      <c r="AJ2233" s="62" t="s">
        <v>16233</v>
      </c>
    </row>
    <row r="2234" customFormat="false" ht="15.75" hidden="false" customHeight="true" outlineLevel="0" collapsed="false">
      <c r="A2234" s="62"/>
      <c r="B2234" s="62"/>
      <c r="C2234" s="62"/>
      <c r="D2234" s="62"/>
      <c r="E2234" s="62"/>
      <c r="F2234" s="62"/>
      <c r="G2234" s="62"/>
      <c r="H2234" s="63"/>
      <c r="I2234" s="63"/>
      <c r="J2234" s="62"/>
      <c r="K2234" s="62"/>
      <c r="L2234" s="62"/>
      <c r="M2234" s="62"/>
      <c r="N2234" s="62"/>
      <c r="O2234" s="62"/>
      <c r="P2234" s="62"/>
      <c r="Q2234" s="62" t="s">
        <v>16234</v>
      </c>
      <c r="R2234" s="62" t="s">
        <v>16235</v>
      </c>
      <c r="S2234" s="62" t="s">
        <v>16236</v>
      </c>
      <c r="T2234" s="62" t="s">
        <v>16237</v>
      </c>
      <c r="U2234" s="62" t="s">
        <v>16238</v>
      </c>
      <c r="V2234" s="62" t="s">
        <v>16239</v>
      </c>
      <c r="W2234" s="62" t="s">
        <v>16240</v>
      </c>
      <c r="X2234" s="62" t="s">
        <v>16241</v>
      </c>
      <c r="Y2234" s="62" t="s">
        <v>16242</v>
      </c>
      <c r="Z2234" s="62" t="s">
        <v>16243</v>
      </c>
      <c r="AA2234" s="63"/>
      <c r="AB2234" s="63"/>
      <c r="AC2234" s="63"/>
      <c r="AD2234" s="63"/>
      <c r="AE2234" s="65" t="s">
        <v>16244</v>
      </c>
      <c r="AF2234" s="62" t="n">
        <v>956204</v>
      </c>
      <c r="AG2234" s="62" t="s">
        <v>16245</v>
      </c>
      <c r="AH2234" s="62" t="s">
        <v>9765</v>
      </c>
      <c r="AI2234" s="62"/>
      <c r="AJ2234" s="62"/>
    </row>
    <row r="2235" customFormat="false" ht="15.75" hidden="false" customHeight="false" outlineLevel="0" collapsed="false">
      <c r="A2235" s="62"/>
      <c r="B2235" s="62"/>
      <c r="C2235" s="62"/>
      <c r="D2235" s="62"/>
      <c r="E2235" s="62"/>
      <c r="F2235" s="62"/>
      <c r="G2235" s="62"/>
      <c r="H2235" s="63"/>
      <c r="I2235" s="63"/>
      <c r="J2235" s="62"/>
      <c r="K2235" s="62"/>
      <c r="L2235" s="62"/>
      <c r="M2235" s="62"/>
      <c r="N2235" s="62"/>
      <c r="O2235" s="62"/>
      <c r="P2235" s="62"/>
      <c r="Q2235" s="62"/>
      <c r="R2235" s="62"/>
      <c r="S2235" s="62"/>
      <c r="T2235" s="62"/>
      <c r="U2235" s="62"/>
      <c r="V2235" s="62"/>
      <c r="W2235" s="62"/>
      <c r="X2235" s="62"/>
      <c r="Y2235" s="62"/>
      <c r="Z2235" s="62"/>
      <c r="AA2235" s="63"/>
      <c r="AB2235" s="63"/>
      <c r="AC2235" s="63"/>
      <c r="AD2235" s="63"/>
      <c r="AE2235" s="65" t="s">
        <v>16244</v>
      </c>
      <c r="AF2235" s="62" t="s">
        <v>16246</v>
      </c>
      <c r="AG2235" s="62" t="s">
        <v>16245</v>
      </c>
      <c r="AH2235" s="62" t="s">
        <v>9765</v>
      </c>
      <c r="AI2235" s="62"/>
      <c r="AJ2235" s="62"/>
    </row>
    <row r="2236" customFormat="false" ht="15.75" hidden="false" customHeight="false" outlineLevel="0" collapsed="false">
      <c r="A2236" s="62"/>
      <c r="B2236" s="62"/>
      <c r="C2236" s="62"/>
      <c r="D2236" s="62"/>
      <c r="E2236" s="62"/>
      <c r="F2236" s="62"/>
      <c r="G2236" s="62"/>
      <c r="H2236" s="63"/>
      <c r="I2236" s="63"/>
      <c r="J2236" s="62"/>
      <c r="K2236" s="62"/>
      <c r="L2236" s="62"/>
      <c r="M2236" s="62"/>
      <c r="N2236" s="62"/>
      <c r="O2236" s="62"/>
      <c r="P2236" s="62"/>
      <c r="Q2236" s="62"/>
      <c r="R2236" s="62"/>
      <c r="S2236" s="62"/>
      <c r="T2236" s="62"/>
      <c r="U2236" s="62"/>
      <c r="V2236" s="62"/>
      <c r="W2236" s="62"/>
      <c r="X2236" s="62"/>
      <c r="Y2236" s="62"/>
      <c r="Z2236" s="62"/>
      <c r="AA2236" s="63"/>
      <c r="AB2236" s="63"/>
      <c r="AC2236" s="63"/>
      <c r="AD2236" s="63"/>
      <c r="AE2236" s="65" t="s">
        <v>16244</v>
      </c>
      <c r="AF2236" s="62" t="s">
        <v>9126</v>
      </c>
      <c r="AG2236" s="62" t="s">
        <v>9126</v>
      </c>
      <c r="AH2236" s="62" t="s">
        <v>44</v>
      </c>
      <c r="AI2236" s="62"/>
      <c r="AJ2236" s="62"/>
    </row>
    <row r="2237" customFormat="false" ht="15.75" hidden="false" customHeight="true" outlineLevel="0" collapsed="false">
      <c r="A2237" s="62"/>
      <c r="B2237" s="62"/>
      <c r="C2237" s="62"/>
      <c r="D2237" s="62"/>
      <c r="E2237" s="62"/>
      <c r="F2237" s="62"/>
      <c r="G2237" s="62"/>
      <c r="H2237" s="63"/>
      <c r="I2237" s="63"/>
      <c r="J2237" s="62"/>
      <c r="K2237" s="62"/>
      <c r="L2237" s="62"/>
      <c r="M2237" s="62"/>
      <c r="N2237" s="62"/>
      <c r="O2237" s="62"/>
      <c r="P2237" s="62"/>
      <c r="Q2237" s="62"/>
      <c r="R2237" s="62"/>
      <c r="S2237" s="62"/>
      <c r="T2237" s="62"/>
      <c r="U2237" s="62"/>
      <c r="V2237" s="62"/>
      <c r="W2237" s="62"/>
      <c r="X2237" s="62"/>
      <c r="Y2237" s="62"/>
      <c r="Z2237" s="62"/>
      <c r="AA2237" s="62" t="s">
        <v>16247</v>
      </c>
      <c r="AB2237" s="63"/>
      <c r="AC2237" s="63"/>
      <c r="AD2237" s="65" t="s">
        <v>16248</v>
      </c>
      <c r="AE2237" s="65" t="s">
        <v>16248</v>
      </c>
      <c r="AF2237" s="62" t="n">
        <v>959466</v>
      </c>
      <c r="AG2237" s="62" t="s">
        <v>16245</v>
      </c>
      <c r="AH2237" s="62" t="s">
        <v>44</v>
      </c>
      <c r="AI2237" s="62"/>
      <c r="AJ2237" s="62"/>
    </row>
    <row r="2238" customFormat="false" ht="15.75" hidden="false" customHeight="true" outlineLevel="0" collapsed="false">
      <c r="A2238" s="62"/>
      <c r="B2238" s="62"/>
      <c r="C2238" s="62"/>
      <c r="D2238" s="62"/>
      <c r="E2238" s="62"/>
      <c r="F2238" s="62"/>
      <c r="G2238" s="62"/>
      <c r="H2238" s="63"/>
      <c r="I2238" s="63"/>
      <c r="J2238" s="62"/>
      <c r="K2238" s="62"/>
      <c r="L2238" s="62"/>
      <c r="M2238" s="62"/>
      <c r="N2238" s="62"/>
      <c r="O2238" s="62"/>
      <c r="P2238" s="62"/>
      <c r="Q2238" s="62"/>
      <c r="R2238" s="62"/>
      <c r="S2238" s="62"/>
      <c r="T2238" s="62"/>
      <c r="U2238" s="62"/>
      <c r="V2238" s="62"/>
      <c r="W2238" s="62"/>
      <c r="X2238" s="62"/>
      <c r="Y2238" s="62"/>
      <c r="Z2238" s="62"/>
      <c r="AA2238" s="62"/>
      <c r="AB2238" s="62" t="s">
        <v>16249</v>
      </c>
      <c r="AC2238" s="62" t="s">
        <v>16250</v>
      </c>
      <c r="AD2238" s="62" t="s">
        <v>16251</v>
      </c>
      <c r="AE2238" s="62" t="s">
        <v>16252</v>
      </c>
      <c r="AF2238" s="62" t="s">
        <v>16253</v>
      </c>
      <c r="AG2238" s="62" t="s">
        <v>16245</v>
      </c>
      <c r="AH2238" s="62" t="s">
        <v>9765</v>
      </c>
      <c r="AI2238" s="62"/>
      <c r="AJ2238" s="62"/>
    </row>
    <row r="2239" customFormat="false" ht="15.75" hidden="false" customHeight="false" outlineLevel="0" collapsed="false">
      <c r="A2239" s="62"/>
      <c r="B2239" s="62"/>
      <c r="C2239" s="62"/>
      <c r="D2239" s="62"/>
      <c r="E2239" s="62"/>
      <c r="F2239" s="62"/>
      <c r="G2239" s="62"/>
      <c r="H2239" s="63"/>
      <c r="I2239" s="63"/>
      <c r="J2239" s="62"/>
      <c r="K2239" s="62"/>
      <c r="L2239" s="62"/>
      <c r="M2239" s="62"/>
      <c r="N2239" s="62"/>
      <c r="O2239" s="62"/>
      <c r="P2239" s="62"/>
      <c r="Q2239" s="62"/>
      <c r="R2239" s="62"/>
      <c r="S2239" s="62"/>
      <c r="T2239" s="62"/>
      <c r="U2239" s="62"/>
      <c r="V2239" s="62"/>
      <c r="W2239" s="62"/>
      <c r="X2239" s="62"/>
      <c r="Y2239" s="62"/>
      <c r="Z2239" s="62"/>
      <c r="AA2239" s="62"/>
      <c r="AB2239" s="62"/>
      <c r="AC2239" s="62"/>
      <c r="AD2239" s="62"/>
      <c r="AE2239" s="62"/>
      <c r="AF2239" s="62" t="s">
        <v>9126</v>
      </c>
      <c r="AG2239" s="62" t="s">
        <v>9126</v>
      </c>
      <c r="AH2239" s="62" t="s">
        <v>9765</v>
      </c>
      <c r="AI2239" s="62"/>
      <c r="AJ2239" s="62"/>
    </row>
    <row r="2240" customFormat="false" ht="15.75" hidden="false" customHeight="true" outlineLevel="0" collapsed="false">
      <c r="A2240" s="62"/>
      <c r="B2240" s="62"/>
      <c r="C2240" s="62"/>
      <c r="D2240" s="62"/>
      <c r="E2240" s="62"/>
      <c r="F2240" s="62"/>
      <c r="G2240" s="62"/>
      <c r="H2240" s="63"/>
      <c r="I2240" s="63"/>
      <c r="J2240" s="62"/>
      <c r="K2240" s="62"/>
      <c r="L2240" s="62"/>
      <c r="M2240" s="62"/>
      <c r="N2240" s="62"/>
      <c r="O2240" s="62"/>
      <c r="P2240" s="62"/>
      <c r="Q2240" s="63"/>
      <c r="R2240" s="63"/>
      <c r="S2240" s="63"/>
      <c r="T2240" s="63"/>
      <c r="U2240" s="63"/>
      <c r="V2240" s="63"/>
      <c r="W2240" s="63"/>
      <c r="X2240" s="63"/>
      <c r="Y2240" s="63"/>
      <c r="Z2240" s="62" t="s">
        <v>16254</v>
      </c>
      <c r="AA2240" s="62" t="s">
        <v>16255</v>
      </c>
      <c r="AB2240" s="62" t="s">
        <v>16256</v>
      </c>
      <c r="AC2240" s="62" t="s">
        <v>16257</v>
      </c>
      <c r="AD2240" s="65" t="s">
        <v>16258</v>
      </c>
      <c r="AE2240" s="65" t="s">
        <v>16258</v>
      </c>
      <c r="AF2240" s="62" t="s">
        <v>9126</v>
      </c>
      <c r="AG2240" s="62" t="s">
        <v>9126</v>
      </c>
      <c r="AH2240" s="62" t="s">
        <v>9108</v>
      </c>
      <c r="AI2240" s="62"/>
      <c r="AJ2240" s="62"/>
    </row>
    <row r="2241" customFormat="false" ht="15.75" hidden="false" customHeight="false" outlineLevel="0" collapsed="false">
      <c r="A2241" s="62"/>
      <c r="B2241" s="62"/>
      <c r="C2241" s="62"/>
      <c r="D2241" s="62"/>
      <c r="E2241" s="62"/>
      <c r="F2241" s="62"/>
      <c r="G2241" s="62"/>
      <c r="H2241" s="63"/>
      <c r="I2241" s="63"/>
      <c r="J2241" s="62"/>
      <c r="K2241" s="62"/>
      <c r="L2241" s="62"/>
      <c r="M2241" s="62"/>
      <c r="N2241" s="62"/>
      <c r="O2241" s="62"/>
      <c r="P2241" s="62"/>
      <c r="Q2241" s="63"/>
      <c r="R2241" s="63"/>
      <c r="S2241" s="63"/>
      <c r="T2241" s="63"/>
      <c r="U2241" s="63"/>
      <c r="V2241" s="63"/>
      <c r="W2241" s="63"/>
      <c r="X2241" s="63"/>
      <c r="Y2241" s="63"/>
      <c r="Z2241" s="62"/>
      <c r="AA2241" s="62"/>
      <c r="AB2241" s="62"/>
      <c r="AC2241" s="62"/>
      <c r="AD2241" s="65" t="s">
        <v>16258</v>
      </c>
      <c r="AE2241" s="65" t="s">
        <v>16258</v>
      </c>
      <c r="AF2241" s="62" t="s">
        <v>9126</v>
      </c>
      <c r="AG2241" s="62" t="s">
        <v>9126</v>
      </c>
      <c r="AH2241" s="62" t="s">
        <v>44</v>
      </c>
      <c r="AI2241" s="62"/>
      <c r="AJ2241" s="62"/>
    </row>
    <row r="2242" customFormat="false" ht="15.75" hidden="false" customHeight="true" outlineLevel="0" collapsed="false">
      <c r="A2242" s="62"/>
      <c r="B2242" s="62"/>
      <c r="C2242" s="62"/>
      <c r="D2242" s="62"/>
      <c r="E2242" s="62"/>
      <c r="F2242" s="62"/>
      <c r="G2242" s="62"/>
      <c r="H2242" s="63"/>
      <c r="I2242" s="63"/>
      <c r="J2242" s="62"/>
      <c r="K2242" s="62"/>
      <c r="L2242" s="62"/>
      <c r="M2242" s="62"/>
      <c r="N2242" s="62"/>
      <c r="O2242" s="62"/>
      <c r="P2242" s="62"/>
      <c r="Q2242" s="63"/>
      <c r="R2242" s="63"/>
      <c r="S2242" s="63"/>
      <c r="T2242" s="63"/>
      <c r="U2242" s="63"/>
      <c r="V2242" s="63"/>
      <c r="W2242" s="63"/>
      <c r="X2242" s="63"/>
      <c r="Y2242" s="63"/>
      <c r="Z2242" s="63"/>
      <c r="AA2242" s="62" t="s">
        <v>2405</v>
      </c>
      <c r="AB2242" s="62" t="s">
        <v>16259</v>
      </c>
      <c r="AC2242" s="62" t="s">
        <v>16260</v>
      </c>
      <c r="AD2242" s="65" t="s">
        <v>16261</v>
      </c>
      <c r="AE2242" s="65" t="s">
        <v>16261</v>
      </c>
      <c r="AF2242" s="62" t="n">
        <v>368319</v>
      </c>
      <c r="AG2242" s="62" t="s">
        <v>14159</v>
      </c>
      <c r="AH2242" s="62" t="s">
        <v>9108</v>
      </c>
      <c r="AI2242" s="62" t="s">
        <v>2214</v>
      </c>
      <c r="AJ2242" s="62"/>
    </row>
    <row r="2243" customFormat="false" ht="15.75" hidden="false" customHeight="false" outlineLevel="0" collapsed="false">
      <c r="A2243" s="62"/>
      <c r="B2243" s="62"/>
      <c r="C2243" s="62"/>
      <c r="D2243" s="62"/>
      <c r="E2243" s="62"/>
      <c r="F2243" s="62"/>
      <c r="G2243" s="62"/>
      <c r="H2243" s="63"/>
      <c r="I2243" s="63"/>
      <c r="J2243" s="62"/>
      <c r="K2243" s="62"/>
      <c r="L2243" s="62"/>
      <c r="M2243" s="62"/>
      <c r="N2243" s="62"/>
      <c r="O2243" s="62"/>
      <c r="P2243" s="62"/>
      <c r="Q2243" s="63"/>
      <c r="R2243" s="63"/>
      <c r="S2243" s="63"/>
      <c r="T2243" s="63"/>
      <c r="U2243" s="63"/>
      <c r="V2243" s="63"/>
      <c r="W2243" s="63"/>
      <c r="X2243" s="63"/>
      <c r="Y2243" s="63"/>
      <c r="Z2243" s="63"/>
      <c r="AA2243" s="62"/>
      <c r="AB2243" s="62"/>
      <c r="AC2243" s="62"/>
      <c r="AD2243" s="65" t="s">
        <v>16261</v>
      </c>
      <c r="AE2243" s="65" t="s">
        <v>16261</v>
      </c>
      <c r="AF2243" s="62" t="n">
        <v>372026</v>
      </c>
      <c r="AG2243" s="62" t="s">
        <v>14159</v>
      </c>
      <c r="AH2243" s="62" t="s">
        <v>9108</v>
      </c>
      <c r="AI2243" s="62"/>
      <c r="AJ2243" s="62"/>
    </row>
    <row r="2244" customFormat="false" ht="15.75" hidden="false" customHeight="true" outlineLevel="0" collapsed="false">
      <c r="A2244" s="62"/>
      <c r="B2244" s="62"/>
      <c r="C2244" s="62"/>
      <c r="D2244" s="62"/>
      <c r="E2244" s="62"/>
      <c r="F2244" s="62"/>
      <c r="G2244" s="62"/>
      <c r="H2244" s="63"/>
      <c r="I2244" s="63"/>
      <c r="J2244" s="62"/>
      <c r="K2244" s="62"/>
      <c r="L2244" s="62"/>
      <c r="M2244" s="62"/>
      <c r="N2244" s="62"/>
      <c r="O2244" s="62"/>
      <c r="P2244" s="62"/>
      <c r="Q2244" s="63"/>
      <c r="R2244" s="63"/>
      <c r="S2244" s="63"/>
      <c r="T2244" s="63"/>
      <c r="U2244" s="62" t="s">
        <v>16262</v>
      </c>
      <c r="V2244" s="62" t="s">
        <v>16263</v>
      </c>
      <c r="W2244" s="62" t="s">
        <v>16264</v>
      </c>
      <c r="X2244" s="63"/>
      <c r="Y2244" s="63"/>
      <c r="Z2244" s="65" t="s">
        <v>2408</v>
      </c>
      <c r="AA2244" s="65" t="s">
        <v>2408</v>
      </c>
      <c r="AB2244" s="65" t="s">
        <v>2408</v>
      </c>
      <c r="AC2244" s="65" t="s">
        <v>2408</v>
      </c>
      <c r="AD2244" s="65" t="s">
        <v>2408</v>
      </c>
      <c r="AE2244" s="65" t="s">
        <v>2408</v>
      </c>
      <c r="AF2244" s="62" t="s">
        <v>16265</v>
      </c>
      <c r="AG2244" s="62" t="s">
        <v>14159</v>
      </c>
      <c r="AH2244" s="62" t="s">
        <v>9108</v>
      </c>
      <c r="AI2244" s="62" t="s">
        <v>2214</v>
      </c>
      <c r="AJ2244" s="62"/>
    </row>
    <row r="2245" customFormat="false" ht="15.75" hidden="false" customHeight="false" outlineLevel="0" collapsed="false">
      <c r="A2245" s="62"/>
      <c r="B2245" s="62"/>
      <c r="C2245" s="62"/>
      <c r="D2245" s="62"/>
      <c r="E2245" s="62"/>
      <c r="F2245" s="62"/>
      <c r="G2245" s="62"/>
      <c r="H2245" s="63"/>
      <c r="I2245" s="63"/>
      <c r="J2245" s="62"/>
      <c r="K2245" s="62"/>
      <c r="L2245" s="62"/>
      <c r="M2245" s="62"/>
      <c r="N2245" s="62"/>
      <c r="O2245" s="62"/>
      <c r="P2245" s="62"/>
      <c r="Q2245" s="63"/>
      <c r="R2245" s="63"/>
      <c r="S2245" s="63"/>
      <c r="T2245" s="63"/>
      <c r="U2245" s="62"/>
      <c r="V2245" s="62"/>
      <c r="W2245" s="62"/>
      <c r="X2245" s="63"/>
      <c r="Y2245" s="63"/>
      <c r="Z2245" s="65" t="s">
        <v>2408</v>
      </c>
      <c r="AA2245" s="65" t="s">
        <v>2408</v>
      </c>
      <c r="AB2245" s="65" t="s">
        <v>2408</v>
      </c>
      <c r="AC2245" s="65" t="s">
        <v>2408</v>
      </c>
      <c r="AD2245" s="65" t="s">
        <v>2408</v>
      </c>
      <c r="AE2245" s="65" t="s">
        <v>2408</v>
      </c>
      <c r="AF2245" s="62" t="s">
        <v>9126</v>
      </c>
      <c r="AG2245" s="62" t="s">
        <v>9126</v>
      </c>
      <c r="AH2245" s="62" t="s">
        <v>9108</v>
      </c>
      <c r="AI2245" s="62"/>
      <c r="AJ2245" s="62"/>
    </row>
    <row r="2246" customFormat="false" ht="15.75" hidden="false" customHeight="true" outlineLevel="0" collapsed="false">
      <c r="A2246" s="62"/>
      <c r="B2246" s="62"/>
      <c r="C2246" s="62"/>
      <c r="D2246" s="62"/>
      <c r="E2246" s="62"/>
      <c r="F2246" s="62"/>
      <c r="G2246" s="62"/>
      <c r="H2246" s="63"/>
      <c r="I2246" s="63"/>
      <c r="J2246" s="62"/>
      <c r="K2246" s="62"/>
      <c r="L2246" s="62"/>
      <c r="M2246" s="62"/>
      <c r="N2246" s="62"/>
      <c r="O2246" s="62"/>
      <c r="P2246" s="62"/>
      <c r="Q2246" s="63"/>
      <c r="R2246" s="63"/>
      <c r="S2246" s="63"/>
      <c r="T2246" s="63"/>
      <c r="U2246" s="62"/>
      <c r="V2246" s="62"/>
      <c r="W2246" s="62"/>
      <c r="X2246" s="62" t="s">
        <v>16266</v>
      </c>
      <c r="Y2246" s="62" t="s">
        <v>16267</v>
      </c>
      <c r="Z2246" s="62" t="s">
        <v>16268</v>
      </c>
      <c r="AA2246" s="63"/>
      <c r="AB2246" s="65" t="s">
        <v>16269</v>
      </c>
      <c r="AC2246" s="65" t="s">
        <v>16269</v>
      </c>
      <c r="AD2246" s="65" t="s">
        <v>16269</v>
      </c>
      <c r="AE2246" s="65" t="s">
        <v>16269</v>
      </c>
      <c r="AF2246" s="62" t="s">
        <v>9126</v>
      </c>
      <c r="AG2246" s="62" t="s">
        <v>9126</v>
      </c>
      <c r="AH2246" s="62" t="s">
        <v>9108</v>
      </c>
      <c r="AI2246" s="62"/>
      <c r="AJ2246" s="62"/>
    </row>
    <row r="2247" customFormat="false" ht="15.75" hidden="false" customHeight="true" outlineLevel="0" collapsed="false">
      <c r="A2247" s="62"/>
      <c r="B2247" s="62"/>
      <c r="C2247" s="62"/>
      <c r="D2247" s="62"/>
      <c r="E2247" s="62"/>
      <c r="F2247" s="62"/>
      <c r="G2247" s="62"/>
      <c r="H2247" s="63"/>
      <c r="I2247" s="63"/>
      <c r="J2247" s="62"/>
      <c r="K2247" s="62"/>
      <c r="L2247" s="62"/>
      <c r="M2247" s="62"/>
      <c r="N2247" s="62"/>
      <c r="O2247" s="62"/>
      <c r="P2247" s="62"/>
      <c r="Q2247" s="63"/>
      <c r="R2247" s="63"/>
      <c r="S2247" s="63"/>
      <c r="T2247" s="63"/>
      <c r="U2247" s="62"/>
      <c r="V2247" s="62"/>
      <c r="W2247" s="62"/>
      <c r="X2247" s="62"/>
      <c r="Y2247" s="62"/>
      <c r="Z2247" s="62"/>
      <c r="AA2247" s="62" t="s">
        <v>16270</v>
      </c>
      <c r="AB2247" s="62" t="s">
        <v>16271</v>
      </c>
      <c r="AC2247" s="62" t="s">
        <v>16272</v>
      </c>
      <c r="AD2247" s="62" t="s">
        <v>16273</v>
      </c>
      <c r="AE2247" s="65" t="s">
        <v>16274</v>
      </c>
      <c r="AF2247" s="62" t="s">
        <v>16275</v>
      </c>
      <c r="AG2247" s="62" t="s">
        <v>14159</v>
      </c>
      <c r="AH2247" s="62" t="s">
        <v>9108</v>
      </c>
      <c r="AI2247" s="62"/>
      <c r="AJ2247" s="62"/>
    </row>
    <row r="2248" customFormat="false" ht="15.75" hidden="false" customHeight="false" outlineLevel="0" collapsed="false">
      <c r="A2248" s="62"/>
      <c r="B2248" s="62"/>
      <c r="C2248" s="62"/>
      <c r="D2248" s="62"/>
      <c r="E2248" s="62"/>
      <c r="F2248" s="62"/>
      <c r="G2248" s="62"/>
      <c r="H2248" s="63"/>
      <c r="I2248" s="63"/>
      <c r="J2248" s="62"/>
      <c r="K2248" s="62"/>
      <c r="L2248" s="62"/>
      <c r="M2248" s="62"/>
      <c r="N2248" s="62"/>
      <c r="O2248" s="62"/>
      <c r="P2248" s="62"/>
      <c r="Q2248" s="63"/>
      <c r="R2248" s="63"/>
      <c r="S2248" s="63"/>
      <c r="T2248" s="63"/>
      <c r="U2248" s="62"/>
      <c r="V2248" s="62"/>
      <c r="W2248" s="62"/>
      <c r="X2248" s="62"/>
      <c r="Y2248" s="62"/>
      <c r="Z2248" s="62"/>
      <c r="AA2248" s="62"/>
      <c r="AB2248" s="62"/>
      <c r="AC2248" s="62"/>
      <c r="AD2248" s="62"/>
      <c r="AE2248" s="65" t="s">
        <v>16274</v>
      </c>
      <c r="AF2248" s="62" t="s">
        <v>16276</v>
      </c>
      <c r="AG2248" s="62" t="s">
        <v>16277</v>
      </c>
      <c r="AH2248" s="62" t="s">
        <v>9108</v>
      </c>
      <c r="AI2248" s="62"/>
      <c r="AJ2248" s="62"/>
    </row>
    <row r="2249" customFormat="false" ht="15.75" hidden="false" customHeight="false" outlineLevel="0" collapsed="false">
      <c r="A2249" s="62"/>
      <c r="B2249" s="62"/>
      <c r="C2249" s="62"/>
      <c r="D2249" s="62"/>
      <c r="E2249" s="62"/>
      <c r="F2249" s="62"/>
      <c r="G2249" s="62"/>
      <c r="H2249" s="63"/>
      <c r="I2249" s="63"/>
      <c r="J2249" s="62"/>
      <c r="K2249" s="62"/>
      <c r="L2249" s="62"/>
      <c r="M2249" s="62"/>
      <c r="N2249" s="62"/>
      <c r="O2249" s="62"/>
      <c r="P2249" s="62"/>
      <c r="Q2249" s="63"/>
      <c r="R2249" s="63"/>
      <c r="S2249" s="63"/>
      <c r="T2249" s="63"/>
      <c r="U2249" s="62"/>
      <c r="V2249" s="62"/>
      <c r="W2249" s="62"/>
      <c r="X2249" s="62"/>
      <c r="Y2249" s="62"/>
      <c r="Z2249" s="62"/>
      <c r="AA2249" s="62"/>
      <c r="AB2249" s="62"/>
      <c r="AC2249" s="62"/>
      <c r="AD2249" s="62"/>
      <c r="AE2249" s="65" t="s">
        <v>16274</v>
      </c>
      <c r="AF2249" s="62" t="s">
        <v>9126</v>
      </c>
      <c r="AG2249" s="62" t="s">
        <v>9126</v>
      </c>
      <c r="AH2249" s="62" t="s">
        <v>9108</v>
      </c>
      <c r="AI2249" s="62"/>
      <c r="AJ2249" s="62"/>
    </row>
    <row r="2250" customFormat="false" ht="15.75" hidden="false" customHeight="false" outlineLevel="0" collapsed="false">
      <c r="A2250" s="62"/>
      <c r="B2250" s="62"/>
      <c r="C2250" s="62"/>
      <c r="D2250" s="62"/>
      <c r="E2250" s="62"/>
      <c r="F2250" s="62"/>
      <c r="G2250" s="62"/>
      <c r="H2250" s="63"/>
      <c r="I2250" s="63"/>
      <c r="J2250" s="62"/>
      <c r="K2250" s="62"/>
      <c r="L2250" s="62"/>
      <c r="M2250" s="62"/>
      <c r="N2250" s="62"/>
      <c r="O2250" s="62"/>
      <c r="P2250" s="62"/>
      <c r="Q2250" s="63"/>
      <c r="R2250" s="63"/>
      <c r="S2250" s="63"/>
      <c r="T2250" s="63"/>
      <c r="U2250" s="62"/>
      <c r="V2250" s="62"/>
      <c r="W2250" s="62"/>
      <c r="X2250" s="62"/>
      <c r="Y2250" s="62"/>
      <c r="Z2250" s="62"/>
      <c r="AA2250" s="62"/>
      <c r="AB2250" s="62"/>
      <c r="AC2250" s="62"/>
      <c r="AD2250" s="62"/>
      <c r="AE2250" s="65" t="s">
        <v>16274</v>
      </c>
      <c r="AF2250" s="62" t="s">
        <v>9126</v>
      </c>
      <c r="AG2250" s="62" t="s">
        <v>9126</v>
      </c>
      <c r="AH2250" s="62" t="s">
        <v>9108</v>
      </c>
      <c r="AI2250" s="62"/>
      <c r="AJ2250" s="62"/>
    </row>
    <row r="2251" customFormat="false" ht="15.75" hidden="false" customHeight="true" outlineLevel="0" collapsed="false">
      <c r="A2251" s="62"/>
      <c r="B2251" s="62"/>
      <c r="C2251" s="62"/>
      <c r="D2251" s="62"/>
      <c r="E2251" s="62"/>
      <c r="F2251" s="62"/>
      <c r="G2251" s="62" t="s">
        <v>16278</v>
      </c>
      <c r="H2251" s="63"/>
      <c r="I2251" s="63"/>
      <c r="J2251" s="63"/>
      <c r="K2251" s="63"/>
      <c r="L2251" s="63"/>
      <c r="M2251" s="63"/>
      <c r="N2251" s="63"/>
      <c r="O2251" s="63"/>
      <c r="P2251" s="63"/>
      <c r="Q2251" s="63"/>
      <c r="R2251" s="63"/>
      <c r="S2251" s="63"/>
      <c r="T2251" s="63"/>
      <c r="U2251" s="62" t="s">
        <v>16279</v>
      </c>
      <c r="V2251" s="62" t="s">
        <v>16280</v>
      </c>
      <c r="W2251" s="62" t="s">
        <v>16281</v>
      </c>
      <c r="X2251" s="62" t="s">
        <v>16282</v>
      </c>
      <c r="Y2251" s="62" t="s">
        <v>16283</v>
      </c>
      <c r="Z2251" s="62" t="s">
        <v>16284</v>
      </c>
      <c r="AA2251" s="62" t="s">
        <v>16285</v>
      </c>
      <c r="AB2251" s="62" t="s">
        <v>16286</v>
      </c>
      <c r="AC2251" s="62" t="s">
        <v>16287</v>
      </c>
      <c r="AD2251" s="62" t="s">
        <v>16288</v>
      </c>
      <c r="AE2251" s="65" t="s">
        <v>16289</v>
      </c>
      <c r="AF2251" s="62" t="s">
        <v>16290</v>
      </c>
      <c r="AG2251" s="62" t="s">
        <v>9143</v>
      </c>
      <c r="AH2251" s="62" t="s">
        <v>9142</v>
      </c>
      <c r="AI2251" s="62"/>
      <c r="AJ2251" s="62"/>
    </row>
    <row r="2252" customFormat="false" ht="15.75" hidden="false" customHeight="false" outlineLevel="0" collapsed="false">
      <c r="A2252" s="62"/>
      <c r="B2252" s="62"/>
      <c r="C2252" s="62"/>
      <c r="D2252" s="62"/>
      <c r="E2252" s="62"/>
      <c r="F2252" s="62"/>
      <c r="G2252" s="62"/>
      <c r="H2252" s="63"/>
      <c r="I2252" s="63"/>
      <c r="J2252" s="63"/>
      <c r="K2252" s="63"/>
      <c r="L2252" s="63"/>
      <c r="M2252" s="63"/>
      <c r="N2252" s="63"/>
      <c r="O2252" s="63"/>
      <c r="P2252" s="63"/>
      <c r="Q2252" s="63"/>
      <c r="R2252" s="63"/>
      <c r="S2252" s="63"/>
      <c r="T2252" s="63"/>
      <c r="U2252" s="62"/>
      <c r="V2252" s="62"/>
      <c r="W2252" s="62"/>
      <c r="X2252" s="62"/>
      <c r="Y2252" s="62"/>
      <c r="Z2252" s="62"/>
      <c r="AA2252" s="62"/>
      <c r="AB2252" s="62"/>
      <c r="AC2252" s="62"/>
      <c r="AD2252" s="62"/>
      <c r="AE2252" s="65" t="s">
        <v>16289</v>
      </c>
      <c r="AF2252" s="62" t="s">
        <v>9126</v>
      </c>
      <c r="AG2252" s="62" t="s">
        <v>9126</v>
      </c>
      <c r="AH2252" s="62" t="s">
        <v>44</v>
      </c>
      <c r="AI2252" s="62"/>
      <c r="AJ2252" s="62"/>
    </row>
    <row r="2253" customFormat="false" ht="15.75" hidden="false" customHeight="true" outlineLevel="0" collapsed="false">
      <c r="A2253" s="62"/>
      <c r="B2253" s="62"/>
      <c r="C2253" s="62"/>
      <c r="D2253" s="62"/>
      <c r="E2253" s="62"/>
      <c r="F2253" s="62"/>
      <c r="G2253" s="62"/>
      <c r="H2253" s="62" t="s">
        <v>16291</v>
      </c>
      <c r="I2253" s="62" t="s">
        <v>16292</v>
      </c>
      <c r="J2253" s="63"/>
      <c r="K2253" s="63"/>
      <c r="L2253" s="63"/>
      <c r="M2253" s="63"/>
      <c r="N2253" s="63"/>
      <c r="O2253" s="63"/>
      <c r="P2253" s="63"/>
      <c r="Q2253" s="63"/>
      <c r="R2253" s="65" t="s">
        <v>16293</v>
      </c>
      <c r="S2253" s="65" t="s">
        <v>16293</v>
      </c>
      <c r="T2253" s="65" t="s">
        <v>16293</v>
      </c>
      <c r="U2253" s="65" t="s">
        <v>16293</v>
      </c>
      <c r="V2253" s="65" t="s">
        <v>16293</v>
      </c>
      <c r="W2253" s="65" t="s">
        <v>16293</v>
      </c>
      <c r="X2253" s="65" t="s">
        <v>16293</v>
      </c>
      <c r="Y2253" s="65" t="s">
        <v>16293</v>
      </c>
      <c r="Z2253" s="65" t="s">
        <v>16293</v>
      </c>
      <c r="AA2253" s="65" t="s">
        <v>16293</v>
      </c>
      <c r="AB2253" s="65" t="s">
        <v>16293</v>
      </c>
      <c r="AC2253" s="65" t="s">
        <v>16293</v>
      </c>
      <c r="AD2253" s="65" t="s">
        <v>16293</v>
      </c>
      <c r="AE2253" s="65" t="s">
        <v>16293</v>
      </c>
      <c r="AF2253" s="62" t="s">
        <v>16294</v>
      </c>
      <c r="AG2253" s="62" t="s">
        <v>11276</v>
      </c>
      <c r="AH2253" s="62" t="s">
        <v>44</v>
      </c>
      <c r="AI2253" s="62"/>
      <c r="AJ2253" s="62"/>
    </row>
    <row r="2254" customFormat="false" ht="15.75" hidden="false" customHeight="true" outlineLevel="0" collapsed="false">
      <c r="A2254" s="62"/>
      <c r="B2254" s="62"/>
      <c r="C2254" s="62"/>
      <c r="D2254" s="62"/>
      <c r="E2254" s="62"/>
      <c r="F2254" s="62"/>
      <c r="G2254" s="62"/>
      <c r="H2254" s="62"/>
      <c r="I2254" s="62"/>
      <c r="J2254" s="63"/>
      <c r="K2254" s="63"/>
      <c r="L2254" s="63"/>
      <c r="M2254" s="63"/>
      <c r="N2254" s="63"/>
      <c r="O2254" s="63"/>
      <c r="P2254" s="63"/>
      <c r="Q2254" s="63"/>
      <c r="R2254" s="63"/>
      <c r="S2254" s="63"/>
      <c r="T2254" s="63"/>
      <c r="U2254" s="62" t="s">
        <v>16295</v>
      </c>
      <c r="V2254" s="62" t="s">
        <v>16296</v>
      </c>
      <c r="W2254" s="62" t="s">
        <v>16297</v>
      </c>
      <c r="X2254" s="65" t="s">
        <v>16298</v>
      </c>
      <c r="Y2254" s="65" t="s">
        <v>16298</v>
      </c>
      <c r="Z2254" s="65" t="s">
        <v>16298</v>
      </c>
      <c r="AA2254" s="65" t="s">
        <v>16298</v>
      </c>
      <c r="AB2254" s="65" t="s">
        <v>16298</v>
      </c>
      <c r="AC2254" s="65" t="s">
        <v>16298</v>
      </c>
      <c r="AD2254" s="65" t="s">
        <v>16298</v>
      </c>
      <c r="AE2254" s="65" t="s">
        <v>16298</v>
      </c>
      <c r="AF2254" s="62" t="n">
        <v>277917</v>
      </c>
      <c r="AG2254" s="62" t="s">
        <v>13929</v>
      </c>
      <c r="AH2254" s="62" t="s">
        <v>2744</v>
      </c>
      <c r="AI2254" s="62"/>
      <c r="AJ2254" s="62"/>
    </row>
    <row r="2255" customFormat="false" ht="15.75" hidden="false" customHeight="false" outlineLevel="0" collapsed="false">
      <c r="A2255" s="62"/>
      <c r="B2255" s="62"/>
      <c r="C2255" s="62"/>
      <c r="D2255" s="62"/>
      <c r="E2255" s="62"/>
      <c r="F2255" s="62"/>
      <c r="G2255" s="62"/>
      <c r="H2255" s="62"/>
      <c r="I2255" s="62"/>
      <c r="J2255" s="63"/>
      <c r="K2255" s="63"/>
      <c r="L2255" s="63"/>
      <c r="M2255" s="63"/>
      <c r="N2255" s="63"/>
      <c r="O2255" s="63"/>
      <c r="P2255" s="63"/>
      <c r="Q2255" s="63"/>
      <c r="R2255" s="63"/>
      <c r="S2255" s="63"/>
      <c r="T2255" s="63"/>
      <c r="U2255" s="62"/>
      <c r="V2255" s="62"/>
      <c r="W2255" s="62"/>
      <c r="X2255" s="65" t="s">
        <v>16298</v>
      </c>
      <c r="Y2255" s="65" t="s">
        <v>16298</v>
      </c>
      <c r="Z2255" s="65" t="s">
        <v>16298</v>
      </c>
      <c r="AA2255" s="65" t="s">
        <v>16298</v>
      </c>
      <c r="AB2255" s="65" t="s">
        <v>16298</v>
      </c>
      <c r="AC2255" s="65" t="s">
        <v>16298</v>
      </c>
      <c r="AD2255" s="65" t="s">
        <v>16298</v>
      </c>
      <c r="AE2255" s="65" t="s">
        <v>16298</v>
      </c>
      <c r="AF2255" s="62" t="n">
        <v>160628</v>
      </c>
      <c r="AG2255" s="62" t="s">
        <v>16299</v>
      </c>
      <c r="AH2255" s="62" t="s">
        <v>9108</v>
      </c>
      <c r="AI2255" s="62"/>
      <c r="AJ2255" s="62"/>
    </row>
    <row r="2256" customFormat="false" ht="15.75" hidden="false" customHeight="true" outlineLevel="0" collapsed="false">
      <c r="A2256" s="62"/>
      <c r="B2256" s="62"/>
      <c r="C2256" s="62"/>
      <c r="D2256" s="62"/>
      <c r="E2256" s="62"/>
      <c r="F2256" s="62"/>
      <c r="G2256" s="62"/>
      <c r="H2256" s="62"/>
      <c r="I2256" s="62"/>
      <c r="J2256" s="63"/>
      <c r="K2256" s="63"/>
      <c r="L2256" s="63"/>
      <c r="M2256" s="63"/>
      <c r="N2256" s="63"/>
      <c r="O2256" s="63"/>
      <c r="P2256" s="63"/>
      <c r="Q2256" s="62" t="s">
        <v>16300</v>
      </c>
      <c r="R2256" s="62" t="s">
        <v>16301</v>
      </c>
      <c r="S2256" s="62" t="s">
        <v>16302</v>
      </c>
      <c r="T2256" s="62" t="s">
        <v>16303</v>
      </c>
      <c r="U2256" s="65" t="s">
        <v>16304</v>
      </c>
      <c r="V2256" s="65" t="s">
        <v>16304</v>
      </c>
      <c r="W2256" s="65" t="s">
        <v>16304</v>
      </c>
      <c r="X2256" s="65" t="s">
        <v>16304</v>
      </c>
      <c r="Y2256" s="65" t="s">
        <v>16304</v>
      </c>
      <c r="Z2256" s="65" t="s">
        <v>16304</v>
      </c>
      <c r="AA2256" s="65" t="s">
        <v>16304</v>
      </c>
      <c r="AB2256" s="65" t="s">
        <v>16304</v>
      </c>
      <c r="AC2256" s="65" t="s">
        <v>16304</v>
      </c>
      <c r="AD2256" s="65" t="s">
        <v>16304</v>
      </c>
      <c r="AE2256" s="65" t="s">
        <v>16304</v>
      </c>
      <c r="AF2256" s="62" t="s">
        <v>16305</v>
      </c>
      <c r="AG2256" s="62" t="s">
        <v>16306</v>
      </c>
      <c r="AH2256" s="62" t="s">
        <v>9108</v>
      </c>
      <c r="AI2256" s="62" t="s">
        <v>621</v>
      </c>
      <c r="AJ2256" s="62"/>
    </row>
    <row r="2257" customFormat="false" ht="15.75" hidden="false" customHeight="false" outlineLevel="0" collapsed="false">
      <c r="A2257" s="62"/>
      <c r="B2257" s="62"/>
      <c r="C2257" s="62"/>
      <c r="D2257" s="62"/>
      <c r="E2257" s="62"/>
      <c r="F2257" s="62"/>
      <c r="G2257" s="62"/>
      <c r="H2257" s="62"/>
      <c r="I2257" s="62"/>
      <c r="J2257" s="63"/>
      <c r="K2257" s="63"/>
      <c r="L2257" s="63"/>
      <c r="M2257" s="63"/>
      <c r="N2257" s="63"/>
      <c r="O2257" s="63"/>
      <c r="P2257" s="63"/>
      <c r="Q2257" s="62"/>
      <c r="R2257" s="62"/>
      <c r="S2257" s="62"/>
      <c r="T2257" s="62"/>
      <c r="U2257" s="65" t="s">
        <v>16304</v>
      </c>
      <c r="V2257" s="65" t="s">
        <v>16304</v>
      </c>
      <c r="W2257" s="65" t="s">
        <v>16304</v>
      </c>
      <c r="X2257" s="65" t="s">
        <v>16304</v>
      </c>
      <c r="Y2257" s="65" t="s">
        <v>16304</v>
      </c>
      <c r="Z2257" s="65" t="s">
        <v>16304</v>
      </c>
      <c r="AA2257" s="65" t="s">
        <v>16304</v>
      </c>
      <c r="AB2257" s="65" t="s">
        <v>16304</v>
      </c>
      <c r="AC2257" s="65" t="s">
        <v>16304</v>
      </c>
      <c r="AD2257" s="65" t="s">
        <v>16304</v>
      </c>
      <c r="AE2257" s="65" t="s">
        <v>16304</v>
      </c>
      <c r="AF2257" s="62" t="s">
        <v>9126</v>
      </c>
      <c r="AG2257" s="62" t="s">
        <v>9126</v>
      </c>
      <c r="AH2257" s="62" t="s">
        <v>44</v>
      </c>
      <c r="AI2257" s="62"/>
      <c r="AJ2257" s="62"/>
    </row>
    <row r="2258" customFormat="false" ht="15.75" hidden="false" customHeight="true" outlineLevel="0" collapsed="false">
      <c r="A2258" s="62"/>
      <c r="B2258" s="62"/>
      <c r="C2258" s="62"/>
      <c r="D2258" s="62"/>
      <c r="E2258" s="62"/>
      <c r="F2258" s="62"/>
      <c r="G2258" s="62"/>
      <c r="H2258" s="62"/>
      <c r="I2258" s="62"/>
      <c r="J2258" s="63"/>
      <c r="K2258" s="63"/>
      <c r="L2258" s="63"/>
      <c r="M2258" s="63"/>
      <c r="N2258" s="63"/>
      <c r="O2258" s="63"/>
      <c r="P2258" s="63"/>
      <c r="Q2258" s="62"/>
      <c r="R2258" s="62"/>
      <c r="S2258" s="62"/>
      <c r="T2258" s="62"/>
      <c r="U2258" s="62" t="s">
        <v>16307</v>
      </c>
      <c r="V2258" s="62" t="s">
        <v>16308</v>
      </c>
      <c r="W2258" s="62" t="s">
        <v>16309</v>
      </c>
      <c r="X2258" s="62" t="s">
        <v>16310</v>
      </c>
      <c r="Y2258" s="62" t="s">
        <v>16311</v>
      </c>
      <c r="Z2258" s="62" t="s">
        <v>16312</v>
      </c>
      <c r="AA2258" s="62" t="s">
        <v>16313</v>
      </c>
      <c r="AB2258" s="65" t="s">
        <v>16314</v>
      </c>
      <c r="AC2258" s="65" t="s">
        <v>16314</v>
      </c>
      <c r="AD2258" s="65" t="s">
        <v>16314</v>
      </c>
      <c r="AE2258" s="65" t="s">
        <v>16314</v>
      </c>
      <c r="AF2258" s="62" t="s">
        <v>16315</v>
      </c>
      <c r="AG2258" s="62" t="s">
        <v>10210</v>
      </c>
      <c r="AH2258" s="62" t="s">
        <v>2749</v>
      </c>
      <c r="AI2258" s="62"/>
      <c r="AJ2258" s="62"/>
    </row>
    <row r="2259" customFormat="false" ht="15.75" hidden="false" customHeight="false" outlineLevel="0" collapsed="false">
      <c r="A2259" s="62"/>
      <c r="B2259" s="62"/>
      <c r="C2259" s="62"/>
      <c r="D2259" s="62"/>
      <c r="E2259" s="62"/>
      <c r="F2259" s="62"/>
      <c r="G2259" s="62"/>
      <c r="H2259" s="62"/>
      <c r="I2259" s="62"/>
      <c r="J2259" s="63"/>
      <c r="K2259" s="63"/>
      <c r="L2259" s="63"/>
      <c r="M2259" s="63"/>
      <c r="N2259" s="63"/>
      <c r="O2259" s="63"/>
      <c r="P2259" s="63"/>
      <c r="Q2259" s="62"/>
      <c r="R2259" s="62"/>
      <c r="S2259" s="62"/>
      <c r="T2259" s="62"/>
      <c r="U2259" s="62"/>
      <c r="V2259" s="62"/>
      <c r="W2259" s="62"/>
      <c r="X2259" s="62"/>
      <c r="Y2259" s="62"/>
      <c r="Z2259" s="62"/>
      <c r="AA2259" s="62"/>
      <c r="AB2259" s="65" t="s">
        <v>16314</v>
      </c>
      <c r="AC2259" s="65" t="s">
        <v>16314</v>
      </c>
      <c r="AD2259" s="65" t="s">
        <v>16314</v>
      </c>
      <c r="AE2259" s="65" t="s">
        <v>16314</v>
      </c>
      <c r="AF2259" s="62" t="s">
        <v>9126</v>
      </c>
      <c r="AG2259" s="62" t="s">
        <v>9126</v>
      </c>
      <c r="AH2259" s="62" t="s">
        <v>44</v>
      </c>
      <c r="AI2259" s="62"/>
      <c r="AJ2259" s="62"/>
    </row>
    <row r="2260" customFormat="false" ht="15.75" hidden="false" customHeight="true" outlineLevel="0" collapsed="false">
      <c r="A2260" s="62"/>
      <c r="B2260" s="62"/>
      <c r="C2260" s="62"/>
      <c r="D2260" s="62"/>
      <c r="E2260" s="62"/>
      <c r="F2260" s="62"/>
      <c r="G2260" s="62"/>
      <c r="H2260" s="62"/>
      <c r="I2260" s="62"/>
      <c r="J2260" s="63"/>
      <c r="K2260" s="63"/>
      <c r="L2260" s="63"/>
      <c r="M2260" s="63"/>
      <c r="N2260" s="63"/>
      <c r="O2260" s="63"/>
      <c r="P2260" s="63"/>
      <c r="Q2260" s="62"/>
      <c r="R2260" s="62"/>
      <c r="S2260" s="62"/>
      <c r="T2260" s="62"/>
      <c r="U2260" s="63"/>
      <c r="V2260" s="63"/>
      <c r="W2260" s="63"/>
      <c r="X2260" s="62" t="s">
        <v>16316</v>
      </c>
      <c r="Y2260" s="62" t="s">
        <v>16317</v>
      </c>
      <c r="Z2260" s="62" t="s">
        <v>16318</v>
      </c>
      <c r="AA2260" s="62" t="s">
        <v>16319</v>
      </c>
      <c r="AB2260" s="62" t="s">
        <v>16320</v>
      </c>
      <c r="AC2260" s="62" t="s">
        <v>16321</v>
      </c>
      <c r="AD2260" s="65" t="s">
        <v>16322</v>
      </c>
      <c r="AE2260" s="65" t="s">
        <v>16322</v>
      </c>
      <c r="AF2260" s="62" t="n">
        <v>913953</v>
      </c>
      <c r="AG2260" s="62" t="s">
        <v>16323</v>
      </c>
      <c r="AH2260" s="62" t="s">
        <v>2744</v>
      </c>
      <c r="AI2260" s="62"/>
      <c r="AJ2260" s="62"/>
    </row>
    <row r="2261" customFormat="false" ht="15.75" hidden="false" customHeight="false" outlineLevel="0" collapsed="false">
      <c r="A2261" s="62"/>
      <c r="B2261" s="62"/>
      <c r="C2261" s="62"/>
      <c r="D2261" s="62"/>
      <c r="E2261" s="62"/>
      <c r="F2261" s="62"/>
      <c r="G2261" s="62"/>
      <c r="H2261" s="62"/>
      <c r="I2261" s="62"/>
      <c r="J2261" s="63"/>
      <c r="K2261" s="63"/>
      <c r="L2261" s="63"/>
      <c r="M2261" s="63"/>
      <c r="N2261" s="63"/>
      <c r="O2261" s="63"/>
      <c r="P2261" s="63"/>
      <c r="Q2261" s="62"/>
      <c r="R2261" s="62"/>
      <c r="S2261" s="62"/>
      <c r="T2261" s="62"/>
      <c r="U2261" s="63"/>
      <c r="V2261" s="63"/>
      <c r="W2261" s="63"/>
      <c r="X2261" s="62"/>
      <c r="Y2261" s="62"/>
      <c r="Z2261" s="62"/>
      <c r="AA2261" s="62"/>
      <c r="AB2261" s="62"/>
      <c r="AC2261" s="62"/>
      <c r="AD2261" s="65" t="s">
        <v>16322</v>
      </c>
      <c r="AE2261" s="65" t="s">
        <v>16322</v>
      </c>
      <c r="AF2261" s="62" t="n">
        <v>511267</v>
      </c>
      <c r="AG2261" s="62" t="s">
        <v>16324</v>
      </c>
      <c r="AH2261" s="62" t="s">
        <v>9142</v>
      </c>
      <c r="AI2261" s="62"/>
      <c r="AJ2261" s="62"/>
    </row>
    <row r="2262" customFormat="false" ht="15.75" hidden="false" customHeight="true" outlineLevel="0" collapsed="false">
      <c r="A2262" s="62"/>
      <c r="B2262" s="62"/>
      <c r="C2262" s="62"/>
      <c r="D2262" s="62"/>
      <c r="E2262" s="62"/>
      <c r="F2262" s="62"/>
      <c r="G2262" s="62"/>
      <c r="H2262" s="62"/>
      <c r="I2262" s="62"/>
      <c r="J2262" s="62" t="s">
        <v>16325</v>
      </c>
      <c r="K2262" s="63"/>
      <c r="L2262" s="63"/>
      <c r="M2262" s="63"/>
      <c r="N2262" s="63"/>
      <c r="O2262" s="63"/>
      <c r="P2262" s="63"/>
      <c r="Q2262" s="63"/>
      <c r="R2262" s="63"/>
      <c r="S2262" s="63"/>
      <c r="T2262" s="63"/>
      <c r="U2262" s="62" t="s">
        <v>16326</v>
      </c>
      <c r="V2262" s="62" t="s">
        <v>16327</v>
      </c>
      <c r="W2262" s="65" t="s">
        <v>16328</v>
      </c>
      <c r="X2262" s="65" t="s">
        <v>16328</v>
      </c>
      <c r="Y2262" s="65" t="s">
        <v>16328</v>
      </c>
      <c r="Z2262" s="65" t="s">
        <v>16328</v>
      </c>
      <c r="AA2262" s="65" t="s">
        <v>16328</v>
      </c>
      <c r="AB2262" s="65" t="s">
        <v>16328</v>
      </c>
      <c r="AC2262" s="65" t="s">
        <v>16328</v>
      </c>
      <c r="AD2262" s="65" t="s">
        <v>16328</v>
      </c>
      <c r="AE2262" s="65" t="s">
        <v>16328</v>
      </c>
      <c r="AF2262" s="62" t="n">
        <v>192471</v>
      </c>
      <c r="AG2262" s="65" t="s">
        <v>9594</v>
      </c>
      <c r="AH2262" s="62" t="s">
        <v>2749</v>
      </c>
      <c r="AI2262" s="62"/>
      <c r="AJ2262" s="62"/>
    </row>
    <row r="2263" customFormat="false" ht="15.75" hidden="false" customHeight="true" outlineLevel="0" collapsed="false">
      <c r="A2263" s="62"/>
      <c r="B2263" s="62"/>
      <c r="C2263" s="62"/>
      <c r="D2263" s="62"/>
      <c r="E2263" s="62"/>
      <c r="F2263" s="62"/>
      <c r="G2263" s="62"/>
      <c r="H2263" s="62"/>
      <c r="I2263" s="62"/>
      <c r="J2263" s="62"/>
      <c r="K2263" s="63"/>
      <c r="L2263" s="63"/>
      <c r="M2263" s="63"/>
      <c r="N2263" s="63"/>
      <c r="O2263" s="63"/>
      <c r="P2263" s="63"/>
      <c r="Q2263" s="63"/>
      <c r="R2263" s="63"/>
      <c r="S2263" s="63"/>
      <c r="T2263" s="63"/>
      <c r="U2263" s="62"/>
      <c r="V2263" s="62"/>
      <c r="W2263" s="62" t="s">
        <v>16329</v>
      </c>
      <c r="X2263" s="63"/>
      <c r="Y2263" s="63"/>
      <c r="Z2263" s="65" t="s">
        <v>16330</v>
      </c>
      <c r="AA2263" s="65" t="s">
        <v>16330</v>
      </c>
      <c r="AB2263" s="65" t="s">
        <v>16330</v>
      </c>
      <c r="AC2263" s="65" t="s">
        <v>16330</v>
      </c>
      <c r="AD2263" s="65" t="s">
        <v>16330</v>
      </c>
      <c r="AE2263" s="65" t="s">
        <v>16330</v>
      </c>
      <c r="AF2263" s="62" t="s">
        <v>16331</v>
      </c>
      <c r="AG2263" s="62" t="s">
        <v>16332</v>
      </c>
      <c r="AH2263" s="62" t="s">
        <v>9170</v>
      </c>
      <c r="AI2263" s="62"/>
      <c r="AJ2263" s="62"/>
    </row>
    <row r="2264" customFormat="false" ht="15.75" hidden="false" customHeight="true" outlineLevel="0" collapsed="false">
      <c r="A2264" s="62"/>
      <c r="B2264" s="62"/>
      <c r="C2264" s="62"/>
      <c r="D2264" s="62"/>
      <c r="E2264" s="62"/>
      <c r="F2264" s="62"/>
      <c r="G2264" s="62"/>
      <c r="H2264" s="62"/>
      <c r="I2264" s="62"/>
      <c r="J2264" s="62"/>
      <c r="K2264" s="63"/>
      <c r="L2264" s="63"/>
      <c r="M2264" s="63"/>
      <c r="N2264" s="63"/>
      <c r="O2264" s="63"/>
      <c r="P2264" s="63"/>
      <c r="Q2264" s="63"/>
      <c r="R2264" s="63"/>
      <c r="S2264" s="63"/>
      <c r="T2264" s="63"/>
      <c r="U2264" s="62"/>
      <c r="V2264" s="62"/>
      <c r="W2264" s="62"/>
      <c r="X2264" s="62" t="s">
        <v>16333</v>
      </c>
      <c r="Y2264" s="62" t="s">
        <v>16334</v>
      </c>
      <c r="Z2264" s="62" t="s">
        <v>16335</v>
      </c>
      <c r="AA2264" s="62" t="s">
        <v>16336</v>
      </c>
      <c r="AB2264" s="62" t="s">
        <v>16337</v>
      </c>
      <c r="AC2264" s="62" t="s">
        <v>16338</v>
      </c>
      <c r="AD2264" s="62" t="s">
        <v>16333</v>
      </c>
      <c r="AE2264" s="62" t="s">
        <v>16339</v>
      </c>
      <c r="AF2264" s="62" t="n">
        <v>511387</v>
      </c>
      <c r="AG2264" s="62" t="s">
        <v>16340</v>
      </c>
      <c r="AH2264" s="62" t="s">
        <v>2744</v>
      </c>
      <c r="AI2264" s="62"/>
      <c r="AJ2264" s="62"/>
    </row>
    <row r="2265" customFormat="false" ht="15.75" hidden="false" customHeight="false" outlineLevel="0" collapsed="false">
      <c r="A2265" s="62"/>
      <c r="B2265" s="62"/>
      <c r="C2265" s="62"/>
      <c r="D2265" s="62"/>
      <c r="E2265" s="62"/>
      <c r="F2265" s="62"/>
      <c r="G2265" s="62"/>
      <c r="H2265" s="62"/>
      <c r="I2265" s="62"/>
      <c r="J2265" s="62"/>
      <c r="K2265" s="63"/>
      <c r="L2265" s="63"/>
      <c r="M2265" s="63"/>
      <c r="N2265" s="63"/>
      <c r="O2265" s="63"/>
      <c r="P2265" s="63"/>
      <c r="Q2265" s="63"/>
      <c r="R2265" s="63"/>
      <c r="S2265" s="63"/>
      <c r="T2265" s="63"/>
      <c r="U2265" s="62"/>
      <c r="V2265" s="62"/>
      <c r="W2265" s="62"/>
      <c r="X2265" s="62"/>
      <c r="Y2265" s="62"/>
      <c r="Z2265" s="62"/>
      <c r="AA2265" s="62"/>
      <c r="AB2265" s="62"/>
      <c r="AC2265" s="62"/>
      <c r="AD2265" s="62"/>
      <c r="AE2265" s="62"/>
      <c r="AF2265" s="62" t="s">
        <v>9126</v>
      </c>
      <c r="AG2265" s="62" t="s">
        <v>9126</v>
      </c>
      <c r="AH2265" s="62" t="s">
        <v>2744</v>
      </c>
      <c r="AI2265" s="62"/>
      <c r="AJ2265" s="62"/>
    </row>
    <row r="2266" customFormat="false" ht="15.75" hidden="false" customHeight="false" outlineLevel="0" collapsed="false">
      <c r="A2266" s="62"/>
      <c r="B2266" s="62"/>
      <c r="C2266" s="62"/>
      <c r="D2266" s="62"/>
      <c r="E2266" s="62"/>
      <c r="F2266" s="62"/>
      <c r="G2266" s="62"/>
      <c r="H2266" s="62"/>
      <c r="I2266" s="62"/>
      <c r="J2266" s="62"/>
      <c r="K2266" s="63"/>
      <c r="L2266" s="63"/>
      <c r="M2266" s="63"/>
      <c r="N2266" s="63"/>
      <c r="O2266" s="63"/>
      <c r="P2266" s="63"/>
      <c r="Q2266" s="63"/>
      <c r="R2266" s="63"/>
      <c r="S2266" s="63"/>
      <c r="T2266" s="63"/>
      <c r="U2266" s="62"/>
      <c r="V2266" s="62"/>
      <c r="W2266" s="62"/>
      <c r="X2266" s="62"/>
      <c r="Y2266" s="62"/>
      <c r="Z2266" s="62"/>
      <c r="AA2266" s="62"/>
      <c r="AB2266" s="62"/>
      <c r="AC2266" s="62"/>
      <c r="AD2266" s="62"/>
      <c r="AE2266" s="62"/>
      <c r="AF2266" s="62" t="s">
        <v>9126</v>
      </c>
      <c r="AG2266" s="62" t="s">
        <v>9126</v>
      </c>
      <c r="AH2266" s="62" t="s">
        <v>2744</v>
      </c>
      <c r="AI2266" s="62"/>
      <c r="AJ2266" s="62"/>
    </row>
    <row r="2267" customFormat="false" ht="15.75" hidden="false" customHeight="false" outlineLevel="0" collapsed="false">
      <c r="A2267" s="62"/>
      <c r="B2267" s="62"/>
      <c r="C2267" s="62"/>
      <c r="D2267" s="62"/>
      <c r="E2267" s="62"/>
      <c r="F2267" s="62"/>
      <c r="G2267" s="62"/>
      <c r="H2267" s="62"/>
      <c r="I2267" s="62"/>
      <c r="J2267" s="62"/>
      <c r="K2267" s="63"/>
      <c r="L2267" s="63"/>
      <c r="M2267" s="63"/>
      <c r="N2267" s="63"/>
      <c r="O2267" s="63"/>
      <c r="P2267" s="63"/>
      <c r="Q2267" s="63"/>
      <c r="R2267" s="63"/>
      <c r="S2267" s="63"/>
      <c r="T2267" s="63"/>
      <c r="U2267" s="62"/>
      <c r="V2267" s="62"/>
      <c r="W2267" s="62"/>
      <c r="X2267" s="62"/>
      <c r="Y2267" s="62"/>
      <c r="Z2267" s="62"/>
      <c r="AA2267" s="62"/>
      <c r="AB2267" s="62"/>
      <c r="AC2267" s="62"/>
      <c r="AD2267" s="62"/>
      <c r="AE2267" s="63"/>
      <c r="AF2267" s="62" t="s">
        <v>9126</v>
      </c>
      <c r="AG2267" s="62" t="s">
        <v>9126</v>
      </c>
      <c r="AH2267" s="62" t="s">
        <v>2744</v>
      </c>
      <c r="AI2267" s="62"/>
      <c r="AJ2267" s="62"/>
    </row>
    <row r="2268" customFormat="false" ht="15.75" hidden="false" customHeight="true" outlineLevel="0" collapsed="false">
      <c r="A2268" s="62"/>
      <c r="B2268" s="62"/>
      <c r="C2268" s="62"/>
      <c r="D2268" s="62"/>
      <c r="E2268" s="62"/>
      <c r="F2268" s="62"/>
      <c r="G2268" s="62"/>
      <c r="H2268" s="62"/>
      <c r="I2268" s="62"/>
      <c r="J2268" s="62"/>
      <c r="K2268" s="63"/>
      <c r="L2268" s="63"/>
      <c r="M2268" s="63"/>
      <c r="N2268" s="63"/>
      <c r="O2268" s="63"/>
      <c r="P2268" s="63"/>
      <c r="Q2268" s="63"/>
      <c r="R2268" s="63"/>
      <c r="S2268" s="63"/>
      <c r="T2268" s="63"/>
      <c r="U2268" s="62"/>
      <c r="V2268" s="62"/>
      <c r="W2268" s="63"/>
      <c r="X2268" s="63"/>
      <c r="Y2268" s="63"/>
      <c r="Z2268" s="62" t="s">
        <v>16341</v>
      </c>
      <c r="AA2268" s="62" t="s">
        <v>16342</v>
      </c>
      <c r="AB2268" s="62" t="s">
        <v>16343</v>
      </c>
      <c r="AC2268" s="62" t="s">
        <v>16344</v>
      </c>
      <c r="AD2268" s="65" t="s">
        <v>16345</v>
      </c>
      <c r="AE2268" s="65" t="s">
        <v>16345</v>
      </c>
      <c r="AF2268" s="62" t="s">
        <v>9126</v>
      </c>
      <c r="AG2268" s="62" t="s">
        <v>9126</v>
      </c>
      <c r="AH2268" s="62" t="s">
        <v>9108</v>
      </c>
      <c r="AI2268" s="62"/>
      <c r="AJ2268" s="62"/>
    </row>
    <row r="2269" customFormat="false" ht="15.75" hidden="false" customHeight="false" outlineLevel="0" collapsed="false">
      <c r="A2269" s="62"/>
      <c r="B2269" s="62"/>
      <c r="C2269" s="62"/>
      <c r="D2269" s="62"/>
      <c r="E2269" s="62"/>
      <c r="F2269" s="62"/>
      <c r="G2269" s="62"/>
      <c r="H2269" s="62"/>
      <c r="I2269" s="62"/>
      <c r="J2269" s="62"/>
      <c r="K2269" s="63"/>
      <c r="L2269" s="63"/>
      <c r="M2269" s="63"/>
      <c r="N2269" s="63"/>
      <c r="O2269" s="63"/>
      <c r="P2269" s="63"/>
      <c r="Q2269" s="63"/>
      <c r="R2269" s="63"/>
      <c r="S2269" s="63"/>
      <c r="T2269" s="63"/>
      <c r="U2269" s="62"/>
      <c r="V2269" s="62"/>
      <c r="W2269" s="63"/>
      <c r="X2269" s="63"/>
      <c r="Y2269" s="63"/>
      <c r="Z2269" s="62"/>
      <c r="AA2269" s="62"/>
      <c r="AB2269" s="62"/>
      <c r="AC2269" s="62"/>
      <c r="AD2269" s="63"/>
      <c r="AE2269" s="62" t="s">
        <v>16346</v>
      </c>
      <c r="AF2269" s="62" t="n">
        <v>10139</v>
      </c>
      <c r="AG2269" s="62" t="s">
        <v>16347</v>
      </c>
      <c r="AH2269" s="62" t="s">
        <v>9108</v>
      </c>
      <c r="AI2269" s="62"/>
      <c r="AJ2269" s="62"/>
    </row>
    <row r="2270" customFormat="false" ht="15.75" hidden="false" customHeight="true" outlineLevel="0" collapsed="false">
      <c r="A2270" s="62"/>
      <c r="B2270" s="62"/>
      <c r="C2270" s="62"/>
      <c r="D2270" s="62"/>
      <c r="E2270" s="62"/>
      <c r="F2270" s="62"/>
      <c r="G2270" s="62"/>
      <c r="H2270" s="62"/>
      <c r="I2270" s="62"/>
      <c r="J2270" s="62"/>
      <c r="K2270" s="62" t="s">
        <v>16348</v>
      </c>
      <c r="L2270" s="63"/>
      <c r="M2270" s="63"/>
      <c r="N2270" s="63"/>
      <c r="O2270" s="63"/>
      <c r="P2270" s="63"/>
      <c r="Q2270" s="63"/>
      <c r="R2270" s="63"/>
      <c r="S2270" s="63"/>
      <c r="T2270" s="63"/>
      <c r="U2270" s="63"/>
      <c r="V2270" s="65" t="s">
        <v>2449</v>
      </c>
      <c r="W2270" s="65" t="s">
        <v>2449</v>
      </c>
      <c r="X2270" s="65" t="s">
        <v>2449</v>
      </c>
      <c r="Y2270" s="65" t="s">
        <v>2449</v>
      </c>
      <c r="Z2270" s="65" t="s">
        <v>2449</v>
      </c>
      <c r="AA2270" s="65" t="s">
        <v>2449</v>
      </c>
      <c r="AB2270" s="65" t="s">
        <v>2449</v>
      </c>
      <c r="AC2270" s="65" t="s">
        <v>2449</v>
      </c>
      <c r="AD2270" s="65" t="s">
        <v>2449</v>
      </c>
      <c r="AE2270" s="65" t="s">
        <v>2449</v>
      </c>
      <c r="AF2270" s="62" t="n">
        <v>65310</v>
      </c>
      <c r="AG2270" s="62" t="s">
        <v>16349</v>
      </c>
      <c r="AH2270" s="62" t="s">
        <v>9108</v>
      </c>
      <c r="AI2270" s="62" t="s">
        <v>8964</v>
      </c>
      <c r="AJ2270" s="62"/>
    </row>
    <row r="2271" customFormat="false" ht="15.75" hidden="false" customHeight="false" outlineLevel="0" collapsed="false">
      <c r="A2271" s="62"/>
      <c r="B2271" s="62"/>
      <c r="C2271" s="62"/>
      <c r="D2271" s="62"/>
      <c r="E2271" s="62"/>
      <c r="F2271" s="62"/>
      <c r="G2271" s="62"/>
      <c r="H2271" s="62"/>
      <c r="I2271" s="62"/>
      <c r="J2271" s="62"/>
      <c r="K2271" s="62"/>
      <c r="L2271" s="63"/>
      <c r="M2271" s="63"/>
      <c r="N2271" s="63"/>
      <c r="O2271" s="63"/>
      <c r="P2271" s="63"/>
      <c r="Q2271" s="63"/>
      <c r="R2271" s="63"/>
      <c r="S2271" s="63"/>
      <c r="T2271" s="63"/>
      <c r="U2271" s="63"/>
      <c r="V2271" s="65" t="s">
        <v>2449</v>
      </c>
      <c r="W2271" s="65" t="s">
        <v>2449</v>
      </c>
      <c r="X2271" s="65" t="s">
        <v>2449</v>
      </c>
      <c r="Y2271" s="65" t="s">
        <v>2449</v>
      </c>
      <c r="Z2271" s="65" t="s">
        <v>2449</v>
      </c>
      <c r="AA2271" s="65" t="s">
        <v>2449</v>
      </c>
      <c r="AB2271" s="65" t="s">
        <v>2449</v>
      </c>
      <c r="AC2271" s="65" t="s">
        <v>2449</v>
      </c>
      <c r="AD2271" s="65" t="s">
        <v>2449</v>
      </c>
      <c r="AE2271" s="65" t="s">
        <v>2449</v>
      </c>
      <c r="AF2271" s="62" t="s">
        <v>9126</v>
      </c>
      <c r="AG2271" s="62" t="s">
        <v>9126</v>
      </c>
      <c r="AH2271" s="62" t="s">
        <v>9108</v>
      </c>
      <c r="AI2271" s="62"/>
      <c r="AJ2271" s="62"/>
    </row>
    <row r="2272" customFormat="false" ht="15.75" hidden="false" customHeight="true" outlineLevel="0" collapsed="false">
      <c r="A2272" s="62"/>
      <c r="B2272" s="62"/>
      <c r="C2272" s="62"/>
      <c r="D2272" s="62"/>
      <c r="E2272" s="62"/>
      <c r="F2272" s="62"/>
      <c r="G2272" s="62"/>
      <c r="H2272" s="62"/>
      <c r="I2272" s="62"/>
      <c r="J2272" s="62"/>
      <c r="K2272" s="62"/>
      <c r="L2272" s="63"/>
      <c r="M2272" s="63"/>
      <c r="N2272" s="63"/>
      <c r="O2272" s="63"/>
      <c r="P2272" s="63"/>
      <c r="Q2272" s="63"/>
      <c r="R2272" s="63"/>
      <c r="S2272" s="63"/>
      <c r="T2272" s="63"/>
      <c r="U2272" s="63"/>
      <c r="V2272" s="63"/>
      <c r="W2272" s="63"/>
      <c r="X2272" s="63"/>
      <c r="Y2272" s="63"/>
      <c r="Z2272" s="63"/>
      <c r="AA2272" s="63"/>
      <c r="AB2272" s="63"/>
      <c r="AC2272" s="62" t="s">
        <v>16350</v>
      </c>
      <c r="AD2272" s="62" t="s">
        <v>16351</v>
      </c>
      <c r="AE2272" s="65" t="s">
        <v>16352</v>
      </c>
      <c r="AF2272" s="62" t="n">
        <v>462167</v>
      </c>
      <c r="AG2272" s="62" t="s">
        <v>16353</v>
      </c>
      <c r="AH2272" s="62" t="s">
        <v>2749</v>
      </c>
      <c r="AI2272" s="62"/>
      <c r="AJ2272" s="62"/>
    </row>
    <row r="2273" customFormat="false" ht="15.75" hidden="false" customHeight="false" outlineLevel="0" collapsed="false">
      <c r="A2273" s="62"/>
      <c r="B2273" s="62"/>
      <c r="C2273" s="62"/>
      <c r="D2273" s="62"/>
      <c r="E2273" s="62"/>
      <c r="F2273" s="62"/>
      <c r="G2273" s="62"/>
      <c r="H2273" s="62"/>
      <c r="I2273" s="62"/>
      <c r="J2273" s="62"/>
      <c r="K2273" s="62"/>
      <c r="L2273" s="63"/>
      <c r="M2273" s="63"/>
      <c r="N2273" s="63"/>
      <c r="O2273" s="63"/>
      <c r="P2273" s="63"/>
      <c r="Q2273" s="63"/>
      <c r="R2273" s="63"/>
      <c r="S2273" s="63"/>
      <c r="T2273" s="63"/>
      <c r="U2273" s="63"/>
      <c r="V2273" s="63"/>
      <c r="W2273" s="63"/>
      <c r="X2273" s="63"/>
      <c r="Y2273" s="63"/>
      <c r="Z2273" s="63"/>
      <c r="AA2273" s="63"/>
      <c r="AB2273" s="63"/>
      <c r="AC2273" s="62"/>
      <c r="AD2273" s="62"/>
      <c r="AE2273" s="65" t="s">
        <v>16352</v>
      </c>
      <c r="AF2273" s="62" t="n">
        <v>229321</v>
      </c>
      <c r="AG2273" s="62" t="s">
        <v>16353</v>
      </c>
      <c r="AH2273" s="62" t="s">
        <v>44</v>
      </c>
      <c r="AI2273" s="62"/>
      <c r="AJ2273" s="62"/>
    </row>
    <row r="2274" customFormat="false" ht="15.75" hidden="false" customHeight="false" outlineLevel="0" collapsed="false">
      <c r="A2274" s="62"/>
      <c r="B2274" s="62"/>
      <c r="C2274" s="62"/>
      <c r="D2274" s="62"/>
      <c r="E2274" s="62"/>
      <c r="F2274" s="62"/>
      <c r="G2274" s="62"/>
      <c r="H2274" s="62"/>
      <c r="I2274" s="62"/>
      <c r="J2274" s="62"/>
      <c r="K2274" s="62"/>
      <c r="L2274" s="63"/>
      <c r="M2274" s="63"/>
      <c r="N2274" s="63"/>
      <c r="O2274" s="63"/>
      <c r="P2274" s="63"/>
      <c r="Q2274" s="63"/>
      <c r="R2274" s="63"/>
      <c r="S2274" s="63"/>
      <c r="T2274" s="63"/>
      <c r="U2274" s="63"/>
      <c r="V2274" s="63"/>
      <c r="W2274" s="63"/>
      <c r="X2274" s="63"/>
      <c r="Y2274" s="63"/>
      <c r="Z2274" s="63"/>
      <c r="AA2274" s="63"/>
      <c r="AB2274" s="63"/>
      <c r="AC2274" s="62"/>
      <c r="AD2274" s="62"/>
      <c r="AE2274" s="65" t="s">
        <v>16352</v>
      </c>
      <c r="AF2274" s="62" t="s">
        <v>9126</v>
      </c>
      <c r="AG2274" s="62" t="s">
        <v>9126</v>
      </c>
      <c r="AH2274" s="62" t="s">
        <v>44</v>
      </c>
      <c r="AI2274" s="62"/>
      <c r="AJ2274" s="62"/>
    </row>
    <row r="2275" customFormat="false" ht="15.75" hidden="false" customHeight="true" outlineLevel="0" collapsed="false">
      <c r="A2275" s="62"/>
      <c r="B2275" s="62"/>
      <c r="C2275" s="62"/>
      <c r="D2275" s="62"/>
      <c r="E2275" s="62"/>
      <c r="F2275" s="62"/>
      <c r="G2275" s="62"/>
      <c r="H2275" s="62"/>
      <c r="I2275" s="62"/>
      <c r="J2275" s="62"/>
      <c r="K2275" s="62"/>
      <c r="L2275" s="62" t="s">
        <v>2452</v>
      </c>
      <c r="M2275" s="62" t="s">
        <v>16354</v>
      </c>
      <c r="N2275" s="62" t="s">
        <v>16355</v>
      </c>
      <c r="O2275" s="62" t="s">
        <v>16356</v>
      </c>
      <c r="P2275" s="62" t="s">
        <v>16357</v>
      </c>
      <c r="Q2275" s="62" t="s">
        <v>16358</v>
      </c>
      <c r="R2275" s="62" t="s">
        <v>16359</v>
      </c>
      <c r="S2275" s="62" t="s">
        <v>16360</v>
      </c>
      <c r="T2275" s="62" t="s">
        <v>16361</v>
      </c>
      <c r="U2275" s="62" t="s">
        <v>16362</v>
      </c>
      <c r="V2275" s="62" t="s">
        <v>16363</v>
      </c>
      <c r="W2275" s="62" t="s">
        <v>16364</v>
      </c>
      <c r="X2275" s="63"/>
      <c r="Y2275" s="63"/>
      <c r="Z2275" s="63"/>
      <c r="AA2275" s="65" t="s">
        <v>16365</v>
      </c>
      <c r="AB2275" s="65" t="s">
        <v>16365</v>
      </c>
      <c r="AC2275" s="65" t="s">
        <v>16365</v>
      </c>
      <c r="AD2275" s="65" t="s">
        <v>16365</v>
      </c>
      <c r="AE2275" s="65" t="s">
        <v>16365</v>
      </c>
      <c r="AF2275" s="62" t="s">
        <v>9126</v>
      </c>
      <c r="AG2275" s="62" t="s">
        <v>9126</v>
      </c>
      <c r="AH2275" s="62" t="s">
        <v>9108</v>
      </c>
      <c r="AI2275" s="62"/>
      <c r="AJ2275" s="62" t="s">
        <v>16366</v>
      </c>
    </row>
    <row r="2276" customFormat="false" ht="15.75" hidden="false" customHeight="true" outlineLevel="0" collapsed="false">
      <c r="A2276" s="62"/>
      <c r="B2276" s="62"/>
      <c r="C2276" s="62"/>
      <c r="D2276" s="62"/>
      <c r="E2276" s="62"/>
      <c r="F2276" s="62"/>
      <c r="G2276" s="62"/>
      <c r="H2276" s="62"/>
      <c r="I2276" s="62"/>
      <c r="J2276" s="62"/>
      <c r="K2276" s="62"/>
      <c r="L2276" s="62"/>
      <c r="M2276" s="62"/>
      <c r="N2276" s="62"/>
      <c r="O2276" s="62"/>
      <c r="P2276" s="62"/>
      <c r="Q2276" s="62"/>
      <c r="R2276" s="62"/>
      <c r="S2276" s="62"/>
      <c r="T2276" s="62"/>
      <c r="U2276" s="62"/>
      <c r="V2276" s="62"/>
      <c r="W2276" s="62"/>
      <c r="X2276" s="62" t="s">
        <v>16367</v>
      </c>
      <c r="Y2276" s="62" t="s">
        <v>16368</v>
      </c>
      <c r="Z2276" s="62" t="s">
        <v>16369</v>
      </c>
      <c r="AA2276" s="62" t="s">
        <v>16370</v>
      </c>
      <c r="AB2276" s="62" t="s">
        <v>16371</v>
      </c>
      <c r="AC2276" s="65" t="s">
        <v>16372</v>
      </c>
      <c r="AD2276" s="65" t="s">
        <v>16372</v>
      </c>
      <c r="AE2276" s="65" t="s">
        <v>16372</v>
      </c>
      <c r="AF2276" s="62" t="s">
        <v>9126</v>
      </c>
      <c r="AG2276" s="62" t="s">
        <v>9126</v>
      </c>
      <c r="AH2276" s="62" t="s">
        <v>9108</v>
      </c>
      <c r="AI2276" s="62"/>
      <c r="AJ2276" s="62"/>
    </row>
    <row r="2277" customFormat="false" ht="15.75" hidden="false" customHeight="false" outlineLevel="0" collapsed="false">
      <c r="A2277" s="62"/>
      <c r="B2277" s="62"/>
      <c r="C2277" s="62"/>
      <c r="D2277" s="62"/>
      <c r="E2277" s="62"/>
      <c r="F2277" s="62"/>
      <c r="G2277" s="62"/>
      <c r="H2277" s="62"/>
      <c r="I2277" s="62"/>
      <c r="J2277" s="62"/>
      <c r="K2277" s="62"/>
      <c r="L2277" s="62"/>
      <c r="M2277" s="62"/>
      <c r="N2277" s="62"/>
      <c r="O2277" s="62"/>
      <c r="P2277" s="62"/>
      <c r="Q2277" s="62"/>
      <c r="R2277" s="62"/>
      <c r="S2277" s="62"/>
      <c r="T2277" s="62"/>
      <c r="U2277" s="62"/>
      <c r="V2277" s="62"/>
      <c r="W2277" s="62"/>
      <c r="X2277" s="62"/>
      <c r="Y2277" s="62"/>
      <c r="Z2277" s="62"/>
      <c r="AA2277" s="62"/>
      <c r="AB2277" s="62"/>
      <c r="AC2277" s="65" t="s">
        <v>16372</v>
      </c>
      <c r="AD2277" s="65" t="s">
        <v>16372</v>
      </c>
      <c r="AE2277" s="65" t="s">
        <v>16372</v>
      </c>
      <c r="AF2277" s="62" t="s">
        <v>9126</v>
      </c>
      <c r="AG2277" s="62" t="s">
        <v>9126</v>
      </c>
      <c r="AH2277" s="62" t="s">
        <v>9142</v>
      </c>
      <c r="AI2277" s="62"/>
      <c r="AJ2277" s="62"/>
    </row>
    <row r="2278" customFormat="false" ht="15.75" hidden="false" customHeight="true" outlineLevel="0" collapsed="false">
      <c r="A2278" s="62"/>
      <c r="B2278" s="62"/>
      <c r="C2278" s="62"/>
      <c r="D2278" s="62"/>
      <c r="E2278" s="62"/>
      <c r="F2278" s="62"/>
      <c r="G2278" s="62"/>
      <c r="H2278" s="62"/>
      <c r="I2278" s="62"/>
      <c r="J2278" s="62"/>
      <c r="K2278" s="62"/>
      <c r="L2278" s="62"/>
      <c r="M2278" s="62"/>
      <c r="N2278" s="62"/>
      <c r="O2278" s="62"/>
      <c r="P2278" s="62"/>
      <c r="Q2278" s="62"/>
      <c r="R2278" s="62"/>
      <c r="S2278" s="62"/>
      <c r="T2278" s="62"/>
      <c r="U2278" s="62"/>
      <c r="V2278" s="62"/>
      <c r="W2278" s="62"/>
      <c r="X2278" s="62"/>
      <c r="Y2278" s="62"/>
      <c r="Z2278" s="62"/>
      <c r="AA2278" s="62"/>
      <c r="AB2278" s="62"/>
      <c r="AC2278" s="62" t="s">
        <v>16373</v>
      </c>
      <c r="AD2278" s="65" t="s">
        <v>16374</v>
      </c>
      <c r="AE2278" s="65" t="s">
        <v>16374</v>
      </c>
      <c r="AF2278" s="62" t="n">
        <v>920358</v>
      </c>
      <c r="AG2278" s="62" t="s">
        <v>11995</v>
      </c>
      <c r="AH2278" s="62" t="s">
        <v>9142</v>
      </c>
      <c r="AI2278" s="62"/>
      <c r="AJ2278" s="62"/>
    </row>
    <row r="2279" customFormat="false" ht="15.75" hidden="false" customHeight="false" outlineLevel="0" collapsed="false">
      <c r="A2279" s="62"/>
      <c r="B2279" s="62"/>
      <c r="C2279" s="62"/>
      <c r="D2279" s="62"/>
      <c r="E2279" s="62"/>
      <c r="F2279" s="62"/>
      <c r="G2279" s="62"/>
      <c r="H2279" s="62"/>
      <c r="I2279" s="62"/>
      <c r="J2279" s="62"/>
      <c r="K2279" s="62"/>
      <c r="L2279" s="62"/>
      <c r="M2279" s="62"/>
      <c r="N2279" s="62"/>
      <c r="O2279" s="62"/>
      <c r="P2279" s="62"/>
      <c r="Q2279" s="62"/>
      <c r="R2279" s="62"/>
      <c r="S2279" s="62"/>
      <c r="T2279" s="62"/>
      <c r="U2279" s="62"/>
      <c r="V2279" s="62"/>
      <c r="W2279" s="62"/>
      <c r="X2279" s="62"/>
      <c r="Y2279" s="62"/>
      <c r="Z2279" s="62"/>
      <c r="AA2279" s="62"/>
      <c r="AB2279" s="62"/>
      <c r="AC2279" s="62"/>
      <c r="AD2279" s="65" t="s">
        <v>16374</v>
      </c>
      <c r="AE2279" s="65" t="s">
        <v>16374</v>
      </c>
      <c r="AF2279" s="62" t="s">
        <v>9126</v>
      </c>
      <c r="AG2279" s="62" t="s">
        <v>9126</v>
      </c>
      <c r="AH2279" s="62" t="s">
        <v>44</v>
      </c>
      <c r="AI2279" s="62"/>
      <c r="AJ2279" s="62"/>
    </row>
    <row r="2280" customFormat="false" ht="15.75" hidden="false" customHeight="true" outlineLevel="0" collapsed="false">
      <c r="A2280" s="62"/>
      <c r="B2280" s="62"/>
      <c r="C2280" s="62"/>
      <c r="D2280" s="62"/>
      <c r="E2280" s="62"/>
      <c r="F2280" s="62"/>
      <c r="G2280" s="62"/>
      <c r="H2280" s="62"/>
      <c r="I2280" s="62"/>
      <c r="J2280" s="62"/>
      <c r="K2280" s="62"/>
      <c r="L2280" s="62"/>
      <c r="M2280" s="62"/>
      <c r="N2280" s="62"/>
      <c r="O2280" s="62"/>
      <c r="P2280" s="62"/>
      <c r="Q2280" s="62"/>
      <c r="R2280" s="62"/>
      <c r="S2280" s="63"/>
      <c r="T2280" s="63"/>
      <c r="U2280" s="63"/>
      <c r="V2280" s="63"/>
      <c r="W2280" s="63"/>
      <c r="X2280" s="63"/>
      <c r="Y2280" s="63"/>
      <c r="Z2280" s="62" t="s">
        <v>16375</v>
      </c>
      <c r="AA2280" s="65" t="s">
        <v>16376</v>
      </c>
      <c r="AB2280" s="65" t="s">
        <v>16376</v>
      </c>
      <c r="AC2280" s="65" t="s">
        <v>16376</v>
      </c>
      <c r="AD2280" s="65" t="s">
        <v>16376</v>
      </c>
      <c r="AE2280" s="65" t="s">
        <v>16376</v>
      </c>
      <c r="AF2280" s="62" t="n">
        <v>230851</v>
      </c>
      <c r="AG2280" s="62" t="s">
        <v>16377</v>
      </c>
      <c r="AH2280" s="62" t="s">
        <v>2749</v>
      </c>
      <c r="AI2280" s="62"/>
      <c r="AJ2280" s="62"/>
    </row>
    <row r="2281" customFormat="false" ht="15.75" hidden="false" customHeight="true" outlineLevel="0" collapsed="false">
      <c r="A2281" s="62"/>
      <c r="B2281" s="62"/>
      <c r="C2281" s="62"/>
      <c r="D2281" s="62"/>
      <c r="E2281" s="62"/>
      <c r="F2281" s="62"/>
      <c r="G2281" s="62"/>
      <c r="H2281" s="62"/>
      <c r="I2281" s="62"/>
      <c r="J2281" s="62"/>
      <c r="K2281" s="62"/>
      <c r="L2281" s="62"/>
      <c r="M2281" s="62"/>
      <c r="N2281" s="62"/>
      <c r="O2281" s="62"/>
      <c r="P2281" s="62"/>
      <c r="Q2281" s="62"/>
      <c r="R2281" s="62"/>
      <c r="S2281" s="63"/>
      <c r="T2281" s="63"/>
      <c r="U2281" s="63"/>
      <c r="V2281" s="63"/>
      <c r="W2281" s="63"/>
      <c r="X2281" s="63"/>
      <c r="Y2281" s="63"/>
      <c r="Z2281" s="62"/>
      <c r="AA2281" s="63"/>
      <c r="AB2281" s="62" t="s">
        <v>16378</v>
      </c>
      <c r="AC2281" s="62" t="s">
        <v>16379</v>
      </c>
      <c r="AD2281" s="65" t="s">
        <v>16380</v>
      </c>
      <c r="AE2281" s="65" t="s">
        <v>16380</v>
      </c>
      <c r="AF2281" s="62" t="n">
        <v>9399</v>
      </c>
      <c r="AG2281" s="62" t="s">
        <v>11995</v>
      </c>
      <c r="AH2281" s="62" t="s">
        <v>9142</v>
      </c>
      <c r="AI2281" s="62"/>
      <c r="AJ2281" s="62"/>
    </row>
    <row r="2282" customFormat="false" ht="15.75" hidden="false" customHeight="false" outlineLevel="0" collapsed="false">
      <c r="A2282" s="62"/>
      <c r="B2282" s="62"/>
      <c r="C2282" s="62"/>
      <c r="D2282" s="62"/>
      <c r="E2282" s="62"/>
      <c r="F2282" s="62"/>
      <c r="G2282" s="62"/>
      <c r="H2282" s="62"/>
      <c r="I2282" s="62"/>
      <c r="J2282" s="62"/>
      <c r="K2282" s="62"/>
      <c r="L2282" s="62"/>
      <c r="M2282" s="62"/>
      <c r="N2282" s="62"/>
      <c r="O2282" s="62"/>
      <c r="P2282" s="62"/>
      <c r="Q2282" s="62"/>
      <c r="R2282" s="62"/>
      <c r="S2282" s="63"/>
      <c r="T2282" s="63"/>
      <c r="U2282" s="63"/>
      <c r="V2282" s="63"/>
      <c r="W2282" s="63"/>
      <c r="X2282" s="63"/>
      <c r="Y2282" s="63"/>
      <c r="Z2282" s="62"/>
      <c r="AA2282" s="63"/>
      <c r="AB2282" s="62"/>
      <c r="AC2282" s="62"/>
      <c r="AD2282" s="65" t="s">
        <v>16380</v>
      </c>
      <c r="AE2282" s="65" t="s">
        <v>16380</v>
      </c>
      <c r="AF2282" s="62" t="n">
        <v>246162</v>
      </c>
      <c r="AG2282" s="62" t="s">
        <v>11995</v>
      </c>
      <c r="AH2282" s="62" t="s">
        <v>44</v>
      </c>
      <c r="AI2282" s="62"/>
      <c r="AJ2282" s="62"/>
    </row>
    <row r="2283" customFormat="false" ht="15.75" hidden="false" customHeight="true" outlineLevel="0" collapsed="false">
      <c r="A2283" s="62"/>
      <c r="B2283" s="62"/>
      <c r="C2283" s="62"/>
      <c r="D2283" s="62"/>
      <c r="E2283" s="62"/>
      <c r="F2283" s="62"/>
      <c r="G2283" s="62"/>
      <c r="H2283" s="62"/>
      <c r="I2283" s="62"/>
      <c r="J2283" s="62"/>
      <c r="K2283" s="62"/>
      <c r="L2283" s="63"/>
      <c r="M2283" s="63"/>
      <c r="N2283" s="62" t="s">
        <v>16381</v>
      </c>
      <c r="O2283" s="63"/>
      <c r="P2283" s="63"/>
      <c r="Q2283" s="62" t="s">
        <v>16382</v>
      </c>
      <c r="R2283" s="62" t="s">
        <v>16383</v>
      </c>
      <c r="S2283" s="62" t="s">
        <v>16384</v>
      </c>
      <c r="T2283" s="62" t="s">
        <v>16385</v>
      </c>
      <c r="U2283" s="62" t="s">
        <v>16386</v>
      </c>
      <c r="V2283" s="62" t="s">
        <v>16387</v>
      </c>
      <c r="W2283" s="62" t="s">
        <v>16388</v>
      </c>
      <c r="X2283" s="62" t="s">
        <v>16389</v>
      </c>
      <c r="Y2283" s="62" t="s">
        <v>16390</v>
      </c>
      <c r="Z2283" s="62" t="s">
        <v>16391</v>
      </c>
      <c r="AA2283" s="62" t="s">
        <v>16392</v>
      </c>
      <c r="AB2283" s="62" t="s">
        <v>16393</v>
      </c>
      <c r="AC2283" s="62" t="s">
        <v>16394</v>
      </c>
      <c r="AD2283" s="62" t="s">
        <v>16395</v>
      </c>
      <c r="AE2283" s="62" t="s">
        <v>16396</v>
      </c>
      <c r="AF2283" s="62" t="n">
        <v>934621</v>
      </c>
      <c r="AG2283" s="62" t="s">
        <v>11995</v>
      </c>
      <c r="AH2283" s="62" t="s">
        <v>9108</v>
      </c>
      <c r="AI2283" s="62"/>
      <c r="AJ2283" s="62"/>
    </row>
    <row r="2284" customFormat="false" ht="15.75" hidden="false" customHeight="false" outlineLevel="0" collapsed="false">
      <c r="A2284" s="62"/>
      <c r="B2284" s="62"/>
      <c r="C2284" s="62"/>
      <c r="D2284" s="62"/>
      <c r="E2284" s="62"/>
      <c r="F2284" s="62"/>
      <c r="G2284" s="62"/>
      <c r="H2284" s="62"/>
      <c r="I2284" s="62"/>
      <c r="J2284" s="62"/>
      <c r="K2284" s="62"/>
      <c r="L2284" s="63"/>
      <c r="M2284" s="63"/>
      <c r="N2284" s="62"/>
      <c r="O2284" s="63"/>
      <c r="P2284" s="63"/>
      <c r="Q2284" s="62"/>
      <c r="R2284" s="62"/>
      <c r="S2284" s="62"/>
      <c r="T2284" s="62"/>
      <c r="U2284" s="62"/>
      <c r="V2284" s="62"/>
      <c r="W2284" s="62"/>
      <c r="X2284" s="62"/>
      <c r="Y2284" s="62"/>
      <c r="Z2284" s="62"/>
      <c r="AA2284" s="62"/>
      <c r="AB2284" s="62"/>
      <c r="AC2284" s="62"/>
      <c r="AD2284" s="62"/>
      <c r="AE2284" s="62"/>
      <c r="AF2284" s="62" t="n">
        <v>479585</v>
      </c>
      <c r="AG2284" s="62" t="s">
        <v>11995</v>
      </c>
      <c r="AH2284" s="62" t="s">
        <v>9108</v>
      </c>
      <c r="AI2284" s="62"/>
      <c r="AJ2284" s="62"/>
    </row>
    <row r="2285" customFormat="false" ht="15.75" hidden="false" customHeight="false" outlineLevel="0" collapsed="false">
      <c r="A2285" s="62"/>
      <c r="B2285" s="62"/>
      <c r="C2285" s="62"/>
      <c r="D2285" s="62"/>
      <c r="E2285" s="62"/>
      <c r="F2285" s="62"/>
      <c r="G2285" s="62"/>
      <c r="H2285" s="62"/>
      <c r="I2285" s="62"/>
      <c r="J2285" s="62"/>
      <c r="K2285" s="62"/>
      <c r="L2285" s="63"/>
      <c r="M2285" s="63"/>
      <c r="N2285" s="62"/>
      <c r="O2285" s="63"/>
      <c r="P2285" s="63"/>
      <c r="Q2285" s="62"/>
      <c r="R2285" s="62"/>
      <c r="S2285" s="62"/>
      <c r="T2285" s="62"/>
      <c r="U2285" s="62"/>
      <c r="V2285" s="62"/>
      <c r="W2285" s="62"/>
      <c r="X2285" s="62"/>
      <c r="Y2285" s="62"/>
      <c r="Z2285" s="62"/>
      <c r="AA2285" s="62"/>
      <c r="AB2285" s="62"/>
      <c r="AC2285" s="62"/>
      <c r="AD2285" s="63"/>
      <c r="AE2285" s="63"/>
      <c r="AF2285" s="62" t="s">
        <v>9126</v>
      </c>
      <c r="AG2285" s="62" t="s">
        <v>9126</v>
      </c>
      <c r="AH2285" s="62" t="s">
        <v>44</v>
      </c>
      <c r="AI2285" s="62"/>
      <c r="AJ2285" s="62"/>
    </row>
    <row r="2286" customFormat="false" ht="15.75" hidden="false" customHeight="true" outlineLevel="0" collapsed="false">
      <c r="A2286" s="62"/>
      <c r="B2286" s="62"/>
      <c r="C2286" s="62"/>
      <c r="D2286" s="62"/>
      <c r="E2286" s="62"/>
      <c r="F2286" s="62"/>
      <c r="G2286" s="62"/>
      <c r="H2286" s="62"/>
      <c r="I2286" s="62"/>
      <c r="J2286" s="62"/>
      <c r="K2286" s="62"/>
      <c r="L2286" s="63"/>
      <c r="M2286" s="63"/>
      <c r="N2286" s="62"/>
      <c r="O2286" s="62" t="s">
        <v>16397</v>
      </c>
      <c r="P2286" s="62" t="s">
        <v>16398</v>
      </c>
      <c r="Q2286" s="62" t="s">
        <v>16399</v>
      </c>
      <c r="R2286" s="62" t="s">
        <v>16400</v>
      </c>
      <c r="S2286" s="62" t="s">
        <v>16401</v>
      </c>
      <c r="T2286" s="62" t="s">
        <v>16402</v>
      </c>
      <c r="U2286" s="62" t="s">
        <v>16403</v>
      </c>
      <c r="V2286" s="63"/>
      <c r="W2286" s="63"/>
      <c r="X2286" s="63"/>
      <c r="Y2286" s="63"/>
      <c r="Z2286" s="62" t="s">
        <v>16404</v>
      </c>
      <c r="AA2286" s="62" t="s">
        <v>16405</v>
      </c>
      <c r="AB2286" s="62" t="s">
        <v>16406</v>
      </c>
      <c r="AC2286" s="62" t="s">
        <v>16407</v>
      </c>
      <c r="AD2286" s="62" t="s">
        <v>16408</v>
      </c>
      <c r="AE2286" s="62" t="s">
        <v>16409</v>
      </c>
      <c r="AF2286" s="62" t="n">
        <v>71552</v>
      </c>
      <c r="AG2286" s="62" t="s">
        <v>11995</v>
      </c>
      <c r="AH2286" s="62" t="s">
        <v>9108</v>
      </c>
      <c r="AI2286" s="62" t="s">
        <v>33</v>
      </c>
      <c r="AJ2286" s="62"/>
    </row>
    <row r="2287" customFormat="false" ht="15.75" hidden="false" customHeight="false" outlineLevel="0" collapsed="false">
      <c r="A2287" s="62"/>
      <c r="B2287" s="62"/>
      <c r="C2287" s="62"/>
      <c r="D2287" s="62"/>
      <c r="E2287" s="62"/>
      <c r="F2287" s="62"/>
      <c r="G2287" s="62"/>
      <c r="H2287" s="62"/>
      <c r="I2287" s="62"/>
      <c r="J2287" s="62"/>
      <c r="K2287" s="62"/>
      <c r="L2287" s="63"/>
      <c r="M2287" s="63"/>
      <c r="N2287" s="62"/>
      <c r="O2287" s="62"/>
      <c r="P2287" s="62"/>
      <c r="Q2287" s="62"/>
      <c r="R2287" s="62"/>
      <c r="S2287" s="62"/>
      <c r="T2287" s="62"/>
      <c r="U2287" s="62"/>
      <c r="V2287" s="63"/>
      <c r="W2287" s="63"/>
      <c r="X2287" s="63"/>
      <c r="Y2287" s="63"/>
      <c r="Z2287" s="62"/>
      <c r="AA2287" s="62"/>
      <c r="AB2287" s="62"/>
      <c r="AC2287" s="62"/>
      <c r="AD2287" s="62"/>
      <c r="AE2287" s="62"/>
      <c r="AF2287" s="62" t="s">
        <v>9126</v>
      </c>
      <c r="AG2287" s="62" t="s">
        <v>9126</v>
      </c>
      <c r="AH2287" s="62" t="s">
        <v>44</v>
      </c>
      <c r="AI2287" s="62"/>
      <c r="AJ2287" s="62"/>
    </row>
    <row r="2288" customFormat="false" ht="15.75" hidden="false" customHeight="true" outlineLevel="0" collapsed="false">
      <c r="A2288" s="62"/>
      <c r="B2288" s="62"/>
      <c r="C2288" s="62"/>
      <c r="D2288" s="62"/>
      <c r="E2288" s="62"/>
      <c r="F2288" s="62"/>
      <c r="G2288" s="62"/>
      <c r="H2288" s="62"/>
      <c r="I2288" s="62"/>
      <c r="J2288" s="62"/>
      <c r="K2288" s="62"/>
      <c r="L2288" s="63"/>
      <c r="M2288" s="63"/>
      <c r="N2288" s="62"/>
      <c r="O2288" s="62"/>
      <c r="P2288" s="62"/>
      <c r="Q2288" s="62"/>
      <c r="R2288" s="62"/>
      <c r="S2288" s="62"/>
      <c r="T2288" s="62"/>
      <c r="U2288" s="62"/>
      <c r="V2288" s="63"/>
      <c r="W2288" s="63"/>
      <c r="X2288" s="63"/>
      <c r="Y2288" s="63"/>
      <c r="Z2288" s="62"/>
      <c r="AA2288" s="62"/>
      <c r="AB2288" s="63"/>
      <c r="AC2288" s="63"/>
      <c r="AD2288" s="62" t="s">
        <v>16410</v>
      </c>
      <c r="AE2288" s="62" t="s">
        <v>16411</v>
      </c>
      <c r="AF2288" s="62" t="s">
        <v>16412</v>
      </c>
      <c r="AG2288" s="62" t="s">
        <v>9731</v>
      </c>
      <c r="AH2288" s="62" t="s">
        <v>8970</v>
      </c>
      <c r="AI2288" s="62"/>
      <c r="AJ2288" s="62"/>
    </row>
    <row r="2289" customFormat="false" ht="15.75" hidden="false" customHeight="false" outlineLevel="0" collapsed="false">
      <c r="A2289" s="62"/>
      <c r="B2289" s="62"/>
      <c r="C2289" s="62"/>
      <c r="D2289" s="62"/>
      <c r="E2289" s="62"/>
      <c r="F2289" s="62"/>
      <c r="G2289" s="62"/>
      <c r="H2289" s="62"/>
      <c r="I2289" s="62"/>
      <c r="J2289" s="62"/>
      <c r="K2289" s="62"/>
      <c r="L2289" s="63"/>
      <c r="M2289" s="63"/>
      <c r="N2289" s="62"/>
      <c r="O2289" s="62"/>
      <c r="P2289" s="62"/>
      <c r="Q2289" s="62"/>
      <c r="R2289" s="62"/>
      <c r="S2289" s="62"/>
      <c r="T2289" s="62"/>
      <c r="U2289" s="62"/>
      <c r="V2289" s="63"/>
      <c r="W2289" s="63"/>
      <c r="X2289" s="63"/>
      <c r="Y2289" s="63"/>
      <c r="Z2289" s="62"/>
      <c r="AA2289" s="62"/>
      <c r="AB2289" s="63"/>
      <c r="AC2289" s="63"/>
      <c r="AD2289" s="62"/>
      <c r="AE2289" s="62"/>
      <c r="AF2289" s="62" t="s">
        <v>16413</v>
      </c>
      <c r="AG2289" s="62" t="s">
        <v>9731</v>
      </c>
      <c r="AH2289" s="62" t="s">
        <v>8970</v>
      </c>
      <c r="AI2289" s="62"/>
      <c r="AJ2289" s="62"/>
    </row>
    <row r="2290" customFormat="false" ht="15.75" hidden="false" customHeight="true" outlineLevel="0" collapsed="false">
      <c r="A2290" s="62"/>
      <c r="B2290" s="62"/>
      <c r="C2290" s="62"/>
      <c r="D2290" s="62"/>
      <c r="E2290" s="62"/>
      <c r="F2290" s="62"/>
      <c r="G2290" s="62"/>
      <c r="H2290" s="62"/>
      <c r="I2290" s="62"/>
      <c r="J2290" s="62"/>
      <c r="K2290" s="62"/>
      <c r="L2290" s="63"/>
      <c r="M2290" s="63"/>
      <c r="N2290" s="62"/>
      <c r="O2290" s="62"/>
      <c r="P2290" s="62"/>
      <c r="Q2290" s="62"/>
      <c r="R2290" s="62"/>
      <c r="S2290" s="62"/>
      <c r="T2290" s="62"/>
      <c r="U2290" s="62"/>
      <c r="V2290" s="62" t="s">
        <v>16414</v>
      </c>
      <c r="W2290" s="62" t="s">
        <v>16415</v>
      </c>
      <c r="X2290" s="63"/>
      <c r="Y2290" s="62" t="s">
        <v>16416</v>
      </c>
      <c r="Z2290" s="62" t="s">
        <v>16417</v>
      </c>
      <c r="AA2290" s="62" t="s">
        <v>16418</v>
      </c>
      <c r="AB2290" s="62" t="s">
        <v>16419</v>
      </c>
      <c r="AC2290" s="62" t="s">
        <v>16420</v>
      </c>
      <c r="AD2290" s="65" t="s">
        <v>16421</v>
      </c>
      <c r="AE2290" s="65" t="s">
        <v>16421</v>
      </c>
      <c r="AF2290" s="62" t="n">
        <v>918444</v>
      </c>
      <c r="AG2290" s="62" t="s">
        <v>11995</v>
      </c>
      <c r="AH2290" s="62" t="s">
        <v>44</v>
      </c>
      <c r="AI2290" s="62"/>
      <c r="AJ2290" s="62"/>
    </row>
    <row r="2291" customFormat="false" ht="15.75" hidden="false" customHeight="false" outlineLevel="0" collapsed="false">
      <c r="A2291" s="62"/>
      <c r="B2291" s="62"/>
      <c r="C2291" s="62"/>
      <c r="D2291" s="62"/>
      <c r="E2291" s="62"/>
      <c r="F2291" s="62"/>
      <c r="G2291" s="62"/>
      <c r="H2291" s="62"/>
      <c r="I2291" s="62"/>
      <c r="J2291" s="62"/>
      <c r="K2291" s="62"/>
      <c r="L2291" s="63"/>
      <c r="M2291" s="63"/>
      <c r="N2291" s="62"/>
      <c r="O2291" s="62"/>
      <c r="P2291" s="62"/>
      <c r="Q2291" s="62"/>
      <c r="R2291" s="62"/>
      <c r="S2291" s="62"/>
      <c r="T2291" s="62"/>
      <c r="U2291" s="62"/>
      <c r="V2291" s="62"/>
      <c r="W2291" s="62"/>
      <c r="X2291" s="63"/>
      <c r="Y2291" s="62"/>
      <c r="Z2291" s="62"/>
      <c r="AA2291" s="62"/>
      <c r="AB2291" s="62"/>
      <c r="AC2291" s="62"/>
      <c r="AD2291" s="65" t="s">
        <v>16421</v>
      </c>
      <c r="AE2291" s="65" t="s">
        <v>16421</v>
      </c>
      <c r="AF2291" s="62" t="n">
        <v>181988</v>
      </c>
      <c r="AG2291" s="62" t="s">
        <v>11995</v>
      </c>
      <c r="AH2291" s="62" t="s">
        <v>44</v>
      </c>
      <c r="AI2291" s="62"/>
      <c r="AJ2291" s="62"/>
    </row>
    <row r="2292" customFormat="false" ht="15.75" hidden="false" customHeight="true" outlineLevel="0" collapsed="false">
      <c r="A2292" s="62"/>
      <c r="B2292" s="62"/>
      <c r="C2292" s="62"/>
      <c r="D2292" s="62"/>
      <c r="E2292" s="62"/>
      <c r="F2292" s="62"/>
      <c r="G2292" s="62"/>
      <c r="H2292" s="62"/>
      <c r="I2292" s="62"/>
      <c r="J2292" s="62"/>
      <c r="K2292" s="62"/>
      <c r="L2292" s="63"/>
      <c r="M2292" s="63"/>
      <c r="N2292" s="62"/>
      <c r="O2292" s="62"/>
      <c r="P2292" s="62"/>
      <c r="Q2292" s="62"/>
      <c r="R2292" s="62"/>
      <c r="S2292" s="62"/>
      <c r="T2292" s="62"/>
      <c r="U2292" s="62"/>
      <c r="V2292" s="62"/>
      <c r="W2292" s="62"/>
      <c r="X2292" s="62" t="s">
        <v>16422</v>
      </c>
      <c r="Y2292" s="62" t="s">
        <v>16423</v>
      </c>
      <c r="Z2292" s="62" t="s">
        <v>16424</v>
      </c>
      <c r="AA2292" s="65" t="s">
        <v>16425</v>
      </c>
      <c r="AB2292" s="65" t="s">
        <v>16425</v>
      </c>
      <c r="AC2292" s="65" t="s">
        <v>16425</v>
      </c>
      <c r="AD2292" s="65" t="s">
        <v>16425</v>
      </c>
      <c r="AE2292" s="65" t="s">
        <v>16425</v>
      </c>
      <c r="AF2292" s="62" t="n">
        <v>847185</v>
      </c>
      <c r="AG2292" s="62" t="s">
        <v>16426</v>
      </c>
      <c r="AH2292" s="62" t="s">
        <v>9142</v>
      </c>
      <c r="AI2292" s="62"/>
      <c r="AJ2292" s="62"/>
    </row>
    <row r="2293" customFormat="false" ht="15.75" hidden="false" customHeight="true" outlineLevel="0" collapsed="false">
      <c r="A2293" s="62"/>
      <c r="B2293" s="62"/>
      <c r="C2293" s="62"/>
      <c r="D2293" s="62"/>
      <c r="E2293" s="62"/>
      <c r="F2293" s="62"/>
      <c r="G2293" s="62"/>
      <c r="H2293" s="62"/>
      <c r="I2293" s="62"/>
      <c r="J2293" s="62"/>
      <c r="K2293" s="62"/>
      <c r="L2293" s="63"/>
      <c r="M2293" s="63"/>
      <c r="N2293" s="62"/>
      <c r="O2293" s="62"/>
      <c r="P2293" s="62"/>
      <c r="Q2293" s="62"/>
      <c r="R2293" s="62"/>
      <c r="S2293" s="62"/>
      <c r="T2293" s="62"/>
      <c r="U2293" s="62"/>
      <c r="V2293" s="62"/>
      <c r="W2293" s="62"/>
      <c r="X2293" s="62"/>
      <c r="Y2293" s="62"/>
      <c r="Z2293" s="62"/>
      <c r="AA2293" s="63"/>
      <c r="AB2293" s="63"/>
      <c r="AC2293" s="63"/>
      <c r="AD2293" s="62" t="s">
        <v>16427</v>
      </c>
      <c r="AE2293" s="65" t="s">
        <v>16428</v>
      </c>
      <c r="AF2293" s="62" t="n">
        <v>365476</v>
      </c>
      <c r="AG2293" s="65" t="s">
        <v>16429</v>
      </c>
      <c r="AH2293" s="62" t="s">
        <v>44</v>
      </c>
      <c r="AI2293" s="62"/>
      <c r="AJ2293" s="62"/>
    </row>
    <row r="2294" customFormat="false" ht="15.75" hidden="false" customHeight="false" outlineLevel="0" collapsed="false">
      <c r="A2294" s="62"/>
      <c r="B2294" s="62"/>
      <c r="C2294" s="62"/>
      <c r="D2294" s="62"/>
      <c r="E2294" s="62"/>
      <c r="F2294" s="62"/>
      <c r="G2294" s="62"/>
      <c r="H2294" s="62"/>
      <c r="I2294" s="62"/>
      <c r="J2294" s="62"/>
      <c r="K2294" s="62"/>
      <c r="L2294" s="63"/>
      <c r="M2294" s="63"/>
      <c r="N2294" s="62"/>
      <c r="O2294" s="62"/>
      <c r="P2294" s="62"/>
      <c r="Q2294" s="62"/>
      <c r="R2294" s="62"/>
      <c r="S2294" s="62"/>
      <c r="T2294" s="62"/>
      <c r="U2294" s="62"/>
      <c r="V2294" s="62"/>
      <c r="W2294" s="62"/>
      <c r="X2294" s="62"/>
      <c r="Y2294" s="62"/>
      <c r="Z2294" s="62"/>
      <c r="AA2294" s="63"/>
      <c r="AB2294" s="63"/>
      <c r="AC2294" s="63"/>
      <c r="AD2294" s="62"/>
      <c r="AE2294" s="65" t="s">
        <v>16428</v>
      </c>
      <c r="AF2294" s="62" t="s">
        <v>9126</v>
      </c>
      <c r="AG2294" s="62" t="s">
        <v>9126</v>
      </c>
      <c r="AH2294" s="62" t="s">
        <v>44</v>
      </c>
      <c r="AI2294" s="62"/>
      <c r="AJ2294" s="62"/>
    </row>
    <row r="2295" customFormat="false" ht="15.75" hidden="false" customHeight="true" outlineLevel="0" collapsed="false">
      <c r="A2295" s="62"/>
      <c r="B2295" s="62"/>
      <c r="C2295" s="62"/>
      <c r="D2295" s="62"/>
      <c r="E2295" s="62"/>
      <c r="F2295" s="62"/>
      <c r="G2295" s="62"/>
      <c r="H2295" s="62"/>
      <c r="I2295" s="62"/>
      <c r="J2295" s="62"/>
      <c r="K2295" s="62"/>
      <c r="L2295" s="63"/>
      <c r="M2295" s="63"/>
      <c r="N2295" s="62"/>
      <c r="O2295" s="62"/>
      <c r="P2295" s="62"/>
      <c r="Q2295" s="62"/>
      <c r="R2295" s="62"/>
      <c r="S2295" s="62"/>
      <c r="T2295" s="62"/>
      <c r="U2295" s="62"/>
      <c r="V2295" s="62"/>
      <c r="W2295" s="62"/>
      <c r="X2295" s="62"/>
      <c r="Y2295" s="62"/>
      <c r="Z2295" s="63"/>
      <c r="AA2295" s="63"/>
      <c r="AB2295" s="63"/>
      <c r="AC2295" s="62" t="s">
        <v>16430</v>
      </c>
      <c r="AD2295" s="65" t="s">
        <v>16431</v>
      </c>
      <c r="AE2295" s="65" t="s">
        <v>16431</v>
      </c>
      <c r="AF2295" s="62" t="n">
        <v>7213</v>
      </c>
      <c r="AG2295" s="62" t="s">
        <v>16432</v>
      </c>
      <c r="AH2295" s="62" t="s">
        <v>9170</v>
      </c>
      <c r="AI2295" s="62"/>
      <c r="AJ2295" s="62"/>
    </row>
    <row r="2296" customFormat="false" ht="15.75" hidden="false" customHeight="false" outlineLevel="0" collapsed="false">
      <c r="A2296" s="62"/>
      <c r="B2296" s="62"/>
      <c r="C2296" s="62"/>
      <c r="D2296" s="62"/>
      <c r="E2296" s="62"/>
      <c r="F2296" s="62"/>
      <c r="G2296" s="62"/>
      <c r="H2296" s="62"/>
      <c r="I2296" s="62"/>
      <c r="J2296" s="62"/>
      <c r="K2296" s="62"/>
      <c r="L2296" s="63"/>
      <c r="M2296" s="63"/>
      <c r="N2296" s="62"/>
      <c r="O2296" s="62"/>
      <c r="P2296" s="62"/>
      <c r="Q2296" s="62"/>
      <c r="R2296" s="62"/>
      <c r="S2296" s="62"/>
      <c r="T2296" s="62"/>
      <c r="U2296" s="62"/>
      <c r="V2296" s="62"/>
      <c r="W2296" s="62"/>
      <c r="X2296" s="62"/>
      <c r="Y2296" s="62"/>
      <c r="Z2296" s="63"/>
      <c r="AA2296" s="63"/>
      <c r="AB2296" s="63"/>
      <c r="AC2296" s="62"/>
      <c r="AD2296" s="65" t="s">
        <v>16431</v>
      </c>
      <c r="AE2296" s="65" t="s">
        <v>16431</v>
      </c>
      <c r="AF2296" s="62" t="s">
        <v>9126</v>
      </c>
      <c r="AG2296" s="62" t="s">
        <v>9126</v>
      </c>
      <c r="AH2296" s="62" t="s">
        <v>9142</v>
      </c>
      <c r="AI2296" s="62"/>
      <c r="AJ2296" s="62"/>
    </row>
    <row r="2297" customFormat="false" ht="15.75" hidden="false" customHeight="false" outlineLevel="0" collapsed="false">
      <c r="A2297" s="62"/>
      <c r="B2297" s="62"/>
      <c r="C2297" s="62"/>
      <c r="D2297" s="62"/>
      <c r="E2297" s="62"/>
      <c r="F2297" s="62"/>
      <c r="G2297" s="62"/>
      <c r="H2297" s="62"/>
      <c r="I2297" s="62"/>
      <c r="J2297" s="62"/>
      <c r="K2297" s="62"/>
      <c r="L2297" s="63"/>
      <c r="M2297" s="63"/>
      <c r="N2297" s="62"/>
      <c r="O2297" s="62"/>
      <c r="P2297" s="62"/>
      <c r="Q2297" s="62"/>
      <c r="R2297" s="62"/>
      <c r="S2297" s="62"/>
      <c r="T2297" s="62"/>
      <c r="U2297" s="62"/>
      <c r="V2297" s="62"/>
      <c r="W2297" s="62"/>
      <c r="X2297" s="62"/>
      <c r="Y2297" s="62"/>
      <c r="Z2297" s="63"/>
      <c r="AA2297" s="63"/>
      <c r="AB2297" s="63"/>
      <c r="AC2297" s="62"/>
      <c r="AD2297" s="65" t="s">
        <v>16431</v>
      </c>
      <c r="AE2297" s="65" t="s">
        <v>16431</v>
      </c>
      <c r="AF2297" s="62" t="s">
        <v>9126</v>
      </c>
      <c r="AG2297" s="62" t="s">
        <v>9126</v>
      </c>
      <c r="AH2297" s="62" t="s">
        <v>44</v>
      </c>
      <c r="AI2297" s="62"/>
      <c r="AJ2297" s="62"/>
    </row>
    <row r="2298" customFormat="false" ht="15.75" hidden="false" customHeight="true" outlineLevel="0" collapsed="false">
      <c r="A2298" s="62"/>
      <c r="B2298" s="62"/>
      <c r="C2298" s="62"/>
      <c r="D2298" s="62"/>
      <c r="E2298" s="62"/>
      <c r="F2298" s="62"/>
      <c r="G2298" s="62"/>
      <c r="H2298" s="62"/>
      <c r="I2298" s="62"/>
      <c r="J2298" s="62"/>
      <c r="K2298" s="62"/>
      <c r="L2298" s="63"/>
      <c r="M2298" s="63"/>
      <c r="N2298" s="62" t="s">
        <v>16433</v>
      </c>
      <c r="O2298" s="63"/>
      <c r="P2298" s="63"/>
      <c r="Q2298" s="63"/>
      <c r="R2298" s="63"/>
      <c r="S2298" s="63"/>
      <c r="T2298" s="63"/>
      <c r="U2298" s="62" t="s">
        <v>8897</v>
      </c>
      <c r="V2298" s="65" t="s">
        <v>16434</v>
      </c>
      <c r="W2298" s="65" t="s">
        <v>16434</v>
      </c>
      <c r="X2298" s="65" t="s">
        <v>16434</v>
      </c>
      <c r="Y2298" s="65" t="s">
        <v>16434</v>
      </c>
      <c r="Z2298" s="65" t="s">
        <v>16434</v>
      </c>
      <c r="AA2298" s="65" t="s">
        <v>16434</v>
      </c>
      <c r="AB2298" s="65" t="s">
        <v>16434</v>
      </c>
      <c r="AC2298" s="65" t="s">
        <v>16434</v>
      </c>
      <c r="AD2298" s="65" t="s">
        <v>16434</v>
      </c>
      <c r="AE2298" s="65" t="s">
        <v>16434</v>
      </c>
      <c r="AF2298" s="62" t="n">
        <v>954745</v>
      </c>
      <c r="AG2298" s="62" t="s">
        <v>16435</v>
      </c>
      <c r="AH2298" s="62" t="s">
        <v>44</v>
      </c>
      <c r="AI2298" s="62"/>
      <c r="AJ2298" s="62"/>
    </row>
    <row r="2299" customFormat="false" ht="15.75" hidden="false" customHeight="true" outlineLevel="0" collapsed="false">
      <c r="A2299" s="62"/>
      <c r="B2299" s="62"/>
      <c r="C2299" s="62"/>
      <c r="D2299" s="62"/>
      <c r="E2299" s="62"/>
      <c r="F2299" s="62"/>
      <c r="G2299" s="62"/>
      <c r="H2299" s="62"/>
      <c r="I2299" s="62"/>
      <c r="J2299" s="62"/>
      <c r="K2299" s="62"/>
      <c r="L2299" s="63"/>
      <c r="M2299" s="63"/>
      <c r="N2299" s="62"/>
      <c r="O2299" s="63"/>
      <c r="P2299" s="63"/>
      <c r="Q2299" s="63"/>
      <c r="R2299" s="63"/>
      <c r="S2299" s="63"/>
      <c r="T2299" s="63"/>
      <c r="U2299" s="62"/>
      <c r="V2299" s="62" t="s">
        <v>16436</v>
      </c>
      <c r="W2299" s="62" t="s">
        <v>16437</v>
      </c>
      <c r="X2299" s="62" t="s">
        <v>16438</v>
      </c>
      <c r="Y2299" s="62" t="s">
        <v>16439</v>
      </c>
      <c r="Z2299" s="63"/>
      <c r="AA2299" s="63"/>
      <c r="AB2299" s="63"/>
      <c r="AC2299" s="63"/>
      <c r="AD2299" s="65" t="s">
        <v>16440</v>
      </c>
      <c r="AE2299" s="65" t="s">
        <v>16440</v>
      </c>
      <c r="AF2299" s="62" t="s">
        <v>16441</v>
      </c>
      <c r="AG2299" s="62" t="s">
        <v>9787</v>
      </c>
      <c r="AH2299" s="62" t="s">
        <v>9108</v>
      </c>
      <c r="AI2299" s="62"/>
      <c r="AJ2299" s="62"/>
    </row>
    <row r="2300" customFormat="false" ht="15.75" hidden="false" customHeight="false" outlineLevel="0" collapsed="false">
      <c r="A2300" s="62"/>
      <c r="B2300" s="62"/>
      <c r="C2300" s="62"/>
      <c r="D2300" s="62"/>
      <c r="E2300" s="62"/>
      <c r="F2300" s="62"/>
      <c r="G2300" s="62"/>
      <c r="H2300" s="62"/>
      <c r="I2300" s="62"/>
      <c r="J2300" s="62"/>
      <c r="K2300" s="62"/>
      <c r="L2300" s="63"/>
      <c r="M2300" s="63"/>
      <c r="N2300" s="62"/>
      <c r="O2300" s="63"/>
      <c r="P2300" s="63"/>
      <c r="Q2300" s="63"/>
      <c r="R2300" s="63"/>
      <c r="S2300" s="63"/>
      <c r="T2300" s="63"/>
      <c r="U2300" s="62"/>
      <c r="V2300" s="62"/>
      <c r="W2300" s="62"/>
      <c r="X2300" s="62"/>
      <c r="Y2300" s="62"/>
      <c r="Z2300" s="63"/>
      <c r="AA2300" s="63"/>
      <c r="AB2300" s="63"/>
      <c r="AC2300" s="63"/>
      <c r="AD2300" s="65" t="s">
        <v>16440</v>
      </c>
      <c r="AE2300" s="65" t="s">
        <v>16440</v>
      </c>
      <c r="AF2300" s="62" t="s">
        <v>16442</v>
      </c>
      <c r="AG2300" s="62" t="s">
        <v>14408</v>
      </c>
      <c r="AH2300" s="62" t="s">
        <v>9108</v>
      </c>
      <c r="AI2300" s="62"/>
      <c r="AJ2300" s="62"/>
    </row>
    <row r="2301" customFormat="false" ht="15.75" hidden="false" customHeight="false" outlineLevel="0" collapsed="false">
      <c r="A2301" s="62"/>
      <c r="B2301" s="62"/>
      <c r="C2301" s="62"/>
      <c r="D2301" s="62"/>
      <c r="E2301" s="62"/>
      <c r="F2301" s="62"/>
      <c r="G2301" s="62"/>
      <c r="H2301" s="62"/>
      <c r="I2301" s="62"/>
      <c r="J2301" s="62"/>
      <c r="K2301" s="62"/>
      <c r="L2301" s="63"/>
      <c r="M2301" s="63"/>
      <c r="N2301" s="62"/>
      <c r="O2301" s="63"/>
      <c r="P2301" s="63"/>
      <c r="Q2301" s="63"/>
      <c r="R2301" s="63"/>
      <c r="S2301" s="63"/>
      <c r="T2301" s="63"/>
      <c r="U2301" s="62"/>
      <c r="V2301" s="62"/>
      <c r="W2301" s="62"/>
      <c r="X2301" s="62"/>
      <c r="Y2301" s="62"/>
      <c r="Z2301" s="65" t="s">
        <v>16443</v>
      </c>
      <c r="AA2301" s="65" t="s">
        <v>16443</v>
      </c>
      <c r="AB2301" s="65" t="s">
        <v>16443</v>
      </c>
      <c r="AC2301" s="65" t="s">
        <v>16443</v>
      </c>
      <c r="AD2301" s="65" t="s">
        <v>16443</v>
      </c>
      <c r="AE2301" s="65" t="s">
        <v>16443</v>
      </c>
      <c r="AF2301" s="62" t="n">
        <v>23702</v>
      </c>
      <c r="AG2301" s="62" t="s">
        <v>14408</v>
      </c>
      <c r="AH2301" s="62" t="s">
        <v>8970</v>
      </c>
      <c r="AI2301" s="62" t="s">
        <v>90</v>
      </c>
      <c r="AJ2301" s="62"/>
    </row>
    <row r="2302" customFormat="false" ht="15.75" hidden="false" customHeight="false" outlineLevel="0" collapsed="false">
      <c r="A2302" s="62"/>
      <c r="B2302" s="62"/>
      <c r="C2302" s="62"/>
      <c r="D2302" s="62"/>
      <c r="E2302" s="62"/>
      <c r="F2302" s="62"/>
      <c r="G2302" s="62"/>
      <c r="H2302" s="62"/>
      <c r="I2302" s="62"/>
      <c r="J2302" s="62"/>
      <c r="K2302" s="62"/>
      <c r="L2302" s="63"/>
      <c r="M2302" s="63"/>
      <c r="N2302" s="62"/>
      <c r="O2302" s="63"/>
      <c r="P2302" s="63"/>
      <c r="Q2302" s="63"/>
      <c r="R2302" s="63"/>
      <c r="S2302" s="63"/>
      <c r="T2302" s="63"/>
      <c r="U2302" s="62"/>
      <c r="V2302" s="62"/>
      <c r="W2302" s="62"/>
      <c r="X2302" s="62"/>
      <c r="Y2302" s="62"/>
      <c r="Z2302" s="65" t="s">
        <v>16443</v>
      </c>
      <c r="AA2302" s="65" t="s">
        <v>16443</v>
      </c>
      <c r="AB2302" s="65" t="s">
        <v>16443</v>
      </c>
      <c r="AC2302" s="65" t="s">
        <v>16443</v>
      </c>
      <c r="AD2302" s="65" t="s">
        <v>16443</v>
      </c>
      <c r="AE2302" s="65" t="s">
        <v>16443</v>
      </c>
      <c r="AF2302" s="62" t="n">
        <v>629892</v>
      </c>
      <c r="AG2302" s="62" t="s">
        <v>14408</v>
      </c>
      <c r="AH2302" s="62" t="s">
        <v>8970</v>
      </c>
      <c r="AI2302" s="62" t="s">
        <v>90</v>
      </c>
      <c r="AJ2302" s="62"/>
    </row>
    <row r="2303" customFormat="false" ht="15.75" hidden="false" customHeight="false" outlineLevel="0" collapsed="false">
      <c r="A2303" s="62"/>
      <c r="B2303" s="62"/>
      <c r="C2303" s="62"/>
      <c r="D2303" s="62"/>
      <c r="E2303" s="62"/>
      <c r="F2303" s="62"/>
      <c r="G2303" s="62"/>
      <c r="H2303" s="62"/>
      <c r="I2303" s="62"/>
      <c r="J2303" s="62"/>
      <c r="K2303" s="62"/>
      <c r="L2303" s="63"/>
      <c r="M2303" s="63"/>
      <c r="N2303" s="62"/>
      <c r="O2303" s="63"/>
      <c r="P2303" s="63"/>
      <c r="Q2303" s="63"/>
      <c r="R2303" s="63"/>
      <c r="S2303" s="63"/>
      <c r="T2303" s="63"/>
      <c r="U2303" s="62"/>
      <c r="V2303" s="62"/>
      <c r="W2303" s="62"/>
      <c r="X2303" s="62"/>
      <c r="Y2303" s="62"/>
      <c r="Z2303" s="63"/>
      <c r="AA2303" s="65" t="s">
        <v>16444</v>
      </c>
      <c r="AB2303" s="65" t="s">
        <v>16444</v>
      </c>
      <c r="AC2303" s="65" t="s">
        <v>16444</v>
      </c>
      <c r="AD2303" s="65" t="s">
        <v>16444</v>
      </c>
      <c r="AE2303" s="65" t="s">
        <v>16444</v>
      </c>
      <c r="AF2303" s="62" t="s">
        <v>16445</v>
      </c>
      <c r="AG2303" s="62" t="s">
        <v>14408</v>
      </c>
      <c r="AH2303" s="62" t="s">
        <v>2744</v>
      </c>
      <c r="AI2303" s="62"/>
      <c r="AJ2303" s="62"/>
    </row>
    <row r="2304" customFormat="false" ht="15.75" hidden="false" customHeight="false" outlineLevel="0" collapsed="false">
      <c r="A2304" s="62"/>
      <c r="B2304" s="62"/>
      <c r="C2304" s="62"/>
      <c r="D2304" s="62"/>
      <c r="E2304" s="62"/>
      <c r="F2304" s="62"/>
      <c r="G2304" s="62"/>
      <c r="H2304" s="62"/>
      <c r="I2304" s="62"/>
      <c r="J2304" s="62"/>
      <c r="K2304" s="62"/>
      <c r="L2304" s="63"/>
      <c r="M2304" s="63"/>
      <c r="N2304" s="62"/>
      <c r="O2304" s="63"/>
      <c r="P2304" s="63"/>
      <c r="Q2304" s="63"/>
      <c r="R2304" s="63"/>
      <c r="S2304" s="63"/>
      <c r="T2304" s="63"/>
      <c r="U2304" s="62"/>
      <c r="V2304" s="62"/>
      <c r="W2304" s="62"/>
      <c r="X2304" s="62"/>
      <c r="Y2304" s="62"/>
      <c r="Z2304" s="63"/>
      <c r="AA2304" s="65" t="s">
        <v>16444</v>
      </c>
      <c r="AB2304" s="65" t="s">
        <v>16444</v>
      </c>
      <c r="AC2304" s="65" t="s">
        <v>16444</v>
      </c>
      <c r="AD2304" s="65" t="s">
        <v>16444</v>
      </c>
      <c r="AE2304" s="65" t="s">
        <v>16444</v>
      </c>
      <c r="AF2304" s="62" t="n">
        <v>221981</v>
      </c>
      <c r="AG2304" s="62" t="s">
        <v>16059</v>
      </c>
      <c r="AH2304" s="62" t="s">
        <v>44</v>
      </c>
      <c r="AI2304" s="62"/>
      <c r="AJ2304" s="62"/>
    </row>
    <row r="2305" customFormat="false" ht="15.75" hidden="false" customHeight="false" outlineLevel="0" collapsed="false">
      <c r="A2305" s="62"/>
      <c r="B2305" s="62"/>
      <c r="C2305" s="62"/>
      <c r="D2305" s="62"/>
      <c r="E2305" s="62"/>
      <c r="F2305" s="62"/>
      <c r="G2305" s="62"/>
      <c r="H2305" s="62"/>
      <c r="I2305" s="62"/>
      <c r="J2305" s="62"/>
      <c r="K2305" s="62"/>
      <c r="L2305" s="63"/>
      <c r="M2305" s="63"/>
      <c r="N2305" s="62"/>
      <c r="O2305" s="63"/>
      <c r="P2305" s="63"/>
      <c r="Q2305" s="63"/>
      <c r="R2305" s="63"/>
      <c r="S2305" s="63"/>
      <c r="T2305" s="63"/>
      <c r="U2305" s="62"/>
      <c r="V2305" s="62"/>
      <c r="W2305" s="62"/>
      <c r="X2305" s="62"/>
      <c r="Y2305" s="62"/>
      <c r="Z2305" s="63"/>
      <c r="AA2305" s="65" t="s">
        <v>16444</v>
      </c>
      <c r="AB2305" s="65" t="s">
        <v>16444</v>
      </c>
      <c r="AC2305" s="65" t="s">
        <v>16444</v>
      </c>
      <c r="AD2305" s="65" t="s">
        <v>16444</v>
      </c>
      <c r="AE2305" s="65" t="s">
        <v>16444</v>
      </c>
      <c r="AF2305" s="62" t="s">
        <v>9126</v>
      </c>
      <c r="AG2305" s="62" t="s">
        <v>9126</v>
      </c>
      <c r="AH2305" s="62" t="s">
        <v>44</v>
      </c>
      <c r="AI2305" s="62"/>
      <c r="AJ2305" s="62"/>
    </row>
    <row r="2306" customFormat="false" ht="15.75" hidden="false" customHeight="true" outlineLevel="0" collapsed="false">
      <c r="A2306" s="62"/>
      <c r="B2306" s="62"/>
      <c r="C2306" s="62"/>
      <c r="D2306" s="62"/>
      <c r="E2306" s="62"/>
      <c r="F2306" s="62"/>
      <c r="G2306" s="62"/>
      <c r="H2306" s="62"/>
      <c r="I2306" s="62"/>
      <c r="J2306" s="62"/>
      <c r="K2306" s="62"/>
      <c r="L2306" s="63"/>
      <c r="M2306" s="63"/>
      <c r="N2306" s="62"/>
      <c r="O2306" s="63"/>
      <c r="P2306" s="63"/>
      <c r="Q2306" s="63"/>
      <c r="R2306" s="63"/>
      <c r="S2306" s="63"/>
      <c r="T2306" s="63"/>
      <c r="U2306" s="62"/>
      <c r="V2306" s="62"/>
      <c r="W2306" s="62"/>
      <c r="X2306" s="62"/>
      <c r="Y2306" s="62"/>
      <c r="Z2306" s="63"/>
      <c r="AA2306" s="62" t="s">
        <v>16446</v>
      </c>
      <c r="AB2306" s="62" t="s">
        <v>16447</v>
      </c>
      <c r="AC2306" s="62" t="s">
        <v>16448</v>
      </c>
      <c r="AD2306" s="65" t="s">
        <v>16449</v>
      </c>
      <c r="AE2306" s="65" t="s">
        <v>16449</v>
      </c>
      <c r="AF2306" s="62" t="s">
        <v>9126</v>
      </c>
      <c r="AG2306" s="62" t="s">
        <v>9126</v>
      </c>
      <c r="AH2306" s="62" t="s">
        <v>9142</v>
      </c>
      <c r="AI2306" s="62"/>
      <c r="AJ2306" s="62"/>
    </row>
    <row r="2307" customFormat="false" ht="15.75" hidden="false" customHeight="false" outlineLevel="0" collapsed="false">
      <c r="A2307" s="62"/>
      <c r="B2307" s="62"/>
      <c r="C2307" s="62"/>
      <c r="D2307" s="62"/>
      <c r="E2307" s="62"/>
      <c r="F2307" s="62"/>
      <c r="G2307" s="62"/>
      <c r="H2307" s="62"/>
      <c r="I2307" s="62"/>
      <c r="J2307" s="62"/>
      <c r="K2307" s="62"/>
      <c r="L2307" s="63"/>
      <c r="M2307" s="63"/>
      <c r="N2307" s="62"/>
      <c r="O2307" s="63"/>
      <c r="P2307" s="63"/>
      <c r="Q2307" s="63"/>
      <c r="R2307" s="63"/>
      <c r="S2307" s="63"/>
      <c r="T2307" s="63"/>
      <c r="U2307" s="62"/>
      <c r="V2307" s="62"/>
      <c r="W2307" s="62"/>
      <c r="X2307" s="62"/>
      <c r="Y2307" s="62"/>
      <c r="Z2307" s="63"/>
      <c r="AA2307" s="62"/>
      <c r="AB2307" s="62"/>
      <c r="AC2307" s="62"/>
      <c r="AD2307" s="65" t="s">
        <v>16449</v>
      </c>
      <c r="AE2307" s="65" t="s">
        <v>16449</v>
      </c>
      <c r="AF2307" s="62" t="n">
        <v>841089</v>
      </c>
      <c r="AG2307" s="62" t="s">
        <v>10195</v>
      </c>
      <c r="AH2307" s="62" t="s">
        <v>44</v>
      </c>
      <c r="AI2307" s="62"/>
      <c r="AJ2307" s="62"/>
    </row>
    <row r="2308" customFormat="false" ht="15.75" hidden="false" customHeight="false" outlineLevel="0" collapsed="false">
      <c r="A2308" s="62"/>
      <c r="B2308" s="62"/>
      <c r="C2308" s="62"/>
      <c r="D2308" s="62"/>
      <c r="E2308" s="62"/>
      <c r="F2308" s="62"/>
      <c r="G2308" s="62"/>
      <c r="H2308" s="62"/>
      <c r="I2308" s="62"/>
      <c r="J2308" s="62"/>
      <c r="K2308" s="62"/>
      <c r="L2308" s="63"/>
      <c r="M2308" s="63"/>
      <c r="N2308" s="62"/>
      <c r="O2308" s="63"/>
      <c r="P2308" s="63"/>
      <c r="Q2308" s="63"/>
      <c r="R2308" s="63"/>
      <c r="S2308" s="63"/>
      <c r="T2308" s="63"/>
      <c r="U2308" s="62"/>
      <c r="V2308" s="62"/>
      <c r="W2308" s="62"/>
      <c r="X2308" s="62"/>
      <c r="Y2308" s="62"/>
      <c r="Z2308" s="63"/>
      <c r="AA2308" s="62"/>
      <c r="AB2308" s="62"/>
      <c r="AC2308" s="62"/>
      <c r="AD2308" s="65" t="s">
        <v>16449</v>
      </c>
      <c r="AE2308" s="65" t="s">
        <v>16449</v>
      </c>
      <c r="AF2308" s="62" t="n">
        <v>316592</v>
      </c>
      <c r="AG2308" s="62" t="s">
        <v>13227</v>
      </c>
      <c r="AH2308" s="62" t="s">
        <v>44</v>
      </c>
      <c r="AI2308" s="62"/>
      <c r="AJ2308" s="62"/>
    </row>
    <row r="2309" customFormat="false" ht="15.75" hidden="false" customHeight="true" outlineLevel="0" collapsed="false">
      <c r="A2309" s="62"/>
      <c r="B2309" s="62"/>
      <c r="C2309" s="62"/>
      <c r="D2309" s="62"/>
      <c r="E2309" s="62"/>
      <c r="F2309" s="62"/>
      <c r="G2309" s="62"/>
      <c r="H2309" s="62"/>
      <c r="I2309" s="62"/>
      <c r="J2309" s="62"/>
      <c r="K2309" s="62"/>
      <c r="L2309" s="63"/>
      <c r="M2309" s="63"/>
      <c r="N2309" s="62"/>
      <c r="O2309" s="63"/>
      <c r="P2309" s="63"/>
      <c r="Q2309" s="63"/>
      <c r="R2309" s="63"/>
      <c r="S2309" s="63"/>
      <c r="T2309" s="63"/>
      <c r="U2309" s="62"/>
      <c r="V2309" s="62"/>
      <c r="W2309" s="62"/>
      <c r="X2309" s="62"/>
      <c r="Y2309" s="62"/>
      <c r="Z2309" s="63"/>
      <c r="AA2309" s="63"/>
      <c r="AB2309" s="63"/>
      <c r="AC2309" s="62" t="s">
        <v>16450</v>
      </c>
      <c r="AD2309" s="62" t="s">
        <v>16451</v>
      </c>
      <c r="AE2309" s="65" t="s">
        <v>16452</v>
      </c>
      <c r="AF2309" s="62" t="s">
        <v>16453</v>
      </c>
      <c r="AG2309" s="62" t="s">
        <v>16454</v>
      </c>
      <c r="AH2309" s="62" t="s">
        <v>2744</v>
      </c>
      <c r="AI2309" s="62" t="s">
        <v>3536</v>
      </c>
      <c r="AJ2309" s="62"/>
    </row>
    <row r="2310" customFormat="false" ht="15.75" hidden="false" customHeight="false" outlineLevel="0" collapsed="false">
      <c r="A2310" s="62"/>
      <c r="B2310" s="62"/>
      <c r="C2310" s="62"/>
      <c r="D2310" s="62"/>
      <c r="E2310" s="62"/>
      <c r="F2310" s="62"/>
      <c r="G2310" s="62"/>
      <c r="H2310" s="62"/>
      <c r="I2310" s="62"/>
      <c r="J2310" s="62"/>
      <c r="K2310" s="62"/>
      <c r="L2310" s="63"/>
      <c r="M2310" s="63"/>
      <c r="N2310" s="62"/>
      <c r="O2310" s="63"/>
      <c r="P2310" s="63"/>
      <c r="Q2310" s="63"/>
      <c r="R2310" s="63"/>
      <c r="S2310" s="63"/>
      <c r="T2310" s="63"/>
      <c r="U2310" s="62"/>
      <c r="V2310" s="62"/>
      <c r="W2310" s="62"/>
      <c r="X2310" s="62"/>
      <c r="Y2310" s="62"/>
      <c r="Z2310" s="63"/>
      <c r="AA2310" s="63"/>
      <c r="AB2310" s="63"/>
      <c r="AC2310" s="62"/>
      <c r="AD2310" s="62"/>
      <c r="AE2310" s="65" t="s">
        <v>16452</v>
      </c>
      <c r="AF2310" s="62" t="n">
        <v>235983</v>
      </c>
      <c r="AG2310" s="62" t="s">
        <v>16454</v>
      </c>
      <c r="AH2310" s="62" t="s">
        <v>2744</v>
      </c>
      <c r="AI2310" s="62" t="s">
        <v>3536</v>
      </c>
      <c r="AJ2310" s="62"/>
    </row>
    <row r="2311" customFormat="false" ht="15.75" hidden="false" customHeight="true" outlineLevel="0" collapsed="false">
      <c r="A2311" s="62"/>
      <c r="B2311" s="62"/>
      <c r="C2311" s="62"/>
      <c r="D2311" s="62"/>
      <c r="E2311" s="62"/>
      <c r="F2311" s="62"/>
      <c r="G2311" s="62"/>
      <c r="H2311" s="62"/>
      <c r="I2311" s="62"/>
      <c r="J2311" s="62"/>
      <c r="K2311" s="62"/>
      <c r="L2311" s="63"/>
      <c r="M2311" s="63"/>
      <c r="N2311" s="62"/>
      <c r="O2311" s="63"/>
      <c r="P2311" s="63"/>
      <c r="Q2311" s="63"/>
      <c r="R2311" s="63"/>
      <c r="S2311" s="63"/>
      <c r="T2311" s="63"/>
      <c r="U2311" s="62"/>
      <c r="V2311" s="62"/>
      <c r="W2311" s="62"/>
      <c r="X2311" s="62"/>
      <c r="Y2311" s="62"/>
      <c r="Z2311" s="63"/>
      <c r="AA2311" s="63"/>
      <c r="AB2311" s="63"/>
      <c r="AC2311" s="62" t="s">
        <v>16455</v>
      </c>
      <c r="AD2311" s="62" t="s">
        <v>16456</v>
      </c>
      <c r="AE2311" s="65" t="s">
        <v>16457</v>
      </c>
      <c r="AF2311" s="62" t="n">
        <v>21609</v>
      </c>
      <c r="AG2311" s="62" t="s">
        <v>10574</v>
      </c>
      <c r="AH2311" s="62" t="s">
        <v>44</v>
      </c>
      <c r="AI2311" s="62"/>
      <c r="AJ2311" s="62"/>
    </row>
    <row r="2312" customFormat="false" ht="15.75" hidden="false" customHeight="false" outlineLevel="0" collapsed="false">
      <c r="A2312" s="62"/>
      <c r="B2312" s="62"/>
      <c r="C2312" s="62"/>
      <c r="D2312" s="62"/>
      <c r="E2312" s="62"/>
      <c r="F2312" s="62"/>
      <c r="G2312" s="62"/>
      <c r="H2312" s="62"/>
      <c r="I2312" s="62"/>
      <c r="J2312" s="62"/>
      <c r="K2312" s="62"/>
      <c r="L2312" s="63"/>
      <c r="M2312" s="63"/>
      <c r="N2312" s="62"/>
      <c r="O2312" s="63"/>
      <c r="P2312" s="63"/>
      <c r="Q2312" s="63"/>
      <c r="R2312" s="63"/>
      <c r="S2312" s="63"/>
      <c r="T2312" s="63"/>
      <c r="U2312" s="62"/>
      <c r="V2312" s="62"/>
      <c r="W2312" s="62"/>
      <c r="X2312" s="62"/>
      <c r="Y2312" s="62"/>
      <c r="Z2312" s="63"/>
      <c r="AA2312" s="63"/>
      <c r="AB2312" s="63"/>
      <c r="AC2312" s="62"/>
      <c r="AD2312" s="62"/>
      <c r="AE2312" s="65" t="s">
        <v>16457</v>
      </c>
      <c r="AF2312" s="62" t="n">
        <v>687356</v>
      </c>
      <c r="AG2312" s="62" t="s">
        <v>10574</v>
      </c>
      <c r="AH2312" s="62" t="s">
        <v>44</v>
      </c>
      <c r="AI2312" s="62"/>
      <c r="AJ2312" s="62"/>
    </row>
    <row r="2313" customFormat="false" ht="15.75" hidden="false" customHeight="true" outlineLevel="0" collapsed="false">
      <c r="A2313" s="62"/>
      <c r="B2313" s="62"/>
      <c r="C2313" s="62"/>
      <c r="D2313" s="62"/>
      <c r="E2313" s="62"/>
      <c r="F2313" s="62"/>
      <c r="G2313" s="62"/>
      <c r="H2313" s="62"/>
      <c r="I2313" s="62"/>
      <c r="J2313" s="62"/>
      <c r="K2313" s="62"/>
      <c r="L2313" s="63"/>
      <c r="M2313" s="63"/>
      <c r="N2313" s="62"/>
      <c r="O2313" s="62" t="s">
        <v>16458</v>
      </c>
      <c r="P2313" s="62" t="s">
        <v>16459</v>
      </c>
      <c r="Q2313" s="62" t="s">
        <v>16460</v>
      </c>
      <c r="R2313" s="62" t="s">
        <v>16461</v>
      </c>
      <c r="S2313" s="63"/>
      <c r="T2313" s="65" t="s">
        <v>2455</v>
      </c>
      <c r="U2313" s="65" t="s">
        <v>2455</v>
      </c>
      <c r="V2313" s="65" t="s">
        <v>2455</v>
      </c>
      <c r="W2313" s="65" t="s">
        <v>2455</v>
      </c>
      <c r="X2313" s="65" t="s">
        <v>2455</v>
      </c>
      <c r="Y2313" s="65" t="s">
        <v>2455</v>
      </c>
      <c r="Z2313" s="65" t="s">
        <v>2455</v>
      </c>
      <c r="AA2313" s="65" t="s">
        <v>2455</v>
      </c>
      <c r="AB2313" s="65" t="s">
        <v>2455</v>
      </c>
      <c r="AC2313" s="65" t="s">
        <v>2455</v>
      </c>
      <c r="AD2313" s="65" t="s">
        <v>2455</v>
      </c>
      <c r="AE2313" s="65" t="s">
        <v>2455</v>
      </c>
      <c r="AF2313" s="62" t="s">
        <v>16462</v>
      </c>
      <c r="AG2313" s="62" t="s">
        <v>16463</v>
      </c>
      <c r="AH2313" s="62" t="s">
        <v>8970</v>
      </c>
      <c r="AI2313" s="62"/>
      <c r="AJ2313" s="62"/>
    </row>
    <row r="2314" customFormat="false" ht="15.75" hidden="false" customHeight="true" outlineLevel="0" collapsed="false">
      <c r="A2314" s="62"/>
      <c r="B2314" s="62"/>
      <c r="C2314" s="62"/>
      <c r="D2314" s="62"/>
      <c r="E2314" s="62"/>
      <c r="F2314" s="62"/>
      <c r="G2314" s="62"/>
      <c r="H2314" s="62"/>
      <c r="I2314" s="62"/>
      <c r="J2314" s="62"/>
      <c r="K2314" s="62"/>
      <c r="L2314" s="63"/>
      <c r="M2314" s="63"/>
      <c r="N2314" s="62"/>
      <c r="O2314" s="62"/>
      <c r="P2314" s="62"/>
      <c r="Q2314" s="62"/>
      <c r="R2314" s="62"/>
      <c r="S2314" s="62" t="s">
        <v>16464</v>
      </c>
      <c r="T2314" s="62" t="s">
        <v>16465</v>
      </c>
      <c r="U2314" s="62" t="s">
        <v>16466</v>
      </c>
      <c r="V2314" s="63"/>
      <c r="W2314" s="62" t="s">
        <v>16467</v>
      </c>
      <c r="X2314" s="62" t="s">
        <v>16468</v>
      </c>
      <c r="Y2314" s="62" t="s">
        <v>16469</v>
      </c>
      <c r="Z2314" s="62" t="s">
        <v>16470</v>
      </c>
      <c r="AA2314" s="62" t="s">
        <v>16471</v>
      </c>
      <c r="AB2314" s="62" t="s">
        <v>16472</v>
      </c>
      <c r="AC2314" s="62" t="s">
        <v>16473</v>
      </c>
      <c r="AD2314" s="62" t="s">
        <v>16474</v>
      </c>
      <c r="AE2314" s="65" t="s">
        <v>16475</v>
      </c>
      <c r="AF2314" s="62" t="n">
        <v>384843</v>
      </c>
      <c r="AG2314" s="62" t="s">
        <v>16476</v>
      </c>
      <c r="AH2314" s="62" t="s">
        <v>8970</v>
      </c>
      <c r="AI2314" s="62"/>
      <c r="AJ2314" s="62"/>
    </row>
    <row r="2315" customFormat="false" ht="15.75" hidden="false" customHeight="false" outlineLevel="0" collapsed="false">
      <c r="A2315" s="62"/>
      <c r="B2315" s="62"/>
      <c r="C2315" s="62"/>
      <c r="D2315" s="62"/>
      <c r="E2315" s="62"/>
      <c r="F2315" s="62"/>
      <c r="G2315" s="62"/>
      <c r="H2315" s="62"/>
      <c r="I2315" s="62"/>
      <c r="J2315" s="62"/>
      <c r="K2315" s="62"/>
      <c r="L2315" s="63"/>
      <c r="M2315" s="63"/>
      <c r="N2315" s="62"/>
      <c r="O2315" s="62"/>
      <c r="P2315" s="62"/>
      <c r="Q2315" s="62"/>
      <c r="R2315" s="62"/>
      <c r="S2315" s="62"/>
      <c r="T2315" s="62"/>
      <c r="U2315" s="62"/>
      <c r="V2315" s="63"/>
      <c r="W2315" s="62"/>
      <c r="X2315" s="62"/>
      <c r="Y2315" s="62"/>
      <c r="Z2315" s="62"/>
      <c r="AA2315" s="62"/>
      <c r="AB2315" s="62"/>
      <c r="AC2315" s="62"/>
      <c r="AD2315" s="62"/>
      <c r="AE2315" s="65" t="s">
        <v>16475</v>
      </c>
      <c r="AF2315" s="62" t="s">
        <v>9126</v>
      </c>
      <c r="AG2315" s="62" t="s">
        <v>9126</v>
      </c>
      <c r="AH2315" s="62" t="s">
        <v>9142</v>
      </c>
      <c r="AI2315" s="62"/>
      <c r="AJ2315" s="62"/>
    </row>
    <row r="2316" customFormat="false" ht="15.75" hidden="false" customHeight="true" outlineLevel="0" collapsed="false">
      <c r="A2316" s="62"/>
      <c r="B2316" s="62"/>
      <c r="C2316" s="62"/>
      <c r="D2316" s="62"/>
      <c r="E2316" s="62"/>
      <c r="F2316" s="62"/>
      <c r="G2316" s="62"/>
      <c r="H2316" s="62"/>
      <c r="I2316" s="62"/>
      <c r="J2316" s="62"/>
      <c r="K2316" s="62"/>
      <c r="L2316" s="63"/>
      <c r="M2316" s="63"/>
      <c r="N2316" s="62"/>
      <c r="O2316" s="62"/>
      <c r="P2316" s="62"/>
      <c r="Q2316" s="62"/>
      <c r="R2316" s="62"/>
      <c r="S2316" s="62"/>
      <c r="T2316" s="62"/>
      <c r="U2316" s="62"/>
      <c r="V2316" s="62" t="s">
        <v>16477</v>
      </c>
      <c r="W2316" s="62" t="s">
        <v>2458</v>
      </c>
      <c r="X2316" s="62" t="s">
        <v>16478</v>
      </c>
      <c r="Y2316" s="62" t="s">
        <v>16479</v>
      </c>
      <c r="Z2316" s="62" t="s">
        <v>16480</v>
      </c>
      <c r="AA2316" s="62" t="s">
        <v>16481</v>
      </c>
      <c r="AB2316" s="62" t="s">
        <v>16482</v>
      </c>
      <c r="AC2316" s="62" t="s">
        <v>16483</v>
      </c>
      <c r="AD2316" s="65" t="s">
        <v>16484</v>
      </c>
      <c r="AE2316" s="65" t="s">
        <v>16484</v>
      </c>
      <c r="AF2316" s="62" t="n">
        <v>454491</v>
      </c>
      <c r="AG2316" s="62" t="s">
        <v>9412</v>
      </c>
      <c r="AH2316" s="62" t="s">
        <v>9108</v>
      </c>
      <c r="AI2316" s="62"/>
      <c r="AJ2316" s="62"/>
    </row>
    <row r="2317" customFormat="false" ht="15.75" hidden="false" customHeight="false" outlineLevel="0" collapsed="false">
      <c r="A2317" s="62"/>
      <c r="B2317" s="62"/>
      <c r="C2317" s="62"/>
      <c r="D2317" s="62"/>
      <c r="E2317" s="62"/>
      <c r="F2317" s="62"/>
      <c r="G2317" s="62"/>
      <c r="H2317" s="62"/>
      <c r="I2317" s="62"/>
      <c r="J2317" s="62"/>
      <c r="K2317" s="62"/>
      <c r="L2317" s="63"/>
      <c r="M2317" s="63"/>
      <c r="N2317" s="62"/>
      <c r="O2317" s="62"/>
      <c r="P2317" s="62"/>
      <c r="Q2317" s="62"/>
      <c r="R2317" s="62"/>
      <c r="S2317" s="62"/>
      <c r="T2317" s="62"/>
      <c r="U2317" s="62"/>
      <c r="V2317" s="62"/>
      <c r="W2317" s="62"/>
      <c r="X2317" s="62"/>
      <c r="Y2317" s="62"/>
      <c r="Z2317" s="62"/>
      <c r="AA2317" s="62"/>
      <c r="AB2317" s="62"/>
      <c r="AC2317" s="62"/>
      <c r="AD2317" s="65" t="s">
        <v>16484</v>
      </c>
      <c r="AE2317" s="65" t="s">
        <v>16484</v>
      </c>
      <c r="AF2317" s="62" t="s">
        <v>16485</v>
      </c>
      <c r="AG2317" s="62" t="s">
        <v>9412</v>
      </c>
      <c r="AH2317" s="62" t="s">
        <v>9108</v>
      </c>
      <c r="AI2317" s="62"/>
      <c r="AJ2317" s="62"/>
    </row>
    <row r="2318" customFormat="false" ht="15.75" hidden="false" customHeight="false" outlineLevel="0" collapsed="false">
      <c r="A2318" s="62"/>
      <c r="B2318" s="62"/>
      <c r="C2318" s="62"/>
      <c r="D2318" s="62"/>
      <c r="E2318" s="62"/>
      <c r="F2318" s="62"/>
      <c r="G2318" s="62"/>
      <c r="H2318" s="62"/>
      <c r="I2318" s="62"/>
      <c r="J2318" s="62"/>
      <c r="K2318" s="62"/>
      <c r="L2318" s="63"/>
      <c r="M2318" s="63"/>
      <c r="N2318" s="62"/>
      <c r="O2318" s="62"/>
      <c r="P2318" s="62"/>
      <c r="Q2318" s="62"/>
      <c r="R2318" s="62"/>
      <c r="S2318" s="62"/>
      <c r="T2318" s="62"/>
      <c r="U2318" s="62"/>
      <c r="V2318" s="62"/>
      <c r="W2318" s="62"/>
      <c r="X2318" s="62"/>
      <c r="Y2318" s="62"/>
      <c r="Z2318" s="62"/>
      <c r="AA2318" s="62"/>
      <c r="AB2318" s="62"/>
      <c r="AC2318" s="62"/>
      <c r="AD2318" s="65" t="s">
        <v>16484</v>
      </c>
      <c r="AE2318" s="65" t="s">
        <v>16484</v>
      </c>
      <c r="AF2318" s="62" t="n">
        <v>442219</v>
      </c>
      <c r="AG2318" s="62" t="s">
        <v>9412</v>
      </c>
      <c r="AH2318" s="62" t="s">
        <v>9108</v>
      </c>
      <c r="AI2318" s="62"/>
      <c r="AJ2318" s="62"/>
    </row>
    <row r="2319" customFormat="false" ht="15.75" hidden="false" customHeight="true" outlineLevel="0" collapsed="false">
      <c r="A2319" s="62"/>
      <c r="B2319" s="62"/>
      <c r="C2319" s="62"/>
      <c r="D2319" s="62"/>
      <c r="E2319" s="62"/>
      <c r="F2319" s="62"/>
      <c r="G2319" s="62"/>
      <c r="H2319" s="62"/>
      <c r="I2319" s="62"/>
      <c r="J2319" s="62" t="s">
        <v>16486</v>
      </c>
      <c r="K2319" s="62" t="s">
        <v>16487</v>
      </c>
      <c r="L2319" s="62" t="s">
        <v>16488</v>
      </c>
      <c r="M2319" s="63"/>
      <c r="N2319" s="62" t="s">
        <v>16489</v>
      </c>
      <c r="O2319" s="62" t="s">
        <v>16490</v>
      </c>
      <c r="P2319" s="63"/>
      <c r="Q2319" s="63"/>
      <c r="R2319" s="63"/>
      <c r="S2319" s="63"/>
      <c r="T2319" s="63"/>
      <c r="U2319" s="65" t="s">
        <v>16491</v>
      </c>
      <c r="V2319" s="65" t="s">
        <v>16491</v>
      </c>
      <c r="W2319" s="65" t="s">
        <v>16491</v>
      </c>
      <c r="X2319" s="65" t="s">
        <v>16491</v>
      </c>
      <c r="Y2319" s="65" t="s">
        <v>16491</v>
      </c>
      <c r="Z2319" s="65" t="s">
        <v>16491</v>
      </c>
      <c r="AA2319" s="65" t="s">
        <v>16491</v>
      </c>
      <c r="AB2319" s="65" t="s">
        <v>16491</v>
      </c>
      <c r="AC2319" s="65" t="s">
        <v>16491</v>
      </c>
      <c r="AD2319" s="65" t="s">
        <v>16491</v>
      </c>
      <c r="AE2319" s="65" t="s">
        <v>16491</v>
      </c>
      <c r="AF2319" s="62" t="n">
        <v>366286</v>
      </c>
      <c r="AG2319" s="62" t="s">
        <v>16492</v>
      </c>
      <c r="AH2319" s="62" t="s">
        <v>2749</v>
      </c>
      <c r="AI2319" s="62"/>
      <c r="AJ2319" s="62"/>
    </row>
    <row r="2320" customFormat="false" ht="15.75" hidden="false" customHeight="true" outlineLevel="0" collapsed="false">
      <c r="A2320" s="62"/>
      <c r="B2320" s="62"/>
      <c r="C2320" s="62"/>
      <c r="D2320" s="62"/>
      <c r="E2320" s="62"/>
      <c r="F2320" s="62"/>
      <c r="G2320" s="62"/>
      <c r="H2320" s="62"/>
      <c r="I2320" s="62"/>
      <c r="J2320" s="62"/>
      <c r="K2320" s="62"/>
      <c r="L2320" s="62"/>
      <c r="M2320" s="63"/>
      <c r="N2320" s="62"/>
      <c r="O2320" s="62"/>
      <c r="P2320" s="62" t="s">
        <v>16493</v>
      </c>
      <c r="Q2320" s="62" t="s">
        <v>16494</v>
      </c>
      <c r="R2320" s="62" t="s">
        <v>16495</v>
      </c>
      <c r="S2320" s="63"/>
      <c r="T2320" s="63"/>
      <c r="U2320" s="63"/>
      <c r="V2320" s="63"/>
      <c r="W2320" s="63"/>
      <c r="X2320" s="63"/>
      <c r="Y2320" s="63"/>
      <c r="Z2320" s="65" t="s">
        <v>16496</v>
      </c>
      <c r="AA2320" s="65" t="s">
        <v>16496</v>
      </c>
      <c r="AB2320" s="65" t="s">
        <v>16496</v>
      </c>
      <c r="AC2320" s="65" t="s">
        <v>16496</v>
      </c>
      <c r="AD2320" s="65" t="s">
        <v>16496</v>
      </c>
      <c r="AE2320" s="65" t="s">
        <v>16496</v>
      </c>
      <c r="AF2320" s="62" t="s">
        <v>16497</v>
      </c>
      <c r="AG2320" s="62" t="s">
        <v>16498</v>
      </c>
      <c r="AH2320" s="62" t="s">
        <v>9108</v>
      </c>
      <c r="AI2320" s="62" t="s">
        <v>90</v>
      </c>
      <c r="AJ2320" s="62"/>
    </row>
    <row r="2321" customFormat="false" ht="15.75" hidden="false" customHeight="true" outlineLevel="0" collapsed="false">
      <c r="A2321" s="62"/>
      <c r="B2321" s="62"/>
      <c r="C2321" s="62"/>
      <c r="D2321" s="62"/>
      <c r="E2321" s="62"/>
      <c r="F2321" s="62"/>
      <c r="G2321" s="62"/>
      <c r="H2321" s="62"/>
      <c r="I2321" s="62"/>
      <c r="J2321" s="62"/>
      <c r="K2321" s="62"/>
      <c r="L2321" s="62"/>
      <c r="M2321" s="63"/>
      <c r="N2321" s="62"/>
      <c r="O2321" s="62"/>
      <c r="P2321" s="62"/>
      <c r="Q2321" s="62"/>
      <c r="R2321" s="62"/>
      <c r="S2321" s="62" t="s">
        <v>16499</v>
      </c>
      <c r="T2321" s="62" t="s">
        <v>16500</v>
      </c>
      <c r="U2321" s="62" t="s">
        <v>16501</v>
      </c>
      <c r="V2321" s="62" t="s">
        <v>16502</v>
      </c>
      <c r="W2321" s="62" t="s">
        <v>16503</v>
      </c>
      <c r="X2321" s="62" t="s">
        <v>16504</v>
      </c>
      <c r="Y2321" s="62" t="s">
        <v>16505</v>
      </c>
      <c r="Z2321" s="62" t="s">
        <v>16506</v>
      </c>
      <c r="AA2321" s="62" t="s">
        <v>16507</v>
      </c>
      <c r="AB2321" s="62" t="s">
        <v>16508</v>
      </c>
      <c r="AC2321" s="65" t="s">
        <v>16509</v>
      </c>
      <c r="AD2321" s="65" t="s">
        <v>16509</v>
      </c>
      <c r="AE2321" s="65" t="s">
        <v>16509</v>
      </c>
      <c r="AF2321" s="62" t="s">
        <v>16510</v>
      </c>
      <c r="AG2321" s="62" t="s">
        <v>16511</v>
      </c>
      <c r="AH2321" s="62" t="s">
        <v>9108</v>
      </c>
      <c r="AI2321" s="62"/>
      <c r="AJ2321" s="62"/>
    </row>
    <row r="2322" customFormat="false" ht="15.75" hidden="false" customHeight="false" outlineLevel="0" collapsed="false">
      <c r="A2322" s="62"/>
      <c r="B2322" s="62"/>
      <c r="C2322" s="62"/>
      <c r="D2322" s="62"/>
      <c r="E2322" s="62"/>
      <c r="F2322" s="62"/>
      <c r="G2322" s="62"/>
      <c r="H2322" s="62"/>
      <c r="I2322" s="62"/>
      <c r="J2322" s="62"/>
      <c r="K2322" s="62"/>
      <c r="L2322" s="62"/>
      <c r="M2322" s="63"/>
      <c r="N2322" s="62"/>
      <c r="O2322" s="62"/>
      <c r="P2322" s="62"/>
      <c r="Q2322" s="62"/>
      <c r="R2322" s="62"/>
      <c r="S2322" s="62"/>
      <c r="T2322" s="62"/>
      <c r="U2322" s="62"/>
      <c r="V2322" s="62"/>
      <c r="W2322" s="62"/>
      <c r="X2322" s="62"/>
      <c r="Y2322" s="62"/>
      <c r="Z2322" s="62"/>
      <c r="AA2322" s="62"/>
      <c r="AB2322" s="62"/>
      <c r="AC2322" s="65" t="s">
        <v>16509</v>
      </c>
      <c r="AD2322" s="65" t="s">
        <v>16509</v>
      </c>
      <c r="AE2322" s="65" t="s">
        <v>16509</v>
      </c>
      <c r="AF2322" s="62" t="s">
        <v>9126</v>
      </c>
      <c r="AG2322" s="62" t="s">
        <v>9126</v>
      </c>
      <c r="AH2322" s="62" t="s">
        <v>9108</v>
      </c>
      <c r="AI2322" s="62"/>
      <c r="AJ2322" s="62"/>
    </row>
    <row r="2323" customFormat="false" ht="15.75" hidden="false" customHeight="true" outlineLevel="0" collapsed="false">
      <c r="A2323" s="62"/>
      <c r="B2323" s="62"/>
      <c r="C2323" s="62"/>
      <c r="D2323" s="62"/>
      <c r="E2323" s="62"/>
      <c r="F2323" s="62"/>
      <c r="G2323" s="62"/>
      <c r="H2323" s="62"/>
      <c r="I2323" s="62"/>
      <c r="J2323" s="62"/>
      <c r="K2323" s="62"/>
      <c r="L2323" s="62"/>
      <c r="M2323" s="63"/>
      <c r="N2323" s="62"/>
      <c r="O2323" s="62"/>
      <c r="P2323" s="63"/>
      <c r="Q2323" s="63"/>
      <c r="R2323" s="63"/>
      <c r="S2323" s="63"/>
      <c r="T2323" s="62" t="s">
        <v>16512</v>
      </c>
      <c r="U2323" s="62" t="s">
        <v>16513</v>
      </c>
      <c r="V2323" s="62" t="s">
        <v>16514</v>
      </c>
      <c r="W2323" s="62" t="s">
        <v>16515</v>
      </c>
      <c r="X2323" s="62" t="s">
        <v>16516</v>
      </c>
      <c r="Y2323" s="62" t="s">
        <v>16517</v>
      </c>
      <c r="Z2323" s="65" t="s">
        <v>16518</v>
      </c>
      <c r="AA2323" s="65" t="s">
        <v>16518</v>
      </c>
      <c r="AB2323" s="65" t="s">
        <v>16518</v>
      </c>
      <c r="AC2323" s="65" t="s">
        <v>16518</v>
      </c>
      <c r="AD2323" s="65" t="s">
        <v>16518</v>
      </c>
      <c r="AE2323" s="65" t="s">
        <v>16518</v>
      </c>
      <c r="AF2323" s="62" t="n">
        <v>695940</v>
      </c>
      <c r="AG2323" s="62" t="s">
        <v>16519</v>
      </c>
      <c r="AH2323" s="62" t="s">
        <v>8970</v>
      </c>
      <c r="AI2323" s="62" t="s">
        <v>98</v>
      </c>
      <c r="AJ2323" s="62"/>
    </row>
    <row r="2324" customFormat="false" ht="15.75" hidden="false" customHeight="true" outlineLevel="0" collapsed="false">
      <c r="A2324" s="62"/>
      <c r="B2324" s="62"/>
      <c r="C2324" s="62"/>
      <c r="D2324" s="62"/>
      <c r="E2324" s="62"/>
      <c r="F2324" s="62"/>
      <c r="G2324" s="62"/>
      <c r="H2324" s="62"/>
      <c r="I2324" s="62"/>
      <c r="J2324" s="62"/>
      <c r="K2324" s="62"/>
      <c r="L2324" s="62"/>
      <c r="M2324" s="63"/>
      <c r="N2324" s="62"/>
      <c r="O2324" s="62"/>
      <c r="P2324" s="63"/>
      <c r="Q2324" s="63"/>
      <c r="R2324" s="63"/>
      <c r="S2324" s="63"/>
      <c r="T2324" s="62"/>
      <c r="U2324" s="62"/>
      <c r="V2324" s="62"/>
      <c r="W2324" s="62"/>
      <c r="X2324" s="62"/>
      <c r="Y2324" s="62"/>
      <c r="Z2324" s="63"/>
      <c r="AA2324" s="63"/>
      <c r="AB2324" s="63"/>
      <c r="AC2324" s="62" t="s">
        <v>16520</v>
      </c>
      <c r="AD2324" s="65" t="s">
        <v>16521</v>
      </c>
      <c r="AE2324" s="65" t="s">
        <v>16521</v>
      </c>
      <c r="AF2324" s="62" t="s">
        <v>16522</v>
      </c>
      <c r="AG2324" s="62" t="s">
        <v>16523</v>
      </c>
      <c r="AH2324" s="62" t="s">
        <v>9108</v>
      </c>
      <c r="AI2324" s="62"/>
      <c r="AJ2324" s="62"/>
    </row>
    <row r="2325" customFormat="false" ht="15.75" hidden="false" customHeight="false" outlineLevel="0" collapsed="false">
      <c r="A2325" s="62"/>
      <c r="B2325" s="62"/>
      <c r="C2325" s="62"/>
      <c r="D2325" s="62"/>
      <c r="E2325" s="62"/>
      <c r="F2325" s="62"/>
      <c r="G2325" s="62"/>
      <c r="H2325" s="62"/>
      <c r="I2325" s="62"/>
      <c r="J2325" s="62"/>
      <c r="K2325" s="62"/>
      <c r="L2325" s="62"/>
      <c r="M2325" s="63"/>
      <c r="N2325" s="62"/>
      <c r="O2325" s="62"/>
      <c r="P2325" s="63"/>
      <c r="Q2325" s="63"/>
      <c r="R2325" s="63"/>
      <c r="S2325" s="63"/>
      <c r="T2325" s="62"/>
      <c r="U2325" s="62"/>
      <c r="V2325" s="62"/>
      <c r="W2325" s="62"/>
      <c r="X2325" s="62"/>
      <c r="Y2325" s="62"/>
      <c r="Z2325" s="63"/>
      <c r="AA2325" s="63"/>
      <c r="AB2325" s="63"/>
      <c r="AC2325" s="62"/>
      <c r="AD2325" s="65" t="s">
        <v>16521</v>
      </c>
      <c r="AE2325" s="65" t="s">
        <v>16521</v>
      </c>
      <c r="AF2325" s="62" t="n">
        <v>361160</v>
      </c>
      <c r="AG2325" s="62" t="s">
        <v>16523</v>
      </c>
      <c r="AH2325" s="62" t="s">
        <v>8970</v>
      </c>
      <c r="AI2325" s="62"/>
      <c r="AJ2325" s="62"/>
    </row>
    <row r="2326" customFormat="false" ht="15.75" hidden="false" customHeight="true" outlineLevel="0" collapsed="false">
      <c r="A2326" s="62"/>
      <c r="B2326" s="62"/>
      <c r="C2326" s="62"/>
      <c r="D2326" s="62"/>
      <c r="E2326" s="62"/>
      <c r="F2326" s="62"/>
      <c r="G2326" s="62"/>
      <c r="H2326" s="62"/>
      <c r="I2326" s="62"/>
      <c r="J2326" s="62"/>
      <c r="K2326" s="62"/>
      <c r="L2326" s="62"/>
      <c r="M2326" s="63"/>
      <c r="N2326" s="62"/>
      <c r="O2326" s="62"/>
      <c r="P2326" s="63"/>
      <c r="Q2326" s="63"/>
      <c r="R2326" s="63"/>
      <c r="S2326" s="62" t="s">
        <v>16524</v>
      </c>
      <c r="T2326" s="62" t="s">
        <v>8906</v>
      </c>
      <c r="U2326" s="62" t="s">
        <v>16525</v>
      </c>
      <c r="V2326" s="63"/>
      <c r="W2326" s="63"/>
      <c r="X2326" s="63"/>
      <c r="Y2326" s="63"/>
      <c r="Z2326" s="65" t="s">
        <v>16526</v>
      </c>
      <c r="AA2326" s="65" t="s">
        <v>16526</v>
      </c>
      <c r="AB2326" s="65" t="s">
        <v>16526</v>
      </c>
      <c r="AC2326" s="65" t="s">
        <v>16526</v>
      </c>
      <c r="AD2326" s="65" t="s">
        <v>16526</v>
      </c>
      <c r="AE2326" s="65" t="s">
        <v>16526</v>
      </c>
      <c r="AF2326" s="62" t="s">
        <v>16527</v>
      </c>
      <c r="AG2326" s="62" t="s">
        <v>11353</v>
      </c>
      <c r="AH2326" s="62" t="s">
        <v>9142</v>
      </c>
      <c r="AI2326" s="62"/>
      <c r="AJ2326" s="62"/>
    </row>
    <row r="2327" customFormat="false" ht="15.75" hidden="false" customHeight="true" outlineLevel="0" collapsed="false">
      <c r="A2327" s="62"/>
      <c r="B2327" s="62"/>
      <c r="C2327" s="62"/>
      <c r="D2327" s="62"/>
      <c r="E2327" s="62"/>
      <c r="F2327" s="62"/>
      <c r="G2327" s="62"/>
      <c r="H2327" s="62"/>
      <c r="I2327" s="62"/>
      <c r="J2327" s="62"/>
      <c r="K2327" s="62"/>
      <c r="L2327" s="62"/>
      <c r="M2327" s="63"/>
      <c r="N2327" s="62"/>
      <c r="O2327" s="62"/>
      <c r="P2327" s="63"/>
      <c r="Q2327" s="63"/>
      <c r="R2327" s="63"/>
      <c r="S2327" s="62"/>
      <c r="T2327" s="62"/>
      <c r="U2327" s="62"/>
      <c r="V2327" s="63"/>
      <c r="W2327" s="63"/>
      <c r="X2327" s="63"/>
      <c r="Y2327" s="63"/>
      <c r="Z2327" s="63"/>
      <c r="AA2327" s="63"/>
      <c r="AB2327" s="62" t="s">
        <v>16528</v>
      </c>
      <c r="AC2327" s="65" t="s">
        <v>16529</v>
      </c>
      <c r="AD2327" s="65" t="s">
        <v>16529</v>
      </c>
      <c r="AE2327" s="65" t="s">
        <v>16529</v>
      </c>
      <c r="AF2327" s="62" t="n">
        <v>294717</v>
      </c>
      <c r="AG2327" s="62" t="s">
        <v>10854</v>
      </c>
      <c r="AH2327" s="62" t="s">
        <v>2744</v>
      </c>
      <c r="AI2327" s="62" t="s">
        <v>16530</v>
      </c>
      <c r="AJ2327" s="62"/>
    </row>
    <row r="2328" customFormat="false" ht="15.75" hidden="false" customHeight="false" outlineLevel="0" collapsed="false">
      <c r="A2328" s="62"/>
      <c r="B2328" s="62"/>
      <c r="C2328" s="62"/>
      <c r="D2328" s="62"/>
      <c r="E2328" s="62"/>
      <c r="F2328" s="62"/>
      <c r="G2328" s="62"/>
      <c r="H2328" s="62"/>
      <c r="I2328" s="62"/>
      <c r="J2328" s="62"/>
      <c r="K2328" s="62"/>
      <c r="L2328" s="62"/>
      <c r="M2328" s="63"/>
      <c r="N2328" s="62"/>
      <c r="O2328" s="62"/>
      <c r="P2328" s="63"/>
      <c r="Q2328" s="63"/>
      <c r="R2328" s="63"/>
      <c r="S2328" s="62"/>
      <c r="T2328" s="62"/>
      <c r="U2328" s="62"/>
      <c r="V2328" s="63"/>
      <c r="W2328" s="63"/>
      <c r="X2328" s="63"/>
      <c r="Y2328" s="63"/>
      <c r="Z2328" s="63"/>
      <c r="AA2328" s="63"/>
      <c r="AB2328" s="62"/>
      <c r="AC2328" s="65" t="s">
        <v>16529</v>
      </c>
      <c r="AD2328" s="65" t="s">
        <v>16529</v>
      </c>
      <c r="AE2328" s="65" t="s">
        <v>16529</v>
      </c>
      <c r="AF2328" s="62" t="n">
        <v>56323</v>
      </c>
      <c r="AG2328" s="62" t="s">
        <v>10854</v>
      </c>
      <c r="AH2328" s="62" t="s">
        <v>2744</v>
      </c>
      <c r="AI2328" s="62"/>
      <c r="AJ2328" s="62"/>
    </row>
    <row r="2329" customFormat="false" ht="15.75" hidden="false" customHeight="true" outlineLevel="0" collapsed="false">
      <c r="A2329" s="62"/>
      <c r="B2329" s="62"/>
      <c r="C2329" s="62"/>
      <c r="D2329" s="62"/>
      <c r="E2329" s="62"/>
      <c r="F2329" s="62"/>
      <c r="G2329" s="62"/>
      <c r="H2329" s="62"/>
      <c r="I2329" s="62"/>
      <c r="J2329" s="62"/>
      <c r="K2329" s="62"/>
      <c r="L2329" s="62"/>
      <c r="M2329" s="63"/>
      <c r="N2329" s="62"/>
      <c r="O2329" s="62"/>
      <c r="P2329" s="63"/>
      <c r="Q2329" s="63"/>
      <c r="R2329" s="63"/>
      <c r="S2329" s="62"/>
      <c r="T2329" s="62"/>
      <c r="U2329" s="62"/>
      <c r="V2329" s="62" t="s">
        <v>16531</v>
      </c>
      <c r="W2329" s="63"/>
      <c r="X2329" s="63"/>
      <c r="Y2329" s="65" t="s">
        <v>16532</v>
      </c>
      <c r="Z2329" s="65" t="s">
        <v>16532</v>
      </c>
      <c r="AA2329" s="65" t="s">
        <v>16532</v>
      </c>
      <c r="AB2329" s="65" t="s">
        <v>16532</v>
      </c>
      <c r="AC2329" s="65" t="s">
        <v>16532</v>
      </c>
      <c r="AD2329" s="65" t="s">
        <v>16532</v>
      </c>
      <c r="AE2329" s="65" t="s">
        <v>16532</v>
      </c>
      <c r="AF2329" s="62" t="s">
        <v>16533</v>
      </c>
      <c r="AG2329" s="62" t="s">
        <v>16534</v>
      </c>
      <c r="AH2329" s="62" t="s">
        <v>8970</v>
      </c>
      <c r="AI2329" s="62"/>
      <c r="AJ2329" s="62"/>
    </row>
    <row r="2330" customFormat="false" ht="15.75" hidden="false" customHeight="true" outlineLevel="0" collapsed="false">
      <c r="A2330" s="62"/>
      <c r="B2330" s="62"/>
      <c r="C2330" s="62"/>
      <c r="D2330" s="62"/>
      <c r="E2330" s="62"/>
      <c r="F2330" s="62"/>
      <c r="G2330" s="62"/>
      <c r="H2330" s="62"/>
      <c r="I2330" s="62"/>
      <c r="J2330" s="62"/>
      <c r="K2330" s="62"/>
      <c r="L2330" s="62"/>
      <c r="M2330" s="63"/>
      <c r="N2330" s="62"/>
      <c r="O2330" s="62"/>
      <c r="P2330" s="63"/>
      <c r="Q2330" s="63"/>
      <c r="R2330" s="63"/>
      <c r="S2330" s="62"/>
      <c r="T2330" s="62"/>
      <c r="U2330" s="62"/>
      <c r="V2330" s="62"/>
      <c r="W2330" s="62" t="s">
        <v>16535</v>
      </c>
      <c r="X2330" s="62" t="s">
        <v>16536</v>
      </c>
      <c r="Y2330" s="65" t="s">
        <v>16537</v>
      </c>
      <c r="Z2330" s="65" t="s">
        <v>16537</v>
      </c>
      <c r="AA2330" s="65" t="s">
        <v>16537</v>
      </c>
      <c r="AB2330" s="65" t="s">
        <v>16537</v>
      </c>
      <c r="AC2330" s="65" t="s">
        <v>16537</v>
      </c>
      <c r="AD2330" s="65" t="s">
        <v>16537</v>
      </c>
      <c r="AE2330" s="65" t="s">
        <v>16537</v>
      </c>
      <c r="AF2330" s="62" t="n">
        <v>346109</v>
      </c>
      <c r="AG2330" s="62" t="s">
        <v>16538</v>
      </c>
      <c r="AH2330" s="62" t="s">
        <v>9108</v>
      </c>
      <c r="AI2330" s="62"/>
      <c r="AJ2330" s="62"/>
    </row>
    <row r="2331" customFormat="false" ht="15.75" hidden="false" customHeight="false" outlineLevel="0" collapsed="false">
      <c r="A2331" s="62"/>
      <c r="B2331" s="62"/>
      <c r="C2331" s="62"/>
      <c r="D2331" s="62"/>
      <c r="E2331" s="62"/>
      <c r="F2331" s="62"/>
      <c r="G2331" s="62"/>
      <c r="H2331" s="62"/>
      <c r="I2331" s="62"/>
      <c r="J2331" s="62"/>
      <c r="K2331" s="62"/>
      <c r="L2331" s="62"/>
      <c r="M2331" s="63"/>
      <c r="N2331" s="62"/>
      <c r="O2331" s="62"/>
      <c r="P2331" s="63"/>
      <c r="Q2331" s="63"/>
      <c r="R2331" s="63"/>
      <c r="S2331" s="62"/>
      <c r="T2331" s="62"/>
      <c r="U2331" s="62"/>
      <c r="V2331" s="62"/>
      <c r="W2331" s="62"/>
      <c r="X2331" s="62"/>
      <c r="Y2331" s="65" t="s">
        <v>16537</v>
      </c>
      <c r="Z2331" s="65" t="s">
        <v>16537</v>
      </c>
      <c r="AA2331" s="65" t="s">
        <v>16537</v>
      </c>
      <c r="AB2331" s="65" t="s">
        <v>16537</v>
      </c>
      <c r="AC2331" s="65" t="s">
        <v>16537</v>
      </c>
      <c r="AD2331" s="65" t="s">
        <v>16537</v>
      </c>
      <c r="AE2331" s="65" t="s">
        <v>16537</v>
      </c>
      <c r="AF2331" s="62" t="s">
        <v>9126</v>
      </c>
      <c r="AG2331" s="62" t="s">
        <v>9126</v>
      </c>
      <c r="AH2331" s="62" t="s">
        <v>44</v>
      </c>
      <c r="AI2331" s="62"/>
      <c r="AJ2331" s="62"/>
    </row>
    <row r="2332" customFormat="false" ht="15.75" hidden="false" customHeight="true" outlineLevel="0" collapsed="false">
      <c r="A2332" s="62"/>
      <c r="B2332" s="62"/>
      <c r="C2332" s="62"/>
      <c r="D2332" s="62"/>
      <c r="E2332" s="62"/>
      <c r="F2332" s="62"/>
      <c r="G2332" s="62"/>
      <c r="H2332" s="62"/>
      <c r="I2332" s="62"/>
      <c r="J2332" s="62"/>
      <c r="K2332" s="62"/>
      <c r="L2332" s="62"/>
      <c r="M2332" s="62" t="s">
        <v>16539</v>
      </c>
      <c r="N2332" s="62" t="s">
        <v>16540</v>
      </c>
      <c r="O2332" s="62" t="s">
        <v>16541</v>
      </c>
      <c r="P2332" s="62" t="s">
        <v>16542</v>
      </c>
      <c r="Q2332" s="62" t="s">
        <v>16543</v>
      </c>
      <c r="R2332" s="62" t="s">
        <v>16544</v>
      </c>
      <c r="S2332" s="63"/>
      <c r="T2332" s="63"/>
      <c r="U2332" s="63"/>
      <c r="V2332" s="63"/>
      <c r="W2332" s="65" t="s">
        <v>16545</v>
      </c>
      <c r="X2332" s="65" t="s">
        <v>16545</v>
      </c>
      <c r="Y2332" s="65" t="s">
        <v>16545</v>
      </c>
      <c r="Z2332" s="65" t="s">
        <v>16545</v>
      </c>
      <c r="AA2332" s="65" t="s">
        <v>16545</v>
      </c>
      <c r="AB2332" s="65" t="s">
        <v>16545</v>
      </c>
      <c r="AC2332" s="65" t="s">
        <v>16545</v>
      </c>
      <c r="AD2332" s="65" t="s">
        <v>16545</v>
      </c>
      <c r="AE2332" s="65" t="s">
        <v>16545</v>
      </c>
      <c r="AF2332" s="62" t="s">
        <v>9126</v>
      </c>
      <c r="AG2332" s="62" t="s">
        <v>9126</v>
      </c>
      <c r="AH2332" s="62" t="s">
        <v>9170</v>
      </c>
      <c r="AI2332" s="62"/>
      <c r="AJ2332" s="62" t="s">
        <v>16546</v>
      </c>
    </row>
    <row r="2333" customFormat="false" ht="15.75" hidden="false" customHeight="true" outlineLevel="0" collapsed="false">
      <c r="A2333" s="62"/>
      <c r="B2333" s="62"/>
      <c r="C2333" s="62"/>
      <c r="D2333" s="62"/>
      <c r="E2333" s="62"/>
      <c r="F2333" s="62"/>
      <c r="G2333" s="62"/>
      <c r="H2333" s="62"/>
      <c r="I2333" s="62"/>
      <c r="J2333" s="62"/>
      <c r="K2333" s="62"/>
      <c r="L2333" s="62"/>
      <c r="M2333" s="62"/>
      <c r="N2333" s="62"/>
      <c r="O2333" s="62"/>
      <c r="P2333" s="62"/>
      <c r="Q2333" s="62"/>
      <c r="R2333" s="62"/>
      <c r="S2333" s="62" t="s">
        <v>16547</v>
      </c>
      <c r="T2333" s="63"/>
      <c r="U2333" s="63"/>
      <c r="V2333" s="63"/>
      <c r="W2333" s="63"/>
      <c r="X2333" s="63"/>
      <c r="Y2333" s="63"/>
      <c r="Z2333" s="63"/>
      <c r="AA2333" s="63"/>
      <c r="AB2333" s="63"/>
      <c r="AC2333" s="62" t="s">
        <v>8911</v>
      </c>
      <c r="AD2333" s="65" t="s">
        <v>16548</v>
      </c>
      <c r="AE2333" s="65" t="s">
        <v>16548</v>
      </c>
      <c r="AF2333" s="62" t="s">
        <v>16549</v>
      </c>
      <c r="AG2333" s="62" t="s">
        <v>16550</v>
      </c>
      <c r="AH2333" s="62" t="s">
        <v>2744</v>
      </c>
      <c r="AI2333" s="62"/>
      <c r="AJ2333" s="62"/>
    </row>
    <row r="2334" customFormat="false" ht="15.75" hidden="false" customHeight="false" outlineLevel="0" collapsed="false">
      <c r="A2334" s="62"/>
      <c r="B2334" s="62"/>
      <c r="C2334" s="62"/>
      <c r="D2334" s="62"/>
      <c r="E2334" s="62"/>
      <c r="F2334" s="62"/>
      <c r="G2334" s="62"/>
      <c r="H2334" s="62"/>
      <c r="I2334" s="62"/>
      <c r="J2334" s="62"/>
      <c r="K2334" s="62"/>
      <c r="L2334" s="62"/>
      <c r="M2334" s="62"/>
      <c r="N2334" s="62"/>
      <c r="O2334" s="62"/>
      <c r="P2334" s="62"/>
      <c r="Q2334" s="62"/>
      <c r="R2334" s="62"/>
      <c r="S2334" s="62"/>
      <c r="T2334" s="63"/>
      <c r="U2334" s="63"/>
      <c r="V2334" s="63"/>
      <c r="W2334" s="63"/>
      <c r="X2334" s="63"/>
      <c r="Y2334" s="63"/>
      <c r="Z2334" s="63"/>
      <c r="AA2334" s="63"/>
      <c r="AB2334" s="63"/>
      <c r="AC2334" s="62"/>
      <c r="AD2334" s="65" t="s">
        <v>16548</v>
      </c>
      <c r="AE2334" s="65" t="s">
        <v>16548</v>
      </c>
      <c r="AF2334" s="62" t="s">
        <v>9126</v>
      </c>
      <c r="AG2334" s="62" t="s">
        <v>9126</v>
      </c>
      <c r="AH2334" s="62" t="s">
        <v>2744</v>
      </c>
      <c r="AI2334" s="62"/>
      <c r="AJ2334" s="62"/>
    </row>
    <row r="2335" customFormat="false" ht="15.75" hidden="false" customHeight="true" outlineLevel="0" collapsed="false">
      <c r="A2335" s="62"/>
      <c r="B2335" s="62"/>
      <c r="C2335" s="62"/>
      <c r="D2335" s="62"/>
      <c r="E2335" s="62"/>
      <c r="F2335" s="62"/>
      <c r="G2335" s="62"/>
      <c r="H2335" s="62"/>
      <c r="I2335" s="62"/>
      <c r="J2335" s="62"/>
      <c r="K2335" s="62"/>
      <c r="L2335" s="62"/>
      <c r="M2335" s="62"/>
      <c r="N2335" s="62"/>
      <c r="O2335" s="62"/>
      <c r="P2335" s="62"/>
      <c r="Q2335" s="62"/>
      <c r="R2335" s="62"/>
      <c r="S2335" s="62"/>
      <c r="T2335" s="63"/>
      <c r="U2335" s="63"/>
      <c r="V2335" s="63"/>
      <c r="W2335" s="63"/>
      <c r="X2335" s="63"/>
      <c r="Y2335" s="63"/>
      <c r="Z2335" s="63"/>
      <c r="AA2335" s="63"/>
      <c r="AB2335" s="63"/>
      <c r="AC2335" s="62"/>
      <c r="AD2335" s="62" t="s">
        <v>16551</v>
      </c>
      <c r="AE2335" s="65" t="s">
        <v>16552</v>
      </c>
      <c r="AF2335" s="62" t="n">
        <v>763962</v>
      </c>
      <c r="AG2335" s="62" t="s">
        <v>16550</v>
      </c>
      <c r="AH2335" s="62" t="s">
        <v>2744</v>
      </c>
      <c r="AI2335" s="62"/>
      <c r="AJ2335" s="62"/>
    </row>
    <row r="2336" customFormat="false" ht="15.75" hidden="false" customHeight="false" outlineLevel="0" collapsed="false">
      <c r="A2336" s="62"/>
      <c r="B2336" s="62"/>
      <c r="C2336" s="62"/>
      <c r="D2336" s="62"/>
      <c r="E2336" s="62"/>
      <c r="F2336" s="62"/>
      <c r="G2336" s="62"/>
      <c r="H2336" s="62"/>
      <c r="I2336" s="62"/>
      <c r="J2336" s="62"/>
      <c r="K2336" s="62"/>
      <c r="L2336" s="62"/>
      <c r="M2336" s="62"/>
      <c r="N2336" s="62"/>
      <c r="O2336" s="62"/>
      <c r="P2336" s="62"/>
      <c r="Q2336" s="62"/>
      <c r="R2336" s="62"/>
      <c r="S2336" s="62"/>
      <c r="T2336" s="63"/>
      <c r="U2336" s="63"/>
      <c r="V2336" s="63"/>
      <c r="W2336" s="63"/>
      <c r="X2336" s="63"/>
      <c r="Y2336" s="63"/>
      <c r="Z2336" s="63"/>
      <c r="AA2336" s="63"/>
      <c r="AB2336" s="63"/>
      <c r="AC2336" s="62"/>
      <c r="AD2336" s="62"/>
      <c r="AE2336" s="65" t="s">
        <v>16552</v>
      </c>
      <c r="AF2336" s="62" t="n">
        <v>872321</v>
      </c>
      <c r="AG2336" s="62" t="s">
        <v>16550</v>
      </c>
      <c r="AH2336" s="62" t="s">
        <v>2744</v>
      </c>
      <c r="AI2336" s="62"/>
      <c r="AJ2336" s="62"/>
    </row>
    <row r="2337" customFormat="false" ht="15.75" hidden="false" customHeight="false" outlineLevel="0" collapsed="false">
      <c r="A2337" s="62"/>
      <c r="B2337" s="62"/>
      <c r="C2337" s="62"/>
      <c r="D2337" s="62"/>
      <c r="E2337" s="62"/>
      <c r="F2337" s="62"/>
      <c r="G2337" s="62"/>
      <c r="H2337" s="62"/>
      <c r="I2337" s="62"/>
      <c r="J2337" s="62"/>
      <c r="K2337" s="62"/>
      <c r="L2337" s="62"/>
      <c r="M2337" s="62"/>
      <c r="N2337" s="62"/>
      <c r="O2337" s="62"/>
      <c r="P2337" s="62"/>
      <c r="Q2337" s="62"/>
      <c r="R2337" s="62"/>
      <c r="S2337" s="62"/>
      <c r="T2337" s="63"/>
      <c r="U2337" s="63"/>
      <c r="V2337" s="63"/>
      <c r="W2337" s="63"/>
      <c r="X2337" s="63"/>
      <c r="Y2337" s="63"/>
      <c r="Z2337" s="63"/>
      <c r="AA2337" s="63"/>
      <c r="AB2337" s="63"/>
      <c r="AC2337" s="62"/>
      <c r="AD2337" s="62"/>
      <c r="AE2337" s="65" t="s">
        <v>16552</v>
      </c>
      <c r="AF2337" s="62" t="s">
        <v>9126</v>
      </c>
      <c r="AG2337" s="62" t="s">
        <v>9126</v>
      </c>
      <c r="AH2337" s="62" t="s">
        <v>2744</v>
      </c>
      <c r="AI2337" s="62"/>
      <c r="AJ2337" s="62"/>
    </row>
    <row r="2338" customFormat="false" ht="15.75" hidden="false" customHeight="true" outlineLevel="0" collapsed="false">
      <c r="A2338" s="62"/>
      <c r="B2338" s="62"/>
      <c r="C2338" s="62"/>
      <c r="D2338" s="62"/>
      <c r="E2338" s="62"/>
      <c r="F2338" s="62"/>
      <c r="G2338" s="62"/>
      <c r="H2338" s="62"/>
      <c r="I2338" s="62"/>
      <c r="J2338" s="62"/>
      <c r="K2338" s="62"/>
      <c r="L2338" s="62"/>
      <c r="M2338" s="62"/>
      <c r="N2338" s="62"/>
      <c r="O2338" s="62"/>
      <c r="P2338" s="62"/>
      <c r="Q2338" s="62"/>
      <c r="R2338" s="62"/>
      <c r="S2338" s="62"/>
      <c r="T2338" s="62" t="s">
        <v>16553</v>
      </c>
      <c r="U2338" s="62" t="s">
        <v>16554</v>
      </c>
      <c r="V2338" s="62" t="s">
        <v>8914</v>
      </c>
      <c r="W2338" s="62" t="s">
        <v>16555</v>
      </c>
      <c r="X2338" s="62" t="s">
        <v>16556</v>
      </c>
      <c r="Y2338" s="63"/>
      <c r="Z2338" s="63"/>
      <c r="AA2338" s="63"/>
      <c r="AB2338" s="63"/>
      <c r="AC2338" s="63"/>
      <c r="AD2338" s="63"/>
      <c r="AE2338" s="65" t="s">
        <v>16557</v>
      </c>
      <c r="AF2338" s="62" t="n">
        <v>719206</v>
      </c>
      <c r="AG2338" s="62" t="s">
        <v>16550</v>
      </c>
      <c r="AH2338" s="62" t="s">
        <v>2744</v>
      </c>
      <c r="AI2338" s="62" t="s">
        <v>4199</v>
      </c>
      <c r="AJ2338" s="62"/>
    </row>
    <row r="2339" customFormat="false" ht="15.75" hidden="false" customHeight="true" outlineLevel="0" collapsed="false">
      <c r="A2339" s="62"/>
      <c r="B2339" s="62"/>
      <c r="C2339" s="62"/>
      <c r="D2339" s="62"/>
      <c r="E2339" s="62"/>
      <c r="F2339" s="62"/>
      <c r="G2339" s="62"/>
      <c r="H2339" s="62"/>
      <c r="I2339" s="62"/>
      <c r="J2339" s="62"/>
      <c r="K2339" s="62"/>
      <c r="L2339" s="62"/>
      <c r="M2339" s="62"/>
      <c r="N2339" s="62"/>
      <c r="O2339" s="62"/>
      <c r="P2339" s="62"/>
      <c r="Q2339" s="62"/>
      <c r="R2339" s="62"/>
      <c r="S2339" s="62"/>
      <c r="T2339" s="62"/>
      <c r="U2339" s="62"/>
      <c r="V2339" s="62"/>
      <c r="W2339" s="62"/>
      <c r="X2339" s="62"/>
      <c r="Y2339" s="62" t="s">
        <v>16558</v>
      </c>
      <c r="Z2339" s="62" t="s">
        <v>16559</v>
      </c>
      <c r="AA2339" s="65" t="s">
        <v>16560</v>
      </c>
      <c r="AB2339" s="65" t="s">
        <v>16560</v>
      </c>
      <c r="AC2339" s="65" t="s">
        <v>16560</v>
      </c>
      <c r="AD2339" s="65" t="s">
        <v>16560</v>
      </c>
      <c r="AE2339" s="65" t="s">
        <v>16560</v>
      </c>
      <c r="AF2339" s="62" t="s">
        <v>16561</v>
      </c>
      <c r="AG2339" s="62" t="s">
        <v>16550</v>
      </c>
      <c r="AH2339" s="62" t="s">
        <v>2744</v>
      </c>
      <c r="AI2339" s="62"/>
      <c r="AJ2339" s="62"/>
    </row>
    <row r="2340" customFormat="false" ht="15.75" hidden="false" customHeight="false" outlineLevel="0" collapsed="false">
      <c r="A2340" s="62"/>
      <c r="B2340" s="62"/>
      <c r="C2340" s="62"/>
      <c r="D2340" s="62"/>
      <c r="E2340" s="62"/>
      <c r="F2340" s="62"/>
      <c r="G2340" s="62"/>
      <c r="H2340" s="62"/>
      <c r="I2340" s="62"/>
      <c r="J2340" s="62"/>
      <c r="K2340" s="62"/>
      <c r="L2340" s="62"/>
      <c r="M2340" s="62"/>
      <c r="N2340" s="62"/>
      <c r="O2340" s="62"/>
      <c r="P2340" s="62"/>
      <c r="Q2340" s="62"/>
      <c r="R2340" s="62"/>
      <c r="S2340" s="62"/>
      <c r="T2340" s="62"/>
      <c r="U2340" s="62"/>
      <c r="V2340" s="62"/>
      <c r="W2340" s="62"/>
      <c r="X2340" s="62"/>
      <c r="Y2340" s="62"/>
      <c r="Z2340" s="62"/>
      <c r="AA2340" s="65" t="s">
        <v>16560</v>
      </c>
      <c r="AB2340" s="65" t="s">
        <v>16560</v>
      </c>
      <c r="AC2340" s="65" t="s">
        <v>16560</v>
      </c>
      <c r="AD2340" s="65" t="s">
        <v>16560</v>
      </c>
      <c r="AE2340" s="65" t="s">
        <v>16560</v>
      </c>
      <c r="AF2340" s="62" t="n">
        <v>504006</v>
      </c>
      <c r="AG2340" s="62" t="s">
        <v>16550</v>
      </c>
      <c r="AH2340" s="62" t="s">
        <v>2744</v>
      </c>
      <c r="AI2340" s="62"/>
      <c r="AJ2340" s="62"/>
    </row>
    <row r="2341" customFormat="false" ht="15.75" hidden="false" customHeight="true" outlineLevel="0" collapsed="false">
      <c r="A2341" s="62"/>
      <c r="B2341" s="62"/>
      <c r="C2341" s="62"/>
      <c r="D2341" s="62"/>
      <c r="E2341" s="62"/>
      <c r="F2341" s="62"/>
      <c r="G2341" s="62"/>
      <c r="H2341" s="62"/>
      <c r="I2341" s="62"/>
      <c r="J2341" s="62"/>
      <c r="K2341" s="62"/>
      <c r="L2341" s="62"/>
      <c r="M2341" s="62"/>
      <c r="N2341" s="62"/>
      <c r="O2341" s="62"/>
      <c r="P2341" s="62"/>
      <c r="Q2341" s="62"/>
      <c r="R2341" s="62"/>
      <c r="S2341" s="62"/>
      <c r="T2341" s="62"/>
      <c r="U2341" s="62"/>
      <c r="V2341" s="63"/>
      <c r="W2341" s="63"/>
      <c r="X2341" s="63"/>
      <c r="Y2341" s="62" t="s">
        <v>16562</v>
      </c>
      <c r="Z2341" s="62" t="s">
        <v>16563</v>
      </c>
      <c r="AA2341" s="63"/>
      <c r="AB2341" s="63"/>
      <c r="AC2341" s="63"/>
      <c r="AD2341" s="65" t="s">
        <v>16564</v>
      </c>
      <c r="AE2341" s="65" t="s">
        <v>16564</v>
      </c>
      <c r="AF2341" s="62" t="n">
        <v>420255</v>
      </c>
      <c r="AG2341" s="62" t="s">
        <v>16550</v>
      </c>
      <c r="AH2341" s="62" t="s">
        <v>8970</v>
      </c>
      <c r="AI2341" s="62"/>
      <c r="AJ2341" s="62"/>
    </row>
    <row r="2342" customFormat="false" ht="15.75" hidden="false" customHeight="false" outlineLevel="0" collapsed="false">
      <c r="A2342" s="62"/>
      <c r="B2342" s="62"/>
      <c r="C2342" s="62"/>
      <c r="D2342" s="62"/>
      <c r="E2342" s="62"/>
      <c r="F2342" s="62"/>
      <c r="G2342" s="62"/>
      <c r="H2342" s="62"/>
      <c r="I2342" s="62"/>
      <c r="J2342" s="62"/>
      <c r="K2342" s="62"/>
      <c r="L2342" s="62"/>
      <c r="M2342" s="62"/>
      <c r="N2342" s="62"/>
      <c r="O2342" s="62"/>
      <c r="P2342" s="62"/>
      <c r="Q2342" s="62"/>
      <c r="R2342" s="62"/>
      <c r="S2342" s="62"/>
      <c r="T2342" s="62"/>
      <c r="U2342" s="62"/>
      <c r="V2342" s="63"/>
      <c r="W2342" s="63"/>
      <c r="X2342" s="63"/>
      <c r="Y2342" s="62"/>
      <c r="Z2342" s="62"/>
      <c r="AA2342" s="63"/>
      <c r="AB2342" s="63"/>
      <c r="AC2342" s="63"/>
      <c r="AD2342" s="65" t="s">
        <v>16564</v>
      </c>
      <c r="AE2342" s="65" t="s">
        <v>16564</v>
      </c>
      <c r="AF2342" s="62" t="n">
        <v>402912</v>
      </c>
      <c r="AG2342" s="62" t="s">
        <v>16550</v>
      </c>
      <c r="AH2342" s="62" t="s">
        <v>8970</v>
      </c>
      <c r="AI2342" s="62"/>
      <c r="AJ2342" s="62"/>
    </row>
    <row r="2343" customFormat="false" ht="15.75" hidden="false" customHeight="false" outlineLevel="0" collapsed="false">
      <c r="A2343" s="62"/>
      <c r="B2343" s="62"/>
      <c r="C2343" s="62"/>
      <c r="D2343" s="62"/>
      <c r="E2343" s="62"/>
      <c r="F2343" s="62"/>
      <c r="G2343" s="62"/>
      <c r="H2343" s="62"/>
      <c r="I2343" s="62"/>
      <c r="J2343" s="62"/>
      <c r="K2343" s="62"/>
      <c r="L2343" s="62"/>
      <c r="M2343" s="62"/>
      <c r="N2343" s="62"/>
      <c r="O2343" s="62"/>
      <c r="P2343" s="62"/>
      <c r="Q2343" s="62"/>
      <c r="R2343" s="62"/>
      <c r="S2343" s="62"/>
      <c r="T2343" s="62"/>
      <c r="U2343" s="62"/>
      <c r="V2343" s="63"/>
      <c r="W2343" s="63"/>
      <c r="X2343" s="63"/>
      <c r="Y2343" s="62"/>
      <c r="Z2343" s="62"/>
      <c r="AA2343" s="63"/>
      <c r="AB2343" s="63"/>
      <c r="AC2343" s="63"/>
      <c r="AD2343" s="65" t="s">
        <v>16564</v>
      </c>
      <c r="AE2343" s="65" t="s">
        <v>16564</v>
      </c>
      <c r="AF2343" s="62" t="n">
        <v>719945</v>
      </c>
      <c r="AG2343" s="62" t="s">
        <v>16550</v>
      </c>
      <c r="AH2343" s="62" t="s">
        <v>8970</v>
      </c>
      <c r="AI2343" s="62"/>
      <c r="AJ2343" s="62"/>
    </row>
    <row r="2344" customFormat="false" ht="15.75" hidden="false" customHeight="false" outlineLevel="0" collapsed="false">
      <c r="A2344" s="62"/>
      <c r="B2344" s="62"/>
      <c r="C2344" s="62"/>
      <c r="D2344" s="62"/>
      <c r="E2344" s="62"/>
      <c r="F2344" s="62"/>
      <c r="G2344" s="62"/>
      <c r="H2344" s="62"/>
      <c r="I2344" s="62"/>
      <c r="J2344" s="62"/>
      <c r="K2344" s="62"/>
      <c r="L2344" s="62"/>
      <c r="M2344" s="62"/>
      <c r="N2344" s="62"/>
      <c r="O2344" s="62"/>
      <c r="P2344" s="62"/>
      <c r="Q2344" s="62"/>
      <c r="R2344" s="62"/>
      <c r="S2344" s="62"/>
      <c r="T2344" s="62"/>
      <c r="U2344" s="62"/>
      <c r="V2344" s="63"/>
      <c r="W2344" s="63"/>
      <c r="X2344" s="63"/>
      <c r="Y2344" s="62"/>
      <c r="Z2344" s="62"/>
      <c r="AA2344" s="63"/>
      <c r="AB2344" s="63"/>
      <c r="AC2344" s="63"/>
      <c r="AD2344" s="65" t="s">
        <v>16564</v>
      </c>
      <c r="AE2344" s="65" t="s">
        <v>16564</v>
      </c>
      <c r="AF2344" s="62" t="n">
        <v>720966</v>
      </c>
      <c r="AG2344" s="62" t="s">
        <v>16550</v>
      </c>
      <c r="AH2344" s="62" t="s">
        <v>9108</v>
      </c>
      <c r="AI2344" s="62"/>
      <c r="AJ2344" s="62"/>
    </row>
    <row r="2345" customFormat="false" ht="15.75" hidden="false" customHeight="false" outlineLevel="0" collapsed="false">
      <c r="A2345" s="62"/>
      <c r="B2345" s="62"/>
      <c r="C2345" s="62"/>
      <c r="D2345" s="62"/>
      <c r="E2345" s="62"/>
      <c r="F2345" s="62"/>
      <c r="G2345" s="62"/>
      <c r="H2345" s="62"/>
      <c r="I2345" s="62"/>
      <c r="J2345" s="62"/>
      <c r="K2345" s="62"/>
      <c r="L2345" s="62"/>
      <c r="M2345" s="62"/>
      <c r="N2345" s="62"/>
      <c r="O2345" s="62"/>
      <c r="P2345" s="62"/>
      <c r="Q2345" s="62"/>
      <c r="R2345" s="62"/>
      <c r="S2345" s="62"/>
      <c r="T2345" s="62"/>
      <c r="U2345" s="62"/>
      <c r="V2345" s="63"/>
      <c r="W2345" s="63"/>
      <c r="X2345" s="63"/>
      <c r="Y2345" s="62"/>
      <c r="Z2345" s="62"/>
      <c r="AA2345" s="63"/>
      <c r="AB2345" s="63"/>
      <c r="AC2345" s="63"/>
      <c r="AD2345" s="65" t="s">
        <v>16564</v>
      </c>
      <c r="AE2345" s="65" t="s">
        <v>16564</v>
      </c>
      <c r="AF2345" s="62" t="n">
        <v>929740</v>
      </c>
      <c r="AG2345" s="62" t="s">
        <v>16550</v>
      </c>
      <c r="AH2345" s="62" t="s">
        <v>44</v>
      </c>
      <c r="AI2345" s="62"/>
      <c r="AJ2345" s="62"/>
    </row>
    <row r="2346" customFormat="false" ht="15.75" hidden="false" customHeight="true" outlineLevel="0" collapsed="false">
      <c r="A2346" s="62"/>
      <c r="B2346" s="62"/>
      <c r="C2346" s="62"/>
      <c r="D2346" s="62"/>
      <c r="E2346" s="62"/>
      <c r="F2346" s="62"/>
      <c r="G2346" s="62"/>
      <c r="H2346" s="62"/>
      <c r="I2346" s="62"/>
      <c r="J2346" s="62"/>
      <c r="K2346" s="62"/>
      <c r="L2346" s="62"/>
      <c r="M2346" s="62"/>
      <c r="N2346" s="62"/>
      <c r="O2346" s="62"/>
      <c r="P2346" s="62"/>
      <c r="Q2346" s="62"/>
      <c r="R2346" s="62"/>
      <c r="S2346" s="62"/>
      <c r="T2346" s="62"/>
      <c r="U2346" s="62"/>
      <c r="V2346" s="63"/>
      <c r="W2346" s="63"/>
      <c r="X2346" s="63"/>
      <c r="Y2346" s="62"/>
      <c r="Z2346" s="62"/>
      <c r="AA2346" s="62" t="s">
        <v>16565</v>
      </c>
      <c r="AB2346" s="62" t="s">
        <v>16566</v>
      </c>
      <c r="AC2346" s="65" t="s">
        <v>16567</v>
      </c>
      <c r="AD2346" s="65" t="s">
        <v>16567</v>
      </c>
      <c r="AE2346" s="65" t="s">
        <v>16567</v>
      </c>
      <c r="AF2346" s="62" t="n">
        <v>945639</v>
      </c>
      <c r="AG2346" s="62" t="s">
        <v>16550</v>
      </c>
      <c r="AH2346" s="62" t="s">
        <v>8970</v>
      </c>
      <c r="AI2346" s="62"/>
      <c r="AJ2346" s="62"/>
    </row>
    <row r="2347" customFormat="false" ht="15.75" hidden="false" customHeight="false" outlineLevel="0" collapsed="false">
      <c r="A2347" s="62"/>
      <c r="B2347" s="62"/>
      <c r="C2347" s="62"/>
      <c r="D2347" s="62"/>
      <c r="E2347" s="62"/>
      <c r="F2347" s="62"/>
      <c r="G2347" s="62"/>
      <c r="H2347" s="62"/>
      <c r="I2347" s="62"/>
      <c r="J2347" s="62"/>
      <c r="K2347" s="62"/>
      <c r="L2347" s="62"/>
      <c r="M2347" s="62"/>
      <c r="N2347" s="62"/>
      <c r="O2347" s="62"/>
      <c r="P2347" s="62"/>
      <c r="Q2347" s="62"/>
      <c r="R2347" s="62"/>
      <c r="S2347" s="62"/>
      <c r="T2347" s="62"/>
      <c r="U2347" s="62"/>
      <c r="V2347" s="63"/>
      <c r="W2347" s="63"/>
      <c r="X2347" s="63"/>
      <c r="Y2347" s="62"/>
      <c r="Z2347" s="62"/>
      <c r="AA2347" s="62"/>
      <c r="AB2347" s="62"/>
      <c r="AC2347" s="65" t="s">
        <v>16567</v>
      </c>
      <c r="AD2347" s="65" t="s">
        <v>16567</v>
      </c>
      <c r="AE2347" s="65" t="s">
        <v>16567</v>
      </c>
      <c r="AF2347" s="62" t="n">
        <v>478219</v>
      </c>
      <c r="AG2347" s="62" t="s">
        <v>16550</v>
      </c>
      <c r="AH2347" s="62" t="s">
        <v>8970</v>
      </c>
      <c r="AI2347" s="62"/>
      <c r="AJ2347" s="62"/>
    </row>
    <row r="2348" customFormat="false" ht="15.75" hidden="false" customHeight="true" outlineLevel="0" collapsed="false">
      <c r="A2348" s="62"/>
      <c r="B2348" s="62"/>
      <c r="C2348" s="62"/>
      <c r="D2348" s="62"/>
      <c r="E2348" s="62"/>
      <c r="F2348" s="62"/>
      <c r="G2348" s="62"/>
      <c r="H2348" s="62"/>
      <c r="I2348" s="62"/>
      <c r="J2348" s="62"/>
      <c r="K2348" s="62"/>
      <c r="L2348" s="62"/>
      <c r="M2348" s="62"/>
      <c r="N2348" s="62"/>
      <c r="O2348" s="62"/>
      <c r="P2348" s="62"/>
      <c r="Q2348" s="62"/>
      <c r="R2348" s="62"/>
      <c r="S2348" s="62"/>
      <c r="T2348" s="62"/>
      <c r="U2348" s="62"/>
      <c r="V2348" s="63"/>
      <c r="W2348" s="63"/>
      <c r="X2348" s="63"/>
      <c r="Y2348" s="62"/>
      <c r="Z2348" s="62"/>
      <c r="AA2348" s="63"/>
      <c r="AB2348" s="63"/>
      <c r="AC2348" s="62" t="s">
        <v>16568</v>
      </c>
      <c r="AD2348" s="62" t="s">
        <v>16569</v>
      </c>
      <c r="AE2348" s="65" t="s">
        <v>16570</v>
      </c>
      <c r="AF2348" s="62" t="s">
        <v>16571</v>
      </c>
      <c r="AG2348" s="62" t="s">
        <v>16550</v>
      </c>
      <c r="AH2348" s="62" t="s">
        <v>8970</v>
      </c>
      <c r="AI2348" s="62"/>
      <c r="AJ2348" s="62"/>
    </row>
    <row r="2349" customFormat="false" ht="15.75" hidden="false" customHeight="false" outlineLevel="0" collapsed="false">
      <c r="A2349" s="62"/>
      <c r="B2349" s="62"/>
      <c r="C2349" s="62"/>
      <c r="D2349" s="62"/>
      <c r="E2349" s="62"/>
      <c r="F2349" s="62"/>
      <c r="G2349" s="62"/>
      <c r="H2349" s="62"/>
      <c r="I2349" s="62"/>
      <c r="J2349" s="62"/>
      <c r="K2349" s="62"/>
      <c r="L2349" s="62"/>
      <c r="M2349" s="62"/>
      <c r="N2349" s="62"/>
      <c r="O2349" s="62"/>
      <c r="P2349" s="62"/>
      <c r="Q2349" s="62"/>
      <c r="R2349" s="62"/>
      <c r="S2349" s="62"/>
      <c r="T2349" s="62"/>
      <c r="U2349" s="62"/>
      <c r="V2349" s="63"/>
      <c r="W2349" s="63"/>
      <c r="X2349" s="63"/>
      <c r="Y2349" s="62"/>
      <c r="Z2349" s="62"/>
      <c r="AA2349" s="63"/>
      <c r="AB2349" s="63"/>
      <c r="AC2349" s="62"/>
      <c r="AD2349" s="62"/>
      <c r="AE2349" s="65" t="s">
        <v>16570</v>
      </c>
      <c r="AF2349" s="62" t="n">
        <v>549300</v>
      </c>
      <c r="AG2349" s="62" t="s">
        <v>16550</v>
      </c>
      <c r="AH2349" s="62" t="s">
        <v>8970</v>
      </c>
      <c r="AI2349" s="62"/>
      <c r="AJ2349" s="62"/>
    </row>
    <row r="2350" customFormat="false" ht="15.75" hidden="false" customHeight="true" outlineLevel="0" collapsed="false">
      <c r="A2350" s="62"/>
      <c r="B2350" s="62"/>
      <c r="C2350" s="62"/>
      <c r="D2350" s="62"/>
      <c r="E2350" s="62"/>
      <c r="F2350" s="62"/>
      <c r="G2350" s="62"/>
      <c r="H2350" s="62"/>
      <c r="I2350" s="62"/>
      <c r="J2350" s="62"/>
      <c r="K2350" s="62"/>
      <c r="L2350" s="62"/>
      <c r="M2350" s="63"/>
      <c r="N2350" s="62" t="s">
        <v>16572</v>
      </c>
      <c r="O2350" s="63"/>
      <c r="P2350" s="63"/>
      <c r="Q2350" s="63"/>
      <c r="R2350" s="63"/>
      <c r="S2350" s="63"/>
      <c r="T2350" s="63"/>
      <c r="U2350" s="63"/>
      <c r="V2350" s="63"/>
      <c r="W2350" s="63"/>
      <c r="X2350" s="63"/>
      <c r="Y2350" s="63"/>
      <c r="Z2350" s="63"/>
      <c r="AA2350" s="63"/>
      <c r="AB2350" s="65" t="s">
        <v>16573</v>
      </c>
      <c r="AC2350" s="65" t="s">
        <v>16573</v>
      </c>
      <c r="AD2350" s="65" t="s">
        <v>16573</v>
      </c>
      <c r="AE2350" s="65" t="s">
        <v>16573</v>
      </c>
      <c r="AF2350" s="62" t="n">
        <v>191568</v>
      </c>
      <c r="AG2350" s="62" t="s">
        <v>16323</v>
      </c>
      <c r="AH2350" s="62" t="s">
        <v>2749</v>
      </c>
      <c r="AI2350" s="62"/>
      <c r="AJ2350" s="62"/>
    </row>
    <row r="2351" customFormat="false" ht="15.75" hidden="false" customHeight="true" outlineLevel="0" collapsed="false">
      <c r="A2351" s="62"/>
      <c r="B2351" s="62"/>
      <c r="C2351" s="62"/>
      <c r="D2351" s="62"/>
      <c r="E2351" s="62"/>
      <c r="F2351" s="62"/>
      <c r="G2351" s="62"/>
      <c r="H2351" s="62"/>
      <c r="I2351" s="62"/>
      <c r="J2351" s="62"/>
      <c r="K2351" s="62"/>
      <c r="L2351" s="62"/>
      <c r="M2351" s="63"/>
      <c r="N2351" s="62"/>
      <c r="O2351" s="63"/>
      <c r="P2351" s="63"/>
      <c r="Q2351" s="63"/>
      <c r="R2351" s="63"/>
      <c r="S2351" s="63"/>
      <c r="T2351" s="62" t="s">
        <v>16574</v>
      </c>
      <c r="U2351" s="62" t="s">
        <v>16575</v>
      </c>
      <c r="V2351" s="63"/>
      <c r="W2351" s="63"/>
      <c r="X2351" s="63"/>
      <c r="Y2351" s="63"/>
      <c r="Z2351" s="63"/>
      <c r="AA2351" s="65" t="s">
        <v>16576</v>
      </c>
      <c r="AB2351" s="65" t="s">
        <v>16576</v>
      </c>
      <c r="AC2351" s="65" t="s">
        <v>16576</v>
      </c>
      <c r="AD2351" s="65" t="s">
        <v>16576</v>
      </c>
      <c r="AE2351" s="65" t="s">
        <v>16576</v>
      </c>
      <c r="AF2351" s="62" t="n">
        <v>469869</v>
      </c>
      <c r="AG2351" s="62" t="s">
        <v>16577</v>
      </c>
      <c r="AH2351" s="62" t="s">
        <v>2744</v>
      </c>
      <c r="AI2351" s="62"/>
      <c r="AJ2351" s="62"/>
    </row>
    <row r="2352" customFormat="false" ht="15.75" hidden="false" customHeight="true" outlineLevel="0" collapsed="false">
      <c r="A2352" s="62"/>
      <c r="B2352" s="62"/>
      <c r="C2352" s="62"/>
      <c r="D2352" s="62"/>
      <c r="E2352" s="62"/>
      <c r="F2352" s="62"/>
      <c r="G2352" s="62"/>
      <c r="H2352" s="62"/>
      <c r="I2352" s="62"/>
      <c r="J2352" s="62"/>
      <c r="K2352" s="62"/>
      <c r="L2352" s="62"/>
      <c r="M2352" s="63"/>
      <c r="N2352" s="62"/>
      <c r="O2352" s="63"/>
      <c r="P2352" s="63"/>
      <c r="Q2352" s="63"/>
      <c r="R2352" s="63"/>
      <c r="S2352" s="63"/>
      <c r="T2352" s="62"/>
      <c r="U2352" s="62"/>
      <c r="V2352" s="62" t="s">
        <v>16578</v>
      </c>
      <c r="W2352" s="65" t="s">
        <v>16579</v>
      </c>
      <c r="X2352" s="65" t="s">
        <v>16579</v>
      </c>
      <c r="Y2352" s="65" t="s">
        <v>16579</v>
      </c>
      <c r="Z2352" s="65" t="s">
        <v>16579</v>
      </c>
      <c r="AA2352" s="65" t="s">
        <v>16579</v>
      </c>
      <c r="AB2352" s="65" t="s">
        <v>16579</v>
      </c>
      <c r="AC2352" s="65" t="s">
        <v>16579</v>
      </c>
      <c r="AD2352" s="65" t="s">
        <v>16579</v>
      </c>
      <c r="AE2352" s="65" t="s">
        <v>16579</v>
      </c>
      <c r="AF2352" s="62" t="s">
        <v>16580</v>
      </c>
      <c r="AG2352" s="62" t="s">
        <v>9644</v>
      </c>
      <c r="AH2352" s="62" t="s">
        <v>2744</v>
      </c>
      <c r="AI2352" s="62"/>
      <c r="AJ2352" s="62"/>
    </row>
    <row r="2353" customFormat="false" ht="15.75" hidden="false" customHeight="true" outlineLevel="0" collapsed="false">
      <c r="A2353" s="62"/>
      <c r="B2353" s="62"/>
      <c r="C2353" s="62"/>
      <c r="D2353" s="62"/>
      <c r="E2353" s="62"/>
      <c r="F2353" s="62"/>
      <c r="G2353" s="62"/>
      <c r="H2353" s="62"/>
      <c r="I2353" s="62"/>
      <c r="J2353" s="62"/>
      <c r="K2353" s="62"/>
      <c r="L2353" s="62"/>
      <c r="M2353" s="63"/>
      <c r="N2353" s="62"/>
      <c r="O2353" s="63"/>
      <c r="P2353" s="63"/>
      <c r="Q2353" s="63"/>
      <c r="R2353" s="63"/>
      <c r="S2353" s="63"/>
      <c r="T2353" s="62"/>
      <c r="U2353" s="62"/>
      <c r="V2353" s="62"/>
      <c r="W2353" s="63"/>
      <c r="X2353" s="63"/>
      <c r="Y2353" s="63"/>
      <c r="Z2353" s="62" t="s">
        <v>16581</v>
      </c>
      <c r="AA2353" s="62" t="s">
        <v>16582</v>
      </c>
      <c r="AB2353" s="62" t="s">
        <v>16583</v>
      </c>
      <c r="AC2353" s="65" t="s">
        <v>16584</v>
      </c>
      <c r="AD2353" s="65" t="s">
        <v>16584</v>
      </c>
      <c r="AE2353" s="65" t="s">
        <v>16584</v>
      </c>
      <c r="AF2353" s="62" t="n">
        <v>924258</v>
      </c>
      <c r="AG2353" s="62" t="s">
        <v>12538</v>
      </c>
      <c r="AH2353" s="62" t="s">
        <v>8970</v>
      </c>
      <c r="AI2353" s="62" t="s">
        <v>125</v>
      </c>
      <c r="AJ2353" s="62"/>
    </row>
    <row r="2354" customFormat="false" ht="15.75" hidden="false" customHeight="false" outlineLevel="0" collapsed="false">
      <c r="A2354" s="62"/>
      <c r="B2354" s="62"/>
      <c r="C2354" s="62"/>
      <c r="D2354" s="62"/>
      <c r="E2354" s="62"/>
      <c r="F2354" s="62"/>
      <c r="G2354" s="62"/>
      <c r="H2354" s="62"/>
      <c r="I2354" s="62"/>
      <c r="J2354" s="62"/>
      <c r="K2354" s="62"/>
      <c r="L2354" s="62"/>
      <c r="M2354" s="63"/>
      <c r="N2354" s="62"/>
      <c r="O2354" s="63"/>
      <c r="P2354" s="63"/>
      <c r="Q2354" s="63"/>
      <c r="R2354" s="63"/>
      <c r="S2354" s="63"/>
      <c r="T2354" s="62"/>
      <c r="U2354" s="62"/>
      <c r="V2354" s="62"/>
      <c r="W2354" s="63"/>
      <c r="X2354" s="63"/>
      <c r="Y2354" s="63"/>
      <c r="Z2354" s="62"/>
      <c r="AA2354" s="62"/>
      <c r="AB2354" s="62"/>
      <c r="AC2354" s="65" t="s">
        <v>16584</v>
      </c>
      <c r="AD2354" s="65" t="s">
        <v>16584</v>
      </c>
      <c r="AE2354" s="65" t="s">
        <v>16584</v>
      </c>
      <c r="AF2354" s="62" t="s">
        <v>9126</v>
      </c>
      <c r="AG2354" s="62" t="s">
        <v>9126</v>
      </c>
      <c r="AH2354" s="62" t="s">
        <v>9142</v>
      </c>
      <c r="AI2354" s="62"/>
      <c r="AJ2354" s="62"/>
    </row>
    <row r="2355" customFormat="false" ht="15.75" hidden="false" customHeight="true" outlineLevel="0" collapsed="false">
      <c r="A2355" s="62"/>
      <c r="B2355" s="62"/>
      <c r="C2355" s="62"/>
      <c r="D2355" s="62"/>
      <c r="E2355" s="62"/>
      <c r="F2355" s="62"/>
      <c r="G2355" s="62"/>
      <c r="H2355" s="62"/>
      <c r="I2355" s="62"/>
      <c r="J2355" s="62"/>
      <c r="K2355" s="62"/>
      <c r="L2355" s="62"/>
      <c r="M2355" s="63"/>
      <c r="N2355" s="62"/>
      <c r="O2355" s="63"/>
      <c r="P2355" s="63"/>
      <c r="Q2355" s="63"/>
      <c r="R2355" s="63"/>
      <c r="S2355" s="63"/>
      <c r="T2355" s="62"/>
      <c r="U2355" s="62"/>
      <c r="V2355" s="62" t="s">
        <v>16585</v>
      </c>
      <c r="W2355" s="62" t="s">
        <v>16586</v>
      </c>
      <c r="X2355" s="62" t="s">
        <v>16587</v>
      </c>
      <c r="Y2355" s="62" t="s">
        <v>16588</v>
      </c>
      <c r="AC2355" s="65" t="s">
        <v>16589</v>
      </c>
      <c r="AD2355" s="65" t="s">
        <v>16589</v>
      </c>
      <c r="AE2355" s="65" t="s">
        <v>16589</v>
      </c>
      <c r="AF2355" s="62" t="s">
        <v>9126</v>
      </c>
      <c r="AG2355" s="62" t="s">
        <v>9126</v>
      </c>
      <c r="AH2355" s="62" t="s">
        <v>44</v>
      </c>
      <c r="AI2355" s="62"/>
      <c r="AJ2355" s="62"/>
    </row>
    <row r="2356" customFormat="false" ht="15.75" hidden="false" customHeight="true" outlineLevel="0" collapsed="false">
      <c r="A2356" s="62"/>
      <c r="B2356" s="62"/>
      <c r="C2356" s="62"/>
      <c r="D2356" s="62"/>
      <c r="E2356" s="62"/>
      <c r="F2356" s="62"/>
      <c r="G2356" s="62"/>
      <c r="H2356" s="62"/>
      <c r="I2356" s="62"/>
      <c r="J2356" s="62"/>
      <c r="K2356" s="62"/>
      <c r="L2356" s="62"/>
      <c r="M2356" s="63"/>
      <c r="N2356" s="62"/>
      <c r="O2356" s="63"/>
      <c r="P2356" s="63"/>
      <c r="Q2356" s="63"/>
      <c r="R2356" s="63"/>
      <c r="S2356" s="63"/>
      <c r="T2356" s="62"/>
      <c r="U2356" s="62"/>
      <c r="V2356" s="62"/>
      <c r="W2356" s="62"/>
      <c r="X2356" s="62"/>
      <c r="Y2356" s="62"/>
      <c r="Z2356" s="62" t="s">
        <v>16590</v>
      </c>
      <c r="AA2356" s="62" t="s">
        <v>16591</v>
      </c>
      <c r="AB2356" s="62" t="s">
        <v>16592</v>
      </c>
      <c r="AC2356" s="65" t="s">
        <v>16593</v>
      </c>
      <c r="AD2356" s="65" t="s">
        <v>16593</v>
      </c>
      <c r="AE2356" s="65" t="s">
        <v>16593</v>
      </c>
      <c r="AF2356" s="62" t="n">
        <v>960382</v>
      </c>
      <c r="AG2356" s="62" t="s">
        <v>16594</v>
      </c>
      <c r="AH2356" s="62" t="s">
        <v>2744</v>
      </c>
      <c r="AI2356" s="62"/>
      <c r="AJ2356" s="62"/>
    </row>
    <row r="2357" customFormat="false" ht="15.75" hidden="false" customHeight="false" outlineLevel="0" collapsed="false">
      <c r="A2357" s="62"/>
      <c r="B2357" s="62"/>
      <c r="C2357" s="62"/>
      <c r="D2357" s="62"/>
      <c r="E2357" s="62"/>
      <c r="F2357" s="62"/>
      <c r="G2357" s="62"/>
      <c r="H2357" s="62"/>
      <c r="I2357" s="62"/>
      <c r="J2357" s="62"/>
      <c r="K2357" s="62"/>
      <c r="L2357" s="62"/>
      <c r="M2357" s="63"/>
      <c r="N2357" s="62"/>
      <c r="O2357" s="63"/>
      <c r="P2357" s="63"/>
      <c r="Q2357" s="63"/>
      <c r="R2357" s="63"/>
      <c r="S2357" s="63"/>
      <c r="T2357" s="62"/>
      <c r="U2357" s="62"/>
      <c r="V2357" s="62"/>
      <c r="W2357" s="62"/>
      <c r="X2357" s="62"/>
      <c r="Y2357" s="62"/>
      <c r="Z2357" s="62"/>
      <c r="AA2357" s="62"/>
      <c r="AB2357" s="62"/>
      <c r="AC2357" s="65" t="s">
        <v>16593</v>
      </c>
      <c r="AD2357" s="65" t="s">
        <v>16593</v>
      </c>
      <c r="AE2357" s="65" t="s">
        <v>16593</v>
      </c>
      <c r="AF2357" s="62" t="s">
        <v>9126</v>
      </c>
      <c r="AG2357" s="62" t="s">
        <v>9126</v>
      </c>
      <c r="AH2357" s="62" t="s">
        <v>2744</v>
      </c>
      <c r="AI2357" s="62"/>
      <c r="AJ2357" s="62"/>
    </row>
    <row r="2358" customFormat="false" ht="15.75" hidden="false" customHeight="false" outlineLevel="0" collapsed="false">
      <c r="A2358" s="62"/>
      <c r="B2358" s="62"/>
      <c r="C2358" s="62"/>
      <c r="D2358" s="62"/>
      <c r="E2358" s="62"/>
      <c r="F2358" s="62"/>
      <c r="G2358" s="62"/>
      <c r="H2358" s="62"/>
      <c r="I2358" s="62"/>
      <c r="J2358" s="62"/>
      <c r="K2358" s="62"/>
      <c r="L2358" s="62"/>
      <c r="M2358" s="63"/>
      <c r="N2358" s="62"/>
      <c r="O2358" s="63"/>
      <c r="P2358" s="63"/>
      <c r="Q2358" s="63"/>
      <c r="R2358" s="63"/>
      <c r="S2358" s="63"/>
      <c r="T2358" s="62"/>
      <c r="U2358" s="62"/>
      <c r="V2358" s="62"/>
      <c r="W2358" s="62"/>
      <c r="X2358" s="62"/>
      <c r="Y2358" s="62"/>
      <c r="Z2358" s="62"/>
      <c r="AA2358" s="62"/>
      <c r="AB2358" s="62"/>
      <c r="AC2358" s="65" t="s">
        <v>16593</v>
      </c>
      <c r="AD2358" s="65" t="s">
        <v>16593</v>
      </c>
      <c r="AE2358" s="65" t="s">
        <v>16593</v>
      </c>
      <c r="AF2358" s="62" t="s">
        <v>9126</v>
      </c>
      <c r="AG2358" s="62" t="s">
        <v>9126</v>
      </c>
      <c r="AH2358" s="62" t="s">
        <v>44</v>
      </c>
      <c r="AI2358" s="62"/>
      <c r="AJ2358" s="62"/>
    </row>
    <row r="2359" customFormat="false" ht="15.75" hidden="false" customHeight="false" outlineLevel="0" collapsed="false">
      <c r="A2359" s="62"/>
      <c r="B2359" s="62"/>
      <c r="C2359" s="62"/>
      <c r="D2359" s="62"/>
      <c r="E2359" s="62"/>
      <c r="F2359" s="62"/>
      <c r="G2359" s="62"/>
      <c r="H2359" s="62"/>
      <c r="I2359" s="62"/>
      <c r="J2359" s="62"/>
      <c r="K2359" s="62"/>
      <c r="L2359" s="62"/>
      <c r="M2359" s="63"/>
      <c r="N2359" s="62"/>
      <c r="O2359" s="63"/>
      <c r="P2359" s="63"/>
      <c r="Q2359" s="63"/>
      <c r="R2359" s="63"/>
      <c r="S2359" s="63"/>
      <c r="T2359" s="62"/>
      <c r="U2359" s="62"/>
      <c r="V2359" s="62"/>
      <c r="W2359" s="62"/>
      <c r="X2359" s="62"/>
      <c r="Y2359" s="62"/>
      <c r="Z2359" s="62"/>
      <c r="AA2359" s="62"/>
      <c r="AB2359" s="62"/>
      <c r="AC2359" s="65" t="s">
        <v>16593</v>
      </c>
      <c r="AD2359" s="65" t="s">
        <v>16593</v>
      </c>
      <c r="AE2359" s="65" t="s">
        <v>16593</v>
      </c>
      <c r="AF2359" s="62" t="n">
        <v>947296</v>
      </c>
      <c r="AG2359" s="62" t="s">
        <v>16595</v>
      </c>
      <c r="AH2359" s="62" t="s">
        <v>44</v>
      </c>
      <c r="AI2359" s="62"/>
      <c r="AJ2359" s="62"/>
    </row>
    <row r="2360" customFormat="false" ht="15.75" hidden="false" customHeight="false" outlineLevel="0" collapsed="false">
      <c r="A2360" s="62"/>
      <c r="B2360" s="62"/>
      <c r="C2360" s="62"/>
      <c r="D2360" s="62"/>
      <c r="E2360" s="62"/>
      <c r="F2360" s="62"/>
      <c r="G2360" s="62"/>
      <c r="H2360" s="62"/>
      <c r="I2360" s="62"/>
      <c r="J2360" s="62"/>
      <c r="K2360" s="62"/>
      <c r="L2360" s="62"/>
      <c r="M2360" s="63"/>
      <c r="N2360" s="62"/>
      <c r="O2360" s="63"/>
      <c r="P2360" s="63"/>
      <c r="Q2360" s="63"/>
      <c r="R2360" s="63"/>
      <c r="S2360" s="63"/>
      <c r="T2360" s="62"/>
      <c r="U2360" s="62"/>
      <c r="V2360" s="62"/>
      <c r="W2360" s="62"/>
      <c r="X2360" s="62"/>
      <c r="Y2360" s="62"/>
      <c r="Z2360" s="62"/>
      <c r="AA2360" s="62"/>
      <c r="AB2360" s="62"/>
      <c r="AC2360" s="65" t="s">
        <v>16593</v>
      </c>
      <c r="AD2360" s="65" t="s">
        <v>16593</v>
      </c>
      <c r="AE2360" s="65" t="s">
        <v>16593</v>
      </c>
      <c r="AF2360" s="62" t="s">
        <v>9126</v>
      </c>
      <c r="AG2360" s="62" t="s">
        <v>9126</v>
      </c>
      <c r="AH2360" s="62" t="s">
        <v>44</v>
      </c>
      <c r="AI2360" s="62"/>
      <c r="AJ2360" s="62"/>
    </row>
    <row r="2361" customFormat="false" ht="15.75" hidden="false" customHeight="true" outlineLevel="0" collapsed="false">
      <c r="A2361" s="62"/>
      <c r="B2361" s="62"/>
      <c r="C2361" s="62"/>
      <c r="D2361" s="62"/>
      <c r="E2361" s="62"/>
      <c r="F2361" s="62"/>
      <c r="G2361" s="62"/>
      <c r="H2361" s="62"/>
      <c r="I2361" s="62"/>
      <c r="J2361" s="62"/>
      <c r="K2361" s="62"/>
      <c r="L2361" s="62"/>
      <c r="M2361" s="63"/>
      <c r="N2361" s="62"/>
      <c r="O2361" s="63"/>
      <c r="P2361" s="63"/>
      <c r="Q2361" s="63"/>
      <c r="R2361" s="63"/>
      <c r="S2361" s="63"/>
      <c r="T2361" s="62"/>
      <c r="U2361" s="62"/>
      <c r="V2361" s="62"/>
      <c r="W2361" s="62"/>
      <c r="X2361" s="62"/>
      <c r="Y2361" s="62"/>
      <c r="Z2361" s="62"/>
      <c r="AA2361" s="62"/>
      <c r="AB2361" s="62"/>
      <c r="AC2361" s="63"/>
      <c r="AD2361" s="63"/>
      <c r="AE2361" s="62" t="s">
        <v>16596</v>
      </c>
      <c r="AF2361" s="62" t="n">
        <v>277224</v>
      </c>
      <c r="AG2361" s="62" t="s">
        <v>16595</v>
      </c>
      <c r="AH2361" s="62" t="s">
        <v>2744</v>
      </c>
      <c r="AI2361" s="62"/>
      <c r="AJ2361" s="62"/>
    </row>
    <row r="2362" customFormat="false" ht="15.75" hidden="false" customHeight="false" outlineLevel="0" collapsed="false">
      <c r="A2362" s="62"/>
      <c r="B2362" s="62"/>
      <c r="C2362" s="62"/>
      <c r="D2362" s="62"/>
      <c r="E2362" s="62"/>
      <c r="F2362" s="62"/>
      <c r="G2362" s="62"/>
      <c r="H2362" s="62"/>
      <c r="I2362" s="62"/>
      <c r="J2362" s="62"/>
      <c r="K2362" s="62"/>
      <c r="L2362" s="62"/>
      <c r="M2362" s="63"/>
      <c r="N2362" s="62"/>
      <c r="O2362" s="63"/>
      <c r="P2362" s="63"/>
      <c r="Q2362" s="63"/>
      <c r="R2362" s="63"/>
      <c r="S2362" s="63"/>
      <c r="T2362" s="62"/>
      <c r="U2362" s="62"/>
      <c r="V2362" s="62"/>
      <c r="W2362" s="62"/>
      <c r="X2362" s="62"/>
      <c r="Y2362" s="62"/>
      <c r="Z2362" s="62"/>
      <c r="AA2362" s="62"/>
      <c r="AB2362" s="62"/>
      <c r="AC2362" s="63"/>
      <c r="AD2362" s="63"/>
      <c r="AE2362" s="62"/>
      <c r="AF2362" s="62" t="s">
        <v>9126</v>
      </c>
      <c r="AG2362" s="62" t="s">
        <v>9126</v>
      </c>
      <c r="AH2362" s="62" t="s">
        <v>44</v>
      </c>
      <c r="AI2362" s="62"/>
      <c r="AJ2362" s="62"/>
    </row>
    <row r="2363" customFormat="false" ht="15.75" hidden="false" customHeight="true" outlineLevel="0" collapsed="false">
      <c r="A2363" s="62"/>
      <c r="B2363" s="62"/>
      <c r="C2363" s="62"/>
      <c r="D2363" s="62"/>
      <c r="E2363" s="62"/>
      <c r="F2363" s="62"/>
      <c r="G2363" s="62"/>
      <c r="H2363" s="62"/>
      <c r="I2363" s="62"/>
      <c r="J2363" s="62"/>
      <c r="K2363" s="62"/>
      <c r="L2363" s="62"/>
      <c r="M2363" s="63"/>
      <c r="N2363" s="62"/>
      <c r="O2363" s="62" t="s">
        <v>16597</v>
      </c>
      <c r="P2363" s="63"/>
      <c r="Q2363" s="63"/>
      <c r="R2363" s="63"/>
      <c r="S2363" s="63"/>
      <c r="T2363" s="63"/>
      <c r="U2363" s="63"/>
      <c r="V2363" s="63"/>
      <c r="W2363" s="63"/>
      <c r="X2363" s="63"/>
      <c r="Y2363" s="65" t="s">
        <v>16598</v>
      </c>
      <c r="Z2363" s="65" t="s">
        <v>16598</v>
      </c>
      <c r="AA2363" s="65" t="s">
        <v>16598</v>
      </c>
      <c r="AB2363" s="65" t="s">
        <v>16598</v>
      </c>
      <c r="AC2363" s="65" t="s">
        <v>16598</v>
      </c>
      <c r="AD2363" s="65" t="s">
        <v>16598</v>
      </c>
      <c r="AE2363" s="65" t="s">
        <v>16598</v>
      </c>
      <c r="AF2363" s="62" t="n">
        <v>12701</v>
      </c>
      <c r="AG2363" s="62" t="s">
        <v>9872</v>
      </c>
      <c r="AH2363" s="62" t="s">
        <v>9108</v>
      </c>
      <c r="AI2363" s="62" t="s">
        <v>229</v>
      </c>
      <c r="AJ2363" s="62"/>
    </row>
    <row r="2364" customFormat="false" ht="15.75" hidden="false" customHeight="true" outlineLevel="0" collapsed="false">
      <c r="A2364" s="62"/>
      <c r="B2364" s="62"/>
      <c r="C2364" s="62"/>
      <c r="D2364" s="62"/>
      <c r="E2364" s="62"/>
      <c r="F2364" s="62"/>
      <c r="G2364" s="62"/>
      <c r="H2364" s="62"/>
      <c r="I2364" s="62"/>
      <c r="J2364" s="62"/>
      <c r="K2364" s="62"/>
      <c r="L2364" s="62"/>
      <c r="M2364" s="63"/>
      <c r="N2364" s="62"/>
      <c r="O2364" s="62"/>
      <c r="P2364" s="63"/>
      <c r="Q2364" s="63"/>
      <c r="R2364" s="63"/>
      <c r="S2364" s="63"/>
      <c r="T2364" s="63"/>
      <c r="U2364" s="63"/>
      <c r="V2364" s="63"/>
      <c r="W2364" s="63"/>
      <c r="X2364" s="63"/>
      <c r="Y2364" s="62" t="s">
        <v>8918</v>
      </c>
      <c r="Z2364" s="62" t="s">
        <v>16599</v>
      </c>
      <c r="AA2364" s="62" t="s">
        <v>16600</v>
      </c>
      <c r="AB2364" s="62" t="s">
        <v>16601</v>
      </c>
      <c r="AC2364" s="62" t="s">
        <v>16602</v>
      </c>
      <c r="AD2364" s="62" t="s">
        <v>16603</v>
      </c>
      <c r="AE2364" s="65" t="s">
        <v>16604</v>
      </c>
      <c r="AF2364" s="62" t="n">
        <v>525709</v>
      </c>
      <c r="AG2364" s="62" t="s">
        <v>16605</v>
      </c>
      <c r="AH2364" s="62" t="s">
        <v>9108</v>
      </c>
      <c r="AI2364" s="62"/>
      <c r="AJ2364" s="62"/>
    </row>
    <row r="2365" customFormat="false" ht="15.75" hidden="false" customHeight="false" outlineLevel="0" collapsed="false">
      <c r="A2365" s="62"/>
      <c r="B2365" s="62"/>
      <c r="C2365" s="62"/>
      <c r="D2365" s="62"/>
      <c r="E2365" s="62"/>
      <c r="F2365" s="62"/>
      <c r="G2365" s="62"/>
      <c r="H2365" s="62"/>
      <c r="I2365" s="62"/>
      <c r="J2365" s="62"/>
      <c r="K2365" s="62"/>
      <c r="L2365" s="62"/>
      <c r="M2365" s="63"/>
      <c r="N2365" s="62"/>
      <c r="O2365" s="62"/>
      <c r="P2365" s="63"/>
      <c r="Q2365" s="63"/>
      <c r="R2365" s="63"/>
      <c r="S2365" s="63"/>
      <c r="T2365" s="63"/>
      <c r="U2365" s="63"/>
      <c r="V2365" s="63"/>
      <c r="W2365" s="63"/>
      <c r="X2365" s="63"/>
      <c r="Y2365" s="62"/>
      <c r="Z2365" s="62"/>
      <c r="AA2365" s="62"/>
      <c r="AB2365" s="62"/>
      <c r="AC2365" s="62"/>
      <c r="AD2365" s="62"/>
      <c r="AE2365" s="65" t="s">
        <v>16604</v>
      </c>
      <c r="AF2365" s="62" t="s">
        <v>9126</v>
      </c>
      <c r="AG2365" s="62" t="s">
        <v>9126</v>
      </c>
      <c r="AH2365" s="62" t="s">
        <v>3283</v>
      </c>
      <c r="AI2365" s="62"/>
      <c r="AJ2365" s="62"/>
    </row>
    <row r="2366" customFormat="false" ht="15.75" hidden="false" customHeight="true" outlineLevel="0" collapsed="false">
      <c r="A2366" s="62"/>
      <c r="B2366" s="62"/>
      <c r="C2366" s="62"/>
      <c r="D2366" s="62"/>
      <c r="E2366" s="62"/>
      <c r="F2366" s="62"/>
      <c r="G2366" s="62"/>
      <c r="H2366" s="62"/>
      <c r="I2366" s="62"/>
      <c r="J2366" s="62"/>
      <c r="K2366" s="62"/>
      <c r="L2366" s="62"/>
      <c r="M2366" s="63"/>
      <c r="N2366" s="62"/>
      <c r="O2366" s="62"/>
      <c r="P2366" s="63"/>
      <c r="Q2366" s="63"/>
      <c r="R2366" s="63"/>
      <c r="S2366" s="63"/>
      <c r="T2366" s="63"/>
      <c r="U2366" s="63"/>
      <c r="V2366" s="63"/>
      <c r="W2366" s="62" t="s">
        <v>16606</v>
      </c>
      <c r="X2366" s="62" t="s">
        <v>16607</v>
      </c>
      <c r="Y2366" s="62" t="s">
        <v>16608</v>
      </c>
      <c r="Z2366" s="65" t="s">
        <v>16609</v>
      </c>
      <c r="AA2366" s="65" t="s">
        <v>16609</v>
      </c>
      <c r="AB2366" s="65" t="s">
        <v>16609</v>
      </c>
      <c r="AC2366" s="65" t="s">
        <v>16609</v>
      </c>
      <c r="AD2366" s="65" t="s">
        <v>16609</v>
      </c>
      <c r="AE2366" s="65" t="s">
        <v>16609</v>
      </c>
      <c r="AF2366" s="62" t="n">
        <v>99759</v>
      </c>
      <c r="AG2366" s="62" t="s">
        <v>11399</v>
      </c>
      <c r="AH2366" s="62" t="s">
        <v>44</v>
      </c>
      <c r="AI2366" s="62"/>
      <c r="AJ2366" s="62"/>
    </row>
    <row r="2367" customFormat="false" ht="15.75" hidden="false" customHeight="true" outlineLevel="0" collapsed="false">
      <c r="A2367" s="62"/>
      <c r="B2367" s="62"/>
      <c r="C2367" s="62"/>
      <c r="D2367" s="62"/>
      <c r="E2367" s="62"/>
      <c r="F2367" s="62"/>
      <c r="G2367" s="62"/>
      <c r="H2367" s="62"/>
      <c r="I2367" s="62"/>
      <c r="J2367" s="62"/>
      <c r="K2367" s="62"/>
      <c r="L2367" s="62"/>
      <c r="M2367" s="63"/>
      <c r="N2367" s="62"/>
      <c r="O2367" s="62"/>
      <c r="P2367" s="63"/>
      <c r="Q2367" s="63"/>
      <c r="R2367" s="63"/>
      <c r="S2367" s="63"/>
      <c r="T2367" s="63"/>
      <c r="U2367" s="63"/>
      <c r="V2367" s="63"/>
      <c r="W2367" s="62"/>
      <c r="X2367" s="62"/>
      <c r="Y2367" s="62"/>
      <c r="Z2367" s="63"/>
      <c r="AA2367" s="63"/>
      <c r="AB2367" s="62" t="s">
        <v>16610</v>
      </c>
      <c r="AC2367" s="62" t="s">
        <v>16611</v>
      </c>
      <c r="AD2367" s="65" t="s">
        <v>16612</v>
      </c>
      <c r="AE2367" s="65" t="s">
        <v>16612</v>
      </c>
      <c r="AF2367" s="62" t="s">
        <v>9126</v>
      </c>
      <c r="AG2367" s="62" t="s">
        <v>9126</v>
      </c>
      <c r="AH2367" s="62" t="s">
        <v>2744</v>
      </c>
      <c r="AI2367" s="62"/>
      <c r="AJ2367" s="62"/>
    </row>
    <row r="2368" customFormat="false" ht="15.75" hidden="false" customHeight="false" outlineLevel="0" collapsed="false">
      <c r="A2368" s="62"/>
      <c r="B2368" s="62"/>
      <c r="C2368" s="62"/>
      <c r="D2368" s="62"/>
      <c r="E2368" s="62"/>
      <c r="F2368" s="62"/>
      <c r="G2368" s="62"/>
      <c r="H2368" s="62"/>
      <c r="I2368" s="62"/>
      <c r="J2368" s="62"/>
      <c r="K2368" s="62"/>
      <c r="L2368" s="62"/>
      <c r="M2368" s="63"/>
      <c r="N2368" s="62"/>
      <c r="O2368" s="62"/>
      <c r="P2368" s="63"/>
      <c r="Q2368" s="63"/>
      <c r="R2368" s="63"/>
      <c r="S2368" s="63"/>
      <c r="T2368" s="63"/>
      <c r="U2368" s="63"/>
      <c r="V2368" s="63"/>
      <c r="W2368" s="62"/>
      <c r="X2368" s="62"/>
      <c r="Y2368" s="62"/>
      <c r="Z2368" s="63"/>
      <c r="AA2368" s="63"/>
      <c r="AB2368" s="62"/>
      <c r="AC2368" s="62"/>
      <c r="AD2368" s="65" t="s">
        <v>16612</v>
      </c>
      <c r="AE2368" s="65" t="s">
        <v>16612</v>
      </c>
      <c r="AF2368" s="62" t="s">
        <v>9126</v>
      </c>
      <c r="AG2368" s="62" t="s">
        <v>9126</v>
      </c>
      <c r="AH2368" s="62" t="s">
        <v>44</v>
      </c>
      <c r="AI2368" s="62"/>
      <c r="AJ2368" s="62"/>
    </row>
    <row r="2369" customFormat="false" ht="15.75" hidden="false" customHeight="true" outlineLevel="0" collapsed="false">
      <c r="A2369" s="62"/>
      <c r="B2369" s="62"/>
      <c r="C2369" s="62"/>
      <c r="D2369" s="62"/>
      <c r="E2369" s="62"/>
      <c r="F2369" s="62"/>
      <c r="G2369" s="62"/>
      <c r="H2369" s="62"/>
      <c r="I2369" s="62"/>
      <c r="J2369" s="62"/>
      <c r="K2369" s="62"/>
      <c r="L2369" s="62"/>
      <c r="M2369" s="63"/>
      <c r="N2369" s="62"/>
      <c r="O2369" s="62"/>
      <c r="P2369" s="63"/>
      <c r="Q2369" s="63"/>
      <c r="R2369" s="62" t="s">
        <v>16613</v>
      </c>
      <c r="S2369" s="62" t="s">
        <v>16614</v>
      </c>
      <c r="T2369" s="62" t="s">
        <v>16615</v>
      </c>
      <c r="U2369" s="62" t="s">
        <v>16616</v>
      </c>
      <c r="V2369" s="62" t="s">
        <v>16617</v>
      </c>
      <c r="W2369" s="62" t="s">
        <v>16618</v>
      </c>
      <c r="X2369" s="62" t="s">
        <v>16619</v>
      </c>
      <c r="Y2369" s="62" t="s">
        <v>16620</v>
      </c>
      <c r="Z2369" s="62" t="s">
        <v>16621</v>
      </c>
      <c r="AA2369" s="62" t="s">
        <v>16622</v>
      </c>
      <c r="AB2369" s="65" t="s">
        <v>16623</v>
      </c>
      <c r="AC2369" s="65" t="s">
        <v>16623</v>
      </c>
      <c r="AD2369" s="65" t="s">
        <v>16623</v>
      </c>
      <c r="AE2369" s="65" t="s">
        <v>16623</v>
      </c>
      <c r="AF2369" s="62" t="s">
        <v>9126</v>
      </c>
      <c r="AG2369" s="62" t="s">
        <v>9126</v>
      </c>
      <c r="AH2369" s="62" t="s">
        <v>44</v>
      </c>
      <c r="AI2369" s="62"/>
      <c r="AJ2369" s="62"/>
    </row>
    <row r="2370" customFormat="false" ht="15.75" hidden="false" customHeight="false" outlineLevel="0" collapsed="false">
      <c r="A2370" s="62"/>
      <c r="B2370" s="62"/>
      <c r="C2370" s="62"/>
      <c r="D2370" s="62"/>
      <c r="E2370" s="62"/>
      <c r="F2370" s="62"/>
      <c r="G2370" s="62"/>
      <c r="H2370" s="62"/>
      <c r="I2370" s="62"/>
      <c r="J2370" s="62"/>
      <c r="K2370" s="62"/>
      <c r="L2370" s="62"/>
      <c r="M2370" s="63"/>
      <c r="N2370" s="62"/>
      <c r="O2370" s="62"/>
      <c r="P2370" s="63"/>
      <c r="Q2370" s="63"/>
      <c r="R2370" s="62"/>
      <c r="S2370" s="62"/>
      <c r="T2370" s="62"/>
      <c r="U2370" s="62"/>
      <c r="V2370" s="62"/>
      <c r="W2370" s="62"/>
      <c r="X2370" s="62"/>
      <c r="Y2370" s="62"/>
      <c r="Z2370" s="62"/>
      <c r="AA2370" s="62"/>
      <c r="AB2370" s="65" t="s">
        <v>16623</v>
      </c>
      <c r="AC2370" s="65" t="s">
        <v>16623</v>
      </c>
      <c r="AD2370" s="65" t="s">
        <v>16623</v>
      </c>
      <c r="AE2370" s="65" t="s">
        <v>16623</v>
      </c>
      <c r="AF2370" s="62" t="s">
        <v>9126</v>
      </c>
      <c r="AG2370" s="62" t="s">
        <v>9126</v>
      </c>
      <c r="AH2370" s="62" t="s">
        <v>44</v>
      </c>
      <c r="AI2370" s="62"/>
      <c r="AJ2370" s="62"/>
    </row>
    <row r="2371" customFormat="false" ht="15.75" hidden="false" customHeight="true" outlineLevel="0" collapsed="false">
      <c r="A2371" s="62"/>
      <c r="B2371" s="62"/>
      <c r="C2371" s="62"/>
      <c r="D2371" s="62"/>
      <c r="E2371" s="62"/>
      <c r="F2371" s="62"/>
      <c r="G2371" s="62"/>
      <c r="H2371" s="62"/>
      <c r="I2371" s="62"/>
      <c r="J2371" s="62"/>
      <c r="K2371" s="62"/>
      <c r="L2371" s="62"/>
      <c r="M2371" s="63"/>
      <c r="N2371" s="62"/>
      <c r="O2371" s="62"/>
      <c r="P2371" s="63"/>
      <c r="Q2371" s="63"/>
      <c r="R2371" s="62"/>
      <c r="S2371" s="63"/>
      <c r="T2371" s="63"/>
      <c r="U2371" s="62" t="s">
        <v>16624</v>
      </c>
      <c r="V2371" s="62" t="s">
        <v>16625</v>
      </c>
      <c r="W2371" s="62" t="s">
        <v>16626</v>
      </c>
      <c r="X2371" s="62" t="s">
        <v>16627</v>
      </c>
      <c r="Y2371" s="62" t="s">
        <v>16628</v>
      </c>
      <c r="Z2371" s="62" t="s">
        <v>16629</v>
      </c>
      <c r="AA2371" s="63"/>
      <c r="AB2371" s="63"/>
      <c r="AC2371" s="63"/>
      <c r="AD2371" s="63"/>
      <c r="AE2371" s="65" t="s">
        <v>16630</v>
      </c>
      <c r="AF2371" s="62" t="n">
        <v>229652</v>
      </c>
      <c r="AG2371" s="62" t="s">
        <v>9380</v>
      </c>
      <c r="AH2371" s="62" t="s">
        <v>44</v>
      </c>
      <c r="AI2371" s="62"/>
      <c r="AJ2371" s="62"/>
    </row>
    <row r="2372" customFormat="false" ht="15.75" hidden="false" customHeight="true" outlineLevel="0" collapsed="false">
      <c r="A2372" s="62"/>
      <c r="B2372" s="62"/>
      <c r="C2372" s="62"/>
      <c r="D2372" s="62"/>
      <c r="E2372" s="62"/>
      <c r="F2372" s="62"/>
      <c r="G2372" s="62"/>
      <c r="H2372" s="62"/>
      <c r="I2372" s="62"/>
      <c r="J2372" s="62"/>
      <c r="K2372" s="62"/>
      <c r="L2372" s="62"/>
      <c r="M2372" s="63"/>
      <c r="N2372" s="62"/>
      <c r="O2372" s="62"/>
      <c r="P2372" s="63"/>
      <c r="Q2372" s="63"/>
      <c r="R2372" s="62"/>
      <c r="S2372" s="63"/>
      <c r="T2372" s="63"/>
      <c r="U2372" s="62"/>
      <c r="V2372" s="62"/>
      <c r="W2372" s="62"/>
      <c r="X2372" s="62"/>
      <c r="Y2372" s="62"/>
      <c r="Z2372" s="62"/>
      <c r="AA2372" s="63"/>
      <c r="AB2372" s="63"/>
      <c r="AC2372" s="62" t="s">
        <v>16631</v>
      </c>
      <c r="AD2372" s="65" t="s">
        <v>16632</v>
      </c>
      <c r="AE2372" s="65" t="s">
        <v>16632</v>
      </c>
      <c r="AF2372" s="62" t="s">
        <v>9126</v>
      </c>
      <c r="AG2372" s="62" t="s">
        <v>9126</v>
      </c>
      <c r="AH2372" s="62" t="s">
        <v>9142</v>
      </c>
      <c r="AI2372" s="62"/>
      <c r="AJ2372" s="62"/>
    </row>
    <row r="2373" customFormat="false" ht="15.75" hidden="false" customHeight="true" outlineLevel="0" collapsed="false">
      <c r="A2373" s="62"/>
      <c r="B2373" s="62"/>
      <c r="C2373" s="62"/>
      <c r="D2373" s="62"/>
      <c r="E2373" s="62"/>
      <c r="F2373" s="62"/>
      <c r="G2373" s="62"/>
      <c r="H2373" s="62"/>
      <c r="I2373" s="62"/>
      <c r="J2373" s="62"/>
      <c r="K2373" s="62"/>
      <c r="L2373" s="62"/>
      <c r="M2373" s="63"/>
      <c r="N2373" s="62"/>
      <c r="O2373" s="62"/>
      <c r="P2373" s="63"/>
      <c r="Q2373" s="63"/>
      <c r="R2373" s="62"/>
      <c r="S2373" s="63"/>
      <c r="T2373" s="63"/>
      <c r="U2373" s="62"/>
      <c r="V2373" s="62"/>
      <c r="W2373" s="62"/>
      <c r="X2373" s="62"/>
      <c r="Y2373" s="62"/>
      <c r="Z2373" s="62"/>
      <c r="AA2373" s="63"/>
      <c r="AB2373" s="63"/>
      <c r="AC2373" s="62"/>
      <c r="AD2373" s="62" t="s">
        <v>16633</v>
      </c>
      <c r="AE2373" s="65" t="s">
        <v>16634</v>
      </c>
      <c r="AF2373" s="62" t="n">
        <v>199107</v>
      </c>
      <c r="AG2373" s="62" t="s">
        <v>9241</v>
      </c>
      <c r="AH2373" s="62" t="s">
        <v>9142</v>
      </c>
      <c r="AI2373" s="62"/>
      <c r="AJ2373" s="62"/>
    </row>
    <row r="2374" customFormat="false" ht="15.75" hidden="false" customHeight="false" outlineLevel="0" collapsed="false">
      <c r="A2374" s="62"/>
      <c r="B2374" s="62"/>
      <c r="C2374" s="62"/>
      <c r="D2374" s="62"/>
      <c r="E2374" s="62"/>
      <c r="F2374" s="62"/>
      <c r="G2374" s="62"/>
      <c r="H2374" s="62"/>
      <c r="I2374" s="62"/>
      <c r="J2374" s="62"/>
      <c r="K2374" s="62"/>
      <c r="L2374" s="62"/>
      <c r="M2374" s="63"/>
      <c r="N2374" s="62"/>
      <c r="O2374" s="62"/>
      <c r="P2374" s="63"/>
      <c r="Q2374" s="63"/>
      <c r="R2374" s="62"/>
      <c r="S2374" s="63"/>
      <c r="T2374" s="63"/>
      <c r="U2374" s="62"/>
      <c r="V2374" s="62"/>
      <c r="W2374" s="62"/>
      <c r="X2374" s="62"/>
      <c r="Y2374" s="62"/>
      <c r="Z2374" s="62"/>
      <c r="AA2374" s="63"/>
      <c r="AB2374" s="63"/>
      <c r="AC2374" s="62"/>
      <c r="AD2374" s="62"/>
      <c r="AE2374" s="65" t="s">
        <v>16634</v>
      </c>
      <c r="AF2374" s="62" t="s">
        <v>9126</v>
      </c>
      <c r="AG2374" s="62" t="s">
        <v>9126</v>
      </c>
      <c r="AH2374" s="62" t="s">
        <v>9142</v>
      </c>
      <c r="AI2374" s="62"/>
      <c r="AJ2374" s="62"/>
    </row>
    <row r="2375" customFormat="false" ht="15.75" hidden="false" customHeight="true" outlineLevel="0" collapsed="false">
      <c r="A2375" s="62"/>
      <c r="B2375" s="62"/>
      <c r="C2375" s="62"/>
      <c r="D2375" s="62"/>
      <c r="E2375" s="62"/>
      <c r="F2375" s="62"/>
      <c r="G2375" s="62"/>
      <c r="H2375" s="62"/>
      <c r="I2375" s="62"/>
      <c r="J2375" s="62"/>
      <c r="K2375" s="62"/>
      <c r="L2375" s="62"/>
      <c r="M2375" s="63"/>
      <c r="N2375" s="62"/>
      <c r="O2375" s="62"/>
      <c r="P2375" s="63"/>
      <c r="Q2375" s="63"/>
      <c r="R2375" s="62"/>
      <c r="S2375" s="63"/>
      <c r="T2375" s="63"/>
      <c r="U2375" s="62"/>
      <c r="V2375" s="62"/>
      <c r="W2375" s="62"/>
      <c r="X2375" s="62"/>
      <c r="Y2375" s="62"/>
      <c r="Z2375" s="62"/>
      <c r="AA2375" s="62" t="s">
        <v>16635</v>
      </c>
      <c r="AB2375" s="65" t="s">
        <v>16636</v>
      </c>
      <c r="AC2375" s="65" t="s">
        <v>16636</v>
      </c>
      <c r="AD2375" s="65" t="s">
        <v>16636</v>
      </c>
      <c r="AE2375" s="65" t="s">
        <v>16636</v>
      </c>
      <c r="AF2375" s="62" t="n">
        <v>983474</v>
      </c>
      <c r="AG2375" s="62" t="s">
        <v>16637</v>
      </c>
      <c r="AH2375" s="62" t="s">
        <v>9142</v>
      </c>
      <c r="AI2375" s="62"/>
      <c r="AJ2375" s="62"/>
    </row>
    <row r="2376" customFormat="false" ht="15.75" hidden="false" customHeight="false" outlineLevel="0" collapsed="false">
      <c r="A2376" s="62"/>
      <c r="B2376" s="62"/>
      <c r="C2376" s="62"/>
      <c r="D2376" s="62"/>
      <c r="E2376" s="62"/>
      <c r="F2376" s="62"/>
      <c r="G2376" s="62"/>
      <c r="H2376" s="62"/>
      <c r="I2376" s="62"/>
      <c r="J2376" s="62"/>
      <c r="K2376" s="62"/>
      <c r="L2376" s="62"/>
      <c r="M2376" s="63"/>
      <c r="N2376" s="62"/>
      <c r="O2376" s="62"/>
      <c r="P2376" s="63"/>
      <c r="Q2376" s="63"/>
      <c r="R2376" s="62"/>
      <c r="S2376" s="63"/>
      <c r="T2376" s="63"/>
      <c r="U2376" s="62"/>
      <c r="V2376" s="62"/>
      <c r="W2376" s="62"/>
      <c r="X2376" s="62"/>
      <c r="Y2376" s="62"/>
      <c r="Z2376" s="62"/>
      <c r="AA2376" s="62"/>
      <c r="AB2376" s="65" t="s">
        <v>16636</v>
      </c>
      <c r="AC2376" s="65" t="s">
        <v>16636</v>
      </c>
      <c r="AD2376" s="65" t="s">
        <v>16636</v>
      </c>
      <c r="AE2376" s="65" t="s">
        <v>16636</v>
      </c>
      <c r="AF2376" s="62" t="s">
        <v>9126</v>
      </c>
      <c r="AG2376" s="62" t="s">
        <v>9126</v>
      </c>
      <c r="AH2376" s="62" t="s">
        <v>44</v>
      </c>
      <c r="AI2376" s="62"/>
      <c r="AJ2376" s="62"/>
    </row>
    <row r="2377" customFormat="false" ht="15.75" hidden="false" customHeight="true" outlineLevel="0" collapsed="false">
      <c r="A2377" s="62"/>
      <c r="B2377" s="62"/>
      <c r="C2377" s="62"/>
      <c r="D2377" s="62"/>
      <c r="E2377" s="62"/>
      <c r="F2377" s="62"/>
      <c r="G2377" s="62"/>
      <c r="H2377" s="62"/>
      <c r="I2377" s="62"/>
      <c r="J2377" s="62"/>
      <c r="K2377" s="62"/>
      <c r="L2377" s="62"/>
      <c r="M2377" s="63"/>
      <c r="N2377" s="62"/>
      <c r="O2377" s="62"/>
      <c r="P2377" s="63"/>
      <c r="Q2377" s="63"/>
      <c r="R2377" s="62"/>
      <c r="S2377" s="63"/>
      <c r="T2377" s="63"/>
      <c r="U2377" s="62"/>
      <c r="V2377" s="62"/>
      <c r="W2377" s="62"/>
      <c r="X2377" s="62"/>
      <c r="Y2377" s="62"/>
      <c r="Z2377" s="62"/>
      <c r="AA2377" s="62"/>
      <c r="AB2377" s="63"/>
      <c r="AC2377" s="62" t="s">
        <v>16638</v>
      </c>
      <c r="AD2377" s="65" t="s">
        <v>16639</v>
      </c>
      <c r="AE2377" s="65" t="s">
        <v>16639</v>
      </c>
      <c r="AF2377" s="62" t="s">
        <v>9126</v>
      </c>
      <c r="AG2377" s="62" t="s">
        <v>9126</v>
      </c>
      <c r="AH2377" s="62" t="s">
        <v>44</v>
      </c>
      <c r="AI2377" s="62"/>
      <c r="AJ2377" s="62"/>
    </row>
    <row r="2378" customFormat="false" ht="15.75" hidden="false" customHeight="false" outlineLevel="0" collapsed="false">
      <c r="A2378" s="62"/>
      <c r="B2378" s="62"/>
      <c r="C2378" s="62"/>
      <c r="D2378" s="62"/>
      <c r="E2378" s="62"/>
      <c r="F2378" s="62"/>
      <c r="G2378" s="62"/>
      <c r="H2378" s="62"/>
      <c r="I2378" s="62"/>
      <c r="J2378" s="62"/>
      <c r="K2378" s="62"/>
      <c r="L2378" s="62"/>
      <c r="M2378" s="63"/>
      <c r="N2378" s="62"/>
      <c r="O2378" s="62"/>
      <c r="P2378" s="63"/>
      <c r="Q2378" s="63"/>
      <c r="R2378" s="62"/>
      <c r="S2378" s="63"/>
      <c r="T2378" s="63"/>
      <c r="U2378" s="62"/>
      <c r="V2378" s="62"/>
      <c r="W2378" s="62"/>
      <c r="X2378" s="62"/>
      <c r="Y2378" s="62"/>
      <c r="Z2378" s="62"/>
      <c r="AA2378" s="62"/>
      <c r="AB2378" s="63"/>
      <c r="AC2378" s="62"/>
      <c r="AD2378" s="65" t="s">
        <v>16639</v>
      </c>
      <c r="AE2378" s="65" t="s">
        <v>16639</v>
      </c>
      <c r="AF2378" s="62" t="s">
        <v>9126</v>
      </c>
      <c r="AG2378" s="62" t="s">
        <v>9126</v>
      </c>
      <c r="AH2378" s="62" t="s">
        <v>44</v>
      </c>
      <c r="AI2378" s="62"/>
      <c r="AJ2378" s="62"/>
    </row>
    <row r="2379" customFormat="false" ht="15.75" hidden="false" customHeight="true" outlineLevel="0" collapsed="false">
      <c r="A2379" s="62"/>
      <c r="B2379" s="62"/>
      <c r="C2379" s="62"/>
      <c r="D2379" s="62"/>
      <c r="E2379" s="62"/>
      <c r="F2379" s="62"/>
      <c r="G2379" s="62"/>
      <c r="H2379" s="62"/>
      <c r="I2379" s="62"/>
      <c r="J2379" s="62"/>
      <c r="K2379" s="62"/>
      <c r="L2379" s="62"/>
      <c r="M2379" s="63"/>
      <c r="N2379" s="62"/>
      <c r="O2379" s="62"/>
      <c r="P2379" s="62" t="s">
        <v>16640</v>
      </c>
      <c r="Q2379" s="63"/>
      <c r="R2379" s="63"/>
      <c r="S2379" s="63"/>
      <c r="T2379" s="63"/>
      <c r="U2379" s="65" t="s">
        <v>16641</v>
      </c>
      <c r="V2379" s="65" t="s">
        <v>16641</v>
      </c>
      <c r="W2379" s="65" t="s">
        <v>16641</v>
      </c>
      <c r="X2379" s="65" t="s">
        <v>16641</v>
      </c>
      <c r="Y2379" s="65" t="s">
        <v>16641</v>
      </c>
      <c r="Z2379" s="65" t="s">
        <v>16641</v>
      </c>
      <c r="AA2379" s="65" t="s">
        <v>16641</v>
      </c>
      <c r="AB2379" s="65" t="s">
        <v>16641</v>
      </c>
      <c r="AC2379" s="65" t="s">
        <v>16641</v>
      </c>
      <c r="AD2379" s="65" t="s">
        <v>16641</v>
      </c>
      <c r="AE2379" s="65" t="s">
        <v>16641</v>
      </c>
      <c r="AF2379" s="62" t="s">
        <v>16642</v>
      </c>
      <c r="AG2379" s="62" t="s">
        <v>16577</v>
      </c>
      <c r="AH2379" s="62" t="s">
        <v>44</v>
      </c>
      <c r="AI2379" s="62"/>
      <c r="AJ2379" s="62"/>
    </row>
    <row r="2380" customFormat="false" ht="15.75" hidden="false" customHeight="true" outlineLevel="0" collapsed="false">
      <c r="A2380" s="62"/>
      <c r="B2380" s="62"/>
      <c r="C2380" s="62"/>
      <c r="D2380" s="62"/>
      <c r="E2380" s="62"/>
      <c r="F2380" s="62"/>
      <c r="G2380" s="62"/>
      <c r="H2380" s="62"/>
      <c r="I2380" s="62"/>
      <c r="J2380" s="62"/>
      <c r="K2380" s="62"/>
      <c r="L2380" s="62"/>
      <c r="M2380" s="63"/>
      <c r="N2380" s="62"/>
      <c r="O2380" s="62"/>
      <c r="P2380" s="62"/>
      <c r="Q2380" s="62" t="s">
        <v>2465</v>
      </c>
      <c r="R2380" s="63"/>
      <c r="S2380" s="63"/>
      <c r="T2380" s="63"/>
      <c r="U2380" s="63"/>
      <c r="V2380" s="63"/>
      <c r="W2380" s="63"/>
      <c r="X2380" s="63"/>
      <c r="Y2380" s="63"/>
      <c r="Z2380" s="65" t="s">
        <v>16643</v>
      </c>
      <c r="AA2380" s="65" t="s">
        <v>16643</v>
      </c>
      <c r="AB2380" s="65" t="s">
        <v>16643</v>
      </c>
      <c r="AC2380" s="65" t="s">
        <v>16643</v>
      </c>
      <c r="AD2380" s="65" t="s">
        <v>16643</v>
      </c>
      <c r="AE2380" s="65" t="s">
        <v>16643</v>
      </c>
      <c r="AF2380" s="62" t="n">
        <v>30896</v>
      </c>
      <c r="AG2380" s="62" t="s">
        <v>10451</v>
      </c>
      <c r="AH2380" s="62" t="s">
        <v>2744</v>
      </c>
      <c r="AI2380" s="62"/>
      <c r="AJ2380" s="62" t="s">
        <v>16644</v>
      </c>
    </row>
    <row r="2381" customFormat="false" ht="15.75" hidden="false" customHeight="true" outlineLevel="0" collapsed="false">
      <c r="A2381" s="62"/>
      <c r="B2381" s="62"/>
      <c r="C2381" s="62"/>
      <c r="D2381" s="62"/>
      <c r="E2381" s="62"/>
      <c r="F2381" s="62"/>
      <c r="G2381" s="62"/>
      <c r="H2381" s="62"/>
      <c r="I2381" s="62"/>
      <c r="J2381" s="62"/>
      <c r="K2381" s="62"/>
      <c r="L2381" s="62"/>
      <c r="M2381" s="63"/>
      <c r="N2381" s="62"/>
      <c r="O2381" s="62"/>
      <c r="P2381" s="62"/>
      <c r="Q2381" s="62"/>
      <c r="R2381" s="62" t="s">
        <v>16645</v>
      </c>
      <c r="S2381" s="62" t="s">
        <v>16646</v>
      </c>
      <c r="T2381" s="63"/>
      <c r="U2381" s="63"/>
      <c r="V2381" s="63"/>
      <c r="W2381" s="63"/>
      <c r="X2381" s="63"/>
      <c r="Y2381" s="65" t="s">
        <v>16647</v>
      </c>
      <c r="Z2381" s="65" t="s">
        <v>16647</v>
      </c>
      <c r="AA2381" s="65" t="s">
        <v>16647</v>
      </c>
      <c r="AB2381" s="65" t="s">
        <v>16647</v>
      </c>
      <c r="AC2381" s="65" t="s">
        <v>16647</v>
      </c>
      <c r="AD2381" s="65" t="s">
        <v>16647</v>
      </c>
      <c r="AE2381" s="65" t="s">
        <v>16647</v>
      </c>
      <c r="AF2381" s="62" t="s">
        <v>9126</v>
      </c>
      <c r="AG2381" s="62" t="s">
        <v>9126</v>
      </c>
      <c r="AH2381" s="62" t="s">
        <v>44</v>
      </c>
      <c r="AI2381" s="62"/>
      <c r="AJ2381" s="62"/>
    </row>
    <row r="2382" customFormat="false" ht="15.75" hidden="false" customHeight="true" outlineLevel="0" collapsed="false">
      <c r="A2382" s="62"/>
      <c r="B2382" s="62"/>
      <c r="C2382" s="62"/>
      <c r="D2382" s="62"/>
      <c r="E2382" s="62"/>
      <c r="F2382" s="62"/>
      <c r="G2382" s="62"/>
      <c r="H2382" s="62"/>
      <c r="I2382" s="62"/>
      <c r="J2382" s="62"/>
      <c r="K2382" s="62"/>
      <c r="L2382" s="62"/>
      <c r="M2382" s="63"/>
      <c r="N2382" s="62"/>
      <c r="O2382" s="62"/>
      <c r="P2382" s="62"/>
      <c r="Q2382" s="62"/>
      <c r="R2382" s="62"/>
      <c r="S2382" s="62"/>
      <c r="T2382" s="63"/>
      <c r="U2382" s="63"/>
      <c r="V2382" s="63"/>
      <c r="W2382" s="63"/>
      <c r="X2382" s="63"/>
      <c r="Y2382" s="63"/>
      <c r="Z2382" s="63"/>
      <c r="AA2382" s="63"/>
      <c r="AB2382" s="63"/>
      <c r="AC2382" s="62" t="s">
        <v>16648</v>
      </c>
      <c r="AD2382" s="62" t="s">
        <v>16649</v>
      </c>
      <c r="AE2382" s="65" t="s">
        <v>16650</v>
      </c>
      <c r="AF2382" s="62" t="n">
        <v>37242</v>
      </c>
      <c r="AG2382" s="62" t="s">
        <v>11375</v>
      </c>
      <c r="AH2382" s="62" t="s">
        <v>44</v>
      </c>
      <c r="AI2382" s="62"/>
      <c r="AJ2382" s="62"/>
    </row>
    <row r="2383" customFormat="false" ht="15.75" hidden="false" customHeight="false" outlineLevel="0" collapsed="false">
      <c r="A2383" s="62"/>
      <c r="B2383" s="62"/>
      <c r="C2383" s="62"/>
      <c r="D2383" s="62"/>
      <c r="E2383" s="62"/>
      <c r="F2383" s="62"/>
      <c r="G2383" s="62"/>
      <c r="H2383" s="62"/>
      <c r="I2383" s="62"/>
      <c r="J2383" s="62"/>
      <c r="K2383" s="62"/>
      <c r="L2383" s="62"/>
      <c r="M2383" s="63"/>
      <c r="N2383" s="62"/>
      <c r="O2383" s="62"/>
      <c r="P2383" s="62"/>
      <c r="Q2383" s="62"/>
      <c r="R2383" s="62"/>
      <c r="S2383" s="62"/>
      <c r="T2383" s="63"/>
      <c r="U2383" s="63"/>
      <c r="V2383" s="63"/>
      <c r="W2383" s="63"/>
      <c r="X2383" s="63"/>
      <c r="Y2383" s="63"/>
      <c r="Z2383" s="63"/>
      <c r="AA2383" s="63"/>
      <c r="AB2383" s="63"/>
      <c r="AC2383" s="62"/>
      <c r="AD2383" s="62"/>
      <c r="AE2383" s="65" t="s">
        <v>16650</v>
      </c>
      <c r="AF2383" s="62" t="s">
        <v>9126</v>
      </c>
      <c r="AG2383" s="62" t="s">
        <v>9126</v>
      </c>
      <c r="AH2383" s="62" t="s">
        <v>44</v>
      </c>
      <c r="AI2383" s="62"/>
      <c r="AJ2383" s="62"/>
    </row>
    <row r="2384" customFormat="false" ht="15.75" hidden="false" customHeight="true" outlineLevel="0" collapsed="false">
      <c r="A2384" s="62"/>
      <c r="B2384" s="62"/>
      <c r="C2384" s="62"/>
      <c r="D2384" s="62"/>
      <c r="E2384" s="62"/>
      <c r="F2384" s="62"/>
      <c r="G2384" s="62"/>
      <c r="H2384" s="62"/>
      <c r="I2384" s="62"/>
      <c r="J2384" s="62"/>
      <c r="K2384" s="62"/>
      <c r="L2384" s="62"/>
      <c r="M2384" s="63"/>
      <c r="N2384" s="62"/>
      <c r="O2384" s="62"/>
      <c r="P2384" s="62"/>
      <c r="Q2384" s="62"/>
      <c r="R2384" s="62"/>
      <c r="S2384" s="62"/>
      <c r="T2384" s="62" t="s">
        <v>16651</v>
      </c>
      <c r="U2384" s="62" t="s">
        <v>16652</v>
      </c>
      <c r="V2384" s="62" t="s">
        <v>16653</v>
      </c>
      <c r="W2384" s="62" t="s">
        <v>16654</v>
      </c>
      <c r="X2384" s="62" t="s">
        <v>16655</v>
      </c>
      <c r="Y2384" s="63"/>
      <c r="Z2384" s="63"/>
      <c r="AA2384" s="65" t="s">
        <v>16656</v>
      </c>
      <c r="AB2384" s="65" t="s">
        <v>16656</v>
      </c>
      <c r="AC2384" s="65" t="s">
        <v>16656</v>
      </c>
      <c r="AD2384" s="65" t="s">
        <v>16656</v>
      </c>
      <c r="AE2384" s="65" t="s">
        <v>16656</v>
      </c>
      <c r="AF2384" s="62" t="n">
        <v>902778</v>
      </c>
      <c r="AG2384" s="62" t="s">
        <v>10451</v>
      </c>
      <c r="AH2384" s="62" t="s">
        <v>2744</v>
      </c>
      <c r="AI2384" s="62"/>
      <c r="AJ2384" s="62"/>
    </row>
    <row r="2385" customFormat="false" ht="15.75" hidden="false" customHeight="true" outlineLevel="0" collapsed="false">
      <c r="A2385" s="62"/>
      <c r="B2385" s="62"/>
      <c r="C2385" s="62"/>
      <c r="D2385" s="62"/>
      <c r="E2385" s="62"/>
      <c r="F2385" s="62"/>
      <c r="G2385" s="62"/>
      <c r="H2385" s="62"/>
      <c r="I2385" s="62"/>
      <c r="J2385" s="62"/>
      <c r="K2385" s="62"/>
      <c r="L2385" s="62"/>
      <c r="M2385" s="63"/>
      <c r="N2385" s="62"/>
      <c r="O2385" s="62"/>
      <c r="P2385" s="62"/>
      <c r="Q2385" s="62"/>
      <c r="R2385" s="62"/>
      <c r="S2385" s="62"/>
      <c r="T2385" s="62"/>
      <c r="U2385" s="62"/>
      <c r="V2385" s="62"/>
      <c r="W2385" s="62"/>
      <c r="X2385" s="62"/>
      <c r="Y2385" s="62" t="s">
        <v>16657</v>
      </c>
      <c r="Z2385" s="63"/>
      <c r="AA2385" s="63"/>
      <c r="AB2385" s="63"/>
      <c r="AC2385" s="65" t="s">
        <v>16658</v>
      </c>
      <c r="AD2385" s="65" t="s">
        <v>16658</v>
      </c>
      <c r="AE2385" s="65" t="s">
        <v>16658</v>
      </c>
      <c r="AF2385" s="62" t="n">
        <v>909549</v>
      </c>
      <c r="AG2385" s="62" t="s">
        <v>10451</v>
      </c>
      <c r="AH2385" s="62" t="s">
        <v>44</v>
      </c>
      <c r="AI2385" s="62"/>
      <c r="AJ2385" s="62"/>
    </row>
    <row r="2386" customFormat="false" ht="15.75" hidden="false" customHeight="true" outlineLevel="0" collapsed="false">
      <c r="A2386" s="62"/>
      <c r="B2386" s="62"/>
      <c r="C2386" s="62"/>
      <c r="D2386" s="62"/>
      <c r="E2386" s="62"/>
      <c r="F2386" s="62"/>
      <c r="G2386" s="62"/>
      <c r="H2386" s="62"/>
      <c r="I2386" s="62"/>
      <c r="J2386" s="62"/>
      <c r="K2386" s="62"/>
      <c r="L2386" s="62"/>
      <c r="M2386" s="63"/>
      <c r="N2386" s="62"/>
      <c r="O2386" s="62"/>
      <c r="P2386" s="62"/>
      <c r="Q2386" s="62"/>
      <c r="R2386" s="62"/>
      <c r="S2386" s="62"/>
      <c r="T2386" s="62"/>
      <c r="U2386" s="62"/>
      <c r="V2386" s="62"/>
      <c r="W2386" s="62"/>
      <c r="X2386" s="62"/>
      <c r="Y2386" s="62"/>
      <c r="Z2386" s="62" t="s">
        <v>16659</v>
      </c>
      <c r="AA2386" s="63"/>
      <c r="AB2386" s="63"/>
      <c r="AC2386" s="63"/>
      <c r="AD2386" s="65" t="s">
        <v>16660</v>
      </c>
      <c r="AE2386" s="65" t="s">
        <v>16660</v>
      </c>
      <c r="AF2386" s="62" t="n">
        <v>320986</v>
      </c>
      <c r="AG2386" s="62" t="s">
        <v>10451</v>
      </c>
      <c r="AH2386" s="62" t="s">
        <v>2744</v>
      </c>
      <c r="AI2386" s="62"/>
      <c r="AJ2386" s="62"/>
    </row>
    <row r="2387" customFormat="false" ht="15.75" hidden="false" customHeight="false" outlineLevel="0" collapsed="false">
      <c r="A2387" s="62"/>
      <c r="B2387" s="62"/>
      <c r="C2387" s="62"/>
      <c r="D2387" s="62"/>
      <c r="E2387" s="62"/>
      <c r="F2387" s="62"/>
      <c r="G2387" s="62"/>
      <c r="H2387" s="62"/>
      <c r="I2387" s="62"/>
      <c r="J2387" s="62"/>
      <c r="K2387" s="62"/>
      <c r="L2387" s="62"/>
      <c r="M2387" s="63"/>
      <c r="N2387" s="62"/>
      <c r="O2387" s="62"/>
      <c r="P2387" s="62"/>
      <c r="Q2387" s="62"/>
      <c r="R2387" s="62"/>
      <c r="S2387" s="62"/>
      <c r="T2387" s="62"/>
      <c r="U2387" s="62"/>
      <c r="V2387" s="62"/>
      <c r="W2387" s="62"/>
      <c r="X2387" s="62"/>
      <c r="Y2387" s="62"/>
      <c r="Z2387" s="62"/>
      <c r="AA2387" s="63"/>
      <c r="AB2387" s="63"/>
      <c r="AC2387" s="63"/>
      <c r="AD2387" s="65" t="s">
        <v>16660</v>
      </c>
      <c r="AE2387" s="65" t="s">
        <v>16660</v>
      </c>
      <c r="AF2387" s="62" t="n">
        <v>44873</v>
      </c>
      <c r="AG2387" s="62" t="s">
        <v>10451</v>
      </c>
      <c r="AH2387" s="62" t="s">
        <v>2744</v>
      </c>
      <c r="AI2387" s="62"/>
      <c r="AJ2387" s="62"/>
    </row>
    <row r="2388" customFormat="false" ht="15.75" hidden="false" customHeight="false" outlineLevel="0" collapsed="false">
      <c r="A2388" s="62"/>
      <c r="B2388" s="62"/>
      <c r="C2388" s="62"/>
      <c r="D2388" s="62"/>
      <c r="E2388" s="62"/>
      <c r="F2388" s="62"/>
      <c r="G2388" s="62"/>
      <c r="H2388" s="62"/>
      <c r="I2388" s="62"/>
      <c r="J2388" s="62"/>
      <c r="K2388" s="62"/>
      <c r="L2388" s="62"/>
      <c r="M2388" s="63"/>
      <c r="N2388" s="62"/>
      <c r="O2388" s="62"/>
      <c r="P2388" s="62"/>
      <c r="Q2388" s="62"/>
      <c r="R2388" s="62"/>
      <c r="S2388" s="62"/>
      <c r="T2388" s="62"/>
      <c r="U2388" s="62"/>
      <c r="V2388" s="62"/>
      <c r="W2388" s="62"/>
      <c r="X2388" s="62"/>
      <c r="Y2388" s="62"/>
      <c r="Z2388" s="62"/>
      <c r="AA2388" s="63"/>
      <c r="AB2388" s="63"/>
      <c r="AC2388" s="63"/>
      <c r="AD2388" s="65" t="s">
        <v>16660</v>
      </c>
      <c r="AE2388" s="65" t="s">
        <v>16660</v>
      </c>
      <c r="AF2388" s="62" t="s">
        <v>16661</v>
      </c>
      <c r="AG2388" s="62" t="s">
        <v>10451</v>
      </c>
      <c r="AH2388" s="62" t="s">
        <v>9142</v>
      </c>
      <c r="AI2388" s="62"/>
      <c r="AJ2388" s="62"/>
    </row>
    <row r="2389" customFormat="false" ht="15.75" hidden="false" customHeight="false" outlineLevel="0" collapsed="false">
      <c r="A2389" s="62"/>
      <c r="B2389" s="62"/>
      <c r="C2389" s="62"/>
      <c r="D2389" s="62"/>
      <c r="E2389" s="62"/>
      <c r="F2389" s="62"/>
      <c r="G2389" s="62"/>
      <c r="H2389" s="62"/>
      <c r="I2389" s="62"/>
      <c r="J2389" s="62"/>
      <c r="K2389" s="62"/>
      <c r="L2389" s="62"/>
      <c r="M2389" s="63"/>
      <c r="N2389" s="62"/>
      <c r="O2389" s="62"/>
      <c r="P2389" s="62"/>
      <c r="Q2389" s="62"/>
      <c r="R2389" s="62"/>
      <c r="S2389" s="62"/>
      <c r="T2389" s="62"/>
      <c r="U2389" s="62"/>
      <c r="V2389" s="62"/>
      <c r="W2389" s="62"/>
      <c r="X2389" s="62"/>
      <c r="Y2389" s="62"/>
      <c r="Z2389" s="62"/>
      <c r="AA2389" s="63"/>
      <c r="AB2389" s="63"/>
      <c r="AC2389" s="63"/>
      <c r="AD2389" s="65" t="s">
        <v>16660</v>
      </c>
      <c r="AE2389" s="65" t="s">
        <v>16660</v>
      </c>
      <c r="AF2389" s="62" t="s">
        <v>16662</v>
      </c>
      <c r="AG2389" s="62" t="s">
        <v>10451</v>
      </c>
      <c r="AH2389" s="62" t="s">
        <v>44</v>
      </c>
      <c r="AI2389" s="62"/>
      <c r="AJ2389" s="62"/>
    </row>
    <row r="2390" customFormat="false" ht="15.75" hidden="false" customHeight="false" outlineLevel="0" collapsed="false">
      <c r="A2390" s="62"/>
      <c r="B2390" s="62"/>
      <c r="C2390" s="62"/>
      <c r="D2390" s="62"/>
      <c r="E2390" s="62"/>
      <c r="F2390" s="62"/>
      <c r="G2390" s="62"/>
      <c r="H2390" s="62"/>
      <c r="I2390" s="62"/>
      <c r="J2390" s="62"/>
      <c r="K2390" s="62"/>
      <c r="L2390" s="62"/>
      <c r="M2390" s="63"/>
      <c r="N2390" s="62"/>
      <c r="O2390" s="62"/>
      <c r="P2390" s="62"/>
      <c r="Q2390" s="62"/>
      <c r="R2390" s="62"/>
      <c r="S2390" s="62"/>
      <c r="T2390" s="62"/>
      <c r="U2390" s="62"/>
      <c r="V2390" s="62"/>
      <c r="W2390" s="62"/>
      <c r="X2390" s="62"/>
      <c r="Y2390" s="62"/>
      <c r="Z2390" s="62"/>
      <c r="AA2390" s="63"/>
      <c r="AB2390" s="63"/>
      <c r="AC2390" s="63"/>
      <c r="AD2390" s="65" t="s">
        <v>16660</v>
      </c>
      <c r="AE2390" s="65" t="s">
        <v>16660</v>
      </c>
      <c r="AF2390" s="62" t="n">
        <v>46501</v>
      </c>
      <c r="AG2390" s="62" t="s">
        <v>10451</v>
      </c>
      <c r="AH2390" s="62" t="s">
        <v>44</v>
      </c>
      <c r="AI2390" s="62"/>
      <c r="AJ2390" s="62"/>
    </row>
    <row r="2391" customFormat="false" ht="15.75" hidden="false" customHeight="true" outlineLevel="0" collapsed="false">
      <c r="A2391" s="62"/>
      <c r="B2391" s="62"/>
      <c r="C2391" s="62"/>
      <c r="D2391" s="62"/>
      <c r="E2391" s="62"/>
      <c r="F2391" s="62"/>
      <c r="G2391" s="62"/>
      <c r="H2391" s="62"/>
      <c r="I2391" s="62"/>
      <c r="J2391" s="62"/>
      <c r="K2391" s="62"/>
      <c r="L2391" s="62"/>
      <c r="M2391" s="63"/>
      <c r="N2391" s="62"/>
      <c r="O2391" s="62"/>
      <c r="P2391" s="62"/>
      <c r="Q2391" s="62"/>
      <c r="R2391" s="62"/>
      <c r="S2391" s="62"/>
      <c r="T2391" s="62"/>
      <c r="U2391" s="62"/>
      <c r="V2391" s="62"/>
      <c r="W2391" s="62"/>
      <c r="X2391" s="62"/>
      <c r="Y2391" s="62"/>
      <c r="Z2391" s="62"/>
      <c r="AA2391" s="62" t="s">
        <v>16663</v>
      </c>
      <c r="AB2391" s="62" t="s">
        <v>16664</v>
      </c>
      <c r="AC2391" s="62" t="s">
        <v>16665</v>
      </c>
      <c r="AD2391" s="65" t="s">
        <v>16666</v>
      </c>
      <c r="AE2391" s="65" t="s">
        <v>16666</v>
      </c>
      <c r="AF2391" s="62" t="n">
        <v>893286</v>
      </c>
      <c r="AG2391" s="62" t="s">
        <v>10451</v>
      </c>
      <c r="AH2391" s="62" t="s">
        <v>2744</v>
      </c>
      <c r="AI2391" s="62"/>
      <c r="AJ2391" s="62"/>
    </row>
    <row r="2392" customFormat="false" ht="15.75" hidden="false" customHeight="false" outlineLevel="0" collapsed="false">
      <c r="A2392" s="62"/>
      <c r="B2392" s="62"/>
      <c r="C2392" s="62"/>
      <c r="D2392" s="62"/>
      <c r="E2392" s="62"/>
      <c r="F2392" s="62"/>
      <c r="G2392" s="62"/>
      <c r="H2392" s="62"/>
      <c r="I2392" s="62"/>
      <c r="J2392" s="62"/>
      <c r="K2392" s="62"/>
      <c r="L2392" s="62"/>
      <c r="M2392" s="63"/>
      <c r="N2392" s="62"/>
      <c r="O2392" s="62"/>
      <c r="P2392" s="62"/>
      <c r="Q2392" s="62"/>
      <c r="R2392" s="62"/>
      <c r="S2392" s="62"/>
      <c r="T2392" s="62"/>
      <c r="U2392" s="62"/>
      <c r="V2392" s="62"/>
      <c r="W2392" s="62"/>
      <c r="X2392" s="62"/>
      <c r="Y2392" s="62"/>
      <c r="Z2392" s="62"/>
      <c r="AA2392" s="62"/>
      <c r="AB2392" s="62"/>
      <c r="AC2392" s="62"/>
      <c r="AD2392" s="65" t="s">
        <v>16666</v>
      </c>
      <c r="AE2392" s="65" t="s">
        <v>16666</v>
      </c>
      <c r="AF2392" s="62" t="n">
        <v>1378</v>
      </c>
      <c r="AG2392" s="62" t="s">
        <v>16667</v>
      </c>
      <c r="AH2392" s="62" t="s">
        <v>2749</v>
      </c>
      <c r="AI2392" s="62"/>
      <c r="AJ2392" s="62"/>
    </row>
    <row r="2393" customFormat="false" ht="15.75" hidden="false" customHeight="true" outlineLevel="0" collapsed="false">
      <c r="A2393" s="62"/>
      <c r="B2393" s="62"/>
      <c r="C2393" s="62"/>
      <c r="D2393" s="62"/>
      <c r="E2393" s="62"/>
      <c r="F2393" s="62"/>
      <c r="G2393" s="62"/>
      <c r="H2393" s="62"/>
      <c r="I2393" s="62"/>
      <c r="J2393" s="62"/>
      <c r="K2393" s="62"/>
      <c r="L2393" s="62"/>
      <c r="M2393" s="63"/>
      <c r="N2393" s="62"/>
      <c r="O2393" s="62"/>
      <c r="P2393" s="62"/>
      <c r="Q2393" s="62"/>
      <c r="R2393" s="62"/>
      <c r="S2393" s="62"/>
      <c r="T2393" s="62" t="s">
        <v>16668</v>
      </c>
      <c r="U2393" s="62" t="s">
        <v>16669</v>
      </c>
      <c r="V2393" s="63"/>
      <c r="W2393" s="63"/>
      <c r="X2393" s="65" t="s">
        <v>16670</v>
      </c>
      <c r="Y2393" s="65" t="s">
        <v>16670</v>
      </c>
      <c r="Z2393" s="65" t="s">
        <v>16670</v>
      </c>
      <c r="AA2393" s="65" t="s">
        <v>16670</v>
      </c>
      <c r="AB2393" s="65" t="s">
        <v>16670</v>
      </c>
      <c r="AC2393" s="65" t="s">
        <v>16670</v>
      </c>
      <c r="AD2393" s="65" t="s">
        <v>16670</v>
      </c>
      <c r="AE2393" s="65" t="s">
        <v>16670</v>
      </c>
      <c r="AF2393" s="62" t="s">
        <v>16671</v>
      </c>
      <c r="AG2393" s="62" t="s">
        <v>13945</v>
      </c>
      <c r="AH2393" s="62" t="s">
        <v>2744</v>
      </c>
      <c r="AI2393" s="62"/>
      <c r="AJ2393" s="62"/>
    </row>
    <row r="2394" customFormat="false" ht="15.75" hidden="false" customHeight="false" outlineLevel="0" collapsed="false">
      <c r="A2394" s="62"/>
      <c r="B2394" s="62"/>
      <c r="C2394" s="62"/>
      <c r="D2394" s="62"/>
      <c r="E2394" s="62"/>
      <c r="F2394" s="62"/>
      <c r="G2394" s="62"/>
      <c r="H2394" s="62"/>
      <c r="I2394" s="62"/>
      <c r="J2394" s="62"/>
      <c r="K2394" s="62"/>
      <c r="L2394" s="62"/>
      <c r="M2394" s="63"/>
      <c r="N2394" s="62"/>
      <c r="O2394" s="62"/>
      <c r="P2394" s="62"/>
      <c r="Q2394" s="62"/>
      <c r="R2394" s="62"/>
      <c r="S2394" s="62"/>
      <c r="T2394" s="62"/>
      <c r="U2394" s="62"/>
      <c r="V2394" s="63"/>
      <c r="W2394" s="63"/>
      <c r="X2394" s="65" t="s">
        <v>16670</v>
      </c>
      <c r="Y2394" s="65" t="s">
        <v>16670</v>
      </c>
      <c r="Z2394" s="65" t="s">
        <v>16670</v>
      </c>
      <c r="AA2394" s="65" t="s">
        <v>16670</v>
      </c>
      <c r="AB2394" s="65" t="s">
        <v>16670</v>
      </c>
      <c r="AC2394" s="65" t="s">
        <v>16670</v>
      </c>
      <c r="AD2394" s="65" t="s">
        <v>16670</v>
      </c>
      <c r="AE2394" s="65" t="s">
        <v>16670</v>
      </c>
      <c r="AF2394" s="62" t="s">
        <v>9126</v>
      </c>
      <c r="AG2394" s="62" t="s">
        <v>9126</v>
      </c>
      <c r="AH2394" s="62" t="s">
        <v>9142</v>
      </c>
      <c r="AI2394" s="62"/>
      <c r="AJ2394" s="62"/>
    </row>
    <row r="2395" customFormat="false" ht="15.75" hidden="false" customHeight="false" outlineLevel="0" collapsed="false">
      <c r="A2395" s="62"/>
      <c r="B2395" s="62"/>
      <c r="C2395" s="62"/>
      <c r="D2395" s="62"/>
      <c r="E2395" s="62"/>
      <c r="F2395" s="62"/>
      <c r="G2395" s="62"/>
      <c r="H2395" s="62"/>
      <c r="I2395" s="62"/>
      <c r="J2395" s="62"/>
      <c r="K2395" s="62"/>
      <c r="L2395" s="62"/>
      <c r="M2395" s="63"/>
      <c r="N2395" s="62"/>
      <c r="O2395" s="62"/>
      <c r="P2395" s="62"/>
      <c r="Q2395" s="62"/>
      <c r="R2395" s="62"/>
      <c r="S2395" s="62"/>
      <c r="T2395" s="62"/>
      <c r="U2395" s="62"/>
      <c r="V2395" s="63"/>
      <c r="W2395" s="63"/>
      <c r="X2395" s="65" t="s">
        <v>16670</v>
      </c>
      <c r="Y2395" s="65" t="s">
        <v>16670</v>
      </c>
      <c r="Z2395" s="65" t="s">
        <v>16670</v>
      </c>
      <c r="AA2395" s="65" t="s">
        <v>16670</v>
      </c>
      <c r="AB2395" s="65" t="s">
        <v>16670</v>
      </c>
      <c r="AC2395" s="65" t="s">
        <v>16670</v>
      </c>
      <c r="AD2395" s="65" t="s">
        <v>16670</v>
      </c>
      <c r="AE2395" s="65" t="s">
        <v>16670</v>
      </c>
      <c r="AF2395" s="62" t="s">
        <v>9126</v>
      </c>
      <c r="AG2395" s="62" t="s">
        <v>9126</v>
      </c>
      <c r="AH2395" s="62" t="s">
        <v>44</v>
      </c>
      <c r="AI2395" s="62"/>
      <c r="AJ2395" s="62"/>
    </row>
    <row r="2396" customFormat="false" ht="15.75" hidden="false" customHeight="true" outlineLevel="0" collapsed="false">
      <c r="A2396" s="62"/>
      <c r="B2396" s="62"/>
      <c r="C2396" s="62"/>
      <c r="D2396" s="62"/>
      <c r="E2396" s="62"/>
      <c r="F2396" s="62"/>
      <c r="G2396" s="62"/>
      <c r="H2396" s="62"/>
      <c r="I2396" s="62"/>
      <c r="J2396" s="62"/>
      <c r="K2396" s="62"/>
      <c r="L2396" s="62"/>
      <c r="M2396" s="63"/>
      <c r="N2396" s="62"/>
      <c r="O2396" s="62"/>
      <c r="P2396" s="62"/>
      <c r="Q2396" s="62"/>
      <c r="R2396" s="62"/>
      <c r="S2396" s="62"/>
      <c r="T2396" s="62"/>
      <c r="U2396" s="62"/>
      <c r="V2396" s="62" t="s">
        <v>8922</v>
      </c>
      <c r="W2396" s="62" t="s">
        <v>16672</v>
      </c>
      <c r="X2396" s="65" t="s">
        <v>16673</v>
      </c>
      <c r="Y2396" s="65" t="s">
        <v>16673</v>
      </c>
      <c r="Z2396" s="65" t="s">
        <v>16673</v>
      </c>
      <c r="AA2396" s="65" t="s">
        <v>16673</v>
      </c>
      <c r="AB2396" s="65" t="s">
        <v>16673</v>
      </c>
      <c r="AC2396" s="65" t="s">
        <v>16673</v>
      </c>
      <c r="AD2396" s="65" t="s">
        <v>16673</v>
      </c>
      <c r="AE2396" s="65" t="s">
        <v>16673</v>
      </c>
      <c r="AF2396" s="62" t="s">
        <v>16674</v>
      </c>
      <c r="AG2396" s="62" t="s">
        <v>13945</v>
      </c>
      <c r="AH2396" s="62" t="s">
        <v>2744</v>
      </c>
      <c r="AI2396" s="62" t="s">
        <v>3433</v>
      </c>
      <c r="AJ2396" s="62"/>
    </row>
    <row r="2397" customFormat="false" ht="15.75" hidden="false" customHeight="true" outlineLevel="0" collapsed="false">
      <c r="A2397" s="62"/>
      <c r="B2397" s="62"/>
      <c r="C2397" s="62"/>
      <c r="D2397" s="62"/>
      <c r="E2397" s="62"/>
      <c r="F2397" s="62"/>
      <c r="G2397" s="62"/>
      <c r="H2397" s="62"/>
      <c r="I2397" s="62"/>
      <c r="J2397" s="62"/>
      <c r="K2397" s="62"/>
      <c r="L2397" s="62"/>
      <c r="M2397" s="63"/>
      <c r="N2397" s="62"/>
      <c r="O2397" s="62"/>
      <c r="P2397" s="62"/>
      <c r="Q2397" s="62"/>
      <c r="R2397" s="62"/>
      <c r="S2397" s="62"/>
      <c r="T2397" s="62"/>
      <c r="U2397" s="62"/>
      <c r="V2397" s="62"/>
      <c r="W2397" s="62"/>
      <c r="X2397" s="63"/>
      <c r="Y2397" s="63"/>
      <c r="Z2397" s="62" t="s">
        <v>16675</v>
      </c>
      <c r="AA2397" s="62" t="s">
        <v>2467</v>
      </c>
      <c r="AB2397" s="62" t="s">
        <v>16676</v>
      </c>
      <c r="AC2397" s="65" t="s">
        <v>16677</v>
      </c>
      <c r="AD2397" s="65" t="s">
        <v>16677</v>
      </c>
      <c r="AE2397" s="65" t="s">
        <v>16677</v>
      </c>
      <c r="AF2397" s="62" t="n">
        <v>632870</v>
      </c>
      <c r="AG2397" s="62" t="s">
        <v>13945</v>
      </c>
      <c r="AH2397" s="62" t="s">
        <v>8970</v>
      </c>
      <c r="AI2397" s="62"/>
      <c r="AJ2397" s="62"/>
    </row>
    <row r="2398" customFormat="false" ht="15.75" hidden="false" customHeight="false" outlineLevel="0" collapsed="false">
      <c r="A2398" s="62"/>
      <c r="B2398" s="62"/>
      <c r="C2398" s="62"/>
      <c r="D2398" s="62"/>
      <c r="E2398" s="62"/>
      <c r="F2398" s="62"/>
      <c r="G2398" s="62"/>
      <c r="H2398" s="62"/>
      <c r="I2398" s="62"/>
      <c r="J2398" s="62"/>
      <c r="K2398" s="62"/>
      <c r="L2398" s="62"/>
      <c r="M2398" s="63"/>
      <c r="N2398" s="62"/>
      <c r="O2398" s="62"/>
      <c r="P2398" s="62"/>
      <c r="Q2398" s="62"/>
      <c r="R2398" s="62"/>
      <c r="S2398" s="62"/>
      <c r="T2398" s="62"/>
      <c r="U2398" s="62"/>
      <c r="V2398" s="62"/>
      <c r="W2398" s="62"/>
      <c r="X2398" s="63"/>
      <c r="Y2398" s="63"/>
      <c r="Z2398" s="62"/>
      <c r="AA2398" s="62"/>
      <c r="AB2398" s="62"/>
      <c r="AC2398" s="65" t="s">
        <v>16677</v>
      </c>
      <c r="AD2398" s="65" t="s">
        <v>16677</v>
      </c>
      <c r="AE2398" s="65" t="s">
        <v>16677</v>
      </c>
      <c r="AF2398" s="62" t="n">
        <v>563885</v>
      </c>
      <c r="AG2398" s="62" t="s">
        <v>13945</v>
      </c>
      <c r="AH2398" s="62" t="s">
        <v>8970</v>
      </c>
      <c r="AI2398" s="62"/>
      <c r="AJ2398" s="62"/>
    </row>
    <row r="2399" customFormat="false" ht="15.75" hidden="false" customHeight="false" outlineLevel="0" collapsed="false">
      <c r="A2399" s="62"/>
      <c r="B2399" s="62"/>
      <c r="C2399" s="62"/>
      <c r="D2399" s="62"/>
      <c r="E2399" s="62"/>
      <c r="F2399" s="62"/>
      <c r="G2399" s="62"/>
      <c r="H2399" s="62"/>
      <c r="I2399" s="62"/>
      <c r="J2399" s="62"/>
      <c r="K2399" s="62"/>
      <c r="L2399" s="62"/>
      <c r="M2399" s="63"/>
      <c r="N2399" s="62"/>
      <c r="O2399" s="62"/>
      <c r="P2399" s="62"/>
      <c r="Q2399" s="62"/>
      <c r="R2399" s="62"/>
      <c r="S2399" s="62"/>
      <c r="T2399" s="62"/>
      <c r="U2399" s="62"/>
      <c r="V2399" s="62"/>
      <c r="W2399" s="62"/>
      <c r="X2399" s="63"/>
      <c r="Y2399" s="63"/>
      <c r="Z2399" s="62"/>
      <c r="AA2399" s="63"/>
      <c r="AB2399" s="63"/>
      <c r="AC2399" s="63"/>
      <c r="AD2399" s="63"/>
      <c r="AE2399" s="63"/>
      <c r="AF2399" s="62" t="s">
        <v>9126</v>
      </c>
      <c r="AG2399" s="62" t="s">
        <v>9126</v>
      </c>
      <c r="AH2399" s="62" t="s">
        <v>2744</v>
      </c>
      <c r="AI2399" s="62"/>
      <c r="AJ2399" s="62"/>
    </row>
    <row r="2400" customFormat="false" ht="15.75" hidden="false" customHeight="true" outlineLevel="0" collapsed="false">
      <c r="A2400" s="62"/>
      <c r="B2400" s="62"/>
      <c r="C2400" s="62"/>
      <c r="D2400" s="62"/>
      <c r="E2400" s="62"/>
      <c r="F2400" s="62"/>
      <c r="H2400" s="63"/>
      <c r="I2400" s="63"/>
      <c r="J2400" s="62" t="s">
        <v>16678</v>
      </c>
      <c r="K2400" s="63"/>
      <c r="L2400" s="63"/>
      <c r="M2400" s="63"/>
      <c r="N2400" s="63"/>
      <c r="O2400" s="63"/>
      <c r="P2400" s="63"/>
      <c r="Q2400" s="63"/>
      <c r="R2400" s="65" t="s">
        <v>16679</v>
      </c>
      <c r="S2400" s="65" t="s">
        <v>16679</v>
      </c>
      <c r="T2400" s="65" t="s">
        <v>16679</v>
      </c>
      <c r="U2400" s="65" t="s">
        <v>16679</v>
      </c>
      <c r="V2400" s="65" t="s">
        <v>16679</v>
      </c>
      <c r="W2400" s="65" t="s">
        <v>16679</v>
      </c>
      <c r="X2400" s="65" t="s">
        <v>16679</v>
      </c>
      <c r="Y2400" s="65" t="s">
        <v>16679</v>
      </c>
      <c r="Z2400" s="65" t="s">
        <v>16679</v>
      </c>
      <c r="AA2400" s="65" t="s">
        <v>16679</v>
      </c>
      <c r="AB2400" s="65" t="s">
        <v>16679</v>
      </c>
      <c r="AC2400" s="65" t="s">
        <v>16679</v>
      </c>
      <c r="AD2400" s="65" t="s">
        <v>16679</v>
      </c>
      <c r="AE2400" s="65" t="s">
        <v>16679</v>
      </c>
      <c r="AF2400" s="62" t="n">
        <v>761857</v>
      </c>
      <c r="AG2400" s="62" t="s">
        <v>9125</v>
      </c>
      <c r="AH2400" s="62" t="s">
        <v>9108</v>
      </c>
      <c r="AI2400" s="62"/>
      <c r="AJ2400" s="62"/>
    </row>
    <row r="2401" customFormat="false" ht="15.75" hidden="false" customHeight="true" outlineLevel="0" collapsed="false">
      <c r="A2401" s="62"/>
      <c r="B2401" s="62"/>
      <c r="C2401" s="62"/>
      <c r="D2401" s="62"/>
      <c r="E2401" s="62"/>
      <c r="F2401" s="62"/>
      <c r="H2401" s="63"/>
      <c r="I2401" s="63"/>
      <c r="J2401" s="62"/>
      <c r="K2401" s="63"/>
      <c r="L2401" s="63"/>
      <c r="M2401" s="63"/>
      <c r="N2401" s="62" t="s">
        <v>16680</v>
      </c>
      <c r="O2401" s="62" t="s">
        <v>16681</v>
      </c>
      <c r="P2401" s="62" t="s">
        <v>16682</v>
      </c>
      <c r="Q2401" s="62" t="s">
        <v>16683</v>
      </c>
      <c r="R2401" s="62" t="s">
        <v>16684</v>
      </c>
      <c r="S2401" s="62" t="s">
        <v>16685</v>
      </c>
      <c r="T2401" s="62" t="s">
        <v>16686</v>
      </c>
      <c r="U2401" s="62" t="s">
        <v>16687</v>
      </c>
      <c r="V2401" s="62" t="s">
        <v>16688</v>
      </c>
      <c r="W2401" s="62" t="s">
        <v>16689</v>
      </c>
      <c r="X2401" s="62" t="s">
        <v>16690</v>
      </c>
      <c r="Y2401" s="62" t="s">
        <v>16691</v>
      </c>
      <c r="Z2401" s="65" t="s">
        <v>16692</v>
      </c>
      <c r="AA2401" s="65" t="s">
        <v>16692</v>
      </c>
      <c r="AB2401" s="65" t="s">
        <v>16692</v>
      </c>
      <c r="AC2401" s="65" t="s">
        <v>16692</v>
      </c>
      <c r="AD2401" s="65" t="s">
        <v>16692</v>
      </c>
      <c r="AE2401" s="65" t="s">
        <v>16692</v>
      </c>
      <c r="AF2401" s="62" t="n">
        <v>380854</v>
      </c>
      <c r="AG2401" s="62" t="s">
        <v>16693</v>
      </c>
      <c r="AH2401" s="62" t="s">
        <v>9108</v>
      </c>
      <c r="AI2401" s="62"/>
      <c r="AJ2401" s="62"/>
    </row>
    <row r="2402" customFormat="false" ht="15.75" hidden="false" customHeight="false" outlineLevel="0" collapsed="false">
      <c r="A2402" s="62"/>
      <c r="B2402" s="62"/>
      <c r="C2402" s="62"/>
      <c r="D2402" s="62"/>
      <c r="E2402" s="62"/>
      <c r="F2402" s="62"/>
      <c r="H2402" s="63"/>
      <c r="I2402" s="63"/>
      <c r="J2402" s="62"/>
      <c r="K2402" s="63"/>
      <c r="L2402" s="63"/>
      <c r="M2402" s="63"/>
      <c r="N2402" s="62"/>
      <c r="O2402" s="62"/>
      <c r="P2402" s="62"/>
      <c r="Q2402" s="62"/>
      <c r="R2402" s="62"/>
      <c r="S2402" s="62"/>
      <c r="T2402" s="62"/>
      <c r="U2402" s="62"/>
      <c r="V2402" s="62"/>
      <c r="W2402" s="62"/>
      <c r="X2402" s="62"/>
      <c r="Y2402" s="62"/>
      <c r="Z2402" s="65" t="s">
        <v>16692</v>
      </c>
      <c r="AA2402" s="65" t="s">
        <v>16692</v>
      </c>
      <c r="AB2402" s="65" t="s">
        <v>16692</v>
      </c>
      <c r="AC2402" s="65" t="s">
        <v>16692</v>
      </c>
      <c r="AD2402" s="65" t="s">
        <v>16692</v>
      </c>
      <c r="AE2402" s="65" t="s">
        <v>16692</v>
      </c>
      <c r="AF2402" s="62" t="s">
        <v>9126</v>
      </c>
      <c r="AG2402" s="62" t="s">
        <v>9126</v>
      </c>
      <c r="AH2402" s="62" t="s">
        <v>44</v>
      </c>
      <c r="AI2402" s="62"/>
      <c r="AJ2402" s="62"/>
    </row>
    <row r="2403" customFormat="false" ht="15.75" hidden="false" customHeight="true" outlineLevel="0" collapsed="false">
      <c r="A2403" s="62"/>
      <c r="B2403" s="62"/>
      <c r="C2403" s="62"/>
      <c r="D2403" s="62"/>
      <c r="E2403" s="62"/>
      <c r="F2403" s="62"/>
      <c r="H2403" s="63"/>
      <c r="I2403" s="63"/>
      <c r="J2403" s="62"/>
      <c r="K2403" s="63"/>
      <c r="L2403" s="63"/>
      <c r="M2403" s="63"/>
      <c r="N2403" s="63"/>
      <c r="O2403" s="62" t="s">
        <v>16694</v>
      </c>
      <c r="P2403" s="62" t="s">
        <v>16695</v>
      </c>
      <c r="Q2403" s="63"/>
      <c r="R2403" s="63"/>
      <c r="S2403" s="63"/>
      <c r="T2403" s="63"/>
      <c r="U2403" s="63"/>
      <c r="V2403" s="63"/>
      <c r="W2403" s="65" t="s">
        <v>16696</v>
      </c>
      <c r="X2403" s="65" t="s">
        <v>16696</v>
      </c>
      <c r="Y2403" s="65" t="s">
        <v>16696</v>
      </c>
      <c r="Z2403" s="65" t="s">
        <v>16696</v>
      </c>
      <c r="AA2403" s="65" t="s">
        <v>16696</v>
      </c>
      <c r="AB2403" s="65" t="s">
        <v>16696</v>
      </c>
      <c r="AC2403" s="65" t="s">
        <v>16696</v>
      </c>
      <c r="AD2403" s="65" t="s">
        <v>16696</v>
      </c>
      <c r="AE2403" s="65" t="s">
        <v>16696</v>
      </c>
      <c r="AF2403" s="62" t="n">
        <v>37756</v>
      </c>
      <c r="AG2403" s="62" t="s">
        <v>16697</v>
      </c>
      <c r="AH2403" s="62" t="s">
        <v>9108</v>
      </c>
      <c r="AI2403" s="62" t="s">
        <v>75</v>
      </c>
      <c r="AJ2403" s="62"/>
    </row>
    <row r="2404" customFormat="false" ht="15.75" hidden="false" customHeight="true" outlineLevel="0" collapsed="false">
      <c r="A2404" s="62"/>
      <c r="B2404" s="62"/>
      <c r="C2404" s="62"/>
      <c r="D2404" s="62"/>
      <c r="E2404" s="62"/>
      <c r="F2404" s="62"/>
      <c r="H2404" s="63"/>
      <c r="I2404" s="63"/>
      <c r="J2404" s="62"/>
      <c r="K2404" s="63"/>
      <c r="L2404" s="63"/>
      <c r="M2404" s="63"/>
      <c r="N2404" s="63"/>
      <c r="O2404" s="62"/>
      <c r="P2404" s="62"/>
      <c r="Q2404" s="62" t="s">
        <v>2416</v>
      </c>
      <c r="R2404" s="62" t="s">
        <v>16698</v>
      </c>
      <c r="S2404" s="62" t="s">
        <v>16699</v>
      </c>
      <c r="T2404" s="62" t="s">
        <v>16700</v>
      </c>
      <c r="U2404" s="62" t="s">
        <v>16701</v>
      </c>
      <c r="V2404" s="63"/>
      <c r="W2404" s="63"/>
      <c r="X2404" s="63"/>
      <c r="Y2404" s="63"/>
      <c r="Z2404" s="63"/>
      <c r="AA2404" s="65" t="s">
        <v>16702</v>
      </c>
      <c r="AB2404" s="65" t="s">
        <v>16702</v>
      </c>
      <c r="AC2404" s="65" t="s">
        <v>16702</v>
      </c>
      <c r="AD2404" s="65" t="s">
        <v>16702</v>
      </c>
      <c r="AE2404" s="65" t="s">
        <v>16702</v>
      </c>
      <c r="AF2404" s="62" t="s">
        <v>16703</v>
      </c>
      <c r="AG2404" s="62" t="s">
        <v>9934</v>
      </c>
      <c r="AH2404" s="62" t="s">
        <v>9142</v>
      </c>
      <c r="AI2404" s="62"/>
      <c r="AJ2404" s="62"/>
    </row>
    <row r="2405" customFormat="false" ht="15.75" hidden="false" customHeight="true" outlineLevel="0" collapsed="false">
      <c r="A2405" s="62"/>
      <c r="B2405" s="62"/>
      <c r="C2405" s="62"/>
      <c r="D2405" s="62"/>
      <c r="E2405" s="62"/>
      <c r="F2405" s="62"/>
      <c r="H2405" s="63"/>
      <c r="I2405" s="63"/>
      <c r="J2405" s="62"/>
      <c r="K2405" s="63"/>
      <c r="L2405" s="63"/>
      <c r="M2405" s="63"/>
      <c r="N2405" s="63"/>
      <c r="O2405" s="62"/>
      <c r="P2405" s="62"/>
      <c r="Q2405" s="62"/>
      <c r="R2405" s="62"/>
      <c r="S2405" s="62"/>
      <c r="T2405" s="62"/>
      <c r="U2405" s="62"/>
      <c r="V2405" s="62" t="s">
        <v>16704</v>
      </c>
      <c r="W2405" s="62" t="s">
        <v>16705</v>
      </c>
      <c r="X2405" s="62" t="s">
        <v>16706</v>
      </c>
      <c r="Y2405" s="62" t="s">
        <v>16707</v>
      </c>
      <c r="Z2405" s="62" t="s">
        <v>16708</v>
      </c>
      <c r="AA2405" s="62" t="s">
        <v>16709</v>
      </c>
      <c r="AB2405" s="62" t="s">
        <v>16710</v>
      </c>
      <c r="AC2405" s="65" t="s">
        <v>16711</v>
      </c>
      <c r="AD2405" s="65" t="s">
        <v>16711</v>
      </c>
      <c r="AE2405" s="65" t="s">
        <v>16711</v>
      </c>
      <c r="AF2405" s="62" t="n">
        <v>115365</v>
      </c>
      <c r="AG2405" s="62" t="s">
        <v>16712</v>
      </c>
      <c r="AH2405" s="62" t="s">
        <v>9108</v>
      </c>
      <c r="AI2405" s="62"/>
      <c r="AJ2405" s="62"/>
    </row>
    <row r="2406" customFormat="false" ht="15.75" hidden="false" customHeight="false" outlineLevel="0" collapsed="false">
      <c r="A2406" s="62"/>
      <c r="B2406" s="62"/>
      <c r="C2406" s="62"/>
      <c r="D2406" s="62"/>
      <c r="E2406" s="62"/>
      <c r="F2406" s="62"/>
      <c r="H2406" s="63"/>
      <c r="I2406" s="63"/>
      <c r="J2406" s="62"/>
      <c r="K2406" s="63"/>
      <c r="L2406" s="63"/>
      <c r="M2406" s="63"/>
      <c r="N2406" s="63"/>
      <c r="O2406" s="62"/>
      <c r="P2406" s="62"/>
      <c r="Q2406" s="62"/>
      <c r="R2406" s="62"/>
      <c r="S2406" s="62"/>
      <c r="T2406" s="62"/>
      <c r="U2406" s="62"/>
      <c r="V2406" s="62"/>
      <c r="W2406" s="62"/>
      <c r="X2406" s="62"/>
      <c r="Y2406" s="62"/>
      <c r="Z2406" s="62"/>
      <c r="AA2406" s="62"/>
      <c r="AB2406" s="62"/>
      <c r="AC2406" s="65" t="s">
        <v>16711</v>
      </c>
      <c r="AD2406" s="65" t="s">
        <v>16711</v>
      </c>
      <c r="AE2406" s="65" t="s">
        <v>16711</v>
      </c>
      <c r="AF2406" s="62" t="s">
        <v>9126</v>
      </c>
      <c r="AG2406" s="62" t="s">
        <v>9126</v>
      </c>
      <c r="AH2406" s="62" t="s">
        <v>44</v>
      </c>
      <c r="AI2406" s="62"/>
      <c r="AJ2406" s="62"/>
    </row>
    <row r="2407" customFormat="false" ht="15.75" hidden="false" customHeight="true" outlineLevel="0" collapsed="false">
      <c r="A2407" s="62"/>
      <c r="B2407" s="62"/>
      <c r="C2407" s="62"/>
      <c r="D2407" s="62"/>
      <c r="E2407" s="62"/>
      <c r="F2407" s="62"/>
      <c r="H2407" s="63"/>
      <c r="I2407" s="63"/>
      <c r="J2407" s="62"/>
      <c r="K2407" s="63"/>
      <c r="L2407" s="63"/>
      <c r="M2407" s="63"/>
      <c r="N2407" s="63"/>
      <c r="O2407" s="63"/>
      <c r="P2407" s="63"/>
      <c r="Q2407" s="63"/>
      <c r="R2407" s="62" t="s">
        <v>16713</v>
      </c>
      <c r="S2407" s="62" t="s">
        <v>16714</v>
      </c>
      <c r="T2407" s="62" t="s">
        <v>16715</v>
      </c>
      <c r="U2407" s="65" t="s">
        <v>16716</v>
      </c>
      <c r="V2407" s="65" t="s">
        <v>16716</v>
      </c>
      <c r="W2407" s="65" t="s">
        <v>16716</v>
      </c>
      <c r="X2407" s="65" t="s">
        <v>16716</v>
      </c>
      <c r="Y2407" s="65" t="s">
        <v>16716</v>
      </c>
      <c r="Z2407" s="65" t="s">
        <v>16716</v>
      </c>
      <c r="AA2407" s="65" t="s">
        <v>16716</v>
      </c>
      <c r="AB2407" s="65" t="s">
        <v>16716</v>
      </c>
      <c r="AC2407" s="65" t="s">
        <v>16716</v>
      </c>
      <c r="AD2407" s="65" t="s">
        <v>16716</v>
      </c>
      <c r="AE2407" s="65" t="s">
        <v>16716</v>
      </c>
      <c r="AF2407" s="62" t="s">
        <v>9126</v>
      </c>
      <c r="AG2407" s="62" t="s">
        <v>9126</v>
      </c>
      <c r="AH2407" s="62" t="s">
        <v>9108</v>
      </c>
      <c r="AI2407" s="62"/>
      <c r="AJ2407" s="62"/>
    </row>
    <row r="2408" customFormat="false" ht="15.75" hidden="false" customHeight="true" outlineLevel="0" collapsed="false">
      <c r="A2408" s="62"/>
      <c r="B2408" s="62"/>
      <c r="C2408" s="62"/>
      <c r="D2408" s="62"/>
      <c r="E2408" s="62"/>
      <c r="F2408" s="62"/>
      <c r="H2408" s="63"/>
      <c r="I2408" s="63"/>
      <c r="J2408" s="62"/>
      <c r="K2408" s="63"/>
      <c r="L2408" s="63"/>
      <c r="M2408" s="63"/>
      <c r="N2408" s="63"/>
      <c r="O2408" s="63"/>
      <c r="P2408" s="63"/>
      <c r="Q2408" s="63"/>
      <c r="R2408" s="62"/>
      <c r="S2408" s="62"/>
      <c r="T2408" s="62"/>
      <c r="U2408" s="63"/>
      <c r="V2408" s="63"/>
      <c r="W2408" s="63"/>
      <c r="X2408" s="63"/>
      <c r="Y2408" s="63"/>
      <c r="Z2408" s="63"/>
      <c r="AA2408" s="63"/>
      <c r="AB2408" s="62" t="s">
        <v>16717</v>
      </c>
      <c r="AC2408" s="65" t="s">
        <v>16718</v>
      </c>
      <c r="AD2408" s="65" t="s">
        <v>16718</v>
      </c>
      <c r="AE2408" s="65" t="s">
        <v>16718</v>
      </c>
      <c r="AF2408" s="62" t="s">
        <v>16719</v>
      </c>
      <c r="AG2408" s="62" t="s">
        <v>16720</v>
      </c>
      <c r="AH2408" s="62" t="s">
        <v>9108</v>
      </c>
      <c r="AI2408" s="62"/>
      <c r="AJ2408" s="62"/>
    </row>
    <row r="2409" customFormat="false" ht="15.75" hidden="false" customHeight="false" outlineLevel="0" collapsed="false">
      <c r="A2409" s="62"/>
      <c r="B2409" s="62"/>
      <c r="C2409" s="62"/>
      <c r="D2409" s="62"/>
      <c r="E2409" s="62"/>
      <c r="F2409" s="62"/>
      <c r="H2409" s="63"/>
      <c r="I2409" s="63"/>
      <c r="J2409" s="62"/>
      <c r="K2409" s="63"/>
      <c r="L2409" s="63"/>
      <c r="M2409" s="63"/>
      <c r="N2409" s="63"/>
      <c r="O2409" s="63"/>
      <c r="P2409" s="63"/>
      <c r="Q2409" s="63"/>
      <c r="R2409" s="62"/>
      <c r="S2409" s="62"/>
      <c r="T2409" s="62"/>
      <c r="U2409" s="63"/>
      <c r="V2409" s="63"/>
      <c r="W2409" s="63"/>
      <c r="X2409" s="63"/>
      <c r="Y2409" s="63"/>
      <c r="Z2409" s="63"/>
      <c r="AA2409" s="63"/>
      <c r="AB2409" s="62"/>
      <c r="AC2409" s="65" t="s">
        <v>16718</v>
      </c>
      <c r="AD2409" s="65" t="s">
        <v>16718</v>
      </c>
      <c r="AE2409" s="65" t="s">
        <v>16718</v>
      </c>
      <c r="AF2409" s="62" t="s">
        <v>9126</v>
      </c>
      <c r="AG2409" s="62" t="s">
        <v>9126</v>
      </c>
      <c r="AH2409" s="62" t="s">
        <v>44</v>
      </c>
      <c r="AI2409" s="62"/>
      <c r="AJ2409" s="62"/>
    </row>
    <row r="2410" customFormat="false" ht="15.75" hidden="false" customHeight="true" outlineLevel="0" collapsed="false">
      <c r="A2410" s="62"/>
      <c r="B2410" s="62"/>
      <c r="C2410" s="62"/>
      <c r="D2410" s="62"/>
      <c r="E2410" s="62"/>
      <c r="F2410" s="62"/>
      <c r="H2410" s="63"/>
      <c r="I2410" s="63"/>
      <c r="J2410" s="62"/>
      <c r="K2410" s="63"/>
      <c r="L2410" s="63"/>
      <c r="M2410" s="63"/>
      <c r="N2410" s="63"/>
      <c r="O2410" s="62" t="s">
        <v>16721</v>
      </c>
      <c r="P2410" s="62" t="s">
        <v>16722</v>
      </c>
      <c r="Q2410" s="62" t="s">
        <v>16723</v>
      </c>
      <c r="R2410" s="65" t="s">
        <v>16724</v>
      </c>
      <c r="S2410" s="65" t="s">
        <v>16724</v>
      </c>
      <c r="T2410" s="65" t="s">
        <v>16724</v>
      </c>
      <c r="U2410" s="65" t="s">
        <v>16724</v>
      </c>
      <c r="V2410" s="65" t="s">
        <v>16724</v>
      </c>
      <c r="W2410" s="65" t="s">
        <v>16724</v>
      </c>
      <c r="X2410" s="65" t="s">
        <v>16724</v>
      </c>
      <c r="Y2410" s="65" t="s">
        <v>16724</v>
      </c>
      <c r="Z2410" s="65" t="s">
        <v>16724</v>
      </c>
      <c r="AA2410" s="65" t="s">
        <v>16724</v>
      </c>
      <c r="AB2410" s="65" t="s">
        <v>16724</v>
      </c>
      <c r="AC2410" s="65" t="s">
        <v>16724</v>
      </c>
      <c r="AD2410" s="65" t="s">
        <v>16724</v>
      </c>
      <c r="AE2410" s="65" t="s">
        <v>16724</v>
      </c>
      <c r="AF2410" s="62" t="s">
        <v>9126</v>
      </c>
      <c r="AG2410" s="62" t="s">
        <v>9126</v>
      </c>
      <c r="AH2410" s="62" t="s">
        <v>44</v>
      </c>
      <c r="AI2410" s="62"/>
      <c r="AJ2410" s="62"/>
    </row>
    <row r="2411" customFormat="false" ht="15.75" hidden="false" customHeight="true" outlineLevel="0" collapsed="false">
      <c r="A2411" s="62"/>
      <c r="B2411" s="62"/>
      <c r="C2411" s="62"/>
      <c r="D2411" s="62"/>
      <c r="E2411" s="62"/>
      <c r="F2411" s="62"/>
      <c r="H2411" s="63"/>
      <c r="I2411" s="63"/>
      <c r="J2411" s="62"/>
      <c r="K2411" s="63"/>
      <c r="L2411" s="63"/>
      <c r="M2411" s="63"/>
      <c r="N2411" s="63"/>
      <c r="O2411" s="62"/>
      <c r="P2411" s="62"/>
      <c r="Q2411" s="62"/>
      <c r="R2411" s="63"/>
      <c r="S2411" s="63"/>
      <c r="T2411" s="63"/>
      <c r="U2411" s="63"/>
      <c r="V2411" s="62" t="s">
        <v>16725</v>
      </c>
      <c r="W2411" s="62" t="s">
        <v>16726</v>
      </c>
      <c r="X2411" s="62" t="s">
        <v>16727</v>
      </c>
      <c r="Y2411" s="62" t="s">
        <v>16728</v>
      </c>
      <c r="Z2411" s="62" t="s">
        <v>16729</v>
      </c>
      <c r="AA2411" s="62" t="s">
        <v>16730</v>
      </c>
      <c r="AB2411" s="65" t="s">
        <v>16731</v>
      </c>
      <c r="AC2411" s="65" t="s">
        <v>16731</v>
      </c>
      <c r="AD2411" s="65" t="s">
        <v>16731</v>
      </c>
      <c r="AE2411" s="65" t="s">
        <v>16731</v>
      </c>
      <c r="AF2411" s="62" t="s">
        <v>16732</v>
      </c>
      <c r="AG2411" s="62" t="s">
        <v>13347</v>
      </c>
      <c r="AH2411" s="62" t="s">
        <v>9142</v>
      </c>
      <c r="AI2411" s="62"/>
      <c r="AJ2411" s="62"/>
    </row>
    <row r="2412" customFormat="false" ht="15.75" hidden="false" customHeight="false" outlineLevel="0" collapsed="false">
      <c r="A2412" s="62"/>
      <c r="B2412" s="62"/>
      <c r="C2412" s="62"/>
      <c r="D2412" s="62"/>
      <c r="E2412" s="62"/>
      <c r="F2412" s="62"/>
      <c r="H2412" s="63"/>
      <c r="I2412" s="63"/>
      <c r="J2412" s="62"/>
      <c r="K2412" s="63"/>
      <c r="L2412" s="63"/>
      <c r="M2412" s="63"/>
      <c r="N2412" s="63"/>
      <c r="O2412" s="62"/>
      <c r="P2412" s="62"/>
      <c r="Q2412" s="62"/>
      <c r="R2412" s="63"/>
      <c r="S2412" s="63"/>
      <c r="T2412" s="63"/>
      <c r="U2412" s="63"/>
      <c r="V2412" s="62"/>
      <c r="W2412" s="62"/>
      <c r="X2412" s="62"/>
      <c r="Y2412" s="62"/>
      <c r="Z2412" s="62"/>
      <c r="AA2412" s="62"/>
      <c r="AB2412" s="65" t="s">
        <v>16731</v>
      </c>
      <c r="AC2412" s="65" t="s">
        <v>16731</v>
      </c>
      <c r="AD2412" s="65" t="s">
        <v>16731</v>
      </c>
      <c r="AE2412" s="65" t="s">
        <v>16731</v>
      </c>
      <c r="AF2412" s="62" t="s">
        <v>9126</v>
      </c>
      <c r="AG2412" s="62" t="s">
        <v>9126</v>
      </c>
      <c r="AH2412" s="62" t="s">
        <v>44</v>
      </c>
      <c r="AI2412" s="62"/>
      <c r="AJ2412" s="62"/>
    </row>
    <row r="2413" customFormat="false" ht="15.75" hidden="false" customHeight="true" outlineLevel="0" collapsed="false">
      <c r="A2413" s="62"/>
      <c r="B2413" s="62"/>
      <c r="C2413" s="62"/>
      <c r="D2413" s="62"/>
      <c r="E2413" s="62"/>
      <c r="F2413" s="62"/>
      <c r="H2413" s="63"/>
      <c r="I2413" s="63"/>
      <c r="J2413" s="62"/>
      <c r="K2413" s="63"/>
      <c r="L2413" s="63"/>
      <c r="M2413" s="63"/>
      <c r="N2413" s="63"/>
      <c r="O2413" s="62"/>
      <c r="P2413" s="62"/>
      <c r="Q2413" s="62"/>
      <c r="R2413" s="63"/>
      <c r="S2413" s="63"/>
      <c r="T2413" s="63"/>
      <c r="U2413" s="63"/>
      <c r="V2413" s="62"/>
      <c r="W2413" s="62"/>
      <c r="X2413" s="62"/>
      <c r="Y2413" s="62"/>
      <c r="Z2413" s="62"/>
      <c r="AA2413" s="62"/>
      <c r="AB2413" s="63"/>
      <c r="AC2413" s="62" t="s">
        <v>16733</v>
      </c>
      <c r="AD2413" s="62" t="s">
        <v>16734</v>
      </c>
      <c r="AE2413" s="62" t="s">
        <v>16735</v>
      </c>
      <c r="AF2413" s="62" t="n">
        <v>652942</v>
      </c>
      <c r="AG2413" s="62" t="s">
        <v>16736</v>
      </c>
      <c r="AH2413" s="62" t="s">
        <v>2822</v>
      </c>
      <c r="AI2413" s="62" t="s">
        <v>16737</v>
      </c>
      <c r="AJ2413" s="62"/>
    </row>
    <row r="2414" customFormat="false" ht="15.75" hidden="false" customHeight="false" outlineLevel="0" collapsed="false">
      <c r="A2414" s="62"/>
      <c r="B2414" s="62"/>
      <c r="C2414" s="62"/>
      <c r="D2414" s="62"/>
      <c r="E2414" s="62"/>
      <c r="F2414" s="62"/>
      <c r="H2414" s="63"/>
      <c r="I2414" s="63"/>
      <c r="J2414" s="62"/>
      <c r="K2414" s="63"/>
      <c r="L2414" s="63"/>
      <c r="M2414" s="63"/>
      <c r="N2414" s="63"/>
      <c r="O2414" s="62"/>
      <c r="P2414" s="62"/>
      <c r="Q2414" s="62"/>
      <c r="R2414" s="63"/>
      <c r="S2414" s="63"/>
      <c r="T2414" s="63"/>
      <c r="U2414" s="63"/>
      <c r="V2414" s="62"/>
      <c r="W2414" s="62"/>
      <c r="X2414" s="62"/>
      <c r="Y2414" s="62"/>
      <c r="Z2414" s="62"/>
      <c r="AA2414" s="62"/>
      <c r="AB2414" s="63"/>
      <c r="AC2414" s="62"/>
      <c r="AD2414" s="62"/>
      <c r="AE2414" s="62"/>
      <c r="AF2414" s="62" t="n">
        <v>917561</v>
      </c>
      <c r="AG2414" s="62" t="s">
        <v>16736</v>
      </c>
      <c r="AH2414" s="62" t="s">
        <v>2822</v>
      </c>
      <c r="AI2414" s="62" t="s">
        <v>16737</v>
      </c>
      <c r="AJ2414" s="62"/>
    </row>
    <row r="2415" customFormat="false" ht="15.75" hidden="false" customHeight="true" outlineLevel="0" collapsed="false">
      <c r="A2415" s="62"/>
      <c r="B2415" s="62"/>
      <c r="C2415" s="62"/>
      <c r="D2415" s="62"/>
      <c r="E2415" s="62"/>
      <c r="F2415" s="62"/>
      <c r="H2415" s="63"/>
      <c r="I2415" s="63"/>
      <c r="J2415" s="62"/>
      <c r="K2415" s="63"/>
      <c r="L2415" s="63"/>
      <c r="M2415" s="63"/>
      <c r="N2415" s="63"/>
      <c r="O2415" s="62" t="s">
        <v>16738</v>
      </c>
      <c r="P2415" s="63"/>
      <c r="Q2415" s="63"/>
      <c r="R2415" s="63"/>
      <c r="S2415" s="62" t="s">
        <v>16739</v>
      </c>
      <c r="T2415" s="62" t="s">
        <v>16740</v>
      </c>
      <c r="U2415" s="62" t="s">
        <v>16741</v>
      </c>
      <c r="V2415" s="62" t="s">
        <v>16742</v>
      </c>
      <c r="W2415" s="65" t="s">
        <v>16743</v>
      </c>
      <c r="X2415" s="65" t="s">
        <v>16743</v>
      </c>
      <c r="Y2415" s="65" t="s">
        <v>16743</v>
      </c>
      <c r="Z2415" s="65" t="s">
        <v>16743</v>
      </c>
      <c r="AA2415" s="65" t="s">
        <v>16743</v>
      </c>
      <c r="AB2415" s="65" t="s">
        <v>16743</v>
      </c>
      <c r="AC2415" s="65" t="s">
        <v>16743</v>
      </c>
      <c r="AD2415" s="65" t="s">
        <v>16743</v>
      </c>
      <c r="AE2415" s="65" t="s">
        <v>16743</v>
      </c>
      <c r="AF2415" s="62" t="n">
        <v>188462</v>
      </c>
      <c r="AG2415" s="62" t="s">
        <v>16744</v>
      </c>
      <c r="AH2415" s="62" t="s">
        <v>9108</v>
      </c>
      <c r="AI2415" s="62"/>
      <c r="AJ2415" s="62"/>
    </row>
    <row r="2416" customFormat="false" ht="15.75" hidden="false" customHeight="false" outlineLevel="0" collapsed="false">
      <c r="A2416" s="62"/>
      <c r="B2416" s="62"/>
      <c r="C2416" s="62"/>
      <c r="D2416" s="62"/>
      <c r="E2416" s="62"/>
      <c r="F2416" s="62"/>
      <c r="H2416" s="63"/>
      <c r="I2416" s="63"/>
      <c r="J2416" s="62"/>
      <c r="K2416" s="63"/>
      <c r="L2416" s="63"/>
      <c r="M2416" s="63"/>
      <c r="N2416" s="63"/>
      <c r="O2416" s="62"/>
      <c r="P2416" s="63"/>
      <c r="Q2416" s="63"/>
      <c r="R2416" s="63"/>
      <c r="S2416" s="62"/>
      <c r="T2416" s="62"/>
      <c r="U2416" s="62"/>
      <c r="V2416" s="62"/>
      <c r="W2416" s="65" t="s">
        <v>16743</v>
      </c>
      <c r="X2416" s="65" t="s">
        <v>16743</v>
      </c>
      <c r="Y2416" s="65" t="s">
        <v>16743</v>
      </c>
      <c r="Z2416" s="65" t="s">
        <v>16743</v>
      </c>
      <c r="AA2416" s="65" t="s">
        <v>16743</v>
      </c>
      <c r="AB2416" s="65" t="s">
        <v>16743</v>
      </c>
      <c r="AC2416" s="65" t="s">
        <v>16743</v>
      </c>
      <c r="AD2416" s="65" t="s">
        <v>16743</v>
      </c>
      <c r="AE2416" s="65" t="s">
        <v>16743</v>
      </c>
      <c r="AF2416" s="62" t="n">
        <v>610832</v>
      </c>
      <c r="AG2416" s="62" t="s">
        <v>13794</v>
      </c>
      <c r="AH2416" s="62" t="s">
        <v>2744</v>
      </c>
      <c r="AI2416" s="62"/>
      <c r="AJ2416" s="62"/>
    </row>
    <row r="2417" customFormat="false" ht="15.75" hidden="false" customHeight="true" outlineLevel="0" collapsed="false">
      <c r="A2417" s="62"/>
      <c r="B2417" s="62"/>
      <c r="C2417" s="62"/>
      <c r="D2417" s="62"/>
      <c r="E2417" s="62"/>
      <c r="F2417" s="62"/>
      <c r="H2417" s="63"/>
      <c r="I2417" s="63"/>
      <c r="J2417" s="62"/>
      <c r="K2417" s="63"/>
      <c r="L2417" s="63"/>
      <c r="M2417" s="63"/>
      <c r="N2417" s="63"/>
      <c r="O2417" s="62"/>
      <c r="P2417" s="62" t="s">
        <v>16745</v>
      </c>
      <c r="Q2417" s="62" t="s">
        <v>16746</v>
      </c>
      <c r="R2417" s="62" t="s">
        <v>16747</v>
      </c>
      <c r="S2417" s="62" t="s">
        <v>16748</v>
      </c>
      <c r="T2417" s="62" t="s">
        <v>16749</v>
      </c>
      <c r="U2417" s="62" t="s">
        <v>16750</v>
      </c>
      <c r="V2417" s="62" t="s">
        <v>16751</v>
      </c>
      <c r="W2417" s="62" t="s">
        <v>16752</v>
      </c>
      <c r="X2417" s="62" t="s">
        <v>16753</v>
      </c>
      <c r="Y2417" s="62" t="s">
        <v>16754</v>
      </c>
      <c r="Z2417" s="62" t="s">
        <v>16755</v>
      </c>
      <c r="AA2417" s="62" t="s">
        <v>16756</v>
      </c>
      <c r="AB2417" s="65" t="s">
        <v>16757</v>
      </c>
      <c r="AC2417" s="65" t="s">
        <v>16757</v>
      </c>
      <c r="AD2417" s="65" t="s">
        <v>16757</v>
      </c>
      <c r="AE2417" s="65" t="s">
        <v>16757</v>
      </c>
      <c r="AF2417" s="62" t="n">
        <v>306866</v>
      </c>
      <c r="AG2417" s="62" t="s">
        <v>16059</v>
      </c>
      <c r="AH2417" s="62" t="s">
        <v>44</v>
      </c>
      <c r="AI2417" s="62"/>
      <c r="AJ2417" s="62"/>
    </row>
    <row r="2418" customFormat="false" ht="15.75" hidden="false" customHeight="false" outlineLevel="0" collapsed="false">
      <c r="A2418" s="62"/>
      <c r="B2418" s="62"/>
      <c r="C2418" s="62"/>
      <c r="D2418" s="62"/>
      <c r="E2418" s="62"/>
      <c r="F2418" s="62"/>
      <c r="H2418" s="63"/>
      <c r="I2418" s="63"/>
      <c r="J2418" s="62"/>
      <c r="K2418" s="63"/>
      <c r="L2418" s="63"/>
      <c r="M2418" s="63"/>
      <c r="N2418" s="63"/>
      <c r="O2418" s="62"/>
      <c r="P2418" s="62"/>
      <c r="Q2418" s="62"/>
      <c r="R2418" s="62"/>
      <c r="S2418" s="62"/>
      <c r="T2418" s="62"/>
      <c r="U2418" s="62"/>
      <c r="V2418" s="62"/>
      <c r="W2418" s="62"/>
      <c r="X2418" s="62"/>
      <c r="Y2418" s="62"/>
      <c r="Z2418" s="62"/>
      <c r="AA2418" s="62"/>
      <c r="AB2418" s="65" t="s">
        <v>16757</v>
      </c>
      <c r="AC2418" s="65" t="s">
        <v>16757</v>
      </c>
      <c r="AD2418" s="65" t="s">
        <v>16757</v>
      </c>
      <c r="AE2418" s="65" t="s">
        <v>16757</v>
      </c>
      <c r="AF2418" s="62" t="s">
        <v>9126</v>
      </c>
      <c r="AG2418" s="62" t="s">
        <v>9126</v>
      </c>
      <c r="AH2418" s="62" t="s">
        <v>44</v>
      </c>
      <c r="AI2418" s="62"/>
      <c r="AJ2418" s="62"/>
    </row>
    <row r="2419" customFormat="false" ht="15.75" hidden="false" customHeight="true" outlineLevel="0" collapsed="false">
      <c r="A2419" s="62"/>
      <c r="B2419" s="62"/>
      <c r="C2419" s="62"/>
      <c r="D2419" s="62"/>
      <c r="E2419" s="62"/>
      <c r="F2419" s="62"/>
      <c r="H2419" s="63"/>
      <c r="I2419" s="63"/>
      <c r="J2419" s="62"/>
      <c r="K2419" s="63"/>
      <c r="L2419" s="63"/>
      <c r="M2419" s="63"/>
      <c r="N2419" s="63"/>
      <c r="O2419" s="63"/>
      <c r="P2419" s="63"/>
      <c r="Q2419" s="63"/>
      <c r="R2419" s="63"/>
      <c r="S2419" s="62" t="s">
        <v>16758</v>
      </c>
      <c r="T2419" s="65" t="s">
        <v>16759</v>
      </c>
      <c r="U2419" s="65" t="s">
        <v>16759</v>
      </c>
      <c r="V2419" s="65" t="s">
        <v>16759</v>
      </c>
      <c r="W2419" s="65" t="s">
        <v>16759</v>
      </c>
      <c r="X2419" s="65" t="s">
        <v>16759</v>
      </c>
      <c r="Y2419" s="65" t="s">
        <v>16759</v>
      </c>
      <c r="Z2419" s="65" t="s">
        <v>16759</v>
      </c>
      <c r="AA2419" s="65" t="s">
        <v>16759</v>
      </c>
      <c r="AB2419" s="65" t="s">
        <v>16759</v>
      </c>
      <c r="AC2419" s="65" t="s">
        <v>16759</v>
      </c>
      <c r="AD2419" s="65" t="s">
        <v>16759</v>
      </c>
      <c r="AE2419" s="65" t="s">
        <v>16759</v>
      </c>
      <c r="AF2419" s="62" t="n">
        <v>716483</v>
      </c>
      <c r="AG2419" s="62" t="s">
        <v>16760</v>
      </c>
      <c r="AH2419" s="62" t="s">
        <v>9108</v>
      </c>
      <c r="AI2419" s="62" t="s">
        <v>352</v>
      </c>
      <c r="AJ2419" s="62"/>
    </row>
    <row r="2420" customFormat="false" ht="15.75" hidden="false" customHeight="true" outlineLevel="0" collapsed="false">
      <c r="A2420" s="62"/>
      <c r="B2420" s="62"/>
      <c r="C2420" s="62"/>
      <c r="D2420" s="62"/>
      <c r="E2420" s="62"/>
      <c r="F2420" s="62"/>
      <c r="H2420" s="63"/>
      <c r="I2420" s="63"/>
      <c r="J2420" s="62"/>
      <c r="K2420" s="63"/>
      <c r="L2420" s="63"/>
      <c r="M2420" s="63"/>
      <c r="N2420" s="63"/>
      <c r="O2420" s="63"/>
      <c r="P2420" s="63"/>
      <c r="Q2420" s="63"/>
      <c r="R2420" s="63"/>
      <c r="S2420" s="62"/>
      <c r="T2420" s="62" t="s">
        <v>16761</v>
      </c>
      <c r="U2420" s="65" t="s">
        <v>16762</v>
      </c>
      <c r="V2420" s="65" t="s">
        <v>16762</v>
      </c>
      <c r="W2420" s="65" t="s">
        <v>16762</v>
      </c>
      <c r="X2420" s="65" t="s">
        <v>16762</v>
      </c>
      <c r="Y2420" s="65" t="s">
        <v>16762</v>
      </c>
      <c r="Z2420" s="65" t="s">
        <v>16762</v>
      </c>
      <c r="AA2420" s="65" t="s">
        <v>16762</v>
      </c>
      <c r="AB2420" s="65" t="s">
        <v>16762</v>
      </c>
      <c r="AC2420" s="65" t="s">
        <v>16762</v>
      </c>
      <c r="AD2420" s="65" t="s">
        <v>16762</v>
      </c>
      <c r="AE2420" s="65" t="s">
        <v>16762</v>
      </c>
      <c r="AF2420" s="62" t="n">
        <v>943870</v>
      </c>
      <c r="AG2420" s="62" t="s">
        <v>12078</v>
      </c>
      <c r="AH2420" s="62" t="s">
        <v>9108</v>
      </c>
      <c r="AI2420" s="62"/>
      <c r="AJ2420" s="62"/>
    </row>
    <row r="2421" customFormat="false" ht="15.75" hidden="false" customHeight="false" outlineLevel="0" collapsed="false">
      <c r="A2421" s="62"/>
      <c r="B2421" s="62"/>
      <c r="C2421" s="62"/>
      <c r="D2421" s="62"/>
      <c r="E2421" s="62"/>
      <c r="F2421" s="62"/>
      <c r="H2421" s="63"/>
      <c r="I2421" s="63"/>
      <c r="J2421" s="62"/>
      <c r="K2421" s="63"/>
      <c r="L2421" s="63"/>
      <c r="M2421" s="63"/>
      <c r="N2421" s="63"/>
      <c r="O2421" s="63"/>
      <c r="P2421" s="63"/>
      <c r="Q2421" s="63"/>
      <c r="R2421" s="63"/>
      <c r="S2421" s="62"/>
      <c r="T2421" s="62"/>
      <c r="U2421" s="65" t="s">
        <v>16762</v>
      </c>
      <c r="V2421" s="65" t="s">
        <v>16762</v>
      </c>
      <c r="W2421" s="65" t="s">
        <v>16762</v>
      </c>
      <c r="X2421" s="65" t="s">
        <v>16762</v>
      </c>
      <c r="Y2421" s="65" t="s">
        <v>16762</v>
      </c>
      <c r="Z2421" s="65" t="s">
        <v>16762</v>
      </c>
      <c r="AA2421" s="65" t="s">
        <v>16762</v>
      </c>
      <c r="AB2421" s="65" t="s">
        <v>16762</v>
      </c>
      <c r="AC2421" s="65" t="s">
        <v>16762</v>
      </c>
      <c r="AD2421" s="65" t="s">
        <v>16762</v>
      </c>
      <c r="AE2421" s="65" t="s">
        <v>16762</v>
      </c>
      <c r="AF2421" s="62" t="s">
        <v>9126</v>
      </c>
      <c r="AG2421" s="62" t="s">
        <v>9126</v>
      </c>
      <c r="AH2421" s="62" t="s">
        <v>9108</v>
      </c>
      <c r="AI2421" s="62"/>
      <c r="AJ2421" s="62"/>
    </row>
    <row r="2422" customFormat="false" ht="15.75" hidden="false" customHeight="true" outlineLevel="0" collapsed="false">
      <c r="A2422" s="62"/>
      <c r="B2422" s="62"/>
      <c r="C2422" s="62"/>
      <c r="D2422" s="62"/>
      <c r="E2422" s="62"/>
      <c r="F2422" s="62"/>
      <c r="H2422" s="63"/>
      <c r="I2422" s="63"/>
      <c r="J2422" s="62"/>
      <c r="K2422" s="63"/>
      <c r="L2422" s="63"/>
      <c r="M2422" s="63"/>
      <c r="N2422" s="63"/>
      <c r="O2422" s="63"/>
      <c r="P2422" s="63"/>
      <c r="Q2422" s="63"/>
      <c r="R2422" s="63"/>
      <c r="S2422" s="62"/>
      <c r="T2422" s="62" t="s">
        <v>16763</v>
      </c>
      <c r="U2422" s="62" t="s">
        <v>16764</v>
      </c>
      <c r="V2422" s="62" t="s">
        <v>16765</v>
      </c>
      <c r="W2422" s="62" t="s">
        <v>16766</v>
      </c>
      <c r="X2422" s="62" t="s">
        <v>16767</v>
      </c>
      <c r="Y2422" s="62" t="s">
        <v>16768</v>
      </c>
      <c r="Z2422" s="62" t="s">
        <v>16769</v>
      </c>
      <c r="AA2422" s="62" t="s">
        <v>16770</v>
      </c>
      <c r="AB2422" s="62" t="s">
        <v>16771</v>
      </c>
      <c r="AC2422" s="65" t="s">
        <v>16772</v>
      </c>
      <c r="AD2422" s="65" t="s">
        <v>16772</v>
      </c>
      <c r="AE2422" s="65" t="s">
        <v>16772</v>
      </c>
      <c r="AF2422" s="62" t="n">
        <v>883422</v>
      </c>
      <c r="AG2422" s="62" t="s">
        <v>16773</v>
      </c>
      <c r="AH2422" s="62" t="s">
        <v>9108</v>
      </c>
      <c r="AI2422" s="62"/>
      <c r="AJ2422" s="62"/>
    </row>
    <row r="2423" customFormat="false" ht="15.75" hidden="false" customHeight="false" outlineLevel="0" collapsed="false">
      <c r="A2423" s="62"/>
      <c r="B2423" s="62"/>
      <c r="C2423" s="62"/>
      <c r="D2423" s="62"/>
      <c r="E2423" s="62"/>
      <c r="F2423" s="62"/>
      <c r="H2423" s="63"/>
      <c r="I2423" s="63"/>
      <c r="J2423" s="62"/>
      <c r="K2423" s="63"/>
      <c r="L2423" s="63"/>
      <c r="M2423" s="63"/>
      <c r="N2423" s="63"/>
      <c r="O2423" s="63"/>
      <c r="P2423" s="63"/>
      <c r="Q2423" s="63"/>
      <c r="R2423" s="63"/>
      <c r="S2423" s="62"/>
      <c r="T2423" s="62"/>
      <c r="U2423" s="62"/>
      <c r="V2423" s="62"/>
      <c r="W2423" s="62"/>
      <c r="X2423" s="62"/>
      <c r="Y2423" s="62"/>
      <c r="Z2423" s="62"/>
      <c r="AA2423" s="62"/>
      <c r="AB2423" s="62"/>
      <c r="AC2423" s="65" t="s">
        <v>16772</v>
      </c>
      <c r="AD2423" s="65" t="s">
        <v>16772</v>
      </c>
      <c r="AE2423" s="65" t="s">
        <v>16772</v>
      </c>
      <c r="AF2423" s="62" t="s">
        <v>16774</v>
      </c>
      <c r="AG2423" s="62" t="s">
        <v>16775</v>
      </c>
      <c r="AH2423" s="62" t="s">
        <v>9142</v>
      </c>
      <c r="AI2423" s="62"/>
      <c r="AJ2423" s="62"/>
    </row>
    <row r="2424" customFormat="false" ht="15.75" hidden="false" customHeight="false" outlineLevel="0" collapsed="false">
      <c r="A2424" s="62"/>
      <c r="B2424" s="62"/>
      <c r="C2424" s="62"/>
      <c r="D2424" s="62"/>
      <c r="E2424" s="62"/>
      <c r="F2424" s="62"/>
      <c r="H2424" s="63"/>
      <c r="I2424" s="63"/>
      <c r="J2424" s="62"/>
      <c r="K2424" s="63"/>
      <c r="L2424" s="63"/>
      <c r="M2424" s="63"/>
      <c r="N2424" s="63"/>
      <c r="O2424" s="63"/>
      <c r="P2424" s="63"/>
      <c r="Q2424" s="63"/>
      <c r="R2424" s="63"/>
      <c r="S2424" s="62"/>
      <c r="T2424" s="62"/>
      <c r="U2424" s="62"/>
      <c r="V2424" s="62"/>
      <c r="W2424" s="62"/>
      <c r="X2424" s="62"/>
      <c r="Y2424" s="62"/>
      <c r="Z2424" s="62"/>
      <c r="AA2424" s="62"/>
      <c r="AB2424" s="62"/>
      <c r="AC2424" s="65" t="s">
        <v>16772</v>
      </c>
      <c r="AD2424" s="65" t="s">
        <v>16772</v>
      </c>
      <c r="AE2424" s="65" t="s">
        <v>16772</v>
      </c>
      <c r="AF2424" s="62" t="s">
        <v>9126</v>
      </c>
      <c r="AG2424" s="62" t="s">
        <v>9126</v>
      </c>
      <c r="AH2424" s="62" t="s">
        <v>9142</v>
      </c>
      <c r="AI2424" s="62"/>
      <c r="AJ2424" s="62"/>
    </row>
    <row r="2425" customFormat="false" ht="15.75" hidden="false" customHeight="false" outlineLevel="0" collapsed="false">
      <c r="A2425" s="62"/>
      <c r="B2425" s="62"/>
      <c r="C2425" s="62"/>
      <c r="D2425" s="62"/>
      <c r="E2425" s="62"/>
      <c r="F2425" s="62"/>
      <c r="H2425" s="63"/>
      <c r="I2425" s="63"/>
      <c r="J2425" s="62"/>
      <c r="K2425" s="63"/>
      <c r="L2425" s="63"/>
      <c r="M2425" s="63"/>
      <c r="N2425" s="63"/>
      <c r="O2425" s="63"/>
      <c r="P2425" s="63"/>
      <c r="Q2425" s="63"/>
      <c r="R2425" s="63"/>
      <c r="S2425" s="62"/>
      <c r="T2425" s="62"/>
      <c r="U2425" s="62"/>
      <c r="V2425" s="62"/>
      <c r="W2425" s="62"/>
      <c r="X2425" s="62"/>
      <c r="Y2425" s="62"/>
      <c r="Z2425" s="62"/>
      <c r="AA2425" s="62"/>
      <c r="AB2425" s="62"/>
      <c r="AC2425" s="65" t="s">
        <v>16772</v>
      </c>
      <c r="AD2425" s="65" t="s">
        <v>16772</v>
      </c>
      <c r="AE2425" s="65" t="s">
        <v>16772</v>
      </c>
      <c r="AF2425" s="62" t="s">
        <v>9126</v>
      </c>
      <c r="AG2425" s="62" t="s">
        <v>9126</v>
      </c>
      <c r="AH2425" s="62" t="s">
        <v>44</v>
      </c>
      <c r="AI2425" s="62"/>
      <c r="AJ2425" s="62"/>
    </row>
    <row r="2426" customFormat="false" ht="15.75" hidden="false" customHeight="true" outlineLevel="0" collapsed="false">
      <c r="A2426" s="62"/>
      <c r="B2426" s="62"/>
      <c r="C2426" s="62"/>
      <c r="D2426" s="62"/>
      <c r="E2426" s="62"/>
      <c r="F2426" s="62"/>
      <c r="H2426" s="63"/>
      <c r="I2426" s="63"/>
      <c r="J2426" s="62"/>
      <c r="K2426" s="63"/>
      <c r="L2426" s="63"/>
      <c r="M2426" s="63"/>
      <c r="N2426" s="63"/>
      <c r="O2426" s="63"/>
      <c r="P2426" s="63"/>
      <c r="Q2426" s="63"/>
      <c r="R2426" s="63"/>
      <c r="S2426" s="62"/>
      <c r="T2426" s="63"/>
      <c r="U2426" s="63"/>
      <c r="V2426" s="63"/>
      <c r="W2426" s="62" t="s">
        <v>16776</v>
      </c>
      <c r="X2426" s="62" t="s">
        <v>16777</v>
      </c>
      <c r="Y2426" s="62" t="s">
        <v>16778</v>
      </c>
      <c r="Z2426" s="62" t="s">
        <v>16779</v>
      </c>
      <c r="AA2426" s="62" t="s">
        <v>16780</v>
      </c>
      <c r="AB2426" s="62" t="s">
        <v>16781</v>
      </c>
      <c r="AC2426" s="62" t="s">
        <v>16782</v>
      </c>
      <c r="AD2426" s="65" t="s">
        <v>16783</v>
      </c>
      <c r="AE2426" s="65" t="s">
        <v>16783</v>
      </c>
      <c r="AF2426" s="62" t="n">
        <v>146731</v>
      </c>
      <c r="AG2426" s="62" t="s">
        <v>16784</v>
      </c>
      <c r="AH2426" s="62" t="s">
        <v>9108</v>
      </c>
      <c r="AI2426" s="62"/>
      <c r="AJ2426" s="62"/>
    </row>
    <row r="2427" customFormat="false" ht="15.75" hidden="false" customHeight="false" outlineLevel="0" collapsed="false">
      <c r="A2427" s="62"/>
      <c r="B2427" s="62"/>
      <c r="C2427" s="62"/>
      <c r="D2427" s="62"/>
      <c r="E2427" s="62"/>
      <c r="F2427" s="62"/>
      <c r="H2427" s="63"/>
      <c r="I2427" s="63"/>
      <c r="J2427" s="62"/>
      <c r="K2427" s="63"/>
      <c r="L2427" s="63"/>
      <c r="M2427" s="63"/>
      <c r="N2427" s="63"/>
      <c r="O2427" s="63"/>
      <c r="P2427" s="63"/>
      <c r="Q2427" s="63"/>
      <c r="R2427" s="63"/>
      <c r="S2427" s="62"/>
      <c r="T2427" s="63"/>
      <c r="U2427" s="63"/>
      <c r="V2427" s="63"/>
      <c r="W2427" s="62"/>
      <c r="X2427" s="62"/>
      <c r="Y2427" s="62"/>
      <c r="Z2427" s="62"/>
      <c r="AA2427" s="62"/>
      <c r="AB2427" s="62"/>
      <c r="AC2427" s="62"/>
      <c r="AD2427" s="65" t="s">
        <v>16783</v>
      </c>
      <c r="AE2427" s="65" t="s">
        <v>16783</v>
      </c>
      <c r="AF2427" s="62" t="n">
        <v>857761</v>
      </c>
      <c r="AG2427" s="62" t="s">
        <v>16784</v>
      </c>
      <c r="AH2427" s="62" t="s">
        <v>9142</v>
      </c>
      <c r="AI2427" s="62"/>
      <c r="AJ2427" s="62"/>
    </row>
    <row r="2428" customFormat="false" ht="15.75" hidden="false" customHeight="true" outlineLevel="0" collapsed="false">
      <c r="A2428" s="62"/>
      <c r="B2428" s="62"/>
      <c r="C2428" s="62"/>
      <c r="D2428" s="62"/>
      <c r="E2428" s="62"/>
      <c r="F2428" s="62"/>
      <c r="H2428" s="63"/>
      <c r="I2428" s="63"/>
      <c r="J2428" s="62"/>
      <c r="K2428" s="63"/>
      <c r="L2428" s="63"/>
      <c r="M2428" s="63"/>
      <c r="N2428" s="62" t="s">
        <v>16785</v>
      </c>
      <c r="O2428" s="62" t="s">
        <v>16786</v>
      </c>
      <c r="P2428" s="62" t="s">
        <v>16787</v>
      </c>
      <c r="Q2428" s="62" t="s">
        <v>16788</v>
      </c>
      <c r="R2428" s="62" t="s">
        <v>16789</v>
      </c>
      <c r="S2428" s="62" t="s">
        <v>16790</v>
      </c>
      <c r="T2428" s="63"/>
      <c r="U2428" s="63"/>
      <c r="V2428" s="63"/>
      <c r="W2428" s="63"/>
      <c r="X2428" s="63"/>
      <c r="Y2428" s="63"/>
      <c r="Z2428" s="65" t="s">
        <v>16791</v>
      </c>
      <c r="AA2428" s="65" t="s">
        <v>16791</v>
      </c>
      <c r="AB2428" s="65" t="s">
        <v>16791</v>
      </c>
      <c r="AC2428" s="65" t="s">
        <v>16791</v>
      </c>
      <c r="AD2428" s="65" t="s">
        <v>16791</v>
      </c>
      <c r="AE2428" s="65" t="s">
        <v>16791</v>
      </c>
      <c r="AF2428" s="62" t="n">
        <v>262194</v>
      </c>
      <c r="AG2428" s="62" t="s">
        <v>16792</v>
      </c>
      <c r="AH2428" s="62" t="s">
        <v>9142</v>
      </c>
      <c r="AI2428" s="62"/>
      <c r="AJ2428" s="62"/>
    </row>
    <row r="2429" customFormat="false" ht="15.75" hidden="false" customHeight="true" outlineLevel="0" collapsed="false">
      <c r="A2429" s="62"/>
      <c r="B2429" s="62"/>
      <c r="C2429" s="62"/>
      <c r="D2429" s="62"/>
      <c r="E2429" s="62"/>
      <c r="F2429" s="62"/>
      <c r="H2429" s="63"/>
      <c r="I2429" s="63"/>
      <c r="J2429" s="62"/>
      <c r="K2429" s="63"/>
      <c r="L2429" s="63"/>
      <c r="M2429" s="63"/>
      <c r="N2429" s="62"/>
      <c r="O2429" s="62"/>
      <c r="P2429" s="62"/>
      <c r="Q2429" s="62"/>
      <c r="R2429" s="62"/>
      <c r="S2429" s="62"/>
      <c r="T2429" s="62" t="s">
        <v>16793</v>
      </c>
      <c r="U2429" s="62" t="s">
        <v>16794</v>
      </c>
      <c r="V2429" s="62" t="s">
        <v>16795</v>
      </c>
      <c r="W2429" s="62" t="s">
        <v>16796</v>
      </c>
      <c r="X2429" s="62" t="s">
        <v>16797</v>
      </c>
      <c r="Y2429" s="65" t="s">
        <v>16798</v>
      </c>
      <c r="Z2429" s="65" t="s">
        <v>16798</v>
      </c>
      <c r="AA2429" s="65" t="s">
        <v>16798</v>
      </c>
      <c r="AB2429" s="65" t="s">
        <v>16798</v>
      </c>
      <c r="AC2429" s="65" t="s">
        <v>16798</v>
      </c>
      <c r="AD2429" s="65" t="s">
        <v>16798</v>
      </c>
      <c r="AE2429" s="65" t="s">
        <v>16798</v>
      </c>
      <c r="AF2429" s="62" t="n">
        <v>149692</v>
      </c>
      <c r="AG2429" s="62" t="s">
        <v>16799</v>
      </c>
      <c r="AH2429" s="62" t="s">
        <v>9108</v>
      </c>
      <c r="AI2429" s="62"/>
      <c r="AJ2429" s="62"/>
    </row>
    <row r="2430" customFormat="false" ht="15.75" hidden="false" customHeight="false" outlineLevel="0" collapsed="false">
      <c r="A2430" s="62"/>
      <c r="B2430" s="62"/>
      <c r="C2430" s="62"/>
      <c r="D2430" s="62"/>
      <c r="E2430" s="62"/>
      <c r="F2430" s="62"/>
      <c r="H2430" s="63"/>
      <c r="I2430" s="63"/>
      <c r="J2430" s="62"/>
      <c r="K2430" s="63"/>
      <c r="L2430" s="63"/>
      <c r="M2430" s="63"/>
      <c r="N2430" s="62"/>
      <c r="O2430" s="62"/>
      <c r="P2430" s="62"/>
      <c r="Q2430" s="62"/>
      <c r="R2430" s="62"/>
      <c r="S2430" s="62"/>
      <c r="T2430" s="62"/>
      <c r="U2430" s="62"/>
      <c r="V2430" s="62"/>
      <c r="W2430" s="62"/>
      <c r="X2430" s="62"/>
      <c r="Y2430" s="65" t="s">
        <v>16798</v>
      </c>
      <c r="Z2430" s="65" t="s">
        <v>16798</v>
      </c>
      <c r="AA2430" s="65" t="s">
        <v>16798</v>
      </c>
      <c r="AB2430" s="65" t="s">
        <v>16798</v>
      </c>
      <c r="AC2430" s="65" t="s">
        <v>16798</v>
      </c>
      <c r="AD2430" s="65" t="s">
        <v>16798</v>
      </c>
      <c r="AE2430" s="65" t="s">
        <v>16798</v>
      </c>
      <c r="AF2430" s="62" t="s">
        <v>16800</v>
      </c>
      <c r="AG2430" s="62" t="s">
        <v>16801</v>
      </c>
      <c r="AH2430" s="62" t="s">
        <v>8970</v>
      </c>
      <c r="AI2430" s="62"/>
      <c r="AJ2430" s="62"/>
    </row>
    <row r="2431" customFormat="false" ht="15.75" hidden="false" customHeight="true" outlineLevel="0" collapsed="false">
      <c r="A2431" s="62"/>
      <c r="B2431" s="62"/>
      <c r="C2431" s="62"/>
      <c r="D2431" s="62"/>
      <c r="E2431" s="62"/>
      <c r="F2431" s="62"/>
      <c r="H2431" s="63"/>
      <c r="I2431" s="63"/>
      <c r="J2431" s="62"/>
      <c r="K2431" s="63"/>
      <c r="L2431" s="63"/>
      <c r="M2431" s="63"/>
      <c r="N2431" s="63"/>
      <c r="O2431" s="63"/>
      <c r="P2431" s="63"/>
      <c r="Q2431" s="63"/>
      <c r="R2431" s="62" t="s">
        <v>16802</v>
      </c>
      <c r="S2431" s="62" t="s">
        <v>16803</v>
      </c>
      <c r="T2431" s="65" t="s">
        <v>16804</v>
      </c>
      <c r="U2431" s="65" t="s">
        <v>16804</v>
      </c>
      <c r="V2431" s="65" t="s">
        <v>16804</v>
      </c>
      <c r="W2431" s="65" t="s">
        <v>16804</v>
      </c>
      <c r="X2431" s="65" t="s">
        <v>16804</v>
      </c>
      <c r="Y2431" s="65" t="s">
        <v>16804</v>
      </c>
      <c r="Z2431" s="65" t="s">
        <v>16804</v>
      </c>
      <c r="AA2431" s="65" t="s">
        <v>16804</v>
      </c>
      <c r="AB2431" s="65" t="s">
        <v>16804</v>
      </c>
      <c r="AC2431" s="65" t="s">
        <v>16804</v>
      </c>
      <c r="AD2431" s="65" t="s">
        <v>16804</v>
      </c>
      <c r="AE2431" s="65" t="s">
        <v>16804</v>
      </c>
      <c r="AF2431" s="62" t="n">
        <v>709629</v>
      </c>
      <c r="AG2431" s="62" t="s">
        <v>9770</v>
      </c>
      <c r="AH2431" s="62" t="s">
        <v>9108</v>
      </c>
      <c r="AI2431" s="62" t="s">
        <v>173</v>
      </c>
      <c r="AJ2431" s="62"/>
    </row>
    <row r="2432" customFormat="false" ht="15.75" hidden="false" customHeight="false" outlineLevel="0" collapsed="false">
      <c r="A2432" s="62"/>
      <c r="B2432" s="62"/>
      <c r="C2432" s="62"/>
      <c r="D2432" s="62"/>
      <c r="E2432" s="62"/>
      <c r="F2432" s="62"/>
      <c r="H2432" s="63"/>
      <c r="I2432" s="63"/>
      <c r="J2432" s="62"/>
      <c r="K2432" s="63"/>
      <c r="L2432" s="63"/>
      <c r="M2432" s="63"/>
      <c r="N2432" s="63"/>
      <c r="O2432" s="63"/>
      <c r="P2432" s="63"/>
      <c r="Q2432" s="63"/>
      <c r="R2432" s="62"/>
      <c r="S2432" s="62"/>
      <c r="T2432" s="65" t="s">
        <v>16804</v>
      </c>
      <c r="U2432" s="65" t="s">
        <v>16804</v>
      </c>
      <c r="V2432" s="65" t="s">
        <v>16804</v>
      </c>
      <c r="W2432" s="65" t="s">
        <v>16804</v>
      </c>
      <c r="X2432" s="65" t="s">
        <v>16804</v>
      </c>
      <c r="Y2432" s="65" t="s">
        <v>16804</v>
      </c>
      <c r="Z2432" s="65" t="s">
        <v>16804</v>
      </c>
      <c r="AA2432" s="65" t="s">
        <v>16804</v>
      </c>
      <c r="AB2432" s="65" t="s">
        <v>16804</v>
      </c>
      <c r="AC2432" s="65" t="s">
        <v>16804</v>
      </c>
      <c r="AD2432" s="65" t="s">
        <v>16804</v>
      </c>
      <c r="AE2432" s="65" t="s">
        <v>16804</v>
      </c>
      <c r="AF2432" s="62" t="n">
        <v>369835</v>
      </c>
      <c r="AG2432" s="65" t="s">
        <v>16805</v>
      </c>
      <c r="AH2432" s="62" t="s">
        <v>9108</v>
      </c>
      <c r="AI2432" s="62"/>
      <c r="AJ2432" s="62"/>
    </row>
    <row r="2433" customFormat="false" ht="15.75" hidden="false" customHeight="true" outlineLevel="0" collapsed="false">
      <c r="A2433" s="62"/>
      <c r="B2433" s="62"/>
      <c r="C2433" s="62"/>
      <c r="D2433" s="62"/>
      <c r="E2433" s="62"/>
      <c r="F2433" s="62"/>
      <c r="H2433" s="63"/>
      <c r="I2433" s="63"/>
      <c r="J2433" s="62"/>
      <c r="K2433" s="63"/>
      <c r="L2433" s="62" t="s">
        <v>16806</v>
      </c>
      <c r="M2433" s="63"/>
      <c r="N2433" s="63"/>
      <c r="O2433" s="63"/>
      <c r="P2433" s="63"/>
      <c r="Q2433" s="63"/>
      <c r="R2433" s="65" t="s">
        <v>16807</v>
      </c>
      <c r="S2433" s="65" t="s">
        <v>16807</v>
      </c>
      <c r="T2433" s="65" t="s">
        <v>16807</v>
      </c>
      <c r="U2433" s="65" t="s">
        <v>16807</v>
      </c>
      <c r="V2433" s="65" t="s">
        <v>16807</v>
      </c>
      <c r="W2433" s="65" t="s">
        <v>16807</v>
      </c>
      <c r="X2433" s="65" t="s">
        <v>16807</v>
      </c>
      <c r="Y2433" s="65" t="s">
        <v>16807</v>
      </c>
      <c r="Z2433" s="65" t="s">
        <v>16807</v>
      </c>
      <c r="AA2433" s="65" t="s">
        <v>16807</v>
      </c>
      <c r="AB2433" s="65" t="s">
        <v>16807</v>
      </c>
      <c r="AC2433" s="65" t="s">
        <v>16807</v>
      </c>
      <c r="AD2433" s="65" t="s">
        <v>16807</v>
      </c>
      <c r="AE2433" s="65" t="s">
        <v>16807</v>
      </c>
      <c r="AF2433" s="62" t="s">
        <v>16808</v>
      </c>
      <c r="AG2433" s="62" t="s">
        <v>16809</v>
      </c>
      <c r="AH2433" s="62" t="s">
        <v>9108</v>
      </c>
      <c r="AI2433" s="62" t="s">
        <v>75</v>
      </c>
      <c r="AJ2433" s="62"/>
    </row>
    <row r="2434" customFormat="false" ht="15.75" hidden="false" customHeight="false" outlineLevel="0" collapsed="false">
      <c r="A2434" s="62"/>
      <c r="B2434" s="62"/>
      <c r="C2434" s="62"/>
      <c r="D2434" s="62"/>
      <c r="E2434" s="62"/>
      <c r="F2434" s="62"/>
      <c r="H2434" s="63"/>
      <c r="I2434" s="63"/>
      <c r="J2434" s="62"/>
      <c r="K2434" s="63"/>
      <c r="L2434" s="62"/>
      <c r="M2434" s="63"/>
      <c r="N2434" s="63"/>
      <c r="O2434" s="63"/>
      <c r="P2434" s="63"/>
      <c r="Q2434" s="63"/>
      <c r="R2434" s="65" t="s">
        <v>16807</v>
      </c>
      <c r="S2434" s="65" t="s">
        <v>16807</v>
      </c>
      <c r="T2434" s="65" t="s">
        <v>16807</v>
      </c>
      <c r="U2434" s="65" t="s">
        <v>16807</v>
      </c>
      <c r="V2434" s="65" t="s">
        <v>16807</v>
      </c>
      <c r="W2434" s="65" t="s">
        <v>16807</v>
      </c>
      <c r="X2434" s="65" t="s">
        <v>16807</v>
      </c>
      <c r="Y2434" s="65" t="s">
        <v>16807</v>
      </c>
      <c r="Z2434" s="65" t="s">
        <v>16807</v>
      </c>
      <c r="AA2434" s="65" t="s">
        <v>16807</v>
      </c>
      <c r="AB2434" s="65" t="s">
        <v>16807</v>
      </c>
      <c r="AC2434" s="65" t="s">
        <v>16807</v>
      </c>
      <c r="AD2434" s="65" t="s">
        <v>16807</v>
      </c>
      <c r="AE2434" s="65" t="s">
        <v>16807</v>
      </c>
      <c r="AF2434" s="62" t="s">
        <v>9126</v>
      </c>
      <c r="AG2434" s="62" t="s">
        <v>9126</v>
      </c>
      <c r="AH2434" s="62" t="s">
        <v>44</v>
      </c>
      <c r="AI2434" s="62"/>
      <c r="AJ2434" s="62"/>
    </row>
    <row r="2435" customFormat="false" ht="15.75" hidden="false" customHeight="true" outlineLevel="0" collapsed="false">
      <c r="A2435" s="62"/>
      <c r="B2435" s="62"/>
      <c r="C2435" s="62"/>
      <c r="D2435" s="62"/>
      <c r="E2435" s="62"/>
      <c r="F2435" s="62"/>
      <c r="H2435" s="63"/>
      <c r="I2435" s="63"/>
      <c r="J2435" s="62"/>
      <c r="K2435" s="63"/>
      <c r="L2435" s="62"/>
      <c r="M2435" s="63"/>
      <c r="N2435" s="63"/>
      <c r="O2435" s="62" t="s">
        <v>16810</v>
      </c>
      <c r="P2435" s="65" t="s">
        <v>16811</v>
      </c>
      <c r="Q2435" s="65" t="s">
        <v>16811</v>
      </c>
      <c r="R2435" s="65" t="s">
        <v>16811</v>
      </c>
      <c r="S2435" s="65" t="s">
        <v>16811</v>
      </c>
      <c r="T2435" s="65" t="s">
        <v>16811</v>
      </c>
      <c r="U2435" s="65" t="s">
        <v>16811</v>
      </c>
      <c r="V2435" s="65" t="s">
        <v>16811</v>
      </c>
      <c r="W2435" s="65" t="s">
        <v>16811</v>
      </c>
      <c r="X2435" s="65" t="s">
        <v>16811</v>
      </c>
      <c r="Y2435" s="65" t="s">
        <v>16811</v>
      </c>
      <c r="Z2435" s="65" t="s">
        <v>16811</v>
      </c>
      <c r="AA2435" s="65" t="s">
        <v>16811</v>
      </c>
      <c r="AB2435" s="65" t="s">
        <v>16811</v>
      </c>
      <c r="AC2435" s="65" t="s">
        <v>16811</v>
      </c>
      <c r="AD2435" s="65" t="s">
        <v>16811</v>
      </c>
      <c r="AE2435" s="65" t="s">
        <v>16811</v>
      </c>
      <c r="AF2435" s="62" t="s">
        <v>16812</v>
      </c>
      <c r="AG2435" s="62" t="s">
        <v>16813</v>
      </c>
      <c r="AH2435" s="62" t="s">
        <v>9108</v>
      </c>
      <c r="AI2435" s="62" t="s">
        <v>75</v>
      </c>
      <c r="AJ2435" s="62"/>
    </row>
    <row r="2436" customFormat="false" ht="15.75" hidden="false" customHeight="true" outlineLevel="0" collapsed="false">
      <c r="A2436" s="62"/>
      <c r="B2436" s="62"/>
      <c r="C2436" s="62"/>
      <c r="D2436" s="62"/>
      <c r="E2436" s="62"/>
      <c r="F2436" s="62"/>
      <c r="H2436" s="63"/>
      <c r="I2436" s="63"/>
      <c r="J2436" s="62"/>
      <c r="K2436" s="63"/>
      <c r="L2436" s="62"/>
      <c r="M2436" s="63"/>
      <c r="N2436" s="63"/>
      <c r="O2436" s="62"/>
      <c r="P2436" s="62" t="s">
        <v>16814</v>
      </c>
      <c r="Q2436" s="62" t="s">
        <v>16815</v>
      </c>
      <c r="R2436" s="62" t="s">
        <v>16816</v>
      </c>
      <c r="S2436" s="62" t="s">
        <v>16817</v>
      </c>
      <c r="T2436" s="62" t="s">
        <v>16818</v>
      </c>
      <c r="U2436" s="62" t="s">
        <v>16819</v>
      </c>
      <c r="V2436" s="62" t="s">
        <v>16820</v>
      </c>
      <c r="W2436" s="63"/>
      <c r="X2436" s="63"/>
      <c r="Y2436" s="63"/>
      <c r="Z2436" s="63"/>
      <c r="AA2436" s="63"/>
      <c r="AB2436" s="65" t="s">
        <v>16821</v>
      </c>
      <c r="AC2436" s="65" t="s">
        <v>16821</v>
      </c>
      <c r="AD2436" s="65" t="s">
        <v>16821</v>
      </c>
      <c r="AE2436" s="65" t="s">
        <v>16821</v>
      </c>
      <c r="AF2436" s="62" t="n">
        <v>57241</v>
      </c>
      <c r="AG2436" s="62" t="s">
        <v>10195</v>
      </c>
      <c r="AH2436" s="62" t="s">
        <v>9108</v>
      </c>
      <c r="AI2436" s="62"/>
      <c r="AJ2436" s="62"/>
    </row>
    <row r="2437" customFormat="false" ht="15.75" hidden="false" customHeight="true" outlineLevel="0" collapsed="false">
      <c r="A2437" s="62"/>
      <c r="B2437" s="62"/>
      <c r="C2437" s="62"/>
      <c r="D2437" s="62"/>
      <c r="E2437" s="62"/>
      <c r="F2437" s="62"/>
      <c r="H2437" s="63"/>
      <c r="I2437" s="63"/>
      <c r="J2437" s="62"/>
      <c r="K2437" s="63"/>
      <c r="L2437" s="62"/>
      <c r="M2437" s="63"/>
      <c r="N2437" s="63"/>
      <c r="O2437" s="62"/>
      <c r="P2437" s="62"/>
      <c r="Q2437" s="62"/>
      <c r="R2437" s="62"/>
      <c r="S2437" s="62"/>
      <c r="T2437" s="62"/>
      <c r="U2437" s="62"/>
      <c r="V2437" s="62"/>
      <c r="W2437" s="62" t="s">
        <v>16822</v>
      </c>
      <c r="X2437" s="62" t="s">
        <v>16823</v>
      </c>
      <c r="Y2437" s="62" t="s">
        <v>16824</v>
      </c>
      <c r="Z2437" s="62" t="s">
        <v>16825</v>
      </c>
      <c r="AA2437" s="62" t="s">
        <v>16826</v>
      </c>
      <c r="AB2437" s="65" t="s">
        <v>16827</v>
      </c>
      <c r="AC2437" s="65" t="s">
        <v>16827</v>
      </c>
      <c r="AD2437" s="65" t="s">
        <v>16827</v>
      </c>
      <c r="AE2437" s="65" t="s">
        <v>16827</v>
      </c>
      <c r="AF2437" s="62" t="n">
        <v>867668</v>
      </c>
      <c r="AG2437" s="62" t="s">
        <v>12164</v>
      </c>
      <c r="AH2437" s="62" t="s">
        <v>9108</v>
      </c>
      <c r="AI2437" s="62"/>
      <c r="AJ2437" s="62"/>
    </row>
    <row r="2438" customFormat="false" ht="15.75" hidden="false" customHeight="false" outlineLevel="0" collapsed="false">
      <c r="A2438" s="62"/>
      <c r="B2438" s="62"/>
      <c r="C2438" s="62"/>
      <c r="D2438" s="62"/>
      <c r="E2438" s="62"/>
      <c r="F2438" s="62"/>
      <c r="H2438" s="63"/>
      <c r="I2438" s="63"/>
      <c r="J2438" s="62"/>
      <c r="K2438" s="63"/>
      <c r="L2438" s="62"/>
      <c r="M2438" s="63"/>
      <c r="N2438" s="63"/>
      <c r="O2438" s="62"/>
      <c r="P2438" s="62"/>
      <c r="Q2438" s="62"/>
      <c r="R2438" s="62"/>
      <c r="S2438" s="62"/>
      <c r="T2438" s="62"/>
      <c r="U2438" s="62"/>
      <c r="V2438" s="62"/>
      <c r="W2438" s="62"/>
      <c r="X2438" s="62"/>
      <c r="Y2438" s="62"/>
      <c r="Z2438" s="62"/>
      <c r="AA2438" s="62"/>
      <c r="AB2438" s="65" t="s">
        <v>16827</v>
      </c>
      <c r="AC2438" s="65" t="s">
        <v>16827</v>
      </c>
      <c r="AD2438" s="65" t="s">
        <v>16827</v>
      </c>
      <c r="AE2438" s="65" t="s">
        <v>16827</v>
      </c>
      <c r="AF2438" s="62" t="n">
        <v>235501</v>
      </c>
      <c r="AG2438" s="62" t="s">
        <v>16828</v>
      </c>
      <c r="AH2438" s="62" t="s">
        <v>44</v>
      </c>
      <c r="AI2438" s="62"/>
      <c r="AJ2438" s="62"/>
    </row>
    <row r="2439" customFormat="false" ht="15.75" hidden="false" customHeight="true" outlineLevel="0" collapsed="false">
      <c r="A2439" s="62"/>
      <c r="B2439" s="62"/>
      <c r="C2439" s="62"/>
      <c r="D2439" s="62"/>
      <c r="E2439" s="62"/>
      <c r="F2439" s="62"/>
      <c r="H2439" s="63"/>
      <c r="I2439" s="63"/>
      <c r="J2439" s="62"/>
      <c r="K2439" s="63"/>
      <c r="L2439" s="62"/>
      <c r="M2439" s="62" t="s">
        <v>8893</v>
      </c>
      <c r="N2439" s="62" t="s">
        <v>16829</v>
      </c>
      <c r="O2439" s="63"/>
      <c r="P2439" s="63"/>
      <c r="Q2439" s="63"/>
      <c r="R2439" s="65" t="s">
        <v>16830</v>
      </c>
      <c r="S2439" s="65" t="s">
        <v>16830</v>
      </c>
      <c r="T2439" s="65" t="s">
        <v>16830</v>
      </c>
      <c r="U2439" s="65" t="s">
        <v>16830</v>
      </c>
      <c r="V2439" s="65" t="s">
        <v>16830</v>
      </c>
      <c r="W2439" s="65" t="s">
        <v>16830</v>
      </c>
      <c r="X2439" s="65" t="s">
        <v>16830</v>
      </c>
      <c r="Y2439" s="65" t="s">
        <v>16830</v>
      </c>
      <c r="Z2439" s="65" t="s">
        <v>16830</v>
      </c>
      <c r="AA2439" s="65" t="s">
        <v>16830</v>
      </c>
      <c r="AB2439" s="65" t="s">
        <v>16830</v>
      </c>
      <c r="AC2439" s="65" t="s">
        <v>16830</v>
      </c>
      <c r="AD2439" s="65" t="s">
        <v>16830</v>
      </c>
      <c r="AE2439" s="65" t="s">
        <v>16830</v>
      </c>
      <c r="AF2439" s="62" t="n">
        <v>116849</v>
      </c>
      <c r="AG2439" s="62" t="s">
        <v>10433</v>
      </c>
      <c r="AH2439" s="62" t="s">
        <v>2744</v>
      </c>
      <c r="AI2439" s="62" t="s">
        <v>16831</v>
      </c>
      <c r="AJ2439" s="62"/>
    </row>
    <row r="2440" customFormat="false" ht="15.75" hidden="false" customHeight="true" outlineLevel="0" collapsed="false">
      <c r="A2440" s="62"/>
      <c r="B2440" s="62"/>
      <c r="C2440" s="62"/>
      <c r="D2440" s="62"/>
      <c r="E2440" s="62"/>
      <c r="F2440" s="62"/>
      <c r="H2440" s="63"/>
      <c r="I2440" s="63"/>
      <c r="J2440" s="62"/>
      <c r="K2440" s="63"/>
      <c r="L2440" s="62"/>
      <c r="M2440" s="62"/>
      <c r="N2440" s="62"/>
      <c r="O2440" s="62" t="s">
        <v>16832</v>
      </c>
      <c r="P2440" s="62" t="s">
        <v>16833</v>
      </c>
      <c r="Q2440" s="63"/>
      <c r="R2440" s="63"/>
      <c r="S2440" s="63"/>
      <c r="T2440" s="63"/>
      <c r="U2440" s="63"/>
      <c r="V2440" s="63"/>
      <c r="W2440" s="63"/>
      <c r="X2440" s="63"/>
      <c r="Y2440" s="63"/>
      <c r="Z2440" s="63"/>
      <c r="AA2440" s="63"/>
      <c r="AB2440" s="63"/>
      <c r="AC2440" s="65" t="s">
        <v>16834</v>
      </c>
      <c r="AD2440" s="65" t="s">
        <v>16834</v>
      </c>
      <c r="AE2440" s="65" t="s">
        <v>16834</v>
      </c>
      <c r="AF2440" s="62" t="n">
        <v>196477</v>
      </c>
      <c r="AG2440" s="62" t="s">
        <v>9808</v>
      </c>
      <c r="AH2440" s="62" t="s">
        <v>9108</v>
      </c>
      <c r="AI2440" s="62"/>
      <c r="AJ2440" s="62"/>
    </row>
    <row r="2441" customFormat="false" ht="15.75" hidden="false" customHeight="false" outlineLevel="0" collapsed="false">
      <c r="A2441" s="62"/>
      <c r="B2441" s="62"/>
      <c r="C2441" s="62"/>
      <c r="D2441" s="62"/>
      <c r="E2441" s="62"/>
      <c r="F2441" s="62"/>
      <c r="H2441" s="63"/>
      <c r="I2441" s="63"/>
      <c r="J2441" s="62"/>
      <c r="K2441" s="63"/>
      <c r="L2441" s="62"/>
      <c r="M2441" s="62"/>
      <c r="N2441" s="62"/>
      <c r="O2441" s="62"/>
      <c r="P2441" s="62"/>
      <c r="Q2441" s="63"/>
      <c r="R2441" s="63"/>
      <c r="S2441" s="63"/>
      <c r="T2441" s="63"/>
      <c r="U2441" s="63"/>
      <c r="V2441" s="63"/>
      <c r="W2441" s="63"/>
      <c r="X2441" s="63"/>
      <c r="Y2441" s="63"/>
      <c r="Z2441" s="63"/>
      <c r="AA2441" s="63"/>
      <c r="AB2441" s="63"/>
      <c r="AC2441" s="65" t="s">
        <v>16834</v>
      </c>
      <c r="AD2441" s="65" t="s">
        <v>16834</v>
      </c>
      <c r="AE2441" s="65" t="s">
        <v>16834</v>
      </c>
      <c r="AF2441" s="62" t="s">
        <v>16835</v>
      </c>
      <c r="AG2441" s="62" t="s">
        <v>16836</v>
      </c>
      <c r="AH2441" s="62" t="s">
        <v>2749</v>
      </c>
      <c r="AI2441" s="62" t="s">
        <v>4020</v>
      </c>
      <c r="AJ2441" s="62"/>
    </row>
    <row r="2442" customFormat="false" ht="15.75" hidden="false" customHeight="true" outlineLevel="0" collapsed="false">
      <c r="A2442" s="62"/>
      <c r="B2442" s="62"/>
      <c r="C2442" s="62"/>
      <c r="D2442" s="62"/>
      <c r="E2442" s="62"/>
      <c r="F2442" s="62"/>
      <c r="H2442" s="63"/>
      <c r="I2442" s="63"/>
      <c r="J2442" s="62"/>
      <c r="K2442" s="63"/>
      <c r="L2442" s="62"/>
      <c r="M2442" s="62"/>
      <c r="N2442" s="62"/>
      <c r="O2442" s="62"/>
      <c r="P2442" s="62"/>
      <c r="Q2442" s="62" t="s">
        <v>16837</v>
      </c>
      <c r="R2442" s="62" t="s">
        <v>16838</v>
      </c>
      <c r="S2442" s="62" t="s">
        <v>16839</v>
      </c>
      <c r="T2442" s="63"/>
      <c r="U2442" s="63"/>
      <c r="V2442" s="63"/>
      <c r="W2442" s="63"/>
      <c r="X2442" s="63"/>
      <c r="Y2442" s="63"/>
      <c r="Z2442" s="63"/>
      <c r="AA2442" s="65" t="s">
        <v>16840</v>
      </c>
      <c r="AB2442" s="65" t="s">
        <v>16840</v>
      </c>
      <c r="AC2442" s="65" t="s">
        <v>16840</v>
      </c>
      <c r="AD2442" s="65" t="s">
        <v>16840</v>
      </c>
      <c r="AE2442" s="65" t="s">
        <v>16840</v>
      </c>
      <c r="AF2442" s="62" t="n">
        <v>471286</v>
      </c>
      <c r="AG2442" s="62" t="s">
        <v>11229</v>
      </c>
      <c r="AH2442" s="62" t="s">
        <v>2744</v>
      </c>
      <c r="AI2442" s="62"/>
      <c r="AJ2442" s="62"/>
    </row>
    <row r="2443" customFormat="false" ht="15.75" hidden="false" customHeight="false" outlineLevel="0" collapsed="false">
      <c r="A2443" s="62"/>
      <c r="B2443" s="62"/>
      <c r="C2443" s="62"/>
      <c r="D2443" s="62"/>
      <c r="E2443" s="62"/>
      <c r="F2443" s="62"/>
      <c r="H2443" s="63"/>
      <c r="I2443" s="63"/>
      <c r="J2443" s="62"/>
      <c r="K2443" s="63"/>
      <c r="L2443" s="62"/>
      <c r="M2443" s="62"/>
      <c r="N2443" s="62"/>
      <c r="O2443" s="62"/>
      <c r="P2443" s="62"/>
      <c r="Q2443" s="62"/>
      <c r="R2443" s="62"/>
      <c r="S2443" s="62"/>
      <c r="T2443" s="63"/>
      <c r="U2443" s="63"/>
      <c r="V2443" s="63"/>
      <c r="W2443" s="63"/>
      <c r="X2443" s="63"/>
      <c r="Y2443" s="63"/>
      <c r="Z2443" s="63"/>
      <c r="AA2443" s="65" t="s">
        <v>16840</v>
      </c>
      <c r="AB2443" s="65" t="s">
        <v>16840</v>
      </c>
      <c r="AC2443" s="65" t="s">
        <v>16840</v>
      </c>
      <c r="AD2443" s="65" t="s">
        <v>16840</v>
      </c>
      <c r="AE2443" s="65" t="s">
        <v>16840</v>
      </c>
      <c r="AF2443" s="62" t="n">
        <v>896622</v>
      </c>
      <c r="AG2443" s="62" t="s">
        <v>11229</v>
      </c>
      <c r="AH2443" s="62" t="s">
        <v>44</v>
      </c>
      <c r="AI2443" s="62"/>
      <c r="AJ2443" s="62"/>
    </row>
    <row r="2444" customFormat="false" ht="15.75" hidden="false" customHeight="true" outlineLevel="0" collapsed="false">
      <c r="A2444" s="62"/>
      <c r="B2444" s="62"/>
      <c r="C2444" s="62"/>
      <c r="D2444" s="62"/>
      <c r="E2444" s="62"/>
      <c r="F2444" s="62"/>
      <c r="H2444" s="63"/>
      <c r="I2444" s="63"/>
      <c r="J2444" s="62"/>
      <c r="K2444" s="63"/>
      <c r="L2444" s="62"/>
      <c r="M2444" s="62"/>
      <c r="N2444" s="62"/>
      <c r="O2444" s="62"/>
      <c r="P2444" s="62"/>
      <c r="Q2444" s="62"/>
      <c r="R2444" s="62"/>
      <c r="S2444" s="62"/>
      <c r="T2444" s="62" t="s">
        <v>16841</v>
      </c>
      <c r="U2444" s="65" t="s">
        <v>16842</v>
      </c>
      <c r="V2444" s="65" t="s">
        <v>16842</v>
      </c>
      <c r="W2444" s="65" t="s">
        <v>16842</v>
      </c>
      <c r="X2444" s="65" t="s">
        <v>16842</v>
      </c>
      <c r="Y2444" s="65" t="s">
        <v>16842</v>
      </c>
      <c r="Z2444" s="65" t="s">
        <v>16842</v>
      </c>
      <c r="AA2444" s="65" t="s">
        <v>16842</v>
      </c>
      <c r="AB2444" s="65" t="s">
        <v>16842</v>
      </c>
      <c r="AC2444" s="65" t="s">
        <v>16842</v>
      </c>
      <c r="AD2444" s="65" t="s">
        <v>16842</v>
      </c>
      <c r="AE2444" s="65" t="s">
        <v>16842</v>
      </c>
      <c r="AF2444" s="62" t="s">
        <v>9126</v>
      </c>
      <c r="AG2444" s="62" t="s">
        <v>9126</v>
      </c>
      <c r="AH2444" s="62" t="s">
        <v>44</v>
      </c>
      <c r="AI2444" s="62"/>
      <c r="AJ2444" s="62"/>
    </row>
    <row r="2445" customFormat="false" ht="15.75" hidden="false" customHeight="true" outlineLevel="0" collapsed="false">
      <c r="A2445" s="62"/>
      <c r="B2445" s="62"/>
      <c r="C2445" s="62"/>
      <c r="D2445" s="62"/>
      <c r="E2445" s="62"/>
      <c r="F2445" s="62"/>
      <c r="H2445" s="63"/>
      <c r="I2445" s="63"/>
      <c r="J2445" s="62"/>
      <c r="K2445" s="63"/>
      <c r="L2445" s="62"/>
      <c r="M2445" s="62"/>
      <c r="N2445" s="62"/>
      <c r="O2445" s="62"/>
      <c r="P2445" s="62"/>
      <c r="Q2445" s="62"/>
      <c r="R2445" s="62"/>
      <c r="S2445" s="62"/>
      <c r="T2445" s="62"/>
      <c r="U2445" s="63"/>
      <c r="V2445" s="63"/>
      <c r="W2445" s="63"/>
      <c r="X2445" s="62" t="s">
        <v>16843</v>
      </c>
      <c r="Y2445" s="62" t="s">
        <v>16844</v>
      </c>
      <c r="Z2445" s="62" t="s">
        <v>16845</v>
      </c>
      <c r="AA2445" s="62" t="s">
        <v>16846</v>
      </c>
      <c r="AB2445" s="62" t="s">
        <v>16847</v>
      </c>
      <c r="AC2445" s="65" t="s">
        <v>16848</v>
      </c>
      <c r="AD2445" s="65" t="s">
        <v>16848</v>
      </c>
      <c r="AE2445" s="65" t="s">
        <v>16848</v>
      </c>
      <c r="AF2445" s="62" t="s">
        <v>16849</v>
      </c>
      <c r="AG2445" s="62" t="s">
        <v>9327</v>
      </c>
      <c r="AH2445" s="62" t="s">
        <v>9142</v>
      </c>
      <c r="AI2445" s="62"/>
      <c r="AJ2445" s="62"/>
    </row>
    <row r="2446" customFormat="false" ht="15.75" hidden="false" customHeight="false" outlineLevel="0" collapsed="false">
      <c r="A2446" s="62"/>
      <c r="B2446" s="62"/>
      <c r="C2446" s="62"/>
      <c r="D2446" s="62"/>
      <c r="E2446" s="62"/>
      <c r="F2446" s="62"/>
      <c r="H2446" s="63"/>
      <c r="I2446" s="63"/>
      <c r="J2446" s="62"/>
      <c r="K2446" s="63"/>
      <c r="L2446" s="62"/>
      <c r="M2446" s="62"/>
      <c r="N2446" s="62"/>
      <c r="O2446" s="62"/>
      <c r="P2446" s="62"/>
      <c r="Q2446" s="62"/>
      <c r="R2446" s="62"/>
      <c r="S2446" s="62"/>
      <c r="T2446" s="62"/>
      <c r="U2446" s="63"/>
      <c r="V2446" s="63"/>
      <c r="W2446" s="63"/>
      <c r="X2446" s="62"/>
      <c r="Y2446" s="62"/>
      <c r="Z2446" s="62"/>
      <c r="AA2446" s="62"/>
      <c r="AB2446" s="62"/>
      <c r="AC2446" s="65" t="s">
        <v>16848</v>
      </c>
      <c r="AD2446" s="65" t="s">
        <v>16848</v>
      </c>
      <c r="AE2446" s="65" t="s">
        <v>16848</v>
      </c>
      <c r="AF2446" s="62" t="s">
        <v>9126</v>
      </c>
      <c r="AG2446" s="62" t="s">
        <v>9126</v>
      </c>
      <c r="AH2446" s="62" t="s">
        <v>44</v>
      </c>
      <c r="AI2446" s="62"/>
      <c r="AJ2446" s="62"/>
    </row>
    <row r="2447" customFormat="false" ht="15.75" hidden="false" customHeight="true" outlineLevel="0" collapsed="false">
      <c r="A2447" s="62"/>
      <c r="B2447" s="62"/>
      <c r="C2447" s="62"/>
      <c r="D2447" s="62"/>
      <c r="E2447" s="62"/>
      <c r="F2447" s="62"/>
      <c r="H2447" s="63"/>
      <c r="I2447" s="63"/>
      <c r="J2447" s="62"/>
      <c r="K2447" s="63"/>
      <c r="L2447" s="62"/>
      <c r="M2447" s="62"/>
      <c r="N2447" s="62"/>
      <c r="O2447" s="62"/>
      <c r="P2447" s="62"/>
      <c r="Q2447" s="62"/>
      <c r="R2447" s="62"/>
      <c r="S2447" s="62"/>
      <c r="T2447" s="63"/>
      <c r="U2447" s="62" t="s">
        <v>16850</v>
      </c>
      <c r="V2447" s="62" t="s">
        <v>16851</v>
      </c>
      <c r="W2447" s="62" t="s">
        <v>16852</v>
      </c>
      <c r="X2447" s="62" t="s">
        <v>16853</v>
      </c>
      <c r="Y2447" s="62" t="s">
        <v>16854</v>
      </c>
      <c r="Z2447" s="65" t="s">
        <v>16855</v>
      </c>
      <c r="AA2447" s="65" t="s">
        <v>16855</v>
      </c>
      <c r="AB2447" s="65" t="s">
        <v>16855</v>
      </c>
      <c r="AC2447" s="65" t="s">
        <v>16855</v>
      </c>
      <c r="AD2447" s="65" t="s">
        <v>16855</v>
      </c>
      <c r="AE2447" s="65" t="s">
        <v>16855</v>
      </c>
      <c r="AF2447" s="62" t="n">
        <v>173422</v>
      </c>
      <c r="AG2447" s="62" t="s">
        <v>16856</v>
      </c>
      <c r="AH2447" s="62" t="s">
        <v>44</v>
      </c>
      <c r="AI2447" s="62"/>
      <c r="AJ2447" s="62"/>
    </row>
    <row r="2448" customFormat="false" ht="15.75" hidden="false" customHeight="false" outlineLevel="0" collapsed="false">
      <c r="A2448" s="62"/>
      <c r="B2448" s="62"/>
      <c r="C2448" s="62"/>
      <c r="D2448" s="62"/>
      <c r="E2448" s="62"/>
      <c r="F2448" s="62"/>
      <c r="H2448" s="63"/>
      <c r="I2448" s="63"/>
      <c r="J2448" s="62"/>
      <c r="K2448" s="63"/>
      <c r="L2448" s="62"/>
      <c r="M2448" s="62"/>
      <c r="N2448" s="62"/>
      <c r="O2448" s="62"/>
      <c r="P2448" s="62"/>
      <c r="Q2448" s="62"/>
      <c r="R2448" s="62"/>
      <c r="S2448" s="62"/>
      <c r="T2448" s="63"/>
      <c r="U2448" s="62"/>
      <c r="V2448" s="62"/>
      <c r="W2448" s="62"/>
      <c r="X2448" s="62"/>
      <c r="Y2448" s="62"/>
      <c r="Z2448" s="65" t="s">
        <v>16855</v>
      </c>
      <c r="AA2448" s="65" t="s">
        <v>16855</v>
      </c>
      <c r="AB2448" s="65" t="s">
        <v>16855</v>
      </c>
      <c r="AC2448" s="65" t="s">
        <v>16855</v>
      </c>
      <c r="AD2448" s="65" t="s">
        <v>16855</v>
      </c>
      <c r="AE2448" s="65" t="s">
        <v>16855</v>
      </c>
      <c r="AF2448" s="62" t="s">
        <v>16857</v>
      </c>
      <c r="AG2448" s="62" t="s">
        <v>12319</v>
      </c>
      <c r="AH2448" s="62" t="s">
        <v>44</v>
      </c>
      <c r="AI2448" s="62"/>
      <c r="AJ2448" s="62"/>
    </row>
    <row r="2449" customFormat="false" ht="15.75" hidden="false" customHeight="true" outlineLevel="0" collapsed="false">
      <c r="A2449" s="62"/>
      <c r="B2449" s="62"/>
      <c r="C2449" s="62"/>
      <c r="D2449" s="62"/>
      <c r="E2449" s="62"/>
      <c r="F2449" s="62"/>
      <c r="H2449" s="63"/>
      <c r="I2449" s="63"/>
      <c r="J2449" s="62"/>
      <c r="K2449" s="63"/>
      <c r="L2449" s="62"/>
      <c r="M2449" s="62" t="s">
        <v>16858</v>
      </c>
      <c r="N2449" s="62" t="s">
        <v>16859</v>
      </c>
      <c r="O2449" s="62" t="s">
        <v>16860</v>
      </c>
      <c r="P2449" s="62" t="s">
        <v>16861</v>
      </c>
      <c r="Q2449" s="62" t="s">
        <v>16862</v>
      </c>
      <c r="R2449" s="62" t="s">
        <v>16863</v>
      </c>
      <c r="S2449" s="62" t="s">
        <v>16864</v>
      </c>
      <c r="T2449" s="62" t="s">
        <v>16865</v>
      </c>
      <c r="U2449" s="62" t="s">
        <v>16866</v>
      </c>
      <c r="V2449" s="62" t="s">
        <v>16867</v>
      </c>
      <c r="W2449" s="65" t="s">
        <v>16868</v>
      </c>
      <c r="X2449" s="65" t="s">
        <v>16868</v>
      </c>
      <c r="Y2449" s="65" t="s">
        <v>16868</v>
      </c>
      <c r="Z2449" s="65" t="s">
        <v>16868</v>
      </c>
      <c r="AA2449" s="65" t="s">
        <v>16868</v>
      </c>
      <c r="AB2449" s="65" t="s">
        <v>16868</v>
      </c>
      <c r="AC2449" s="65" t="s">
        <v>16868</v>
      </c>
      <c r="AD2449" s="65" t="s">
        <v>16868</v>
      </c>
      <c r="AE2449" s="65" t="s">
        <v>16868</v>
      </c>
      <c r="AF2449" s="62" t="s">
        <v>16869</v>
      </c>
      <c r="AG2449" s="62" t="s">
        <v>9787</v>
      </c>
      <c r="AH2449" s="62" t="s">
        <v>9108</v>
      </c>
      <c r="AI2449" s="62" t="s">
        <v>299</v>
      </c>
      <c r="AJ2449" s="62"/>
    </row>
    <row r="2450" customFormat="false" ht="15.75" hidden="false" customHeight="true" outlineLevel="0" collapsed="false">
      <c r="A2450" s="62"/>
      <c r="B2450" s="62"/>
      <c r="C2450" s="62"/>
      <c r="D2450" s="62"/>
      <c r="E2450" s="62"/>
      <c r="F2450" s="62"/>
      <c r="H2450" s="63"/>
      <c r="I2450" s="63"/>
      <c r="J2450" s="62"/>
      <c r="K2450" s="63"/>
      <c r="L2450" s="62"/>
      <c r="M2450" s="62"/>
      <c r="N2450" s="62"/>
      <c r="O2450" s="62"/>
      <c r="P2450" s="62"/>
      <c r="Q2450" s="62"/>
      <c r="R2450" s="62"/>
      <c r="S2450" s="62"/>
      <c r="T2450" s="62"/>
      <c r="U2450" s="62"/>
      <c r="V2450" s="62"/>
      <c r="W2450" s="63"/>
      <c r="X2450" s="62" t="s">
        <v>2428</v>
      </c>
      <c r="Y2450" s="62" t="s">
        <v>16870</v>
      </c>
      <c r="Z2450" s="62" t="s">
        <v>16871</v>
      </c>
      <c r="AA2450" s="62" t="s">
        <v>16872</v>
      </c>
      <c r="AB2450" s="63"/>
      <c r="AC2450" s="63"/>
      <c r="AD2450" s="63"/>
      <c r="AE2450" s="65" t="s">
        <v>16873</v>
      </c>
      <c r="AF2450" s="62" t="n">
        <v>354998</v>
      </c>
      <c r="AG2450" s="62" t="s">
        <v>16874</v>
      </c>
      <c r="AH2450" s="62" t="s">
        <v>9108</v>
      </c>
      <c r="AI2450" s="62" t="s">
        <v>232</v>
      </c>
      <c r="AJ2450" s="62" t="s">
        <v>16875</v>
      </c>
    </row>
    <row r="2451" customFormat="false" ht="15.75" hidden="false" customHeight="true" outlineLevel="0" collapsed="false">
      <c r="A2451" s="62"/>
      <c r="B2451" s="62"/>
      <c r="C2451" s="62"/>
      <c r="D2451" s="62"/>
      <c r="E2451" s="62"/>
      <c r="F2451" s="62"/>
      <c r="H2451" s="63"/>
      <c r="I2451" s="63"/>
      <c r="J2451" s="62"/>
      <c r="K2451" s="63"/>
      <c r="L2451" s="62"/>
      <c r="M2451" s="62"/>
      <c r="N2451" s="62"/>
      <c r="O2451" s="62"/>
      <c r="P2451" s="62"/>
      <c r="Q2451" s="62"/>
      <c r="R2451" s="62"/>
      <c r="S2451" s="62"/>
      <c r="T2451" s="62"/>
      <c r="U2451" s="62"/>
      <c r="V2451" s="62"/>
      <c r="W2451" s="63"/>
      <c r="X2451" s="62"/>
      <c r="Y2451" s="62"/>
      <c r="Z2451" s="62"/>
      <c r="AA2451" s="62"/>
      <c r="AB2451" s="62" t="s">
        <v>16876</v>
      </c>
      <c r="AC2451" s="62" t="s">
        <v>16877</v>
      </c>
      <c r="AD2451" s="65" t="s">
        <v>16878</v>
      </c>
      <c r="AE2451" s="65" t="s">
        <v>16878</v>
      </c>
      <c r="AF2451" s="62" t="n">
        <v>479569</v>
      </c>
      <c r="AG2451" s="62" t="s">
        <v>16874</v>
      </c>
      <c r="AH2451" s="62" t="s">
        <v>9108</v>
      </c>
      <c r="AI2451" s="62"/>
      <c r="AJ2451" s="62"/>
    </row>
    <row r="2452" customFormat="false" ht="15.75" hidden="false" customHeight="false" outlineLevel="0" collapsed="false">
      <c r="A2452" s="62"/>
      <c r="B2452" s="62"/>
      <c r="C2452" s="62"/>
      <c r="D2452" s="62"/>
      <c r="E2452" s="62"/>
      <c r="F2452" s="62"/>
      <c r="H2452" s="63"/>
      <c r="I2452" s="63"/>
      <c r="J2452" s="62"/>
      <c r="K2452" s="63"/>
      <c r="L2452" s="62"/>
      <c r="M2452" s="62"/>
      <c r="N2452" s="62"/>
      <c r="O2452" s="62"/>
      <c r="P2452" s="62"/>
      <c r="Q2452" s="62"/>
      <c r="R2452" s="62"/>
      <c r="S2452" s="62"/>
      <c r="T2452" s="62"/>
      <c r="U2452" s="62"/>
      <c r="V2452" s="62"/>
      <c r="W2452" s="63"/>
      <c r="X2452" s="62"/>
      <c r="Y2452" s="62"/>
      <c r="Z2452" s="62"/>
      <c r="AA2452" s="62"/>
      <c r="AB2452" s="62"/>
      <c r="AC2452" s="62"/>
      <c r="AD2452" s="65" t="s">
        <v>16878</v>
      </c>
      <c r="AE2452" s="65" t="s">
        <v>16878</v>
      </c>
      <c r="AF2452" s="62" t="n">
        <v>34882</v>
      </c>
      <c r="AG2452" s="62" t="s">
        <v>16874</v>
      </c>
      <c r="AH2452" s="62" t="s">
        <v>9108</v>
      </c>
      <c r="AI2452" s="62" t="s">
        <v>229</v>
      </c>
      <c r="AJ2452" s="62"/>
    </row>
    <row r="2453" customFormat="false" ht="15.75" hidden="false" customHeight="false" outlineLevel="0" collapsed="false">
      <c r="A2453" s="62"/>
      <c r="B2453" s="62"/>
      <c r="C2453" s="62"/>
      <c r="D2453" s="62"/>
      <c r="E2453" s="62"/>
      <c r="F2453" s="62"/>
      <c r="H2453" s="63"/>
      <c r="I2453" s="63"/>
      <c r="J2453" s="62"/>
      <c r="K2453" s="63"/>
      <c r="L2453" s="62"/>
      <c r="M2453" s="62"/>
      <c r="N2453" s="62"/>
      <c r="O2453" s="62"/>
      <c r="P2453" s="62"/>
      <c r="Q2453" s="62"/>
      <c r="R2453" s="62"/>
      <c r="S2453" s="62"/>
      <c r="T2453" s="62"/>
      <c r="U2453" s="62"/>
      <c r="V2453" s="62"/>
      <c r="W2453" s="63"/>
      <c r="X2453" s="62"/>
      <c r="Y2453" s="62"/>
      <c r="Z2453" s="62"/>
      <c r="AA2453" s="62"/>
      <c r="AB2453" s="62"/>
      <c r="AC2453" s="62"/>
      <c r="AD2453" s="65" t="s">
        <v>16878</v>
      </c>
      <c r="AE2453" s="65" t="s">
        <v>16878</v>
      </c>
      <c r="AF2453" s="62" t="s">
        <v>16879</v>
      </c>
      <c r="AG2453" s="62" t="s">
        <v>16874</v>
      </c>
      <c r="AH2453" s="62" t="s">
        <v>9108</v>
      </c>
      <c r="AI2453" s="62"/>
      <c r="AJ2453" s="62"/>
    </row>
    <row r="2454" customFormat="false" ht="15.75" hidden="false" customHeight="true" outlineLevel="0" collapsed="false">
      <c r="A2454" s="62"/>
      <c r="B2454" s="62"/>
      <c r="C2454" s="62"/>
      <c r="D2454" s="62"/>
      <c r="E2454" s="62"/>
      <c r="F2454" s="62"/>
      <c r="H2454" s="63"/>
      <c r="I2454" s="63"/>
      <c r="J2454" s="62"/>
      <c r="K2454" s="63"/>
      <c r="L2454" s="62"/>
      <c r="M2454" s="63"/>
      <c r="N2454" s="62" t="s">
        <v>16880</v>
      </c>
      <c r="O2454" s="63"/>
      <c r="P2454" s="63"/>
      <c r="Q2454" s="63"/>
      <c r="R2454" s="65" t="s">
        <v>2422</v>
      </c>
      <c r="S2454" s="65" t="s">
        <v>2422</v>
      </c>
      <c r="T2454" s="65" t="s">
        <v>2422</v>
      </c>
      <c r="U2454" s="65" t="s">
        <v>2422</v>
      </c>
      <c r="V2454" s="65" t="s">
        <v>2422</v>
      </c>
      <c r="W2454" s="65" t="s">
        <v>2422</v>
      </c>
      <c r="X2454" s="65" t="s">
        <v>2422</v>
      </c>
      <c r="Y2454" s="65" t="s">
        <v>2422</v>
      </c>
      <c r="Z2454" s="65" t="s">
        <v>2422</v>
      </c>
      <c r="AA2454" s="65" t="s">
        <v>2422</v>
      </c>
      <c r="AB2454" s="65" t="s">
        <v>2422</v>
      </c>
      <c r="AC2454" s="65" t="s">
        <v>2422</v>
      </c>
      <c r="AD2454" s="65" t="s">
        <v>2422</v>
      </c>
      <c r="AE2454" s="65" t="s">
        <v>2422</v>
      </c>
      <c r="AF2454" s="62" t="s">
        <v>16881</v>
      </c>
      <c r="AG2454" s="62" t="s">
        <v>16882</v>
      </c>
      <c r="AH2454" s="62" t="s">
        <v>44</v>
      </c>
      <c r="AI2454" s="62"/>
      <c r="AJ2454" s="62"/>
    </row>
    <row r="2455" customFormat="false" ht="15.75" hidden="false" customHeight="true" outlineLevel="0" collapsed="false">
      <c r="A2455" s="62"/>
      <c r="B2455" s="62"/>
      <c r="C2455" s="62"/>
      <c r="D2455" s="62"/>
      <c r="E2455" s="62"/>
      <c r="F2455" s="62"/>
      <c r="H2455" s="63"/>
      <c r="I2455" s="63"/>
      <c r="J2455" s="62"/>
      <c r="K2455" s="63"/>
      <c r="L2455" s="62"/>
      <c r="M2455" s="63"/>
      <c r="N2455" s="62"/>
      <c r="O2455" s="62" t="s">
        <v>16883</v>
      </c>
      <c r="P2455" s="63"/>
      <c r="Q2455" s="63"/>
      <c r="R2455" s="63"/>
      <c r="S2455" s="63"/>
      <c r="T2455" s="63"/>
      <c r="U2455" s="63"/>
      <c r="V2455" s="63"/>
      <c r="W2455" s="63"/>
      <c r="X2455" s="62" t="s">
        <v>16884</v>
      </c>
      <c r="Y2455" s="62" t="s">
        <v>16885</v>
      </c>
      <c r="Z2455" s="62" t="s">
        <v>16886</v>
      </c>
      <c r="AA2455" s="62" t="s">
        <v>16887</v>
      </c>
      <c r="AB2455" s="62" t="s">
        <v>16888</v>
      </c>
      <c r="AC2455" s="65" t="s">
        <v>16889</v>
      </c>
      <c r="AD2455" s="65" t="s">
        <v>16889</v>
      </c>
      <c r="AE2455" s="65" t="s">
        <v>16889</v>
      </c>
      <c r="AF2455" s="62" t="s">
        <v>16890</v>
      </c>
      <c r="AG2455" s="62" t="s">
        <v>16891</v>
      </c>
      <c r="AH2455" s="62" t="s">
        <v>9108</v>
      </c>
      <c r="AI2455" s="62"/>
      <c r="AJ2455" s="62"/>
    </row>
    <row r="2456" customFormat="false" ht="15.75" hidden="false" customHeight="false" outlineLevel="0" collapsed="false">
      <c r="A2456" s="62"/>
      <c r="B2456" s="62"/>
      <c r="C2456" s="62"/>
      <c r="D2456" s="62"/>
      <c r="E2456" s="62"/>
      <c r="F2456" s="62"/>
      <c r="H2456" s="63"/>
      <c r="I2456" s="63"/>
      <c r="J2456" s="62"/>
      <c r="K2456" s="63"/>
      <c r="L2456" s="62"/>
      <c r="M2456" s="63"/>
      <c r="N2456" s="62"/>
      <c r="O2456" s="62"/>
      <c r="P2456" s="63"/>
      <c r="Q2456" s="63"/>
      <c r="R2456" s="63"/>
      <c r="S2456" s="63"/>
      <c r="T2456" s="63"/>
      <c r="U2456" s="63"/>
      <c r="V2456" s="63"/>
      <c r="W2456" s="63"/>
      <c r="X2456" s="62"/>
      <c r="Y2456" s="62"/>
      <c r="Z2456" s="62"/>
      <c r="AA2456" s="62"/>
      <c r="AB2456" s="62"/>
      <c r="AC2456" s="65" t="s">
        <v>16889</v>
      </c>
      <c r="AD2456" s="65" t="s">
        <v>16889</v>
      </c>
      <c r="AE2456" s="65" t="s">
        <v>16889</v>
      </c>
      <c r="AF2456" s="62" t="s">
        <v>16892</v>
      </c>
      <c r="AG2456" s="62" t="s">
        <v>16893</v>
      </c>
      <c r="AH2456" s="62" t="s">
        <v>9108</v>
      </c>
      <c r="AI2456" s="62"/>
      <c r="AJ2456" s="62"/>
    </row>
    <row r="2457" customFormat="false" ht="15.75" hidden="false" customHeight="false" outlineLevel="0" collapsed="false">
      <c r="A2457" s="62"/>
      <c r="B2457" s="62"/>
      <c r="C2457" s="62"/>
      <c r="D2457" s="62"/>
      <c r="E2457" s="62"/>
      <c r="F2457" s="62"/>
      <c r="H2457" s="63"/>
      <c r="I2457" s="63"/>
      <c r="J2457" s="62"/>
      <c r="K2457" s="63"/>
      <c r="L2457" s="62"/>
      <c r="M2457" s="63"/>
      <c r="N2457" s="62"/>
      <c r="O2457" s="62"/>
      <c r="P2457" s="63"/>
      <c r="Q2457" s="63"/>
      <c r="R2457" s="63"/>
      <c r="S2457" s="63"/>
      <c r="T2457" s="63"/>
      <c r="U2457" s="63"/>
      <c r="V2457" s="63"/>
      <c r="W2457" s="63"/>
      <c r="X2457" s="62"/>
      <c r="Y2457" s="62"/>
      <c r="Z2457" s="62"/>
      <c r="AA2457" s="62"/>
      <c r="AB2457" s="62"/>
      <c r="AC2457" s="65" t="s">
        <v>16889</v>
      </c>
      <c r="AD2457" s="65" t="s">
        <v>16889</v>
      </c>
      <c r="AE2457" s="65" t="s">
        <v>16889</v>
      </c>
      <c r="AF2457" s="62" t="n">
        <v>416061</v>
      </c>
      <c r="AG2457" s="65" t="s">
        <v>13333</v>
      </c>
      <c r="AH2457" s="62" t="s">
        <v>44</v>
      </c>
      <c r="AI2457" s="62"/>
      <c r="AJ2457" s="62"/>
    </row>
    <row r="2458" customFormat="false" ht="15.75" hidden="false" customHeight="true" outlineLevel="0" collapsed="false">
      <c r="A2458" s="62"/>
      <c r="B2458" s="62"/>
      <c r="C2458" s="62"/>
      <c r="D2458" s="62"/>
      <c r="E2458" s="62"/>
      <c r="F2458" s="62"/>
      <c r="H2458" s="63"/>
      <c r="I2458" s="63"/>
      <c r="J2458" s="62"/>
      <c r="K2458" s="63"/>
      <c r="L2458" s="62"/>
      <c r="M2458" s="63"/>
      <c r="N2458" s="62"/>
      <c r="O2458" s="62"/>
      <c r="P2458" s="62" t="s">
        <v>16894</v>
      </c>
      <c r="Q2458" s="62" t="s">
        <v>16895</v>
      </c>
      <c r="R2458" s="62" t="s">
        <v>16896</v>
      </c>
      <c r="S2458" s="62" t="s">
        <v>16897</v>
      </c>
      <c r="T2458" s="62" t="s">
        <v>16898</v>
      </c>
      <c r="U2458" s="62" t="s">
        <v>16899</v>
      </c>
      <c r="V2458" s="62" t="s">
        <v>16900</v>
      </c>
      <c r="W2458" s="62" t="s">
        <v>16901</v>
      </c>
      <c r="X2458" s="62" t="s">
        <v>16902</v>
      </c>
      <c r="Y2458" s="62" t="s">
        <v>16903</v>
      </c>
      <c r="Z2458" s="62" t="s">
        <v>16904</v>
      </c>
      <c r="AA2458" s="62" t="s">
        <v>16905</v>
      </c>
      <c r="AB2458" s="62" t="s">
        <v>16906</v>
      </c>
      <c r="AC2458" s="65" t="s">
        <v>16907</v>
      </c>
      <c r="AD2458" s="65" t="s">
        <v>16907</v>
      </c>
      <c r="AE2458" s="65" t="s">
        <v>16907</v>
      </c>
      <c r="AF2458" s="62" t="s">
        <v>16908</v>
      </c>
      <c r="AG2458" s="62" t="s">
        <v>16909</v>
      </c>
      <c r="AH2458" s="62" t="s">
        <v>9108</v>
      </c>
      <c r="AI2458" s="62" t="s">
        <v>90</v>
      </c>
      <c r="AJ2458" s="62"/>
    </row>
    <row r="2459" customFormat="false" ht="15.75" hidden="false" customHeight="false" outlineLevel="0" collapsed="false">
      <c r="A2459" s="62"/>
      <c r="B2459" s="62"/>
      <c r="C2459" s="62"/>
      <c r="D2459" s="62"/>
      <c r="E2459" s="62"/>
      <c r="F2459" s="62"/>
      <c r="H2459" s="63"/>
      <c r="I2459" s="63"/>
      <c r="J2459" s="62"/>
      <c r="K2459" s="63"/>
      <c r="L2459" s="62"/>
      <c r="M2459" s="63"/>
      <c r="N2459" s="62"/>
      <c r="O2459" s="62"/>
      <c r="P2459" s="62"/>
      <c r="Q2459" s="62"/>
      <c r="R2459" s="62"/>
      <c r="S2459" s="62"/>
      <c r="T2459" s="62"/>
      <c r="U2459" s="62"/>
      <c r="V2459" s="62"/>
      <c r="W2459" s="62"/>
      <c r="X2459" s="62"/>
      <c r="Y2459" s="62"/>
      <c r="Z2459" s="62"/>
      <c r="AA2459" s="62"/>
      <c r="AB2459" s="62"/>
      <c r="AC2459" s="65" t="s">
        <v>16907</v>
      </c>
      <c r="AD2459" s="65" t="s">
        <v>16907</v>
      </c>
      <c r="AE2459" s="65" t="s">
        <v>16907</v>
      </c>
      <c r="AF2459" s="62" t="s">
        <v>9126</v>
      </c>
      <c r="AG2459" s="62" t="s">
        <v>9126</v>
      </c>
      <c r="AH2459" s="62" t="s">
        <v>9108</v>
      </c>
      <c r="AI2459" s="62"/>
      <c r="AJ2459" s="62"/>
    </row>
    <row r="2460" customFormat="false" ht="15.75" hidden="false" customHeight="true" outlineLevel="0" collapsed="false">
      <c r="A2460" s="62"/>
      <c r="B2460" s="62"/>
      <c r="C2460" s="62"/>
      <c r="D2460" s="62"/>
      <c r="E2460" s="62"/>
      <c r="F2460" s="62"/>
      <c r="H2460" s="63"/>
      <c r="I2460" s="63"/>
      <c r="J2460" s="62"/>
      <c r="K2460" s="62" t="s">
        <v>2431</v>
      </c>
      <c r="L2460" s="63"/>
      <c r="M2460" s="63"/>
      <c r="N2460" s="63"/>
      <c r="O2460" s="63"/>
      <c r="P2460" s="63"/>
      <c r="Q2460" s="63"/>
      <c r="R2460" s="63"/>
      <c r="S2460" s="63"/>
      <c r="T2460" s="63"/>
      <c r="U2460" s="63"/>
      <c r="V2460" s="63"/>
      <c r="W2460" s="65" t="s">
        <v>2432</v>
      </c>
      <c r="X2460" s="65" t="s">
        <v>2432</v>
      </c>
      <c r="Y2460" s="65" t="s">
        <v>2432</v>
      </c>
      <c r="Z2460" s="65" t="s">
        <v>2432</v>
      </c>
      <c r="AA2460" s="65" t="s">
        <v>2432</v>
      </c>
      <c r="AB2460" s="65" t="s">
        <v>2432</v>
      </c>
      <c r="AC2460" s="65" t="s">
        <v>2432</v>
      </c>
      <c r="AD2460" s="65" t="s">
        <v>2432</v>
      </c>
      <c r="AE2460" s="65" t="s">
        <v>2432</v>
      </c>
      <c r="AF2460" s="62" t="n">
        <v>208769</v>
      </c>
      <c r="AG2460" s="62" t="s">
        <v>9731</v>
      </c>
      <c r="AH2460" s="62" t="s">
        <v>9108</v>
      </c>
      <c r="AI2460" s="62"/>
      <c r="AJ2460" s="62"/>
    </row>
    <row r="2461" customFormat="false" ht="15.75" hidden="false" customHeight="false" outlineLevel="0" collapsed="false">
      <c r="A2461" s="62"/>
      <c r="B2461" s="62"/>
      <c r="C2461" s="62"/>
      <c r="D2461" s="62"/>
      <c r="E2461" s="62"/>
      <c r="F2461" s="62"/>
      <c r="H2461" s="63"/>
      <c r="I2461" s="63"/>
      <c r="J2461" s="62"/>
      <c r="K2461" s="62"/>
      <c r="L2461" s="63"/>
      <c r="M2461" s="63"/>
      <c r="N2461" s="63"/>
      <c r="O2461" s="63"/>
      <c r="P2461" s="63"/>
      <c r="Q2461" s="63"/>
      <c r="R2461" s="63"/>
      <c r="S2461" s="63"/>
      <c r="T2461" s="63"/>
      <c r="U2461" s="63"/>
      <c r="V2461" s="63"/>
      <c r="W2461" s="65" t="s">
        <v>2432</v>
      </c>
      <c r="X2461" s="65" t="s">
        <v>2432</v>
      </c>
      <c r="Y2461" s="65" t="s">
        <v>2432</v>
      </c>
      <c r="Z2461" s="65" t="s">
        <v>2432</v>
      </c>
      <c r="AA2461" s="65" t="s">
        <v>2432</v>
      </c>
      <c r="AB2461" s="65" t="s">
        <v>2432</v>
      </c>
      <c r="AC2461" s="65" t="s">
        <v>2432</v>
      </c>
      <c r="AD2461" s="65" t="s">
        <v>2432</v>
      </c>
      <c r="AE2461" s="65" t="s">
        <v>2432</v>
      </c>
      <c r="AF2461" s="62" t="s">
        <v>16910</v>
      </c>
      <c r="AG2461" s="62" t="s">
        <v>13313</v>
      </c>
      <c r="AH2461" s="62" t="s">
        <v>9108</v>
      </c>
      <c r="AI2461" s="62" t="s">
        <v>112</v>
      </c>
      <c r="AJ2461" s="62"/>
    </row>
    <row r="2462" customFormat="false" ht="15.75" hidden="false" customHeight="false" outlineLevel="0" collapsed="false">
      <c r="A2462" s="62"/>
      <c r="B2462" s="62"/>
      <c r="C2462" s="62"/>
      <c r="D2462" s="62"/>
      <c r="E2462" s="62"/>
      <c r="F2462" s="62"/>
      <c r="H2462" s="63"/>
      <c r="I2462" s="63"/>
      <c r="J2462" s="62"/>
      <c r="K2462" s="62"/>
      <c r="L2462" s="63"/>
      <c r="M2462" s="63"/>
      <c r="N2462" s="63"/>
      <c r="O2462" s="63"/>
      <c r="P2462" s="63"/>
      <c r="Q2462" s="63"/>
      <c r="R2462" s="63"/>
      <c r="S2462" s="63"/>
      <c r="T2462" s="63"/>
      <c r="U2462" s="63"/>
      <c r="V2462" s="63"/>
      <c r="W2462" s="65" t="s">
        <v>2432</v>
      </c>
      <c r="X2462" s="65" t="s">
        <v>2432</v>
      </c>
      <c r="Y2462" s="65" t="s">
        <v>2432</v>
      </c>
      <c r="Z2462" s="65" t="s">
        <v>2432</v>
      </c>
      <c r="AA2462" s="65" t="s">
        <v>2432</v>
      </c>
      <c r="AB2462" s="65" t="s">
        <v>2432</v>
      </c>
      <c r="AC2462" s="65" t="s">
        <v>2432</v>
      </c>
      <c r="AD2462" s="65" t="s">
        <v>2432</v>
      </c>
      <c r="AE2462" s="65" t="s">
        <v>2432</v>
      </c>
      <c r="AF2462" s="62" t="n">
        <v>324575</v>
      </c>
      <c r="AG2462" s="62" t="s">
        <v>16911</v>
      </c>
      <c r="AH2462" s="62" t="s">
        <v>44</v>
      </c>
      <c r="AI2462" s="62"/>
      <c r="AJ2462" s="62"/>
    </row>
    <row r="2463" customFormat="false" ht="15.75" hidden="false" customHeight="true" outlineLevel="0" collapsed="false">
      <c r="A2463" s="62"/>
      <c r="B2463" s="62"/>
      <c r="C2463" s="62"/>
      <c r="D2463" s="62"/>
      <c r="E2463" s="62"/>
      <c r="F2463" s="62"/>
      <c r="H2463" s="63"/>
      <c r="I2463" s="63"/>
      <c r="J2463" s="62"/>
      <c r="K2463" s="62"/>
      <c r="L2463" s="63"/>
      <c r="M2463" s="63"/>
      <c r="N2463" s="63"/>
      <c r="O2463" s="63"/>
      <c r="P2463" s="63"/>
      <c r="Q2463" s="63"/>
      <c r="R2463" s="63"/>
      <c r="S2463" s="63"/>
      <c r="T2463" s="62" t="s">
        <v>16912</v>
      </c>
      <c r="U2463" s="65" t="s">
        <v>16913</v>
      </c>
      <c r="V2463" s="65" t="s">
        <v>16913</v>
      </c>
      <c r="W2463" s="65" t="s">
        <v>16913</v>
      </c>
      <c r="X2463" s="65" t="s">
        <v>16913</v>
      </c>
      <c r="Y2463" s="65" t="s">
        <v>16913</v>
      </c>
      <c r="Z2463" s="65" t="s">
        <v>16913</v>
      </c>
      <c r="AA2463" s="65" t="s">
        <v>16913</v>
      </c>
      <c r="AB2463" s="65" t="s">
        <v>16913</v>
      </c>
      <c r="AC2463" s="65" t="s">
        <v>16913</v>
      </c>
      <c r="AD2463" s="65" t="s">
        <v>16913</v>
      </c>
      <c r="AE2463" s="65" t="s">
        <v>16913</v>
      </c>
      <c r="AF2463" s="62" t="n">
        <v>167608</v>
      </c>
      <c r="AG2463" s="62" t="s">
        <v>16914</v>
      </c>
      <c r="AH2463" s="62" t="s">
        <v>9108</v>
      </c>
      <c r="AI2463" s="62"/>
      <c r="AJ2463" s="62"/>
    </row>
    <row r="2464" customFormat="false" ht="15.75" hidden="false" customHeight="false" outlineLevel="0" collapsed="false">
      <c r="A2464" s="62"/>
      <c r="B2464" s="62"/>
      <c r="C2464" s="62"/>
      <c r="D2464" s="62"/>
      <c r="E2464" s="62"/>
      <c r="F2464" s="62"/>
      <c r="H2464" s="63"/>
      <c r="I2464" s="63"/>
      <c r="J2464" s="62"/>
      <c r="K2464" s="62"/>
      <c r="L2464" s="63"/>
      <c r="M2464" s="63"/>
      <c r="N2464" s="63"/>
      <c r="O2464" s="63"/>
      <c r="P2464" s="63"/>
      <c r="Q2464" s="63"/>
      <c r="R2464" s="63"/>
      <c r="S2464" s="63"/>
      <c r="T2464" s="62"/>
      <c r="U2464" s="65" t="s">
        <v>16913</v>
      </c>
      <c r="V2464" s="65" t="s">
        <v>16913</v>
      </c>
      <c r="W2464" s="65" t="s">
        <v>16913</v>
      </c>
      <c r="X2464" s="65" t="s">
        <v>16913</v>
      </c>
      <c r="Y2464" s="65" t="s">
        <v>16913</v>
      </c>
      <c r="Z2464" s="65" t="s">
        <v>16913</v>
      </c>
      <c r="AA2464" s="65" t="s">
        <v>16913</v>
      </c>
      <c r="AB2464" s="65" t="s">
        <v>16913</v>
      </c>
      <c r="AC2464" s="65" t="s">
        <v>16913</v>
      </c>
      <c r="AD2464" s="65" t="s">
        <v>16913</v>
      </c>
      <c r="AE2464" s="65" t="s">
        <v>16913</v>
      </c>
      <c r="AF2464" s="62" t="n">
        <v>8765</v>
      </c>
      <c r="AG2464" s="65" t="s">
        <v>16915</v>
      </c>
      <c r="AH2464" s="62" t="s">
        <v>9108</v>
      </c>
      <c r="AI2464" s="62"/>
      <c r="AJ2464" s="62"/>
    </row>
    <row r="2465" customFormat="false" ht="15.75" hidden="false" customHeight="true" outlineLevel="0" collapsed="false">
      <c r="A2465" s="62"/>
      <c r="B2465" s="62"/>
      <c r="C2465" s="62"/>
      <c r="D2465" s="62"/>
      <c r="E2465" s="62"/>
      <c r="F2465" s="62"/>
      <c r="H2465" s="63"/>
      <c r="I2465" s="63"/>
      <c r="J2465" s="62"/>
      <c r="K2465" s="62"/>
      <c r="L2465" s="62" t="s">
        <v>16916</v>
      </c>
      <c r="M2465" s="63"/>
      <c r="N2465" s="63"/>
      <c r="O2465" s="63"/>
      <c r="P2465" s="63"/>
      <c r="Q2465" s="63"/>
      <c r="R2465" s="63"/>
      <c r="S2465" s="63"/>
      <c r="T2465" s="63"/>
      <c r="U2465" s="63"/>
      <c r="V2465" s="63"/>
      <c r="W2465" s="63"/>
      <c r="X2465" s="63"/>
      <c r="Y2465" s="63"/>
      <c r="Z2465" s="63"/>
      <c r="AA2465" s="63"/>
      <c r="AB2465" s="65" t="s">
        <v>16917</v>
      </c>
      <c r="AC2465" s="65" t="s">
        <v>16917</v>
      </c>
      <c r="AD2465" s="65" t="s">
        <v>16917</v>
      </c>
      <c r="AE2465" s="65" t="s">
        <v>16917</v>
      </c>
      <c r="AF2465" s="62" t="n">
        <v>753899</v>
      </c>
      <c r="AG2465" s="62" t="s">
        <v>16918</v>
      </c>
      <c r="AH2465" s="62" t="s">
        <v>9108</v>
      </c>
      <c r="AI2465" s="62" t="s">
        <v>54</v>
      </c>
      <c r="AJ2465" s="62"/>
    </row>
    <row r="2466" customFormat="false" ht="15.75" hidden="false" customHeight="true" outlineLevel="0" collapsed="false">
      <c r="A2466" s="62"/>
      <c r="B2466" s="62"/>
      <c r="C2466" s="62"/>
      <c r="D2466" s="62"/>
      <c r="E2466" s="62"/>
      <c r="F2466" s="62"/>
      <c r="H2466" s="63"/>
      <c r="I2466" s="63"/>
      <c r="J2466" s="62"/>
      <c r="K2466" s="62"/>
      <c r="L2466" s="62"/>
      <c r="M2466" s="63"/>
      <c r="N2466" s="63"/>
      <c r="O2466" s="63"/>
      <c r="P2466" s="63"/>
      <c r="Q2466" s="63"/>
      <c r="R2466" s="63"/>
      <c r="S2466" s="63"/>
      <c r="T2466" s="63"/>
      <c r="U2466" s="63"/>
      <c r="V2466" s="63"/>
      <c r="W2466" s="63"/>
      <c r="X2466" s="62" t="s">
        <v>16919</v>
      </c>
      <c r="Y2466" s="65" t="s">
        <v>16920</v>
      </c>
      <c r="Z2466" s="65" t="s">
        <v>16920</v>
      </c>
      <c r="AA2466" s="65" t="s">
        <v>16920</v>
      </c>
      <c r="AB2466" s="65" t="s">
        <v>16920</v>
      </c>
      <c r="AC2466" s="65" t="s">
        <v>16920</v>
      </c>
      <c r="AD2466" s="65" t="s">
        <v>16920</v>
      </c>
      <c r="AE2466" s="65" t="s">
        <v>16920</v>
      </c>
      <c r="AF2466" s="62" t="n">
        <v>405234</v>
      </c>
      <c r="AG2466" s="62" t="s">
        <v>16921</v>
      </c>
      <c r="AH2466" s="62" t="s">
        <v>9108</v>
      </c>
      <c r="AI2466" s="62"/>
      <c r="AJ2466" s="62"/>
    </row>
    <row r="2467" customFormat="false" ht="15.75" hidden="false" customHeight="false" outlineLevel="0" collapsed="false">
      <c r="A2467" s="62"/>
      <c r="B2467" s="62"/>
      <c r="C2467" s="62"/>
      <c r="D2467" s="62"/>
      <c r="E2467" s="62"/>
      <c r="F2467" s="62"/>
      <c r="H2467" s="63"/>
      <c r="I2467" s="63"/>
      <c r="J2467" s="62"/>
      <c r="K2467" s="62"/>
      <c r="L2467" s="62"/>
      <c r="M2467" s="63"/>
      <c r="N2467" s="63"/>
      <c r="O2467" s="63"/>
      <c r="P2467" s="63"/>
      <c r="Q2467" s="63"/>
      <c r="R2467" s="63"/>
      <c r="S2467" s="63"/>
      <c r="T2467" s="63"/>
      <c r="U2467" s="63"/>
      <c r="V2467" s="63"/>
      <c r="W2467" s="63"/>
      <c r="X2467" s="62"/>
      <c r="Y2467" s="65" t="s">
        <v>16920</v>
      </c>
      <c r="Z2467" s="65" t="s">
        <v>16920</v>
      </c>
      <c r="AA2467" s="65" t="s">
        <v>16920</v>
      </c>
      <c r="AB2467" s="65" t="s">
        <v>16920</v>
      </c>
      <c r="AC2467" s="65" t="s">
        <v>16920</v>
      </c>
      <c r="AD2467" s="65" t="s">
        <v>16920</v>
      </c>
      <c r="AE2467" s="65" t="s">
        <v>16920</v>
      </c>
      <c r="AF2467" s="62" t="s">
        <v>16922</v>
      </c>
      <c r="AG2467" s="65" t="s">
        <v>11464</v>
      </c>
      <c r="AH2467" s="62" t="s">
        <v>9108</v>
      </c>
      <c r="AI2467" s="62"/>
      <c r="AJ2467" s="62"/>
    </row>
    <row r="2468" customFormat="false" ht="15.75" hidden="false" customHeight="false" outlineLevel="0" collapsed="false">
      <c r="A2468" s="62"/>
      <c r="B2468" s="62"/>
      <c r="C2468" s="62"/>
      <c r="D2468" s="62"/>
      <c r="E2468" s="62"/>
      <c r="F2468" s="62"/>
      <c r="H2468" s="63"/>
      <c r="I2468" s="63"/>
      <c r="J2468" s="62"/>
      <c r="K2468" s="62"/>
      <c r="L2468" s="62"/>
      <c r="M2468" s="63"/>
      <c r="N2468" s="63"/>
      <c r="O2468" s="63"/>
      <c r="P2468" s="63"/>
      <c r="Q2468" s="63"/>
      <c r="R2468" s="63"/>
      <c r="S2468" s="63"/>
      <c r="T2468" s="63"/>
      <c r="U2468" s="63"/>
      <c r="V2468" s="63"/>
      <c r="W2468" s="63"/>
      <c r="X2468" s="62"/>
      <c r="Y2468" s="65" t="s">
        <v>16920</v>
      </c>
      <c r="Z2468" s="65" t="s">
        <v>16920</v>
      </c>
      <c r="AA2468" s="65" t="s">
        <v>16920</v>
      </c>
      <c r="AB2468" s="65" t="s">
        <v>16920</v>
      </c>
      <c r="AC2468" s="65" t="s">
        <v>16920</v>
      </c>
      <c r="AD2468" s="65" t="s">
        <v>16920</v>
      </c>
      <c r="AE2468" s="65" t="s">
        <v>16920</v>
      </c>
      <c r="AF2468" s="62" t="s">
        <v>9126</v>
      </c>
      <c r="AG2468" s="62" t="s">
        <v>9126</v>
      </c>
      <c r="AH2468" s="62" t="s">
        <v>9108</v>
      </c>
      <c r="AI2468" s="62"/>
      <c r="AJ2468" s="62"/>
    </row>
    <row r="2469" customFormat="false" ht="15.75" hidden="false" customHeight="true" outlineLevel="0" collapsed="false">
      <c r="A2469" s="62"/>
      <c r="B2469" s="62"/>
      <c r="C2469" s="62"/>
      <c r="D2469" s="62"/>
      <c r="E2469" s="62"/>
      <c r="F2469" s="62"/>
      <c r="H2469" s="63"/>
      <c r="I2469" s="63"/>
      <c r="J2469" s="62"/>
      <c r="K2469" s="62"/>
      <c r="L2469" s="62"/>
      <c r="M2469" s="63"/>
      <c r="N2469" s="63"/>
      <c r="O2469" s="63"/>
      <c r="P2469" s="63"/>
      <c r="Q2469" s="63"/>
      <c r="R2469" s="63"/>
      <c r="S2469" s="62" t="s">
        <v>16923</v>
      </c>
      <c r="T2469" s="62" t="s">
        <v>16924</v>
      </c>
      <c r="U2469" s="62" t="s">
        <v>16925</v>
      </c>
      <c r="V2469" s="62" t="s">
        <v>16926</v>
      </c>
      <c r="W2469" s="62" t="s">
        <v>16927</v>
      </c>
      <c r="X2469" s="62" t="s">
        <v>16928</v>
      </c>
      <c r="Y2469" s="62" t="s">
        <v>16929</v>
      </c>
      <c r="Z2469" s="62" t="s">
        <v>16930</v>
      </c>
      <c r="AA2469" s="62" t="s">
        <v>16931</v>
      </c>
      <c r="AB2469" s="62" t="s">
        <v>16932</v>
      </c>
      <c r="AC2469" s="62" t="s">
        <v>16933</v>
      </c>
      <c r="AD2469" s="62" t="s">
        <v>16934</v>
      </c>
      <c r="AE2469" s="65" t="s">
        <v>16935</v>
      </c>
      <c r="AF2469" s="62" t="n">
        <v>246349</v>
      </c>
      <c r="AG2469" s="62" t="s">
        <v>16936</v>
      </c>
      <c r="AH2469" s="62" t="s">
        <v>9108</v>
      </c>
      <c r="AI2469" s="62"/>
      <c r="AJ2469" s="62"/>
    </row>
    <row r="2470" customFormat="false" ht="15.75" hidden="false" customHeight="false" outlineLevel="0" collapsed="false">
      <c r="A2470" s="62"/>
      <c r="B2470" s="62"/>
      <c r="C2470" s="62"/>
      <c r="D2470" s="62"/>
      <c r="E2470" s="62"/>
      <c r="F2470" s="62"/>
      <c r="H2470" s="63"/>
      <c r="I2470" s="63"/>
      <c r="J2470" s="62"/>
      <c r="K2470" s="62"/>
      <c r="L2470" s="62"/>
      <c r="M2470" s="63"/>
      <c r="N2470" s="63"/>
      <c r="O2470" s="63"/>
      <c r="P2470" s="63"/>
      <c r="Q2470" s="63"/>
      <c r="R2470" s="63"/>
      <c r="S2470" s="62"/>
      <c r="T2470" s="62"/>
      <c r="U2470" s="62"/>
      <c r="V2470" s="62"/>
      <c r="W2470" s="62"/>
      <c r="X2470" s="62"/>
      <c r="Y2470" s="62"/>
      <c r="Z2470" s="62"/>
      <c r="AA2470" s="62"/>
      <c r="AB2470" s="62"/>
      <c r="AC2470" s="62"/>
      <c r="AD2470" s="62"/>
      <c r="AE2470" s="65" t="s">
        <v>16935</v>
      </c>
      <c r="AF2470" s="62" t="n">
        <v>297074</v>
      </c>
      <c r="AG2470" s="62" t="s">
        <v>16936</v>
      </c>
      <c r="AH2470" s="62" t="s">
        <v>9108</v>
      </c>
      <c r="AI2470" s="62"/>
      <c r="AJ2470" s="62"/>
    </row>
    <row r="2471" customFormat="false" ht="15.75" hidden="false" customHeight="false" outlineLevel="0" collapsed="false">
      <c r="A2471" s="62"/>
      <c r="B2471" s="62"/>
      <c r="C2471" s="62"/>
      <c r="D2471" s="62"/>
      <c r="E2471" s="62"/>
      <c r="F2471" s="62"/>
      <c r="H2471" s="63"/>
      <c r="I2471" s="63"/>
      <c r="J2471" s="62"/>
      <c r="K2471" s="62"/>
      <c r="L2471" s="62"/>
      <c r="M2471" s="63"/>
      <c r="N2471" s="63"/>
      <c r="O2471" s="63"/>
      <c r="P2471" s="63"/>
      <c r="Q2471" s="63"/>
      <c r="R2471" s="63"/>
      <c r="S2471" s="62"/>
      <c r="T2471" s="62"/>
      <c r="U2471" s="62"/>
      <c r="V2471" s="62"/>
      <c r="W2471" s="62"/>
      <c r="X2471" s="62"/>
      <c r="Y2471" s="62"/>
      <c r="Z2471" s="62"/>
      <c r="AA2471" s="62"/>
      <c r="AB2471" s="62"/>
      <c r="AC2471" s="62"/>
      <c r="AD2471" s="62"/>
      <c r="AE2471" s="65" t="s">
        <v>16935</v>
      </c>
      <c r="AF2471" s="62" t="s">
        <v>16937</v>
      </c>
      <c r="AG2471" s="62" t="s">
        <v>16936</v>
      </c>
      <c r="AH2471" s="62" t="s">
        <v>44</v>
      </c>
      <c r="AI2471" s="62"/>
      <c r="AJ2471" s="62"/>
    </row>
    <row r="2472" customFormat="false" ht="15.75" hidden="false" customHeight="false" outlineLevel="0" collapsed="false">
      <c r="A2472" s="62"/>
      <c r="B2472" s="62"/>
      <c r="C2472" s="62"/>
      <c r="D2472" s="62"/>
      <c r="E2472" s="62"/>
      <c r="F2472" s="62"/>
      <c r="H2472" s="63"/>
      <c r="I2472" s="63"/>
      <c r="J2472" s="62"/>
      <c r="K2472" s="62"/>
      <c r="L2472" s="62"/>
      <c r="M2472" s="63"/>
      <c r="N2472" s="63"/>
      <c r="O2472" s="63"/>
      <c r="P2472" s="63"/>
      <c r="Q2472" s="63"/>
      <c r="R2472" s="63"/>
      <c r="S2472" s="62"/>
      <c r="T2472" s="62"/>
      <c r="U2472" s="62"/>
      <c r="V2472" s="62"/>
      <c r="W2472" s="62"/>
      <c r="X2472" s="62"/>
      <c r="Y2472" s="62"/>
      <c r="Z2472" s="62"/>
      <c r="AA2472" s="62"/>
      <c r="AB2472" s="62"/>
      <c r="AC2472" s="62"/>
      <c r="AD2472" s="62"/>
      <c r="AE2472" s="65" t="s">
        <v>16935</v>
      </c>
      <c r="AF2472" s="62" t="n">
        <v>879128</v>
      </c>
      <c r="AG2472" s="62" t="s">
        <v>16936</v>
      </c>
      <c r="AH2472" s="62" t="s">
        <v>44</v>
      </c>
      <c r="AI2472" s="62"/>
      <c r="AJ2472" s="62"/>
    </row>
    <row r="2473" customFormat="false" ht="15.75" hidden="false" customHeight="true" outlineLevel="0" collapsed="false">
      <c r="A2473" s="62"/>
      <c r="B2473" s="62"/>
      <c r="C2473" s="62"/>
      <c r="D2473" s="62"/>
      <c r="E2473" s="62"/>
      <c r="F2473" s="62"/>
      <c r="H2473" s="63"/>
      <c r="I2473" s="63"/>
      <c r="J2473" s="62"/>
      <c r="K2473" s="62"/>
      <c r="L2473" s="62"/>
      <c r="M2473" s="62" t="s">
        <v>16938</v>
      </c>
      <c r="N2473" s="62" t="s">
        <v>16939</v>
      </c>
      <c r="O2473" s="63"/>
      <c r="P2473" s="63"/>
      <c r="Q2473" s="63"/>
      <c r="R2473" s="65" t="s">
        <v>16940</v>
      </c>
      <c r="S2473" s="65" t="s">
        <v>16940</v>
      </c>
      <c r="T2473" s="65" t="s">
        <v>16940</v>
      </c>
      <c r="U2473" s="65" t="s">
        <v>16940</v>
      </c>
      <c r="V2473" s="65" t="s">
        <v>16940</v>
      </c>
      <c r="W2473" s="65" t="s">
        <v>16940</v>
      </c>
      <c r="X2473" s="65" t="s">
        <v>16940</v>
      </c>
      <c r="Y2473" s="65" t="s">
        <v>16940</v>
      </c>
      <c r="Z2473" s="65" t="s">
        <v>16940</v>
      </c>
      <c r="AA2473" s="65" t="s">
        <v>16940</v>
      </c>
      <c r="AB2473" s="65" t="s">
        <v>16940</v>
      </c>
      <c r="AC2473" s="65" t="s">
        <v>16940</v>
      </c>
      <c r="AD2473" s="65" t="s">
        <v>16940</v>
      </c>
      <c r="AE2473" s="65" t="s">
        <v>16940</v>
      </c>
      <c r="AF2473" s="62" t="s">
        <v>16941</v>
      </c>
      <c r="AG2473" s="62" t="s">
        <v>16942</v>
      </c>
      <c r="AH2473" s="62" t="s">
        <v>9108</v>
      </c>
      <c r="AI2473" s="62"/>
      <c r="AJ2473" s="62"/>
    </row>
    <row r="2474" customFormat="false" ht="15.75" hidden="false" customHeight="true" outlineLevel="0" collapsed="false">
      <c r="A2474" s="62"/>
      <c r="B2474" s="62"/>
      <c r="C2474" s="62"/>
      <c r="D2474" s="62"/>
      <c r="E2474" s="62"/>
      <c r="F2474" s="62"/>
      <c r="H2474" s="63"/>
      <c r="I2474" s="63"/>
      <c r="J2474" s="62"/>
      <c r="K2474" s="62"/>
      <c r="L2474" s="62"/>
      <c r="M2474" s="62"/>
      <c r="N2474" s="62"/>
      <c r="O2474" s="63"/>
      <c r="P2474" s="63"/>
      <c r="Q2474" s="63"/>
      <c r="R2474" s="62" t="s">
        <v>16943</v>
      </c>
      <c r="S2474" s="62" t="s">
        <v>16944</v>
      </c>
      <c r="T2474" s="62" t="s">
        <v>16945</v>
      </c>
      <c r="U2474" s="62" t="s">
        <v>16946</v>
      </c>
      <c r="V2474" s="62" t="s">
        <v>16947</v>
      </c>
      <c r="W2474" s="62" t="s">
        <v>16948</v>
      </c>
      <c r="X2474" s="62" t="s">
        <v>16949</v>
      </c>
      <c r="Y2474" s="65" t="s">
        <v>16950</v>
      </c>
      <c r="Z2474" s="65" t="s">
        <v>16950</v>
      </c>
      <c r="AA2474" s="65" t="s">
        <v>16950</v>
      </c>
      <c r="AB2474" s="65" t="s">
        <v>16950</v>
      </c>
      <c r="AC2474" s="65" t="s">
        <v>16950</v>
      </c>
      <c r="AD2474" s="65" t="s">
        <v>16950</v>
      </c>
      <c r="AE2474" s="65" t="s">
        <v>16950</v>
      </c>
      <c r="AF2474" s="62" t="n">
        <v>943798</v>
      </c>
      <c r="AG2474" s="62" t="s">
        <v>10267</v>
      </c>
      <c r="AH2474" s="62" t="s">
        <v>9108</v>
      </c>
      <c r="AI2474" s="62"/>
      <c r="AJ2474" s="62"/>
    </row>
    <row r="2475" customFormat="false" ht="15.75" hidden="false" customHeight="false" outlineLevel="0" collapsed="false">
      <c r="A2475" s="62"/>
      <c r="B2475" s="62"/>
      <c r="C2475" s="62"/>
      <c r="D2475" s="62"/>
      <c r="E2475" s="62"/>
      <c r="F2475" s="62"/>
      <c r="H2475" s="63"/>
      <c r="I2475" s="63"/>
      <c r="J2475" s="62"/>
      <c r="K2475" s="62"/>
      <c r="L2475" s="62"/>
      <c r="M2475" s="62"/>
      <c r="N2475" s="62"/>
      <c r="O2475" s="63"/>
      <c r="P2475" s="63"/>
      <c r="Q2475" s="63"/>
      <c r="R2475" s="62"/>
      <c r="S2475" s="62"/>
      <c r="T2475" s="62"/>
      <c r="U2475" s="62"/>
      <c r="V2475" s="62"/>
      <c r="W2475" s="62"/>
      <c r="X2475" s="62"/>
      <c r="Y2475" s="65" t="s">
        <v>16950</v>
      </c>
      <c r="Z2475" s="65" t="s">
        <v>16950</v>
      </c>
      <c r="AA2475" s="65" t="s">
        <v>16950</v>
      </c>
      <c r="AB2475" s="65" t="s">
        <v>16950</v>
      </c>
      <c r="AC2475" s="65" t="s">
        <v>16950</v>
      </c>
      <c r="AD2475" s="65" t="s">
        <v>16950</v>
      </c>
      <c r="AE2475" s="65" t="s">
        <v>16950</v>
      </c>
      <c r="AF2475" s="62" t="n">
        <v>932896</v>
      </c>
      <c r="AG2475" s="62" t="s">
        <v>10224</v>
      </c>
      <c r="AH2475" s="62" t="s">
        <v>9108</v>
      </c>
      <c r="AI2475" s="62"/>
      <c r="AJ2475" s="62"/>
    </row>
    <row r="2476" customFormat="false" ht="15.75" hidden="false" customHeight="true" outlineLevel="0" collapsed="false">
      <c r="A2476" s="62"/>
      <c r="B2476" s="62"/>
      <c r="C2476" s="62"/>
      <c r="D2476" s="62"/>
      <c r="E2476" s="62"/>
      <c r="F2476" s="62"/>
      <c r="H2476" s="63"/>
      <c r="I2476" s="63"/>
      <c r="J2476" s="62"/>
      <c r="K2476" s="62"/>
      <c r="L2476" s="62"/>
      <c r="M2476" s="62"/>
      <c r="N2476" s="62"/>
      <c r="O2476" s="62" t="s">
        <v>16951</v>
      </c>
      <c r="P2476" s="62" t="s">
        <v>16952</v>
      </c>
      <c r="Q2476" s="62" t="s">
        <v>16953</v>
      </c>
      <c r="R2476" s="62" t="s">
        <v>16954</v>
      </c>
      <c r="S2476" s="62" t="s">
        <v>16955</v>
      </c>
      <c r="T2476" s="62" t="s">
        <v>16956</v>
      </c>
      <c r="U2476" s="62" t="s">
        <v>16957</v>
      </c>
      <c r="V2476" s="62" t="s">
        <v>16958</v>
      </c>
      <c r="W2476" s="62" t="s">
        <v>16959</v>
      </c>
      <c r="X2476" s="62" t="s">
        <v>16960</v>
      </c>
      <c r="Y2476" s="62" t="s">
        <v>16961</v>
      </c>
      <c r="Z2476" s="62" t="s">
        <v>16962</v>
      </c>
      <c r="AA2476" s="65" t="s">
        <v>16963</v>
      </c>
      <c r="AB2476" s="65" t="s">
        <v>16963</v>
      </c>
      <c r="AC2476" s="65" t="s">
        <v>16963</v>
      </c>
      <c r="AD2476" s="65" t="s">
        <v>16963</v>
      </c>
      <c r="AE2476" s="65" t="s">
        <v>16963</v>
      </c>
      <c r="AF2476" s="62" t="s">
        <v>16964</v>
      </c>
      <c r="AG2476" s="62" t="s">
        <v>16914</v>
      </c>
      <c r="AH2476" s="62" t="s">
        <v>9108</v>
      </c>
      <c r="AI2476" s="62"/>
      <c r="AJ2476" s="62"/>
    </row>
    <row r="2477" customFormat="false" ht="15.75" hidden="false" customHeight="false" outlineLevel="0" collapsed="false">
      <c r="A2477" s="62"/>
      <c r="B2477" s="62"/>
      <c r="C2477" s="62"/>
      <c r="D2477" s="62"/>
      <c r="E2477" s="62"/>
      <c r="F2477" s="62"/>
      <c r="H2477" s="63"/>
      <c r="I2477" s="63"/>
      <c r="J2477" s="62"/>
      <c r="K2477" s="62"/>
      <c r="L2477" s="62"/>
      <c r="M2477" s="62"/>
      <c r="N2477" s="62"/>
      <c r="O2477" s="62"/>
      <c r="P2477" s="62"/>
      <c r="Q2477" s="62"/>
      <c r="R2477" s="62"/>
      <c r="S2477" s="62"/>
      <c r="T2477" s="62"/>
      <c r="U2477" s="62"/>
      <c r="V2477" s="62"/>
      <c r="W2477" s="62"/>
      <c r="X2477" s="62"/>
      <c r="Y2477" s="62"/>
      <c r="Z2477" s="62"/>
      <c r="AA2477" s="65" t="s">
        <v>16963</v>
      </c>
      <c r="AB2477" s="65" t="s">
        <v>16963</v>
      </c>
      <c r="AC2477" s="65" t="s">
        <v>16963</v>
      </c>
      <c r="AD2477" s="65" t="s">
        <v>16963</v>
      </c>
      <c r="AE2477" s="65" t="s">
        <v>16963</v>
      </c>
      <c r="AF2477" s="62" t="n">
        <v>936405</v>
      </c>
      <c r="AG2477" s="62" t="s">
        <v>16914</v>
      </c>
      <c r="AH2477" s="62" t="s">
        <v>9108</v>
      </c>
      <c r="AI2477" s="62"/>
      <c r="AJ2477" s="62"/>
    </row>
    <row r="2478" customFormat="false" ht="15.75" hidden="false" customHeight="true" outlineLevel="0" collapsed="false">
      <c r="A2478" s="62"/>
      <c r="B2478" s="62"/>
      <c r="C2478" s="62"/>
      <c r="D2478" s="62"/>
      <c r="E2478" s="62"/>
      <c r="F2478" s="62"/>
      <c r="H2478" s="63"/>
      <c r="I2478" s="63"/>
      <c r="J2478" s="62"/>
      <c r="K2478" s="62"/>
      <c r="L2478" s="62"/>
      <c r="M2478" s="62"/>
      <c r="N2478" s="62"/>
      <c r="O2478" s="62"/>
      <c r="P2478" s="62"/>
      <c r="Q2478" s="63"/>
      <c r="R2478" s="63"/>
      <c r="S2478" s="63"/>
      <c r="T2478" s="63"/>
      <c r="U2478" s="63"/>
      <c r="V2478" s="63"/>
      <c r="W2478" s="62" t="s">
        <v>16965</v>
      </c>
      <c r="X2478" s="62" t="s">
        <v>16966</v>
      </c>
      <c r="Y2478" s="65" t="s">
        <v>16967</v>
      </c>
      <c r="Z2478" s="65" t="s">
        <v>16967</v>
      </c>
      <c r="AA2478" s="65" t="s">
        <v>16967</v>
      </c>
      <c r="AB2478" s="65" t="s">
        <v>16967</v>
      </c>
      <c r="AC2478" s="65" t="s">
        <v>16967</v>
      </c>
      <c r="AD2478" s="65" t="s">
        <v>16967</v>
      </c>
      <c r="AE2478" s="65" t="s">
        <v>16967</v>
      </c>
      <c r="AF2478" s="62" t="n">
        <v>944058</v>
      </c>
      <c r="AG2478" s="62" t="s">
        <v>16968</v>
      </c>
      <c r="AH2478" s="62" t="s">
        <v>9108</v>
      </c>
      <c r="AI2478" s="62" t="s">
        <v>2214</v>
      </c>
      <c r="AJ2478" s="62"/>
    </row>
    <row r="2479" customFormat="false" ht="15.75" hidden="false" customHeight="false" outlineLevel="0" collapsed="false">
      <c r="A2479" s="62"/>
      <c r="B2479" s="62"/>
      <c r="C2479" s="62"/>
      <c r="D2479" s="62"/>
      <c r="E2479" s="62"/>
      <c r="F2479" s="62"/>
      <c r="H2479" s="63"/>
      <c r="I2479" s="63"/>
      <c r="J2479" s="62"/>
      <c r="K2479" s="62"/>
      <c r="L2479" s="62"/>
      <c r="M2479" s="62"/>
      <c r="N2479" s="62"/>
      <c r="O2479" s="62"/>
      <c r="P2479" s="62"/>
      <c r="Q2479" s="63"/>
      <c r="R2479" s="63"/>
      <c r="S2479" s="63"/>
      <c r="T2479" s="63"/>
      <c r="U2479" s="63"/>
      <c r="V2479" s="63"/>
      <c r="W2479" s="62"/>
      <c r="X2479" s="62"/>
      <c r="Y2479" s="65" t="s">
        <v>16967</v>
      </c>
      <c r="Z2479" s="65" t="s">
        <v>16967</v>
      </c>
      <c r="AA2479" s="65" t="s">
        <v>16967</v>
      </c>
      <c r="AB2479" s="65" t="s">
        <v>16967</v>
      </c>
      <c r="AC2479" s="65" t="s">
        <v>16967</v>
      </c>
      <c r="AD2479" s="65" t="s">
        <v>16967</v>
      </c>
      <c r="AE2479" s="65" t="s">
        <v>16967</v>
      </c>
      <c r="AF2479" s="62" t="s">
        <v>9126</v>
      </c>
      <c r="AG2479" s="62" t="s">
        <v>9126</v>
      </c>
      <c r="AH2479" s="62" t="s">
        <v>9108</v>
      </c>
      <c r="AI2479" s="62"/>
      <c r="AJ2479" s="62"/>
    </row>
    <row r="2480" customFormat="false" ht="15.75" hidden="false" customHeight="true" outlineLevel="0" collapsed="false">
      <c r="A2480" s="62"/>
      <c r="B2480" s="62"/>
      <c r="C2480" s="62"/>
      <c r="D2480" s="62"/>
      <c r="E2480" s="62"/>
      <c r="F2480" s="62"/>
      <c r="H2480" s="63"/>
      <c r="I2480" s="63"/>
      <c r="J2480" s="62"/>
      <c r="K2480" s="62"/>
      <c r="L2480" s="62"/>
      <c r="M2480" s="63"/>
      <c r="N2480" s="63"/>
      <c r="O2480" s="62" t="s">
        <v>16969</v>
      </c>
      <c r="P2480" s="63"/>
      <c r="Q2480" s="63"/>
      <c r="R2480" s="63"/>
      <c r="S2480" s="62" t="s">
        <v>16970</v>
      </c>
      <c r="T2480" s="63"/>
      <c r="U2480" s="63"/>
      <c r="V2480" s="65" t="s">
        <v>16971</v>
      </c>
      <c r="W2480" s="65" t="s">
        <v>16971</v>
      </c>
      <c r="X2480" s="65" t="s">
        <v>16971</v>
      </c>
      <c r="Y2480" s="65" t="s">
        <v>16971</v>
      </c>
      <c r="Z2480" s="65" t="s">
        <v>16971</v>
      </c>
      <c r="AA2480" s="65" t="s">
        <v>16971</v>
      </c>
      <c r="AB2480" s="65" t="s">
        <v>16971</v>
      </c>
      <c r="AC2480" s="65" t="s">
        <v>16971</v>
      </c>
      <c r="AD2480" s="65" t="s">
        <v>16971</v>
      </c>
      <c r="AE2480" s="65" t="s">
        <v>16971</v>
      </c>
      <c r="AF2480" s="62" t="n">
        <v>657858</v>
      </c>
      <c r="AG2480" s="62" t="s">
        <v>16972</v>
      </c>
      <c r="AH2480" s="62" t="s">
        <v>9108</v>
      </c>
      <c r="AI2480" s="62"/>
      <c r="AJ2480" s="62"/>
    </row>
    <row r="2481" customFormat="false" ht="15.75" hidden="false" customHeight="true" outlineLevel="0" collapsed="false">
      <c r="A2481" s="62"/>
      <c r="B2481" s="62"/>
      <c r="C2481" s="62"/>
      <c r="D2481" s="62"/>
      <c r="E2481" s="62"/>
      <c r="F2481" s="62"/>
      <c r="H2481" s="63"/>
      <c r="I2481" s="63"/>
      <c r="J2481" s="62"/>
      <c r="K2481" s="62"/>
      <c r="L2481" s="62"/>
      <c r="M2481" s="63"/>
      <c r="N2481" s="63"/>
      <c r="O2481" s="62"/>
      <c r="P2481" s="63"/>
      <c r="Q2481" s="63"/>
      <c r="R2481" s="63"/>
      <c r="S2481" s="62"/>
      <c r="T2481" s="62" t="s">
        <v>16973</v>
      </c>
      <c r="U2481" s="63"/>
      <c r="V2481" s="63"/>
      <c r="W2481" s="63"/>
      <c r="X2481" s="65" t="s">
        <v>16974</v>
      </c>
      <c r="Y2481" s="65" t="s">
        <v>16974</v>
      </c>
      <c r="Z2481" s="65" t="s">
        <v>16974</v>
      </c>
      <c r="AA2481" s="65" t="s">
        <v>16974</v>
      </c>
      <c r="AB2481" s="65" t="s">
        <v>16974</v>
      </c>
      <c r="AC2481" s="65" t="s">
        <v>16974</v>
      </c>
      <c r="AD2481" s="65" t="s">
        <v>16974</v>
      </c>
      <c r="AE2481" s="65" t="s">
        <v>16974</v>
      </c>
      <c r="AF2481" s="62" t="s">
        <v>16975</v>
      </c>
      <c r="AG2481" s="62" t="s">
        <v>16976</v>
      </c>
      <c r="AH2481" s="62" t="s">
        <v>9108</v>
      </c>
      <c r="AI2481" s="62" t="s">
        <v>1567</v>
      </c>
      <c r="AJ2481" s="62"/>
    </row>
    <row r="2482" customFormat="false" ht="15.75" hidden="false" customHeight="true" outlineLevel="0" collapsed="false">
      <c r="A2482" s="62"/>
      <c r="B2482" s="62"/>
      <c r="C2482" s="62"/>
      <c r="D2482" s="62"/>
      <c r="E2482" s="62"/>
      <c r="F2482" s="62"/>
      <c r="H2482" s="63"/>
      <c r="I2482" s="63"/>
      <c r="J2482" s="62"/>
      <c r="K2482" s="62"/>
      <c r="L2482" s="62"/>
      <c r="M2482" s="63"/>
      <c r="N2482" s="63"/>
      <c r="O2482" s="62"/>
      <c r="P2482" s="63"/>
      <c r="Q2482" s="63"/>
      <c r="R2482" s="63"/>
      <c r="S2482" s="62"/>
      <c r="T2482" s="62"/>
      <c r="U2482" s="63"/>
      <c r="V2482" s="63"/>
      <c r="W2482" s="62" t="s">
        <v>16977</v>
      </c>
      <c r="X2482" s="63"/>
      <c r="Y2482" s="63"/>
      <c r="Z2482" s="63"/>
      <c r="AA2482" s="65" t="s">
        <v>16978</v>
      </c>
      <c r="AB2482" s="65" t="s">
        <v>16978</v>
      </c>
      <c r="AC2482" s="65" t="s">
        <v>16978</v>
      </c>
      <c r="AD2482" s="65" t="s">
        <v>16978</v>
      </c>
      <c r="AE2482" s="65" t="s">
        <v>16978</v>
      </c>
      <c r="AF2482" s="62" t="n">
        <v>651875</v>
      </c>
      <c r="AG2482" s="62" t="s">
        <v>16979</v>
      </c>
      <c r="AH2482" s="62" t="s">
        <v>9108</v>
      </c>
      <c r="AI2482" s="62" t="s">
        <v>287</v>
      </c>
      <c r="AJ2482" s="62"/>
    </row>
    <row r="2483" customFormat="false" ht="15.75" hidden="false" customHeight="true" outlineLevel="0" collapsed="false">
      <c r="A2483" s="62"/>
      <c r="B2483" s="62"/>
      <c r="C2483" s="62"/>
      <c r="D2483" s="62"/>
      <c r="E2483" s="62"/>
      <c r="F2483" s="62"/>
      <c r="H2483" s="63"/>
      <c r="I2483" s="63"/>
      <c r="J2483" s="62"/>
      <c r="K2483" s="62"/>
      <c r="L2483" s="62"/>
      <c r="M2483" s="63"/>
      <c r="N2483" s="63"/>
      <c r="O2483" s="62"/>
      <c r="P2483" s="63"/>
      <c r="Q2483" s="63"/>
      <c r="R2483" s="63"/>
      <c r="S2483" s="62"/>
      <c r="T2483" s="62"/>
      <c r="U2483" s="63"/>
      <c r="V2483" s="63"/>
      <c r="W2483" s="62"/>
      <c r="X2483" s="62" t="s">
        <v>16980</v>
      </c>
      <c r="Y2483" s="62" t="s">
        <v>2444</v>
      </c>
      <c r="Z2483" s="62" t="s">
        <v>16981</v>
      </c>
      <c r="AA2483" s="62" t="s">
        <v>16982</v>
      </c>
      <c r="AB2483" s="62" t="s">
        <v>16983</v>
      </c>
      <c r="AC2483" s="62" t="s">
        <v>16984</v>
      </c>
      <c r="AD2483" s="62" t="s">
        <v>16985</v>
      </c>
      <c r="AE2483" s="62" t="s">
        <v>16986</v>
      </c>
      <c r="AF2483" s="62" t="n">
        <v>913216</v>
      </c>
      <c r="AG2483" s="62" t="s">
        <v>14105</v>
      </c>
      <c r="AH2483" s="62" t="s">
        <v>9108</v>
      </c>
      <c r="AI2483" s="62"/>
      <c r="AJ2483" s="62"/>
    </row>
    <row r="2484" customFormat="false" ht="15.75" hidden="false" customHeight="false" outlineLevel="0" collapsed="false">
      <c r="A2484" s="62"/>
      <c r="B2484" s="62"/>
      <c r="C2484" s="62"/>
      <c r="D2484" s="62"/>
      <c r="E2484" s="62"/>
      <c r="F2484" s="62"/>
      <c r="H2484" s="63"/>
      <c r="I2484" s="63"/>
      <c r="J2484" s="62"/>
      <c r="K2484" s="62"/>
      <c r="L2484" s="62"/>
      <c r="M2484" s="63"/>
      <c r="N2484" s="63"/>
      <c r="O2484" s="62"/>
      <c r="P2484" s="63"/>
      <c r="Q2484" s="63"/>
      <c r="R2484" s="63"/>
      <c r="S2484" s="62"/>
      <c r="T2484" s="62"/>
      <c r="U2484" s="63"/>
      <c r="V2484" s="63"/>
      <c r="W2484" s="62"/>
      <c r="X2484" s="62"/>
      <c r="Y2484" s="62"/>
      <c r="Z2484" s="62"/>
      <c r="AA2484" s="62"/>
      <c r="AB2484" s="62"/>
      <c r="AC2484" s="62"/>
      <c r="AD2484" s="62"/>
      <c r="AE2484" s="62"/>
      <c r="AF2484" s="62" t="n">
        <v>9713</v>
      </c>
      <c r="AG2484" s="62" t="s">
        <v>14105</v>
      </c>
      <c r="AH2484" s="62" t="s">
        <v>9108</v>
      </c>
      <c r="AI2484" s="62"/>
      <c r="AJ2484" s="62"/>
    </row>
    <row r="2485" customFormat="false" ht="15.75" hidden="false" customHeight="true" outlineLevel="0" collapsed="false">
      <c r="A2485" s="62"/>
      <c r="B2485" s="62"/>
      <c r="C2485" s="62"/>
      <c r="D2485" s="62"/>
      <c r="E2485" s="62"/>
      <c r="F2485" s="62"/>
      <c r="H2485" s="63"/>
      <c r="I2485" s="63"/>
      <c r="J2485" s="62"/>
      <c r="K2485" s="62"/>
      <c r="L2485" s="62"/>
      <c r="M2485" s="63"/>
      <c r="N2485" s="63"/>
      <c r="O2485" s="62"/>
      <c r="P2485" s="63"/>
      <c r="Q2485" s="63"/>
      <c r="R2485" s="63"/>
      <c r="S2485" s="62"/>
      <c r="T2485" s="62"/>
      <c r="U2485" s="62" t="s">
        <v>16987</v>
      </c>
      <c r="V2485" s="62" t="s">
        <v>16988</v>
      </c>
      <c r="W2485" s="62" t="s">
        <v>16989</v>
      </c>
      <c r="X2485" s="62" t="s">
        <v>16990</v>
      </c>
      <c r="Y2485" s="62" t="s">
        <v>16991</v>
      </c>
      <c r="Z2485" s="62" t="s">
        <v>16992</v>
      </c>
      <c r="AA2485" s="62" t="s">
        <v>16993</v>
      </c>
      <c r="AB2485" s="62" t="s">
        <v>16994</v>
      </c>
      <c r="AC2485" s="62" t="s">
        <v>16995</v>
      </c>
      <c r="AD2485" s="65" t="s">
        <v>16996</v>
      </c>
      <c r="AE2485" s="65" t="s">
        <v>16996</v>
      </c>
      <c r="AF2485" s="62" t="s">
        <v>9126</v>
      </c>
      <c r="AG2485" s="62" t="s">
        <v>9126</v>
      </c>
      <c r="AH2485" s="62" t="s">
        <v>9108</v>
      </c>
      <c r="AI2485" s="62"/>
      <c r="AJ2485" s="62"/>
    </row>
    <row r="2486" customFormat="false" ht="15.75" hidden="false" customHeight="false" outlineLevel="0" collapsed="false">
      <c r="A2486" s="62"/>
      <c r="B2486" s="62"/>
      <c r="C2486" s="62"/>
      <c r="D2486" s="62"/>
      <c r="E2486" s="62"/>
      <c r="F2486" s="62"/>
      <c r="H2486" s="63"/>
      <c r="I2486" s="63"/>
      <c r="J2486" s="62"/>
      <c r="K2486" s="62"/>
      <c r="L2486" s="62"/>
      <c r="M2486" s="63"/>
      <c r="N2486" s="63"/>
      <c r="O2486" s="62"/>
      <c r="P2486" s="63"/>
      <c r="Q2486" s="63"/>
      <c r="R2486" s="63"/>
      <c r="S2486" s="62"/>
      <c r="T2486" s="62"/>
      <c r="U2486" s="62"/>
      <c r="V2486" s="62"/>
      <c r="W2486" s="62"/>
      <c r="X2486" s="62"/>
      <c r="Y2486" s="62"/>
      <c r="Z2486" s="62"/>
      <c r="AA2486" s="62"/>
      <c r="AB2486" s="62"/>
      <c r="AC2486" s="62"/>
      <c r="AD2486" s="65" t="s">
        <v>16996</v>
      </c>
      <c r="AE2486" s="65" t="s">
        <v>16996</v>
      </c>
      <c r="AF2486" s="62" t="s">
        <v>9126</v>
      </c>
      <c r="AG2486" s="62" t="s">
        <v>9126</v>
      </c>
      <c r="AH2486" s="62" t="s">
        <v>9108</v>
      </c>
      <c r="AI2486" s="62"/>
      <c r="AJ2486" s="62"/>
    </row>
    <row r="2487" customFormat="false" ht="15.75" hidden="false" customHeight="true" outlineLevel="0" collapsed="false">
      <c r="A2487" s="62"/>
      <c r="B2487" s="62"/>
      <c r="C2487" s="62"/>
      <c r="D2487" s="62"/>
      <c r="E2487" s="62"/>
      <c r="F2487" s="62"/>
      <c r="H2487" s="63"/>
      <c r="I2487" s="63"/>
      <c r="J2487" s="62"/>
      <c r="K2487" s="62"/>
      <c r="L2487" s="62"/>
      <c r="M2487" s="63"/>
      <c r="N2487" s="63"/>
      <c r="O2487" s="62"/>
      <c r="P2487" s="62" t="s">
        <v>16997</v>
      </c>
      <c r="Q2487" s="62" t="s">
        <v>16998</v>
      </c>
      <c r="R2487" s="62" t="s">
        <v>16999</v>
      </c>
      <c r="S2487" s="62" t="s">
        <v>17000</v>
      </c>
      <c r="T2487" s="63"/>
      <c r="U2487" s="63"/>
      <c r="V2487" s="63"/>
      <c r="W2487" s="63"/>
      <c r="X2487" s="63"/>
      <c r="Y2487" s="63"/>
      <c r="Z2487" s="63"/>
      <c r="AA2487" s="63"/>
      <c r="AB2487" s="63"/>
      <c r="AC2487" s="65" t="s">
        <v>17001</v>
      </c>
      <c r="AD2487" s="65" t="s">
        <v>17001</v>
      </c>
      <c r="AE2487" s="65" t="s">
        <v>17001</v>
      </c>
      <c r="AF2487" s="62" t="s">
        <v>17002</v>
      </c>
      <c r="AG2487" s="62" t="s">
        <v>17003</v>
      </c>
      <c r="AH2487" s="62" t="s">
        <v>17004</v>
      </c>
      <c r="AI2487" s="62" t="s">
        <v>17005</v>
      </c>
      <c r="AJ2487" s="62"/>
    </row>
    <row r="2488" customFormat="false" ht="15.75" hidden="false" customHeight="true" outlineLevel="0" collapsed="false">
      <c r="A2488" s="62"/>
      <c r="B2488" s="62"/>
      <c r="C2488" s="62"/>
      <c r="D2488" s="62"/>
      <c r="E2488" s="62"/>
      <c r="F2488" s="62"/>
      <c r="H2488" s="63"/>
      <c r="I2488" s="63"/>
      <c r="J2488" s="62"/>
      <c r="K2488" s="62"/>
      <c r="L2488" s="62"/>
      <c r="M2488" s="63"/>
      <c r="N2488" s="63"/>
      <c r="O2488" s="62"/>
      <c r="P2488" s="62"/>
      <c r="Q2488" s="62"/>
      <c r="R2488" s="62"/>
      <c r="S2488" s="62"/>
      <c r="T2488" s="62" t="s">
        <v>17006</v>
      </c>
      <c r="U2488" s="62" t="s">
        <v>17007</v>
      </c>
      <c r="V2488" s="62" t="s">
        <v>17008</v>
      </c>
      <c r="W2488" s="62" t="s">
        <v>17009</v>
      </c>
      <c r="X2488" s="62" t="s">
        <v>17010</v>
      </c>
      <c r="Y2488" s="63"/>
      <c r="Z2488" s="62" t="s">
        <v>17011</v>
      </c>
      <c r="AA2488" s="62" t="s">
        <v>17012</v>
      </c>
      <c r="AB2488" s="62" t="s">
        <v>17013</v>
      </c>
      <c r="AC2488" s="62" t="s">
        <v>17014</v>
      </c>
      <c r="AD2488" s="65" t="s">
        <v>17015</v>
      </c>
      <c r="AE2488" s="65" t="s">
        <v>17015</v>
      </c>
      <c r="AF2488" s="62" t="s">
        <v>17016</v>
      </c>
      <c r="AG2488" s="62" t="s">
        <v>17017</v>
      </c>
      <c r="AH2488" s="62" t="s">
        <v>17004</v>
      </c>
      <c r="AI2488" s="62" t="s">
        <v>17018</v>
      </c>
      <c r="AJ2488" s="62"/>
    </row>
    <row r="2489" customFormat="false" ht="15.75" hidden="false" customHeight="false" outlineLevel="0" collapsed="false">
      <c r="A2489" s="62"/>
      <c r="B2489" s="62"/>
      <c r="C2489" s="62"/>
      <c r="D2489" s="62"/>
      <c r="E2489" s="62"/>
      <c r="F2489" s="62"/>
      <c r="H2489" s="63"/>
      <c r="I2489" s="63"/>
      <c r="J2489" s="62"/>
      <c r="K2489" s="62"/>
      <c r="L2489" s="62"/>
      <c r="M2489" s="63"/>
      <c r="N2489" s="63"/>
      <c r="O2489" s="62"/>
      <c r="P2489" s="62"/>
      <c r="Q2489" s="62"/>
      <c r="R2489" s="62"/>
      <c r="S2489" s="62"/>
      <c r="T2489" s="62"/>
      <c r="U2489" s="62"/>
      <c r="V2489" s="62"/>
      <c r="W2489" s="62"/>
      <c r="X2489" s="62"/>
      <c r="Y2489" s="63"/>
      <c r="Z2489" s="62"/>
      <c r="AA2489" s="62"/>
      <c r="AB2489" s="62"/>
      <c r="AC2489" s="62"/>
      <c r="AD2489" s="65" t="s">
        <v>17015</v>
      </c>
      <c r="AE2489" s="65" t="s">
        <v>17015</v>
      </c>
      <c r="AF2489" s="62" t="s">
        <v>9126</v>
      </c>
      <c r="AG2489" s="62" t="s">
        <v>9126</v>
      </c>
      <c r="AH2489" s="62" t="s">
        <v>17004</v>
      </c>
      <c r="AI2489" s="62"/>
      <c r="AJ2489" s="62"/>
    </row>
    <row r="2490" customFormat="false" ht="15.75" hidden="false" customHeight="true" outlineLevel="0" collapsed="false">
      <c r="A2490" s="62"/>
      <c r="B2490" s="62"/>
      <c r="C2490" s="62"/>
      <c r="D2490" s="62"/>
      <c r="E2490" s="62"/>
      <c r="F2490" s="62"/>
      <c r="H2490" s="63"/>
      <c r="I2490" s="63"/>
      <c r="J2490" s="62"/>
      <c r="K2490" s="62"/>
      <c r="L2490" s="62"/>
      <c r="M2490" s="63"/>
      <c r="N2490" s="63"/>
      <c r="O2490" s="62"/>
      <c r="P2490" s="62"/>
      <c r="Q2490" s="62"/>
      <c r="R2490" s="62"/>
      <c r="S2490" s="62"/>
      <c r="T2490" s="62"/>
      <c r="U2490" s="62"/>
      <c r="V2490" s="62"/>
      <c r="W2490" s="62"/>
      <c r="X2490" s="62"/>
      <c r="Y2490" s="62" t="s">
        <v>17019</v>
      </c>
      <c r="Z2490" s="62" t="s">
        <v>17020</v>
      </c>
      <c r="AA2490" s="62" t="s">
        <v>17021</v>
      </c>
      <c r="AB2490" s="62" t="s">
        <v>17022</v>
      </c>
      <c r="AC2490" s="62" t="s">
        <v>17023</v>
      </c>
      <c r="AD2490" s="62" t="s">
        <v>17024</v>
      </c>
      <c r="AE2490" s="65" t="s">
        <v>17025</v>
      </c>
      <c r="AF2490" s="62" t="s">
        <v>17026</v>
      </c>
      <c r="AG2490" s="62" t="s">
        <v>17017</v>
      </c>
      <c r="AH2490" s="62" t="s">
        <v>17004</v>
      </c>
      <c r="AI2490" s="62" t="s">
        <v>17018</v>
      </c>
      <c r="AJ2490" s="62"/>
    </row>
    <row r="2491" customFormat="false" ht="15.75" hidden="false" customHeight="false" outlineLevel="0" collapsed="false">
      <c r="A2491" s="62"/>
      <c r="B2491" s="62"/>
      <c r="C2491" s="62"/>
      <c r="D2491" s="62"/>
      <c r="E2491" s="62"/>
      <c r="F2491" s="62"/>
      <c r="H2491" s="63"/>
      <c r="I2491" s="63"/>
      <c r="J2491" s="62"/>
      <c r="K2491" s="62"/>
      <c r="L2491" s="62"/>
      <c r="M2491" s="63"/>
      <c r="N2491" s="63"/>
      <c r="O2491" s="62"/>
      <c r="P2491" s="62"/>
      <c r="Q2491" s="62"/>
      <c r="R2491" s="62"/>
      <c r="S2491" s="62"/>
      <c r="T2491" s="62"/>
      <c r="U2491" s="62"/>
      <c r="V2491" s="62"/>
      <c r="W2491" s="62"/>
      <c r="X2491" s="62"/>
      <c r="Y2491" s="62"/>
      <c r="Z2491" s="62"/>
      <c r="AA2491" s="62"/>
      <c r="AB2491" s="62"/>
      <c r="AC2491" s="62"/>
      <c r="AD2491" s="62"/>
      <c r="AE2491" s="65" t="s">
        <v>17025</v>
      </c>
      <c r="AF2491" s="62" t="s">
        <v>17027</v>
      </c>
      <c r="AG2491" s="62" t="s">
        <v>17017</v>
      </c>
      <c r="AH2491" s="62" t="s">
        <v>17004</v>
      </c>
      <c r="AI2491" s="62" t="s">
        <v>17018</v>
      </c>
      <c r="AJ2491" s="62"/>
    </row>
    <row r="2492" customFormat="false" ht="15.75" hidden="false" customHeight="false" outlineLevel="0" collapsed="false">
      <c r="A2492" s="62"/>
      <c r="B2492" s="62"/>
      <c r="C2492" s="62"/>
      <c r="D2492" s="62"/>
      <c r="E2492" s="62"/>
      <c r="F2492" s="62"/>
      <c r="H2492" s="63"/>
      <c r="I2492" s="63"/>
      <c r="J2492" s="62"/>
      <c r="K2492" s="62"/>
      <c r="L2492" s="62"/>
      <c r="M2492" s="63"/>
      <c r="N2492" s="63"/>
      <c r="O2492" s="62"/>
      <c r="P2492" s="62"/>
      <c r="Q2492" s="62"/>
      <c r="R2492" s="62"/>
      <c r="S2492" s="62"/>
      <c r="T2492" s="62"/>
      <c r="U2492" s="62"/>
      <c r="V2492" s="62"/>
      <c r="W2492" s="62"/>
      <c r="X2492" s="62"/>
      <c r="Y2492" s="62"/>
      <c r="Z2492" s="62"/>
      <c r="AA2492" s="62"/>
      <c r="AB2492" s="62"/>
      <c r="AC2492" s="62"/>
      <c r="AD2492" s="63"/>
      <c r="AE2492" s="63"/>
      <c r="AF2492" s="62" t="s">
        <v>17028</v>
      </c>
      <c r="AG2492" s="62" t="s">
        <v>17017</v>
      </c>
      <c r="AH2492" s="62" t="s">
        <v>17004</v>
      </c>
      <c r="AI2492" s="62" t="s">
        <v>17018</v>
      </c>
      <c r="AJ2492" s="62"/>
    </row>
    <row r="2493" customFormat="false" ht="15.75" hidden="false" customHeight="false" outlineLevel="0" collapsed="false">
      <c r="A2493" s="62"/>
      <c r="B2493" s="62"/>
      <c r="C2493" s="62"/>
      <c r="D2493" s="62"/>
      <c r="E2493" s="62"/>
      <c r="F2493" s="62"/>
      <c r="H2493" s="63"/>
      <c r="I2493" s="63"/>
      <c r="J2493" s="62"/>
      <c r="K2493" s="62"/>
      <c r="L2493" s="62"/>
      <c r="M2493" s="63"/>
      <c r="N2493" s="63"/>
      <c r="O2493" s="62"/>
      <c r="P2493" s="62"/>
      <c r="Q2493" s="62"/>
      <c r="R2493" s="62"/>
      <c r="S2493" s="62"/>
      <c r="T2493" s="62"/>
      <c r="U2493" s="62"/>
      <c r="V2493" s="62"/>
      <c r="W2493" s="62"/>
      <c r="X2493" s="62"/>
      <c r="Y2493" s="62"/>
      <c r="Z2493" s="62"/>
      <c r="AA2493" s="62"/>
      <c r="AB2493" s="62"/>
      <c r="AC2493" s="62"/>
      <c r="AD2493" s="63"/>
      <c r="AE2493" s="63"/>
      <c r="AF2493" s="62" t="s">
        <v>17029</v>
      </c>
      <c r="AG2493" s="62" t="s">
        <v>17017</v>
      </c>
      <c r="AH2493" s="62" t="s">
        <v>17004</v>
      </c>
      <c r="AI2493" s="62" t="s">
        <v>17018</v>
      </c>
      <c r="AJ2493" s="62"/>
    </row>
    <row r="2494" customFormat="false" ht="15.75" hidden="false" customHeight="true" outlineLevel="0" collapsed="false">
      <c r="A2494" s="62"/>
      <c r="B2494" s="62"/>
      <c r="C2494" s="62"/>
      <c r="D2494" s="62"/>
      <c r="E2494" s="62"/>
      <c r="F2494" s="62"/>
      <c r="H2494" s="63"/>
      <c r="I2494" s="63"/>
      <c r="J2494" s="62"/>
      <c r="K2494" s="62"/>
      <c r="L2494" s="62"/>
      <c r="M2494" s="63"/>
      <c r="N2494" s="63"/>
      <c r="O2494" s="62"/>
      <c r="P2494" s="62"/>
      <c r="Q2494" s="62"/>
      <c r="R2494" s="62"/>
      <c r="S2494" s="62"/>
      <c r="T2494" s="62"/>
      <c r="U2494" s="62"/>
      <c r="V2494" s="62"/>
      <c r="W2494" s="62"/>
      <c r="X2494" s="62"/>
      <c r="Y2494" s="63"/>
      <c r="Z2494" s="62" t="s">
        <v>17030</v>
      </c>
      <c r="AA2494" s="63"/>
      <c r="AB2494" s="63"/>
      <c r="AC2494" s="65" t="s">
        <v>17031</v>
      </c>
      <c r="AD2494" s="65" t="s">
        <v>17031</v>
      </c>
      <c r="AE2494" s="65" t="s">
        <v>17031</v>
      </c>
      <c r="AF2494" s="62" t="s">
        <v>9126</v>
      </c>
      <c r="AG2494" s="62" t="s">
        <v>9126</v>
      </c>
      <c r="AH2494" s="62" t="s">
        <v>17004</v>
      </c>
      <c r="AI2494" s="62"/>
      <c r="AJ2494" s="62"/>
    </row>
    <row r="2495" customFormat="false" ht="15.75" hidden="false" customHeight="true" outlineLevel="0" collapsed="false">
      <c r="A2495" s="62"/>
      <c r="B2495" s="62"/>
      <c r="C2495" s="62"/>
      <c r="D2495" s="62"/>
      <c r="E2495" s="62"/>
      <c r="F2495" s="62"/>
      <c r="H2495" s="63"/>
      <c r="I2495" s="63"/>
      <c r="J2495" s="62"/>
      <c r="K2495" s="62"/>
      <c r="L2495" s="62"/>
      <c r="M2495" s="63"/>
      <c r="N2495" s="63"/>
      <c r="O2495" s="62"/>
      <c r="P2495" s="62"/>
      <c r="Q2495" s="62"/>
      <c r="R2495" s="62"/>
      <c r="S2495" s="62"/>
      <c r="T2495" s="62"/>
      <c r="U2495" s="62"/>
      <c r="V2495" s="62"/>
      <c r="W2495" s="62"/>
      <c r="X2495" s="62"/>
      <c r="Y2495" s="63"/>
      <c r="Z2495" s="62"/>
      <c r="AA2495" s="62" t="s">
        <v>17032</v>
      </c>
      <c r="AB2495" s="63"/>
      <c r="AC2495" s="63"/>
      <c r="AD2495" s="63"/>
      <c r="AE2495" s="65" t="s">
        <v>17033</v>
      </c>
      <c r="AF2495" s="62" t="n">
        <v>369390</v>
      </c>
      <c r="AG2495" s="62" t="s">
        <v>17034</v>
      </c>
      <c r="AH2495" s="62" t="s">
        <v>17004</v>
      </c>
      <c r="AI2495" s="62"/>
      <c r="AJ2495" s="62"/>
    </row>
    <row r="2496" customFormat="false" ht="15.75" hidden="false" customHeight="false" outlineLevel="0" collapsed="false">
      <c r="A2496" s="62"/>
      <c r="B2496" s="62"/>
      <c r="C2496" s="62"/>
      <c r="D2496" s="62"/>
      <c r="E2496" s="62"/>
      <c r="F2496" s="62"/>
      <c r="H2496" s="63"/>
      <c r="I2496" s="63"/>
      <c r="J2496" s="62"/>
      <c r="K2496" s="62"/>
      <c r="L2496" s="62"/>
      <c r="M2496" s="63"/>
      <c r="N2496" s="63"/>
      <c r="O2496" s="62"/>
      <c r="P2496" s="62"/>
      <c r="Q2496" s="62"/>
      <c r="R2496" s="62"/>
      <c r="S2496" s="62"/>
      <c r="T2496" s="62"/>
      <c r="U2496" s="62"/>
      <c r="V2496" s="62"/>
      <c r="W2496" s="62"/>
      <c r="X2496" s="62"/>
      <c r="Y2496" s="63"/>
      <c r="Z2496" s="62"/>
      <c r="AA2496" s="62"/>
      <c r="AB2496" s="63"/>
      <c r="AC2496" s="63"/>
      <c r="AD2496" s="63"/>
      <c r="AE2496" s="65" t="s">
        <v>17033</v>
      </c>
      <c r="AF2496" s="62" t="n">
        <v>357932</v>
      </c>
      <c r="AG2496" s="62" t="s">
        <v>17035</v>
      </c>
      <c r="AH2496" s="62" t="s">
        <v>17004</v>
      </c>
      <c r="AI2496" s="62"/>
      <c r="AJ2496" s="62"/>
    </row>
    <row r="2497" customFormat="false" ht="15.75" hidden="false" customHeight="false" outlineLevel="0" collapsed="false">
      <c r="A2497" s="62"/>
      <c r="B2497" s="62"/>
      <c r="C2497" s="62"/>
      <c r="D2497" s="62"/>
      <c r="E2497" s="62"/>
      <c r="F2497" s="62"/>
      <c r="H2497" s="63"/>
      <c r="I2497" s="63"/>
      <c r="J2497" s="62"/>
      <c r="K2497" s="62"/>
      <c r="L2497" s="62"/>
      <c r="M2497" s="63"/>
      <c r="N2497" s="63"/>
      <c r="O2497" s="62"/>
      <c r="P2497" s="62"/>
      <c r="Q2497" s="62"/>
      <c r="R2497" s="62"/>
      <c r="S2497" s="62"/>
      <c r="T2497" s="62"/>
      <c r="U2497" s="62"/>
      <c r="V2497" s="62"/>
      <c r="W2497" s="62"/>
      <c r="X2497" s="62"/>
      <c r="Y2497" s="63"/>
      <c r="Z2497" s="62"/>
      <c r="AA2497" s="62"/>
      <c r="AB2497" s="63"/>
      <c r="AC2497" s="63"/>
      <c r="AD2497" s="63"/>
      <c r="AE2497" s="65" t="s">
        <v>17033</v>
      </c>
      <c r="AF2497" s="62" t="n">
        <v>333128</v>
      </c>
      <c r="AG2497" s="62" t="s">
        <v>17036</v>
      </c>
      <c r="AH2497" s="62" t="s">
        <v>17004</v>
      </c>
      <c r="AI2497" s="62" t="s">
        <v>17037</v>
      </c>
      <c r="AJ2497" s="62"/>
    </row>
    <row r="2498" customFormat="false" ht="15.75" hidden="false" customHeight="true" outlineLevel="0" collapsed="false">
      <c r="A2498" s="62"/>
      <c r="B2498" s="62"/>
      <c r="C2498" s="62"/>
      <c r="D2498" s="62"/>
      <c r="E2498" s="62"/>
      <c r="F2498" s="62"/>
      <c r="H2498" s="63"/>
      <c r="I2498" s="63"/>
      <c r="J2498" s="62"/>
      <c r="K2498" s="62"/>
      <c r="L2498" s="62"/>
      <c r="M2498" s="63"/>
      <c r="N2498" s="63"/>
      <c r="O2498" s="62"/>
      <c r="P2498" s="62"/>
      <c r="Q2498" s="62"/>
      <c r="R2498" s="62"/>
      <c r="S2498" s="62"/>
      <c r="T2498" s="62"/>
      <c r="U2498" s="62"/>
      <c r="V2498" s="62"/>
      <c r="W2498" s="62"/>
      <c r="X2498" s="62"/>
      <c r="Y2498" s="63"/>
      <c r="Z2498" s="62"/>
      <c r="AA2498" s="62"/>
      <c r="AB2498" s="62" t="s">
        <v>17038</v>
      </c>
      <c r="AC2498" s="65" t="s">
        <v>17039</v>
      </c>
      <c r="AD2498" s="65" t="s">
        <v>17039</v>
      </c>
      <c r="AE2498" s="65" t="s">
        <v>17039</v>
      </c>
      <c r="AF2498" s="62" t="n">
        <v>692011</v>
      </c>
      <c r="AG2498" s="62" t="s">
        <v>17040</v>
      </c>
      <c r="AH2498" s="62" t="s">
        <v>17004</v>
      </c>
      <c r="AI2498" s="62"/>
      <c r="AJ2498" s="62"/>
    </row>
    <row r="2499" customFormat="false" ht="15.75" hidden="false" customHeight="false" outlineLevel="0" collapsed="false">
      <c r="A2499" s="62"/>
      <c r="B2499" s="62"/>
      <c r="C2499" s="62"/>
      <c r="D2499" s="62"/>
      <c r="E2499" s="62"/>
      <c r="F2499" s="62"/>
      <c r="H2499" s="63"/>
      <c r="I2499" s="63"/>
      <c r="J2499" s="62"/>
      <c r="K2499" s="62"/>
      <c r="L2499" s="62"/>
      <c r="M2499" s="63"/>
      <c r="N2499" s="63"/>
      <c r="O2499" s="62"/>
      <c r="P2499" s="62"/>
      <c r="Q2499" s="62"/>
      <c r="R2499" s="62"/>
      <c r="S2499" s="62"/>
      <c r="T2499" s="62"/>
      <c r="U2499" s="62"/>
      <c r="V2499" s="62"/>
      <c r="W2499" s="62"/>
      <c r="X2499" s="62"/>
      <c r="Y2499" s="63"/>
      <c r="Z2499" s="62"/>
      <c r="AA2499" s="62"/>
      <c r="AB2499" s="62"/>
      <c r="AC2499" s="65" t="s">
        <v>17039</v>
      </c>
      <c r="AD2499" s="65" t="s">
        <v>17039</v>
      </c>
      <c r="AE2499" s="65" t="s">
        <v>17039</v>
      </c>
      <c r="AF2499" s="62" t="s">
        <v>9126</v>
      </c>
      <c r="AG2499" s="62" t="s">
        <v>9126</v>
      </c>
      <c r="AH2499" s="62" t="s">
        <v>17004</v>
      </c>
      <c r="AI2499" s="62"/>
      <c r="AJ2499" s="62"/>
    </row>
    <row r="2500" customFormat="false" ht="15.75" hidden="false" customHeight="true" outlineLevel="0" collapsed="false">
      <c r="A2500" s="62"/>
      <c r="B2500" s="62"/>
      <c r="C2500" s="62"/>
      <c r="D2500" s="62"/>
      <c r="E2500" s="62"/>
      <c r="F2500" s="62"/>
      <c r="H2500" s="63"/>
      <c r="I2500" s="63"/>
      <c r="J2500" s="62"/>
      <c r="K2500" s="62"/>
      <c r="L2500" s="62"/>
      <c r="M2500" s="63"/>
      <c r="N2500" s="63"/>
      <c r="O2500" s="62"/>
      <c r="P2500" s="62"/>
      <c r="Q2500" s="62"/>
      <c r="R2500" s="62"/>
      <c r="S2500" s="62"/>
      <c r="T2500" s="62"/>
      <c r="U2500" s="62"/>
      <c r="V2500" s="62"/>
      <c r="W2500" s="62"/>
      <c r="X2500" s="62"/>
      <c r="Y2500" s="63"/>
      <c r="Z2500" s="62"/>
      <c r="AA2500" s="62"/>
      <c r="AB2500" s="62"/>
      <c r="AC2500" s="62" t="s">
        <v>17041</v>
      </c>
      <c r="AD2500" s="65" t="s">
        <v>17042</v>
      </c>
      <c r="AE2500" s="65" t="s">
        <v>17042</v>
      </c>
      <c r="AF2500" s="62" t="n">
        <v>438097</v>
      </c>
      <c r="AG2500" s="62" t="s">
        <v>17043</v>
      </c>
      <c r="AH2500" s="62" t="s">
        <v>17004</v>
      </c>
      <c r="AI2500" s="62" t="s">
        <v>17018</v>
      </c>
      <c r="AJ2500" s="62"/>
    </row>
    <row r="2501" customFormat="false" ht="15.75" hidden="false" customHeight="false" outlineLevel="0" collapsed="false">
      <c r="A2501" s="62"/>
      <c r="B2501" s="62"/>
      <c r="C2501" s="62"/>
      <c r="D2501" s="62"/>
      <c r="E2501" s="62"/>
      <c r="F2501" s="62"/>
      <c r="H2501" s="63"/>
      <c r="I2501" s="63"/>
      <c r="J2501" s="62"/>
      <c r="K2501" s="62"/>
      <c r="L2501" s="62"/>
      <c r="M2501" s="63"/>
      <c r="N2501" s="63"/>
      <c r="O2501" s="62"/>
      <c r="P2501" s="62"/>
      <c r="Q2501" s="62"/>
      <c r="R2501" s="62"/>
      <c r="S2501" s="62"/>
      <c r="T2501" s="62"/>
      <c r="U2501" s="62"/>
      <c r="V2501" s="62"/>
      <c r="W2501" s="62"/>
      <c r="X2501" s="62"/>
      <c r="Y2501" s="63"/>
      <c r="Z2501" s="62"/>
      <c r="AA2501" s="62"/>
      <c r="AB2501" s="62"/>
      <c r="AC2501" s="62"/>
      <c r="AD2501" s="65" t="s">
        <v>17042</v>
      </c>
      <c r="AE2501" s="65" t="s">
        <v>17042</v>
      </c>
      <c r="AF2501" s="62" t="s">
        <v>9126</v>
      </c>
      <c r="AG2501" s="62" t="s">
        <v>9126</v>
      </c>
      <c r="AH2501" s="62" t="s">
        <v>17004</v>
      </c>
      <c r="AI2501" s="62"/>
      <c r="AJ2501" s="62"/>
    </row>
  </sheetData>
  <mergeCells count="5428">
    <mergeCell ref="A3:A2501"/>
    <mergeCell ref="O3:O5"/>
    <mergeCell ref="P3:P5"/>
    <mergeCell ref="Q3:Q5"/>
    <mergeCell ref="R3:R5"/>
    <mergeCell ref="S3:S5"/>
    <mergeCell ref="T3:T5"/>
    <mergeCell ref="U3:U5"/>
    <mergeCell ref="V3:V5"/>
    <mergeCell ref="W3:W5"/>
    <mergeCell ref="X3:X5"/>
    <mergeCell ref="Z4:Z5"/>
    <mergeCell ref="AA4:AA5"/>
    <mergeCell ref="AB4:AB5"/>
    <mergeCell ref="AC4:AC5"/>
    <mergeCell ref="B6:B2501"/>
    <mergeCell ref="F7:F11"/>
    <mergeCell ref="G7:G8"/>
    <mergeCell ref="H7:H8"/>
    <mergeCell ref="I7:I8"/>
    <mergeCell ref="J7:J8"/>
    <mergeCell ref="K7:K8"/>
    <mergeCell ref="L7:L8"/>
    <mergeCell ref="M7:M8"/>
    <mergeCell ref="N7:N8"/>
    <mergeCell ref="P9:P11"/>
    <mergeCell ref="Q9:Q11"/>
    <mergeCell ref="R9:R11"/>
    <mergeCell ref="S9:S11"/>
    <mergeCell ref="T9:T11"/>
    <mergeCell ref="U9:U11"/>
    <mergeCell ref="V9:V11"/>
    <mergeCell ref="W9:W11"/>
    <mergeCell ref="X9:X11"/>
    <mergeCell ref="Y9:Y11"/>
    <mergeCell ref="Z9:Z11"/>
    <mergeCell ref="AA9:AA11"/>
    <mergeCell ref="AB9:AB11"/>
    <mergeCell ref="I12:I14"/>
    <mergeCell ref="J12:J14"/>
    <mergeCell ref="K12:K14"/>
    <mergeCell ref="L12:L14"/>
    <mergeCell ref="M12:M14"/>
    <mergeCell ref="N12:N14"/>
    <mergeCell ref="O12:O14"/>
    <mergeCell ref="P12:P14"/>
    <mergeCell ref="Q12:Q14"/>
    <mergeCell ref="R12:R14"/>
    <mergeCell ref="S12:S14"/>
    <mergeCell ref="T12:T14"/>
    <mergeCell ref="U12:U14"/>
    <mergeCell ref="V12:V14"/>
    <mergeCell ref="W12:W14"/>
    <mergeCell ref="X12:X14"/>
    <mergeCell ref="Y12:Y14"/>
    <mergeCell ref="Z12:Z14"/>
    <mergeCell ref="AA13:AA14"/>
    <mergeCell ref="AB13:AB14"/>
    <mergeCell ref="AC13:AC14"/>
    <mergeCell ref="I15:I25"/>
    <mergeCell ref="J16:J25"/>
    <mergeCell ref="K16:K25"/>
    <mergeCell ref="L16:L25"/>
    <mergeCell ref="M16:M25"/>
    <mergeCell ref="N16:N25"/>
    <mergeCell ref="O16:O25"/>
    <mergeCell ref="P16:P25"/>
    <mergeCell ref="Q16:Q25"/>
    <mergeCell ref="R16:R25"/>
    <mergeCell ref="S16:S25"/>
    <mergeCell ref="T16:T25"/>
    <mergeCell ref="U16:U25"/>
    <mergeCell ref="V16:V25"/>
    <mergeCell ref="W16:W25"/>
    <mergeCell ref="X18:X25"/>
    <mergeCell ref="AA18:AA19"/>
    <mergeCell ref="Y20:Y25"/>
    <mergeCell ref="Z20:Z23"/>
    <mergeCell ref="AA20:AA22"/>
    <mergeCell ref="AB20:AB21"/>
    <mergeCell ref="AJ20:AJ25"/>
    <mergeCell ref="AD24:AD25"/>
    <mergeCell ref="C26:C93"/>
    <mergeCell ref="D26:D93"/>
    <mergeCell ref="E26:E93"/>
    <mergeCell ref="P28:P29"/>
    <mergeCell ref="Q28:Q29"/>
    <mergeCell ref="R28:R29"/>
    <mergeCell ref="S28:S29"/>
    <mergeCell ref="T28:T29"/>
    <mergeCell ref="U28:U29"/>
    <mergeCell ref="V28:V29"/>
    <mergeCell ref="W28:W29"/>
    <mergeCell ref="X28:X29"/>
    <mergeCell ref="Y28:Y29"/>
    <mergeCell ref="Z28:Z29"/>
    <mergeCell ref="AA28:AA29"/>
    <mergeCell ref="AB28:AB29"/>
    <mergeCell ref="F30:F60"/>
    <mergeCell ref="N30:N31"/>
    <mergeCell ref="O30:O31"/>
    <mergeCell ref="P30:P31"/>
    <mergeCell ref="Q30:Q31"/>
    <mergeCell ref="R30:R31"/>
    <mergeCell ref="S30:S31"/>
    <mergeCell ref="T30:T31"/>
    <mergeCell ref="U30:U31"/>
    <mergeCell ref="V30:V31"/>
    <mergeCell ref="W30:W31"/>
    <mergeCell ref="X30:X31"/>
    <mergeCell ref="Y30:Y31"/>
    <mergeCell ref="Z30:Z31"/>
    <mergeCell ref="AA30:AA31"/>
    <mergeCell ref="AB30:AB31"/>
    <mergeCell ref="G32:G60"/>
    <mergeCell ref="H36:H60"/>
    <mergeCell ref="P38:P39"/>
    <mergeCell ref="Q38:Q39"/>
    <mergeCell ref="R38:R39"/>
    <mergeCell ref="S38:S39"/>
    <mergeCell ref="T38:T39"/>
    <mergeCell ref="U38:U39"/>
    <mergeCell ref="V38:V39"/>
    <mergeCell ref="W38:W39"/>
    <mergeCell ref="X38:X39"/>
    <mergeCell ref="I40:I60"/>
    <mergeCell ref="P40:P44"/>
    <mergeCell ref="Q40:Q44"/>
    <mergeCell ref="R40:R44"/>
    <mergeCell ref="W40:W42"/>
    <mergeCell ref="X40:X42"/>
    <mergeCell ref="Y41:Y42"/>
    <mergeCell ref="Z41:Z42"/>
    <mergeCell ref="AA41:AA42"/>
    <mergeCell ref="AB41:AB42"/>
    <mergeCell ref="AC41:AC42"/>
    <mergeCell ref="S43:S44"/>
    <mergeCell ref="T43:T44"/>
    <mergeCell ref="U43:U44"/>
    <mergeCell ref="V43:V44"/>
    <mergeCell ref="J45:J60"/>
    <mergeCell ref="K45:K60"/>
    <mergeCell ref="L45:L60"/>
    <mergeCell ref="M45:M60"/>
    <mergeCell ref="N45:N60"/>
    <mergeCell ref="O46:O51"/>
    <mergeCell ref="P46:P51"/>
    <mergeCell ref="Q46:Q51"/>
    <mergeCell ref="R46:R51"/>
    <mergeCell ref="S46:S51"/>
    <mergeCell ref="T46:T51"/>
    <mergeCell ref="U46:U51"/>
    <mergeCell ref="V46:V51"/>
    <mergeCell ref="W46:W51"/>
    <mergeCell ref="X46:X51"/>
    <mergeCell ref="Y46:Y51"/>
    <mergeCell ref="Z48:Z51"/>
    <mergeCell ref="AA48:AA51"/>
    <mergeCell ref="AB48:AB51"/>
    <mergeCell ref="AC48:AC51"/>
    <mergeCell ref="AD48:AD51"/>
    <mergeCell ref="AE50:AE51"/>
    <mergeCell ref="O52:O60"/>
    <mergeCell ref="P52:P60"/>
    <mergeCell ref="Q52:Q60"/>
    <mergeCell ref="R52:R60"/>
    <mergeCell ref="U52:U54"/>
    <mergeCell ref="V52:V54"/>
    <mergeCell ref="W52:W54"/>
    <mergeCell ref="S55:S60"/>
    <mergeCell ref="T55:T60"/>
    <mergeCell ref="U55:U60"/>
    <mergeCell ref="V56:V60"/>
    <mergeCell ref="W56:W60"/>
    <mergeCell ref="X57:X60"/>
    <mergeCell ref="Y57:Y60"/>
    <mergeCell ref="Z57:Z60"/>
    <mergeCell ref="AA58:AA60"/>
    <mergeCell ref="AB59:AB60"/>
    <mergeCell ref="AC59:AC60"/>
    <mergeCell ref="J61:J93"/>
    <mergeCell ref="R61:R62"/>
    <mergeCell ref="S61:S62"/>
    <mergeCell ref="T61:T62"/>
    <mergeCell ref="U61:U62"/>
    <mergeCell ref="V61:V62"/>
    <mergeCell ref="W61:W62"/>
    <mergeCell ref="X61:X62"/>
    <mergeCell ref="K63:K93"/>
    <mergeCell ref="L63:L93"/>
    <mergeCell ref="M63:M93"/>
    <mergeCell ref="N63:N93"/>
    <mergeCell ref="O63:O93"/>
    <mergeCell ref="P63:P93"/>
    <mergeCell ref="Q63:Q93"/>
    <mergeCell ref="R64:R91"/>
    <mergeCell ref="V65:V69"/>
    <mergeCell ref="W65:W69"/>
    <mergeCell ref="X65:X69"/>
    <mergeCell ref="Y65:Y69"/>
    <mergeCell ref="Z65:Z69"/>
    <mergeCell ref="AA65:AA69"/>
    <mergeCell ref="AB65:AB69"/>
    <mergeCell ref="AC67:AC69"/>
    <mergeCell ref="S70:S91"/>
    <mergeCell ref="X74:X75"/>
    <mergeCell ref="Y74:Y75"/>
    <mergeCell ref="Z76:Z77"/>
    <mergeCell ref="AA76:AA77"/>
    <mergeCell ref="AA78:AA80"/>
    <mergeCell ref="AB78:AB80"/>
    <mergeCell ref="T81:T91"/>
    <mergeCell ref="X81:X82"/>
    <mergeCell ref="W83:W86"/>
    <mergeCell ref="X84:X86"/>
    <mergeCell ref="Y84:Y86"/>
    <mergeCell ref="Z84:Z86"/>
    <mergeCell ref="AA84:AA86"/>
    <mergeCell ref="AB84:AB86"/>
    <mergeCell ref="AC84:AC86"/>
    <mergeCell ref="AD85:AD86"/>
    <mergeCell ref="U87:U91"/>
    <mergeCell ref="V87:V91"/>
    <mergeCell ref="W87:W91"/>
    <mergeCell ref="X88:X89"/>
    <mergeCell ref="Y88:Y89"/>
    <mergeCell ref="X90:X91"/>
    <mergeCell ref="Y90:Y91"/>
    <mergeCell ref="Z90:Z91"/>
    <mergeCell ref="AA90:AA91"/>
    <mergeCell ref="AB90:AB91"/>
    <mergeCell ref="AC90:AC91"/>
    <mergeCell ref="AD90:AD91"/>
    <mergeCell ref="AE90:AE91"/>
    <mergeCell ref="T92:T93"/>
    <mergeCell ref="U92:U93"/>
    <mergeCell ref="V92:V93"/>
    <mergeCell ref="W92:W93"/>
    <mergeCell ref="X92:X93"/>
    <mergeCell ref="Y92:Y93"/>
    <mergeCell ref="Z92:Z93"/>
    <mergeCell ref="AA92:AA93"/>
    <mergeCell ref="AB92:AB93"/>
    <mergeCell ref="AC92:AC93"/>
    <mergeCell ref="C94:C297"/>
    <mergeCell ref="K94:K96"/>
    <mergeCell ref="V95:V96"/>
    <mergeCell ref="W95:W96"/>
    <mergeCell ref="X95:X96"/>
    <mergeCell ref="Y95:Y96"/>
    <mergeCell ref="D97:D297"/>
    <mergeCell ref="E97:E297"/>
    <mergeCell ref="F97:F297"/>
    <mergeCell ref="G100:G117"/>
    <mergeCell ref="H100:H117"/>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V103:V104"/>
    <mergeCell ref="W103:W104"/>
    <mergeCell ref="X103:X104"/>
    <mergeCell ref="I105:I117"/>
    <mergeCell ref="J105:J117"/>
    <mergeCell ref="K105:K117"/>
    <mergeCell ref="L105:L117"/>
    <mergeCell ref="M105:M108"/>
    <mergeCell ref="N105:N108"/>
    <mergeCell ref="O105:O108"/>
    <mergeCell ref="P105:P108"/>
    <mergeCell ref="Q105:Q108"/>
    <mergeCell ref="R105:R108"/>
    <mergeCell ref="S105:S108"/>
    <mergeCell ref="T105:T108"/>
    <mergeCell ref="U105:U108"/>
    <mergeCell ref="V105:V108"/>
    <mergeCell ref="W105:W108"/>
    <mergeCell ref="X105:X108"/>
    <mergeCell ref="Y105:Y108"/>
    <mergeCell ref="Z105:Z108"/>
    <mergeCell ref="AJ105:AJ108"/>
    <mergeCell ref="AA107:AA108"/>
    <mergeCell ref="AB107:AB108"/>
    <mergeCell ref="O109:O117"/>
    <mergeCell ref="P109:P117"/>
    <mergeCell ref="Q109:Q117"/>
    <mergeCell ref="R109:R117"/>
    <mergeCell ref="S109:S117"/>
    <mergeCell ref="T109:T117"/>
    <mergeCell ref="U109:U117"/>
    <mergeCell ref="V109:V117"/>
    <mergeCell ref="W109:W117"/>
    <mergeCell ref="X109:X117"/>
    <mergeCell ref="Y109:Y117"/>
    <mergeCell ref="Z110:Z116"/>
    <mergeCell ref="AA110:AA116"/>
    <mergeCell ref="AC110:AC114"/>
    <mergeCell ref="AD110:AD114"/>
    <mergeCell ref="AE113:AE114"/>
    <mergeCell ref="AB115:AB116"/>
    <mergeCell ref="O118:O119"/>
    <mergeCell ref="P118:P119"/>
    <mergeCell ref="Q118:Q119"/>
    <mergeCell ref="R118:R119"/>
    <mergeCell ref="S118:S119"/>
    <mergeCell ref="T118:T119"/>
    <mergeCell ref="U118:U119"/>
    <mergeCell ref="V118:V119"/>
    <mergeCell ref="W118:W119"/>
    <mergeCell ref="X118:X119"/>
    <mergeCell ref="Y118:Y119"/>
    <mergeCell ref="O120:O128"/>
    <mergeCell ref="S120:S121"/>
    <mergeCell ref="T120:T121"/>
    <mergeCell ref="U120:U121"/>
    <mergeCell ref="V120:V121"/>
    <mergeCell ref="W120:W121"/>
    <mergeCell ref="X120:X121"/>
    <mergeCell ref="Y120:Y121"/>
    <mergeCell ref="Z120:Z121"/>
    <mergeCell ref="AA120:AA121"/>
    <mergeCell ref="AB120:AB121"/>
    <mergeCell ref="P122:P128"/>
    <mergeCell ref="Q122:Q125"/>
    <mergeCell ref="R122:R125"/>
    <mergeCell ref="S122:S125"/>
    <mergeCell ref="T122:T125"/>
    <mergeCell ref="U122:U125"/>
    <mergeCell ref="V122:V125"/>
    <mergeCell ref="W122:W125"/>
    <mergeCell ref="X122:X125"/>
    <mergeCell ref="Y124:Y125"/>
    <mergeCell ref="Z124:Z125"/>
    <mergeCell ref="AA124:AA125"/>
    <mergeCell ref="AB124:AB125"/>
    <mergeCell ref="AC124:AC125"/>
    <mergeCell ref="AD124:AD125"/>
    <mergeCell ref="AE124:AE125"/>
    <mergeCell ref="Q126:Q128"/>
    <mergeCell ref="R126:R128"/>
    <mergeCell ref="S126:S128"/>
    <mergeCell ref="V127:V128"/>
    <mergeCell ref="W127:W128"/>
    <mergeCell ref="X127:X128"/>
    <mergeCell ref="Y127:Y128"/>
    <mergeCell ref="Z127:Z128"/>
    <mergeCell ref="AA127:AA128"/>
    <mergeCell ref="M129:M133"/>
    <mergeCell ref="N129:N133"/>
    <mergeCell ref="O129:O133"/>
    <mergeCell ref="P129:P133"/>
    <mergeCell ref="Q129:Q133"/>
    <mergeCell ref="R129:R133"/>
    <mergeCell ref="S130:S133"/>
    <mergeCell ref="T130:T133"/>
    <mergeCell ref="U130:U133"/>
    <mergeCell ref="V130:V133"/>
    <mergeCell ref="W130:W133"/>
    <mergeCell ref="X130:X133"/>
    <mergeCell ref="Y130:Y133"/>
    <mergeCell ref="Z130:Z133"/>
    <mergeCell ref="AA131:AA133"/>
    <mergeCell ref="AB131:AB133"/>
    <mergeCell ref="M134:M137"/>
    <mergeCell ref="N134:N137"/>
    <mergeCell ref="O135:O137"/>
    <mergeCell ref="P135:P137"/>
    <mergeCell ref="Q135:Q137"/>
    <mergeCell ref="R135:R137"/>
    <mergeCell ref="S135:S137"/>
    <mergeCell ref="T135:T137"/>
    <mergeCell ref="U135:U137"/>
    <mergeCell ref="V135:V137"/>
    <mergeCell ref="W135:W137"/>
    <mergeCell ref="X135:X137"/>
    <mergeCell ref="Y135:Y137"/>
    <mergeCell ref="T138:T139"/>
    <mergeCell ref="U138:U139"/>
    <mergeCell ref="V138:V139"/>
    <mergeCell ref="W138:W139"/>
    <mergeCell ref="X138:X139"/>
    <mergeCell ref="Y138:Y139"/>
    <mergeCell ref="Z138:Z139"/>
    <mergeCell ref="AA138:AA139"/>
    <mergeCell ref="AB138:AB139"/>
    <mergeCell ref="U140:U141"/>
    <mergeCell ref="V140:V141"/>
    <mergeCell ref="W140:W141"/>
    <mergeCell ref="X140:X141"/>
    <mergeCell ref="Y140:Y141"/>
    <mergeCell ref="Z140:Z141"/>
    <mergeCell ref="AA140:AA141"/>
    <mergeCell ref="P142:P149"/>
    <mergeCell ref="Q142:Q146"/>
    <mergeCell ref="R142:R145"/>
    <mergeCell ref="S142:S145"/>
    <mergeCell ref="T142:T145"/>
    <mergeCell ref="U142:U145"/>
    <mergeCell ref="V142:V145"/>
    <mergeCell ref="V147:V149"/>
    <mergeCell ref="AA148:AA149"/>
    <mergeCell ref="AB148:AB149"/>
    <mergeCell ref="AC148:AC149"/>
    <mergeCell ref="AD148:AD149"/>
    <mergeCell ref="G150:G160"/>
    <mergeCell ref="H150:H160"/>
    <mergeCell ref="I150:I160"/>
    <mergeCell ref="J150:J153"/>
    <mergeCell ref="K150:K153"/>
    <mergeCell ref="L150:L153"/>
    <mergeCell ref="M150:M153"/>
    <mergeCell ref="N150:N151"/>
    <mergeCell ref="O150:O151"/>
    <mergeCell ref="P150:P151"/>
    <mergeCell ref="Q150:Q151"/>
    <mergeCell ref="R150:R151"/>
    <mergeCell ref="S150:S151"/>
    <mergeCell ref="T150:T151"/>
    <mergeCell ref="U150:U151"/>
    <mergeCell ref="V150:V151"/>
    <mergeCell ref="W150:W151"/>
    <mergeCell ref="X150:X151"/>
    <mergeCell ref="Y150:Y151"/>
    <mergeCell ref="Z150:Z151"/>
    <mergeCell ref="AA150:AA151"/>
    <mergeCell ref="V152:V153"/>
    <mergeCell ref="W152:W153"/>
    <mergeCell ref="X152:X153"/>
    <mergeCell ref="Y152:Y153"/>
    <mergeCell ref="Z152:Z153"/>
    <mergeCell ref="AA152:AA153"/>
    <mergeCell ref="AB152:AB153"/>
    <mergeCell ref="AC152:AC153"/>
    <mergeCell ref="M154:M160"/>
    <mergeCell ref="N154:N160"/>
    <mergeCell ref="O154:O160"/>
    <mergeCell ref="P154:P160"/>
    <mergeCell ref="Q154:Q160"/>
    <mergeCell ref="R154:R160"/>
    <mergeCell ref="S154:S160"/>
    <mergeCell ref="T154:T160"/>
    <mergeCell ref="U154:U160"/>
    <mergeCell ref="V154:V158"/>
    <mergeCell ref="W154:W158"/>
    <mergeCell ref="X154:X155"/>
    <mergeCell ref="Y154:Y155"/>
    <mergeCell ref="Z154:Z155"/>
    <mergeCell ref="AA154:AA155"/>
    <mergeCell ref="AB154:AB155"/>
    <mergeCell ref="AC156:AC158"/>
    <mergeCell ref="AD156:AD158"/>
    <mergeCell ref="AE156:AE158"/>
    <mergeCell ref="W159:W160"/>
    <mergeCell ref="X159:X160"/>
    <mergeCell ref="Y159:Y160"/>
    <mergeCell ref="Z159:Z160"/>
    <mergeCell ref="AA159:AA160"/>
    <mergeCell ref="AB159:AB160"/>
    <mergeCell ref="AC159:AC160"/>
    <mergeCell ref="AD159:AD160"/>
    <mergeCell ref="AE159:AE160"/>
    <mergeCell ref="G161:G193"/>
    <mergeCell ref="S162:S163"/>
    <mergeCell ref="T162:T163"/>
    <mergeCell ref="U162:U163"/>
    <mergeCell ref="V162:V163"/>
    <mergeCell ref="W162:W163"/>
    <mergeCell ref="X162:X163"/>
    <mergeCell ref="Y162:Y163"/>
    <mergeCell ref="H164:H193"/>
    <mergeCell ref="Q164:Q166"/>
    <mergeCell ref="I167:I193"/>
    <mergeCell ref="O170:O174"/>
    <mergeCell ref="P171:P174"/>
    <mergeCell ref="Q171:Q174"/>
    <mergeCell ref="R171:R174"/>
    <mergeCell ref="S171:S174"/>
    <mergeCell ref="T171:T174"/>
    <mergeCell ref="U171:U174"/>
    <mergeCell ref="V171:V174"/>
    <mergeCell ref="W171:W174"/>
    <mergeCell ref="X171:X174"/>
    <mergeCell ref="Y171:Y174"/>
    <mergeCell ref="Z171:Z174"/>
    <mergeCell ref="AA171:AA174"/>
    <mergeCell ref="AB171:AB174"/>
    <mergeCell ref="AC171:AC174"/>
    <mergeCell ref="J175:J193"/>
    <mergeCell ref="S176:S179"/>
    <mergeCell ref="T176:T179"/>
    <mergeCell ref="U176:U179"/>
    <mergeCell ref="V176:V179"/>
    <mergeCell ref="W176:W179"/>
    <mergeCell ref="X176:X179"/>
    <mergeCell ref="Y177:Y179"/>
    <mergeCell ref="Z177:Z179"/>
    <mergeCell ref="AA177:AA179"/>
    <mergeCell ref="AB177:AB179"/>
    <mergeCell ref="AC178:AC179"/>
    <mergeCell ref="AD178:AD179"/>
    <mergeCell ref="K180:K193"/>
    <mergeCell ref="L180:L193"/>
    <mergeCell ref="M183:M193"/>
    <mergeCell ref="N183:N184"/>
    <mergeCell ref="O183:O184"/>
    <mergeCell ref="P183:P184"/>
    <mergeCell ref="Q183:Q184"/>
    <mergeCell ref="R183:R184"/>
    <mergeCell ref="S183:S184"/>
    <mergeCell ref="T183:T184"/>
    <mergeCell ref="U183:U184"/>
    <mergeCell ref="V183:V184"/>
    <mergeCell ref="W183:W184"/>
    <mergeCell ref="X183:X184"/>
    <mergeCell ref="Y183:Y184"/>
    <mergeCell ref="Z183:Z184"/>
    <mergeCell ref="AA183:AA184"/>
    <mergeCell ref="AB183:AB184"/>
    <mergeCell ref="U185:U187"/>
    <mergeCell ref="V185:V187"/>
    <mergeCell ref="W186:W187"/>
    <mergeCell ref="X186:X187"/>
    <mergeCell ref="Y186:Y187"/>
    <mergeCell ref="Z186:Z187"/>
    <mergeCell ref="AA186:AA187"/>
    <mergeCell ref="AB186:AB187"/>
    <mergeCell ref="AC186:AC187"/>
    <mergeCell ref="Q188:Q193"/>
    <mergeCell ref="R188:R193"/>
    <mergeCell ref="S188:S193"/>
    <mergeCell ref="U188:U189"/>
    <mergeCell ref="V188:V189"/>
    <mergeCell ref="W188:W189"/>
    <mergeCell ref="X188:X189"/>
    <mergeCell ref="T190:T193"/>
    <mergeCell ref="U190:U193"/>
    <mergeCell ref="V190:V193"/>
    <mergeCell ref="W192:W193"/>
    <mergeCell ref="X192:X193"/>
    <mergeCell ref="Y192:Y193"/>
    <mergeCell ref="Z192:Z193"/>
    <mergeCell ref="AA192:AA193"/>
    <mergeCell ref="H194:H297"/>
    <mergeCell ref="U200:U202"/>
    <mergeCell ref="V200:V202"/>
    <mergeCell ref="W200:W202"/>
    <mergeCell ref="X200:X202"/>
    <mergeCell ref="Y200:Y202"/>
    <mergeCell ref="Z200:Z202"/>
    <mergeCell ref="AA200:AA202"/>
    <mergeCell ref="AB200:AB202"/>
    <mergeCell ref="AC200:AC202"/>
    <mergeCell ref="AD200:AD202"/>
    <mergeCell ref="M203:M205"/>
    <mergeCell ref="N203:N205"/>
    <mergeCell ref="O203:O205"/>
    <mergeCell ref="P203:P205"/>
    <mergeCell ref="Q203:Q205"/>
    <mergeCell ref="R204:R205"/>
    <mergeCell ref="S204:S205"/>
    <mergeCell ref="T204:T205"/>
    <mergeCell ref="U204:U205"/>
    <mergeCell ref="V204:V205"/>
    <mergeCell ref="W204:W205"/>
    <mergeCell ref="X204:X205"/>
    <mergeCell ref="Y204:Y205"/>
    <mergeCell ref="Z204:Z205"/>
    <mergeCell ref="M206:M212"/>
    <mergeCell ref="N206:N212"/>
    <mergeCell ref="O206:O212"/>
    <mergeCell ref="P206:P212"/>
    <mergeCell ref="X206:X207"/>
    <mergeCell ref="Y206:Y207"/>
    <mergeCell ref="Z206:Z207"/>
    <mergeCell ref="AA206:AA207"/>
    <mergeCell ref="AB206:AB207"/>
    <mergeCell ref="AC206:AC207"/>
    <mergeCell ref="AD206:AD207"/>
    <mergeCell ref="Q208:Q212"/>
    <mergeCell ref="R208:R212"/>
    <mergeCell ref="S208:S212"/>
    <mergeCell ref="T208:T212"/>
    <mergeCell ref="U208:U212"/>
    <mergeCell ref="V208:V212"/>
    <mergeCell ref="W209:W212"/>
    <mergeCell ref="X209:X212"/>
    <mergeCell ref="Y209:Y212"/>
    <mergeCell ref="AA210:AA212"/>
    <mergeCell ref="AB211:AB212"/>
    <mergeCell ref="L213:L216"/>
    <mergeCell ref="M213:M216"/>
    <mergeCell ref="N213:N216"/>
    <mergeCell ref="O213:O216"/>
    <mergeCell ref="P213:P216"/>
    <mergeCell ref="Q213:Q214"/>
    <mergeCell ref="R213:R214"/>
    <mergeCell ref="S213:S214"/>
    <mergeCell ref="T213:T214"/>
    <mergeCell ref="U213:U214"/>
    <mergeCell ref="Q215:Q216"/>
    <mergeCell ref="R215:R216"/>
    <mergeCell ref="S215:S216"/>
    <mergeCell ref="T215:T216"/>
    <mergeCell ref="U215:U216"/>
    <mergeCell ref="V215:V216"/>
    <mergeCell ref="W215:W216"/>
    <mergeCell ref="X215:X216"/>
    <mergeCell ref="Q217:Q222"/>
    <mergeCell ref="R217:R219"/>
    <mergeCell ref="S217:S219"/>
    <mergeCell ref="T217:T219"/>
    <mergeCell ref="U217:U219"/>
    <mergeCell ref="V217:V219"/>
    <mergeCell ref="S220:S222"/>
    <mergeCell ref="T220:T222"/>
    <mergeCell ref="U220:U222"/>
    <mergeCell ref="V221:V222"/>
    <mergeCell ref="W221:W222"/>
    <mergeCell ref="X221:X222"/>
    <mergeCell ref="Y221:Y222"/>
    <mergeCell ref="I223:I228"/>
    <mergeCell ref="J223:J228"/>
    <mergeCell ref="K223:K228"/>
    <mergeCell ref="L223:L228"/>
    <mergeCell ref="M223:M228"/>
    <mergeCell ref="N223:N228"/>
    <mergeCell ref="O223:O228"/>
    <mergeCell ref="P223:P228"/>
    <mergeCell ref="Y223:Y225"/>
    <mergeCell ref="Z224:Z225"/>
    <mergeCell ref="Q226:Q228"/>
    <mergeCell ref="R226:R228"/>
    <mergeCell ref="S226:S228"/>
    <mergeCell ref="T226:T228"/>
    <mergeCell ref="U226:U228"/>
    <mergeCell ref="V226:V228"/>
    <mergeCell ref="W226:W228"/>
    <mergeCell ref="X226:X228"/>
    <mergeCell ref="Y226:Y228"/>
    <mergeCell ref="Z226:Z228"/>
    <mergeCell ref="AA226:AA228"/>
    <mergeCell ref="AB227:AB228"/>
    <mergeCell ref="AC227:AC228"/>
    <mergeCell ref="AD227:AD228"/>
    <mergeCell ref="AE227:AE228"/>
    <mergeCell ref="R229:R233"/>
    <mergeCell ref="S232:S233"/>
    <mergeCell ref="T232:T233"/>
    <mergeCell ref="U232:U233"/>
    <mergeCell ref="V232:V233"/>
    <mergeCell ref="W232:W233"/>
    <mergeCell ref="X232:X233"/>
    <mergeCell ref="Y232:Y233"/>
    <mergeCell ref="N234:N243"/>
    <mergeCell ref="O234:O243"/>
    <mergeCell ref="P234:P243"/>
    <mergeCell ref="Q234:Q243"/>
    <mergeCell ref="V234:V237"/>
    <mergeCell ref="W234:W237"/>
    <mergeCell ref="X236:X237"/>
    <mergeCell ref="Y236:Y237"/>
    <mergeCell ref="Z236:Z237"/>
    <mergeCell ref="AA236:AA237"/>
    <mergeCell ref="R238:R243"/>
    <mergeCell ref="S238:S243"/>
    <mergeCell ref="T238:T243"/>
    <mergeCell ref="U238:U243"/>
    <mergeCell ref="V240:V243"/>
    <mergeCell ref="W240:W243"/>
    <mergeCell ref="X240:X243"/>
    <mergeCell ref="Y240:Y243"/>
    <mergeCell ref="Z240:Z243"/>
    <mergeCell ref="AA240:AA243"/>
    <mergeCell ref="AB240:AB243"/>
    <mergeCell ref="AC240:AC243"/>
    <mergeCell ref="AD240:AD243"/>
    <mergeCell ref="L244:L256"/>
    <mergeCell ref="M244:M256"/>
    <mergeCell ref="N244:N256"/>
    <mergeCell ref="O244:O256"/>
    <mergeCell ref="P244:P256"/>
    <mergeCell ref="Q244:Q256"/>
    <mergeCell ref="R245:R256"/>
    <mergeCell ref="S245:S256"/>
    <mergeCell ref="T245:T256"/>
    <mergeCell ref="U245:U256"/>
    <mergeCell ref="V245:V256"/>
    <mergeCell ref="W245:W256"/>
    <mergeCell ref="X245:X256"/>
    <mergeCell ref="Y245:Y256"/>
    <mergeCell ref="AC245:AC247"/>
    <mergeCell ref="Z248:Z256"/>
    <mergeCell ref="AA248:AA256"/>
    <mergeCell ref="AB248:AB256"/>
    <mergeCell ref="AC248:AC250"/>
    <mergeCell ref="AD249:AD250"/>
    <mergeCell ref="AC251:AC256"/>
    <mergeCell ref="P257:P262"/>
    <mergeCell ref="Q258:Q262"/>
    <mergeCell ref="R258:R262"/>
    <mergeCell ref="S258:S262"/>
    <mergeCell ref="T258:T262"/>
    <mergeCell ref="U258:U262"/>
    <mergeCell ref="V259:V262"/>
    <mergeCell ref="W259:W262"/>
    <mergeCell ref="X259:X262"/>
    <mergeCell ref="Y259:Y262"/>
    <mergeCell ref="Z259:Z262"/>
    <mergeCell ref="AA259:AA262"/>
    <mergeCell ref="AC261:AC262"/>
    <mergeCell ref="AD261:AD262"/>
    <mergeCell ref="AE261:AE262"/>
    <mergeCell ref="Z263:Z264"/>
    <mergeCell ref="AA263:AA264"/>
    <mergeCell ref="AB263:AB264"/>
    <mergeCell ref="AC263:AC264"/>
    <mergeCell ref="AD263:AD264"/>
    <mergeCell ref="O265:O273"/>
    <mergeCell ref="P265:P273"/>
    <mergeCell ref="Q265:Q273"/>
    <mergeCell ref="R265:R273"/>
    <mergeCell ref="S265:S273"/>
    <mergeCell ref="T266:T273"/>
    <mergeCell ref="U266:U273"/>
    <mergeCell ref="V266:V273"/>
    <mergeCell ref="W268:W273"/>
    <mergeCell ref="X268:X273"/>
    <mergeCell ref="Y268:Y273"/>
    <mergeCell ref="AA272:AA273"/>
    <mergeCell ref="AB272:AB273"/>
    <mergeCell ref="AC272:AC273"/>
    <mergeCell ref="AD272:AD273"/>
    <mergeCell ref="AE272:AE273"/>
    <mergeCell ref="K274:K286"/>
    <mergeCell ref="L274:L286"/>
    <mergeCell ref="M274:M286"/>
    <mergeCell ref="N274:N286"/>
    <mergeCell ref="O274:O286"/>
    <mergeCell ref="P274:P286"/>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V278:V279"/>
    <mergeCell ref="W278:W279"/>
    <mergeCell ref="X278:X279"/>
    <mergeCell ref="Y278:Y279"/>
    <mergeCell ref="Z278:Z279"/>
    <mergeCell ref="AA278:AA279"/>
    <mergeCell ref="AB278:AB279"/>
    <mergeCell ref="AC278:AC279"/>
    <mergeCell ref="T280:T286"/>
    <mergeCell ref="V280:V284"/>
    <mergeCell ref="W281:W284"/>
    <mergeCell ref="X282:X284"/>
    <mergeCell ref="Y282:Y284"/>
    <mergeCell ref="Z282:Z284"/>
    <mergeCell ref="U285:U286"/>
    <mergeCell ref="V285:V286"/>
    <mergeCell ref="J287:J297"/>
    <mergeCell ref="K287:K297"/>
    <mergeCell ref="L287:L297"/>
    <mergeCell ref="M287:M297"/>
    <mergeCell ref="N287:N297"/>
    <mergeCell ref="O287:O297"/>
    <mergeCell ref="P287:P297"/>
    <mergeCell ref="Q288:Q297"/>
    <mergeCell ref="R288:R297"/>
    <mergeCell ref="S288:S297"/>
    <mergeCell ref="T289:T297"/>
    <mergeCell ref="U289:U297"/>
    <mergeCell ref="AB290:AB292"/>
    <mergeCell ref="AC290:AC292"/>
    <mergeCell ref="W293:W297"/>
    <mergeCell ref="Y294:Y295"/>
    <mergeCell ref="Z294:Z295"/>
    <mergeCell ref="AA294:AA295"/>
    <mergeCell ref="AB294:AB295"/>
    <mergeCell ref="AC294:AC295"/>
    <mergeCell ref="Y296:Y297"/>
    <mergeCell ref="C298:C2501"/>
    <mergeCell ref="I298:I309"/>
    <mergeCell ref="J298:J309"/>
    <mergeCell ref="Q299:Q300"/>
    <mergeCell ref="R299:R300"/>
    <mergeCell ref="S299:S300"/>
    <mergeCell ref="T299:T300"/>
    <mergeCell ref="U299:U300"/>
    <mergeCell ref="V299:V300"/>
    <mergeCell ref="W299:W300"/>
    <mergeCell ref="X299:X300"/>
    <mergeCell ref="Y299:Y300"/>
    <mergeCell ref="Z299:Z300"/>
    <mergeCell ref="K301:K303"/>
    <mergeCell ref="L302:L303"/>
    <mergeCell ref="M302:M303"/>
    <mergeCell ref="N302:N303"/>
    <mergeCell ref="O302:O303"/>
    <mergeCell ref="P302:P303"/>
    <mergeCell ref="Q302:Q303"/>
    <mergeCell ref="R302:R303"/>
    <mergeCell ref="S302:S303"/>
    <mergeCell ref="T302:T303"/>
    <mergeCell ref="U302:U303"/>
    <mergeCell ref="V302:V303"/>
    <mergeCell ref="W302:W303"/>
    <mergeCell ref="X302:X303"/>
    <mergeCell ref="Y302:Y303"/>
    <mergeCell ref="Z302:Z303"/>
    <mergeCell ref="AA302:AA303"/>
    <mergeCell ref="AB302:AB303"/>
    <mergeCell ref="P304:P309"/>
    <mergeCell ref="Q307:Q309"/>
    <mergeCell ref="R307:R309"/>
    <mergeCell ref="S307:S309"/>
    <mergeCell ref="T308:T309"/>
    <mergeCell ref="U308:U309"/>
    <mergeCell ref="V308:V309"/>
    <mergeCell ref="W308:W309"/>
    <mergeCell ref="X308:X309"/>
    <mergeCell ref="Y308:Y309"/>
    <mergeCell ref="Z308:Z309"/>
    <mergeCell ref="D310:D2501"/>
    <mergeCell ref="I311:I347"/>
    <mergeCell ref="N312:N314"/>
    <mergeCell ref="O312:O314"/>
    <mergeCell ref="P312:P314"/>
    <mergeCell ref="Q312:Q314"/>
    <mergeCell ref="R312:R314"/>
    <mergeCell ref="S312:S314"/>
    <mergeCell ref="T313:T314"/>
    <mergeCell ref="U313:U314"/>
    <mergeCell ref="V313:V314"/>
    <mergeCell ref="W313:W314"/>
    <mergeCell ref="X313:X314"/>
    <mergeCell ref="Y313:Y314"/>
    <mergeCell ref="Z313:Z314"/>
    <mergeCell ref="AA313:AA314"/>
    <mergeCell ref="AB313:AB314"/>
    <mergeCell ref="K315:K318"/>
    <mergeCell ref="L315:L316"/>
    <mergeCell ref="M315:M316"/>
    <mergeCell ref="N315:N316"/>
    <mergeCell ref="O315:O316"/>
    <mergeCell ref="P315:P316"/>
    <mergeCell ref="Q315:Q316"/>
    <mergeCell ref="R315:R316"/>
    <mergeCell ref="S315:S316"/>
    <mergeCell ref="T315:T316"/>
    <mergeCell ref="T317:T318"/>
    <mergeCell ref="U317:U318"/>
    <mergeCell ref="V317:V318"/>
    <mergeCell ref="W317:W318"/>
    <mergeCell ref="N319:N322"/>
    <mergeCell ref="O319:O322"/>
    <mergeCell ref="P319:P322"/>
    <mergeCell ref="Q319:Q322"/>
    <mergeCell ref="R319:R322"/>
    <mergeCell ref="S319:S322"/>
    <mergeCell ref="T319:T322"/>
    <mergeCell ref="U319:U322"/>
    <mergeCell ref="V319:V322"/>
    <mergeCell ref="W319:W322"/>
    <mergeCell ref="X319:X322"/>
    <mergeCell ref="Y319:Y322"/>
    <mergeCell ref="Z319:Z322"/>
    <mergeCell ref="AA319:AA322"/>
    <mergeCell ref="AC319:AC320"/>
    <mergeCell ref="AJ319:AJ322"/>
    <mergeCell ref="AB321:AB322"/>
    <mergeCell ref="AC321:AC322"/>
    <mergeCell ref="L323:L326"/>
    <mergeCell ref="M323:M326"/>
    <mergeCell ref="N323:N326"/>
    <mergeCell ref="O323:O326"/>
    <mergeCell ref="P323:P326"/>
    <mergeCell ref="Q323:Q326"/>
    <mergeCell ref="R323:R326"/>
    <mergeCell ref="S323:S326"/>
    <mergeCell ref="T323:T326"/>
    <mergeCell ref="U323:U326"/>
    <mergeCell ref="V323:V326"/>
    <mergeCell ref="W323:W326"/>
    <mergeCell ref="X323:X326"/>
    <mergeCell ref="Y323:Y326"/>
    <mergeCell ref="Z323:Z326"/>
    <mergeCell ref="AA323:AA326"/>
    <mergeCell ref="AB323:AB326"/>
    <mergeCell ref="W327:W328"/>
    <mergeCell ref="X327:X328"/>
    <mergeCell ref="Y327:Y328"/>
    <mergeCell ref="Z327:Z328"/>
    <mergeCell ref="N329:N337"/>
    <mergeCell ref="O329:O337"/>
    <mergeCell ref="P330:P334"/>
    <mergeCell ref="Q330:Q334"/>
    <mergeCell ref="R330:R334"/>
    <mergeCell ref="S330:S334"/>
    <mergeCell ref="T330:T334"/>
    <mergeCell ref="V331:V334"/>
    <mergeCell ref="W331:W334"/>
    <mergeCell ref="X331:X334"/>
    <mergeCell ref="Y331:Y334"/>
    <mergeCell ref="Z331:Z334"/>
    <mergeCell ref="AA332:AA334"/>
    <mergeCell ref="T335:T337"/>
    <mergeCell ref="U336:U337"/>
    <mergeCell ref="V336:V337"/>
    <mergeCell ref="W336:W337"/>
    <mergeCell ref="X336:X337"/>
    <mergeCell ref="Y336:Y337"/>
    <mergeCell ref="Z336:Z337"/>
    <mergeCell ref="AA336:AA337"/>
    <mergeCell ref="AB336:AB337"/>
    <mergeCell ref="AC336:AC337"/>
    <mergeCell ref="AD336:AD337"/>
    <mergeCell ref="AE336:AE337"/>
    <mergeCell ref="J338:J347"/>
    <mergeCell ref="K338:K347"/>
    <mergeCell ref="L338:L347"/>
    <mergeCell ref="M338:M347"/>
    <mergeCell ref="N338:N347"/>
    <mergeCell ref="T338:T339"/>
    <mergeCell ref="U338:U339"/>
    <mergeCell ref="V338:V339"/>
    <mergeCell ref="W338:W339"/>
    <mergeCell ref="X338:X339"/>
    <mergeCell ref="Y338:Y339"/>
    <mergeCell ref="Z338:Z339"/>
    <mergeCell ref="AA338:AA339"/>
    <mergeCell ref="O340:O347"/>
    <mergeCell ref="P340:P347"/>
    <mergeCell ref="Q340:Q347"/>
    <mergeCell ref="T341:T343"/>
    <mergeCell ref="U342:U343"/>
    <mergeCell ref="V342:V343"/>
    <mergeCell ref="W342:W343"/>
    <mergeCell ref="R344:R347"/>
    <mergeCell ref="S344:S347"/>
    <mergeCell ref="T344:T347"/>
    <mergeCell ref="U344:U347"/>
    <mergeCell ref="V344:V347"/>
    <mergeCell ref="W344:W347"/>
    <mergeCell ref="X344:X347"/>
    <mergeCell ref="Y344:Y347"/>
    <mergeCell ref="Z344:Z347"/>
    <mergeCell ref="AA344:AA347"/>
    <mergeCell ref="AB344:AB347"/>
    <mergeCell ref="AC344:AC347"/>
    <mergeCell ref="AD344:AD347"/>
    <mergeCell ref="E348:E2501"/>
    <mergeCell ref="F348:F2501"/>
    <mergeCell ref="G348:G1016"/>
    <mergeCell ref="U352:U355"/>
    <mergeCell ref="V352:V353"/>
    <mergeCell ref="W352:W353"/>
    <mergeCell ref="X352:X353"/>
    <mergeCell ref="Y352:Y353"/>
    <mergeCell ref="Z352:Z353"/>
    <mergeCell ref="AA352:AA353"/>
    <mergeCell ref="W354:W355"/>
    <mergeCell ref="X354:X355"/>
    <mergeCell ref="Y354:Y355"/>
    <mergeCell ref="Z354:Z355"/>
    <mergeCell ref="AA354:AA355"/>
    <mergeCell ref="R356:R359"/>
    <mergeCell ref="S356:S359"/>
    <mergeCell ref="T356:T359"/>
    <mergeCell ref="U356:U359"/>
    <mergeCell ref="V356:V359"/>
    <mergeCell ref="W358:W359"/>
    <mergeCell ref="X358:X359"/>
    <mergeCell ref="H362:H371"/>
    <mergeCell ref="L362:L363"/>
    <mergeCell ref="M362:M363"/>
    <mergeCell ref="N362:N363"/>
    <mergeCell ref="O362:O363"/>
    <mergeCell ref="P362:P363"/>
    <mergeCell ref="Q362:Q363"/>
    <mergeCell ref="R362:R363"/>
    <mergeCell ref="S362:S363"/>
    <mergeCell ref="T362:T363"/>
    <mergeCell ref="U362:U363"/>
    <mergeCell ref="V362:V363"/>
    <mergeCell ref="W362:W363"/>
    <mergeCell ref="X362:X363"/>
    <mergeCell ref="Y362:Y363"/>
    <mergeCell ref="Z362:Z363"/>
    <mergeCell ref="AA362:AA363"/>
    <mergeCell ref="I364:I371"/>
    <mergeCell ref="Q365:Q366"/>
    <mergeCell ref="J367:J371"/>
    <mergeCell ref="K367:K371"/>
    <mergeCell ref="L367:L371"/>
    <mergeCell ref="M367:M371"/>
    <mergeCell ref="N367:N371"/>
    <mergeCell ref="O367:O371"/>
    <mergeCell ref="P367:P371"/>
    <mergeCell ref="Q367:Q371"/>
    <mergeCell ref="R367:R371"/>
    <mergeCell ref="S367:S371"/>
    <mergeCell ref="T367:T371"/>
    <mergeCell ref="U368:U371"/>
    <mergeCell ref="V368:V371"/>
    <mergeCell ref="W368:W371"/>
    <mergeCell ref="X368:X371"/>
    <mergeCell ref="Y370:Y371"/>
    <mergeCell ref="Z370:Z371"/>
    <mergeCell ref="AA370:AA371"/>
    <mergeCell ref="AB370:AB371"/>
    <mergeCell ref="M372:M382"/>
    <mergeCell ref="N372:N382"/>
    <mergeCell ref="O372:O382"/>
    <mergeCell ref="P372:P382"/>
    <mergeCell ref="Q372:Q382"/>
    <mergeCell ref="R375:R382"/>
    <mergeCell ref="S375:S382"/>
    <mergeCell ref="T375:T382"/>
    <mergeCell ref="U375:U382"/>
    <mergeCell ref="V375:V382"/>
    <mergeCell ref="W375:W382"/>
    <mergeCell ref="X375:X377"/>
    <mergeCell ref="Y375:Y377"/>
    <mergeCell ref="Z375:Z376"/>
    <mergeCell ref="AA375:AA376"/>
    <mergeCell ref="AB375:AB376"/>
    <mergeCell ref="AC375:AC376"/>
    <mergeCell ref="AD375:AD376"/>
    <mergeCell ref="AE375:AE376"/>
    <mergeCell ref="Y378:Y382"/>
    <mergeCell ref="Z378:Z382"/>
    <mergeCell ref="AA378:AA382"/>
    <mergeCell ref="AB378:AB382"/>
    <mergeCell ref="AC378:AC382"/>
    <mergeCell ref="AD378:AD379"/>
    <mergeCell ref="AE378:AE379"/>
    <mergeCell ref="H383:H399"/>
    <mergeCell ref="I383:I399"/>
    <mergeCell ref="O383:O384"/>
    <mergeCell ref="P383:P384"/>
    <mergeCell ref="Q383:Q384"/>
    <mergeCell ref="R383:R384"/>
    <mergeCell ref="S383:S384"/>
    <mergeCell ref="T383:T384"/>
    <mergeCell ref="U383:U384"/>
    <mergeCell ref="V383:V384"/>
    <mergeCell ref="W383:W384"/>
    <mergeCell ref="X383:X384"/>
    <mergeCell ref="Y383:Y384"/>
    <mergeCell ref="J385:J394"/>
    <mergeCell ref="K385:K394"/>
    <mergeCell ref="L385:L394"/>
    <mergeCell ref="P385:P387"/>
    <mergeCell ref="U386:U387"/>
    <mergeCell ref="V386:V387"/>
    <mergeCell ref="W386:W387"/>
    <mergeCell ref="X386:X387"/>
    <mergeCell ref="Y386:Y387"/>
    <mergeCell ref="Z386:Z387"/>
    <mergeCell ref="AA386:AA387"/>
    <mergeCell ref="AB386:AB387"/>
    <mergeCell ref="AC386:AC387"/>
    <mergeCell ref="AD386:AD387"/>
    <mergeCell ref="M388:M394"/>
    <mergeCell ref="N388:N394"/>
    <mergeCell ref="O388:O394"/>
    <mergeCell ref="P388:P394"/>
    <mergeCell ref="Q388:Q394"/>
    <mergeCell ref="R388:R394"/>
    <mergeCell ref="S388:S394"/>
    <mergeCell ref="T388:T394"/>
    <mergeCell ref="U388:U394"/>
    <mergeCell ref="V388:V394"/>
    <mergeCell ref="W389:W394"/>
    <mergeCell ref="X389:X394"/>
    <mergeCell ref="Y390:Y394"/>
    <mergeCell ref="Z390:Z394"/>
    <mergeCell ref="AA390:AA394"/>
    <mergeCell ref="AB390:AB394"/>
    <mergeCell ref="AJ390:AJ394"/>
    <mergeCell ref="AC392:AC394"/>
    <mergeCell ref="AD392:AD394"/>
    <mergeCell ref="Q395:Q399"/>
    <mergeCell ref="R395:R399"/>
    <mergeCell ref="S395:S399"/>
    <mergeCell ref="T397:T399"/>
    <mergeCell ref="U397:U399"/>
    <mergeCell ref="V398:V399"/>
    <mergeCell ref="W398:W399"/>
    <mergeCell ref="X398:X399"/>
    <mergeCell ref="Y398:Y399"/>
    <mergeCell ref="Z398:Z399"/>
    <mergeCell ref="H400:H439"/>
    <mergeCell ref="I403:I405"/>
    <mergeCell ref="J403:J405"/>
    <mergeCell ref="K403:K405"/>
    <mergeCell ref="L403:L405"/>
    <mergeCell ref="M403:M405"/>
    <mergeCell ref="N403:N405"/>
    <mergeCell ref="O403:O405"/>
    <mergeCell ref="P403:P405"/>
    <mergeCell ref="Q404:Q405"/>
    <mergeCell ref="R404:R405"/>
    <mergeCell ref="S404:S405"/>
    <mergeCell ref="T404:T405"/>
    <mergeCell ref="U404:U405"/>
    <mergeCell ref="V404:V405"/>
    <mergeCell ref="W404:W405"/>
    <mergeCell ref="I406:I409"/>
    <mergeCell ref="J406:J409"/>
    <mergeCell ref="K406:K409"/>
    <mergeCell ref="L406:L409"/>
    <mergeCell ref="M406:M409"/>
    <mergeCell ref="N406:N409"/>
    <mergeCell ref="O406:O409"/>
    <mergeCell ref="P406:P409"/>
    <mergeCell ref="Q406:Q409"/>
    <mergeCell ref="R406:R409"/>
    <mergeCell ref="S406:S409"/>
    <mergeCell ref="T406:T409"/>
    <mergeCell ref="AJ406:AJ409"/>
    <mergeCell ref="V407:V409"/>
    <mergeCell ref="W407:W409"/>
    <mergeCell ref="X408:X409"/>
    <mergeCell ref="Y408:Y409"/>
    <mergeCell ref="Z408:Z409"/>
    <mergeCell ref="AA408:AA409"/>
    <mergeCell ref="T410:T420"/>
    <mergeCell ref="X410:X412"/>
    <mergeCell ref="Y410:Y412"/>
    <mergeCell ref="Z411:Z412"/>
    <mergeCell ref="AA411:AA412"/>
    <mergeCell ref="AB411:AB412"/>
    <mergeCell ref="AC411:AC412"/>
    <mergeCell ref="U413:U420"/>
    <mergeCell ref="V413:V420"/>
    <mergeCell ref="W413:W420"/>
    <mergeCell ref="X414:X415"/>
    <mergeCell ref="Y414:Y415"/>
    <mergeCell ref="Z414:Z415"/>
    <mergeCell ref="AA414:AA415"/>
    <mergeCell ref="Z416:Z420"/>
    <mergeCell ref="AA416:AA419"/>
    <mergeCell ref="M421:M439"/>
    <mergeCell ref="N421:N439"/>
    <mergeCell ref="S421:S422"/>
    <mergeCell ref="T421:T422"/>
    <mergeCell ref="U421:U422"/>
    <mergeCell ref="V421:V422"/>
    <mergeCell ref="W421:W422"/>
    <mergeCell ref="X421:X422"/>
    <mergeCell ref="O423:O439"/>
    <mergeCell ref="P423:P439"/>
    <mergeCell ref="Q423:Q439"/>
    <mergeCell ref="R425:R439"/>
    <mergeCell ref="S425:S439"/>
    <mergeCell ref="T426:T439"/>
    <mergeCell ref="U427:U434"/>
    <mergeCell ref="V427:V428"/>
    <mergeCell ref="W427:W428"/>
    <mergeCell ref="X427:X428"/>
    <mergeCell ref="Y427:Y428"/>
    <mergeCell ref="Z427:Z428"/>
    <mergeCell ref="AA427:AA428"/>
    <mergeCell ref="AB427:AB428"/>
    <mergeCell ref="AC427:AC428"/>
    <mergeCell ref="AD427:AD428"/>
    <mergeCell ref="V429:V434"/>
    <mergeCell ref="W429:W434"/>
    <mergeCell ref="X429:X434"/>
    <mergeCell ref="Y429:Y434"/>
    <mergeCell ref="AJ429:AJ434"/>
    <mergeCell ref="Z432:Z434"/>
    <mergeCell ref="AA432:AA434"/>
    <mergeCell ref="AB432:AB434"/>
    <mergeCell ref="W435:W439"/>
    <mergeCell ref="AC438:AC439"/>
    <mergeCell ref="AD438:AD439"/>
    <mergeCell ref="H440:H1016"/>
    <mergeCell ref="R443:R448"/>
    <mergeCell ref="S443:S444"/>
    <mergeCell ref="T443:T444"/>
    <mergeCell ref="U443:U444"/>
    <mergeCell ref="V443:V444"/>
    <mergeCell ref="W443:W444"/>
    <mergeCell ref="X443:X444"/>
    <mergeCell ref="Y443:Y444"/>
    <mergeCell ref="T445:T448"/>
    <mergeCell ref="U445:U448"/>
    <mergeCell ref="V445:V448"/>
    <mergeCell ref="W445:W448"/>
    <mergeCell ref="X445:X448"/>
    <mergeCell ref="Y446:Y448"/>
    <mergeCell ref="Z446:Z448"/>
    <mergeCell ref="N449:N458"/>
    <mergeCell ref="O449:O458"/>
    <mergeCell ref="P449:P458"/>
    <mergeCell ref="Q449:Q458"/>
    <mergeCell ref="R449:R458"/>
    <mergeCell ref="S449:S451"/>
    <mergeCell ref="T449:T451"/>
    <mergeCell ref="U449:U451"/>
    <mergeCell ref="V449:V451"/>
    <mergeCell ref="W449:W451"/>
    <mergeCell ref="Z450:Z451"/>
    <mergeCell ref="AA450:AA451"/>
    <mergeCell ref="AB450:AB451"/>
    <mergeCell ref="W452:W453"/>
    <mergeCell ref="X452:X453"/>
    <mergeCell ref="S454:S458"/>
    <mergeCell ref="T454:T458"/>
    <mergeCell ref="U454:U458"/>
    <mergeCell ref="V454:V458"/>
    <mergeCell ref="W454:W458"/>
    <mergeCell ref="X454:X458"/>
    <mergeCell ref="Y454:Y458"/>
    <mergeCell ref="Z456:Z458"/>
    <mergeCell ref="AA457:AA458"/>
    <mergeCell ref="AB457:AB458"/>
    <mergeCell ref="AC457:AC458"/>
    <mergeCell ref="AD457:AD458"/>
    <mergeCell ref="AE457:AE458"/>
    <mergeCell ref="I459:I484"/>
    <mergeCell ref="M459:M465"/>
    <mergeCell ref="N459:N465"/>
    <mergeCell ref="O459:O465"/>
    <mergeCell ref="P459:P465"/>
    <mergeCell ref="Q459:Q465"/>
    <mergeCell ref="R459:R465"/>
    <mergeCell ref="S459:S465"/>
    <mergeCell ref="T459:T465"/>
    <mergeCell ref="U459:U465"/>
    <mergeCell ref="V459:V465"/>
    <mergeCell ref="W459:W465"/>
    <mergeCell ref="X459:X465"/>
    <mergeCell ref="Y459:Y465"/>
    <mergeCell ref="Z459:Z465"/>
    <mergeCell ref="AA459:AA465"/>
    <mergeCell ref="AB459:AB465"/>
    <mergeCell ref="AC464:AC465"/>
    <mergeCell ref="AD464:AD465"/>
    <mergeCell ref="J466:J484"/>
    <mergeCell ref="K466:K484"/>
    <mergeCell ref="L466:L484"/>
    <mergeCell ref="M466:M479"/>
    <mergeCell ref="N466:N479"/>
    <mergeCell ref="O467:O479"/>
    <mergeCell ref="P467:P479"/>
    <mergeCell ref="Q467:Q479"/>
    <mergeCell ref="R467:R469"/>
    <mergeCell ref="S467:S469"/>
    <mergeCell ref="T467:T469"/>
    <mergeCell ref="U467:U469"/>
    <mergeCell ref="V467:V469"/>
    <mergeCell ref="W467:W469"/>
    <mergeCell ref="X468:X469"/>
    <mergeCell ref="Y468:Y469"/>
    <mergeCell ref="Z468:Z469"/>
    <mergeCell ref="AA468:AA469"/>
    <mergeCell ref="AB468:AB469"/>
    <mergeCell ref="AC468:AC469"/>
    <mergeCell ref="S470:S479"/>
    <mergeCell ref="T470:T479"/>
    <mergeCell ref="U470:U479"/>
    <mergeCell ref="V470:V479"/>
    <mergeCell ref="W470:W479"/>
    <mergeCell ref="Y470:Y471"/>
    <mergeCell ref="Z470:Z471"/>
    <mergeCell ref="AA470:AA471"/>
    <mergeCell ref="X472:X479"/>
    <mergeCell ref="Y472:Y479"/>
    <mergeCell ref="Z472:Z479"/>
    <mergeCell ref="AJ472:AJ479"/>
    <mergeCell ref="AA476:AA477"/>
    <mergeCell ref="AB476:AB477"/>
    <mergeCell ref="AC476:AC477"/>
    <mergeCell ref="AD478:AD479"/>
    <mergeCell ref="AE478:AE479"/>
    <mergeCell ref="S480:S484"/>
    <mergeCell ref="T480:T484"/>
    <mergeCell ref="AA480:AA481"/>
    <mergeCell ref="AB480:AB481"/>
    <mergeCell ref="U482:U484"/>
    <mergeCell ref="X483:X484"/>
    <mergeCell ref="Y483:Y484"/>
    <mergeCell ref="Z483:Z484"/>
    <mergeCell ref="AA483:AA484"/>
    <mergeCell ref="AB483:AB484"/>
    <mergeCell ref="J485:J505"/>
    <mergeCell ref="S486:S488"/>
    <mergeCell ref="T486:T488"/>
    <mergeCell ref="U486:U488"/>
    <mergeCell ref="V486:V488"/>
    <mergeCell ref="W486:W488"/>
    <mergeCell ref="X486:X488"/>
    <mergeCell ref="Y486:Y488"/>
    <mergeCell ref="Z486:Z488"/>
    <mergeCell ref="AA486:AA488"/>
    <mergeCell ref="AB486:AB488"/>
    <mergeCell ref="K489:K505"/>
    <mergeCell ref="L489:L505"/>
    <mergeCell ref="M489:M505"/>
    <mergeCell ref="Q489:Q501"/>
    <mergeCell ref="R489:R501"/>
    <mergeCell ref="S489:S501"/>
    <mergeCell ref="V490:V501"/>
    <mergeCell ref="W490:W501"/>
    <mergeCell ref="X490:X501"/>
    <mergeCell ref="Y490:Y501"/>
    <mergeCell ref="AJ490:AJ501"/>
    <mergeCell ref="AA492:AA493"/>
    <mergeCell ref="AB492:AB493"/>
    <mergeCell ref="AC492:AC493"/>
    <mergeCell ref="AD492:AD493"/>
    <mergeCell ref="AA494:AA501"/>
    <mergeCell ref="AB500:AB501"/>
    <mergeCell ref="N502:N505"/>
    <mergeCell ref="O502:O505"/>
    <mergeCell ref="P502:P505"/>
    <mergeCell ref="Q502:Q505"/>
    <mergeCell ref="R502:R505"/>
    <mergeCell ref="S502:S505"/>
    <mergeCell ref="T502:T505"/>
    <mergeCell ref="U502:U505"/>
    <mergeCell ref="V502:V505"/>
    <mergeCell ref="AJ502:AJ505"/>
    <mergeCell ref="W503:W505"/>
    <mergeCell ref="X504:X505"/>
    <mergeCell ref="Y504:Y505"/>
    <mergeCell ref="L506:L548"/>
    <mergeCell ref="M506:M548"/>
    <mergeCell ref="N506:N510"/>
    <mergeCell ref="O506:O510"/>
    <mergeCell ref="P506:P510"/>
    <mergeCell ref="Q506:Q510"/>
    <mergeCell ref="X508:X510"/>
    <mergeCell ref="AA509:AA510"/>
    <mergeCell ref="AB509:AB510"/>
    <mergeCell ref="AC509:AC510"/>
    <mergeCell ref="Q511:Q520"/>
    <mergeCell ref="R511:R520"/>
    <mergeCell ref="S511:S520"/>
    <mergeCell ref="T511:T520"/>
    <mergeCell ref="U511:U520"/>
    <mergeCell ref="V511:V520"/>
    <mergeCell ref="W511:W520"/>
    <mergeCell ref="X511:X520"/>
    <mergeCell ref="AJ511:AJ520"/>
    <mergeCell ref="Y512:Y513"/>
    <mergeCell ref="Z512:Z513"/>
    <mergeCell ref="AA512:AA513"/>
    <mergeCell ref="AB512:AB513"/>
    <mergeCell ref="AC512:AC513"/>
    <mergeCell ref="AD514:AD516"/>
    <mergeCell ref="AA517:AA520"/>
    <mergeCell ref="AB518:AB520"/>
    <mergeCell ref="O521:O548"/>
    <mergeCell ref="V522:V523"/>
    <mergeCell ref="W522:W523"/>
    <mergeCell ref="X522:X523"/>
    <mergeCell ref="Y522:Y523"/>
    <mergeCell ref="Z522:Z523"/>
    <mergeCell ref="AA522:AA523"/>
    <mergeCell ref="V524:V528"/>
    <mergeCell ref="W524:W528"/>
    <mergeCell ref="X527:X528"/>
    <mergeCell ref="Y527:Y528"/>
    <mergeCell ref="Z527:Z528"/>
    <mergeCell ref="AA527:AA528"/>
    <mergeCell ref="AB527:AB528"/>
    <mergeCell ref="P529:P548"/>
    <mergeCell ref="Q529:Q548"/>
    <mergeCell ref="R530:R538"/>
    <mergeCell ref="S530:S538"/>
    <mergeCell ref="T530:T538"/>
    <mergeCell ref="U530:U538"/>
    <mergeCell ref="V530:V538"/>
    <mergeCell ref="W530:W538"/>
    <mergeCell ref="X530:X538"/>
    <mergeCell ref="Y530:Y538"/>
    <mergeCell ref="Z530:Z538"/>
    <mergeCell ref="AA530:AA538"/>
    <mergeCell ref="AB530:AB538"/>
    <mergeCell ref="AC536:AC538"/>
    <mergeCell ref="AD536:AD538"/>
    <mergeCell ref="AE536:AE537"/>
    <mergeCell ref="S539:S548"/>
    <mergeCell ref="T539:T545"/>
    <mergeCell ref="U539:U545"/>
    <mergeCell ref="V539:V545"/>
    <mergeCell ref="W539:W545"/>
    <mergeCell ref="X539:X545"/>
    <mergeCell ref="AA539:AA540"/>
    <mergeCell ref="AB539:AB540"/>
    <mergeCell ref="AC539:AC540"/>
    <mergeCell ref="Y541:Y545"/>
    <mergeCell ref="Z541:Z545"/>
    <mergeCell ref="AA541:AA545"/>
    <mergeCell ref="AB541:AB545"/>
    <mergeCell ref="AC541:AC543"/>
    <mergeCell ref="AD541:AD542"/>
    <mergeCell ref="AD544:AD545"/>
    <mergeCell ref="V546:V548"/>
    <mergeCell ref="W547:W548"/>
    <mergeCell ref="X547:X548"/>
    <mergeCell ref="I549:I1016"/>
    <mergeCell ref="S550:S551"/>
    <mergeCell ref="T550:T551"/>
    <mergeCell ref="U550:U551"/>
    <mergeCell ref="V550:V551"/>
    <mergeCell ref="W550:W551"/>
    <mergeCell ref="K552:K554"/>
    <mergeCell ref="L552:L554"/>
    <mergeCell ref="M552:M554"/>
    <mergeCell ref="N552:N554"/>
    <mergeCell ref="O552:O554"/>
    <mergeCell ref="P553:P554"/>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J555:J580"/>
    <mergeCell ref="S555:S559"/>
    <mergeCell ref="T555:T559"/>
    <mergeCell ref="U555:U556"/>
    <mergeCell ref="V557:V559"/>
    <mergeCell ref="W557:W559"/>
    <mergeCell ref="X557:X559"/>
    <mergeCell ref="Y557:Y559"/>
    <mergeCell ref="Z557:Z559"/>
    <mergeCell ref="AA557:AA559"/>
    <mergeCell ref="AB557:AB559"/>
    <mergeCell ref="AC557:AC559"/>
    <mergeCell ref="AD557:AD559"/>
    <mergeCell ref="K560:K572"/>
    <mergeCell ref="L560:L572"/>
    <mergeCell ref="M560:M572"/>
    <mergeCell ref="N560:N572"/>
    <mergeCell ref="O560:O572"/>
    <mergeCell ref="P560:P572"/>
    <mergeCell ref="Q560:Q572"/>
    <mergeCell ref="R560:R572"/>
    <mergeCell ref="S560:S572"/>
    <mergeCell ref="T560:T563"/>
    <mergeCell ref="AJ560:AJ572"/>
    <mergeCell ref="U562:U563"/>
    <mergeCell ref="V562:V563"/>
    <mergeCell ref="W562:W563"/>
    <mergeCell ref="X562:X563"/>
    <mergeCell ref="Y562:Y563"/>
    <mergeCell ref="Z562:Z563"/>
    <mergeCell ref="AA562:AA563"/>
    <mergeCell ref="AB562:AB563"/>
    <mergeCell ref="AC562:AC563"/>
    <mergeCell ref="AD562:AD563"/>
    <mergeCell ref="T564:T572"/>
    <mergeCell ref="U564:U572"/>
    <mergeCell ref="V564:V572"/>
    <mergeCell ref="W564:W572"/>
    <mergeCell ref="X568:X572"/>
    <mergeCell ref="Z568:Z569"/>
    <mergeCell ref="AA568:AA569"/>
    <mergeCell ref="AB568:AB569"/>
    <mergeCell ref="AC568:AC569"/>
    <mergeCell ref="Y570:Y572"/>
    <mergeCell ref="Z570:Z572"/>
    <mergeCell ref="AA570:AA572"/>
    <mergeCell ref="S573:S580"/>
    <mergeCell ref="T575:T578"/>
    <mergeCell ref="U575:U578"/>
    <mergeCell ref="V575:V578"/>
    <mergeCell ref="W575:W578"/>
    <mergeCell ref="X575:X578"/>
    <mergeCell ref="Y575:Y578"/>
    <mergeCell ref="Z575:Z578"/>
    <mergeCell ref="AA575:AA578"/>
    <mergeCell ref="AB577:AB578"/>
    <mergeCell ref="AC577:AC578"/>
    <mergeCell ref="AD577:AD578"/>
    <mergeCell ref="Y579:Y580"/>
    <mergeCell ref="Z579:Z580"/>
    <mergeCell ref="AA579:AA580"/>
    <mergeCell ref="AB579:AB580"/>
    <mergeCell ref="AC579:AC580"/>
    <mergeCell ref="J581:J1016"/>
    <mergeCell ref="P581:P583"/>
    <mergeCell ref="Q581:Q583"/>
    <mergeCell ref="R581:R583"/>
    <mergeCell ref="S581:S583"/>
    <mergeCell ref="T581:T583"/>
    <mergeCell ref="W582:W583"/>
    <mergeCell ref="X582:X583"/>
    <mergeCell ref="Y582:Y583"/>
    <mergeCell ref="Z582:Z583"/>
    <mergeCell ref="AA582:AA583"/>
    <mergeCell ref="AB582:AB583"/>
    <mergeCell ref="AC582:AC583"/>
    <mergeCell ref="K584:K620"/>
    <mergeCell ref="L584:L601"/>
    <mergeCell ref="M584:M601"/>
    <mergeCell ref="N584:N601"/>
    <mergeCell ref="O584:O601"/>
    <mergeCell ref="P584:P601"/>
    <mergeCell ref="X585:X586"/>
    <mergeCell ref="Q587:Q592"/>
    <mergeCell ref="R587:R592"/>
    <mergeCell ref="S589:S590"/>
    <mergeCell ref="T589:T590"/>
    <mergeCell ref="U589:U590"/>
    <mergeCell ref="V589:V590"/>
    <mergeCell ref="W589:W590"/>
    <mergeCell ref="X589:X590"/>
    <mergeCell ref="Y589:Y590"/>
    <mergeCell ref="Z589:Z590"/>
    <mergeCell ref="AA589:AA590"/>
    <mergeCell ref="AB589:AB590"/>
    <mergeCell ref="X591:X592"/>
    <mergeCell ref="Y591:Y592"/>
    <mergeCell ref="Z591:Z592"/>
    <mergeCell ref="AA591:AA592"/>
    <mergeCell ref="AB591:AB592"/>
    <mergeCell ref="W593:W595"/>
    <mergeCell ref="AA594:AA595"/>
    <mergeCell ref="AB594:AB595"/>
    <mergeCell ref="U596:U601"/>
    <mergeCell ref="V596:V601"/>
    <mergeCell ref="W596:W601"/>
    <mergeCell ref="X596:X599"/>
    <mergeCell ref="Y597:Y599"/>
    <mergeCell ref="Z597:Z599"/>
    <mergeCell ref="AA597:AA599"/>
    <mergeCell ref="AB598:AB599"/>
    <mergeCell ref="X600:X601"/>
    <mergeCell ref="Y600:Y601"/>
    <mergeCell ref="Z600:Z601"/>
    <mergeCell ref="AA600:AA601"/>
    <mergeCell ref="AB600:AB601"/>
    <mergeCell ref="AC600:AC601"/>
    <mergeCell ref="AD600:AD601"/>
    <mergeCell ref="L602:L620"/>
    <mergeCell ref="M602:M620"/>
    <mergeCell ref="V602:V603"/>
    <mergeCell ref="W602:W603"/>
    <mergeCell ref="X602:X603"/>
    <mergeCell ref="Y602:Y603"/>
    <mergeCell ref="Z602:Z603"/>
    <mergeCell ref="AA602:AA603"/>
    <mergeCell ref="AB602:AB603"/>
    <mergeCell ref="S604:S607"/>
    <mergeCell ref="T604:T605"/>
    <mergeCell ref="U604:U605"/>
    <mergeCell ref="V604:V605"/>
    <mergeCell ref="W604:W605"/>
    <mergeCell ref="X604:X605"/>
    <mergeCell ref="Y604:Y605"/>
    <mergeCell ref="Z604:Z605"/>
    <mergeCell ref="AA604:AA605"/>
    <mergeCell ref="AB604:AB605"/>
    <mergeCell ref="AC604:AC605"/>
    <mergeCell ref="AB606:AB607"/>
    <mergeCell ref="AC606:AC607"/>
    <mergeCell ref="AD606:AD607"/>
    <mergeCell ref="N608:N620"/>
    <mergeCell ref="O608:O620"/>
    <mergeCell ref="P609:P620"/>
    <mergeCell ref="Q609:Q620"/>
    <mergeCell ref="R609:R620"/>
    <mergeCell ref="S609:S620"/>
    <mergeCell ref="T610:T620"/>
    <mergeCell ref="U610:U620"/>
    <mergeCell ref="V610:V620"/>
    <mergeCell ref="AJ610:AJ620"/>
    <mergeCell ref="W613:W614"/>
    <mergeCell ref="X613:X614"/>
    <mergeCell ref="AB615:AB618"/>
    <mergeCell ref="AC619:AC620"/>
    <mergeCell ref="AD619:AD620"/>
    <mergeCell ref="K621:K1016"/>
    <mergeCell ref="L621:L1016"/>
    <mergeCell ref="V623:V625"/>
    <mergeCell ref="W623:W625"/>
    <mergeCell ref="X623:X625"/>
    <mergeCell ref="Y623:Y625"/>
    <mergeCell ref="Z623:Z625"/>
    <mergeCell ref="AA623:AA625"/>
    <mergeCell ref="Q626:Q642"/>
    <mergeCell ref="R627:R642"/>
    <mergeCell ref="S627:S642"/>
    <mergeCell ref="T627:T642"/>
    <mergeCell ref="W628:W632"/>
    <mergeCell ref="X629:X632"/>
    <mergeCell ref="Y631:Y632"/>
    <mergeCell ref="Z631:Z632"/>
    <mergeCell ref="AA631:AA632"/>
    <mergeCell ref="U633:U642"/>
    <mergeCell ref="V633:V642"/>
    <mergeCell ref="W633:W637"/>
    <mergeCell ref="Y634:Y637"/>
    <mergeCell ref="Z634:Z637"/>
    <mergeCell ref="AA634:AA637"/>
    <mergeCell ref="AB636:AB637"/>
    <mergeCell ref="W638:W642"/>
    <mergeCell ref="X638:X642"/>
    <mergeCell ref="Y638:Y642"/>
    <mergeCell ref="Z638:Z642"/>
    <mergeCell ref="AA638:AA642"/>
    <mergeCell ref="AB640:AB642"/>
    <mergeCell ref="AC640:AC642"/>
    <mergeCell ref="O643:O652"/>
    <mergeCell ref="P643:P652"/>
    <mergeCell ref="Q644:Q652"/>
    <mergeCell ref="R645:R649"/>
    <mergeCell ref="S645:S649"/>
    <mergeCell ref="T645:T649"/>
    <mergeCell ref="U645:U649"/>
    <mergeCell ref="V645:V649"/>
    <mergeCell ref="W645:W649"/>
    <mergeCell ref="X645:X649"/>
    <mergeCell ref="Y645:Y649"/>
    <mergeCell ref="Z645:Z649"/>
    <mergeCell ref="AA645:AA649"/>
    <mergeCell ref="AB645:AB649"/>
    <mergeCell ref="AC645:AC649"/>
    <mergeCell ref="AD647:AD649"/>
    <mergeCell ref="X650:X652"/>
    <mergeCell ref="Y650:Y652"/>
    <mergeCell ref="Z650:Z652"/>
    <mergeCell ref="AA650:AA652"/>
    <mergeCell ref="AB651:AB652"/>
    <mergeCell ref="AC651:AC652"/>
    <mergeCell ref="M653:M690"/>
    <mergeCell ref="U654:U655"/>
    <mergeCell ref="V654:V655"/>
    <mergeCell ref="W654:W655"/>
    <mergeCell ref="X654:X655"/>
    <mergeCell ref="Y654:Y655"/>
    <mergeCell ref="Z654:Z655"/>
    <mergeCell ref="AA654:AA655"/>
    <mergeCell ref="X656:X658"/>
    <mergeCell ref="Y656:Y658"/>
    <mergeCell ref="Z656:Z658"/>
    <mergeCell ref="AA656:AA658"/>
    <mergeCell ref="AB656:AB658"/>
    <mergeCell ref="AC656:AC658"/>
    <mergeCell ref="S659:S661"/>
    <mergeCell ref="T659:T661"/>
    <mergeCell ref="U659:U661"/>
    <mergeCell ref="V659:V661"/>
    <mergeCell ref="W659:W661"/>
    <mergeCell ref="X659:X661"/>
    <mergeCell ref="Y659:Y661"/>
    <mergeCell ref="AB660:AB661"/>
    <mergeCell ref="AC660:AC661"/>
    <mergeCell ref="N662:N690"/>
    <mergeCell ref="O662:O690"/>
    <mergeCell ref="P662:P690"/>
    <mergeCell ref="Q662:Q690"/>
    <mergeCell ref="R662:R690"/>
    <mergeCell ref="AA663:AA664"/>
    <mergeCell ref="AB663:AB664"/>
    <mergeCell ref="AC663:AC664"/>
    <mergeCell ref="Y665:Y666"/>
    <mergeCell ref="Z665:Z666"/>
    <mergeCell ref="AA665:AA666"/>
    <mergeCell ref="AB665:AB666"/>
    <mergeCell ref="AC665:AC666"/>
    <mergeCell ref="S667:S690"/>
    <mergeCell ref="T667:T690"/>
    <mergeCell ref="U667:U690"/>
    <mergeCell ref="V667:V669"/>
    <mergeCell ref="W667:W669"/>
    <mergeCell ref="X667:X669"/>
    <mergeCell ref="Y667:Y669"/>
    <mergeCell ref="Z667:Z669"/>
    <mergeCell ref="AA667:AA669"/>
    <mergeCell ref="AD668:AD669"/>
    <mergeCell ref="AE668:AE669"/>
    <mergeCell ref="V670:V690"/>
    <mergeCell ref="AJ670:AJ690"/>
    <mergeCell ref="W671:W672"/>
    <mergeCell ref="W673:W674"/>
    <mergeCell ref="X673:X674"/>
    <mergeCell ref="Y673:Y674"/>
    <mergeCell ref="Z673:Z674"/>
    <mergeCell ref="AA673:AA674"/>
    <mergeCell ref="AB673:AB674"/>
    <mergeCell ref="W675:W677"/>
    <mergeCell ref="X675:X677"/>
    <mergeCell ref="Y675:Y677"/>
    <mergeCell ref="Z675:Z677"/>
    <mergeCell ref="AA675:AA677"/>
    <mergeCell ref="AB676:AB677"/>
    <mergeCell ref="AC676:AC677"/>
    <mergeCell ref="AB678:AB679"/>
    <mergeCell ref="AC678:AC679"/>
    <mergeCell ref="AD678:AD679"/>
    <mergeCell ref="AE678:AE679"/>
    <mergeCell ref="AB680:AB682"/>
    <mergeCell ref="AC680:AC682"/>
    <mergeCell ref="AD680:AD682"/>
    <mergeCell ref="W683:W690"/>
    <mergeCell ref="Z683:Z686"/>
    <mergeCell ref="AB683:AB684"/>
    <mergeCell ref="AC683:AC684"/>
    <mergeCell ref="AA685:AA686"/>
    <mergeCell ref="X687:X690"/>
    <mergeCell ref="Y687:Y690"/>
    <mergeCell ref="AB688:AB690"/>
    <mergeCell ref="AC688:AC690"/>
    <mergeCell ref="AD688:AD690"/>
    <mergeCell ref="M691:M807"/>
    <mergeCell ref="N691:N807"/>
    <mergeCell ref="O691:O807"/>
    <mergeCell ref="AJ691:AJ807"/>
    <mergeCell ref="R692:R697"/>
    <mergeCell ref="S692:S697"/>
    <mergeCell ref="T692:T697"/>
    <mergeCell ref="U692:U697"/>
    <mergeCell ref="V692:V697"/>
    <mergeCell ref="W692:W697"/>
    <mergeCell ref="AC693:AC694"/>
    <mergeCell ref="AD693:AD694"/>
    <mergeCell ref="AB695:AB697"/>
    <mergeCell ref="AC695:AC697"/>
    <mergeCell ref="AD695:AD697"/>
    <mergeCell ref="P698:P724"/>
    <mergeCell ref="Q698:Q724"/>
    <mergeCell ref="X698:X701"/>
    <mergeCell ref="Y698:Y701"/>
    <mergeCell ref="Z698:Z701"/>
    <mergeCell ref="AA698:AA701"/>
    <mergeCell ref="AB699:AB701"/>
    <mergeCell ref="AC699:AC701"/>
    <mergeCell ref="R702:R724"/>
    <mergeCell ref="S702:S724"/>
    <mergeCell ref="T702:T724"/>
    <mergeCell ref="U704:U710"/>
    <mergeCell ref="V704:V710"/>
    <mergeCell ref="AA706:AA708"/>
    <mergeCell ref="X709:X710"/>
    <mergeCell ref="Y709:Y710"/>
    <mergeCell ref="Z709:Z710"/>
    <mergeCell ref="AA709:AA710"/>
    <mergeCell ref="AB709:AB710"/>
    <mergeCell ref="AC709:AC710"/>
    <mergeCell ref="AD709:AD710"/>
    <mergeCell ref="Z711:Z713"/>
    <mergeCell ref="AA711:AA713"/>
    <mergeCell ref="AB711:AB713"/>
    <mergeCell ref="AC712:AC713"/>
    <mergeCell ref="AD712:AD713"/>
    <mergeCell ref="U714:U721"/>
    <mergeCell ref="V714:V721"/>
    <mergeCell ref="W714:W721"/>
    <mergeCell ref="X714:X721"/>
    <mergeCell ref="Y714:Y721"/>
    <mergeCell ref="Z715:Z716"/>
    <mergeCell ref="Z717:Z721"/>
    <mergeCell ref="AA717:AA721"/>
    <mergeCell ref="AB719:AB721"/>
    <mergeCell ref="AE720:AE721"/>
    <mergeCell ref="X722:X724"/>
    <mergeCell ref="Y722:Y724"/>
    <mergeCell ref="Z723:Z724"/>
    <mergeCell ref="P725:P807"/>
    <mergeCell ref="Q725:Q807"/>
    <mergeCell ref="R725:R807"/>
    <mergeCell ref="Y728:Y730"/>
    <mergeCell ref="Z729:Z730"/>
    <mergeCell ref="AA729:AA730"/>
    <mergeCell ref="AB729:AB730"/>
    <mergeCell ref="AC729:AC730"/>
    <mergeCell ref="AD729:AD730"/>
    <mergeCell ref="S731:S807"/>
    <mergeCell ref="T731:T807"/>
    <mergeCell ref="Y735:Y736"/>
    <mergeCell ref="Z735:Z736"/>
    <mergeCell ref="AA735:AA736"/>
    <mergeCell ref="AB735:AB736"/>
    <mergeCell ref="AC735:AC736"/>
    <mergeCell ref="X737:X738"/>
    <mergeCell ref="Y737:Y738"/>
    <mergeCell ref="Z737:Z738"/>
    <mergeCell ref="AA737:AA738"/>
    <mergeCell ref="Y739:Y740"/>
    <mergeCell ref="Z739:Z740"/>
    <mergeCell ref="AA739:AA740"/>
    <mergeCell ref="AB739:AB740"/>
    <mergeCell ref="W741:W772"/>
    <mergeCell ref="Z750:Z754"/>
    <mergeCell ref="AA750:AA754"/>
    <mergeCell ref="AB750:AB754"/>
    <mergeCell ref="AC752:AC754"/>
    <mergeCell ref="Y755:Y756"/>
    <mergeCell ref="Z755:Z756"/>
    <mergeCell ref="AB755:AB756"/>
    <mergeCell ref="AC755:AC756"/>
    <mergeCell ref="AD755:AD756"/>
    <mergeCell ref="AE755:AE756"/>
    <mergeCell ref="AA757:AA759"/>
    <mergeCell ref="AB757:AB759"/>
    <mergeCell ref="AC757:AC759"/>
    <mergeCell ref="AD758:AD759"/>
    <mergeCell ref="Y760:Y761"/>
    <mergeCell ref="Z760:Z761"/>
    <mergeCell ref="AA760:AA761"/>
    <mergeCell ref="AB760:AB761"/>
    <mergeCell ref="X762:X768"/>
    <mergeCell ref="AA763:AA764"/>
    <mergeCell ref="AB763:AB764"/>
    <mergeCell ref="Y765:Y768"/>
    <mergeCell ref="Z765:Z768"/>
    <mergeCell ref="AA765:AA768"/>
    <mergeCell ref="AB766:AB768"/>
    <mergeCell ref="Y769:Y772"/>
    <mergeCell ref="Z769:Z772"/>
    <mergeCell ref="AA769:AA772"/>
    <mergeCell ref="AB769:AB772"/>
    <mergeCell ref="AC769:AC772"/>
    <mergeCell ref="AD769:AD772"/>
    <mergeCell ref="U773:U807"/>
    <mergeCell ref="Z773:Z777"/>
    <mergeCell ref="AA773:AA777"/>
    <mergeCell ref="AB773:AB777"/>
    <mergeCell ref="AC776:AC777"/>
    <mergeCell ref="W778:W791"/>
    <mergeCell ref="X779:X791"/>
    <mergeCell ref="Y779:Y783"/>
    <mergeCell ref="Z779:Z783"/>
    <mergeCell ref="AA779:AA783"/>
    <mergeCell ref="AB781:AB783"/>
    <mergeCell ref="AC781:AC783"/>
    <mergeCell ref="Y784:Y791"/>
    <mergeCell ref="Z784:Z791"/>
    <mergeCell ref="AA785:AA789"/>
    <mergeCell ref="AB785:AB789"/>
    <mergeCell ref="AC788:AC789"/>
    <mergeCell ref="AD788:AD789"/>
    <mergeCell ref="AE788:AE789"/>
    <mergeCell ref="AA790:AA791"/>
    <mergeCell ref="AB790:AB791"/>
    <mergeCell ref="AC790:AC791"/>
    <mergeCell ref="AD790:AD791"/>
    <mergeCell ref="V792:V807"/>
    <mergeCell ref="AA797:AA798"/>
    <mergeCell ref="AB797:AB798"/>
    <mergeCell ref="W799:W800"/>
    <mergeCell ref="AB801:AB807"/>
    <mergeCell ref="AC802:AC807"/>
    <mergeCell ref="M808:M1002"/>
    <mergeCell ref="S810:S812"/>
    <mergeCell ref="T810:T812"/>
    <mergeCell ref="U811:U812"/>
    <mergeCell ref="V811:V812"/>
    <mergeCell ref="W811:W812"/>
    <mergeCell ref="X811:X812"/>
    <mergeCell ref="Y811:Y812"/>
    <mergeCell ref="Z811:Z812"/>
    <mergeCell ref="AA811:AA812"/>
    <mergeCell ref="N813:N826"/>
    <mergeCell ref="T813:T814"/>
    <mergeCell ref="U813:U814"/>
    <mergeCell ref="V813:V814"/>
    <mergeCell ref="W813:W814"/>
    <mergeCell ref="X813:X814"/>
    <mergeCell ref="Y813:Y814"/>
    <mergeCell ref="Z813:Z814"/>
    <mergeCell ref="AA813:AA814"/>
    <mergeCell ref="AB813:AB814"/>
    <mergeCell ref="AC813:AC814"/>
    <mergeCell ref="AD813:AD814"/>
    <mergeCell ref="O815:O820"/>
    <mergeCell ref="P815:P820"/>
    <mergeCell ref="Q815:Q820"/>
    <mergeCell ref="R815:R820"/>
    <mergeCell ref="S815:S820"/>
    <mergeCell ref="T815:T820"/>
    <mergeCell ref="U815:U820"/>
    <mergeCell ref="V815:V820"/>
    <mergeCell ref="W815:W820"/>
    <mergeCell ref="X815:X820"/>
    <mergeCell ref="Y815:Y820"/>
    <mergeCell ref="Z815:Z820"/>
    <mergeCell ref="AA815:AA820"/>
    <mergeCell ref="AB816:AB817"/>
    <mergeCell ref="AC816:AC817"/>
    <mergeCell ref="AD816:AD817"/>
    <mergeCell ref="AE816:AE817"/>
    <mergeCell ref="AC818:AC820"/>
    <mergeCell ref="AD818:AD820"/>
    <mergeCell ref="AE819:AE820"/>
    <mergeCell ref="V821:V822"/>
    <mergeCell ref="W821:W822"/>
    <mergeCell ref="X821:X822"/>
    <mergeCell ref="Y821:Y822"/>
    <mergeCell ref="Z821:Z822"/>
    <mergeCell ref="AA821:AA822"/>
    <mergeCell ref="AB821:AB822"/>
    <mergeCell ref="AC821:AC822"/>
    <mergeCell ref="Q823:Q826"/>
    <mergeCell ref="R823:R826"/>
    <mergeCell ref="S824:S826"/>
    <mergeCell ref="T824:T826"/>
    <mergeCell ref="U824:U826"/>
    <mergeCell ref="V824:V826"/>
    <mergeCell ref="W824:W826"/>
    <mergeCell ref="X824:X826"/>
    <mergeCell ref="Y824:Y826"/>
    <mergeCell ref="Z824:Z826"/>
    <mergeCell ref="AA825:AA826"/>
    <mergeCell ref="AB825:AB826"/>
    <mergeCell ref="AC825:AC826"/>
    <mergeCell ref="AD825:AD826"/>
    <mergeCell ref="N827:N888"/>
    <mergeCell ref="P831:P832"/>
    <mergeCell ref="Q831:Q832"/>
    <mergeCell ref="R831:R832"/>
    <mergeCell ref="S831:S832"/>
    <mergeCell ref="T831:T832"/>
    <mergeCell ref="U831:U832"/>
    <mergeCell ref="V831:V832"/>
    <mergeCell ref="W831:W832"/>
    <mergeCell ref="X831:X832"/>
    <mergeCell ref="Y831:Y832"/>
    <mergeCell ref="Z831:Z832"/>
    <mergeCell ref="AA831:AA832"/>
    <mergeCell ref="AB831:AB832"/>
    <mergeCell ref="O833:O834"/>
    <mergeCell ref="P833:P834"/>
    <mergeCell ref="Q833:Q834"/>
    <mergeCell ref="R833:R834"/>
    <mergeCell ref="S833:S834"/>
    <mergeCell ref="T833:T834"/>
    <mergeCell ref="U833:U834"/>
    <mergeCell ref="V833:V834"/>
    <mergeCell ref="W833:W834"/>
    <mergeCell ref="X833:X834"/>
    <mergeCell ref="Y833:Y834"/>
    <mergeCell ref="Z833:Z834"/>
    <mergeCell ref="AA833:AA834"/>
    <mergeCell ref="AB833:AB834"/>
    <mergeCell ref="O835:O838"/>
    <mergeCell ref="P835:P838"/>
    <mergeCell ref="Q835:Q838"/>
    <mergeCell ref="R835:R838"/>
    <mergeCell ref="S836:S838"/>
    <mergeCell ref="T836:T838"/>
    <mergeCell ref="U836:U838"/>
    <mergeCell ref="V836:V838"/>
    <mergeCell ref="W836:W838"/>
    <mergeCell ref="X836:X838"/>
    <mergeCell ref="Y837:Y838"/>
    <mergeCell ref="Z837:Z838"/>
    <mergeCell ref="AA837:AA838"/>
    <mergeCell ref="O839:O888"/>
    <mergeCell ref="P840:P849"/>
    <mergeCell ref="Q842:Q849"/>
    <mergeCell ref="R842:R849"/>
    <mergeCell ref="S843:S849"/>
    <mergeCell ref="T843:T849"/>
    <mergeCell ref="U843:U849"/>
    <mergeCell ref="V843:V849"/>
    <mergeCell ref="W843:W849"/>
    <mergeCell ref="AB846:AB847"/>
    <mergeCell ref="AC846:AC847"/>
    <mergeCell ref="X848:X849"/>
    <mergeCell ref="Y848:Y849"/>
    <mergeCell ref="Z848:Z849"/>
    <mergeCell ref="AA848:AA849"/>
    <mergeCell ref="P850:P858"/>
    <mergeCell ref="T850:T852"/>
    <mergeCell ref="U851:U852"/>
    <mergeCell ref="V851:V852"/>
    <mergeCell ref="W851:W852"/>
    <mergeCell ref="X851:X852"/>
    <mergeCell ref="Y851:Y852"/>
    <mergeCell ref="Z851:Z852"/>
    <mergeCell ref="AA851:AA852"/>
    <mergeCell ref="Q853:Q858"/>
    <mergeCell ref="R853:R858"/>
    <mergeCell ref="S853:S855"/>
    <mergeCell ref="T854:T855"/>
    <mergeCell ref="U854:U855"/>
    <mergeCell ref="V854:V855"/>
    <mergeCell ref="W854:W855"/>
    <mergeCell ref="X854:X855"/>
    <mergeCell ref="Y854:Y855"/>
    <mergeCell ref="Z854:Z855"/>
    <mergeCell ref="AA854:AA855"/>
    <mergeCell ref="AB854:AB855"/>
    <mergeCell ref="S856:S858"/>
    <mergeCell ref="T856:T858"/>
    <mergeCell ref="U856:U858"/>
    <mergeCell ref="V856:V858"/>
    <mergeCell ref="W856:W858"/>
    <mergeCell ref="X856:X858"/>
    <mergeCell ref="Y857:Y858"/>
    <mergeCell ref="Z857:Z858"/>
    <mergeCell ref="AA857:AA858"/>
    <mergeCell ref="P859:P888"/>
    <mergeCell ref="Q859:Q888"/>
    <mergeCell ref="R859:R888"/>
    <mergeCell ref="S859:S888"/>
    <mergeCell ref="Z859:Z860"/>
    <mergeCell ref="AA859:AA860"/>
    <mergeCell ref="AB859:AB860"/>
    <mergeCell ref="X861:X862"/>
    <mergeCell ref="Y861:Y862"/>
    <mergeCell ref="Z861:Z862"/>
    <mergeCell ref="AA861:AA862"/>
    <mergeCell ref="AB861:AB862"/>
    <mergeCell ref="T863:T888"/>
    <mergeCell ref="AJ863:AJ888"/>
    <mergeCell ref="Y866:Y867"/>
    <mergeCell ref="Z866:Z867"/>
    <mergeCell ref="AA866:AA867"/>
    <mergeCell ref="Y868:Y872"/>
    <mergeCell ref="Z869:Z870"/>
    <mergeCell ref="AA869:AA870"/>
    <mergeCell ref="AA871:AA872"/>
    <mergeCell ref="AB871:AB872"/>
    <mergeCell ref="U873:U888"/>
    <mergeCell ref="V873:V888"/>
    <mergeCell ref="W873:W888"/>
    <mergeCell ref="X873:X888"/>
    <mergeCell ref="Y875:Y888"/>
    <mergeCell ref="Z875:Z882"/>
    <mergeCell ref="AA875:AA882"/>
    <mergeCell ref="AB880:AB882"/>
    <mergeCell ref="AC880:AC882"/>
    <mergeCell ref="AD880:AD882"/>
    <mergeCell ref="AE880:AE881"/>
    <mergeCell ref="Z883:Z888"/>
    <mergeCell ref="AA883:AA888"/>
    <mergeCell ref="AB885:AB886"/>
    <mergeCell ref="AC885:AC886"/>
    <mergeCell ref="AD887:AD888"/>
    <mergeCell ref="N889:N1002"/>
    <mergeCell ref="P889:P906"/>
    <mergeCell ref="Q890:Q906"/>
    <mergeCell ref="R890:R906"/>
    <mergeCell ref="U890:U892"/>
    <mergeCell ref="Y891:Y892"/>
    <mergeCell ref="Z891:Z892"/>
    <mergeCell ref="AA891:AA892"/>
    <mergeCell ref="AB891:AB892"/>
    <mergeCell ref="AC891:AC892"/>
    <mergeCell ref="AD891:AD892"/>
    <mergeCell ref="S893:S897"/>
    <mergeCell ref="T893:T897"/>
    <mergeCell ref="U896:U897"/>
    <mergeCell ref="T898:T906"/>
    <mergeCell ref="W899:W900"/>
    <mergeCell ref="X899:X900"/>
    <mergeCell ref="Y899:Y900"/>
    <mergeCell ref="Z899:Z900"/>
    <mergeCell ref="AA899:AA900"/>
    <mergeCell ref="AB899:AB900"/>
    <mergeCell ref="AC899:AC900"/>
    <mergeCell ref="AD899:AD900"/>
    <mergeCell ref="U901:U906"/>
    <mergeCell ref="V901:V906"/>
    <mergeCell ref="W901:W906"/>
    <mergeCell ref="X901:X906"/>
    <mergeCell ref="Y901:Y906"/>
    <mergeCell ref="Z901:Z906"/>
    <mergeCell ref="AA901:AA906"/>
    <mergeCell ref="AB901:AB906"/>
    <mergeCell ref="AC902:AC906"/>
    <mergeCell ref="AD902:AD906"/>
    <mergeCell ref="AE902:AE906"/>
    <mergeCell ref="O907:O1002"/>
    <mergeCell ref="P908:P928"/>
    <mergeCell ref="Q908:Q928"/>
    <mergeCell ref="R908:R928"/>
    <mergeCell ref="S908:S918"/>
    <mergeCell ref="T908:T918"/>
    <mergeCell ref="U908:U918"/>
    <mergeCell ref="V908:V918"/>
    <mergeCell ref="W908:W918"/>
    <mergeCell ref="X908:X918"/>
    <mergeCell ref="Y908:Y918"/>
    <mergeCell ref="AJ908:AJ918"/>
    <mergeCell ref="Z909:Z918"/>
    <mergeCell ref="AA909:AA918"/>
    <mergeCell ref="AB909:AB918"/>
    <mergeCell ref="AC914:AC916"/>
    <mergeCell ref="AD914:AD916"/>
    <mergeCell ref="AE914:AE915"/>
    <mergeCell ref="AC917:AC918"/>
    <mergeCell ref="V919:V920"/>
    <mergeCell ref="S921:S928"/>
    <mergeCell ref="T921:T928"/>
    <mergeCell ref="U921:U922"/>
    <mergeCell ref="V921:V922"/>
    <mergeCell ref="W921:W922"/>
    <mergeCell ref="X921:X922"/>
    <mergeCell ref="Y921:Y922"/>
    <mergeCell ref="Z921:Z922"/>
    <mergeCell ref="AA921:AA922"/>
    <mergeCell ref="AB921:AB922"/>
    <mergeCell ref="AC921:AC922"/>
    <mergeCell ref="AJ921:AJ928"/>
    <mergeCell ref="X923:X928"/>
    <mergeCell ref="Y923:Y928"/>
    <mergeCell ref="Z923:Z927"/>
    <mergeCell ref="AA923:AA924"/>
    <mergeCell ref="AB925:AB927"/>
    <mergeCell ref="AC925:AC927"/>
    <mergeCell ref="AD925:AD926"/>
    <mergeCell ref="AE925:AE926"/>
    <mergeCell ref="P929:P962"/>
    <mergeCell ref="R930:R940"/>
    <mergeCell ref="Y930:Y933"/>
    <mergeCell ref="Z930:Z933"/>
    <mergeCell ref="AA931:AA933"/>
    <mergeCell ref="AB931:AB933"/>
    <mergeCell ref="AC931:AC933"/>
    <mergeCell ref="AD931:AD933"/>
    <mergeCell ref="AE931:AE933"/>
    <mergeCell ref="S934:S940"/>
    <mergeCell ref="T934:T940"/>
    <mergeCell ref="X934:X937"/>
    <mergeCell ref="Y934:Y937"/>
    <mergeCell ref="Z934:Z937"/>
    <mergeCell ref="AA934:AA937"/>
    <mergeCell ref="AB934:AB937"/>
    <mergeCell ref="AC936:AC937"/>
    <mergeCell ref="AD936:AD937"/>
    <mergeCell ref="U938:U940"/>
    <mergeCell ref="V938:V940"/>
    <mergeCell ref="AB939:AB940"/>
    <mergeCell ref="Q941:Q962"/>
    <mergeCell ref="R941:R962"/>
    <mergeCell ref="T944:T947"/>
    <mergeCell ref="U944:U947"/>
    <mergeCell ref="V944:V947"/>
    <mergeCell ref="W944:W947"/>
    <mergeCell ref="X944:X947"/>
    <mergeCell ref="Y944:Y947"/>
    <mergeCell ref="Z944:Z947"/>
    <mergeCell ref="AA945:AA947"/>
    <mergeCell ref="AB945:AB947"/>
    <mergeCell ref="AC945:AC947"/>
    <mergeCell ref="AD945:AD947"/>
    <mergeCell ref="S948:S957"/>
    <mergeCell ref="T948:T952"/>
    <mergeCell ref="U948:U952"/>
    <mergeCell ref="V948:V952"/>
    <mergeCell ref="W948:W952"/>
    <mergeCell ref="X948:X952"/>
    <mergeCell ref="Y948:Y952"/>
    <mergeCell ref="Z949:Z952"/>
    <mergeCell ref="AA949:AA950"/>
    <mergeCell ref="AA951:AA952"/>
    <mergeCell ref="AB951:AB952"/>
    <mergeCell ref="AC951:AC952"/>
    <mergeCell ref="AD951:AD952"/>
    <mergeCell ref="V953:V957"/>
    <mergeCell ref="W953:W957"/>
    <mergeCell ref="X953:X957"/>
    <mergeCell ref="Y953:Y957"/>
    <mergeCell ref="Z953:Z957"/>
    <mergeCell ref="AA953:AA957"/>
    <mergeCell ref="AB956:AB957"/>
    <mergeCell ref="X958:X959"/>
    <mergeCell ref="Y958:Y959"/>
    <mergeCell ref="Z958:Z959"/>
    <mergeCell ref="S960:S962"/>
    <mergeCell ref="T960:T962"/>
    <mergeCell ref="U960:U962"/>
    <mergeCell ref="V960:V962"/>
    <mergeCell ref="W960:W962"/>
    <mergeCell ref="X960:X962"/>
    <mergeCell ref="Y960:Y962"/>
    <mergeCell ref="Z960:Z962"/>
    <mergeCell ref="AA960:AA962"/>
    <mergeCell ref="AB960:AB962"/>
    <mergeCell ref="AC960:AC962"/>
    <mergeCell ref="AE961:AE962"/>
    <mergeCell ref="P963:P1002"/>
    <mergeCell ref="Q964:Q1002"/>
    <mergeCell ref="R964:R1002"/>
    <mergeCell ref="V964:V968"/>
    <mergeCell ref="W964:W968"/>
    <mergeCell ref="X964:X968"/>
    <mergeCell ref="Y964:Y968"/>
    <mergeCell ref="Z964:Z968"/>
    <mergeCell ref="AA965:AA968"/>
    <mergeCell ref="AB966:AB968"/>
    <mergeCell ref="S969:S1002"/>
    <mergeCell ref="T969:T1002"/>
    <mergeCell ref="U969:U1002"/>
    <mergeCell ref="V969:V971"/>
    <mergeCell ref="W970:W971"/>
    <mergeCell ref="X970:X971"/>
    <mergeCell ref="Y970:Y971"/>
    <mergeCell ref="Z970:Z971"/>
    <mergeCell ref="AA970:AA971"/>
    <mergeCell ref="AB970:AB971"/>
    <mergeCell ref="AC970:AC971"/>
    <mergeCell ref="AD970:AD971"/>
    <mergeCell ref="V972:V1002"/>
    <mergeCell ref="AJ972:AJ1002"/>
    <mergeCell ref="W973:W1000"/>
    <mergeCell ref="X973:X1000"/>
    <mergeCell ref="AB978:AB979"/>
    <mergeCell ref="AC978:AC979"/>
    <mergeCell ref="AD978:AD979"/>
    <mergeCell ref="AE978:AE979"/>
    <mergeCell ref="Y980:Y982"/>
    <mergeCell ref="Z980:Z982"/>
    <mergeCell ref="AA980:AA982"/>
    <mergeCell ref="AB980:AB982"/>
    <mergeCell ref="AC980:AC982"/>
    <mergeCell ref="AD980:AD981"/>
    <mergeCell ref="AD983:AD984"/>
    <mergeCell ref="Y985:Y1000"/>
    <mergeCell ref="Z985:Z1000"/>
    <mergeCell ref="AA985:AA1000"/>
    <mergeCell ref="AB992:AB994"/>
    <mergeCell ref="AD995:AD998"/>
    <mergeCell ref="AB999:AB1000"/>
    <mergeCell ref="AB1001:AB1002"/>
    <mergeCell ref="M1003:M1016"/>
    <mergeCell ref="N1003:N1016"/>
    <mergeCell ref="O1003:O1016"/>
    <mergeCell ref="P1003:P1016"/>
    <mergeCell ref="Q1003:Q1016"/>
    <mergeCell ref="S1003:S1004"/>
    <mergeCell ref="T1003:T1004"/>
    <mergeCell ref="U1003:U1004"/>
    <mergeCell ref="V1003:V1004"/>
    <mergeCell ref="W1003:W1004"/>
    <mergeCell ref="X1003:X1004"/>
    <mergeCell ref="Y1003:Y1004"/>
    <mergeCell ref="Z1003:Z1004"/>
    <mergeCell ref="R1005:R1016"/>
    <mergeCell ref="S1005:S1016"/>
    <mergeCell ref="T1005:T1010"/>
    <mergeCell ref="U1005:U1010"/>
    <mergeCell ref="V1007:V1010"/>
    <mergeCell ref="W1007:W1010"/>
    <mergeCell ref="X1008:X1010"/>
    <mergeCell ref="Y1008:Y1010"/>
    <mergeCell ref="Z1008:Z1010"/>
    <mergeCell ref="AA1008:AA1010"/>
    <mergeCell ref="AC1009:AC1010"/>
    <mergeCell ref="Z1011:Z1016"/>
    <mergeCell ref="AA1013:AA1016"/>
    <mergeCell ref="AB1013:AB1016"/>
    <mergeCell ref="AC1014:AC1016"/>
    <mergeCell ref="G1017:G1530"/>
    <mergeCell ref="H1022:H1050"/>
    <mergeCell ref="I1023:I1050"/>
    <mergeCell ref="J1023:J1050"/>
    <mergeCell ref="K1023:K1050"/>
    <mergeCell ref="L1023:L1050"/>
    <mergeCell ref="Z1023:Z1027"/>
    <mergeCell ref="AD1023:AD1024"/>
    <mergeCell ref="AE1023:AE1024"/>
    <mergeCell ref="AA1025:AA1027"/>
    <mergeCell ref="AB1025:AB1027"/>
    <mergeCell ref="AC1025:AC1027"/>
    <mergeCell ref="M1028:M1050"/>
    <mergeCell ref="N1028:N1050"/>
    <mergeCell ref="O1028:O1050"/>
    <mergeCell ref="P1028:P1050"/>
    <mergeCell ref="R1028:R1034"/>
    <mergeCell ref="S1031:S1034"/>
    <mergeCell ref="T1031:T1034"/>
    <mergeCell ref="U1031:U1034"/>
    <mergeCell ref="V1031:V1034"/>
    <mergeCell ref="W1031:W1034"/>
    <mergeCell ref="X1033:X1034"/>
    <mergeCell ref="Y1033:Y1034"/>
    <mergeCell ref="Z1033:Z1034"/>
    <mergeCell ref="AA1033:AA1034"/>
    <mergeCell ref="AB1033:AB1034"/>
    <mergeCell ref="Q1035:Q1038"/>
    <mergeCell ref="R1035:R1038"/>
    <mergeCell ref="S1035:S1038"/>
    <mergeCell ref="T1035:T1038"/>
    <mergeCell ref="U1035:U1038"/>
    <mergeCell ref="V1035:V1038"/>
    <mergeCell ref="W1035:W1038"/>
    <mergeCell ref="X1035:X1038"/>
    <mergeCell ref="Y1035:Y1038"/>
    <mergeCell ref="Z1035:Z1038"/>
    <mergeCell ref="AA1035:AA1038"/>
    <mergeCell ref="AB1035:AB1038"/>
    <mergeCell ref="AC1035:AC1038"/>
    <mergeCell ref="AD1035:AD1038"/>
    <mergeCell ref="AE1035:AE1037"/>
    <mergeCell ref="U1039:U1046"/>
    <mergeCell ref="V1039:V1046"/>
    <mergeCell ref="W1039:W1046"/>
    <mergeCell ref="X1039:X1046"/>
    <mergeCell ref="Y1039:Y1046"/>
    <mergeCell ref="Z1039:Z1046"/>
    <mergeCell ref="AA1040:AA1046"/>
    <mergeCell ref="AB1040:AB1046"/>
    <mergeCell ref="AE1044:AE1046"/>
    <mergeCell ref="Z1047:Z1050"/>
    <mergeCell ref="AA1048:AA1050"/>
    <mergeCell ref="AB1048:AB1050"/>
    <mergeCell ref="AC1048:AC1050"/>
    <mergeCell ref="AD1048:AD1050"/>
    <mergeCell ref="O1051:O1052"/>
    <mergeCell ref="P1051:P1052"/>
    <mergeCell ref="Q1051:Q1052"/>
    <mergeCell ref="R1051:R1052"/>
    <mergeCell ref="S1051:S1052"/>
    <mergeCell ref="T1051:T1052"/>
    <mergeCell ref="U1051:U1052"/>
    <mergeCell ref="V1051:V1052"/>
    <mergeCell ref="W1051:W1052"/>
    <mergeCell ref="X1051:X1052"/>
    <mergeCell ref="Y1051:Y1052"/>
    <mergeCell ref="Z1051:Z1052"/>
    <mergeCell ref="AA1051:AA1052"/>
    <mergeCell ref="AB1051:AB1052"/>
    <mergeCell ref="AC1051:AC1052"/>
    <mergeCell ref="AD1051:AD1052"/>
    <mergeCell ref="U1053:U1055"/>
    <mergeCell ref="V1053:V1055"/>
    <mergeCell ref="W1053:W1055"/>
    <mergeCell ref="X1053:X1055"/>
    <mergeCell ref="AA1054:AA1055"/>
    <mergeCell ref="AB1054:AB1055"/>
    <mergeCell ref="AC1054:AC1055"/>
    <mergeCell ref="AD1054:AD1055"/>
    <mergeCell ref="H1056:H1057"/>
    <mergeCell ref="I1056:I1057"/>
    <mergeCell ref="J1056:J1057"/>
    <mergeCell ref="K1056:K1057"/>
    <mergeCell ref="L1056:L1057"/>
    <mergeCell ref="M1056:M1057"/>
    <mergeCell ref="N1056:N1057"/>
    <mergeCell ref="O1056:O1057"/>
    <mergeCell ref="P1056:P1057"/>
    <mergeCell ref="Q1056:Q1057"/>
    <mergeCell ref="R1056:R1057"/>
    <mergeCell ref="S1056:S1057"/>
    <mergeCell ref="T1056:T1057"/>
    <mergeCell ref="U1056:U1057"/>
    <mergeCell ref="V1056:V1057"/>
    <mergeCell ref="W1056:W1057"/>
    <mergeCell ref="X1056:X1057"/>
    <mergeCell ref="Y1056:Y1057"/>
    <mergeCell ref="Z1056:Z1057"/>
    <mergeCell ref="AA1056:AA1057"/>
    <mergeCell ref="AB1056:AB1057"/>
    <mergeCell ref="R1058:R1060"/>
    <mergeCell ref="S1058:S1060"/>
    <mergeCell ref="T1058:T1060"/>
    <mergeCell ref="U1058:U1060"/>
    <mergeCell ref="V1058:V1060"/>
    <mergeCell ref="W1058:W1060"/>
    <mergeCell ref="X1058:X1060"/>
    <mergeCell ref="AA1059:AA1060"/>
    <mergeCell ref="AB1059:AB1060"/>
    <mergeCell ref="AC1059:AC1060"/>
    <mergeCell ref="AD1059:AD1060"/>
    <mergeCell ref="AE1059:AE1060"/>
    <mergeCell ref="R1061:R1065"/>
    <mergeCell ref="S1061:S1065"/>
    <mergeCell ref="T1061:T1065"/>
    <mergeCell ref="U1063:U1065"/>
    <mergeCell ref="V1063:V1065"/>
    <mergeCell ref="AB1064:AB1065"/>
    <mergeCell ref="AC1064:AC1065"/>
    <mergeCell ref="H1066:H1069"/>
    <mergeCell ref="I1066:I1069"/>
    <mergeCell ref="J1066:J1069"/>
    <mergeCell ref="K1066:K1069"/>
    <mergeCell ref="L1067:L1069"/>
    <mergeCell ref="M1067:M1069"/>
    <mergeCell ref="N1067:N1069"/>
    <mergeCell ref="O1067:O1069"/>
    <mergeCell ref="P1067:P1068"/>
    <mergeCell ref="Q1067:Q1068"/>
    <mergeCell ref="R1067:R1068"/>
    <mergeCell ref="I1070:I1072"/>
    <mergeCell ref="J1070:J1072"/>
    <mergeCell ref="K1070:K1072"/>
    <mergeCell ref="L1070:L1072"/>
    <mergeCell ref="M1070:M1072"/>
    <mergeCell ref="N1070:N1072"/>
    <mergeCell ref="O1070:O1072"/>
    <mergeCell ref="T1071:T1072"/>
    <mergeCell ref="U1071:U1072"/>
    <mergeCell ref="V1071:V1072"/>
    <mergeCell ref="W1071:W1072"/>
    <mergeCell ref="X1071:X1072"/>
    <mergeCell ref="Y1071:Y1072"/>
    <mergeCell ref="T1073:T1076"/>
    <mergeCell ref="U1073:U1076"/>
    <mergeCell ref="V1073:V1076"/>
    <mergeCell ref="W1073:W1076"/>
    <mergeCell ref="X1073:X1076"/>
    <mergeCell ref="Y1074:Y1076"/>
    <mergeCell ref="Z1074:Z1076"/>
    <mergeCell ref="AA1074:AA1076"/>
    <mergeCell ref="H1077:H1080"/>
    <mergeCell ref="I1077:I1080"/>
    <mergeCell ref="J1077:J1080"/>
    <mergeCell ref="K1077:K1080"/>
    <mergeCell ref="L1077:L1080"/>
    <mergeCell ref="M1077:M1080"/>
    <mergeCell ref="N1077:N1080"/>
    <mergeCell ref="O1077:O1080"/>
    <mergeCell ref="P1077:P1080"/>
    <mergeCell ref="U1078:U1080"/>
    <mergeCell ref="V1078:V1080"/>
    <mergeCell ref="W1078:W1080"/>
    <mergeCell ref="X1078:X1080"/>
    <mergeCell ref="Y1079:Y1080"/>
    <mergeCell ref="Z1079:Z1080"/>
    <mergeCell ref="AA1079:AA1080"/>
    <mergeCell ref="AB1079:AB1080"/>
    <mergeCell ref="AC1079:AC1080"/>
    <mergeCell ref="P1081:P1083"/>
    <mergeCell ref="Q1081:Q1083"/>
    <mergeCell ref="R1081:R1083"/>
    <mergeCell ref="S1081:S1083"/>
    <mergeCell ref="T1081:T1083"/>
    <mergeCell ref="U1081:U1083"/>
    <mergeCell ref="V1081:V1083"/>
    <mergeCell ref="AA1082:AA1083"/>
    <mergeCell ref="AB1082:AB1083"/>
    <mergeCell ref="AC1082:AC1083"/>
    <mergeCell ref="H1084:H1104"/>
    <mergeCell ref="I1084:I1104"/>
    <mergeCell ref="J1084:J1104"/>
    <mergeCell ref="L1084:L1094"/>
    <mergeCell ref="M1084:M1094"/>
    <mergeCell ref="P1085:P1086"/>
    <mergeCell ref="Q1085:Q1086"/>
    <mergeCell ref="R1085:R1086"/>
    <mergeCell ref="S1085:S1086"/>
    <mergeCell ref="T1085:T1086"/>
    <mergeCell ref="U1085:U1086"/>
    <mergeCell ref="V1085:V1086"/>
    <mergeCell ref="N1087:N1094"/>
    <mergeCell ref="O1087:O1094"/>
    <mergeCell ref="P1087:P1094"/>
    <mergeCell ref="Q1087:Q1094"/>
    <mergeCell ref="R1087:R1094"/>
    <mergeCell ref="S1087:S1094"/>
    <mergeCell ref="T1087:T1094"/>
    <mergeCell ref="U1087:U1094"/>
    <mergeCell ref="V1087:V1094"/>
    <mergeCell ref="W1087:W1094"/>
    <mergeCell ref="AB1088:AB1089"/>
    <mergeCell ref="AC1092:AC1094"/>
    <mergeCell ref="AD1092:AD1093"/>
    <mergeCell ref="K1095:K1104"/>
    <mergeCell ref="L1095:L1104"/>
    <mergeCell ref="M1095:M1104"/>
    <mergeCell ref="N1095:N1104"/>
    <mergeCell ref="S1095:S1098"/>
    <mergeCell ref="T1095:T1098"/>
    <mergeCell ref="U1095:U1098"/>
    <mergeCell ref="V1095:V1098"/>
    <mergeCell ref="W1095:W1098"/>
    <mergeCell ref="X1095:X1098"/>
    <mergeCell ref="Y1095:Y1098"/>
    <mergeCell ref="Z1095:Z1098"/>
    <mergeCell ref="AA1095:AA1098"/>
    <mergeCell ref="AB1095:AB1098"/>
    <mergeCell ref="AC1097:AC1098"/>
    <mergeCell ref="AD1097:AD1098"/>
    <mergeCell ref="AE1097:AE1098"/>
    <mergeCell ref="O1099:O1104"/>
    <mergeCell ref="P1099:P1104"/>
    <mergeCell ref="Q1099:Q1104"/>
    <mergeCell ref="R1099:R1104"/>
    <mergeCell ref="S1099:S1104"/>
    <mergeCell ref="T1099:T1104"/>
    <mergeCell ref="U1099:U1104"/>
    <mergeCell ref="V1099:V1104"/>
    <mergeCell ref="W1099:W1104"/>
    <mergeCell ref="X1099:X1104"/>
    <mergeCell ref="Y1099:Y1104"/>
    <mergeCell ref="Z1103:Z1104"/>
    <mergeCell ref="AA1103:AA1104"/>
    <mergeCell ref="AB1103:AB1104"/>
    <mergeCell ref="AC1103:AC1104"/>
    <mergeCell ref="AD1103:AD1104"/>
    <mergeCell ref="AE1103:AE1104"/>
    <mergeCell ref="N1105:N1118"/>
    <mergeCell ref="O1107:O1112"/>
    <mergeCell ref="P1108:P1112"/>
    <mergeCell ref="Q1109:Q1112"/>
    <mergeCell ref="R1109:R1112"/>
    <mergeCell ref="S1109:S1112"/>
    <mergeCell ref="T1109:T1112"/>
    <mergeCell ref="U1109:U1112"/>
    <mergeCell ref="V1109:V1112"/>
    <mergeCell ref="W1109:W1112"/>
    <mergeCell ref="X1109:X1112"/>
    <mergeCell ref="Y1109:Y1112"/>
    <mergeCell ref="Z1109:Z1110"/>
    <mergeCell ref="AA1109:AA1110"/>
    <mergeCell ref="AB1111:AB1112"/>
    <mergeCell ref="AC1111:AC1112"/>
    <mergeCell ref="AD1111:AD1112"/>
    <mergeCell ref="U1113:U1118"/>
    <mergeCell ref="V1113:V1118"/>
    <mergeCell ref="W1113:W1118"/>
    <mergeCell ref="X1113:X1115"/>
    <mergeCell ref="Y1113:Y1115"/>
    <mergeCell ref="Z1116:Z1118"/>
    <mergeCell ref="AA1116:AA1118"/>
    <mergeCell ref="H1119:H1141"/>
    <mergeCell ref="K1119:K1130"/>
    <mergeCell ref="L1119:L1130"/>
    <mergeCell ref="M1119:M1130"/>
    <mergeCell ref="N1119:N1130"/>
    <mergeCell ref="O1119:O1130"/>
    <mergeCell ref="P1119:P1130"/>
    <mergeCell ref="Q1120:Q1130"/>
    <mergeCell ref="R1120:R1130"/>
    <mergeCell ref="S1120:S1130"/>
    <mergeCell ref="T1121:T1130"/>
    <mergeCell ref="U1122:U1130"/>
    <mergeCell ref="V1122:V1130"/>
    <mergeCell ref="W1123:W1126"/>
    <mergeCell ref="X1123:X1126"/>
    <mergeCell ref="AB1125:AB1126"/>
    <mergeCell ref="AC1125:AC1126"/>
    <mergeCell ref="AD1125:AD1126"/>
    <mergeCell ref="AC1127:AC1130"/>
    <mergeCell ref="AD1127:AD1130"/>
    <mergeCell ref="I1131:I1141"/>
    <mergeCell ref="J1131:J1141"/>
    <mergeCell ref="K1131:K1141"/>
    <mergeCell ref="L1131:L1141"/>
    <mergeCell ref="W1131:W1132"/>
    <mergeCell ref="X1131:X1132"/>
    <mergeCell ref="Y1131:Y1132"/>
    <mergeCell ref="Z1131:Z1132"/>
    <mergeCell ref="AA1131:AA1132"/>
    <mergeCell ref="AB1131:AB1132"/>
    <mergeCell ref="AC1131:AC1132"/>
    <mergeCell ref="M1133:M1141"/>
    <mergeCell ref="N1133:N1141"/>
    <mergeCell ref="O1133:O1141"/>
    <mergeCell ref="Y1133:Y1134"/>
    <mergeCell ref="Z1133:Z1134"/>
    <mergeCell ref="AA1133:AA1134"/>
    <mergeCell ref="AJ1133:AJ1141"/>
    <mergeCell ref="P1135:P1141"/>
    <mergeCell ref="V1135:V1136"/>
    <mergeCell ref="W1135:W1136"/>
    <mergeCell ref="X1135:X1136"/>
    <mergeCell ref="Y1135:Y1136"/>
    <mergeCell ref="Z1135:Z1136"/>
    <mergeCell ref="AA1135:AA1136"/>
    <mergeCell ref="Q1137:Q1141"/>
    <mergeCell ref="R1137:R1141"/>
    <mergeCell ref="S1137:S1141"/>
    <mergeCell ref="V1138:V1141"/>
    <mergeCell ref="W1138:W1141"/>
    <mergeCell ref="Z1139:Z1141"/>
    <mergeCell ref="AA1139:AA1141"/>
    <mergeCell ref="AB1139:AB1141"/>
    <mergeCell ref="AC1140:AC1141"/>
    <mergeCell ref="H1142:H1239"/>
    <mergeCell ref="S1145:S1146"/>
    <mergeCell ref="T1145:T1146"/>
    <mergeCell ref="U1145:U1146"/>
    <mergeCell ref="V1145:V1146"/>
    <mergeCell ref="W1145:W1146"/>
    <mergeCell ref="X1145:X1146"/>
    <mergeCell ref="Y1145:Y1146"/>
    <mergeCell ref="Z1145:Z1146"/>
    <mergeCell ref="AA1145:AA1146"/>
    <mergeCell ref="AB1145:AB1146"/>
    <mergeCell ref="AC1145:AC1146"/>
    <mergeCell ref="I1147:I1150"/>
    <mergeCell ref="J1147:J1150"/>
    <mergeCell ref="K1147:K1150"/>
    <mergeCell ref="L1147:L1150"/>
    <mergeCell ref="M1147:M1150"/>
    <mergeCell ref="N1147:N1150"/>
    <mergeCell ref="O1147:O1150"/>
    <mergeCell ref="P1147:P1150"/>
    <mergeCell ref="Q1147:Q1150"/>
    <mergeCell ref="R1147:R1150"/>
    <mergeCell ref="S1147:S1150"/>
    <mergeCell ref="T1147:T1150"/>
    <mergeCell ref="U1148:U1150"/>
    <mergeCell ref="V1148:V1150"/>
    <mergeCell ref="W1149:W1150"/>
    <mergeCell ref="X1149:X1150"/>
    <mergeCell ref="Y1149:Y1150"/>
    <mergeCell ref="Z1149:Z1150"/>
    <mergeCell ref="M1151:M1169"/>
    <mergeCell ref="N1151:N1169"/>
    <mergeCell ref="O1151:O1152"/>
    <mergeCell ref="P1151:P1152"/>
    <mergeCell ref="Q1151:Q1152"/>
    <mergeCell ref="R1151:R1152"/>
    <mergeCell ref="S1151:S1152"/>
    <mergeCell ref="T1151:T1152"/>
    <mergeCell ref="U1151:U1152"/>
    <mergeCell ref="V1151:V1152"/>
    <mergeCell ref="W1151:W1152"/>
    <mergeCell ref="X1151:X1152"/>
    <mergeCell ref="S1153:S1167"/>
    <mergeCell ref="T1153:T1167"/>
    <mergeCell ref="U1154:U1167"/>
    <mergeCell ref="V1154:V1167"/>
    <mergeCell ref="W1154:W1167"/>
    <mergeCell ref="X1154:X1167"/>
    <mergeCell ref="Y1154:Y1167"/>
    <mergeCell ref="AB1154:AB1157"/>
    <mergeCell ref="AC1154:AC1157"/>
    <mergeCell ref="AD1154:AD1157"/>
    <mergeCell ref="Z1158:Z1167"/>
    <mergeCell ref="AA1158:AA1167"/>
    <mergeCell ref="AD1162:AD1163"/>
    <mergeCell ref="AC1164:AC1165"/>
    <mergeCell ref="AD1164:AD1165"/>
    <mergeCell ref="AB1166:AB1167"/>
    <mergeCell ref="S1168:S1169"/>
    <mergeCell ref="T1168:T1169"/>
    <mergeCell ref="U1168:U1169"/>
    <mergeCell ref="V1168:V1169"/>
    <mergeCell ref="W1168:W1169"/>
    <mergeCell ref="X1168:X1169"/>
    <mergeCell ref="Y1168:Y1169"/>
    <mergeCell ref="Z1168:Z1169"/>
    <mergeCell ref="I1170:I1206"/>
    <mergeCell ref="S1170:S1172"/>
    <mergeCell ref="T1170:T1172"/>
    <mergeCell ref="U1170:U1172"/>
    <mergeCell ref="V1170:V1172"/>
    <mergeCell ref="W1170:W1172"/>
    <mergeCell ref="X1170:X1172"/>
    <mergeCell ref="Y1170:Y1172"/>
    <mergeCell ref="Z1170:Z1172"/>
    <mergeCell ref="AA1170:AA1172"/>
    <mergeCell ref="M1173:M1176"/>
    <mergeCell ref="N1173:N1176"/>
    <mergeCell ref="O1173:O1176"/>
    <mergeCell ref="P1173:P1176"/>
    <mergeCell ref="Q1173:Q1176"/>
    <mergeCell ref="R1174:R1176"/>
    <mergeCell ref="S1174:S1176"/>
    <mergeCell ref="T1174:T1176"/>
    <mergeCell ref="U1174:U1176"/>
    <mergeCell ref="V1174:V1176"/>
    <mergeCell ref="W1174:W1176"/>
    <mergeCell ref="X1174:X1176"/>
    <mergeCell ref="Y1174:Y1176"/>
    <mergeCell ref="Z1174:Z1176"/>
    <mergeCell ref="AB1175:AB1176"/>
    <mergeCell ref="AC1175:AC1176"/>
    <mergeCell ref="AD1175:AD1176"/>
    <mergeCell ref="J1177:J1183"/>
    <mergeCell ref="W1177:W1179"/>
    <mergeCell ref="X1177:X1179"/>
    <mergeCell ref="Y1177:Y1179"/>
    <mergeCell ref="Z1177:Z1179"/>
    <mergeCell ref="AA1177:AA1179"/>
    <mergeCell ref="AB1177:AB1179"/>
    <mergeCell ref="AC1177:AC1179"/>
    <mergeCell ref="AD1178:AD1179"/>
    <mergeCell ref="AE1178:AE1179"/>
    <mergeCell ref="K1180:K1183"/>
    <mergeCell ref="L1180:L1183"/>
    <mergeCell ref="M1180:M1183"/>
    <mergeCell ref="N1180:N1183"/>
    <mergeCell ref="O1180:O1183"/>
    <mergeCell ref="P1180:P1183"/>
    <mergeCell ref="Q1180:Q1183"/>
    <mergeCell ref="R1180:R1183"/>
    <mergeCell ref="S1180:S1183"/>
    <mergeCell ref="T1180:T1183"/>
    <mergeCell ref="U1180:U1183"/>
    <mergeCell ref="V1180:V1183"/>
    <mergeCell ref="W1180:W1183"/>
    <mergeCell ref="X1180:X1183"/>
    <mergeCell ref="Y1180:Y1183"/>
    <mergeCell ref="Z1180:Z1183"/>
    <mergeCell ref="AA1180:AA1183"/>
    <mergeCell ref="AC1180:AC1181"/>
    <mergeCell ref="AD1180:AD1181"/>
    <mergeCell ref="AB1182:AB1183"/>
    <mergeCell ref="AC1182:AC1183"/>
    <mergeCell ref="AD1182:AD1183"/>
    <mergeCell ref="AE1182:AE1183"/>
    <mergeCell ref="M1184:M1206"/>
    <mergeCell ref="N1184:N1206"/>
    <mergeCell ref="O1184:O1206"/>
    <mergeCell ref="P1186:P1206"/>
    <mergeCell ref="Q1186:Q1187"/>
    <mergeCell ref="R1186:R1187"/>
    <mergeCell ref="S1186:S1187"/>
    <mergeCell ref="T1186:T1187"/>
    <mergeCell ref="U1186:U1187"/>
    <mergeCell ref="V1186:V1187"/>
    <mergeCell ref="W1186:W1187"/>
    <mergeCell ref="X1186:X1187"/>
    <mergeCell ref="Y1186:Y1187"/>
    <mergeCell ref="Z1186:Z1187"/>
    <mergeCell ref="AA1186:AA1187"/>
    <mergeCell ref="AB1186:AB1187"/>
    <mergeCell ref="AC1186:AC1187"/>
    <mergeCell ref="AD1186:AD1187"/>
    <mergeCell ref="AE1186:AE1187"/>
    <mergeCell ref="AJ1186:AJ1206"/>
    <mergeCell ref="T1188:T1200"/>
    <mergeCell ref="U1188:U1200"/>
    <mergeCell ref="AA1190:AA1191"/>
    <mergeCell ref="V1192:V1195"/>
    <mergeCell ref="W1194:W1195"/>
    <mergeCell ref="X1194:X1195"/>
    <mergeCell ref="Y1194:Y1195"/>
    <mergeCell ref="Z1194:Z1195"/>
    <mergeCell ref="V1196:V1200"/>
    <mergeCell ref="W1196:W1200"/>
    <mergeCell ref="X1196:X1200"/>
    <mergeCell ref="Y1197:Y1198"/>
    <mergeCell ref="Z1197:Z1198"/>
    <mergeCell ref="AA1197:AA1198"/>
    <mergeCell ref="AB1199:AB1200"/>
    <mergeCell ref="S1201:S1206"/>
    <mergeCell ref="T1201:T1206"/>
    <mergeCell ref="U1202:U1206"/>
    <mergeCell ref="AA1202:AA1203"/>
    <mergeCell ref="V1204:V1206"/>
    <mergeCell ref="W1205:W1206"/>
    <mergeCell ref="X1205:X1206"/>
    <mergeCell ref="Y1205:Y1206"/>
    <mergeCell ref="I1207:I1239"/>
    <mergeCell ref="J1207:J1239"/>
    <mergeCell ref="K1207:K1239"/>
    <mergeCell ref="L1207:L1239"/>
    <mergeCell ref="M1207:M1212"/>
    <mergeCell ref="V1207:V1208"/>
    <mergeCell ref="W1207:W1208"/>
    <mergeCell ref="X1207:X1208"/>
    <mergeCell ref="Y1207:Y1208"/>
    <mergeCell ref="Z1207:Z1208"/>
    <mergeCell ref="AA1207:AA1208"/>
    <mergeCell ref="AB1207:AB1208"/>
    <mergeCell ref="N1209:N1212"/>
    <mergeCell ref="O1209:O1212"/>
    <mergeCell ref="P1209:P1212"/>
    <mergeCell ref="Q1209:Q1212"/>
    <mergeCell ref="R1211:R1212"/>
    <mergeCell ref="S1211:S1212"/>
    <mergeCell ref="T1211:T1212"/>
    <mergeCell ref="U1211:U1212"/>
    <mergeCell ref="V1211:V1212"/>
    <mergeCell ref="W1211:W1212"/>
    <mergeCell ref="X1211:X1212"/>
    <mergeCell ref="Y1211:Y1212"/>
    <mergeCell ref="Z1211:Z1212"/>
    <mergeCell ref="AA1211:AA1212"/>
    <mergeCell ref="AB1211:AB1212"/>
    <mergeCell ref="AC1211:AC1212"/>
    <mergeCell ref="AD1211:AD1212"/>
    <mergeCell ref="M1213:M1239"/>
    <mergeCell ref="N1213:N1239"/>
    <mergeCell ref="O1213:O1239"/>
    <mergeCell ref="W1213:W1219"/>
    <mergeCell ref="X1213:X1219"/>
    <mergeCell ref="Y1213:Y1215"/>
    <mergeCell ref="Z1213:Z1215"/>
    <mergeCell ref="AA1213:AA1215"/>
    <mergeCell ref="AB1214:AB1215"/>
    <mergeCell ref="AC1214:AC1215"/>
    <mergeCell ref="Y1216:Y1219"/>
    <mergeCell ref="Z1217:Z1219"/>
    <mergeCell ref="AA1217:AA1219"/>
    <mergeCell ref="AB1217:AB1219"/>
    <mergeCell ref="AC1217:AC1219"/>
    <mergeCell ref="P1220:P1239"/>
    <mergeCell ref="Q1220:Q1239"/>
    <mergeCell ref="R1220:R1239"/>
    <mergeCell ref="V1220:V1222"/>
    <mergeCell ref="W1220:W1222"/>
    <mergeCell ref="X1220:X1222"/>
    <mergeCell ref="Y1220:Y1222"/>
    <mergeCell ref="Z1220:Z1222"/>
    <mergeCell ref="AA1220:AA1222"/>
    <mergeCell ref="AB1220:AB1222"/>
    <mergeCell ref="AC1220:AC1222"/>
    <mergeCell ref="AD1220:AD1222"/>
    <mergeCell ref="S1223:S1239"/>
    <mergeCell ref="T1223:T1239"/>
    <mergeCell ref="U1223:U1239"/>
    <mergeCell ref="V1223:V1238"/>
    <mergeCell ref="W1223:W1238"/>
    <mergeCell ref="X1223:X1238"/>
    <mergeCell ref="Y1223:Y1235"/>
    <mergeCell ref="Z1223:Z1229"/>
    <mergeCell ref="AA1223:AA1227"/>
    <mergeCell ref="AB1223:AB1227"/>
    <mergeCell ref="AC1223:AC1224"/>
    <mergeCell ref="AJ1223:AJ1238"/>
    <mergeCell ref="AC1230:AC1232"/>
    <mergeCell ref="AD1230:AD1232"/>
    <mergeCell ref="Z1236:Z1237"/>
    <mergeCell ref="AA1236:AA1237"/>
    <mergeCell ref="H1240:H1530"/>
    <mergeCell ref="M1241:M1243"/>
    <mergeCell ref="N1241:N1243"/>
    <mergeCell ref="O1241:O1243"/>
    <mergeCell ref="P1241:P1243"/>
    <mergeCell ref="Q1241:Q1243"/>
    <mergeCell ref="R1241:R1243"/>
    <mergeCell ref="S1241:S1243"/>
    <mergeCell ref="T1242:T1243"/>
    <mergeCell ref="U1242:U1243"/>
    <mergeCell ref="V1242:V1243"/>
    <mergeCell ref="W1242:W1243"/>
    <mergeCell ref="X1242:X1243"/>
    <mergeCell ref="Y1242:Y1243"/>
    <mergeCell ref="Z1242:Z1243"/>
    <mergeCell ref="AA1242:AA1243"/>
    <mergeCell ref="P1244:P1255"/>
    <mergeCell ref="Y1245:Y1246"/>
    <mergeCell ref="Z1245:Z1246"/>
    <mergeCell ref="AA1245:AA1246"/>
    <mergeCell ref="Q1247:Q1255"/>
    <mergeCell ref="T1249:T1250"/>
    <mergeCell ref="U1249:U1250"/>
    <mergeCell ref="V1249:V1250"/>
    <mergeCell ref="W1249:W1250"/>
    <mergeCell ref="X1249:X1250"/>
    <mergeCell ref="R1251:R1252"/>
    <mergeCell ref="S1251:S1252"/>
    <mergeCell ref="T1251:T1252"/>
    <mergeCell ref="U1251:U1252"/>
    <mergeCell ref="V1251:V1252"/>
    <mergeCell ref="W1251:W1252"/>
    <mergeCell ref="X1251:X1252"/>
    <mergeCell ref="Y1251:Y1252"/>
    <mergeCell ref="T1253:T1255"/>
    <mergeCell ref="U1253:U1255"/>
    <mergeCell ref="V1253:V1255"/>
    <mergeCell ref="W1253:W1255"/>
    <mergeCell ref="X1253:X1255"/>
    <mergeCell ref="Y1254:Y1255"/>
    <mergeCell ref="Z1254:Z1255"/>
    <mergeCell ref="AA1254:AA1255"/>
    <mergeCell ref="AB1254:AB1255"/>
    <mergeCell ref="K1256:K1268"/>
    <mergeCell ref="L1256:L1268"/>
    <mergeCell ref="M1259:M1264"/>
    <mergeCell ref="N1259:N1264"/>
    <mergeCell ref="O1259:O1264"/>
    <mergeCell ref="P1259:P1264"/>
    <mergeCell ref="Q1259:Q1264"/>
    <mergeCell ref="R1259:R1264"/>
    <mergeCell ref="S1259:S1264"/>
    <mergeCell ref="T1259:T1264"/>
    <mergeCell ref="U1260:U1264"/>
    <mergeCell ref="V1261:V1264"/>
    <mergeCell ref="W1261:W1264"/>
    <mergeCell ref="X1263:X1264"/>
    <mergeCell ref="Y1263:Y1264"/>
    <mergeCell ref="Z1263:Z1264"/>
    <mergeCell ref="AA1263:AA1264"/>
    <mergeCell ref="AB1263:AB1264"/>
    <mergeCell ref="N1265:N1268"/>
    <mergeCell ref="O1265:O1268"/>
    <mergeCell ref="P1265:P1268"/>
    <mergeCell ref="Q1265:Q1268"/>
    <mergeCell ref="R1265:R1268"/>
    <mergeCell ref="S1266:S1268"/>
    <mergeCell ref="T1266:T1268"/>
    <mergeCell ref="U1266:U1268"/>
    <mergeCell ref="AB1267:AB1268"/>
    <mergeCell ref="K1269:K1316"/>
    <mergeCell ref="L1269:L1316"/>
    <mergeCell ref="N1269:N1275"/>
    <mergeCell ref="O1269:O1275"/>
    <mergeCell ref="P1269:P1275"/>
    <mergeCell ref="Q1269:Q1275"/>
    <mergeCell ref="R1269:R1275"/>
    <mergeCell ref="S1269:S1275"/>
    <mergeCell ref="T1269:T1275"/>
    <mergeCell ref="U1269:U1275"/>
    <mergeCell ref="V1270:V1273"/>
    <mergeCell ref="W1270:W1273"/>
    <mergeCell ref="X1270:X1271"/>
    <mergeCell ref="Y1270:Y1271"/>
    <mergeCell ref="Y1272:Y1273"/>
    <mergeCell ref="Z1272:Z1273"/>
    <mergeCell ref="AA1272:AA1273"/>
    <mergeCell ref="X1274:X1275"/>
    <mergeCell ref="Y1274:Y1275"/>
    <mergeCell ref="Z1274:Z1275"/>
    <mergeCell ref="AA1274:AA1275"/>
    <mergeCell ref="M1276:M1316"/>
    <mergeCell ref="AA1276:AA1277"/>
    <mergeCell ref="AB1276:AB1277"/>
    <mergeCell ref="AC1276:AC1277"/>
    <mergeCell ref="AD1276:AD1277"/>
    <mergeCell ref="AE1276:AE1277"/>
    <mergeCell ref="N1278:N1316"/>
    <mergeCell ref="O1278:O1316"/>
    <mergeCell ref="W1279:W1280"/>
    <mergeCell ref="P1281:P1316"/>
    <mergeCell ref="Q1281:Q1316"/>
    <mergeCell ref="AJ1281:AJ1316"/>
    <mergeCell ref="R1282:R1316"/>
    <mergeCell ref="Y1284:Y1290"/>
    <mergeCell ref="Z1284:Z1290"/>
    <mergeCell ref="AA1286:AA1290"/>
    <mergeCell ref="AB1286:AB1290"/>
    <mergeCell ref="AC1286:AC1290"/>
    <mergeCell ref="AD1289:AD1290"/>
    <mergeCell ref="Y1291:Y1292"/>
    <mergeCell ref="Z1291:Z1292"/>
    <mergeCell ref="AA1291:AA1292"/>
    <mergeCell ref="AB1291:AB1292"/>
    <mergeCell ref="AC1291:AC1292"/>
    <mergeCell ref="Y1293:Y1294"/>
    <mergeCell ref="Z1293:Z1294"/>
    <mergeCell ref="AA1293:AA1294"/>
    <mergeCell ref="AB1293:AB1294"/>
    <mergeCell ref="AC1293:AC1294"/>
    <mergeCell ref="V1295:V1300"/>
    <mergeCell ref="W1296:W1300"/>
    <mergeCell ref="X1296:X1300"/>
    <mergeCell ref="Y1296:Y1300"/>
    <mergeCell ref="Z1296:Z1300"/>
    <mergeCell ref="AA1297:AA1300"/>
    <mergeCell ref="AB1297:AB1300"/>
    <mergeCell ref="AC1297:AC1300"/>
    <mergeCell ref="AD1299:AD1300"/>
    <mergeCell ref="S1301:S1316"/>
    <mergeCell ref="U1302:U1305"/>
    <mergeCell ref="V1302:V1305"/>
    <mergeCell ref="W1303:W1305"/>
    <mergeCell ref="X1303:X1305"/>
    <mergeCell ref="Y1303:Y1305"/>
    <mergeCell ref="Z1303:Z1305"/>
    <mergeCell ref="AA1303:AA1305"/>
    <mergeCell ref="AB1304:AB1305"/>
    <mergeCell ref="AC1304:AC1305"/>
    <mergeCell ref="AD1304:AD1305"/>
    <mergeCell ref="T1306:T1316"/>
    <mergeCell ref="U1306:U1316"/>
    <mergeCell ref="V1306:V1316"/>
    <mergeCell ref="W1306:W1316"/>
    <mergeCell ref="X1308:X1312"/>
    <mergeCell ref="Y1308:Y1312"/>
    <mergeCell ref="Z1308:Z1312"/>
    <mergeCell ref="AC1311:AC1312"/>
    <mergeCell ref="Z1313:Z1316"/>
    <mergeCell ref="AA1313:AA1316"/>
    <mergeCell ref="AB1313:AB1314"/>
    <mergeCell ref="AB1315:AB1316"/>
    <mergeCell ref="AC1315:AC1316"/>
    <mergeCell ref="I1317:I1364"/>
    <mergeCell ref="J1317:J1364"/>
    <mergeCell ref="K1317:K1364"/>
    <mergeCell ref="S1317:S1318"/>
    <mergeCell ref="T1317:T1318"/>
    <mergeCell ref="U1317:U1318"/>
    <mergeCell ref="V1317:V1318"/>
    <mergeCell ref="W1317:W1318"/>
    <mergeCell ref="L1319:L1364"/>
    <mergeCell ref="R1319:R1320"/>
    <mergeCell ref="S1319:S1320"/>
    <mergeCell ref="T1319:T1320"/>
    <mergeCell ref="U1319:U1320"/>
    <mergeCell ref="V1319:V1320"/>
    <mergeCell ref="W1319:W1320"/>
    <mergeCell ref="X1319:X1320"/>
    <mergeCell ref="Y1319:Y1320"/>
    <mergeCell ref="M1321:M1364"/>
    <mergeCell ref="S1321:S1325"/>
    <mergeCell ref="Z1322:Z1323"/>
    <mergeCell ref="T1324:T1325"/>
    <mergeCell ref="U1324:U1325"/>
    <mergeCell ref="V1324:V1325"/>
    <mergeCell ref="W1324:W1325"/>
    <mergeCell ref="X1324:X1325"/>
    <mergeCell ref="Y1324:Y1325"/>
    <mergeCell ref="Z1324:Z1325"/>
    <mergeCell ref="AA1324:AA1325"/>
    <mergeCell ref="AB1324:AB1325"/>
    <mergeCell ref="AC1324:AC1325"/>
    <mergeCell ref="AD1324:AD1325"/>
    <mergeCell ref="N1326:N1364"/>
    <mergeCell ref="W1327:W1336"/>
    <mergeCell ref="Y1327:Y1332"/>
    <mergeCell ref="Z1328:Z1330"/>
    <mergeCell ref="AA1328:AA1330"/>
    <mergeCell ref="AB1328:AB1330"/>
    <mergeCell ref="AC1328:AC1330"/>
    <mergeCell ref="AD1328:AD1330"/>
    <mergeCell ref="AE1328:AE1330"/>
    <mergeCell ref="AC1331:AC1332"/>
    <mergeCell ref="AD1331:AD1332"/>
    <mergeCell ref="AE1331:AE1332"/>
    <mergeCell ref="X1333:X1336"/>
    <mergeCell ref="Y1333:Y1336"/>
    <mergeCell ref="Z1333:Z1336"/>
    <mergeCell ref="AA1333:AA1336"/>
    <mergeCell ref="AB1333:AB1336"/>
    <mergeCell ref="AC1335:AC1336"/>
    <mergeCell ref="AD1335:AD1336"/>
    <mergeCell ref="AE1335:AE1336"/>
    <mergeCell ref="O1337:O1364"/>
    <mergeCell ref="Z1339:Z1341"/>
    <mergeCell ref="AD1340:AD1341"/>
    <mergeCell ref="P1342:P1351"/>
    <mergeCell ref="W1342:W1344"/>
    <mergeCell ref="X1342:X1344"/>
    <mergeCell ref="Y1343:Y1344"/>
    <mergeCell ref="Z1343:Z1344"/>
    <mergeCell ref="AA1343:AA1344"/>
    <mergeCell ref="AB1343:AB1344"/>
    <mergeCell ref="AC1343:AC1344"/>
    <mergeCell ref="AD1343:AD1344"/>
    <mergeCell ref="Q1345:Q1351"/>
    <mergeCell ref="R1345:R1351"/>
    <mergeCell ref="S1345:S1351"/>
    <mergeCell ref="T1347:T1351"/>
    <mergeCell ref="U1348:U1349"/>
    <mergeCell ref="V1348:V1349"/>
    <mergeCell ref="W1348:W1349"/>
    <mergeCell ref="X1348:X1349"/>
    <mergeCell ref="Y1348:Y1349"/>
    <mergeCell ref="Z1348:Z1349"/>
    <mergeCell ref="AA1348:AA1349"/>
    <mergeCell ref="AB1348:AB1349"/>
    <mergeCell ref="AC1348:AC1349"/>
    <mergeCell ref="AD1348:AD1349"/>
    <mergeCell ref="AE1348:AE1349"/>
    <mergeCell ref="AB1350:AB1351"/>
    <mergeCell ref="U1352:U1355"/>
    <mergeCell ref="V1353:V1355"/>
    <mergeCell ref="W1353:W1355"/>
    <mergeCell ref="X1353:X1355"/>
    <mergeCell ref="Y1353:Y1355"/>
    <mergeCell ref="X1356:X1364"/>
    <mergeCell ref="Y1362:Y1364"/>
    <mergeCell ref="Z1362:Z1364"/>
    <mergeCell ref="AA1362:AA1364"/>
    <mergeCell ref="I1365:I1403"/>
    <mergeCell ref="J1365:J1403"/>
    <mergeCell ref="Q1365:Q1370"/>
    <mergeCell ref="R1365:R1370"/>
    <mergeCell ref="S1365:S1370"/>
    <mergeCell ref="T1365:T1370"/>
    <mergeCell ref="V1365:V1367"/>
    <mergeCell ref="W1365:W1367"/>
    <mergeCell ref="X1365:X1367"/>
    <mergeCell ref="Y1365:Y1367"/>
    <mergeCell ref="Z1365:Z1367"/>
    <mergeCell ref="AA1365:AA1367"/>
    <mergeCell ref="AB1365:AB1367"/>
    <mergeCell ref="U1368:U1370"/>
    <mergeCell ref="V1368:V1369"/>
    <mergeCell ref="W1368:W1369"/>
    <mergeCell ref="X1368:X1369"/>
    <mergeCell ref="Y1368:Y1369"/>
    <mergeCell ref="Z1368:Z1369"/>
    <mergeCell ref="AA1368:AA1369"/>
    <mergeCell ref="AB1368:AB1369"/>
    <mergeCell ref="AC1368:AC1369"/>
    <mergeCell ref="K1371:K1403"/>
    <mergeCell ref="L1371:L1403"/>
    <mergeCell ref="R1372:R1373"/>
    <mergeCell ref="R1374:R1379"/>
    <mergeCell ref="S1374:S1377"/>
    <mergeCell ref="T1374:T1377"/>
    <mergeCell ref="U1374:U1377"/>
    <mergeCell ref="V1374:V1376"/>
    <mergeCell ref="W1374:W1376"/>
    <mergeCell ref="X1374:X1376"/>
    <mergeCell ref="Y1374:Y1376"/>
    <mergeCell ref="Z1374:Z1376"/>
    <mergeCell ref="AA1374:AA1376"/>
    <mergeCell ref="X1378:X1379"/>
    <mergeCell ref="Y1378:Y1379"/>
    <mergeCell ref="Z1378:Z1379"/>
    <mergeCell ref="AA1378:AA1379"/>
    <mergeCell ref="AB1378:AB1379"/>
    <mergeCell ref="AC1378:AC1379"/>
    <mergeCell ref="AD1378:AD1379"/>
    <mergeCell ref="AE1378:AE1379"/>
    <mergeCell ref="R1380:R1385"/>
    <mergeCell ref="S1380:S1385"/>
    <mergeCell ref="T1382:T1385"/>
    <mergeCell ref="U1384:U1385"/>
    <mergeCell ref="V1384:V1385"/>
    <mergeCell ref="W1384:W1385"/>
    <mergeCell ref="X1384:X1385"/>
    <mergeCell ref="Y1384:Y1385"/>
    <mergeCell ref="Z1384:Z1385"/>
    <mergeCell ref="M1386:M1403"/>
    <mergeCell ref="N1386:N1403"/>
    <mergeCell ref="O1386:O1403"/>
    <mergeCell ref="P1386:P1403"/>
    <mergeCell ref="Q1386:Q1403"/>
    <mergeCell ref="R1386:R1403"/>
    <mergeCell ref="S1386:S1403"/>
    <mergeCell ref="X1386:X1388"/>
    <mergeCell ref="Y1386:Y1388"/>
    <mergeCell ref="Z1386:Z1388"/>
    <mergeCell ref="AA1386:AA1388"/>
    <mergeCell ref="AB1386:AB1388"/>
    <mergeCell ref="AC1386:AC1388"/>
    <mergeCell ref="AD1386:AD1387"/>
    <mergeCell ref="T1389:T1403"/>
    <mergeCell ref="U1389:U1397"/>
    <mergeCell ref="V1389:V1397"/>
    <mergeCell ref="W1389:W1397"/>
    <mergeCell ref="X1389:X1390"/>
    <mergeCell ref="Y1389:Y1390"/>
    <mergeCell ref="Z1389:Z1390"/>
    <mergeCell ref="AJ1389:AJ1397"/>
    <mergeCell ref="Y1391:Y1397"/>
    <mergeCell ref="Z1391:Z1397"/>
    <mergeCell ref="AA1391:AA1397"/>
    <mergeCell ref="AB1395:AB1397"/>
    <mergeCell ref="AC1395:AC1397"/>
    <mergeCell ref="AD1396:AD1397"/>
    <mergeCell ref="Z1398:Z1403"/>
    <mergeCell ref="AA1398:AA1403"/>
    <mergeCell ref="AB1398:AB1403"/>
    <mergeCell ref="AJ1398:AJ1403"/>
    <mergeCell ref="AC1400:AC1403"/>
    <mergeCell ref="AD1402:AD1403"/>
    <mergeCell ref="I1404:I1530"/>
    <mergeCell ref="J1404:J1530"/>
    <mergeCell ref="Q1405:Q1406"/>
    <mergeCell ref="Y1407:Y1408"/>
    <mergeCell ref="Z1407:Z1408"/>
    <mergeCell ref="AA1407:AA1408"/>
    <mergeCell ref="AB1407:AB1408"/>
    <mergeCell ref="AC1407:AC1408"/>
    <mergeCell ref="R1409:R1412"/>
    <mergeCell ref="U1410:U1412"/>
    <mergeCell ref="V1410:V1412"/>
    <mergeCell ref="W1410:W1412"/>
    <mergeCell ref="X1410:X1412"/>
    <mergeCell ref="Y1410:Y1412"/>
    <mergeCell ref="Z1410:Z1412"/>
    <mergeCell ref="AA1410:AA1412"/>
    <mergeCell ref="K1413:K1447"/>
    <mergeCell ref="L1413:L1447"/>
    <mergeCell ref="M1413:M1447"/>
    <mergeCell ref="N1413:N1447"/>
    <mergeCell ref="O1413:O1415"/>
    <mergeCell ref="P1414:P1415"/>
    <mergeCell ref="Q1414:Q1415"/>
    <mergeCell ref="R1414:R1415"/>
    <mergeCell ref="S1414:S1415"/>
    <mergeCell ref="T1414:T1415"/>
    <mergeCell ref="U1414:U1415"/>
    <mergeCell ref="V1414:V1415"/>
    <mergeCell ref="W1414:W1415"/>
    <mergeCell ref="X1414:X1415"/>
    <mergeCell ref="O1416:O1447"/>
    <mergeCell ref="P1416:P1447"/>
    <mergeCell ref="Q1416:Q1447"/>
    <mergeCell ref="R1416:R1447"/>
    <mergeCell ref="S1416:S1447"/>
    <mergeCell ref="T1416:T1447"/>
    <mergeCell ref="U1416:U1447"/>
    <mergeCell ref="V1416:V1447"/>
    <mergeCell ref="AJ1416:AJ1447"/>
    <mergeCell ref="X1417:X1418"/>
    <mergeCell ref="Y1417:Y1418"/>
    <mergeCell ref="Z1417:Z1418"/>
    <mergeCell ref="AA1417:AA1418"/>
    <mergeCell ref="X1419:X1447"/>
    <mergeCell ref="Y1422:Y1430"/>
    <mergeCell ref="Z1422:Z1430"/>
    <mergeCell ref="AA1425:AA1426"/>
    <mergeCell ref="AB1425:AB1426"/>
    <mergeCell ref="AC1425:AC1426"/>
    <mergeCell ref="AB1427:AB1428"/>
    <mergeCell ref="AC1427:AC1428"/>
    <mergeCell ref="AD1427:AD1428"/>
    <mergeCell ref="AE1427:AE1428"/>
    <mergeCell ref="AD1429:AD1430"/>
    <mergeCell ref="AB1431:AB1432"/>
    <mergeCell ref="Z1433:Z1437"/>
    <mergeCell ref="AA1434:AA1437"/>
    <mergeCell ref="AB1434:AB1437"/>
    <mergeCell ref="AC1436:AC1437"/>
    <mergeCell ref="AB1438:AB1440"/>
    <mergeCell ref="AC1438:AC1440"/>
    <mergeCell ref="AD1438:AD1440"/>
    <mergeCell ref="AE1438:AE1440"/>
    <mergeCell ref="Z1441:Z1447"/>
    <mergeCell ref="AA1444:AA1445"/>
    <mergeCell ref="AB1444:AB1445"/>
    <mergeCell ref="AD1446:AD1447"/>
    <mergeCell ref="K1448:K1530"/>
    <mergeCell ref="Q1448:Q1449"/>
    <mergeCell ref="U1450:U1454"/>
    <mergeCell ref="V1450:V1454"/>
    <mergeCell ref="W1450:W1454"/>
    <mergeCell ref="X1450:X1454"/>
    <mergeCell ref="AB1452:AB1454"/>
    <mergeCell ref="AC1452:AC1454"/>
    <mergeCell ref="AD1452:AD1454"/>
    <mergeCell ref="AE1452:AE1454"/>
    <mergeCell ref="L1455:L1530"/>
    <mergeCell ref="M1455:M1530"/>
    <mergeCell ref="N1455:N1530"/>
    <mergeCell ref="R1458:R1459"/>
    <mergeCell ref="S1458:S1459"/>
    <mergeCell ref="T1458:T1459"/>
    <mergeCell ref="U1458:U1459"/>
    <mergeCell ref="V1458:V1459"/>
    <mergeCell ref="W1458:W1459"/>
    <mergeCell ref="X1458:X1459"/>
    <mergeCell ref="Y1458:Y1459"/>
    <mergeCell ref="Z1458:Z1459"/>
    <mergeCell ref="AA1458:AA1459"/>
    <mergeCell ref="AB1458:AB1459"/>
    <mergeCell ref="AC1458:AC1459"/>
    <mergeCell ref="O1460:O1469"/>
    <mergeCell ref="T1460:T1463"/>
    <mergeCell ref="U1460:U1463"/>
    <mergeCell ref="V1460:V1463"/>
    <mergeCell ref="W1460:W1463"/>
    <mergeCell ref="X1460:X1463"/>
    <mergeCell ref="R1464:R1466"/>
    <mergeCell ref="S1465:S1466"/>
    <mergeCell ref="T1465:T1466"/>
    <mergeCell ref="U1465:U1466"/>
    <mergeCell ref="V1465:V1466"/>
    <mergeCell ref="W1465:W1466"/>
    <mergeCell ref="X1465:X1466"/>
    <mergeCell ref="Y1465:Y1466"/>
    <mergeCell ref="Z1465:Z1466"/>
    <mergeCell ref="AA1465:AA1466"/>
    <mergeCell ref="P1467:P1469"/>
    <mergeCell ref="Q1467:Q1469"/>
    <mergeCell ref="R1467:R1469"/>
    <mergeCell ref="S1467:S1469"/>
    <mergeCell ref="T1467:T1469"/>
    <mergeCell ref="U1468:U1469"/>
    <mergeCell ref="V1468:V1469"/>
    <mergeCell ref="W1468:W1469"/>
    <mergeCell ref="X1468:X1469"/>
    <mergeCell ref="Y1468:Y1469"/>
    <mergeCell ref="Z1468:Z1469"/>
    <mergeCell ref="AA1468:AA1469"/>
    <mergeCell ref="O1470:O1530"/>
    <mergeCell ref="R1474:R1476"/>
    <mergeCell ref="S1474:S1476"/>
    <mergeCell ref="W1475:W1476"/>
    <mergeCell ref="X1475:X1476"/>
    <mergeCell ref="Y1475:Y1476"/>
    <mergeCell ref="Z1475:Z1476"/>
    <mergeCell ref="AA1475:AA1476"/>
    <mergeCell ref="P1477:P1486"/>
    <mergeCell ref="Q1477:Q1486"/>
    <mergeCell ref="V1477:V1482"/>
    <mergeCell ref="W1477:W1482"/>
    <mergeCell ref="X1477:X1482"/>
    <mergeCell ref="Y1477:Y1482"/>
    <mergeCell ref="Z1477:Z1482"/>
    <mergeCell ref="AA1477:AA1482"/>
    <mergeCell ref="AB1477:AB1482"/>
    <mergeCell ref="AC1477:AC1482"/>
    <mergeCell ref="R1483:R1486"/>
    <mergeCell ref="S1483:S1486"/>
    <mergeCell ref="T1483:T1485"/>
    <mergeCell ref="U1483:U1485"/>
    <mergeCell ref="V1483:V1485"/>
    <mergeCell ref="W1483:W1484"/>
    <mergeCell ref="X1483:X1484"/>
    <mergeCell ref="W1487:W1488"/>
    <mergeCell ref="X1489:X1490"/>
    <mergeCell ref="Y1489:Y1490"/>
    <mergeCell ref="Z1489:Z1490"/>
    <mergeCell ref="T1491:T1492"/>
    <mergeCell ref="U1491:U1492"/>
    <mergeCell ref="V1491:V1492"/>
    <mergeCell ref="W1491:W1492"/>
    <mergeCell ref="X1491:X1492"/>
    <mergeCell ref="Y1491:Y1492"/>
    <mergeCell ref="Z1491:Z1492"/>
    <mergeCell ref="AA1491:AA1492"/>
    <mergeCell ref="AB1491:AB1492"/>
    <mergeCell ref="P1493:P1530"/>
    <mergeCell ref="AJ1493:AJ1513"/>
    <mergeCell ref="V1495:V1496"/>
    <mergeCell ref="W1495:W1496"/>
    <mergeCell ref="X1495:X1496"/>
    <mergeCell ref="Y1495:Y1496"/>
    <mergeCell ref="Z1495:Z1496"/>
    <mergeCell ref="AA1495:AA1496"/>
    <mergeCell ref="AB1495:AB1496"/>
    <mergeCell ref="AC1495:AC1496"/>
    <mergeCell ref="AD1495:AD1496"/>
    <mergeCell ref="V1497:V1503"/>
    <mergeCell ref="W1498:W1503"/>
    <mergeCell ref="X1499:X1503"/>
    <mergeCell ref="Y1499:Y1503"/>
    <mergeCell ref="Z1501:Z1503"/>
    <mergeCell ref="AA1501:AA1503"/>
    <mergeCell ref="AB1501:AB1503"/>
    <mergeCell ref="AC1501:AC1503"/>
    <mergeCell ref="S1504:S1513"/>
    <mergeCell ref="T1504:T1513"/>
    <mergeCell ref="V1505:V1513"/>
    <mergeCell ref="W1507:W1513"/>
    <mergeCell ref="AD1507:AD1511"/>
    <mergeCell ref="X1512:X1513"/>
    <mergeCell ref="Y1512:Y1513"/>
    <mergeCell ref="Q1514:Q1530"/>
    <mergeCell ref="AJ1514:AJ1530"/>
    <mergeCell ref="R1515:R1530"/>
    <mergeCell ref="S1515:S1530"/>
    <mergeCell ref="X1521:X1524"/>
    <mergeCell ref="Y1522:Y1524"/>
    <mergeCell ref="Z1522:Z1524"/>
    <mergeCell ref="AA1522:AA1524"/>
    <mergeCell ref="AB1522:AB1524"/>
    <mergeCell ref="AC1522:AC1524"/>
    <mergeCell ref="AA1525:AA1526"/>
    <mergeCell ref="AB1525:AB1526"/>
    <mergeCell ref="AC1525:AC1526"/>
    <mergeCell ref="T1527:T1530"/>
    <mergeCell ref="V1529:V1530"/>
    <mergeCell ref="W1529:W1530"/>
    <mergeCell ref="X1529:X1530"/>
    <mergeCell ref="Y1529:Y1530"/>
    <mergeCell ref="Z1529:Z1530"/>
    <mergeCell ref="AA1529:AA1530"/>
    <mergeCell ref="AB1529:AB1530"/>
    <mergeCell ref="AC1529:AC1530"/>
    <mergeCell ref="AD1529:AD1530"/>
    <mergeCell ref="G1531:G1952"/>
    <mergeCell ref="Y1531:Y1533"/>
    <mergeCell ref="Z1531:Z1533"/>
    <mergeCell ref="AA1531:AA1533"/>
    <mergeCell ref="AB1531:AB1533"/>
    <mergeCell ref="S1534:S1536"/>
    <mergeCell ref="T1534:T1536"/>
    <mergeCell ref="U1534:U1536"/>
    <mergeCell ref="V1534:V1536"/>
    <mergeCell ref="W1534:W1536"/>
    <mergeCell ref="X1534:X1536"/>
    <mergeCell ref="Y1534:Y1536"/>
    <mergeCell ref="AD1535:AD1536"/>
    <mergeCell ref="AE1535:AE1536"/>
    <mergeCell ref="R1537:R1539"/>
    <mergeCell ref="S1537:S1539"/>
    <mergeCell ref="T1537:T1539"/>
    <mergeCell ref="U1537:U1539"/>
    <mergeCell ref="V1537:V1539"/>
    <mergeCell ref="W1537:W1539"/>
    <mergeCell ref="X1537:X1539"/>
    <mergeCell ref="Y1538:Y1539"/>
    <mergeCell ref="Z1538:Z1539"/>
    <mergeCell ref="AA1538:AA1539"/>
    <mergeCell ref="AB1538:AB1539"/>
    <mergeCell ref="AC1538:AC1539"/>
    <mergeCell ref="AD1538:AD1539"/>
    <mergeCell ref="H1540:H1561"/>
    <mergeCell ref="I1540:I1561"/>
    <mergeCell ref="J1540:J1561"/>
    <mergeCell ref="K1540:K1561"/>
    <mergeCell ref="L1540:L1557"/>
    <mergeCell ref="P1540:P1541"/>
    <mergeCell ref="Q1540:Q1541"/>
    <mergeCell ref="R1540:R1541"/>
    <mergeCell ref="S1540:S1541"/>
    <mergeCell ref="T1540:T1541"/>
    <mergeCell ref="U1540:U1541"/>
    <mergeCell ref="V1540:V1541"/>
    <mergeCell ref="W1540:W1541"/>
    <mergeCell ref="M1542:M1557"/>
    <mergeCell ref="N1542:N1557"/>
    <mergeCell ref="O1542:O1557"/>
    <mergeCell ref="P1542:P1557"/>
    <mergeCell ref="Q1543:Q1552"/>
    <mergeCell ref="T1544:T1545"/>
    <mergeCell ref="U1544:U1545"/>
    <mergeCell ref="V1544:V1545"/>
    <mergeCell ref="W1544:W1545"/>
    <mergeCell ref="X1544:X1545"/>
    <mergeCell ref="Y1544:Y1545"/>
    <mergeCell ref="Z1544:Z1545"/>
    <mergeCell ref="R1546:R1552"/>
    <mergeCell ref="S1547:S1552"/>
    <mergeCell ref="T1547:T1552"/>
    <mergeCell ref="U1549:U1552"/>
    <mergeCell ref="V1550:V1552"/>
    <mergeCell ref="W1550:W1552"/>
    <mergeCell ref="X1550:X1552"/>
    <mergeCell ref="Y1550:Y1552"/>
    <mergeCell ref="Z1550:Z1552"/>
    <mergeCell ref="AA1550:AA1552"/>
    <mergeCell ref="AB1550:AB1552"/>
    <mergeCell ref="AC1550:AC1552"/>
    <mergeCell ref="V1553:V1557"/>
    <mergeCell ref="W1553:W1557"/>
    <mergeCell ref="X1553:X1557"/>
    <mergeCell ref="Y1553:Y1557"/>
    <mergeCell ref="Z1553:Z1557"/>
    <mergeCell ref="AA1553:AA1557"/>
    <mergeCell ref="AB1553:AB1557"/>
    <mergeCell ref="L1558:L1561"/>
    <mergeCell ref="M1558:M1561"/>
    <mergeCell ref="N1558:N1561"/>
    <mergeCell ref="O1559:O1561"/>
    <mergeCell ref="P1559:P1561"/>
    <mergeCell ref="Q1559:Q1561"/>
    <mergeCell ref="R1559:R1561"/>
    <mergeCell ref="S1559:S1561"/>
    <mergeCell ref="T1559:T1561"/>
    <mergeCell ref="U1559:U1561"/>
    <mergeCell ref="V1559:V1561"/>
    <mergeCell ref="W1559:W1561"/>
    <mergeCell ref="H1562:H1622"/>
    <mergeCell ref="R1565:R1566"/>
    <mergeCell ref="S1565:S1566"/>
    <mergeCell ref="T1565:T1566"/>
    <mergeCell ref="U1565:U1566"/>
    <mergeCell ref="V1565:V1566"/>
    <mergeCell ref="W1565:W1566"/>
    <mergeCell ref="X1565:X1566"/>
    <mergeCell ref="Y1565:Y1566"/>
    <mergeCell ref="Z1565:Z1566"/>
    <mergeCell ref="AA1565:AA1566"/>
    <mergeCell ref="AB1565:AB1566"/>
    <mergeCell ref="AC1565:AC1566"/>
    <mergeCell ref="AD1565:AD1566"/>
    <mergeCell ref="V1568:V1570"/>
    <mergeCell ref="W1568:W1570"/>
    <mergeCell ref="X1568:X1570"/>
    <mergeCell ref="Y1568:Y1570"/>
    <mergeCell ref="Z1568:Z1570"/>
    <mergeCell ref="AA1568:AA1570"/>
    <mergeCell ref="AB1569:AB1570"/>
    <mergeCell ref="AC1569:AC1570"/>
    <mergeCell ref="AD1569:AD1570"/>
    <mergeCell ref="L1571:L1585"/>
    <mergeCell ref="M1571:M1585"/>
    <mergeCell ref="N1571:N1585"/>
    <mergeCell ref="O1571:O1585"/>
    <mergeCell ref="P1571:P1585"/>
    <mergeCell ref="R1572:R1573"/>
    <mergeCell ref="S1572:S1573"/>
    <mergeCell ref="T1572:T1573"/>
    <mergeCell ref="U1572:U1573"/>
    <mergeCell ref="V1572:V1573"/>
    <mergeCell ref="W1572:W1573"/>
    <mergeCell ref="X1572:X1573"/>
    <mergeCell ref="Q1574:Q1585"/>
    <mergeCell ref="R1574:R1582"/>
    <mergeCell ref="S1574:S1582"/>
    <mergeCell ref="T1574:T1582"/>
    <mergeCell ref="AJ1574:AJ1582"/>
    <mergeCell ref="U1576:U1579"/>
    <mergeCell ref="V1578:V1579"/>
    <mergeCell ref="V1580:V1582"/>
    <mergeCell ref="W1581:W1582"/>
    <mergeCell ref="X1581:X1582"/>
    <mergeCell ref="Y1581:Y1582"/>
    <mergeCell ref="Z1581:Z1582"/>
    <mergeCell ref="AA1581:AA1582"/>
    <mergeCell ref="R1583:R1585"/>
    <mergeCell ref="S1583:S1585"/>
    <mergeCell ref="T1583:T1585"/>
    <mergeCell ref="U1583:U1585"/>
    <mergeCell ref="V1584:V1585"/>
    <mergeCell ref="W1584:W1585"/>
    <mergeCell ref="X1584:X1585"/>
    <mergeCell ref="Y1584:Y1585"/>
    <mergeCell ref="Z1584:Z1585"/>
    <mergeCell ref="AA1584:AA1585"/>
    <mergeCell ref="AB1584:AB1585"/>
    <mergeCell ref="AC1584:AC1585"/>
    <mergeCell ref="AD1584:AD1585"/>
    <mergeCell ref="I1586:I1622"/>
    <mergeCell ref="J1586:J1622"/>
    <mergeCell ref="K1586:K1588"/>
    <mergeCell ref="L1586:L1588"/>
    <mergeCell ref="M1586:M1588"/>
    <mergeCell ref="N1586:N1588"/>
    <mergeCell ref="O1586:O1588"/>
    <mergeCell ref="P1586:P1588"/>
    <mergeCell ref="Q1586:Q1588"/>
    <mergeCell ref="R1586:R1588"/>
    <mergeCell ref="S1586:S1588"/>
    <mergeCell ref="T1586:T1588"/>
    <mergeCell ref="U1587:U1588"/>
    <mergeCell ref="V1587:V1588"/>
    <mergeCell ref="W1587:W1588"/>
    <mergeCell ref="X1587:X1588"/>
    <mergeCell ref="Y1587:Y1588"/>
    <mergeCell ref="Z1587:Z1588"/>
    <mergeCell ref="M1589:M1622"/>
    <mergeCell ref="N1590:N1608"/>
    <mergeCell ref="U1591:U1592"/>
    <mergeCell ref="V1591:V1592"/>
    <mergeCell ref="W1591:W1592"/>
    <mergeCell ref="R1593:R1594"/>
    <mergeCell ref="S1593:S1594"/>
    <mergeCell ref="T1593:T1594"/>
    <mergeCell ref="U1593:U1594"/>
    <mergeCell ref="O1595:O1608"/>
    <mergeCell ref="P1596:P1608"/>
    <mergeCell ref="Q1596:Q1608"/>
    <mergeCell ref="R1596:R1608"/>
    <mergeCell ref="S1596:S1608"/>
    <mergeCell ref="T1596:T1608"/>
    <mergeCell ref="U1596:U1608"/>
    <mergeCell ref="V1596:V1608"/>
    <mergeCell ref="W1596:W1608"/>
    <mergeCell ref="X1596:X1606"/>
    <mergeCell ref="Y1596:Y1598"/>
    <mergeCell ref="Z1596:Z1598"/>
    <mergeCell ref="AA1596:AA1598"/>
    <mergeCell ref="AB1596:AB1597"/>
    <mergeCell ref="AC1596:AC1597"/>
    <mergeCell ref="AD1596:AD1597"/>
    <mergeCell ref="AJ1596:AJ1608"/>
    <mergeCell ref="AB1599:AB1600"/>
    <mergeCell ref="AC1607:AC1608"/>
    <mergeCell ref="N1609:N1622"/>
    <mergeCell ref="O1609:O1622"/>
    <mergeCell ref="AJ1609:AJ1622"/>
    <mergeCell ref="P1610:P1622"/>
    <mergeCell ref="Q1610:Q1622"/>
    <mergeCell ref="R1610:R1622"/>
    <mergeCell ref="S1610:S1622"/>
    <mergeCell ref="T1611:T1622"/>
    <mergeCell ref="U1613:U1622"/>
    <mergeCell ref="V1613:V1622"/>
    <mergeCell ref="W1613:W1622"/>
    <mergeCell ref="Z1613:Z1614"/>
    <mergeCell ref="AA1613:AA1614"/>
    <mergeCell ref="X1615:X1622"/>
    <mergeCell ref="Y1615:Y1622"/>
    <mergeCell ref="Z1615:Z1622"/>
    <mergeCell ref="AA1616:AA1622"/>
    <mergeCell ref="AB1616:AB1622"/>
    <mergeCell ref="AC1617:AC1622"/>
    <mergeCell ref="AD1617:AD1622"/>
    <mergeCell ref="AE1617:AE1622"/>
    <mergeCell ref="H1623:H1952"/>
    <mergeCell ref="P1625:P1626"/>
    <mergeCell ref="Q1625:Q1626"/>
    <mergeCell ref="R1625:R1626"/>
    <mergeCell ref="S1625:S1626"/>
    <mergeCell ref="T1625:T1626"/>
    <mergeCell ref="U1625:U1626"/>
    <mergeCell ref="V1625:V1626"/>
    <mergeCell ref="W1625:W1626"/>
    <mergeCell ref="X1625:X1626"/>
    <mergeCell ref="I1627:I1655"/>
    <mergeCell ref="J1627:J1628"/>
    <mergeCell ref="K1627:K1628"/>
    <mergeCell ref="L1627:L1628"/>
    <mergeCell ref="M1627:M1628"/>
    <mergeCell ref="N1627:N1628"/>
    <mergeCell ref="O1627:O1628"/>
    <mergeCell ref="P1627:P1628"/>
    <mergeCell ref="Q1627:Q1628"/>
    <mergeCell ref="R1627:R1628"/>
    <mergeCell ref="S1627:S1628"/>
    <mergeCell ref="T1627:T1628"/>
    <mergeCell ref="U1627:U1628"/>
    <mergeCell ref="V1627:V1628"/>
    <mergeCell ref="W1627:W1628"/>
    <mergeCell ref="X1627:X1628"/>
    <mergeCell ref="Y1627:Y1628"/>
    <mergeCell ref="Z1627:Z1628"/>
    <mergeCell ref="AA1627:AA1628"/>
    <mergeCell ref="AB1627:AB1628"/>
    <mergeCell ref="AC1627:AC1628"/>
    <mergeCell ref="P1629:P1631"/>
    <mergeCell ref="Q1629:Q1631"/>
    <mergeCell ref="R1629:R1631"/>
    <mergeCell ref="S1629:S1631"/>
    <mergeCell ref="U1630:U1631"/>
    <mergeCell ref="V1630:V1631"/>
    <mergeCell ref="W1630:W1631"/>
    <mergeCell ref="X1630:X1631"/>
    <mergeCell ref="Y1630:Y1631"/>
    <mergeCell ref="Z1630:Z1631"/>
    <mergeCell ref="AA1630:AA1631"/>
    <mergeCell ref="J1632:J1655"/>
    <mergeCell ref="K1632:K1655"/>
    <mergeCell ref="L1632:L1655"/>
    <mergeCell ref="M1632:M1655"/>
    <mergeCell ref="N1632:N1655"/>
    <mergeCell ref="O1632:O1655"/>
    <mergeCell ref="P1632:P1655"/>
    <mergeCell ref="U1632:U1633"/>
    <mergeCell ref="V1632:V1633"/>
    <mergeCell ref="W1632:W1633"/>
    <mergeCell ref="X1632:X1633"/>
    <mergeCell ref="Q1634:Q1655"/>
    <mergeCell ref="R1634:R1655"/>
    <mergeCell ref="S1634:S1655"/>
    <mergeCell ref="T1634:T1655"/>
    <mergeCell ref="AJ1634:AJ1655"/>
    <mergeCell ref="W1636:W1639"/>
    <mergeCell ref="Y1637:Y1639"/>
    <mergeCell ref="Z1638:Z1639"/>
    <mergeCell ref="AA1640:AA1642"/>
    <mergeCell ref="AB1640:AB1642"/>
    <mergeCell ref="AC1641:AC1642"/>
    <mergeCell ref="AD1641:AD1642"/>
    <mergeCell ref="AE1641:AE1642"/>
    <mergeCell ref="U1643:U1655"/>
    <mergeCell ref="Z1644:Z1648"/>
    <mergeCell ref="AA1645:AA1648"/>
    <mergeCell ref="AB1645:AB1648"/>
    <mergeCell ref="AC1645:AC1648"/>
    <mergeCell ref="V1649:V1650"/>
    <mergeCell ref="W1649:W1650"/>
    <mergeCell ref="X1649:X1650"/>
    <mergeCell ref="Y1649:Y1650"/>
    <mergeCell ref="Z1649:Z1650"/>
    <mergeCell ref="AA1649:AA1650"/>
    <mergeCell ref="AB1649:AB1650"/>
    <mergeCell ref="AC1649:AC1650"/>
    <mergeCell ref="AD1649:AD1650"/>
    <mergeCell ref="AE1649:AE1650"/>
    <mergeCell ref="X1651:X1655"/>
    <mergeCell ref="Y1651:Y1655"/>
    <mergeCell ref="Z1651:Z1655"/>
    <mergeCell ref="AA1651:AA1655"/>
    <mergeCell ref="AB1651:AB1655"/>
    <mergeCell ref="AD1654:AD1655"/>
    <mergeCell ref="AE1654:AE1655"/>
    <mergeCell ref="I1656:I1952"/>
    <mergeCell ref="J1656:J1952"/>
    <mergeCell ref="AA1658:AA1659"/>
    <mergeCell ref="AB1658:AB1659"/>
    <mergeCell ref="AC1658:AC1659"/>
    <mergeCell ref="AD1658:AD1659"/>
    <mergeCell ref="L1660:L1663"/>
    <mergeCell ref="M1660:M1661"/>
    <mergeCell ref="N1660:N1661"/>
    <mergeCell ref="O1660:O1661"/>
    <mergeCell ref="P1660:P1661"/>
    <mergeCell ref="Q1660:Q1661"/>
    <mergeCell ref="R1660:R1661"/>
    <mergeCell ref="S1660:S1661"/>
    <mergeCell ref="T1660:T1661"/>
    <mergeCell ref="U1660:U1661"/>
    <mergeCell ref="V1660:V1661"/>
    <mergeCell ref="W1660:W1661"/>
    <mergeCell ref="X1660:X1661"/>
    <mergeCell ref="Y1660:Y1661"/>
    <mergeCell ref="Z1660:Z1661"/>
    <mergeCell ref="Q1662:Q1663"/>
    <mergeCell ref="R1662:R1663"/>
    <mergeCell ref="S1662:S1663"/>
    <mergeCell ref="T1662:T1663"/>
    <mergeCell ref="U1662:U1663"/>
    <mergeCell ref="V1662:V1663"/>
    <mergeCell ref="W1662:W1663"/>
    <mergeCell ref="X1662:X1663"/>
    <mergeCell ref="Y1662:Y1663"/>
    <mergeCell ref="Z1662:Z1663"/>
    <mergeCell ref="AA1662:AA1663"/>
    <mergeCell ref="AB1662:AB1663"/>
    <mergeCell ref="N1664:N1671"/>
    <mergeCell ref="AA1664:AA1666"/>
    <mergeCell ref="AB1664:AB1666"/>
    <mergeCell ref="O1667:O1671"/>
    <mergeCell ref="P1667:P1671"/>
    <mergeCell ref="Q1667:Q1671"/>
    <mergeCell ref="R1667:R1671"/>
    <mergeCell ref="S1667:S1671"/>
    <mergeCell ref="T1667:T1671"/>
    <mergeCell ref="U1667:U1671"/>
    <mergeCell ref="V1667:V1671"/>
    <mergeCell ref="W1667:W1670"/>
    <mergeCell ref="X1667:X1670"/>
    <mergeCell ref="Y1667:Y1670"/>
    <mergeCell ref="Z1667:Z1670"/>
    <mergeCell ref="AA1667:AA1670"/>
    <mergeCell ref="AB1667:AB1670"/>
    <mergeCell ref="L1672:L1680"/>
    <mergeCell ref="M1673:M1676"/>
    <mergeCell ref="N1673:N1676"/>
    <mergeCell ref="O1673:O1676"/>
    <mergeCell ref="P1673:P1676"/>
    <mergeCell ref="Q1673:Q1676"/>
    <mergeCell ref="R1673:R1676"/>
    <mergeCell ref="S1673:S1676"/>
    <mergeCell ref="T1673:T1676"/>
    <mergeCell ref="U1673:U1676"/>
    <mergeCell ref="V1673:V1676"/>
    <mergeCell ref="W1673:W1676"/>
    <mergeCell ref="X1673:X1676"/>
    <mergeCell ref="Y1673:Y1676"/>
    <mergeCell ref="Z1673:Z1676"/>
    <mergeCell ref="AA1673:AA1676"/>
    <mergeCell ref="AB1673:AB1676"/>
    <mergeCell ref="AC1673:AC1676"/>
    <mergeCell ref="AD1674:AD1676"/>
    <mergeCell ref="U1677:U1680"/>
    <mergeCell ref="V1679:V1680"/>
    <mergeCell ref="W1679:W1680"/>
    <mergeCell ref="X1679:X1680"/>
    <mergeCell ref="R1681:R1683"/>
    <mergeCell ref="S1681:S1683"/>
    <mergeCell ref="T1681:T1683"/>
    <mergeCell ref="U1682:U1683"/>
    <mergeCell ref="V1682:V1683"/>
    <mergeCell ref="W1682:W1683"/>
    <mergeCell ref="X1682:X1683"/>
    <mergeCell ref="Y1682:Y1683"/>
    <mergeCell ref="Z1682:Z1683"/>
    <mergeCell ref="K1684:K1693"/>
    <mergeCell ref="L1684:L1693"/>
    <mergeCell ref="M1684:M1693"/>
    <mergeCell ref="N1684:N1693"/>
    <mergeCell ref="O1684:O1693"/>
    <mergeCell ref="P1684:P1693"/>
    <mergeCell ref="Q1684:Q1693"/>
    <mergeCell ref="R1684:R1693"/>
    <mergeCell ref="S1684:S1693"/>
    <mergeCell ref="T1684:T1693"/>
    <mergeCell ref="U1684:U1693"/>
    <mergeCell ref="V1684:V1693"/>
    <mergeCell ref="W1684:W1693"/>
    <mergeCell ref="X1684:X1693"/>
    <mergeCell ref="Y1684:Y1693"/>
    <mergeCell ref="Z1684:Z1693"/>
    <mergeCell ref="AA1684:AA1693"/>
    <mergeCell ref="AB1690:AB1693"/>
    <mergeCell ref="AC1692:AC1693"/>
    <mergeCell ref="O1694:O1715"/>
    <mergeCell ref="P1694:P1715"/>
    <mergeCell ref="AJ1694:AJ1715"/>
    <mergeCell ref="W1698:W1700"/>
    <mergeCell ref="Q1701:Q1703"/>
    <mergeCell ref="R1702:R1703"/>
    <mergeCell ref="S1702:S1703"/>
    <mergeCell ref="T1702:T1703"/>
    <mergeCell ref="U1702:U1703"/>
    <mergeCell ref="V1702:V1703"/>
    <mergeCell ref="W1702:W1703"/>
    <mergeCell ref="X1702:X1703"/>
    <mergeCell ref="Y1702:Y1703"/>
    <mergeCell ref="Z1702:Z1703"/>
    <mergeCell ref="AA1702:AA1703"/>
    <mergeCell ref="Q1704:Q1715"/>
    <mergeCell ref="R1704:R1715"/>
    <mergeCell ref="S1704:S1715"/>
    <mergeCell ref="T1704:T1715"/>
    <mergeCell ref="U1704:U1715"/>
    <mergeCell ref="AB1706:AB1707"/>
    <mergeCell ref="AC1706:AC1707"/>
    <mergeCell ref="V1708:V1715"/>
    <mergeCell ref="W1708:W1715"/>
    <mergeCell ref="X1708:X1715"/>
    <mergeCell ref="Y1708:Y1715"/>
    <mergeCell ref="Z1713:Z1715"/>
    <mergeCell ref="K1716:K1787"/>
    <mergeCell ref="L1716:L1787"/>
    <mergeCell ref="M1716:M1787"/>
    <mergeCell ref="N1716:N1787"/>
    <mergeCell ref="P1717:P1722"/>
    <mergeCell ref="Q1717:Q1719"/>
    <mergeCell ref="R1717:R1719"/>
    <mergeCell ref="S1717:S1719"/>
    <mergeCell ref="T1718:T1719"/>
    <mergeCell ref="T1720:T1722"/>
    <mergeCell ref="V1721:V1722"/>
    <mergeCell ref="W1721:W1722"/>
    <mergeCell ref="X1721:X1722"/>
    <mergeCell ref="Y1721:Y1722"/>
    <mergeCell ref="Z1721:Z1722"/>
    <mergeCell ref="AA1721:AA1722"/>
    <mergeCell ref="R1723:R1736"/>
    <mergeCell ref="S1724:S1736"/>
    <mergeCell ref="Y1725:Y1726"/>
    <mergeCell ref="Z1725:Z1726"/>
    <mergeCell ref="AA1725:AA1726"/>
    <mergeCell ref="AB1725:AB1726"/>
    <mergeCell ref="AC1725:AC1726"/>
    <mergeCell ref="T1727:T1736"/>
    <mergeCell ref="V1728:V1730"/>
    <mergeCell ref="W1728:W1730"/>
    <mergeCell ref="Z1729:Z1730"/>
    <mergeCell ref="AA1729:AA1730"/>
    <mergeCell ref="U1731:U1736"/>
    <mergeCell ref="V1731:V1734"/>
    <mergeCell ref="W1731:W1734"/>
    <mergeCell ref="X1731:X1734"/>
    <mergeCell ref="Y1732:Y1734"/>
    <mergeCell ref="Z1732:Z1734"/>
    <mergeCell ref="AA1732:AA1734"/>
    <mergeCell ref="AC1733:AC1734"/>
    <mergeCell ref="Y1735:Y1736"/>
    <mergeCell ref="Z1735:Z1736"/>
    <mergeCell ref="AA1735:AA1736"/>
    <mergeCell ref="AB1735:AB1736"/>
    <mergeCell ref="AC1735:AC1736"/>
    <mergeCell ref="P1737:P1740"/>
    <mergeCell ref="Q1737:Q1740"/>
    <mergeCell ref="R1737:R1740"/>
    <mergeCell ref="S1738:S1740"/>
    <mergeCell ref="T1739:T1740"/>
    <mergeCell ref="U1739:U1740"/>
    <mergeCell ref="V1739:V1740"/>
    <mergeCell ref="W1739:W1740"/>
    <mergeCell ref="X1739:X1740"/>
    <mergeCell ref="Y1739:Y1740"/>
    <mergeCell ref="Z1739:Z1740"/>
    <mergeCell ref="AA1739:AA1740"/>
    <mergeCell ref="O1741:O1753"/>
    <mergeCell ref="P1741:P1753"/>
    <mergeCell ref="Q1741:Q1753"/>
    <mergeCell ref="R1741:R1753"/>
    <mergeCell ref="S1741:S1753"/>
    <mergeCell ref="Y1741:Y1742"/>
    <mergeCell ref="Z1741:Z1742"/>
    <mergeCell ref="AA1741:AA1742"/>
    <mergeCell ref="AB1741:AB1742"/>
    <mergeCell ref="AC1741:AC1742"/>
    <mergeCell ref="AJ1741:AJ1753"/>
    <mergeCell ref="T1743:T1753"/>
    <mergeCell ref="U1743:U1753"/>
    <mergeCell ref="V1743:V1753"/>
    <mergeCell ref="W1743:W1753"/>
    <mergeCell ref="X1743:X1746"/>
    <mergeCell ref="Y1743:Y1746"/>
    <mergeCell ref="Z1743:Z1746"/>
    <mergeCell ref="AA1743:AA1744"/>
    <mergeCell ref="AB1743:AB1744"/>
    <mergeCell ref="AC1743:AC1744"/>
    <mergeCell ref="AD1743:AD1744"/>
    <mergeCell ref="AC1745:AC1746"/>
    <mergeCell ref="AA1747:AA1753"/>
    <mergeCell ref="AB1747:AB1753"/>
    <mergeCell ref="AC1749:AC1750"/>
    <mergeCell ref="AC1751:AC1753"/>
    <mergeCell ref="O1754:O1777"/>
    <mergeCell ref="W1755:W1756"/>
    <mergeCell ref="X1755:X1756"/>
    <mergeCell ref="Y1755:Y1756"/>
    <mergeCell ref="Z1755:Z1756"/>
    <mergeCell ref="AA1755:AA1756"/>
    <mergeCell ref="R1757:R1763"/>
    <mergeCell ref="S1757:S1763"/>
    <mergeCell ref="T1757:T1763"/>
    <mergeCell ref="U1758:U1763"/>
    <mergeCell ref="V1758:V1763"/>
    <mergeCell ref="W1758:W1763"/>
    <mergeCell ref="X1758:X1763"/>
    <mergeCell ref="Y1758:Y1763"/>
    <mergeCell ref="Z1758:Z1763"/>
    <mergeCell ref="AA1758:AA1763"/>
    <mergeCell ref="AB1758:AB1763"/>
    <mergeCell ref="AC1758:AC1763"/>
    <mergeCell ref="X1764:X1767"/>
    <mergeCell ref="Y1765:Y1767"/>
    <mergeCell ref="AB1766:AB1767"/>
    <mergeCell ref="AC1766:AC1767"/>
    <mergeCell ref="AD1766:AD1767"/>
    <mergeCell ref="AE1766:AE1767"/>
    <mergeCell ref="P1768:P1777"/>
    <mergeCell ref="AJ1768:AJ1777"/>
    <mergeCell ref="V1770:V1774"/>
    <mergeCell ref="W1773:W1774"/>
    <mergeCell ref="X1773:X1774"/>
    <mergeCell ref="Y1773:Y1774"/>
    <mergeCell ref="Z1773:Z1774"/>
    <mergeCell ref="AA1773:AA1774"/>
    <mergeCell ref="AB1773:AB1774"/>
    <mergeCell ref="Q1775:Q1777"/>
    <mergeCell ref="R1775:R1777"/>
    <mergeCell ref="S1775:S1777"/>
    <mergeCell ref="T1775:T1777"/>
    <mergeCell ref="U1775:U1777"/>
    <mergeCell ref="V1775:V1777"/>
    <mergeCell ref="W1775:W1777"/>
    <mergeCell ref="X1775:X1777"/>
    <mergeCell ref="Y1775:Y1777"/>
    <mergeCell ref="Z1776:Z1777"/>
    <mergeCell ref="AA1776:AA1777"/>
    <mergeCell ref="AB1776:AB1777"/>
    <mergeCell ref="O1778:O1787"/>
    <mergeCell ref="T1780:T1781"/>
    <mergeCell ref="U1780:U1781"/>
    <mergeCell ref="V1780:V1781"/>
    <mergeCell ref="W1780:W1781"/>
    <mergeCell ref="X1780:X1781"/>
    <mergeCell ref="Y1780:Y1781"/>
    <mergeCell ref="Z1780:Z1781"/>
    <mergeCell ref="AA1780:AA1781"/>
    <mergeCell ref="AB1780:AB1781"/>
    <mergeCell ref="S1782:S1784"/>
    <mergeCell ref="T1782:T1784"/>
    <mergeCell ref="U1782:U1784"/>
    <mergeCell ref="V1782:V1784"/>
    <mergeCell ref="W1782:W1784"/>
    <mergeCell ref="X1782:X1784"/>
    <mergeCell ref="Y1782:Y1784"/>
    <mergeCell ref="Z1782:Z1784"/>
    <mergeCell ref="AA1783:AA1784"/>
    <mergeCell ref="AB1783:AB1784"/>
    <mergeCell ref="AC1783:AC1784"/>
    <mergeCell ref="P1785:P1787"/>
    <mergeCell ref="Q1785:Q1787"/>
    <mergeCell ref="R1785:R1787"/>
    <mergeCell ref="S1785:S1787"/>
    <mergeCell ref="T1786:T1787"/>
    <mergeCell ref="U1786:U1787"/>
    <mergeCell ref="V1786:V1787"/>
    <mergeCell ref="W1786:W1787"/>
    <mergeCell ref="X1786:X1787"/>
    <mergeCell ref="Y1786:Y1787"/>
    <mergeCell ref="Z1786:Z1787"/>
    <mergeCell ref="AA1786:AA1787"/>
    <mergeCell ref="AB1786:AB1787"/>
    <mergeCell ref="AC1786:AC1787"/>
    <mergeCell ref="AD1786:AD1787"/>
    <mergeCell ref="K1788:K1877"/>
    <mergeCell ref="L1788:L1877"/>
    <mergeCell ref="X1793:X1794"/>
    <mergeCell ref="AJ1793:AJ1794"/>
    <mergeCell ref="X1795:X1797"/>
    <mergeCell ref="Y1796:Y1797"/>
    <mergeCell ref="Z1796:Z1797"/>
    <mergeCell ref="N1798:N1803"/>
    <mergeCell ref="O1798:O1803"/>
    <mergeCell ref="P1798:P1803"/>
    <mergeCell ref="Q1798:Q1803"/>
    <mergeCell ref="R1798:R1799"/>
    <mergeCell ref="S1798:S1799"/>
    <mergeCell ref="T1798:T1799"/>
    <mergeCell ref="U1798:U1799"/>
    <mergeCell ref="V1798:V1799"/>
    <mergeCell ref="W1798:W1799"/>
    <mergeCell ref="X1798:X1799"/>
    <mergeCell ref="Y1798:Y1799"/>
    <mergeCell ref="Z1798:Z1799"/>
    <mergeCell ref="AA1798:AA1799"/>
    <mergeCell ref="AB1798:AB1799"/>
    <mergeCell ref="AC1798:AC1799"/>
    <mergeCell ref="S1800:S1803"/>
    <mergeCell ref="T1800:T1803"/>
    <mergeCell ref="U1800:U1803"/>
    <mergeCell ref="V1800:V1803"/>
    <mergeCell ref="W1800:W1803"/>
    <mergeCell ref="X1800:X1803"/>
    <mergeCell ref="Y1800:Y1803"/>
    <mergeCell ref="Q1804:Q1811"/>
    <mergeCell ref="R1804:R1811"/>
    <mergeCell ref="S1806:S1808"/>
    <mergeCell ref="T1807:T1808"/>
    <mergeCell ref="U1807:U1808"/>
    <mergeCell ref="V1807:V1808"/>
    <mergeCell ref="W1807:W1808"/>
    <mergeCell ref="X1807:X1808"/>
    <mergeCell ref="Y1807:Y1808"/>
    <mergeCell ref="Z1807:Z1808"/>
    <mergeCell ref="AA1807:AA1808"/>
    <mergeCell ref="AB1807:AB1808"/>
    <mergeCell ref="AC1807:AC1808"/>
    <mergeCell ref="AD1807:AD1808"/>
    <mergeCell ref="W1809:W1811"/>
    <mergeCell ref="X1810:X1811"/>
    <mergeCell ref="Y1810:Y1811"/>
    <mergeCell ref="Z1810:Z1811"/>
    <mergeCell ref="M1812:M1877"/>
    <mergeCell ref="R1815:R1818"/>
    <mergeCell ref="S1815:S1818"/>
    <mergeCell ref="T1815:T1818"/>
    <mergeCell ref="U1815:U1818"/>
    <mergeCell ref="V1815:V1818"/>
    <mergeCell ref="W1815:W1818"/>
    <mergeCell ref="X1815:X1818"/>
    <mergeCell ref="Y1817:Y1818"/>
    <mergeCell ref="Z1817:Z1818"/>
    <mergeCell ref="AA1817:AA1818"/>
    <mergeCell ref="AB1817:AB1818"/>
    <mergeCell ref="N1819:N1877"/>
    <mergeCell ref="P1819:P1821"/>
    <mergeCell ref="Q1819:Q1821"/>
    <mergeCell ref="R1819:R1821"/>
    <mergeCell ref="S1819:S1821"/>
    <mergeCell ref="T1819:T1821"/>
    <mergeCell ref="U1819:U1821"/>
    <mergeCell ref="V1819:V1821"/>
    <mergeCell ref="W1819:W1821"/>
    <mergeCell ref="AC1820:AC1821"/>
    <mergeCell ref="O1822:O1828"/>
    <mergeCell ref="P1822:P1828"/>
    <mergeCell ref="Q1824:Q1828"/>
    <mergeCell ref="R1824:R1828"/>
    <mergeCell ref="S1825:S1828"/>
    <mergeCell ref="T1825:T1828"/>
    <mergeCell ref="U1825:U1828"/>
    <mergeCell ref="V1825:V1828"/>
    <mergeCell ref="W1825:W1828"/>
    <mergeCell ref="X1825:X1828"/>
    <mergeCell ref="Y1825:Y1828"/>
    <mergeCell ref="Z1825:Z1828"/>
    <mergeCell ref="AA1825:AA1828"/>
    <mergeCell ref="AD1825:AD1826"/>
    <mergeCell ref="AB1827:AB1828"/>
    <mergeCell ref="AC1827:AC1828"/>
    <mergeCell ref="O1829:O1877"/>
    <mergeCell ref="P1829:P1877"/>
    <mergeCell ref="Q1829:Q1877"/>
    <mergeCell ref="AJ1829:AJ1877"/>
    <mergeCell ref="R1830:R1877"/>
    <mergeCell ref="S1830:S1877"/>
    <mergeCell ref="W1830:W1831"/>
    <mergeCell ref="X1830:X1831"/>
    <mergeCell ref="Y1830:Y1831"/>
    <mergeCell ref="Z1830:Z1831"/>
    <mergeCell ref="T1832:T1877"/>
    <mergeCell ref="U1835:U1836"/>
    <mergeCell ref="V1835:V1836"/>
    <mergeCell ref="W1835:W1836"/>
    <mergeCell ref="X1835:X1836"/>
    <mergeCell ref="Y1835:Y1836"/>
    <mergeCell ref="Z1835:Z1836"/>
    <mergeCell ref="AB1837:AB1838"/>
    <mergeCell ref="AC1837:AC1838"/>
    <mergeCell ref="AD1837:AD1838"/>
    <mergeCell ref="U1839:U1844"/>
    <mergeCell ref="Y1839:Y1840"/>
    <mergeCell ref="V1841:V1844"/>
    <mergeCell ref="W1841:W1842"/>
    <mergeCell ref="X1841:X1842"/>
    <mergeCell ref="Y1841:Y1842"/>
    <mergeCell ref="Z1841:Z1842"/>
    <mergeCell ref="AA1841:AA1842"/>
    <mergeCell ref="AB1841:AB1842"/>
    <mergeCell ref="AC1841:AC1842"/>
    <mergeCell ref="U1845:U1877"/>
    <mergeCell ref="X1846:X1847"/>
    <mergeCell ref="Y1846:Y1847"/>
    <mergeCell ref="Z1848:Z1849"/>
    <mergeCell ref="AA1848:AA1849"/>
    <mergeCell ref="AB1848:AB1849"/>
    <mergeCell ref="V1850:V1877"/>
    <mergeCell ref="W1850:W1877"/>
    <mergeCell ref="X1851:X1877"/>
    <mergeCell ref="Y1852:Y1855"/>
    <mergeCell ref="Z1854:Z1855"/>
    <mergeCell ref="AB1856:AB1858"/>
    <mergeCell ref="Y1859:Y1872"/>
    <mergeCell ref="Z1867:Z1872"/>
    <mergeCell ref="AC1869:AC1870"/>
    <mergeCell ref="AA1871:AA1872"/>
    <mergeCell ref="AB1871:AB1872"/>
    <mergeCell ref="AC1871:AC1872"/>
    <mergeCell ref="AD1871:AD1872"/>
    <mergeCell ref="AB1873:AB1877"/>
    <mergeCell ref="AC1876:AC1877"/>
    <mergeCell ref="AD1876:AD1877"/>
    <mergeCell ref="K1878:K1952"/>
    <mergeCell ref="L1878:L1952"/>
    <mergeCell ref="O1880:O1881"/>
    <mergeCell ref="P1880:P1881"/>
    <mergeCell ref="O1882:O1889"/>
    <mergeCell ref="P1883:P1889"/>
    <mergeCell ref="V1884:V1885"/>
    <mergeCell ref="Q1886:Q1889"/>
    <mergeCell ref="R1886:R1889"/>
    <mergeCell ref="S1886:S1889"/>
    <mergeCell ref="T1887:T1889"/>
    <mergeCell ref="U1888:U1889"/>
    <mergeCell ref="V1888:V1889"/>
    <mergeCell ref="W1888:W1889"/>
    <mergeCell ref="X1888:X1889"/>
    <mergeCell ref="Y1888:Y1889"/>
    <mergeCell ref="P1890:P1894"/>
    <mergeCell ref="Q1890:Q1894"/>
    <mergeCell ref="R1891:R1894"/>
    <mergeCell ref="S1891:S1894"/>
    <mergeCell ref="T1891:T1894"/>
    <mergeCell ref="U1891:U1894"/>
    <mergeCell ref="V1891:V1894"/>
    <mergeCell ref="W1893:W1894"/>
    <mergeCell ref="X1893:X1894"/>
    <mergeCell ref="Y1893:Y1894"/>
    <mergeCell ref="R1895:R1898"/>
    <mergeCell ref="S1895:S1898"/>
    <mergeCell ref="T1895:T1898"/>
    <mergeCell ref="U1895:U1898"/>
    <mergeCell ref="W1897:W1898"/>
    <mergeCell ref="X1897:X1898"/>
    <mergeCell ref="S1899:S1902"/>
    <mergeCell ref="T1899:T1902"/>
    <mergeCell ref="W1899:W1900"/>
    <mergeCell ref="X1899:X1900"/>
    <mergeCell ref="Y1899:Y1900"/>
    <mergeCell ref="Z1899:Z1900"/>
    <mergeCell ref="AA1899:AA1900"/>
    <mergeCell ref="U1901:U1902"/>
    <mergeCell ref="V1901:V1902"/>
    <mergeCell ref="W1901:W1902"/>
    <mergeCell ref="W1903:W1906"/>
    <mergeCell ref="X1903:X1906"/>
    <mergeCell ref="Y1903:Y1906"/>
    <mergeCell ref="Z1903:Z1906"/>
    <mergeCell ref="AA1903:AA1906"/>
    <mergeCell ref="AB1903:AB1906"/>
    <mergeCell ref="AC1905:AC1906"/>
    <mergeCell ref="N1907:N1911"/>
    <mergeCell ref="O1907:O1911"/>
    <mergeCell ref="P1907:P1911"/>
    <mergeCell ref="Q1907:Q1911"/>
    <mergeCell ref="R1908:R1911"/>
    <mergeCell ref="S1908:S1911"/>
    <mergeCell ref="T1908:T1911"/>
    <mergeCell ref="U1908:U1911"/>
    <mergeCell ref="V1908:V1911"/>
    <mergeCell ref="W1908:W1911"/>
    <mergeCell ref="X1909:X1911"/>
    <mergeCell ref="Y1910:Y1911"/>
    <mergeCell ref="Z1910:Z1911"/>
    <mergeCell ref="AA1910:AA1911"/>
    <mergeCell ref="T1912:T1915"/>
    <mergeCell ref="U1912:U1915"/>
    <mergeCell ref="V1914:V1915"/>
    <mergeCell ref="S1916:S1925"/>
    <mergeCell ref="T1916:T1925"/>
    <mergeCell ref="U1916:U1925"/>
    <mergeCell ref="V1916:V1925"/>
    <mergeCell ref="W1916:W1925"/>
    <mergeCell ref="X1916:X1925"/>
    <mergeCell ref="Y1916:Y1925"/>
    <mergeCell ref="Z1916:Z1925"/>
    <mergeCell ref="AA1916:AA1925"/>
    <mergeCell ref="AB1916:AB1925"/>
    <mergeCell ref="AJ1916:AJ1925"/>
    <mergeCell ref="M1926:M1952"/>
    <mergeCell ref="R1928:R1930"/>
    <mergeCell ref="S1928:S1930"/>
    <mergeCell ref="T1928:T1930"/>
    <mergeCell ref="X1929:X1930"/>
    <mergeCell ref="Y1929:Y1930"/>
    <mergeCell ref="Z1929:Z1930"/>
    <mergeCell ref="AA1929:AA1930"/>
    <mergeCell ref="AB1929:AB1930"/>
    <mergeCell ref="AC1929:AC1930"/>
    <mergeCell ref="AD1929:AD1930"/>
    <mergeCell ref="AE1929:AE1930"/>
    <mergeCell ref="W1931:W1932"/>
    <mergeCell ref="X1931:X1932"/>
    <mergeCell ref="N1934:N1946"/>
    <mergeCell ref="O1935:O1946"/>
    <mergeCell ref="P1935:P1946"/>
    <mergeCell ref="Q1935:Q1946"/>
    <mergeCell ref="R1935:R1946"/>
    <mergeCell ref="S1935:S1946"/>
    <mergeCell ref="AJ1935:AJ1946"/>
    <mergeCell ref="T1937:T1946"/>
    <mergeCell ref="U1938:U1944"/>
    <mergeCell ref="W1940:W1942"/>
    <mergeCell ref="Y1941:Y1942"/>
    <mergeCell ref="Z1941:Z1942"/>
    <mergeCell ref="V1943:V1944"/>
    <mergeCell ref="W1943:W1944"/>
    <mergeCell ref="X1943:X1944"/>
    <mergeCell ref="Y1943:Y1944"/>
    <mergeCell ref="Z1943:Z1944"/>
    <mergeCell ref="AA1943:AA1944"/>
    <mergeCell ref="AB1943:AB1944"/>
    <mergeCell ref="AC1943:AC1944"/>
    <mergeCell ref="AD1943:AD1944"/>
    <mergeCell ref="AA1945:AA1946"/>
    <mergeCell ref="V1947:V1950"/>
    <mergeCell ref="W1947:W1950"/>
    <mergeCell ref="X1947:X1950"/>
    <mergeCell ref="Y1947:Y1950"/>
    <mergeCell ref="Z1947:Z1950"/>
    <mergeCell ref="AA1947:AA1950"/>
    <mergeCell ref="AB1947:AB1950"/>
    <mergeCell ref="AC1947:AC1950"/>
    <mergeCell ref="AD1947:AD1950"/>
    <mergeCell ref="U1951:U1952"/>
    <mergeCell ref="V1951:V1952"/>
    <mergeCell ref="W1951:W1952"/>
    <mergeCell ref="X1951:X1952"/>
    <mergeCell ref="P1966:P1967"/>
    <mergeCell ref="Q1966:Q1967"/>
    <mergeCell ref="R1966:R1967"/>
    <mergeCell ref="S1966:S1967"/>
    <mergeCell ref="T1966:T1967"/>
    <mergeCell ref="U1966:U1967"/>
    <mergeCell ref="V1966:V1967"/>
    <mergeCell ref="W1966:W1967"/>
    <mergeCell ref="X1966:X1967"/>
    <mergeCell ref="Y1966:Y1967"/>
    <mergeCell ref="Z1966:Z1967"/>
    <mergeCell ref="AA1966:AA1967"/>
    <mergeCell ref="AB1966:AB1967"/>
    <mergeCell ref="H1968:H1969"/>
    <mergeCell ref="I1968:I1969"/>
    <mergeCell ref="J1968:J1969"/>
    <mergeCell ref="K1968:K1969"/>
    <mergeCell ref="L1968:L1969"/>
    <mergeCell ref="M1968:M1969"/>
    <mergeCell ref="N1968:N1969"/>
    <mergeCell ref="O1968:O1969"/>
    <mergeCell ref="P1968:P1969"/>
    <mergeCell ref="Q1968:Q1969"/>
    <mergeCell ref="R1968:R1969"/>
    <mergeCell ref="S1968:S1969"/>
    <mergeCell ref="T1968:T1969"/>
    <mergeCell ref="U1968:U1969"/>
    <mergeCell ref="V1968:V1969"/>
    <mergeCell ref="W1968:W1969"/>
    <mergeCell ref="X1968:X1969"/>
    <mergeCell ref="Y1968:Y1969"/>
    <mergeCell ref="Z1968:Z1969"/>
    <mergeCell ref="AA1968:AA1969"/>
    <mergeCell ref="AB1968:AB1969"/>
    <mergeCell ref="AC1968:AC1969"/>
    <mergeCell ref="AD1968:AD1969"/>
    <mergeCell ref="G1970:G1989"/>
    <mergeCell ref="H1970:H1989"/>
    <mergeCell ref="T1970:T1971"/>
    <mergeCell ref="U1970:U1971"/>
    <mergeCell ref="V1970:V1971"/>
    <mergeCell ref="W1970:W1971"/>
    <mergeCell ref="X1970:X1971"/>
    <mergeCell ref="Y1970:Y1971"/>
    <mergeCell ref="Z1970:Z1971"/>
    <mergeCell ref="I1972:I1989"/>
    <mergeCell ref="J1972:J1989"/>
    <mergeCell ref="K1972:K1989"/>
    <mergeCell ref="L1973:L1989"/>
    <mergeCell ref="M1973:M1989"/>
    <mergeCell ref="N1973:N1989"/>
    <mergeCell ref="AJ1973:AJ1989"/>
    <mergeCell ref="O1974:O1989"/>
    <mergeCell ref="P1974:P1989"/>
    <mergeCell ref="Q1974:Q1989"/>
    <mergeCell ref="R1974:R1989"/>
    <mergeCell ref="S1974:S1989"/>
    <mergeCell ref="T1974:T1989"/>
    <mergeCell ref="U1974:U1989"/>
    <mergeCell ref="V1974:V1989"/>
    <mergeCell ref="W1974:W1989"/>
    <mergeCell ref="X1974:X1989"/>
    <mergeCell ref="Y1974:Y1989"/>
    <mergeCell ref="Z1974:Z1989"/>
    <mergeCell ref="AC1977:AC1978"/>
    <mergeCell ref="AC1979:AC1981"/>
    <mergeCell ref="AA1982:AA1989"/>
    <mergeCell ref="AC1982:AC1983"/>
    <mergeCell ref="AB1984:AB1989"/>
    <mergeCell ref="AD1986:AD1987"/>
    <mergeCell ref="AC1988:AC1989"/>
    <mergeCell ref="H1990:H2006"/>
    <mergeCell ref="K1994:K2002"/>
    <mergeCell ref="L1994:L2002"/>
    <mergeCell ref="M1995:M2002"/>
    <mergeCell ref="N1995:N2002"/>
    <mergeCell ref="O1996:O1999"/>
    <mergeCell ref="P1996:P1999"/>
    <mergeCell ref="Q1996:Q1999"/>
    <mergeCell ref="R1996:R1999"/>
    <mergeCell ref="S1996:S1999"/>
    <mergeCell ref="T1996:T1999"/>
    <mergeCell ref="U1996:U1999"/>
    <mergeCell ref="V1996:V1999"/>
    <mergeCell ref="W1996:W1999"/>
    <mergeCell ref="X1996:X1999"/>
    <mergeCell ref="Y1996:Y1999"/>
    <mergeCell ref="Z1996:Z1999"/>
    <mergeCell ref="AA1996:AA1999"/>
    <mergeCell ref="AB1997:AB1999"/>
    <mergeCell ref="AC1997:AC1999"/>
    <mergeCell ref="AD1997:AD1999"/>
    <mergeCell ref="U2000:U2002"/>
    <mergeCell ref="V2000:V2002"/>
    <mergeCell ref="W2000:W2002"/>
    <mergeCell ref="X2000:X2002"/>
    <mergeCell ref="Y2000:Y2002"/>
    <mergeCell ref="Z2000:Z2002"/>
    <mergeCell ref="AB2001:AB2002"/>
    <mergeCell ref="I2003:I2006"/>
    <mergeCell ref="J2004:J2006"/>
    <mergeCell ref="K2004:K2006"/>
    <mergeCell ref="L2004:L2006"/>
    <mergeCell ref="M2004:M2006"/>
    <mergeCell ref="N2004:N2006"/>
    <mergeCell ref="O2004:O2006"/>
    <mergeCell ref="P2004:P2006"/>
    <mergeCell ref="Q2004:Q2006"/>
    <mergeCell ref="R2004:R2006"/>
    <mergeCell ref="S2004:S2006"/>
    <mergeCell ref="T2004:T2006"/>
    <mergeCell ref="U2004:U2006"/>
    <mergeCell ref="V2004:V2006"/>
    <mergeCell ref="W2004:W2006"/>
    <mergeCell ref="X2005:X2006"/>
    <mergeCell ref="Y2005:Y2006"/>
    <mergeCell ref="Z2005:Z2006"/>
    <mergeCell ref="AA2005:AA2006"/>
    <mergeCell ref="L2007:L2023"/>
    <mergeCell ref="R2007:R2009"/>
    <mergeCell ref="S2007:S2009"/>
    <mergeCell ref="T2007:T2009"/>
    <mergeCell ref="U2007:U2009"/>
    <mergeCell ref="V2007:V2009"/>
    <mergeCell ref="W2007:W2009"/>
    <mergeCell ref="X2007:X2009"/>
    <mergeCell ref="Y2007:Y2009"/>
    <mergeCell ref="AD2008:AD2009"/>
    <mergeCell ref="M2010:M2023"/>
    <mergeCell ref="N2010:N2023"/>
    <mergeCell ref="O2011:O2018"/>
    <mergeCell ref="P2011:P2018"/>
    <mergeCell ref="Q2012:Q2018"/>
    <mergeCell ref="R2012:R2018"/>
    <mergeCell ref="S2012:S2018"/>
    <mergeCell ref="T2012:T2018"/>
    <mergeCell ref="U2012:U2018"/>
    <mergeCell ref="Z2012:Z2014"/>
    <mergeCell ref="AA2012:AA2014"/>
    <mergeCell ref="AB2013:AB2014"/>
    <mergeCell ref="AC2013:AC2014"/>
    <mergeCell ref="V2015:V2018"/>
    <mergeCell ref="W2015:W2018"/>
    <mergeCell ref="X2016:X2018"/>
    <mergeCell ref="AB2017:AB2018"/>
    <mergeCell ref="Q2019:Q2023"/>
    <mergeCell ref="R2019:R2023"/>
    <mergeCell ref="S2019:S2023"/>
    <mergeCell ref="T2019:T2023"/>
    <mergeCell ref="U2019:U2023"/>
    <mergeCell ref="X2019:X2020"/>
    <mergeCell ref="Y2019:Y2020"/>
    <mergeCell ref="Z2019:Z2020"/>
    <mergeCell ref="AA2019:AA2020"/>
    <mergeCell ref="AB2019:AB2020"/>
    <mergeCell ref="AC2019:AC2020"/>
    <mergeCell ref="V2021:V2023"/>
    <mergeCell ref="W2021:W2023"/>
    <mergeCell ref="X2021:X2023"/>
    <mergeCell ref="Y2021:Y2023"/>
    <mergeCell ref="Z2021:Z2023"/>
    <mergeCell ref="AA2021:AA2023"/>
    <mergeCell ref="AB2021:AB2023"/>
    <mergeCell ref="AC2021:AC2023"/>
    <mergeCell ref="J2024:J2053"/>
    <mergeCell ref="K2024:K2053"/>
    <mergeCell ref="L2024:L2053"/>
    <mergeCell ref="M2025:M2051"/>
    <mergeCell ref="N2025:N2051"/>
    <mergeCell ref="O2026:O2051"/>
    <mergeCell ref="P2026:P2051"/>
    <mergeCell ref="Q2026:Q2051"/>
    <mergeCell ref="R2026:R2051"/>
    <mergeCell ref="S2026:S2051"/>
    <mergeCell ref="AJ2026:AJ2051"/>
    <mergeCell ref="T2027:T2051"/>
    <mergeCell ref="U2027:U2051"/>
    <mergeCell ref="V2031:V2033"/>
    <mergeCell ref="W2031:W2033"/>
    <mergeCell ref="X2032:X2033"/>
    <mergeCell ref="Y2032:Y2033"/>
    <mergeCell ref="Z2032:Z2033"/>
    <mergeCell ref="AA2032:AA2033"/>
    <mergeCell ref="AB2032:AB2033"/>
    <mergeCell ref="Y2034:Y2051"/>
    <mergeCell ref="AB2040:AB2041"/>
    <mergeCell ref="AC2040:AC2041"/>
    <mergeCell ref="AD2040:AD2041"/>
    <mergeCell ref="AA2042:AA2043"/>
    <mergeCell ref="AB2042:AB2043"/>
    <mergeCell ref="AC2042:AC2043"/>
    <mergeCell ref="AD2042:AD2043"/>
    <mergeCell ref="Z2044:Z2045"/>
    <mergeCell ref="AA2044:AA2045"/>
    <mergeCell ref="AC2046:AC2047"/>
    <mergeCell ref="Z2048:Z2049"/>
    <mergeCell ref="AA2048:AA2049"/>
    <mergeCell ref="AB2048:AB2049"/>
    <mergeCell ref="AC2048:AC2049"/>
    <mergeCell ref="Z2050:Z2051"/>
    <mergeCell ref="AA2050:AA2051"/>
    <mergeCell ref="AB2050:AB2051"/>
    <mergeCell ref="AC2050:AC2051"/>
    <mergeCell ref="S2052:S2053"/>
    <mergeCell ref="T2052:T2053"/>
    <mergeCell ref="U2052:U2053"/>
    <mergeCell ref="V2052:V2053"/>
    <mergeCell ref="M2054:M2069"/>
    <mergeCell ref="T2055:T2056"/>
    <mergeCell ref="N2057:N2069"/>
    <mergeCell ref="O2057:O2069"/>
    <mergeCell ref="P2057:P2062"/>
    <mergeCell ref="Q2057:Q2062"/>
    <mergeCell ref="R2057:R2058"/>
    <mergeCell ref="S2057:S2058"/>
    <mergeCell ref="T2057:T2058"/>
    <mergeCell ref="U2057:U2058"/>
    <mergeCell ref="V2057:V2058"/>
    <mergeCell ref="W2057:W2058"/>
    <mergeCell ref="U2059:U2062"/>
    <mergeCell ref="V2059:V2062"/>
    <mergeCell ref="W2059:W2062"/>
    <mergeCell ref="X2059:X2062"/>
    <mergeCell ref="Y2059:Y2062"/>
    <mergeCell ref="Z2059:Z2062"/>
    <mergeCell ref="P2063:P2069"/>
    <mergeCell ref="Q2063:Q2069"/>
    <mergeCell ref="R2063:R2069"/>
    <mergeCell ref="S2063:S2069"/>
    <mergeCell ref="T2063:T2069"/>
    <mergeCell ref="U2063:U2069"/>
    <mergeCell ref="V2063:V2069"/>
    <mergeCell ref="W2063:W2069"/>
    <mergeCell ref="X2065:X2069"/>
    <mergeCell ref="Y2066:Y2067"/>
    <mergeCell ref="Z2066:Z2067"/>
    <mergeCell ref="AA2066:AA2067"/>
    <mergeCell ref="AB2066:AB2067"/>
    <mergeCell ref="AC2066:AC2067"/>
    <mergeCell ref="Z2068:Z2069"/>
    <mergeCell ref="AA2068:AA2069"/>
    <mergeCell ref="AB2068:AB2069"/>
    <mergeCell ref="AC2068:AC2069"/>
    <mergeCell ref="AD2068:AD2069"/>
    <mergeCell ref="P2070:P2071"/>
    <mergeCell ref="Q2070:Q2071"/>
    <mergeCell ref="R2070:R2071"/>
    <mergeCell ref="S2070:S2071"/>
    <mergeCell ref="T2070:T2071"/>
    <mergeCell ref="U2070:U2071"/>
    <mergeCell ref="V2070:V2071"/>
    <mergeCell ref="I2072:I2075"/>
    <mergeCell ref="J2072:J2075"/>
    <mergeCell ref="K2072:K2075"/>
    <mergeCell ref="L2072:L2075"/>
    <mergeCell ref="M2072:M2075"/>
    <mergeCell ref="N2072:N2075"/>
    <mergeCell ref="V2072:V2073"/>
    <mergeCell ref="W2072:W2073"/>
    <mergeCell ref="X2072:X2073"/>
    <mergeCell ref="Y2072:Y2073"/>
    <mergeCell ref="Z2072:Z2073"/>
    <mergeCell ref="AA2072:AA2073"/>
    <mergeCell ref="O2074:O2075"/>
    <mergeCell ref="P2074:P2075"/>
    <mergeCell ref="Q2074:Q2075"/>
    <mergeCell ref="R2074:R2075"/>
    <mergeCell ref="S2074:S2075"/>
    <mergeCell ref="T2074:T2075"/>
    <mergeCell ref="U2074:U2075"/>
    <mergeCell ref="V2074:V2075"/>
    <mergeCell ref="N2076:N2077"/>
    <mergeCell ref="O2076:O2077"/>
    <mergeCell ref="P2076:P2077"/>
    <mergeCell ref="Q2076:Q2077"/>
    <mergeCell ref="R2076:R2077"/>
    <mergeCell ref="S2076:S2077"/>
    <mergeCell ref="T2076:T2077"/>
    <mergeCell ref="U2076:U2077"/>
    <mergeCell ref="V2076:V2077"/>
    <mergeCell ref="W2076:W2077"/>
    <mergeCell ref="X2076:X2077"/>
    <mergeCell ref="Q2078:Q2079"/>
    <mergeCell ref="R2078:R2079"/>
    <mergeCell ref="S2078:S2079"/>
    <mergeCell ref="T2078:T2079"/>
    <mergeCell ref="U2078:U2079"/>
    <mergeCell ref="J2080:J2084"/>
    <mergeCell ref="K2080:K2084"/>
    <mergeCell ref="L2080:L2084"/>
    <mergeCell ref="M2080:M2084"/>
    <mergeCell ref="N2080:N2084"/>
    <mergeCell ref="O2080:O2084"/>
    <mergeCell ref="P2080:P2084"/>
    <mergeCell ref="Q2080:Q2084"/>
    <mergeCell ref="R2080:R2084"/>
    <mergeCell ref="S2080:S2084"/>
    <mergeCell ref="T2080:T2084"/>
    <mergeCell ref="U2080:U2084"/>
    <mergeCell ref="V2080:V2084"/>
    <mergeCell ref="W2080:W2084"/>
    <mergeCell ref="X2080:X2084"/>
    <mergeCell ref="AA2080:AA2081"/>
    <mergeCell ref="AB2080:AB2081"/>
    <mergeCell ref="AC2080:AC2081"/>
    <mergeCell ref="AD2080:AD2081"/>
    <mergeCell ref="Y2082:Y2084"/>
    <mergeCell ref="Z2082:Z2084"/>
    <mergeCell ref="AA2082:AA2083"/>
    <mergeCell ref="AB2082:AB2083"/>
    <mergeCell ref="P2085:P2088"/>
    <mergeCell ref="V2086:V2088"/>
    <mergeCell ref="W2086:W2088"/>
    <mergeCell ref="Q2089:Q2093"/>
    <mergeCell ref="R2089:R2090"/>
    <mergeCell ref="S2089:S2090"/>
    <mergeCell ref="T2089:T2090"/>
    <mergeCell ref="U2089:U2090"/>
    <mergeCell ref="V2089:V2090"/>
    <mergeCell ref="W2089:W2090"/>
    <mergeCell ref="U2091:U2093"/>
    <mergeCell ref="V2092:V2093"/>
    <mergeCell ref="W2092:W2093"/>
    <mergeCell ref="X2092:X2093"/>
    <mergeCell ref="Y2092:Y2093"/>
    <mergeCell ref="Z2092:Z2093"/>
    <mergeCell ref="AA2092:AA2093"/>
    <mergeCell ref="AB2092:AB2093"/>
    <mergeCell ref="AC2092:AC2093"/>
    <mergeCell ref="O2094:O2100"/>
    <mergeCell ref="P2094:P2100"/>
    <mergeCell ref="Q2094:Q2100"/>
    <mergeCell ref="R2094:R2100"/>
    <mergeCell ref="S2095:S2100"/>
    <mergeCell ref="T2095:T2100"/>
    <mergeCell ref="U2095:U2100"/>
    <mergeCell ref="V2095:V2100"/>
    <mergeCell ref="W2095:W2100"/>
    <mergeCell ref="X2095:X2100"/>
    <mergeCell ref="Y2095:Y2100"/>
    <mergeCell ref="Z2095:Z2100"/>
    <mergeCell ref="AA2095:AA2100"/>
    <mergeCell ref="AB2095:AB2100"/>
    <mergeCell ref="AC2097:AC2098"/>
    <mergeCell ref="AC2099:AC2100"/>
    <mergeCell ref="M2101:M2102"/>
    <mergeCell ref="N2101:N2102"/>
    <mergeCell ref="O2101:O2102"/>
    <mergeCell ref="P2101:P2102"/>
    <mergeCell ref="Q2101:Q2102"/>
    <mergeCell ref="R2101:R2102"/>
    <mergeCell ref="S2101:S2102"/>
    <mergeCell ref="T2101:T2102"/>
    <mergeCell ref="U2101:U2102"/>
    <mergeCell ref="V2101:V2102"/>
    <mergeCell ref="W2101:W2102"/>
    <mergeCell ref="X2101:X2102"/>
    <mergeCell ref="Y2101:Y2102"/>
    <mergeCell ref="Z2101:Z2102"/>
    <mergeCell ref="AA2101:AA2102"/>
    <mergeCell ref="O2103:O2104"/>
    <mergeCell ref="P2103:P2104"/>
    <mergeCell ref="Q2103:Q2104"/>
    <mergeCell ref="R2103:R2104"/>
    <mergeCell ref="S2103:S2104"/>
    <mergeCell ref="T2103:T2104"/>
    <mergeCell ref="U2103:U2104"/>
    <mergeCell ref="V2103:V2104"/>
    <mergeCell ref="W2103:W2104"/>
    <mergeCell ref="X2103:X2104"/>
    <mergeCell ref="Y2103:Y2104"/>
    <mergeCell ref="Z2103:Z2104"/>
    <mergeCell ref="AA2103:AA2104"/>
    <mergeCell ref="AB2103:AB2104"/>
    <mergeCell ref="AC2103:AC2104"/>
    <mergeCell ref="AD2103:AD2104"/>
    <mergeCell ref="H2105:H2112"/>
    <mergeCell ref="I2105:I2112"/>
    <mergeCell ref="J2105:J2112"/>
    <mergeCell ref="K2105:K2112"/>
    <mergeCell ref="L2105:L2112"/>
    <mergeCell ref="M2105:M2112"/>
    <mergeCell ref="N2105:N2112"/>
    <mergeCell ref="O2105:O2112"/>
    <mergeCell ref="P2105:P2112"/>
    <mergeCell ref="Q2105:Q2112"/>
    <mergeCell ref="R2105:R2112"/>
    <mergeCell ref="S2105:S2112"/>
    <mergeCell ref="T2105:T2112"/>
    <mergeCell ref="U2105:U2112"/>
    <mergeCell ref="V2105:V2112"/>
    <mergeCell ref="W2105:W2112"/>
    <mergeCell ref="X2105:X2112"/>
    <mergeCell ref="Y2105:Y2112"/>
    <mergeCell ref="Z2105:Z2112"/>
    <mergeCell ref="AA2105:AA2112"/>
    <mergeCell ref="AJ2105:AJ2112"/>
    <mergeCell ref="AB2108:AB2112"/>
    <mergeCell ref="AC2109:AC2112"/>
    <mergeCell ref="AD2109:AD2112"/>
    <mergeCell ref="S2113:S2117"/>
    <mergeCell ref="T2113:T2117"/>
    <mergeCell ref="U2113:U2117"/>
    <mergeCell ref="V2113:V2117"/>
    <mergeCell ref="W2115:W2117"/>
    <mergeCell ref="X2115:X2117"/>
    <mergeCell ref="Y2115:Y2117"/>
    <mergeCell ref="Z2115:Z2117"/>
    <mergeCell ref="AA2116:AA2117"/>
    <mergeCell ref="AB2116:AB2117"/>
    <mergeCell ref="AC2116:AC2117"/>
    <mergeCell ref="K2118:K2119"/>
    <mergeCell ref="L2118:L2119"/>
    <mergeCell ref="M2118:M2119"/>
    <mergeCell ref="N2118:N2119"/>
    <mergeCell ref="O2118:O2119"/>
    <mergeCell ref="P2118:P2119"/>
    <mergeCell ref="Q2118:Q2119"/>
    <mergeCell ref="R2118:R2119"/>
    <mergeCell ref="S2118:S2119"/>
    <mergeCell ref="T2118:T2119"/>
    <mergeCell ref="U2118:U2119"/>
    <mergeCell ref="V2118:V2119"/>
    <mergeCell ref="W2118:W2119"/>
    <mergeCell ref="X2118:X2119"/>
    <mergeCell ref="Y2118:Y2119"/>
    <mergeCell ref="Z2118:Z2119"/>
    <mergeCell ref="AA2118:AA2119"/>
    <mergeCell ref="AB2118:AB2119"/>
    <mergeCell ref="AC2118:AC2119"/>
    <mergeCell ref="J2120:J2144"/>
    <mergeCell ref="K2120:K2144"/>
    <mergeCell ref="L2122:L2144"/>
    <mergeCell ref="M2122:M2144"/>
    <mergeCell ref="R2123:R2129"/>
    <mergeCell ref="S2125:S2129"/>
    <mergeCell ref="T2125:T2126"/>
    <mergeCell ref="U2125:U2126"/>
    <mergeCell ref="V2125:V2126"/>
    <mergeCell ref="W2125:W2126"/>
    <mergeCell ref="X2125:X2126"/>
    <mergeCell ref="Y2127:Y2129"/>
    <mergeCell ref="Z2127:Z2129"/>
    <mergeCell ref="AA2128:AA2129"/>
    <mergeCell ref="W2130:W2131"/>
    <mergeCell ref="X2130:X2131"/>
    <mergeCell ref="N2132:N2140"/>
    <mergeCell ref="O2132:O2140"/>
    <mergeCell ref="T2132:T2134"/>
    <mergeCell ref="U2132:U2134"/>
    <mergeCell ref="V2132:V2134"/>
    <mergeCell ref="W2132:W2134"/>
    <mergeCell ref="X2132:X2134"/>
    <mergeCell ref="Y2132:Y2134"/>
    <mergeCell ref="Z2132:Z2133"/>
    <mergeCell ref="AA2132:AA2133"/>
    <mergeCell ref="AB2132:AB2133"/>
    <mergeCell ref="AC2132:AC2133"/>
    <mergeCell ref="AD2132:AD2133"/>
    <mergeCell ref="P2135:P2140"/>
    <mergeCell ref="Q2135:Q2140"/>
    <mergeCell ref="R2135:R2140"/>
    <mergeCell ref="S2135:S2140"/>
    <mergeCell ref="T2136:T2140"/>
    <mergeCell ref="U2136:U2140"/>
    <mergeCell ref="V2136:V2140"/>
    <mergeCell ref="W2136:W2140"/>
    <mergeCell ref="X2136:X2140"/>
    <mergeCell ref="Y2136:Y2140"/>
    <mergeCell ref="Z2136:Z2140"/>
    <mergeCell ref="AA2137:AA2140"/>
    <mergeCell ref="AB2137:AB2138"/>
    <mergeCell ref="AC2137:AC2138"/>
    <mergeCell ref="AE2139:AE2140"/>
    <mergeCell ref="U2141:U2144"/>
    <mergeCell ref="V2141:V2144"/>
    <mergeCell ref="W2141:W2142"/>
    <mergeCell ref="W2143:W2144"/>
    <mergeCell ref="X2143:X2144"/>
    <mergeCell ref="Y2143:Y2144"/>
    <mergeCell ref="Z2143:Z2144"/>
    <mergeCell ref="AA2143:AA2144"/>
    <mergeCell ref="AB2143:AB2144"/>
    <mergeCell ref="AC2143:AC2144"/>
    <mergeCell ref="M2145:M2160"/>
    <mergeCell ref="N2145:N2149"/>
    <mergeCell ref="O2145:O2149"/>
    <mergeCell ref="P2145:P2149"/>
    <mergeCell ref="Q2145:Q2149"/>
    <mergeCell ref="R2145:R2149"/>
    <mergeCell ref="S2145:S2149"/>
    <mergeCell ref="T2145:T2149"/>
    <mergeCell ref="U2145:U2149"/>
    <mergeCell ref="V2145:V2149"/>
    <mergeCell ref="W2145:W2149"/>
    <mergeCell ref="X2146:X2149"/>
    <mergeCell ref="Y2146:Y2149"/>
    <mergeCell ref="Z2146:Z2149"/>
    <mergeCell ref="AC2147:AC2149"/>
    <mergeCell ref="AD2147:AD2149"/>
    <mergeCell ref="Q2150:Q2157"/>
    <mergeCell ref="V2152:V2155"/>
    <mergeCell ref="W2152:W2155"/>
    <mergeCell ref="X2152:X2155"/>
    <mergeCell ref="Y2152:Y2155"/>
    <mergeCell ref="R2156:R2157"/>
    <mergeCell ref="S2156:S2157"/>
    <mergeCell ref="T2156:T2157"/>
    <mergeCell ref="U2156:U2157"/>
    <mergeCell ref="V2156:V2157"/>
    <mergeCell ref="W2156:W2157"/>
    <mergeCell ref="O2158:O2160"/>
    <mergeCell ref="P2158:P2160"/>
    <mergeCell ref="Q2158:Q2160"/>
    <mergeCell ref="R2158:R2160"/>
    <mergeCell ref="S2158:S2160"/>
    <mergeCell ref="T2158:T2160"/>
    <mergeCell ref="U2158:U2159"/>
    <mergeCell ref="V2158:V2159"/>
    <mergeCell ref="W2158:W2159"/>
    <mergeCell ref="X2158:X2159"/>
    <mergeCell ref="Y2158:Y2159"/>
    <mergeCell ref="Z2158:Z2159"/>
    <mergeCell ref="AA2158:AA2159"/>
    <mergeCell ref="AB2158:AB2159"/>
    <mergeCell ref="AC2158:AC2159"/>
    <mergeCell ref="J2161:J2207"/>
    <mergeCell ref="K2161:K2207"/>
    <mergeCell ref="L2161:L2207"/>
    <mergeCell ref="M2161:M2207"/>
    <mergeCell ref="N2161:N2207"/>
    <mergeCell ref="O2161:O2207"/>
    <mergeCell ref="P2161:P2207"/>
    <mergeCell ref="Q2161:Q2207"/>
    <mergeCell ref="R2161:R2169"/>
    <mergeCell ref="AJ2161:AJ2207"/>
    <mergeCell ref="S2163:S2167"/>
    <mergeCell ref="T2163:T2167"/>
    <mergeCell ref="U2163:U2167"/>
    <mergeCell ref="V2163:V2167"/>
    <mergeCell ref="W2164:W2167"/>
    <mergeCell ref="X2164:X2167"/>
    <mergeCell ref="Y2166:Y2167"/>
    <mergeCell ref="Z2166:Z2167"/>
    <mergeCell ref="AA2166:AA2167"/>
    <mergeCell ref="Z2168:Z2169"/>
    <mergeCell ref="AA2168:AA2169"/>
    <mergeCell ref="AB2168:AB2169"/>
    <mergeCell ref="AC2168:AC2169"/>
    <mergeCell ref="R2170:R2207"/>
    <mergeCell ref="V2170:V2171"/>
    <mergeCell ref="W2170:W2171"/>
    <mergeCell ref="X2170:X2171"/>
    <mergeCell ref="S2172:S2207"/>
    <mergeCell ref="W2172:W2187"/>
    <mergeCell ref="X2179:X2184"/>
    <mergeCell ref="Y2179:Y2184"/>
    <mergeCell ref="Z2179:Z2184"/>
    <mergeCell ref="AA2179:AA2184"/>
    <mergeCell ref="AB2179:AB2184"/>
    <mergeCell ref="AC2183:AC2184"/>
    <mergeCell ref="AA2185:AA2187"/>
    <mergeCell ref="AB2185:AB2187"/>
    <mergeCell ref="Y2190:Y2193"/>
    <mergeCell ref="Z2190:Z2193"/>
    <mergeCell ref="AA2190:AA2193"/>
    <mergeCell ref="T2194:T2207"/>
    <mergeCell ref="U2194:U2207"/>
    <mergeCell ref="V2195:V2202"/>
    <mergeCell ref="W2195:W2199"/>
    <mergeCell ref="X2195:X2199"/>
    <mergeCell ref="AB2196:AB2199"/>
    <mergeCell ref="AC2196:AC2199"/>
    <mergeCell ref="AC2200:AC2202"/>
    <mergeCell ref="Y2203:Y2207"/>
    <mergeCell ref="AB2204:AB2207"/>
    <mergeCell ref="AC2204:AC2207"/>
    <mergeCell ref="AD2206:AD2207"/>
    <mergeCell ref="AE2206:AE2207"/>
    <mergeCell ref="G2208:G2250"/>
    <mergeCell ref="T2210:T2214"/>
    <mergeCell ref="U2210:U2214"/>
    <mergeCell ref="V2210:V2214"/>
    <mergeCell ref="W2210:W2214"/>
    <mergeCell ref="X2213:X2214"/>
    <mergeCell ref="Y2213:Y2214"/>
    <mergeCell ref="Z2213:Z2214"/>
    <mergeCell ref="AA2213:AA2214"/>
    <mergeCell ref="AB2213:AB2214"/>
    <mergeCell ref="H2215:H2222"/>
    <mergeCell ref="I2215:I2222"/>
    <mergeCell ref="J2215:J2222"/>
    <mergeCell ref="K2216:K2222"/>
    <mergeCell ref="L2216:L2222"/>
    <mergeCell ref="M2216:M2222"/>
    <mergeCell ref="N2216:N2222"/>
    <mergeCell ref="X2216:X2217"/>
    <mergeCell ref="Y2216:Y2217"/>
    <mergeCell ref="Z2216:Z2217"/>
    <mergeCell ref="AA2216:AA2217"/>
    <mergeCell ref="O2218:O2222"/>
    <mergeCell ref="P2218:P2222"/>
    <mergeCell ref="Q2218:Q2222"/>
    <mergeCell ref="R2218:R2222"/>
    <mergeCell ref="S2218:S2222"/>
    <mergeCell ref="T2218:T2222"/>
    <mergeCell ref="U2218:U2222"/>
    <mergeCell ref="V2218:V2222"/>
    <mergeCell ref="W2218:W2222"/>
    <mergeCell ref="X2218:X2222"/>
    <mergeCell ref="Y2219:Y2222"/>
    <mergeCell ref="Z2219:Z2222"/>
    <mergeCell ref="AB2220:AB2222"/>
    <mergeCell ref="AC2220:AC2222"/>
    <mergeCell ref="AD2220:AD2222"/>
    <mergeCell ref="AE2221:AE2222"/>
    <mergeCell ref="R2223:R2229"/>
    <mergeCell ref="S2223:S2229"/>
    <mergeCell ref="T2223:T2227"/>
    <mergeCell ref="U2223:U2226"/>
    <mergeCell ref="V2223:V2226"/>
    <mergeCell ref="W2223:W2226"/>
    <mergeCell ref="X2223:X2226"/>
    <mergeCell ref="Y2223:Y2226"/>
    <mergeCell ref="Z2223:Z2226"/>
    <mergeCell ref="T2228:T2229"/>
    <mergeCell ref="U2228:U2229"/>
    <mergeCell ref="V2228:V2229"/>
    <mergeCell ref="W2228:W2229"/>
    <mergeCell ref="X2228:X2229"/>
    <mergeCell ref="Y2228:Y2229"/>
    <mergeCell ref="Z2228:Z2229"/>
    <mergeCell ref="AA2228:AA2229"/>
    <mergeCell ref="AB2228:AB2229"/>
    <mergeCell ref="AC2228:AC2229"/>
    <mergeCell ref="J2230:J2250"/>
    <mergeCell ref="K2230:K2250"/>
    <mergeCell ref="V2231:V2232"/>
    <mergeCell ref="W2231:W2232"/>
    <mergeCell ref="X2231:X2232"/>
    <mergeCell ref="Y2231:Y2232"/>
    <mergeCell ref="Z2231:Z2232"/>
    <mergeCell ref="AA2231:AA2232"/>
    <mergeCell ref="AB2231:AB2232"/>
    <mergeCell ref="L2233:L2250"/>
    <mergeCell ref="M2233:M2250"/>
    <mergeCell ref="N2233:N2250"/>
    <mergeCell ref="O2233:O2250"/>
    <mergeCell ref="P2233:P2250"/>
    <mergeCell ref="AJ2233:AJ2250"/>
    <mergeCell ref="Q2234:Q2239"/>
    <mergeCell ref="R2234:R2239"/>
    <mergeCell ref="S2234:S2239"/>
    <mergeCell ref="T2234:T2239"/>
    <mergeCell ref="U2234:U2239"/>
    <mergeCell ref="V2234:V2239"/>
    <mergeCell ref="W2234:W2239"/>
    <mergeCell ref="X2234:X2239"/>
    <mergeCell ref="Y2234:Y2239"/>
    <mergeCell ref="Z2234:Z2239"/>
    <mergeCell ref="AA2237:AA2239"/>
    <mergeCell ref="AB2238:AB2239"/>
    <mergeCell ref="AC2238:AC2239"/>
    <mergeCell ref="AD2238:AD2239"/>
    <mergeCell ref="AE2238:AE2239"/>
    <mergeCell ref="Z2240:Z2241"/>
    <mergeCell ref="AA2240:AA2241"/>
    <mergeCell ref="AB2240:AB2241"/>
    <mergeCell ref="AC2240:AC2241"/>
    <mergeCell ref="AA2242:AA2243"/>
    <mergeCell ref="AB2242:AB2243"/>
    <mergeCell ref="AC2242:AC2243"/>
    <mergeCell ref="U2244:U2250"/>
    <mergeCell ref="V2244:V2250"/>
    <mergeCell ref="W2244:W2250"/>
    <mergeCell ref="X2246:X2250"/>
    <mergeCell ref="Y2246:Y2250"/>
    <mergeCell ref="Z2246:Z2250"/>
    <mergeCell ref="AA2247:AA2250"/>
    <mergeCell ref="AB2247:AB2250"/>
    <mergeCell ref="AC2247:AC2250"/>
    <mergeCell ref="AD2247:AD2250"/>
    <mergeCell ref="G2251:G2399"/>
    <mergeCell ref="U2251:U2252"/>
    <mergeCell ref="V2251:V2252"/>
    <mergeCell ref="W2251:W2252"/>
    <mergeCell ref="X2251:X2252"/>
    <mergeCell ref="Y2251:Y2252"/>
    <mergeCell ref="Z2251:Z2252"/>
    <mergeCell ref="AA2251:AA2252"/>
    <mergeCell ref="AB2251:AB2252"/>
    <mergeCell ref="AC2251:AC2252"/>
    <mergeCell ref="AD2251:AD2252"/>
    <mergeCell ref="H2253:H2399"/>
    <mergeCell ref="I2253:I2399"/>
    <mergeCell ref="U2254:U2255"/>
    <mergeCell ref="V2254:V2255"/>
    <mergeCell ref="W2254:W2255"/>
    <mergeCell ref="Q2256:Q2261"/>
    <mergeCell ref="R2256:R2261"/>
    <mergeCell ref="S2256:S2261"/>
    <mergeCell ref="T2256:T2261"/>
    <mergeCell ref="U2258:U2259"/>
    <mergeCell ref="V2258:V2259"/>
    <mergeCell ref="W2258:W2259"/>
    <mergeCell ref="X2258:X2259"/>
    <mergeCell ref="Y2258:Y2259"/>
    <mergeCell ref="Z2258:Z2259"/>
    <mergeCell ref="AA2258:AA2259"/>
    <mergeCell ref="X2260:X2261"/>
    <mergeCell ref="Y2260:Y2261"/>
    <mergeCell ref="Z2260:Z2261"/>
    <mergeCell ref="AA2260:AA2261"/>
    <mergeCell ref="AB2260:AB2261"/>
    <mergeCell ref="AC2260:AC2261"/>
    <mergeCell ref="J2262:J2318"/>
    <mergeCell ref="U2262:U2269"/>
    <mergeCell ref="V2262:V2269"/>
    <mergeCell ref="W2263:W2267"/>
    <mergeCell ref="X2264:X2267"/>
    <mergeCell ref="Y2264:Y2267"/>
    <mergeCell ref="Z2264:Z2267"/>
    <mergeCell ref="AA2264:AA2267"/>
    <mergeCell ref="AB2264:AB2267"/>
    <mergeCell ref="AC2264:AC2267"/>
    <mergeCell ref="AD2264:AD2267"/>
    <mergeCell ref="AE2264:AE2266"/>
    <mergeCell ref="Z2268:Z2269"/>
    <mergeCell ref="AA2268:AA2269"/>
    <mergeCell ref="AB2268:AB2269"/>
    <mergeCell ref="AC2268:AC2269"/>
    <mergeCell ref="K2270:K2318"/>
    <mergeCell ref="AC2272:AC2274"/>
    <mergeCell ref="AD2272:AD2274"/>
    <mergeCell ref="L2275:L2282"/>
    <mergeCell ref="M2275:M2282"/>
    <mergeCell ref="N2275:N2282"/>
    <mergeCell ref="O2275:O2282"/>
    <mergeCell ref="P2275:P2282"/>
    <mergeCell ref="Q2275:Q2282"/>
    <mergeCell ref="R2275:R2282"/>
    <mergeCell ref="S2275:S2279"/>
    <mergeCell ref="T2275:T2279"/>
    <mergeCell ref="U2275:U2279"/>
    <mergeCell ref="V2275:V2279"/>
    <mergeCell ref="W2275:W2279"/>
    <mergeCell ref="AJ2275:AJ2297"/>
    <mergeCell ref="X2276:X2279"/>
    <mergeCell ref="Y2276:Y2279"/>
    <mergeCell ref="Z2276:Z2279"/>
    <mergeCell ref="AA2276:AA2279"/>
    <mergeCell ref="AB2276:AB2279"/>
    <mergeCell ref="AC2278:AC2279"/>
    <mergeCell ref="Z2280:Z2282"/>
    <mergeCell ref="AB2281:AB2282"/>
    <mergeCell ref="AC2281:AC2282"/>
    <mergeCell ref="N2283:N2297"/>
    <mergeCell ref="Q2283:Q2285"/>
    <mergeCell ref="R2283:R2285"/>
    <mergeCell ref="S2283:S2285"/>
    <mergeCell ref="T2283:T2285"/>
    <mergeCell ref="U2283:U2285"/>
    <mergeCell ref="V2283:V2285"/>
    <mergeCell ref="W2283:W2285"/>
    <mergeCell ref="X2283:X2285"/>
    <mergeCell ref="Y2283:Y2285"/>
    <mergeCell ref="Z2283:Z2285"/>
    <mergeCell ref="AA2283:AA2285"/>
    <mergeCell ref="AB2283:AB2285"/>
    <mergeCell ref="AC2283:AC2285"/>
    <mergeCell ref="AD2283:AD2284"/>
    <mergeCell ref="AE2283:AE2284"/>
    <mergeCell ref="O2286:O2297"/>
    <mergeCell ref="P2286:P2297"/>
    <mergeCell ref="Q2286:Q2297"/>
    <mergeCell ref="R2286:R2297"/>
    <mergeCell ref="S2286:S2297"/>
    <mergeCell ref="T2286:T2297"/>
    <mergeCell ref="U2286:U2297"/>
    <mergeCell ref="Z2286:Z2289"/>
    <mergeCell ref="AA2286:AA2289"/>
    <mergeCell ref="AB2286:AB2287"/>
    <mergeCell ref="AC2286:AC2287"/>
    <mergeCell ref="AD2286:AD2287"/>
    <mergeCell ref="AE2286:AE2287"/>
    <mergeCell ref="AD2288:AD2289"/>
    <mergeCell ref="AE2288:AE2289"/>
    <mergeCell ref="V2290:V2297"/>
    <mergeCell ref="W2290:W2297"/>
    <mergeCell ref="Y2290:Y2291"/>
    <mergeCell ref="Z2290:Z2291"/>
    <mergeCell ref="AA2290:AA2291"/>
    <mergeCell ref="AB2290:AB2291"/>
    <mergeCell ref="AC2290:AC2291"/>
    <mergeCell ref="X2292:X2297"/>
    <mergeCell ref="Y2292:Y2297"/>
    <mergeCell ref="Z2292:Z2294"/>
    <mergeCell ref="AD2293:AD2294"/>
    <mergeCell ref="AC2295:AC2297"/>
    <mergeCell ref="N2298:N2318"/>
    <mergeCell ref="U2298:U2312"/>
    <mergeCell ref="V2299:V2312"/>
    <mergeCell ref="W2299:W2312"/>
    <mergeCell ref="X2299:X2312"/>
    <mergeCell ref="Y2299:Y2312"/>
    <mergeCell ref="AA2306:AA2308"/>
    <mergeCell ref="AB2306:AB2308"/>
    <mergeCell ref="AC2306:AC2308"/>
    <mergeCell ref="AC2309:AC2310"/>
    <mergeCell ref="AD2309:AD2310"/>
    <mergeCell ref="AC2311:AC2312"/>
    <mergeCell ref="AD2311:AD2312"/>
    <mergeCell ref="O2313:O2318"/>
    <mergeCell ref="P2313:P2318"/>
    <mergeCell ref="Q2313:Q2318"/>
    <mergeCell ref="R2313:R2318"/>
    <mergeCell ref="S2314:S2318"/>
    <mergeCell ref="T2314:T2318"/>
    <mergeCell ref="U2314:U2318"/>
    <mergeCell ref="W2314:W2315"/>
    <mergeCell ref="X2314:X2315"/>
    <mergeCell ref="Y2314:Y2315"/>
    <mergeCell ref="Z2314:Z2315"/>
    <mergeCell ref="AA2314:AA2315"/>
    <mergeCell ref="AB2314:AB2315"/>
    <mergeCell ref="AC2314:AC2315"/>
    <mergeCell ref="AD2314:AD2315"/>
    <mergeCell ref="V2316:V2318"/>
    <mergeCell ref="W2316:W2318"/>
    <mergeCell ref="X2316:X2318"/>
    <mergeCell ref="Y2316:Y2318"/>
    <mergeCell ref="Z2316:Z2318"/>
    <mergeCell ref="AA2316:AA2318"/>
    <mergeCell ref="AB2316:AB2318"/>
    <mergeCell ref="AC2316:AC2318"/>
    <mergeCell ref="J2319:J2399"/>
    <mergeCell ref="K2319:K2399"/>
    <mergeCell ref="L2319:L2399"/>
    <mergeCell ref="N2319:N2331"/>
    <mergeCell ref="O2319:O2331"/>
    <mergeCell ref="P2320:P2322"/>
    <mergeCell ref="Q2320:Q2322"/>
    <mergeCell ref="R2320:R2322"/>
    <mergeCell ref="S2321:S2322"/>
    <mergeCell ref="T2321:T2322"/>
    <mergeCell ref="U2321:U2322"/>
    <mergeCell ref="V2321:V2322"/>
    <mergeCell ref="W2321:W2322"/>
    <mergeCell ref="X2321:X2322"/>
    <mergeCell ref="Y2321:Y2322"/>
    <mergeCell ref="Z2321:Z2322"/>
    <mergeCell ref="AA2321:AA2322"/>
    <mergeCell ref="AB2321:AB2322"/>
    <mergeCell ref="T2323:T2325"/>
    <mergeCell ref="U2323:U2325"/>
    <mergeCell ref="V2323:V2325"/>
    <mergeCell ref="W2323:W2325"/>
    <mergeCell ref="X2323:X2325"/>
    <mergeCell ref="Y2323:Y2325"/>
    <mergeCell ref="AC2324:AC2325"/>
    <mergeCell ref="S2326:S2331"/>
    <mergeCell ref="T2326:T2331"/>
    <mergeCell ref="U2326:U2331"/>
    <mergeCell ref="AB2327:AB2328"/>
    <mergeCell ref="V2329:V2331"/>
    <mergeCell ref="W2330:W2331"/>
    <mergeCell ref="X2330:X2331"/>
    <mergeCell ref="M2332:M2349"/>
    <mergeCell ref="N2332:N2349"/>
    <mergeCell ref="O2332:O2349"/>
    <mergeCell ref="P2332:P2349"/>
    <mergeCell ref="Q2332:Q2349"/>
    <mergeCell ref="R2332:R2349"/>
    <mergeCell ref="AJ2332:AJ2349"/>
    <mergeCell ref="S2333:S2349"/>
    <mergeCell ref="AC2333:AC2337"/>
    <mergeCell ref="AD2335:AD2337"/>
    <mergeCell ref="T2338:T2349"/>
    <mergeCell ref="U2338:U2349"/>
    <mergeCell ref="V2338:V2340"/>
    <mergeCell ref="W2338:W2340"/>
    <mergeCell ref="X2338:X2340"/>
    <mergeCell ref="Y2339:Y2340"/>
    <mergeCell ref="Z2339:Z2340"/>
    <mergeCell ref="Y2341:Y2349"/>
    <mergeCell ref="Z2341:Z2349"/>
    <mergeCell ref="AA2346:AA2347"/>
    <mergeCell ref="AB2346:AB2347"/>
    <mergeCell ref="AC2348:AC2349"/>
    <mergeCell ref="AD2348:AD2349"/>
    <mergeCell ref="N2350:N2399"/>
    <mergeCell ref="T2351:T2362"/>
    <mergeCell ref="U2351:U2362"/>
    <mergeCell ref="V2352:V2354"/>
    <mergeCell ref="Z2353:Z2354"/>
    <mergeCell ref="AA2353:AA2354"/>
    <mergeCell ref="AB2353:AB2354"/>
    <mergeCell ref="V2355:V2362"/>
    <mergeCell ref="W2355:W2362"/>
    <mergeCell ref="X2355:X2362"/>
    <mergeCell ref="Y2355:Y2362"/>
    <mergeCell ref="Z2356:Z2362"/>
    <mergeCell ref="AA2356:AA2362"/>
    <mergeCell ref="AB2356:AB2362"/>
    <mergeCell ref="AE2361:AE2362"/>
    <mergeCell ref="O2363:O2399"/>
    <mergeCell ref="Y2364:Y2365"/>
    <mergeCell ref="Z2364:Z2365"/>
    <mergeCell ref="AA2364:AA2365"/>
    <mergeCell ref="AB2364:AB2365"/>
    <mergeCell ref="AC2364:AC2365"/>
    <mergeCell ref="AD2364:AD2365"/>
    <mergeCell ref="W2366:W2368"/>
    <mergeCell ref="X2366:X2368"/>
    <mergeCell ref="Y2366:Y2368"/>
    <mergeCell ref="AB2367:AB2368"/>
    <mergeCell ref="AC2367:AC2368"/>
    <mergeCell ref="R2369:R2378"/>
    <mergeCell ref="S2369:S2370"/>
    <mergeCell ref="T2369:T2370"/>
    <mergeCell ref="U2369:U2370"/>
    <mergeCell ref="V2369:V2370"/>
    <mergeCell ref="W2369:W2370"/>
    <mergeCell ref="X2369:X2370"/>
    <mergeCell ref="Y2369:Y2370"/>
    <mergeCell ref="Z2369:Z2370"/>
    <mergeCell ref="AA2369:AA2370"/>
    <mergeCell ref="U2371:U2378"/>
    <mergeCell ref="V2371:V2378"/>
    <mergeCell ref="W2371:W2378"/>
    <mergeCell ref="X2371:X2378"/>
    <mergeCell ref="Y2371:Y2378"/>
    <mergeCell ref="Z2371:Z2378"/>
    <mergeCell ref="AC2372:AC2374"/>
    <mergeCell ref="AD2373:AD2374"/>
    <mergeCell ref="AA2375:AA2378"/>
    <mergeCell ref="AC2377:AC2378"/>
    <mergeCell ref="P2379:P2399"/>
    <mergeCell ref="Q2380:Q2399"/>
    <mergeCell ref="AJ2380:AJ2399"/>
    <mergeCell ref="R2381:R2399"/>
    <mergeCell ref="S2381:S2399"/>
    <mergeCell ref="AC2382:AC2383"/>
    <mergeCell ref="AD2382:AD2383"/>
    <mergeCell ref="T2384:T2392"/>
    <mergeCell ref="U2384:U2392"/>
    <mergeCell ref="V2384:V2392"/>
    <mergeCell ref="W2384:W2392"/>
    <mergeCell ref="X2384:X2392"/>
    <mergeCell ref="Y2385:Y2392"/>
    <mergeCell ref="Z2386:Z2392"/>
    <mergeCell ref="AA2391:AA2392"/>
    <mergeCell ref="AB2391:AB2392"/>
    <mergeCell ref="AC2391:AC2392"/>
    <mergeCell ref="T2393:T2399"/>
    <mergeCell ref="U2393:U2399"/>
    <mergeCell ref="V2396:V2399"/>
    <mergeCell ref="W2396:W2399"/>
    <mergeCell ref="Z2397:Z2399"/>
    <mergeCell ref="AA2397:AA2398"/>
    <mergeCell ref="AB2397:AB2398"/>
    <mergeCell ref="J2400:J2501"/>
    <mergeCell ref="N2401:N2402"/>
    <mergeCell ref="O2401:O2402"/>
    <mergeCell ref="P2401:P2402"/>
    <mergeCell ref="Q2401:Q2402"/>
    <mergeCell ref="R2401:R2402"/>
    <mergeCell ref="S2401:S2402"/>
    <mergeCell ref="T2401:T2402"/>
    <mergeCell ref="U2401:U2402"/>
    <mergeCell ref="V2401:V2402"/>
    <mergeCell ref="W2401:W2402"/>
    <mergeCell ref="X2401:X2402"/>
    <mergeCell ref="Y2401:Y2402"/>
    <mergeCell ref="O2403:O2406"/>
    <mergeCell ref="P2403:P2406"/>
    <mergeCell ref="Q2404:Q2406"/>
    <mergeCell ref="R2404:R2406"/>
    <mergeCell ref="S2404:S2406"/>
    <mergeCell ref="T2404:T2406"/>
    <mergeCell ref="U2404:U2406"/>
    <mergeCell ref="V2405:V2406"/>
    <mergeCell ref="W2405:W2406"/>
    <mergeCell ref="X2405:X2406"/>
    <mergeCell ref="Y2405:Y2406"/>
    <mergeCell ref="Z2405:Z2406"/>
    <mergeCell ref="AA2405:AA2406"/>
    <mergeCell ref="AB2405:AB2406"/>
    <mergeCell ref="R2407:R2409"/>
    <mergeCell ref="S2407:S2409"/>
    <mergeCell ref="T2407:T2409"/>
    <mergeCell ref="AB2408:AB2409"/>
    <mergeCell ref="O2410:O2414"/>
    <mergeCell ref="P2410:P2414"/>
    <mergeCell ref="Q2410:Q2414"/>
    <mergeCell ref="V2411:V2414"/>
    <mergeCell ref="W2411:W2414"/>
    <mergeCell ref="X2411:X2414"/>
    <mergeCell ref="Y2411:Y2414"/>
    <mergeCell ref="Z2411:Z2414"/>
    <mergeCell ref="AA2411:AA2414"/>
    <mergeCell ref="AC2413:AC2414"/>
    <mergeCell ref="AD2413:AD2414"/>
    <mergeCell ref="AE2413:AE2414"/>
    <mergeCell ref="O2415:O2418"/>
    <mergeCell ref="S2415:S2416"/>
    <mergeCell ref="T2415:T2416"/>
    <mergeCell ref="U2415:U2416"/>
    <mergeCell ref="V2415:V2416"/>
    <mergeCell ref="P2417:P2418"/>
    <mergeCell ref="Q2417:Q2418"/>
    <mergeCell ref="R2417:R2418"/>
    <mergeCell ref="S2417:S2418"/>
    <mergeCell ref="T2417:T2418"/>
    <mergeCell ref="U2417:U2418"/>
    <mergeCell ref="V2417:V2418"/>
    <mergeCell ref="W2417:W2418"/>
    <mergeCell ref="X2417:X2418"/>
    <mergeCell ref="Y2417:Y2418"/>
    <mergeCell ref="Z2417:Z2418"/>
    <mergeCell ref="AA2417:AA2418"/>
    <mergeCell ref="S2419:S2427"/>
    <mergeCell ref="T2420:T2421"/>
    <mergeCell ref="T2422:T2425"/>
    <mergeCell ref="U2422:U2425"/>
    <mergeCell ref="V2422:V2425"/>
    <mergeCell ref="W2422:W2425"/>
    <mergeCell ref="X2422:X2425"/>
    <mergeCell ref="Y2422:Y2425"/>
    <mergeCell ref="Z2422:Z2425"/>
    <mergeCell ref="AA2422:AA2425"/>
    <mergeCell ref="AB2422:AB2425"/>
    <mergeCell ref="W2426:W2427"/>
    <mergeCell ref="X2426:X2427"/>
    <mergeCell ref="Y2426:Y2427"/>
    <mergeCell ref="Z2426:Z2427"/>
    <mergeCell ref="AA2426:AA2427"/>
    <mergeCell ref="AB2426:AB2427"/>
    <mergeCell ref="AC2426:AC2427"/>
    <mergeCell ref="N2428:N2430"/>
    <mergeCell ref="O2428:O2430"/>
    <mergeCell ref="P2428:P2430"/>
    <mergeCell ref="Q2428:Q2430"/>
    <mergeCell ref="R2428:R2430"/>
    <mergeCell ref="S2428:S2430"/>
    <mergeCell ref="T2429:T2430"/>
    <mergeCell ref="U2429:U2430"/>
    <mergeCell ref="V2429:V2430"/>
    <mergeCell ref="W2429:W2430"/>
    <mergeCell ref="X2429:X2430"/>
    <mergeCell ref="R2431:R2432"/>
    <mergeCell ref="S2431:S2432"/>
    <mergeCell ref="L2433:L2459"/>
    <mergeCell ref="O2435:O2438"/>
    <mergeCell ref="P2436:P2438"/>
    <mergeCell ref="Q2436:Q2438"/>
    <mergeCell ref="R2436:R2438"/>
    <mergeCell ref="S2436:S2438"/>
    <mergeCell ref="T2436:T2438"/>
    <mergeCell ref="U2436:U2438"/>
    <mergeCell ref="V2436:V2438"/>
    <mergeCell ref="W2437:W2438"/>
    <mergeCell ref="X2437:X2438"/>
    <mergeCell ref="Y2437:Y2438"/>
    <mergeCell ref="Z2437:Z2438"/>
    <mergeCell ref="AA2437:AA2438"/>
    <mergeCell ref="M2439:M2448"/>
    <mergeCell ref="N2439:N2448"/>
    <mergeCell ref="O2440:O2448"/>
    <mergeCell ref="P2440:P2448"/>
    <mergeCell ref="Q2442:Q2448"/>
    <mergeCell ref="R2442:R2448"/>
    <mergeCell ref="S2442:S2448"/>
    <mergeCell ref="T2444:T2446"/>
    <mergeCell ref="X2445:X2446"/>
    <mergeCell ref="Y2445:Y2446"/>
    <mergeCell ref="Z2445:Z2446"/>
    <mergeCell ref="AA2445:AA2446"/>
    <mergeCell ref="AB2445:AB2446"/>
    <mergeCell ref="U2447:U2448"/>
    <mergeCell ref="V2447:V2448"/>
    <mergeCell ref="W2447:W2448"/>
    <mergeCell ref="X2447:X2448"/>
    <mergeCell ref="Y2447:Y2448"/>
    <mergeCell ref="M2449:M2453"/>
    <mergeCell ref="N2449:N2453"/>
    <mergeCell ref="O2449:O2453"/>
    <mergeCell ref="P2449:P2453"/>
    <mergeCell ref="Q2449:Q2453"/>
    <mergeCell ref="R2449:R2453"/>
    <mergeCell ref="S2449:S2453"/>
    <mergeCell ref="T2449:T2453"/>
    <mergeCell ref="U2449:U2453"/>
    <mergeCell ref="V2449:V2453"/>
    <mergeCell ref="X2450:X2453"/>
    <mergeCell ref="Y2450:Y2453"/>
    <mergeCell ref="Z2450:Z2453"/>
    <mergeCell ref="AA2450:AA2453"/>
    <mergeCell ref="AJ2450:AJ2453"/>
    <mergeCell ref="AB2451:AB2453"/>
    <mergeCell ref="AC2451:AC2453"/>
    <mergeCell ref="N2454:N2459"/>
    <mergeCell ref="O2455:O2459"/>
    <mergeCell ref="X2455:X2457"/>
    <mergeCell ref="Y2455:Y2457"/>
    <mergeCell ref="Z2455:Z2457"/>
    <mergeCell ref="AA2455:AA2457"/>
    <mergeCell ref="AB2455:AB2457"/>
    <mergeCell ref="P2458:P2459"/>
    <mergeCell ref="Q2458:Q2459"/>
    <mergeCell ref="R2458:R2459"/>
    <mergeCell ref="S2458:S2459"/>
    <mergeCell ref="T2458:T2459"/>
    <mergeCell ref="U2458:U2459"/>
    <mergeCell ref="V2458:V2459"/>
    <mergeCell ref="W2458:W2459"/>
    <mergeCell ref="X2458:X2459"/>
    <mergeCell ref="Y2458:Y2459"/>
    <mergeCell ref="Z2458:Z2459"/>
    <mergeCell ref="AA2458:AA2459"/>
    <mergeCell ref="AB2458:AB2459"/>
    <mergeCell ref="K2460:K2501"/>
    <mergeCell ref="T2463:T2464"/>
    <mergeCell ref="L2465:L2501"/>
    <mergeCell ref="X2466:X2468"/>
    <mergeCell ref="S2469:S2472"/>
    <mergeCell ref="T2469:T2472"/>
    <mergeCell ref="U2469:U2472"/>
    <mergeCell ref="V2469:V2472"/>
    <mergeCell ref="W2469:W2472"/>
    <mergeCell ref="X2469:X2472"/>
    <mergeCell ref="Y2469:Y2472"/>
    <mergeCell ref="Z2469:Z2472"/>
    <mergeCell ref="AA2469:AA2472"/>
    <mergeCell ref="AB2469:AB2472"/>
    <mergeCell ref="AC2469:AC2472"/>
    <mergeCell ref="AD2469:AD2472"/>
    <mergeCell ref="M2473:M2479"/>
    <mergeCell ref="N2473:N2479"/>
    <mergeCell ref="R2474:R2475"/>
    <mergeCell ref="S2474:S2475"/>
    <mergeCell ref="T2474:T2475"/>
    <mergeCell ref="U2474:U2475"/>
    <mergeCell ref="V2474:V2475"/>
    <mergeCell ref="W2474:W2475"/>
    <mergeCell ref="X2474:X2475"/>
    <mergeCell ref="O2476:O2479"/>
    <mergeCell ref="P2476:P2479"/>
    <mergeCell ref="Q2476:Q2477"/>
    <mergeCell ref="R2476:R2477"/>
    <mergeCell ref="S2476:S2477"/>
    <mergeCell ref="T2476:T2477"/>
    <mergeCell ref="U2476:U2477"/>
    <mergeCell ref="V2476:V2477"/>
    <mergeCell ref="W2476:W2477"/>
    <mergeCell ref="X2476:X2477"/>
    <mergeCell ref="Y2476:Y2477"/>
    <mergeCell ref="Z2476:Z2477"/>
    <mergeCell ref="W2478:W2479"/>
    <mergeCell ref="X2478:X2479"/>
    <mergeCell ref="O2480:O2501"/>
    <mergeCell ref="S2480:S2486"/>
    <mergeCell ref="T2481:T2486"/>
    <mergeCell ref="W2482:W2484"/>
    <mergeCell ref="X2483:X2484"/>
    <mergeCell ref="Y2483:Y2484"/>
    <mergeCell ref="Z2483:Z2484"/>
    <mergeCell ref="AA2483:AA2484"/>
    <mergeCell ref="AB2483:AB2484"/>
    <mergeCell ref="AC2483:AC2484"/>
    <mergeCell ref="AD2483:AD2484"/>
    <mergeCell ref="AE2483:AE2484"/>
    <mergeCell ref="U2485:U2486"/>
    <mergeCell ref="V2485:V2486"/>
    <mergeCell ref="W2485:W2486"/>
    <mergeCell ref="X2485:X2486"/>
    <mergeCell ref="Y2485:Y2486"/>
    <mergeCell ref="Z2485:Z2486"/>
    <mergeCell ref="AA2485:AA2486"/>
    <mergeCell ref="AB2485:AB2486"/>
    <mergeCell ref="AC2485:AC2486"/>
    <mergeCell ref="P2487:P2501"/>
    <mergeCell ref="Q2487:Q2501"/>
    <mergeCell ref="R2487:R2501"/>
    <mergeCell ref="S2487:S2501"/>
    <mergeCell ref="T2488:T2501"/>
    <mergeCell ref="U2488:U2501"/>
    <mergeCell ref="V2488:V2501"/>
    <mergeCell ref="W2488:W2501"/>
    <mergeCell ref="X2488:X2501"/>
    <mergeCell ref="Z2488:Z2489"/>
    <mergeCell ref="AA2488:AA2489"/>
    <mergeCell ref="AB2488:AB2489"/>
    <mergeCell ref="AC2488:AC2489"/>
    <mergeCell ref="Y2490:Y2493"/>
    <mergeCell ref="Z2490:Z2493"/>
    <mergeCell ref="AA2490:AA2493"/>
    <mergeCell ref="AB2490:AB2493"/>
    <mergeCell ref="AC2490:AC2493"/>
    <mergeCell ref="AD2490:AD2491"/>
    <mergeCell ref="Z2494:Z2501"/>
    <mergeCell ref="AA2495:AA2501"/>
    <mergeCell ref="AB2498:AB2501"/>
    <mergeCell ref="AC2500:AC2501"/>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V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n">
        <v>17</v>
      </c>
      <c r="B1" s="60" t="n">
        <v>16</v>
      </c>
      <c r="C1" s="60" t="n">
        <v>15</v>
      </c>
      <c r="D1" s="60" t="n">
        <v>14</v>
      </c>
      <c r="E1" s="60" t="n">
        <v>13</v>
      </c>
      <c r="F1" s="60" t="n">
        <v>12</v>
      </c>
      <c r="G1" s="60" t="n">
        <v>11</v>
      </c>
      <c r="H1" s="60" t="n">
        <v>10</v>
      </c>
      <c r="I1" s="60" t="n">
        <v>9</v>
      </c>
      <c r="J1" s="60" t="n">
        <v>8</v>
      </c>
      <c r="K1" s="60" t="n">
        <v>7</v>
      </c>
      <c r="L1" s="60" t="n">
        <v>6</v>
      </c>
      <c r="M1" s="60" t="n">
        <v>5</v>
      </c>
      <c r="N1" s="60" t="n">
        <v>4</v>
      </c>
      <c r="O1" s="60" t="n">
        <v>3</v>
      </c>
      <c r="P1" s="60" t="n">
        <v>2</v>
      </c>
      <c r="Q1" s="60" t="n">
        <v>1</v>
      </c>
      <c r="R1" s="60" t="s">
        <v>9078</v>
      </c>
      <c r="S1" s="60" t="s">
        <v>9079</v>
      </c>
      <c r="T1" s="61" t="s">
        <v>2738</v>
      </c>
      <c r="U1" s="61" t="s">
        <v>9080</v>
      </c>
      <c r="V1" s="60" t="s">
        <v>9081</v>
      </c>
    </row>
    <row r="2" customFormat="false" ht="15.75" hidden="false" customHeight="false" outlineLevel="0" collapsed="false">
      <c r="A2" s="60" t="n">
        <f aca="false">B2-65</f>
        <v>910</v>
      </c>
      <c r="B2" s="60" t="n">
        <f aca="false">C2-65</f>
        <v>975</v>
      </c>
      <c r="C2" s="60" t="n">
        <f aca="false">D2-65</f>
        <v>1040</v>
      </c>
      <c r="D2" s="60" t="n">
        <f aca="false">E2-65</f>
        <v>1105</v>
      </c>
      <c r="E2" s="60" t="n">
        <f aca="false">F2-65</f>
        <v>1170</v>
      </c>
      <c r="F2" s="60" t="n">
        <f aca="false">G2-65</f>
        <v>1235</v>
      </c>
      <c r="G2" s="60" t="n">
        <f aca="false">H2-65</f>
        <v>1300</v>
      </c>
      <c r="H2" s="60" t="n">
        <f aca="false">I2-65</f>
        <v>1365</v>
      </c>
      <c r="I2" s="60" t="n">
        <f aca="false">J2-65</f>
        <v>1430</v>
      </c>
      <c r="J2" s="60" t="n">
        <f aca="false">K2-65</f>
        <v>1495</v>
      </c>
      <c r="K2" s="60" t="n">
        <f aca="false">L2-65</f>
        <v>1560</v>
      </c>
      <c r="L2" s="60" t="n">
        <f aca="false">M2-65</f>
        <v>1625</v>
      </c>
      <c r="M2" s="60" t="n">
        <f aca="false">N2-65</f>
        <v>1690</v>
      </c>
      <c r="N2" s="60" t="n">
        <f aca="false">O2-65</f>
        <v>1755</v>
      </c>
      <c r="O2" s="60" t="n">
        <f aca="false">P2-65</f>
        <v>1820</v>
      </c>
      <c r="P2" s="60" t="n">
        <f aca="false">Q2-65</f>
        <v>1885</v>
      </c>
      <c r="Q2" s="60" t="n">
        <f aca="false">1950</f>
        <v>1950</v>
      </c>
      <c r="R2" s="60" t="s">
        <v>9083</v>
      </c>
      <c r="S2" s="60" t="s">
        <v>9084</v>
      </c>
      <c r="T2" s="61" t="s">
        <v>9085</v>
      </c>
      <c r="U2" s="61" t="s">
        <v>9086</v>
      </c>
      <c r="V2" s="60" t="s">
        <v>9087</v>
      </c>
    </row>
    <row r="3" customFormat="false" ht="15.75" hidden="false" customHeight="true" outlineLevel="0" collapsed="false">
      <c r="A3" s="62" t="s">
        <v>17044</v>
      </c>
      <c r="B3" s="63"/>
      <c r="C3" s="63"/>
      <c r="D3" s="63"/>
      <c r="E3" s="63"/>
      <c r="F3" s="63"/>
      <c r="G3" s="63"/>
      <c r="H3" s="63"/>
      <c r="I3" s="63"/>
      <c r="J3" s="63"/>
      <c r="K3" s="63"/>
      <c r="L3" s="63"/>
      <c r="M3" s="65" t="s">
        <v>17045</v>
      </c>
      <c r="N3" s="65" t="s">
        <v>17045</v>
      </c>
      <c r="O3" s="65" t="s">
        <v>17045</v>
      </c>
      <c r="P3" s="65" t="s">
        <v>17045</v>
      </c>
      <c r="Q3" s="65" t="s">
        <v>17045</v>
      </c>
      <c r="R3" s="62" t="n">
        <v>106082</v>
      </c>
      <c r="S3" s="62" t="s">
        <v>12531</v>
      </c>
      <c r="T3" s="62" t="s">
        <v>9108</v>
      </c>
      <c r="U3" s="62"/>
      <c r="V3" s="62"/>
    </row>
    <row r="4" customFormat="false" ht="15.75" hidden="false" customHeight="false" outlineLevel="0" collapsed="false">
      <c r="A4" s="62"/>
      <c r="B4" s="63"/>
      <c r="C4" s="63"/>
      <c r="D4" s="63"/>
      <c r="E4" s="63"/>
      <c r="F4" s="63"/>
      <c r="G4" s="63"/>
      <c r="H4" s="63"/>
      <c r="I4" s="63"/>
      <c r="J4" s="63"/>
      <c r="K4" s="63"/>
      <c r="L4" s="63"/>
      <c r="M4" s="65" t="s">
        <v>17045</v>
      </c>
      <c r="N4" s="65" t="s">
        <v>17045</v>
      </c>
      <c r="O4" s="65" t="s">
        <v>17045</v>
      </c>
      <c r="P4" s="65" t="s">
        <v>17045</v>
      </c>
      <c r="Q4" s="65" t="s">
        <v>17045</v>
      </c>
      <c r="R4" s="62" t="n">
        <v>312665</v>
      </c>
      <c r="S4" s="62" t="s">
        <v>17046</v>
      </c>
      <c r="T4" s="62" t="s">
        <v>9108</v>
      </c>
      <c r="U4" s="62"/>
      <c r="V4" s="62"/>
    </row>
    <row r="5" customFormat="false" ht="15.75" hidden="false" customHeight="true" outlineLevel="0" collapsed="false">
      <c r="A5" s="62"/>
      <c r="B5" s="63"/>
      <c r="C5" s="63"/>
      <c r="D5" s="63"/>
      <c r="E5" s="63"/>
      <c r="F5" s="63"/>
      <c r="G5" s="63"/>
      <c r="H5" s="63"/>
      <c r="I5" s="63"/>
      <c r="J5" s="63"/>
      <c r="K5" s="63"/>
      <c r="L5" s="63"/>
      <c r="M5" s="63"/>
      <c r="N5" s="62" t="s">
        <v>17047</v>
      </c>
      <c r="O5" s="65" t="s">
        <v>17048</v>
      </c>
      <c r="P5" s="65" t="s">
        <v>17048</v>
      </c>
      <c r="Q5" s="65" t="s">
        <v>17048</v>
      </c>
      <c r="R5" s="62" t="n">
        <v>111171</v>
      </c>
      <c r="S5" s="62" t="s">
        <v>14513</v>
      </c>
      <c r="T5" s="62" t="s">
        <v>9108</v>
      </c>
      <c r="U5" s="62"/>
      <c r="V5" s="62"/>
    </row>
    <row r="6" customFormat="false" ht="15.75" hidden="false" customHeight="false" outlineLevel="0" collapsed="false">
      <c r="A6" s="62"/>
      <c r="B6" s="63"/>
      <c r="C6" s="63"/>
      <c r="D6" s="63"/>
      <c r="E6" s="63"/>
      <c r="F6" s="63"/>
      <c r="G6" s="63"/>
      <c r="H6" s="63"/>
      <c r="I6" s="63"/>
      <c r="J6" s="63"/>
      <c r="K6" s="63"/>
      <c r="L6" s="63"/>
      <c r="M6" s="63"/>
      <c r="N6" s="62"/>
      <c r="O6" s="65" t="s">
        <v>17048</v>
      </c>
      <c r="P6" s="65" t="s">
        <v>17048</v>
      </c>
      <c r="Q6" s="65" t="s">
        <v>17048</v>
      </c>
      <c r="R6" s="62" t="s">
        <v>17049</v>
      </c>
      <c r="S6" s="62" t="s">
        <v>9126</v>
      </c>
      <c r="T6" s="62" t="s">
        <v>44</v>
      </c>
      <c r="U6" s="62"/>
      <c r="V6" s="62"/>
    </row>
    <row r="7" customFormat="false" ht="15.75" hidden="false" customHeight="true" outlineLevel="0" collapsed="false">
      <c r="A7" s="62"/>
      <c r="B7" s="62" t="s">
        <v>17050</v>
      </c>
      <c r="C7" s="62" t="s">
        <v>17051</v>
      </c>
      <c r="D7" s="62" t="s">
        <v>17052</v>
      </c>
      <c r="E7" s="62" t="s">
        <v>17053</v>
      </c>
      <c r="F7" s="62" t="s">
        <v>17054</v>
      </c>
      <c r="G7" s="62" t="s">
        <v>17055</v>
      </c>
      <c r="H7" s="62" t="s">
        <v>17056</v>
      </c>
      <c r="I7" s="62" t="s">
        <v>17057</v>
      </c>
      <c r="J7" s="62" t="s">
        <v>17058</v>
      </c>
      <c r="K7" s="62" t="s">
        <v>17059</v>
      </c>
      <c r="L7" s="62" t="s">
        <v>17060</v>
      </c>
      <c r="M7" s="62" t="s">
        <v>17061</v>
      </c>
      <c r="N7" s="62" t="s">
        <v>17062</v>
      </c>
      <c r="O7" s="65" t="s">
        <v>17063</v>
      </c>
      <c r="P7" s="65" t="s">
        <v>17063</v>
      </c>
      <c r="Q7" s="65" t="s">
        <v>17063</v>
      </c>
      <c r="R7" s="62" t="n">
        <v>81152</v>
      </c>
      <c r="S7" s="62" t="s">
        <v>17064</v>
      </c>
      <c r="T7" s="62" t="s">
        <v>8970</v>
      </c>
      <c r="U7" s="62"/>
      <c r="V7" s="62"/>
    </row>
    <row r="8" customFormat="false" ht="15.75" hidden="false" customHeight="false" outlineLevel="0" collapsed="false">
      <c r="A8" s="62"/>
      <c r="B8" s="62"/>
      <c r="C8" s="62"/>
      <c r="D8" s="62"/>
      <c r="E8" s="62"/>
      <c r="F8" s="62"/>
      <c r="G8" s="62"/>
      <c r="H8" s="62"/>
      <c r="I8" s="62"/>
      <c r="J8" s="62"/>
      <c r="K8" s="62"/>
      <c r="L8" s="62"/>
      <c r="M8" s="62"/>
      <c r="N8" s="62"/>
      <c r="O8" s="65" t="s">
        <v>17063</v>
      </c>
      <c r="P8" s="65" t="s">
        <v>17063</v>
      </c>
      <c r="Q8" s="65" t="s">
        <v>17063</v>
      </c>
      <c r="R8" s="62" t="n">
        <v>126058</v>
      </c>
      <c r="S8" s="62" t="s">
        <v>17064</v>
      </c>
      <c r="T8" s="62" t="s">
        <v>8970</v>
      </c>
      <c r="U8" s="62"/>
      <c r="V8" s="62"/>
    </row>
    <row r="9" customFormat="false" ht="15.75" hidden="false" customHeight="true" outlineLevel="0" collapsed="false">
      <c r="A9" s="62"/>
      <c r="B9" s="63"/>
      <c r="C9" s="62" t="s">
        <v>17065</v>
      </c>
      <c r="D9" s="62" t="s">
        <v>17066</v>
      </c>
      <c r="E9" s="62" t="s">
        <v>17067</v>
      </c>
      <c r="F9" s="62" t="s">
        <v>17068</v>
      </c>
      <c r="G9" s="62" t="s">
        <v>17069</v>
      </c>
      <c r="H9" s="62" t="s">
        <v>17070</v>
      </c>
      <c r="I9" s="62" t="s">
        <v>17071</v>
      </c>
      <c r="J9" s="62" t="s">
        <v>17072</v>
      </c>
      <c r="K9" s="62" t="s">
        <v>17073</v>
      </c>
      <c r="L9" s="62" t="s">
        <v>17074</v>
      </c>
      <c r="M9" s="62" t="s">
        <v>17075</v>
      </c>
      <c r="N9" s="62" t="s">
        <v>17076</v>
      </c>
      <c r="O9" s="62" t="s">
        <v>17077</v>
      </c>
      <c r="P9" s="62" t="s">
        <v>17078</v>
      </c>
      <c r="Q9" s="65" t="s">
        <v>17079</v>
      </c>
      <c r="R9" s="62" t="n">
        <v>18928</v>
      </c>
      <c r="S9" s="62" t="s">
        <v>17080</v>
      </c>
      <c r="T9" s="62" t="s">
        <v>9108</v>
      </c>
      <c r="U9" s="62"/>
      <c r="V9" s="62"/>
    </row>
    <row r="10" customFormat="false" ht="15.75" hidden="false" customHeight="false" outlineLevel="0" collapsed="false">
      <c r="A10" s="62"/>
      <c r="B10" s="63"/>
      <c r="C10" s="62"/>
      <c r="D10" s="62"/>
      <c r="E10" s="62"/>
      <c r="F10" s="62"/>
      <c r="G10" s="62"/>
      <c r="H10" s="62"/>
      <c r="I10" s="62"/>
      <c r="J10" s="62"/>
      <c r="K10" s="62"/>
      <c r="L10" s="62"/>
      <c r="M10" s="62"/>
      <c r="N10" s="62"/>
      <c r="O10" s="62"/>
      <c r="P10" s="62"/>
      <c r="Q10" s="65" t="s">
        <v>17079</v>
      </c>
      <c r="R10" s="62" t="s">
        <v>17081</v>
      </c>
      <c r="S10" s="62" t="s">
        <v>10574</v>
      </c>
      <c r="T10" s="62" t="s">
        <v>8970</v>
      </c>
      <c r="U10" s="62"/>
      <c r="V10" s="62"/>
    </row>
    <row r="11" customFormat="false" ht="15.75" hidden="false" customHeight="true" outlineLevel="0" collapsed="false">
      <c r="A11" s="62"/>
      <c r="B11" s="63"/>
      <c r="C11" s="62"/>
      <c r="D11" s="62"/>
      <c r="E11" s="62"/>
      <c r="F11" s="62"/>
      <c r="G11" s="62"/>
      <c r="H11" s="63"/>
      <c r="I11" s="63"/>
      <c r="J11" s="63"/>
      <c r="K11" s="63"/>
      <c r="L11" s="63"/>
      <c r="M11" s="63"/>
      <c r="N11" s="63"/>
      <c r="O11" s="62" t="s">
        <v>17082</v>
      </c>
      <c r="P11" s="62" t="s">
        <v>17083</v>
      </c>
      <c r="Q11" s="62" t="s">
        <v>17084</v>
      </c>
      <c r="R11" s="62" t="n">
        <v>365824</v>
      </c>
      <c r="S11" s="62" t="s">
        <v>9846</v>
      </c>
      <c r="T11" s="62" t="s">
        <v>8970</v>
      </c>
      <c r="U11" s="62"/>
      <c r="V11" s="62"/>
    </row>
    <row r="12" customFormat="false" ht="15.75" hidden="false" customHeight="false" outlineLevel="0" collapsed="false">
      <c r="A12" s="62"/>
      <c r="B12" s="63"/>
      <c r="C12" s="62"/>
      <c r="D12" s="62"/>
      <c r="E12" s="62"/>
      <c r="F12" s="62"/>
      <c r="G12" s="62"/>
      <c r="H12" s="63"/>
      <c r="I12" s="63"/>
      <c r="J12" s="63"/>
      <c r="K12" s="63"/>
      <c r="L12" s="63"/>
      <c r="M12" s="63"/>
      <c r="N12" s="63"/>
      <c r="O12" s="62"/>
      <c r="P12" s="62"/>
      <c r="Q12" s="62"/>
      <c r="R12" s="62" t="n">
        <v>94023</v>
      </c>
      <c r="S12" s="62" t="s">
        <v>9846</v>
      </c>
      <c r="T12" s="62" t="s">
        <v>8970</v>
      </c>
      <c r="U12" s="62" t="s">
        <v>201</v>
      </c>
      <c r="V12" s="62"/>
    </row>
    <row r="13" customFormat="false" ht="15.75" hidden="false" customHeight="true" outlineLevel="0" collapsed="false">
      <c r="A13" s="62"/>
      <c r="B13" s="62" t="s">
        <v>17085</v>
      </c>
      <c r="C13" s="63"/>
      <c r="D13" s="63"/>
      <c r="E13" s="63"/>
      <c r="F13" s="63"/>
      <c r="G13" s="62" t="s">
        <v>17086</v>
      </c>
      <c r="H13" s="62" t="s">
        <v>17087</v>
      </c>
      <c r="I13" s="62" t="s">
        <v>17088</v>
      </c>
      <c r="J13" s="62" t="s">
        <v>17089</v>
      </c>
      <c r="K13" s="62" t="s">
        <v>17090</v>
      </c>
      <c r="L13" s="62" t="s">
        <v>17091</v>
      </c>
      <c r="M13" s="65" t="s">
        <v>17092</v>
      </c>
      <c r="N13" s="65" t="s">
        <v>17092</v>
      </c>
      <c r="O13" s="65" t="s">
        <v>17092</v>
      </c>
      <c r="P13" s="65" t="s">
        <v>17092</v>
      </c>
      <c r="Q13" s="65" t="s">
        <v>17092</v>
      </c>
      <c r="R13" s="62" t="s">
        <v>17093</v>
      </c>
      <c r="S13" s="62" t="s">
        <v>17094</v>
      </c>
      <c r="T13" s="62" t="s">
        <v>9108</v>
      </c>
      <c r="U13" s="62" t="s">
        <v>299</v>
      </c>
      <c r="V13" s="62"/>
    </row>
    <row r="14" customFormat="false" ht="15.75" hidden="false" customHeight="false" outlineLevel="0" collapsed="false">
      <c r="A14" s="62"/>
      <c r="B14" s="62"/>
      <c r="C14" s="63"/>
      <c r="D14" s="63"/>
      <c r="E14" s="63"/>
      <c r="F14" s="63"/>
      <c r="G14" s="62"/>
      <c r="H14" s="62"/>
      <c r="I14" s="62"/>
      <c r="J14" s="62"/>
      <c r="K14" s="62"/>
      <c r="L14" s="62"/>
      <c r="M14" s="65" t="s">
        <v>17092</v>
      </c>
      <c r="N14" s="65" t="s">
        <v>17092</v>
      </c>
      <c r="O14" s="65" t="s">
        <v>17092</v>
      </c>
      <c r="P14" s="65" t="s">
        <v>17092</v>
      </c>
      <c r="Q14" s="65" t="s">
        <v>17092</v>
      </c>
      <c r="R14" s="62" t="s">
        <v>17095</v>
      </c>
      <c r="S14" s="62" t="s">
        <v>9126</v>
      </c>
      <c r="T14" s="62" t="s">
        <v>44</v>
      </c>
      <c r="U14" s="62"/>
      <c r="V14" s="62"/>
    </row>
    <row r="15" customFormat="false" ht="15.75" hidden="false" customHeight="false" outlineLevel="0" collapsed="false">
      <c r="A15" s="62"/>
      <c r="B15" s="62"/>
      <c r="C15" s="63"/>
      <c r="D15" s="63"/>
      <c r="E15" s="63"/>
      <c r="F15" s="63"/>
      <c r="G15" s="62"/>
      <c r="H15" s="62"/>
      <c r="I15" s="62"/>
      <c r="J15" s="62"/>
      <c r="K15" s="62"/>
      <c r="L15" s="62"/>
      <c r="M15" s="65" t="s">
        <v>17092</v>
      </c>
      <c r="N15" s="65" t="s">
        <v>17092</v>
      </c>
      <c r="O15" s="65" t="s">
        <v>17092</v>
      </c>
      <c r="P15" s="65" t="s">
        <v>17092</v>
      </c>
      <c r="Q15" s="65" t="s">
        <v>17092</v>
      </c>
      <c r="R15" s="62" t="s">
        <v>9126</v>
      </c>
      <c r="S15" s="62" t="s">
        <v>9126</v>
      </c>
      <c r="T15" s="62" t="s">
        <v>44</v>
      </c>
      <c r="U15" s="62"/>
      <c r="V15" s="62"/>
    </row>
    <row r="16" customFormat="false" ht="15.75" hidden="false" customHeight="true" outlineLevel="0" collapsed="false">
      <c r="A16" s="62"/>
      <c r="B16" s="62"/>
      <c r="C16" s="63"/>
      <c r="D16" s="63"/>
      <c r="E16" s="63"/>
      <c r="F16" s="63"/>
      <c r="G16" s="63"/>
      <c r="H16" s="63"/>
      <c r="I16" s="62" t="s">
        <v>17096</v>
      </c>
      <c r="J16" s="62" t="s">
        <v>17097</v>
      </c>
      <c r="K16" s="62" t="s">
        <v>17098</v>
      </c>
      <c r="L16" s="62" t="s">
        <v>17099</v>
      </c>
      <c r="M16" s="65" t="s">
        <v>17100</v>
      </c>
      <c r="N16" s="65" t="s">
        <v>17100</v>
      </c>
      <c r="O16" s="65" t="s">
        <v>17100</v>
      </c>
      <c r="P16" s="65" t="s">
        <v>17100</v>
      </c>
      <c r="Q16" s="65" t="s">
        <v>17100</v>
      </c>
      <c r="R16" s="62" t="n">
        <v>110785</v>
      </c>
      <c r="S16" s="62" t="s">
        <v>10892</v>
      </c>
      <c r="T16" s="62" t="s">
        <v>9108</v>
      </c>
      <c r="U16" s="62"/>
      <c r="V16" s="62"/>
    </row>
    <row r="17" customFormat="false" ht="15.75" hidden="false" customHeight="false" outlineLevel="0" collapsed="false">
      <c r="A17" s="62"/>
      <c r="B17" s="62"/>
      <c r="C17" s="63"/>
      <c r="D17" s="63"/>
      <c r="E17" s="63"/>
      <c r="F17" s="63"/>
      <c r="G17" s="63"/>
      <c r="H17" s="63"/>
      <c r="I17" s="62"/>
      <c r="J17" s="62"/>
      <c r="K17" s="62"/>
      <c r="L17" s="62"/>
      <c r="M17" s="65" t="s">
        <v>17100</v>
      </c>
      <c r="N17" s="65" t="s">
        <v>17100</v>
      </c>
      <c r="O17" s="65" t="s">
        <v>17100</v>
      </c>
      <c r="P17" s="65" t="s">
        <v>17100</v>
      </c>
      <c r="Q17" s="65" t="s">
        <v>17100</v>
      </c>
      <c r="R17" s="62" t="n">
        <v>938103</v>
      </c>
      <c r="S17" s="62" t="s">
        <v>11128</v>
      </c>
      <c r="T17" s="62" t="s">
        <v>8970</v>
      </c>
      <c r="U17" s="62" t="s">
        <v>8964</v>
      </c>
      <c r="V17" s="62"/>
    </row>
    <row r="18" customFormat="false" ht="15.75" hidden="false" customHeight="true" outlineLevel="0" collapsed="false">
      <c r="A18" s="62"/>
      <c r="B18" s="62"/>
      <c r="C18" s="63"/>
      <c r="D18" s="63"/>
      <c r="E18" s="63"/>
      <c r="F18" s="63"/>
      <c r="G18" s="63"/>
      <c r="H18" s="63"/>
      <c r="I18" s="62"/>
      <c r="J18" s="63"/>
      <c r="K18" s="63"/>
      <c r="L18" s="62" t="s">
        <v>17101</v>
      </c>
      <c r="M18" s="62" t="s">
        <v>17102</v>
      </c>
      <c r="N18" s="65" t="s">
        <v>17103</v>
      </c>
      <c r="O18" s="65" t="s">
        <v>17103</v>
      </c>
      <c r="P18" s="65" t="s">
        <v>17103</v>
      </c>
      <c r="Q18" s="65" t="s">
        <v>17103</v>
      </c>
      <c r="R18" s="62" t="n">
        <v>179428</v>
      </c>
      <c r="S18" s="62" t="s">
        <v>17104</v>
      </c>
      <c r="T18" s="62" t="s">
        <v>9108</v>
      </c>
      <c r="U18" s="62" t="s">
        <v>8964</v>
      </c>
      <c r="V18" s="62"/>
    </row>
    <row r="19" customFormat="false" ht="15.75" hidden="false" customHeight="false" outlineLevel="0" collapsed="false">
      <c r="A19" s="62"/>
      <c r="B19" s="62"/>
      <c r="C19" s="63"/>
      <c r="D19" s="63"/>
      <c r="E19" s="63"/>
      <c r="F19" s="63"/>
      <c r="G19" s="63"/>
      <c r="H19" s="63"/>
      <c r="I19" s="62"/>
      <c r="J19" s="63"/>
      <c r="K19" s="63"/>
      <c r="L19" s="62"/>
      <c r="M19" s="62"/>
      <c r="N19" s="65" t="s">
        <v>17103</v>
      </c>
      <c r="O19" s="65" t="s">
        <v>17103</v>
      </c>
      <c r="P19" s="65" t="s">
        <v>17103</v>
      </c>
      <c r="Q19" s="65" t="s">
        <v>17103</v>
      </c>
      <c r="R19" s="62" t="s">
        <v>9126</v>
      </c>
      <c r="S19" s="62" t="s">
        <v>9126</v>
      </c>
      <c r="T19" s="62" t="s">
        <v>44</v>
      </c>
      <c r="U19" s="62"/>
      <c r="V19" s="62"/>
    </row>
    <row r="20" customFormat="false" ht="15.75" hidden="false" customHeight="true" outlineLevel="0" collapsed="false">
      <c r="A20" s="62"/>
      <c r="B20" s="62"/>
      <c r="C20" s="62" t="s">
        <v>17105</v>
      </c>
      <c r="D20" s="62" t="s">
        <v>17106</v>
      </c>
      <c r="E20" s="63"/>
      <c r="F20" s="63"/>
      <c r="G20" s="63"/>
      <c r="H20" s="63"/>
      <c r="I20" s="63"/>
      <c r="J20" s="63"/>
      <c r="K20" s="65" t="s">
        <v>17107</v>
      </c>
      <c r="L20" s="65" t="s">
        <v>17107</v>
      </c>
      <c r="M20" s="65" t="s">
        <v>17107</v>
      </c>
      <c r="N20" s="65" t="s">
        <v>17107</v>
      </c>
      <c r="O20" s="65" t="s">
        <v>17107</v>
      </c>
      <c r="P20" s="65" t="s">
        <v>17107</v>
      </c>
      <c r="Q20" s="65" t="s">
        <v>17107</v>
      </c>
      <c r="R20" s="62" t="s">
        <v>17108</v>
      </c>
      <c r="S20" s="62" t="s">
        <v>17109</v>
      </c>
      <c r="T20" s="62" t="s">
        <v>9108</v>
      </c>
      <c r="U20" s="62" t="s">
        <v>98</v>
      </c>
      <c r="V20" s="62"/>
    </row>
    <row r="21" customFormat="false" ht="15.75" hidden="false" customHeight="false" outlineLevel="0" collapsed="false">
      <c r="A21" s="62"/>
      <c r="B21" s="62"/>
      <c r="C21" s="62"/>
      <c r="D21" s="62"/>
      <c r="E21" s="63"/>
      <c r="F21" s="63"/>
      <c r="G21" s="63"/>
      <c r="H21" s="63"/>
      <c r="I21" s="63"/>
      <c r="J21" s="63"/>
      <c r="K21" s="65" t="s">
        <v>17107</v>
      </c>
      <c r="L21" s="65" t="s">
        <v>17107</v>
      </c>
      <c r="M21" s="65" t="s">
        <v>17107</v>
      </c>
      <c r="N21" s="65" t="s">
        <v>17107</v>
      </c>
      <c r="O21" s="65" t="s">
        <v>17107</v>
      </c>
      <c r="P21" s="65" t="s">
        <v>17107</v>
      </c>
      <c r="Q21" s="65" t="s">
        <v>17107</v>
      </c>
      <c r="R21" s="62" t="n">
        <v>122713</v>
      </c>
      <c r="S21" s="62" t="s">
        <v>17110</v>
      </c>
      <c r="T21" s="62" t="s">
        <v>44</v>
      </c>
      <c r="U21" s="62"/>
      <c r="V21" s="62"/>
    </row>
    <row r="22" customFormat="false" ht="15.75" hidden="false" customHeight="true" outlineLevel="0" collapsed="false">
      <c r="A22" s="62"/>
      <c r="B22" s="62"/>
      <c r="C22" s="62"/>
      <c r="D22" s="62"/>
      <c r="E22" s="63"/>
      <c r="F22" s="63"/>
      <c r="G22" s="63"/>
      <c r="H22" s="62" t="s">
        <v>17111</v>
      </c>
      <c r="I22" s="63"/>
      <c r="J22" s="63"/>
      <c r="K22" s="63"/>
      <c r="L22" s="63"/>
      <c r="M22" s="65" t="s">
        <v>17112</v>
      </c>
      <c r="N22" s="65" t="s">
        <v>17112</v>
      </c>
      <c r="O22" s="65" t="s">
        <v>17112</v>
      </c>
      <c r="P22" s="65" t="s">
        <v>17112</v>
      </c>
      <c r="Q22" s="65" t="s">
        <v>17112</v>
      </c>
      <c r="R22" s="62" t="s">
        <v>17113</v>
      </c>
      <c r="S22" s="62" t="s">
        <v>12531</v>
      </c>
      <c r="T22" s="62" t="s">
        <v>9108</v>
      </c>
      <c r="U22" s="62"/>
      <c r="V22" s="62"/>
    </row>
    <row r="23" customFormat="false" ht="15.75" hidden="false" customHeight="false" outlineLevel="0" collapsed="false">
      <c r="A23" s="62"/>
      <c r="B23" s="62"/>
      <c r="C23" s="62"/>
      <c r="D23" s="62"/>
      <c r="E23" s="63"/>
      <c r="F23" s="63"/>
      <c r="G23" s="63"/>
      <c r="H23" s="62"/>
      <c r="I23" s="63"/>
      <c r="J23" s="63"/>
      <c r="K23" s="63"/>
      <c r="L23" s="63"/>
      <c r="M23" s="65" t="s">
        <v>17112</v>
      </c>
      <c r="N23" s="65" t="s">
        <v>17112</v>
      </c>
      <c r="O23" s="65" t="s">
        <v>17112</v>
      </c>
      <c r="P23" s="65" t="s">
        <v>17112</v>
      </c>
      <c r="Q23" s="65" t="s">
        <v>17112</v>
      </c>
      <c r="R23" s="62" t="n">
        <v>86442</v>
      </c>
      <c r="S23" s="62" t="s">
        <v>12531</v>
      </c>
      <c r="T23" s="62" t="s">
        <v>9108</v>
      </c>
      <c r="U23" s="62" t="s">
        <v>75</v>
      </c>
      <c r="V23" s="62"/>
    </row>
    <row r="24" customFormat="false" ht="15.75" hidden="false" customHeight="false" outlineLevel="0" collapsed="false">
      <c r="A24" s="62"/>
      <c r="B24" s="62"/>
      <c r="C24" s="62"/>
      <c r="D24" s="62"/>
      <c r="E24" s="63"/>
      <c r="F24" s="63"/>
      <c r="G24" s="63"/>
      <c r="H24" s="62"/>
      <c r="I24" s="63"/>
      <c r="J24" s="63"/>
      <c r="K24" s="63"/>
      <c r="L24" s="63"/>
      <c r="M24" s="65" t="s">
        <v>17112</v>
      </c>
      <c r="N24" s="65" t="s">
        <v>17112</v>
      </c>
      <c r="O24" s="65" t="s">
        <v>17112</v>
      </c>
      <c r="P24" s="65" t="s">
        <v>17112</v>
      </c>
      <c r="Q24" s="65" t="s">
        <v>17112</v>
      </c>
      <c r="R24" s="62" t="n">
        <v>227626</v>
      </c>
      <c r="S24" s="62" t="s">
        <v>12531</v>
      </c>
      <c r="T24" s="62" t="s">
        <v>9108</v>
      </c>
      <c r="U24" s="62" t="s">
        <v>98</v>
      </c>
      <c r="V24" s="62"/>
    </row>
    <row r="25" customFormat="false" ht="15.75" hidden="false" customHeight="false" outlineLevel="0" collapsed="false">
      <c r="A25" s="62"/>
      <c r="B25" s="62"/>
      <c r="C25" s="62"/>
      <c r="D25" s="62"/>
      <c r="E25" s="63"/>
      <c r="F25" s="63"/>
      <c r="G25" s="63"/>
      <c r="H25" s="62"/>
      <c r="I25" s="63"/>
      <c r="J25" s="63"/>
      <c r="K25" s="63"/>
      <c r="L25" s="63"/>
      <c r="M25" s="65" t="s">
        <v>17112</v>
      </c>
      <c r="N25" s="65" t="s">
        <v>17112</v>
      </c>
      <c r="O25" s="65" t="s">
        <v>17112</v>
      </c>
      <c r="P25" s="65" t="s">
        <v>17112</v>
      </c>
      <c r="Q25" s="65" t="s">
        <v>17112</v>
      </c>
      <c r="R25" s="62" t="s">
        <v>17114</v>
      </c>
      <c r="S25" s="62" t="s">
        <v>12531</v>
      </c>
      <c r="T25" s="62" t="s">
        <v>9108</v>
      </c>
      <c r="U25" s="62" t="s">
        <v>98</v>
      </c>
      <c r="V25" s="62"/>
    </row>
    <row r="26" customFormat="false" ht="15.75" hidden="false" customHeight="false" outlineLevel="0" collapsed="false">
      <c r="A26" s="62"/>
      <c r="B26" s="62"/>
      <c r="C26" s="62"/>
      <c r="D26" s="62"/>
      <c r="E26" s="63"/>
      <c r="F26" s="63"/>
      <c r="G26" s="63"/>
      <c r="H26" s="62"/>
      <c r="I26" s="63"/>
      <c r="J26" s="63"/>
      <c r="K26" s="63"/>
      <c r="L26" s="63"/>
      <c r="M26" s="65" t="s">
        <v>17112</v>
      </c>
      <c r="N26" s="65" t="s">
        <v>17112</v>
      </c>
      <c r="O26" s="65" t="s">
        <v>17112</v>
      </c>
      <c r="P26" s="65" t="s">
        <v>17112</v>
      </c>
      <c r="Q26" s="65" t="s">
        <v>17112</v>
      </c>
      <c r="R26" s="62" t="n">
        <v>933001</v>
      </c>
      <c r="S26" s="62" t="s">
        <v>17115</v>
      </c>
      <c r="T26" s="62" t="s">
        <v>9142</v>
      </c>
      <c r="U26" s="62"/>
      <c r="V26" s="62"/>
    </row>
    <row r="27" customFormat="false" ht="15.75" hidden="false" customHeight="false" outlineLevel="0" collapsed="false">
      <c r="A27" s="62"/>
      <c r="B27" s="62"/>
      <c r="C27" s="62"/>
      <c r="D27" s="62"/>
      <c r="E27" s="63"/>
      <c r="F27" s="63"/>
      <c r="G27" s="63"/>
      <c r="H27" s="62"/>
      <c r="I27" s="63"/>
      <c r="J27" s="63"/>
      <c r="K27" s="63"/>
      <c r="L27" s="63"/>
      <c r="M27" s="65" t="s">
        <v>17112</v>
      </c>
      <c r="N27" s="65" t="s">
        <v>17112</v>
      </c>
      <c r="O27" s="65" t="s">
        <v>17112</v>
      </c>
      <c r="P27" s="65" t="s">
        <v>17112</v>
      </c>
      <c r="Q27" s="65" t="s">
        <v>17112</v>
      </c>
      <c r="R27" s="62" t="n">
        <v>921532</v>
      </c>
      <c r="S27" s="62" t="s">
        <v>9126</v>
      </c>
      <c r="T27" s="62" t="s">
        <v>44</v>
      </c>
      <c r="U27" s="62"/>
      <c r="V27" s="62"/>
    </row>
    <row r="28" customFormat="false" ht="15.75" hidden="false" customHeight="false" outlineLevel="0" collapsed="false">
      <c r="A28" s="62"/>
      <c r="B28" s="62"/>
      <c r="C28" s="62"/>
      <c r="D28" s="62"/>
      <c r="E28" s="63"/>
      <c r="F28" s="63"/>
      <c r="G28" s="63"/>
      <c r="H28" s="62"/>
      <c r="I28" s="63"/>
      <c r="J28" s="63"/>
      <c r="K28" s="63"/>
      <c r="L28" s="63"/>
      <c r="M28" s="65" t="s">
        <v>17112</v>
      </c>
      <c r="N28" s="65" t="s">
        <v>17112</v>
      </c>
      <c r="O28" s="65" t="s">
        <v>17112</v>
      </c>
      <c r="P28" s="65" t="s">
        <v>17112</v>
      </c>
      <c r="Q28" s="65" t="s">
        <v>17112</v>
      </c>
      <c r="R28" s="62" t="n">
        <v>965538</v>
      </c>
      <c r="S28" s="62" t="s">
        <v>9126</v>
      </c>
      <c r="T28" s="62" t="s">
        <v>44</v>
      </c>
      <c r="U28" s="62"/>
      <c r="V28" s="62"/>
    </row>
    <row r="29" customFormat="false" ht="15.75" hidden="false" customHeight="true" outlineLevel="0" collapsed="false">
      <c r="A29" s="62"/>
      <c r="B29" s="62"/>
      <c r="C29" s="62"/>
      <c r="D29" s="62"/>
      <c r="E29" s="63"/>
      <c r="F29" s="63"/>
      <c r="G29" s="63"/>
      <c r="H29" s="62"/>
      <c r="I29" s="63"/>
      <c r="J29" s="62" t="s">
        <v>17116</v>
      </c>
      <c r="K29" s="62" t="s">
        <v>17117</v>
      </c>
      <c r="L29" s="62" t="s">
        <v>17118</v>
      </c>
      <c r="M29" s="65" t="s">
        <v>17119</v>
      </c>
      <c r="N29" s="65" t="s">
        <v>17119</v>
      </c>
      <c r="O29" s="65" t="s">
        <v>17119</v>
      </c>
      <c r="P29" s="65" t="s">
        <v>17119</v>
      </c>
      <c r="Q29" s="65" t="s">
        <v>17119</v>
      </c>
      <c r="R29" s="62" t="n">
        <v>291284</v>
      </c>
      <c r="S29" s="62" t="s">
        <v>9126</v>
      </c>
      <c r="T29" s="62" t="s">
        <v>9108</v>
      </c>
      <c r="U29" s="62"/>
      <c r="V29" s="62"/>
    </row>
    <row r="30" customFormat="false" ht="15.75" hidden="false" customHeight="false" outlineLevel="0" collapsed="false">
      <c r="A30" s="62"/>
      <c r="B30" s="62"/>
      <c r="C30" s="62"/>
      <c r="D30" s="62"/>
      <c r="E30" s="63"/>
      <c r="F30" s="63"/>
      <c r="G30" s="63"/>
      <c r="H30" s="62"/>
      <c r="I30" s="63"/>
      <c r="J30" s="62"/>
      <c r="K30" s="62"/>
      <c r="L30" s="62"/>
      <c r="M30" s="65" t="s">
        <v>17119</v>
      </c>
      <c r="N30" s="65" t="s">
        <v>17119</v>
      </c>
      <c r="O30" s="65" t="s">
        <v>17119</v>
      </c>
      <c r="P30" s="65" t="s">
        <v>17119</v>
      </c>
      <c r="Q30" s="65" t="s">
        <v>17119</v>
      </c>
      <c r="R30" s="62" t="s">
        <v>17120</v>
      </c>
      <c r="S30" s="62" t="s">
        <v>9126</v>
      </c>
      <c r="T30" s="62" t="s">
        <v>44</v>
      </c>
      <c r="U30" s="62"/>
      <c r="V30" s="62"/>
    </row>
    <row r="31" customFormat="false" ht="15.75" hidden="false" customHeight="true" outlineLevel="0" collapsed="false">
      <c r="A31" s="62"/>
      <c r="B31" s="62"/>
      <c r="C31" s="62"/>
      <c r="D31" s="62"/>
      <c r="E31" s="63"/>
      <c r="F31" s="63"/>
      <c r="G31" s="63"/>
      <c r="H31" s="62"/>
      <c r="I31" s="63"/>
      <c r="J31" s="63"/>
      <c r="K31" s="63"/>
      <c r="L31" s="63"/>
      <c r="M31" s="62" t="s">
        <v>17121</v>
      </c>
      <c r="N31" s="62" t="s">
        <v>17122</v>
      </c>
      <c r="O31" s="65" t="s">
        <v>17123</v>
      </c>
      <c r="P31" s="65" t="s">
        <v>17123</v>
      </c>
      <c r="Q31" s="65" t="s">
        <v>17123</v>
      </c>
      <c r="R31" s="62" t="n">
        <v>36315</v>
      </c>
      <c r="S31" s="62" t="s">
        <v>12531</v>
      </c>
      <c r="T31" s="62" t="s">
        <v>9108</v>
      </c>
      <c r="U31" s="62"/>
      <c r="V31" s="62"/>
    </row>
    <row r="32" customFormat="false" ht="15.75" hidden="false" customHeight="false" outlineLevel="0" collapsed="false">
      <c r="A32" s="62"/>
      <c r="B32" s="62"/>
      <c r="C32" s="62"/>
      <c r="D32" s="62"/>
      <c r="E32" s="63"/>
      <c r="F32" s="63"/>
      <c r="G32" s="63"/>
      <c r="H32" s="62"/>
      <c r="I32" s="63"/>
      <c r="J32" s="63"/>
      <c r="K32" s="63"/>
      <c r="L32" s="63"/>
      <c r="M32" s="62"/>
      <c r="N32" s="62"/>
      <c r="O32" s="65" t="s">
        <v>17123</v>
      </c>
      <c r="P32" s="65" t="s">
        <v>17123</v>
      </c>
      <c r="Q32" s="65" t="s">
        <v>17123</v>
      </c>
      <c r="R32" s="62" t="n">
        <v>942892</v>
      </c>
      <c r="S32" s="62" t="s">
        <v>12785</v>
      </c>
      <c r="T32" s="62" t="s">
        <v>9142</v>
      </c>
      <c r="U32" s="62"/>
      <c r="V32" s="62"/>
    </row>
    <row r="33" customFormat="false" ht="15.75" hidden="false" customHeight="true" outlineLevel="0" collapsed="false">
      <c r="A33" s="62"/>
      <c r="B33" s="62"/>
      <c r="C33" s="62"/>
      <c r="D33" s="62"/>
      <c r="E33" s="63"/>
      <c r="F33" s="63"/>
      <c r="G33" s="63"/>
      <c r="H33" s="62"/>
      <c r="I33" s="62" t="s">
        <v>17124</v>
      </c>
      <c r="J33" s="62" t="s">
        <v>17125</v>
      </c>
      <c r="K33" s="62" t="s">
        <v>17126</v>
      </c>
      <c r="L33" s="62" t="s">
        <v>17127</v>
      </c>
      <c r="M33" s="65" t="s">
        <v>17128</v>
      </c>
      <c r="N33" s="65" t="s">
        <v>17128</v>
      </c>
      <c r="O33" s="65" t="s">
        <v>17128</v>
      </c>
      <c r="P33" s="65" t="s">
        <v>17128</v>
      </c>
      <c r="Q33" s="65" t="s">
        <v>17128</v>
      </c>
      <c r="R33" s="62" t="n">
        <v>68848</v>
      </c>
      <c r="S33" s="62" t="s">
        <v>12785</v>
      </c>
      <c r="T33" s="62" t="s">
        <v>9108</v>
      </c>
      <c r="U33" s="62"/>
      <c r="V33" s="62"/>
    </row>
    <row r="34" customFormat="false" ht="15.75" hidden="false" customHeight="false" outlineLevel="0" collapsed="false">
      <c r="A34" s="62"/>
      <c r="B34" s="62"/>
      <c r="C34" s="62"/>
      <c r="D34" s="62"/>
      <c r="E34" s="63"/>
      <c r="F34" s="63"/>
      <c r="G34" s="63"/>
      <c r="H34" s="62"/>
      <c r="I34" s="62"/>
      <c r="J34" s="62"/>
      <c r="K34" s="62"/>
      <c r="L34" s="62"/>
      <c r="M34" s="65" t="s">
        <v>17128</v>
      </c>
      <c r="N34" s="65" t="s">
        <v>17128</v>
      </c>
      <c r="O34" s="65" t="s">
        <v>17128</v>
      </c>
      <c r="P34" s="65" t="s">
        <v>17128</v>
      </c>
      <c r="Q34" s="65" t="s">
        <v>17128</v>
      </c>
      <c r="R34" s="62" t="n">
        <v>68588</v>
      </c>
      <c r="S34" s="62" t="s">
        <v>12531</v>
      </c>
      <c r="T34" s="62" t="s">
        <v>9108</v>
      </c>
      <c r="U34" s="62"/>
      <c r="V34" s="62"/>
    </row>
    <row r="35" customFormat="false" ht="15.75" hidden="false" customHeight="true" outlineLevel="0" collapsed="false">
      <c r="A35" s="62"/>
      <c r="B35" s="62"/>
      <c r="C35" s="62"/>
      <c r="D35" s="62"/>
      <c r="E35" s="63"/>
      <c r="F35" s="63"/>
      <c r="G35" s="63"/>
      <c r="H35" s="62"/>
      <c r="I35" s="63"/>
      <c r="J35" s="63"/>
      <c r="K35" s="62" t="s">
        <v>17129</v>
      </c>
      <c r="L35" s="63"/>
      <c r="M35" s="63"/>
      <c r="N35" s="63"/>
      <c r="O35" s="65" t="s">
        <v>17130</v>
      </c>
      <c r="P35" s="65" t="s">
        <v>17130</v>
      </c>
      <c r="Q35" s="65" t="s">
        <v>17130</v>
      </c>
      <c r="R35" s="62" t="n">
        <v>944523</v>
      </c>
      <c r="S35" s="62" t="s">
        <v>9126</v>
      </c>
      <c r="T35" s="62" t="s">
        <v>44</v>
      </c>
      <c r="U35" s="62"/>
      <c r="V35" s="62"/>
    </row>
    <row r="36" customFormat="false" ht="15.75" hidden="false" customHeight="true" outlineLevel="0" collapsed="false">
      <c r="A36" s="62"/>
      <c r="B36" s="62"/>
      <c r="C36" s="62"/>
      <c r="D36" s="62"/>
      <c r="E36" s="63"/>
      <c r="F36" s="63"/>
      <c r="G36" s="63"/>
      <c r="H36" s="62"/>
      <c r="I36" s="63"/>
      <c r="J36" s="63"/>
      <c r="K36" s="62"/>
      <c r="L36" s="62" t="s">
        <v>17131</v>
      </c>
      <c r="M36" s="62" t="s">
        <v>17132</v>
      </c>
      <c r="N36" s="62" t="s">
        <v>17133</v>
      </c>
      <c r="O36" s="65" t="s">
        <v>17134</v>
      </c>
      <c r="P36" s="65" t="s">
        <v>17134</v>
      </c>
      <c r="Q36" s="65" t="s">
        <v>17134</v>
      </c>
      <c r="R36" s="62" t="n">
        <v>55909</v>
      </c>
      <c r="S36" s="62" t="s">
        <v>17135</v>
      </c>
      <c r="T36" s="62" t="s">
        <v>9142</v>
      </c>
      <c r="U36" s="62"/>
      <c r="V36" s="62"/>
    </row>
    <row r="37" customFormat="false" ht="15.75" hidden="false" customHeight="false" outlineLevel="0" collapsed="false">
      <c r="A37" s="62"/>
      <c r="B37" s="62"/>
      <c r="C37" s="62"/>
      <c r="D37" s="62"/>
      <c r="E37" s="63"/>
      <c r="F37" s="63"/>
      <c r="G37" s="63"/>
      <c r="H37" s="62"/>
      <c r="I37" s="63"/>
      <c r="J37" s="63"/>
      <c r="K37" s="62"/>
      <c r="L37" s="62"/>
      <c r="M37" s="62"/>
      <c r="N37" s="62"/>
      <c r="O37" s="65" t="s">
        <v>17134</v>
      </c>
      <c r="P37" s="65" t="s">
        <v>17134</v>
      </c>
      <c r="Q37" s="65" t="s">
        <v>17134</v>
      </c>
      <c r="R37" s="62" t="n">
        <v>323693</v>
      </c>
      <c r="S37" s="62" t="s">
        <v>17135</v>
      </c>
      <c r="T37" s="62" t="s">
        <v>44</v>
      </c>
      <c r="U37" s="62"/>
      <c r="V37" s="62"/>
    </row>
    <row r="38" customFormat="false" ht="15.75" hidden="false" customHeight="true" outlineLevel="0" collapsed="false">
      <c r="A38" s="62"/>
      <c r="B38" s="62"/>
      <c r="C38" s="62"/>
      <c r="D38" s="62"/>
      <c r="E38" s="63"/>
      <c r="F38" s="63"/>
      <c r="G38" s="63"/>
      <c r="H38" s="62"/>
      <c r="I38" s="63"/>
      <c r="J38" s="63"/>
      <c r="K38" s="62"/>
      <c r="L38" s="63"/>
      <c r="M38" s="63"/>
      <c r="N38" s="62" t="s">
        <v>17136</v>
      </c>
      <c r="O38" s="62" t="s">
        <v>17137</v>
      </c>
      <c r="P38" s="62" t="s">
        <v>17138</v>
      </c>
      <c r="Q38" s="65" t="s">
        <v>17139</v>
      </c>
      <c r="R38" s="62" t="s">
        <v>17140</v>
      </c>
      <c r="S38" s="62" t="s">
        <v>12531</v>
      </c>
      <c r="T38" s="62" t="s">
        <v>9108</v>
      </c>
      <c r="U38" s="62"/>
      <c r="V38" s="62"/>
    </row>
    <row r="39" customFormat="false" ht="15.75" hidden="false" customHeight="false" outlineLevel="0" collapsed="false">
      <c r="A39" s="62"/>
      <c r="B39" s="62"/>
      <c r="C39" s="62"/>
      <c r="D39" s="62"/>
      <c r="E39" s="63"/>
      <c r="F39" s="63"/>
      <c r="G39" s="63"/>
      <c r="H39" s="62"/>
      <c r="I39" s="63"/>
      <c r="J39" s="63"/>
      <c r="K39" s="62"/>
      <c r="L39" s="63"/>
      <c r="M39" s="63"/>
      <c r="N39" s="62"/>
      <c r="O39" s="62"/>
      <c r="P39" s="62"/>
      <c r="Q39" s="65" t="s">
        <v>17139</v>
      </c>
      <c r="R39" s="62" t="n">
        <v>106095</v>
      </c>
      <c r="S39" s="62" t="s">
        <v>9126</v>
      </c>
      <c r="T39" s="62" t="s">
        <v>9108</v>
      </c>
      <c r="U39" s="62"/>
      <c r="V39" s="62"/>
    </row>
    <row r="40" customFormat="false" ht="15.75" hidden="false" customHeight="true" outlineLevel="0" collapsed="false">
      <c r="A40" s="62"/>
      <c r="B40" s="62"/>
      <c r="C40" s="62"/>
      <c r="D40" s="62"/>
      <c r="E40" s="62" t="s">
        <v>17141</v>
      </c>
      <c r="F40" s="62" t="s">
        <v>17142</v>
      </c>
      <c r="G40" s="62" t="s">
        <v>17143</v>
      </c>
      <c r="H40" s="62" t="s">
        <v>17144</v>
      </c>
      <c r="I40" s="62" t="s">
        <v>17145</v>
      </c>
      <c r="J40" s="62" t="s">
        <v>17146</v>
      </c>
      <c r="K40" s="63"/>
      <c r="L40" s="63"/>
      <c r="M40" s="63"/>
      <c r="N40" s="65" t="s">
        <v>17147</v>
      </c>
      <c r="O40" s="65" t="s">
        <v>17147</v>
      </c>
      <c r="P40" s="65" t="s">
        <v>17147</v>
      </c>
      <c r="Q40" s="65" t="s">
        <v>17147</v>
      </c>
      <c r="R40" s="62" t="n">
        <v>27355</v>
      </c>
      <c r="S40" s="62" t="s">
        <v>9205</v>
      </c>
      <c r="T40" s="62" t="s">
        <v>9108</v>
      </c>
      <c r="U40" s="62"/>
      <c r="V40" s="62"/>
    </row>
    <row r="41" customFormat="false" ht="15.75" hidden="false" customHeight="false" outlineLevel="0" collapsed="false">
      <c r="A41" s="62"/>
      <c r="B41" s="62"/>
      <c r="C41" s="62"/>
      <c r="D41" s="62"/>
      <c r="E41" s="62"/>
      <c r="F41" s="62"/>
      <c r="G41" s="62"/>
      <c r="H41" s="62"/>
      <c r="I41" s="62"/>
      <c r="J41" s="62"/>
      <c r="K41" s="63"/>
      <c r="L41" s="63"/>
      <c r="M41" s="63"/>
      <c r="N41" s="65" t="s">
        <v>17147</v>
      </c>
      <c r="O41" s="65" t="s">
        <v>17147</v>
      </c>
      <c r="P41" s="65" t="s">
        <v>17147</v>
      </c>
      <c r="Q41" s="65" t="s">
        <v>17147</v>
      </c>
      <c r="R41" s="62" t="s">
        <v>9126</v>
      </c>
      <c r="S41" s="62" t="s">
        <v>9126</v>
      </c>
      <c r="T41" s="62" t="s">
        <v>2749</v>
      </c>
      <c r="U41" s="62"/>
      <c r="V41" s="62"/>
    </row>
    <row r="42" customFormat="false" ht="15.75" hidden="false" customHeight="true" outlineLevel="0" collapsed="false">
      <c r="A42" s="62"/>
      <c r="B42" s="62"/>
      <c r="C42" s="62"/>
      <c r="D42" s="62"/>
      <c r="E42" s="62"/>
      <c r="F42" s="62"/>
      <c r="G42" s="62"/>
      <c r="H42" s="62"/>
      <c r="I42" s="62"/>
      <c r="J42" s="62"/>
      <c r="K42" s="62" t="s">
        <v>17148</v>
      </c>
      <c r="L42" s="63"/>
      <c r="M42" s="63"/>
      <c r="N42" s="63"/>
      <c r="O42" s="65" t="s">
        <v>17149</v>
      </c>
      <c r="P42" s="65" t="s">
        <v>17149</v>
      </c>
      <c r="Q42" s="65" t="s">
        <v>17149</v>
      </c>
      <c r="R42" s="62" t="s">
        <v>9126</v>
      </c>
      <c r="S42" s="62" t="s">
        <v>9126</v>
      </c>
      <c r="T42" s="62" t="s">
        <v>9108</v>
      </c>
      <c r="U42" s="62"/>
      <c r="V42" s="62"/>
    </row>
    <row r="43" customFormat="false" ht="15.75" hidden="false" customHeight="true" outlineLevel="0" collapsed="false">
      <c r="A43" s="62"/>
      <c r="B43" s="62"/>
      <c r="C43" s="62"/>
      <c r="D43" s="62"/>
      <c r="E43" s="62"/>
      <c r="F43" s="62"/>
      <c r="G43" s="62"/>
      <c r="H43" s="62"/>
      <c r="I43" s="62"/>
      <c r="J43" s="62"/>
      <c r="K43" s="62"/>
      <c r="L43" s="62" t="s">
        <v>17150</v>
      </c>
      <c r="M43" s="65" t="s">
        <v>17151</v>
      </c>
      <c r="N43" s="65" t="s">
        <v>17151</v>
      </c>
      <c r="O43" s="65" t="s">
        <v>17151</v>
      </c>
      <c r="P43" s="65" t="s">
        <v>17151</v>
      </c>
      <c r="Q43" s="65" t="s">
        <v>17151</v>
      </c>
      <c r="R43" s="62" t="n">
        <v>939645</v>
      </c>
      <c r="S43" s="62" t="s">
        <v>10714</v>
      </c>
      <c r="T43" s="62" t="s">
        <v>9108</v>
      </c>
      <c r="U43" s="62"/>
      <c r="V43" s="62"/>
    </row>
    <row r="44" customFormat="false" ht="15.75" hidden="false" customHeight="true" outlineLevel="0" collapsed="false">
      <c r="A44" s="62"/>
      <c r="B44" s="62"/>
      <c r="C44" s="62"/>
      <c r="D44" s="62"/>
      <c r="E44" s="62"/>
      <c r="F44" s="62"/>
      <c r="G44" s="62"/>
      <c r="H44" s="62"/>
      <c r="I44" s="62"/>
      <c r="J44" s="62"/>
      <c r="K44" s="62"/>
      <c r="L44" s="62"/>
      <c r="M44" s="63"/>
      <c r="N44" s="63"/>
      <c r="O44" s="62" t="s">
        <v>17152</v>
      </c>
      <c r="P44" s="62" t="s">
        <v>17153</v>
      </c>
      <c r="Q44" s="65" t="s">
        <v>17154</v>
      </c>
      <c r="R44" s="62" t="n">
        <v>221183</v>
      </c>
      <c r="S44" s="62" t="s">
        <v>9205</v>
      </c>
      <c r="T44" s="62" t="s">
        <v>9108</v>
      </c>
      <c r="U44" s="62" t="s">
        <v>201</v>
      </c>
      <c r="V44" s="62"/>
    </row>
    <row r="45" customFormat="false" ht="15.75" hidden="false" customHeight="false" outlineLevel="0" collapsed="false">
      <c r="A45" s="62"/>
      <c r="B45" s="62"/>
      <c r="C45" s="62"/>
      <c r="D45" s="62"/>
      <c r="E45" s="62"/>
      <c r="F45" s="62"/>
      <c r="G45" s="62"/>
      <c r="H45" s="62"/>
      <c r="I45" s="62"/>
      <c r="J45" s="62"/>
      <c r="K45" s="62"/>
      <c r="L45" s="62"/>
      <c r="M45" s="63"/>
      <c r="N45" s="63"/>
      <c r="O45" s="62"/>
      <c r="P45" s="62"/>
      <c r="Q45" s="65" t="s">
        <v>17154</v>
      </c>
      <c r="R45" s="62" t="n">
        <v>182641</v>
      </c>
      <c r="S45" s="62" t="s">
        <v>15061</v>
      </c>
      <c r="T45" s="62" t="s">
        <v>9108</v>
      </c>
      <c r="U45" s="62"/>
      <c r="V45" s="62"/>
    </row>
    <row r="46" customFormat="false" ht="15.75" hidden="false" customHeight="false" outlineLevel="0" collapsed="false">
      <c r="A46" s="62"/>
      <c r="B46" s="62"/>
      <c r="C46" s="62"/>
      <c r="D46" s="62"/>
      <c r="E46" s="62"/>
      <c r="F46" s="62"/>
      <c r="G46" s="62"/>
      <c r="H46" s="62"/>
      <c r="I46" s="62"/>
      <c r="J46" s="62"/>
      <c r="K46" s="62"/>
      <c r="L46" s="62"/>
      <c r="M46" s="63"/>
      <c r="N46" s="63"/>
      <c r="O46" s="62"/>
      <c r="P46" s="62"/>
      <c r="Q46" s="65" t="s">
        <v>17154</v>
      </c>
      <c r="R46" s="62" t="n">
        <v>937099</v>
      </c>
      <c r="S46" s="62" t="s">
        <v>15061</v>
      </c>
      <c r="T46" s="62" t="s">
        <v>9142</v>
      </c>
      <c r="U46" s="62"/>
      <c r="V46" s="62"/>
    </row>
    <row r="47" customFormat="false" ht="15.75" hidden="false" customHeight="true" outlineLevel="0" collapsed="false">
      <c r="A47" s="62"/>
      <c r="B47" s="63"/>
      <c r="C47" s="62" t="s">
        <v>17155</v>
      </c>
      <c r="D47" s="62" t="s">
        <v>17156</v>
      </c>
      <c r="E47" s="62" t="s">
        <v>17157</v>
      </c>
      <c r="F47" s="63"/>
      <c r="G47" s="63"/>
      <c r="H47" s="63"/>
      <c r="I47" s="63"/>
      <c r="J47" s="63"/>
      <c r="K47" s="63"/>
      <c r="L47" s="65" t="s">
        <v>17158</v>
      </c>
      <c r="M47" s="65" t="s">
        <v>17158</v>
      </c>
      <c r="N47" s="65" t="s">
        <v>17158</v>
      </c>
      <c r="O47" s="65" t="s">
        <v>17158</v>
      </c>
      <c r="P47" s="65" t="s">
        <v>17158</v>
      </c>
      <c r="Q47" s="65" t="s">
        <v>17158</v>
      </c>
      <c r="R47" s="62" t="s">
        <v>9126</v>
      </c>
      <c r="S47" s="62" t="s">
        <v>9126</v>
      </c>
      <c r="T47" s="62" t="s">
        <v>44</v>
      </c>
      <c r="U47" s="62"/>
      <c r="V47" s="62"/>
    </row>
    <row r="48" customFormat="false" ht="15.75" hidden="false" customHeight="true" outlineLevel="0" collapsed="false">
      <c r="A48" s="62"/>
      <c r="B48" s="63"/>
      <c r="C48" s="62"/>
      <c r="D48" s="62"/>
      <c r="E48" s="62"/>
      <c r="F48" s="62" t="s">
        <v>17159</v>
      </c>
      <c r="G48" s="62" t="s">
        <v>17160</v>
      </c>
      <c r="H48" s="63"/>
      <c r="I48" s="63"/>
      <c r="J48" s="63"/>
      <c r="K48" s="63"/>
      <c r="L48" s="63"/>
      <c r="M48" s="63"/>
      <c r="N48" s="62" t="s">
        <v>17161</v>
      </c>
      <c r="O48" s="62" t="s">
        <v>17162</v>
      </c>
      <c r="P48" s="65" t="s">
        <v>17163</v>
      </c>
      <c r="Q48" s="65" t="s">
        <v>17163</v>
      </c>
      <c r="R48" s="62" t="n">
        <v>213495</v>
      </c>
      <c r="S48" s="62" t="s">
        <v>17164</v>
      </c>
      <c r="T48" s="62" t="s">
        <v>8970</v>
      </c>
      <c r="U48" s="62"/>
      <c r="V48" s="62"/>
    </row>
    <row r="49" customFormat="false" ht="15.75" hidden="false" customHeight="false" outlineLevel="0" collapsed="false">
      <c r="A49" s="62"/>
      <c r="B49" s="63"/>
      <c r="C49" s="62"/>
      <c r="D49" s="62"/>
      <c r="E49" s="62"/>
      <c r="F49" s="62"/>
      <c r="G49" s="62"/>
      <c r="H49" s="63"/>
      <c r="I49" s="63"/>
      <c r="J49" s="63"/>
      <c r="K49" s="63"/>
      <c r="L49" s="63"/>
      <c r="M49" s="63"/>
      <c r="N49" s="62"/>
      <c r="O49" s="62"/>
      <c r="P49" s="65" t="s">
        <v>17163</v>
      </c>
      <c r="Q49" s="65" t="s">
        <v>17163</v>
      </c>
      <c r="R49" s="62" t="n">
        <v>934707</v>
      </c>
      <c r="S49" s="62" t="s">
        <v>9126</v>
      </c>
      <c r="T49" s="62" t="s">
        <v>44</v>
      </c>
      <c r="U49" s="62"/>
      <c r="V49" s="62"/>
    </row>
    <row r="50" customFormat="false" ht="15.75" hidden="false" customHeight="true" outlineLevel="0" collapsed="false">
      <c r="A50" s="62"/>
      <c r="B50" s="63"/>
      <c r="C50" s="62"/>
      <c r="D50" s="62"/>
      <c r="E50" s="62"/>
      <c r="F50" s="62"/>
      <c r="G50" s="62"/>
      <c r="H50" s="63"/>
      <c r="I50" s="63"/>
      <c r="J50" s="63"/>
      <c r="K50" s="63"/>
      <c r="L50" s="62" t="s">
        <v>17165</v>
      </c>
      <c r="M50" s="62" t="s">
        <v>17166</v>
      </c>
      <c r="N50" s="65" t="s">
        <v>17167</v>
      </c>
      <c r="O50" s="65" t="s">
        <v>17167</v>
      </c>
      <c r="P50" s="65" t="s">
        <v>17167</v>
      </c>
      <c r="Q50" s="65" t="s">
        <v>17167</v>
      </c>
      <c r="R50" s="62" t="s">
        <v>17168</v>
      </c>
      <c r="S50" s="62" t="s">
        <v>9126</v>
      </c>
      <c r="T50" s="62" t="s">
        <v>44</v>
      </c>
      <c r="U50" s="62"/>
      <c r="V50" s="62"/>
    </row>
    <row r="51" customFormat="false" ht="15.75" hidden="false" customHeight="false" outlineLevel="0" collapsed="false">
      <c r="A51" s="62"/>
      <c r="B51" s="63"/>
      <c r="C51" s="62"/>
      <c r="D51" s="62"/>
      <c r="E51" s="62"/>
      <c r="F51" s="62"/>
      <c r="G51" s="62"/>
      <c r="H51" s="63"/>
      <c r="I51" s="63"/>
      <c r="J51" s="63"/>
      <c r="K51" s="63"/>
      <c r="L51" s="62"/>
      <c r="M51" s="62"/>
      <c r="N51" s="65" t="s">
        <v>17167</v>
      </c>
      <c r="O51" s="65" t="s">
        <v>17167</v>
      </c>
      <c r="P51" s="65" t="s">
        <v>17167</v>
      </c>
      <c r="Q51" s="65" t="s">
        <v>17167</v>
      </c>
      <c r="R51" s="62" t="s">
        <v>17169</v>
      </c>
      <c r="S51" s="62" t="s">
        <v>9126</v>
      </c>
      <c r="T51" s="62" t="s">
        <v>44</v>
      </c>
      <c r="U51" s="62"/>
      <c r="V51" s="62"/>
    </row>
    <row r="52" customFormat="false" ht="15.75" hidden="false" customHeight="true" outlineLevel="0" collapsed="false">
      <c r="A52" s="62"/>
      <c r="B52" s="63"/>
      <c r="C52" s="62"/>
      <c r="D52" s="62"/>
      <c r="E52" s="62"/>
      <c r="F52" s="62"/>
      <c r="G52" s="62"/>
      <c r="H52" s="63"/>
      <c r="I52" s="63"/>
      <c r="J52" s="63"/>
      <c r="K52" s="63"/>
      <c r="L52" s="62"/>
      <c r="M52" s="62"/>
      <c r="N52" s="62" t="s">
        <v>17170</v>
      </c>
      <c r="O52" s="65" t="s">
        <v>17171</v>
      </c>
      <c r="P52" s="65" t="s">
        <v>17171</v>
      </c>
      <c r="Q52" s="65" t="s">
        <v>17171</v>
      </c>
      <c r="R52" s="62" t="n">
        <v>301582</v>
      </c>
      <c r="S52" s="62" t="s">
        <v>12531</v>
      </c>
      <c r="T52" s="62" t="s">
        <v>9108</v>
      </c>
      <c r="U52" s="62"/>
      <c r="V52" s="62"/>
    </row>
    <row r="53" customFormat="false" ht="15.75" hidden="false" customHeight="false" outlineLevel="0" collapsed="false">
      <c r="A53" s="62"/>
      <c r="B53" s="63"/>
      <c r="C53" s="62"/>
      <c r="D53" s="62"/>
      <c r="E53" s="62"/>
      <c r="F53" s="62"/>
      <c r="G53" s="62"/>
      <c r="H53" s="63"/>
      <c r="I53" s="63"/>
      <c r="J53" s="63"/>
      <c r="K53" s="63"/>
      <c r="L53" s="62"/>
      <c r="M53" s="62"/>
      <c r="N53" s="62"/>
      <c r="O53" s="65" t="s">
        <v>17171</v>
      </c>
      <c r="P53" s="65" t="s">
        <v>17171</v>
      </c>
      <c r="Q53" s="65" t="s">
        <v>17171</v>
      </c>
      <c r="R53" s="62" t="s">
        <v>17172</v>
      </c>
      <c r="S53" s="62" t="s">
        <v>12531</v>
      </c>
      <c r="T53" s="62" t="s">
        <v>8970</v>
      </c>
      <c r="U53" s="62" t="s">
        <v>125</v>
      </c>
      <c r="V53" s="62"/>
    </row>
    <row r="54" customFormat="false" ht="15.75" hidden="false" customHeight="false" outlineLevel="0" collapsed="false">
      <c r="A54" s="62"/>
      <c r="B54" s="63"/>
      <c r="C54" s="62"/>
      <c r="D54" s="62"/>
      <c r="E54" s="62"/>
      <c r="F54" s="62"/>
      <c r="G54" s="62"/>
      <c r="H54" s="63"/>
      <c r="I54" s="63"/>
      <c r="J54" s="63"/>
      <c r="K54" s="63"/>
      <c r="L54" s="62"/>
      <c r="M54" s="62"/>
      <c r="N54" s="62"/>
      <c r="O54" s="65" t="s">
        <v>17171</v>
      </c>
      <c r="P54" s="65" t="s">
        <v>17171</v>
      </c>
      <c r="Q54" s="65" t="s">
        <v>17171</v>
      </c>
      <c r="R54" s="62" t="s">
        <v>17173</v>
      </c>
      <c r="S54" s="62" t="s">
        <v>17174</v>
      </c>
      <c r="T54" s="62" t="s">
        <v>9142</v>
      </c>
      <c r="U54" s="62"/>
      <c r="V54" s="62"/>
    </row>
    <row r="55" customFormat="false" ht="15.75" hidden="false" customHeight="true" outlineLevel="0" collapsed="false">
      <c r="A55" s="62"/>
      <c r="B55" s="63"/>
      <c r="C55" s="62"/>
      <c r="D55" s="62"/>
      <c r="E55" s="62"/>
      <c r="F55" s="62"/>
      <c r="G55" s="62"/>
      <c r="H55" s="63"/>
      <c r="I55" s="63"/>
      <c r="J55" s="63"/>
      <c r="K55" s="63"/>
      <c r="L55" s="62"/>
      <c r="M55" s="62"/>
      <c r="N55" s="62"/>
      <c r="O55" s="63"/>
      <c r="P55" s="62" t="s">
        <v>17175</v>
      </c>
      <c r="Q55" s="65" t="s">
        <v>17176</v>
      </c>
      <c r="R55" s="62" t="s">
        <v>9126</v>
      </c>
      <c r="S55" s="62" t="s">
        <v>9126</v>
      </c>
      <c r="T55" s="62" t="s">
        <v>9108</v>
      </c>
      <c r="U55" s="62"/>
      <c r="V55" s="62"/>
    </row>
    <row r="56" customFormat="false" ht="15.75" hidden="false" customHeight="false" outlineLevel="0" collapsed="false">
      <c r="A56" s="62"/>
      <c r="B56" s="63"/>
      <c r="C56" s="62"/>
      <c r="D56" s="62"/>
      <c r="E56" s="62"/>
      <c r="F56" s="62"/>
      <c r="G56" s="62"/>
      <c r="H56" s="63"/>
      <c r="I56" s="63"/>
      <c r="J56" s="63"/>
      <c r="K56" s="63"/>
      <c r="L56" s="62"/>
      <c r="M56" s="62"/>
      <c r="N56" s="62"/>
      <c r="O56" s="63"/>
      <c r="P56" s="62"/>
      <c r="Q56" s="65" t="s">
        <v>17176</v>
      </c>
      <c r="R56" s="62" t="s">
        <v>17177</v>
      </c>
      <c r="S56" s="62" t="s">
        <v>9126</v>
      </c>
      <c r="T56" s="62" t="s">
        <v>44</v>
      </c>
      <c r="U56" s="62"/>
      <c r="V56" s="62"/>
    </row>
    <row r="57" customFormat="false" ht="15.75" hidden="false" customHeight="false" outlineLevel="0" collapsed="false">
      <c r="A57" s="62"/>
      <c r="B57" s="63"/>
      <c r="C57" s="62"/>
      <c r="D57" s="62"/>
      <c r="E57" s="62"/>
      <c r="F57" s="62"/>
      <c r="G57" s="62"/>
      <c r="H57" s="63"/>
      <c r="I57" s="63"/>
      <c r="J57" s="63"/>
      <c r="K57" s="63"/>
      <c r="L57" s="62"/>
      <c r="M57" s="62"/>
      <c r="N57" s="62"/>
      <c r="O57" s="63"/>
      <c r="P57" s="62"/>
      <c r="Q57" s="65" t="s">
        <v>17176</v>
      </c>
      <c r="R57" s="62" t="n">
        <v>932643</v>
      </c>
      <c r="S57" s="62" t="s">
        <v>9126</v>
      </c>
      <c r="T57" s="62" t="s">
        <v>44</v>
      </c>
      <c r="U57" s="62"/>
      <c r="V57" s="62"/>
    </row>
    <row r="58" customFormat="false" ht="15.75" hidden="false" customHeight="false" outlineLevel="0" collapsed="false">
      <c r="A58" s="62"/>
      <c r="B58" s="63"/>
      <c r="C58" s="62"/>
      <c r="D58" s="62"/>
      <c r="E58" s="62"/>
      <c r="F58" s="62"/>
      <c r="G58" s="62"/>
      <c r="H58" s="63"/>
      <c r="I58" s="63"/>
      <c r="J58" s="63"/>
      <c r="K58" s="63"/>
      <c r="L58" s="62"/>
      <c r="M58" s="62"/>
      <c r="N58" s="62"/>
      <c r="O58" s="63"/>
      <c r="P58" s="62"/>
      <c r="Q58" s="65" t="s">
        <v>17176</v>
      </c>
      <c r="R58" s="62" t="s">
        <v>17178</v>
      </c>
      <c r="S58" s="62" t="s">
        <v>9126</v>
      </c>
      <c r="T58" s="62" t="s">
        <v>44</v>
      </c>
      <c r="U58" s="62"/>
      <c r="V58" s="62"/>
    </row>
    <row r="59" customFormat="false" ht="15.75" hidden="false" customHeight="false" outlineLevel="0" collapsed="false">
      <c r="A59" s="62"/>
      <c r="B59" s="63"/>
      <c r="C59" s="62"/>
      <c r="D59" s="62"/>
      <c r="E59" s="62"/>
      <c r="F59" s="62"/>
      <c r="G59" s="62"/>
      <c r="H59" s="63"/>
      <c r="I59" s="63"/>
      <c r="J59" s="63"/>
      <c r="K59" s="63"/>
      <c r="L59" s="62"/>
      <c r="M59" s="62"/>
      <c r="N59" s="62"/>
      <c r="O59" s="63"/>
      <c r="P59" s="62"/>
      <c r="Q59" s="65" t="s">
        <v>17176</v>
      </c>
      <c r="R59" s="62" t="s">
        <v>9126</v>
      </c>
      <c r="S59" s="62" t="s">
        <v>9126</v>
      </c>
      <c r="T59" s="62" t="s">
        <v>44</v>
      </c>
      <c r="U59" s="62"/>
      <c r="V59" s="62"/>
    </row>
    <row r="60" customFormat="false" ht="15.75" hidden="false" customHeight="true" outlineLevel="0" collapsed="false">
      <c r="A60" s="62"/>
      <c r="B60" s="63"/>
      <c r="C60" s="62"/>
      <c r="D60" s="62"/>
      <c r="E60" s="62"/>
      <c r="F60" s="62"/>
      <c r="G60" s="62"/>
      <c r="H60" s="63"/>
      <c r="I60" s="63"/>
      <c r="J60" s="63"/>
      <c r="K60" s="63"/>
      <c r="L60" s="62"/>
      <c r="M60" s="62"/>
      <c r="N60" s="62"/>
      <c r="O60" s="62" t="s">
        <v>17179</v>
      </c>
      <c r="P60" s="62" t="s">
        <v>17180</v>
      </c>
      <c r="Q60" s="65" t="s">
        <v>17181</v>
      </c>
      <c r="R60" s="62" t="n">
        <v>76619</v>
      </c>
      <c r="S60" s="62" t="s">
        <v>17182</v>
      </c>
      <c r="T60" s="62" t="s">
        <v>9142</v>
      </c>
      <c r="U60" s="62"/>
      <c r="V60" s="62"/>
    </row>
    <row r="61" customFormat="false" ht="15.75" hidden="false" customHeight="false" outlineLevel="0" collapsed="false">
      <c r="A61" s="62"/>
      <c r="B61" s="63"/>
      <c r="C61" s="62"/>
      <c r="D61" s="62"/>
      <c r="E61" s="62"/>
      <c r="F61" s="62"/>
      <c r="G61" s="62"/>
      <c r="H61" s="63"/>
      <c r="I61" s="63"/>
      <c r="J61" s="63"/>
      <c r="K61" s="63"/>
      <c r="L61" s="62"/>
      <c r="M61" s="62"/>
      <c r="N61" s="62"/>
      <c r="O61" s="62"/>
      <c r="P61" s="62"/>
      <c r="Q61" s="65" t="s">
        <v>17181</v>
      </c>
      <c r="R61" s="62" t="n">
        <v>589213</v>
      </c>
      <c r="S61" s="62" t="s">
        <v>12785</v>
      </c>
      <c r="T61" s="62" t="s">
        <v>9142</v>
      </c>
      <c r="U61" s="62"/>
      <c r="V61" s="62"/>
    </row>
    <row r="62" customFormat="false" ht="15.75" hidden="false" customHeight="true" outlineLevel="0" collapsed="false">
      <c r="A62" s="62"/>
      <c r="B62" s="63"/>
      <c r="C62" s="62"/>
      <c r="D62" s="62"/>
      <c r="E62" s="62"/>
      <c r="F62" s="62"/>
      <c r="G62" s="62"/>
      <c r="H62" s="62" t="s">
        <v>17183</v>
      </c>
      <c r="I62" s="63"/>
      <c r="J62" s="63"/>
      <c r="K62" s="63"/>
      <c r="L62" s="63"/>
      <c r="M62" s="63"/>
      <c r="N62" s="65" t="s">
        <v>17184</v>
      </c>
      <c r="O62" s="65" t="s">
        <v>17184</v>
      </c>
      <c r="P62" s="65" t="s">
        <v>17184</v>
      </c>
      <c r="Q62" s="65" t="s">
        <v>17184</v>
      </c>
      <c r="R62" s="62" t="n">
        <v>929567</v>
      </c>
      <c r="S62" s="62" t="s">
        <v>17185</v>
      </c>
      <c r="T62" s="62" t="s">
        <v>9108</v>
      </c>
      <c r="U62" s="62"/>
      <c r="V62" s="62"/>
    </row>
    <row r="63" customFormat="false" ht="15.75" hidden="false" customHeight="false" outlineLevel="0" collapsed="false">
      <c r="A63" s="62"/>
      <c r="B63" s="63"/>
      <c r="C63" s="62"/>
      <c r="D63" s="62"/>
      <c r="E63" s="62"/>
      <c r="F63" s="62"/>
      <c r="G63" s="62"/>
      <c r="H63" s="62"/>
      <c r="I63" s="63"/>
      <c r="J63" s="63"/>
      <c r="K63" s="63"/>
      <c r="L63" s="63"/>
      <c r="M63" s="63"/>
      <c r="N63" s="65" t="s">
        <v>17184</v>
      </c>
      <c r="O63" s="65" t="s">
        <v>17184</v>
      </c>
      <c r="P63" s="65" t="s">
        <v>17184</v>
      </c>
      <c r="Q63" s="65" t="s">
        <v>17184</v>
      </c>
      <c r="R63" s="62" t="n">
        <v>84563</v>
      </c>
      <c r="S63" s="62" t="s">
        <v>11358</v>
      </c>
      <c r="T63" s="62" t="s">
        <v>8970</v>
      </c>
      <c r="U63" s="62"/>
      <c r="V63" s="62"/>
    </row>
    <row r="64" customFormat="false" ht="15.75" hidden="false" customHeight="true" outlineLevel="0" collapsed="false">
      <c r="A64" s="62"/>
      <c r="B64" s="63"/>
      <c r="C64" s="62"/>
      <c r="D64" s="62"/>
      <c r="E64" s="62"/>
      <c r="F64" s="62"/>
      <c r="G64" s="62"/>
      <c r="H64" s="62"/>
      <c r="I64" s="62" t="s">
        <v>17186</v>
      </c>
      <c r="J64" s="62" t="s">
        <v>17187</v>
      </c>
      <c r="K64" s="63"/>
      <c r="L64" s="63"/>
      <c r="M64" s="63"/>
      <c r="N64" s="65" t="s">
        <v>17188</v>
      </c>
      <c r="O64" s="65" t="s">
        <v>17188</v>
      </c>
      <c r="P64" s="65" t="s">
        <v>17188</v>
      </c>
      <c r="Q64" s="65" t="s">
        <v>17188</v>
      </c>
      <c r="R64" s="62" t="s">
        <v>17189</v>
      </c>
      <c r="S64" s="62" t="s">
        <v>17190</v>
      </c>
      <c r="T64" s="62" t="s">
        <v>9142</v>
      </c>
      <c r="U64" s="62"/>
      <c r="V64" s="62"/>
    </row>
    <row r="65" customFormat="false" ht="15.75" hidden="false" customHeight="true" outlineLevel="0" collapsed="false">
      <c r="A65" s="62"/>
      <c r="B65" s="63"/>
      <c r="C65" s="62"/>
      <c r="D65" s="62"/>
      <c r="E65" s="62"/>
      <c r="F65" s="62"/>
      <c r="G65" s="62"/>
      <c r="H65" s="62"/>
      <c r="I65" s="62"/>
      <c r="J65" s="62"/>
      <c r="K65" s="62" t="s">
        <v>17191</v>
      </c>
      <c r="L65" s="62" t="s">
        <v>17192</v>
      </c>
      <c r="M65" s="63"/>
      <c r="N65" s="63"/>
      <c r="O65" s="63"/>
      <c r="P65" s="65" t="s">
        <v>17193</v>
      </c>
      <c r="Q65" s="65" t="s">
        <v>17193</v>
      </c>
      <c r="R65" s="62" t="n">
        <v>522487</v>
      </c>
      <c r="S65" s="62" t="s">
        <v>12531</v>
      </c>
      <c r="T65" s="62" t="s">
        <v>8970</v>
      </c>
      <c r="U65" s="62" t="s">
        <v>125</v>
      </c>
      <c r="V65" s="62"/>
    </row>
    <row r="66" customFormat="false" ht="15.75" hidden="false" customHeight="true" outlineLevel="0" collapsed="false">
      <c r="A66" s="62"/>
      <c r="B66" s="63"/>
      <c r="C66" s="62"/>
      <c r="D66" s="62"/>
      <c r="E66" s="62"/>
      <c r="F66" s="62"/>
      <c r="G66" s="62"/>
      <c r="H66" s="62"/>
      <c r="I66" s="62"/>
      <c r="J66" s="62"/>
      <c r="K66" s="62"/>
      <c r="L66" s="62"/>
      <c r="M66" s="62" t="s">
        <v>17194</v>
      </c>
      <c r="N66" s="62" t="s">
        <v>17195</v>
      </c>
      <c r="O66" s="62" t="s">
        <v>17196</v>
      </c>
      <c r="P66" s="65" t="s">
        <v>17197</v>
      </c>
      <c r="Q66" s="65" t="s">
        <v>17197</v>
      </c>
      <c r="R66" s="62" t="n">
        <v>596116</v>
      </c>
      <c r="S66" s="62" t="s">
        <v>12531</v>
      </c>
      <c r="T66" s="62" t="s">
        <v>8970</v>
      </c>
      <c r="U66" s="62" t="s">
        <v>125</v>
      </c>
      <c r="V66" s="62"/>
    </row>
    <row r="67" customFormat="false" ht="15.75" hidden="false" customHeight="false" outlineLevel="0" collapsed="false">
      <c r="A67" s="62"/>
      <c r="B67" s="63"/>
      <c r="C67" s="62"/>
      <c r="D67" s="62"/>
      <c r="E67" s="62"/>
      <c r="F67" s="62"/>
      <c r="G67" s="62"/>
      <c r="H67" s="62"/>
      <c r="I67" s="62"/>
      <c r="J67" s="62"/>
      <c r="K67" s="62"/>
      <c r="L67" s="62"/>
      <c r="M67" s="62"/>
      <c r="N67" s="62"/>
      <c r="O67" s="62"/>
      <c r="P67" s="65" t="s">
        <v>17197</v>
      </c>
      <c r="Q67" s="65" t="s">
        <v>17197</v>
      </c>
      <c r="R67" s="62" t="s">
        <v>9126</v>
      </c>
      <c r="S67" s="62" t="s">
        <v>9126</v>
      </c>
      <c r="T67" s="62" t="s">
        <v>8970</v>
      </c>
      <c r="U67" s="62"/>
      <c r="V67" s="62"/>
    </row>
    <row r="68" customFormat="false" ht="15.75" hidden="false" customHeight="true" outlineLevel="0" collapsed="false">
      <c r="A68" s="62"/>
      <c r="B68" s="63"/>
      <c r="C68" s="62"/>
      <c r="D68" s="62"/>
      <c r="E68" s="62"/>
      <c r="F68" s="62"/>
      <c r="G68" s="62"/>
      <c r="H68" s="63"/>
      <c r="I68" s="62" t="s">
        <v>17198</v>
      </c>
      <c r="J68" s="62" t="s">
        <v>17199</v>
      </c>
      <c r="K68" s="63"/>
      <c r="L68" s="63"/>
      <c r="M68" s="63"/>
      <c r="N68" s="63"/>
      <c r="O68" s="65" t="s">
        <v>17200</v>
      </c>
      <c r="P68" s="65" t="s">
        <v>17200</v>
      </c>
      <c r="Q68" s="65" t="s">
        <v>17200</v>
      </c>
      <c r="R68" s="62" t="n">
        <v>537966</v>
      </c>
      <c r="S68" s="62" t="s">
        <v>9126</v>
      </c>
      <c r="T68" s="62" t="s">
        <v>44</v>
      </c>
      <c r="U68" s="62"/>
      <c r="V68" s="62"/>
    </row>
    <row r="69" customFormat="false" ht="15.75" hidden="false" customHeight="true" outlineLevel="0" collapsed="false">
      <c r="A69" s="62"/>
      <c r="B69" s="63"/>
      <c r="C69" s="62"/>
      <c r="D69" s="62"/>
      <c r="E69" s="62"/>
      <c r="F69" s="62"/>
      <c r="G69" s="62"/>
      <c r="H69" s="63"/>
      <c r="I69" s="62"/>
      <c r="J69" s="62"/>
      <c r="K69" s="63"/>
      <c r="L69" s="62" t="s">
        <v>17201</v>
      </c>
      <c r="M69" s="62" t="s">
        <v>17202</v>
      </c>
      <c r="N69" s="62" t="s">
        <v>17203</v>
      </c>
      <c r="O69" s="63"/>
      <c r="P69" s="65" t="s">
        <v>17204</v>
      </c>
      <c r="Q69" s="65" t="s">
        <v>17204</v>
      </c>
      <c r="R69" s="62" t="s">
        <v>17205</v>
      </c>
      <c r="S69" s="62" t="s">
        <v>9126</v>
      </c>
      <c r="T69" s="62" t="s">
        <v>44</v>
      </c>
      <c r="U69" s="62"/>
      <c r="V69" s="62"/>
    </row>
    <row r="70" customFormat="false" ht="15.75" hidden="false" customHeight="true" outlineLevel="0" collapsed="false">
      <c r="A70" s="62"/>
      <c r="B70" s="63"/>
      <c r="C70" s="62"/>
      <c r="D70" s="62"/>
      <c r="E70" s="62"/>
      <c r="F70" s="62"/>
      <c r="G70" s="62"/>
      <c r="H70" s="63"/>
      <c r="I70" s="62"/>
      <c r="J70" s="62"/>
      <c r="K70" s="63"/>
      <c r="L70" s="62"/>
      <c r="M70" s="62"/>
      <c r="N70" s="62"/>
      <c r="O70" s="62" t="s">
        <v>17206</v>
      </c>
      <c r="P70" s="62" t="s">
        <v>17207</v>
      </c>
      <c r="Q70" s="65" t="s">
        <v>17208</v>
      </c>
      <c r="R70" s="62" t="n">
        <v>364154</v>
      </c>
      <c r="S70" s="62" t="s">
        <v>12531</v>
      </c>
      <c r="T70" s="62" t="s">
        <v>9108</v>
      </c>
      <c r="U70" s="62"/>
      <c r="V70" s="62"/>
    </row>
    <row r="71" customFormat="false" ht="15.75" hidden="false" customHeight="false" outlineLevel="0" collapsed="false">
      <c r="A71" s="62"/>
      <c r="B71" s="63"/>
      <c r="C71" s="62"/>
      <c r="D71" s="62"/>
      <c r="E71" s="62"/>
      <c r="F71" s="62"/>
      <c r="G71" s="62"/>
      <c r="H71" s="63"/>
      <c r="I71" s="62"/>
      <c r="J71" s="62"/>
      <c r="K71" s="63"/>
      <c r="L71" s="62"/>
      <c r="M71" s="62"/>
      <c r="N71" s="62"/>
      <c r="O71" s="62"/>
      <c r="P71" s="62"/>
      <c r="Q71" s="65" t="s">
        <v>17208</v>
      </c>
      <c r="R71" s="62" t="s">
        <v>17209</v>
      </c>
      <c r="S71" s="62" t="s">
        <v>17210</v>
      </c>
      <c r="T71" s="62" t="s">
        <v>2744</v>
      </c>
      <c r="U71" s="62"/>
      <c r="V71" s="62"/>
    </row>
    <row r="72" customFormat="false" ht="15.75" hidden="false" customHeight="true" outlineLevel="0" collapsed="false">
      <c r="A72" s="62"/>
      <c r="B72" s="63"/>
      <c r="C72" s="62"/>
      <c r="D72" s="62"/>
      <c r="E72" s="62"/>
      <c r="F72" s="62"/>
      <c r="G72" s="62"/>
      <c r="H72" s="63"/>
      <c r="I72" s="62"/>
      <c r="J72" s="62"/>
      <c r="K72" s="62" t="s">
        <v>17211</v>
      </c>
      <c r="L72" s="62" t="s">
        <v>17212</v>
      </c>
      <c r="M72" s="62" t="s">
        <v>17213</v>
      </c>
      <c r="N72" s="63"/>
      <c r="O72" s="65" t="s">
        <v>17214</v>
      </c>
      <c r="P72" s="65" t="s">
        <v>17214</v>
      </c>
      <c r="Q72" s="65" t="s">
        <v>17214</v>
      </c>
      <c r="R72" s="62" t="n">
        <v>936109</v>
      </c>
      <c r="S72" s="62" t="s">
        <v>11991</v>
      </c>
      <c r="T72" s="62" t="s">
        <v>9108</v>
      </c>
      <c r="U72" s="62"/>
      <c r="V72" s="62"/>
    </row>
    <row r="73" customFormat="false" ht="15.75" hidden="false" customHeight="false" outlineLevel="0" collapsed="false">
      <c r="A73" s="62"/>
      <c r="B73" s="63"/>
      <c r="C73" s="62"/>
      <c r="D73" s="62"/>
      <c r="E73" s="62"/>
      <c r="F73" s="62"/>
      <c r="G73" s="62"/>
      <c r="H73" s="63"/>
      <c r="I73" s="62"/>
      <c r="J73" s="62"/>
      <c r="K73" s="62"/>
      <c r="L73" s="62"/>
      <c r="M73" s="62"/>
      <c r="N73" s="63"/>
      <c r="O73" s="65" t="s">
        <v>17214</v>
      </c>
      <c r="P73" s="65" t="s">
        <v>17214</v>
      </c>
      <c r="Q73" s="65" t="s">
        <v>17214</v>
      </c>
      <c r="R73" s="62" t="n">
        <v>227628</v>
      </c>
      <c r="S73" s="62" t="s">
        <v>12531</v>
      </c>
      <c r="T73" s="62" t="s">
        <v>9108</v>
      </c>
      <c r="U73" s="62" t="s">
        <v>98</v>
      </c>
      <c r="V73" s="62"/>
    </row>
    <row r="74" customFormat="false" ht="15.75" hidden="false" customHeight="true" outlineLevel="0" collapsed="false">
      <c r="A74" s="62"/>
      <c r="B74" s="63"/>
      <c r="C74" s="62"/>
      <c r="D74" s="62"/>
      <c r="E74" s="62"/>
      <c r="F74" s="62"/>
      <c r="G74" s="62"/>
      <c r="H74" s="63"/>
      <c r="I74" s="62"/>
      <c r="J74" s="62"/>
      <c r="K74" s="62"/>
      <c r="L74" s="62"/>
      <c r="M74" s="62"/>
      <c r="N74" s="62" t="s">
        <v>17215</v>
      </c>
      <c r="O74" s="62" t="s">
        <v>17216</v>
      </c>
      <c r="P74" s="62" t="s">
        <v>17217</v>
      </c>
      <c r="Q74" s="65" t="s">
        <v>17218</v>
      </c>
      <c r="R74" s="62" t="n">
        <v>746092</v>
      </c>
      <c r="S74" s="62" t="s">
        <v>9126</v>
      </c>
      <c r="T74" s="62" t="s">
        <v>44</v>
      </c>
      <c r="U74" s="62"/>
      <c r="V74" s="62"/>
    </row>
    <row r="75" customFormat="false" ht="15.75" hidden="false" customHeight="false" outlineLevel="0" collapsed="false">
      <c r="A75" s="62"/>
      <c r="B75" s="63"/>
      <c r="C75" s="62"/>
      <c r="D75" s="62"/>
      <c r="E75" s="62"/>
      <c r="F75" s="62"/>
      <c r="G75" s="62"/>
      <c r="H75" s="63"/>
      <c r="I75" s="62"/>
      <c r="J75" s="62"/>
      <c r="K75" s="62"/>
      <c r="L75" s="62"/>
      <c r="M75" s="62"/>
      <c r="N75" s="62"/>
      <c r="O75" s="62"/>
      <c r="P75" s="62"/>
      <c r="Q75" s="65" t="s">
        <v>17218</v>
      </c>
      <c r="R75" s="62" t="s">
        <v>9126</v>
      </c>
      <c r="S75" s="62" t="s">
        <v>9126</v>
      </c>
      <c r="T75" s="62" t="s">
        <v>44</v>
      </c>
      <c r="U75" s="62"/>
      <c r="V75" s="62"/>
    </row>
    <row r="76" customFormat="false" ht="15.75" hidden="false" customHeight="false" outlineLevel="0" collapsed="false">
      <c r="A76" s="62"/>
      <c r="B76" s="63"/>
      <c r="C76" s="62"/>
      <c r="D76" s="62"/>
      <c r="E76" s="62"/>
      <c r="F76" s="62"/>
      <c r="G76" s="62"/>
      <c r="H76" s="63"/>
      <c r="I76" s="62"/>
      <c r="J76" s="62"/>
      <c r="K76" s="62"/>
      <c r="L76" s="62"/>
      <c r="M76" s="62"/>
      <c r="N76" s="62"/>
      <c r="O76" s="62"/>
      <c r="P76" s="63"/>
      <c r="Q76" s="63"/>
      <c r="R76" s="62" t="s">
        <v>9126</v>
      </c>
      <c r="S76" s="62" t="s">
        <v>9126</v>
      </c>
      <c r="T76" s="62" t="s">
        <v>9108</v>
      </c>
      <c r="U76" s="62"/>
      <c r="V76" s="62"/>
    </row>
    <row r="77" customFormat="false" ht="15.75" hidden="false" customHeight="true" outlineLevel="0" collapsed="false">
      <c r="A77" s="62"/>
      <c r="B77" s="63"/>
      <c r="C77" s="62"/>
      <c r="D77" s="62"/>
      <c r="E77" s="62"/>
      <c r="F77" s="62"/>
      <c r="G77" s="62"/>
      <c r="H77" s="63"/>
      <c r="I77" s="62"/>
      <c r="J77" s="62"/>
      <c r="K77" s="63"/>
      <c r="L77" s="63"/>
      <c r="M77" s="63"/>
      <c r="N77" s="62" t="s">
        <v>17219</v>
      </c>
      <c r="O77" s="65" t="s">
        <v>17220</v>
      </c>
      <c r="P77" s="65" t="s">
        <v>17220</v>
      </c>
      <c r="Q77" s="65" t="s">
        <v>17220</v>
      </c>
      <c r="R77" s="62" t="s">
        <v>17221</v>
      </c>
      <c r="S77" s="62" t="s">
        <v>12531</v>
      </c>
      <c r="T77" s="62" t="s">
        <v>9108</v>
      </c>
      <c r="U77" s="62"/>
      <c r="V77" s="62"/>
    </row>
    <row r="78" customFormat="false" ht="15.75" hidden="false" customHeight="false" outlineLevel="0" collapsed="false">
      <c r="A78" s="62"/>
      <c r="B78" s="63"/>
      <c r="C78" s="62"/>
      <c r="D78" s="62"/>
      <c r="E78" s="62"/>
      <c r="F78" s="62"/>
      <c r="G78" s="62"/>
      <c r="H78" s="63"/>
      <c r="I78" s="62"/>
      <c r="J78" s="62"/>
      <c r="K78" s="63"/>
      <c r="L78" s="63"/>
      <c r="M78" s="63"/>
      <c r="N78" s="62"/>
      <c r="O78" s="65" t="s">
        <v>17220</v>
      </c>
      <c r="P78" s="65" t="s">
        <v>17220</v>
      </c>
      <c r="Q78" s="65" t="s">
        <v>17220</v>
      </c>
      <c r="R78" s="62" t="n">
        <v>230127</v>
      </c>
      <c r="S78" s="62" t="s">
        <v>11991</v>
      </c>
      <c r="T78" s="62" t="s">
        <v>9108</v>
      </c>
      <c r="U78" s="62"/>
      <c r="V78" s="62"/>
    </row>
    <row r="79" customFormat="false" ht="15.75" hidden="false" customHeight="false" outlineLevel="0" collapsed="false">
      <c r="A79" s="63"/>
      <c r="B79" s="63"/>
      <c r="C79" s="63"/>
      <c r="D79" s="63"/>
      <c r="E79" s="63"/>
      <c r="F79" s="63"/>
      <c r="G79" s="63"/>
      <c r="H79" s="63"/>
      <c r="I79" s="63"/>
      <c r="J79" s="63"/>
      <c r="K79" s="63"/>
      <c r="L79" s="63"/>
      <c r="M79" s="63"/>
      <c r="N79" s="63"/>
      <c r="O79" s="63"/>
      <c r="P79" s="63"/>
      <c r="Q79" s="63"/>
      <c r="R79" s="63"/>
      <c r="S79" s="63"/>
      <c r="T79" s="63"/>
      <c r="U79" s="63"/>
      <c r="V79" s="63"/>
    </row>
    <row r="80" customFormat="false" ht="15.75" hidden="false" customHeight="false" outlineLevel="0" collapsed="false">
      <c r="A80" s="63"/>
      <c r="B80" s="63"/>
      <c r="C80" s="63"/>
      <c r="D80" s="63"/>
      <c r="E80" s="63"/>
      <c r="F80" s="63"/>
      <c r="G80" s="63"/>
      <c r="H80" s="63"/>
      <c r="I80" s="63"/>
      <c r="J80" s="63"/>
      <c r="K80" s="63"/>
      <c r="L80" s="63"/>
      <c r="M80" s="63"/>
      <c r="N80" s="63"/>
      <c r="O80" s="63"/>
      <c r="P80" s="63"/>
      <c r="Q80" s="63"/>
      <c r="R80" s="63"/>
      <c r="S80" s="63"/>
      <c r="T80" s="63"/>
      <c r="U80" s="63"/>
      <c r="V80" s="63"/>
    </row>
  </sheetData>
  <mergeCells count="109">
    <mergeCell ref="A3:A78"/>
    <mergeCell ref="N5:N6"/>
    <mergeCell ref="B7:B8"/>
    <mergeCell ref="C7:C8"/>
    <mergeCell ref="D7:D8"/>
    <mergeCell ref="E7:E8"/>
    <mergeCell ref="F7:F8"/>
    <mergeCell ref="G7:G8"/>
    <mergeCell ref="H7:H8"/>
    <mergeCell ref="I7:I8"/>
    <mergeCell ref="J7:J8"/>
    <mergeCell ref="K7:K8"/>
    <mergeCell ref="L7:L8"/>
    <mergeCell ref="M7:M8"/>
    <mergeCell ref="N7:N8"/>
    <mergeCell ref="C9:C12"/>
    <mergeCell ref="D9:D12"/>
    <mergeCell ref="E9:E12"/>
    <mergeCell ref="F9:F12"/>
    <mergeCell ref="G9:G12"/>
    <mergeCell ref="H9:H10"/>
    <mergeCell ref="I9:I10"/>
    <mergeCell ref="J9:J10"/>
    <mergeCell ref="K9:K10"/>
    <mergeCell ref="L9:L10"/>
    <mergeCell ref="M9:M10"/>
    <mergeCell ref="N9:N10"/>
    <mergeCell ref="O9:O10"/>
    <mergeCell ref="P9:P10"/>
    <mergeCell ref="O11:O12"/>
    <mergeCell ref="P11:P12"/>
    <mergeCell ref="Q11:Q12"/>
    <mergeCell ref="B13:B46"/>
    <mergeCell ref="G13:G15"/>
    <mergeCell ref="H13:H15"/>
    <mergeCell ref="I13:I15"/>
    <mergeCell ref="J13:J15"/>
    <mergeCell ref="K13:K15"/>
    <mergeCell ref="L13:L15"/>
    <mergeCell ref="I16:I19"/>
    <mergeCell ref="J16:J17"/>
    <mergeCell ref="K16:K17"/>
    <mergeCell ref="L16:L17"/>
    <mergeCell ref="L18:L19"/>
    <mergeCell ref="M18:M19"/>
    <mergeCell ref="C20:C46"/>
    <mergeCell ref="D20:D46"/>
    <mergeCell ref="H22:H39"/>
    <mergeCell ref="J29:J30"/>
    <mergeCell ref="K29:K30"/>
    <mergeCell ref="L29:L30"/>
    <mergeCell ref="M31:M32"/>
    <mergeCell ref="N31:N32"/>
    <mergeCell ref="I33:I34"/>
    <mergeCell ref="J33:J34"/>
    <mergeCell ref="K33:K34"/>
    <mergeCell ref="L33:L34"/>
    <mergeCell ref="K35:K39"/>
    <mergeCell ref="L36:L37"/>
    <mergeCell ref="M36:M37"/>
    <mergeCell ref="N36:N37"/>
    <mergeCell ref="N38:N39"/>
    <mergeCell ref="O38:O39"/>
    <mergeCell ref="P38:P39"/>
    <mergeCell ref="E40:E46"/>
    <mergeCell ref="F40:F46"/>
    <mergeCell ref="G40:G46"/>
    <mergeCell ref="H40:H46"/>
    <mergeCell ref="I40:I46"/>
    <mergeCell ref="J40:J46"/>
    <mergeCell ref="K42:K46"/>
    <mergeCell ref="L43:L46"/>
    <mergeCell ref="O44:O46"/>
    <mergeCell ref="P44:P46"/>
    <mergeCell ref="C47:C78"/>
    <mergeCell ref="D47:D78"/>
    <mergeCell ref="E47:E78"/>
    <mergeCell ref="F48:F78"/>
    <mergeCell ref="G48:G78"/>
    <mergeCell ref="N48:N49"/>
    <mergeCell ref="O48:O49"/>
    <mergeCell ref="L50:L61"/>
    <mergeCell ref="M50:M61"/>
    <mergeCell ref="N52:N61"/>
    <mergeCell ref="P55:P59"/>
    <mergeCell ref="O60:O61"/>
    <mergeCell ref="P60:P61"/>
    <mergeCell ref="H62:H67"/>
    <mergeCell ref="I64:I67"/>
    <mergeCell ref="J64:J67"/>
    <mergeCell ref="K65:K67"/>
    <mergeCell ref="L65:L67"/>
    <mergeCell ref="M66:M67"/>
    <mergeCell ref="N66:N67"/>
    <mergeCell ref="O66:O67"/>
    <mergeCell ref="I68:I78"/>
    <mergeCell ref="J68:J78"/>
    <mergeCell ref="L69:L71"/>
    <mergeCell ref="M69:M71"/>
    <mergeCell ref="N69:N71"/>
    <mergeCell ref="O70:O71"/>
    <mergeCell ref="P70:P71"/>
    <mergeCell ref="K72:K76"/>
    <mergeCell ref="L72:L76"/>
    <mergeCell ref="M72:M76"/>
    <mergeCell ref="N74:N76"/>
    <mergeCell ref="O74:O76"/>
    <mergeCell ref="P74:P75"/>
    <mergeCell ref="N77:N78"/>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L8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s">
        <v>9077</v>
      </c>
      <c r="B1" s="60" t="n">
        <v>32</v>
      </c>
      <c r="C1" s="60" t="n">
        <v>31</v>
      </c>
      <c r="D1" s="60" t="n">
        <v>30</v>
      </c>
      <c r="E1" s="60" t="n">
        <v>29</v>
      </c>
      <c r="F1" s="60" t="n">
        <v>28</v>
      </c>
      <c r="G1" s="60" t="n">
        <v>27</v>
      </c>
      <c r="H1" s="60" t="n">
        <v>26</v>
      </c>
      <c r="I1" s="60" t="n">
        <v>25</v>
      </c>
      <c r="J1" s="60" t="n">
        <v>24</v>
      </c>
      <c r="K1" s="60" t="n">
        <v>23</v>
      </c>
      <c r="L1" s="60" t="n">
        <v>22</v>
      </c>
      <c r="M1" s="60" t="n">
        <v>21</v>
      </c>
      <c r="N1" s="60" t="n">
        <v>20</v>
      </c>
      <c r="O1" s="60" t="n">
        <v>19</v>
      </c>
      <c r="P1" s="60" t="n">
        <v>18</v>
      </c>
      <c r="Q1" s="60" t="n">
        <v>17</v>
      </c>
      <c r="R1" s="60" t="n">
        <v>16</v>
      </c>
      <c r="S1" s="60" t="n">
        <v>15</v>
      </c>
      <c r="T1" s="60" t="n">
        <v>14</v>
      </c>
      <c r="U1" s="60" t="n">
        <v>13</v>
      </c>
      <c r="V1" s="60" t="n">
        <v>12</v>
      </c>
      <c r="W1" s="60" t="n">
        <v>11</v>
      </c>
      <c r="X1" s="60" t="n">
        <v>10</v>
      </c>
      <c r="Y1" s="60" t="n">
        <v>9</v>
      </c>
      <c r="Z1" s="60" t="n">
        <v>8</v>
      </c>
      <c r="AA1" s="60" t="n">
        <v>7</v>
      </c>
      <c r="AB1" s="60" t="n">
        <v>6</v>
      </c>
      <c r="AC1" s="60" t="n">
        <v>5</v>
      </c>
      <c r="AD1" s="60" t="n">
        <v>4</v>
      </c>
      <c r="AE1" s="60" t="n">
        <v>3</v>
      </c>
      <c r="AF1" s="60" t="n">
        <v>2</v>
      </c>
      <c r="AG1" s="60" t="n">
        <v>1</v>
      </c>
      <c r="AH1" s="60" t="s">
        <v>9078</v>
      </c>
      <c r="AI1" s="60" t="s">
        <v>9079</v>
      </c>
      <c r="AJ1" s="61" t="s">
        <v>2738</v>
      </c>
      <c r="AK1" s="61" t="s">
        <v>9080</v>
      </c>
      <c r="AL1" s="60" t="s">
        <v>9081</v>
      </c>
    </row>
    <row r="2" customFormat="false" ht="15.75" hidden="false" customHeight="false" outlineLevel="0" collapsed="false">
      <c r="A2" s="60" t="s">
        <v>9082</v>
      </c>
      <c r="B2" s="60" t="n">
        <f aca="false">C2-65</f>
        <v>-65</v>
      </c>
      <c r="C2" s="60" t="n">
        <f aca="false">D2-65</f>
        <v>0</v>
      </c>
      <c r="D2" s="60" t="n">
        <f aca="false">E2-65</f>
        <v>65</v>
      </c>
      <c r="E2" s="60" t="n">
        <f aca="false">F2-65</f>
        <v>130</v>
      </c>
      <c r="F2" s="60" t="n">
        <f aca="false">G2-65</f>
        <v>195</v>
      </c>
      <c r="G2" s="60" t="n">
        <f aca="false">H2-65</f>
        <v>260</v>
      </c>
      <c r="H2" s="60" t="n">
        <f aca="false">I2-65</f>
        <v>325</v>
      </c>
      <c r="I2" s="60" t="n">
        <f aca="false">J2-65</f>
        <v>390</v>
      </c>
      <c r="J2" s="60" t="n">
        <f aca="false">K2-65</f>
        <v>455</v>
      </c>
      <c r="K2" s="60" t="n">
        <f aca="false">L2-65</f>
        <v>520</v>
      </c>
      <c r="L2" s="60" t="n">
        <f aca="false">M2-65</f>
        <v>585</v>
      </c>
      <c r="M2" s="60" t="n">
        <f aca="false">N2-65</f>
        <v>650</v>
      </c>
      <c r="N2" s="60" t="n">
        <f aca="false">O2-65</f>
        <v>715</v>
      </c>
      <c r="O2" s="60" t="n">
        <f aca="false">P2-65</f>
        <v>780</v>
      </c>
      <c r="P2" s="60" t="n">
        <f aca="false">Q2-65</f>
        <v>845</v>
      </c>
      <c r="Q2" s="60" t="n">
        <f aca="false">R2-65</f>
        <v>910</v>
      </c>
      <c r="R2" s="60" t="n">
        <f aca="false">S2-65</f>
        <v>975</v>
      </c>
      <c r="S2" s="60" t="n">
        <f aca="false">T2-65</f>
        <v>1040</v>
      </c>
      <c r="T2" s="60" t="n">
        <f aca="false">U2-65</f>
        <v>1105</v>
      </c>
      <c r="U2" s="60" t="n">
        <f aca="false">V2-65</f>
        <v>1170</v>
      </c>
      <c r="V2" s="60" t="n">
        <f aca="false">W2-65</f>
        <v>1235</v>
      </c>
      <c r="W2" s="60" t="n">
        <f aca="false">X2-65</f>
        <v>1300</v>
      </c>
      <c r="X2" s="60" t="n">
        <f aca="false">Y2-65</f>
        <v>1365</v>
      </c>
      <c r="Y2" s="60" t="n">
        <f aca="false">Z2-65</f>
        <v>1430</v>
      </c>
      <c r="Z2" s="60" t="n">
        <f aca="false">AA2-65</f>
        <v>1495</v>
      </c>
      <c r="AA2" s="60" t="n">
        <f aca="false">AB2-65</f>
        <v>1560</v>
      </c>
      <c r="AB2" s="60" t="n">
        <f aca="false">AC2-65</f>
        <v>1625</v>
      </c>
      <c r="AC2" s="60" t="n">
        <f aca="false">AD2-65</f>
        <v>1690</v>
      </c>
      <c r="AD2" s="60" t="n">
        <f aca="false">AE2-65</f>
        <v>1755</v>
      </c>
      <c r="AE2" s="60" t="n">
        <f aca="false">AF2-65</f>
        <v>1820</v>
      </c>
      <c r="AF2" s="60" t="n">
        <f aca="false">AG2-65</f>
        <v>1885</v>
      </c>
      <c r="AG2" s="60" t="n">
        <f aca="false">1950</f>
        <v>1950</v>
      </c>
      <c r="AH2" s="60" t="s">
        <v>9083</v>
      </c>
      <c r="AI2" s="60" t="s">
        <v>9084</v>
      </c>
      <c r="AJ2" s="61" t="s">
        <v>9085</v>
      </c>
      <c r="AK2" s="61" t="s">
        <v>9086</v>
      </c>
      <c r="AL2" s="60" t="s">
        <v>9087</v>
      </c>
    </row>
    <row r="3" customFormat="false" ht="15.75" hidden="false" customHeight="true" outlineLevel="0" collapsed="false">
      <c r="A3" s="62" t="s">
        <v>17222</v>
      </c>
      <c r="B3" s="63"/>
      <c r="C3" s="63"/>
      <c r="D3" s="63"/>
      <c r="E3" s="63"/>
      <c r="F3" s="63"/>
      <c r="G3" s="63"/>
      <c r="H3" s="63"/>
      <c r="I3" s="63"/>
      <c r="J3" s="63"/>
      <c r="K3" s="63"/>
      <c r="L3" s="63"/>
      <c r="M3" s="63"/>
      <c r="N3" s="62" t="s">
        <v>17223</v>
      </c>
      <c r="O3" s="62" t="s">
        <v>17224</v>
      </c>
      <c r="P3" s="62" t="s">
        <v>17225</v>
      </c>
      <c r="Q3" s="63"/>
      <c r="R3" s="63"/>
      <c r="S3" s="63"/>
      <c r="T3" s="63"/>
      <c r="U3" s="63"/>
      <c r="V3" s="63"/>
      <c r="W3" s="63"/>
      <c r="X3" s="63"/>
      <c r="Y3" s="63"/>
      <c r="Z3" s="62" t="s">
        <v>17226</v>
      </c>
      <c r="AA3" s="62" t="s">
        <v>17227</v>
      </c>
      <c r="AB3" s="65" t="s">
        <v>17228</v>
      </c>
      <c r="AC3" s="65" t="s">
        <v>17228</v>
      </c>
      <c r="AD3" s="65" t="s">
        <v>17228</v>
      </c>
      <c r="AE3" s="65" t="s">
        <v>17228</v>
      </c>
      <c r="AF3" s="65" t="s">
        <v>17228</v>
      </c>
      <c r="AG3" s="65" t="s">
        <v>17228</v>
      </c>
      <c r="AH3" s="62" t="n">
        <v>287251</v>
      </c>
      <c r="AI3" s="62" t="s">
        <v>14203</v>
      </c>
      <c r="AJ3" s="62" t="s">
        <v>9108</v>
      </c>
      <c r="AK3" s="62"/>
      <c r="AL3" s="62"/>
    </row>
    <row r="4" customFormat="false" ht="15.75" hidden="false" customHeight="false" outlineLevel="0" collapsed="false">
      <c r="A4" s="62"/>
      <c r="B4" s="63"/>
      <c r="C4" s="63"/>
      <c r="D4" s="63"/>
      <c r="E4" s="63"/>
      <c r="F4" s="63"/>
      <c r="G4" s="63"/>
      <c r="H4" s="63"/>
      <c r="I4" s="63"/>
      <c r="J4" s="63"/>
      <c r="K4" s="63"/>
      <c r="L4" s="63"/>
      <c r="M4" s="63"/>
      <c r="N4" s="62"/>
      <c r="O4" s="62"/>
      <c r="P4" s="62"/>
      <c r="Q4" s="63"/>
      <c r="R4" s="63"/>
      <c r="S4" s="63"/>
      <c r="T4" s="63"/>
      <c r="U4" s="63"/>
      <c r="V4" s="63"/>
      <c r="W4" s="63"/>
      <c r="X4" s="63"/>
      <c r="Y4" s="63"/>
      <c r="Z4" s="62"/>
      <c r="AA4" s="62"/>
      <c r="AB4" s="65" t="s">
        <v>17228</v>
      </c>
      <c r="AC4" s="65" t="s">
        <v>17228</v>
      </c>
      <c r="AD4" s="65" t="s">
        <v>17228</v>
      </c>
      <c r="AE4" s="65" t="s">
        <v>17228</v>
      </c>
      <c r="AF4" s="65" t="s">
        <v>17228</v>
      </c>
      <c r="AG4" s="65" t="s">
        <v>17228</v>
      </c>
      <c r="AH4" s="62" t="s">
        <v>9126</v>
      </c>
      <c r="AI4" s="62" t="s">
        <v>9126</v>
      </c>
      <c r="AJ4" s="62" t="s">
        <v>9108</v>
      </c>
      <c r="AK4" s="62"/>
      <c r="AL4" s="62"/>
    </row>
    <row r="5" customFormat="false" ht="15.75" hidden="false" customHeight="true" outlineLevel="0" collapsed="false">
      <c r="A5" s="62"/>
      <c r="B5" s="63"/>
      <c r="C5" s="63"/>
      <c r="D5" s="63"/>
      <c r="E5" s="63"/>
      <c r="F5" s="63"/>
      <c r="G5" s="63"/>
      <c r="H5" s="63"/>
      <c r="I5" s="63"/>
      <c r="J5" s="63"/>
      <c r="K5" s="63"/>
      <c r="L5" s="63"/>
      <c r="M5" s="63"/>
      <c r="N5" s="62"/>
      <c r="O5" s="62"/>
      <c r="P5" s="62"/>
      <c r="Q5" s="62" t="s">
        <v>17229</v>
      </c>
      <c r="R5" s="62" t="s">
        <v>17230</v>
      </c>
      <c r="S5" s="62" t="s">
        <v>17231</v>
      </c>
      <c r="T5" s="62" t="s">
        <v>17232</v>
      </c>
      <c r="U5" s="62" t="s">
        <v>17233</v>
      </c>
      <c r="V5" s="62" t="s">
        <v>17234</v>
      </c>
      <c r="W5" s="62" t="s">
        <v>17235</v>
      </c>
      <c r="X5" s="63"/>
      <c r="Y5" s="65" t="s">
        <v>17236</v>
      </c>
      <c r="Z5" s="65" t="s">
        <v>17236</v>
      </c>
      <c r="AA5" s="65" t="s">
        <v>17236</v>
      </c>
      <c r="AB5" s="65" t="s">
        <v>17236</v>
      </c>
      <c r="AC5" s="65" t="s">
        <v>17236</v>
      </c>
      <c r="AD5" s="65" t="s">
        <v>17236</v>
      </c>
      <c r="AE5" s="65" t="s">
        <v>17236</v>
      </c>
      <c r="AF5" s="65" t="s">
        <v>17236</v>
      </c>
      <c r="AG5" s="65" t="s">
        <v>17236</v>
      </c>
      <c r="AH5" s="62" t="s">
        <v>17237</v>
      </c>
      <c r="AI5" s="62" t="s">
        <v>12335</v>
      </c>
      <c r="AJ5" s="62" t="s">
        <v>8970</v>
      </c>
      <c r="AK5" s="62" t="s">
        <v>90</v>
      </c>
      <c r="AL5" s="62"/>
    </row>
    <row r="6" customFormat="false" ht="15.75" hidden="false" customHeight="true" outlineLevel="0" collapsed="false">
      <c r="A6" s="62"/>
      <c r="B6" s="63"/>
      <c r="C6" s="63"/>
      <c r="D6" s="63"/>
      <c r="E6" s="63"/>
      <c r="F6" s="63"/>
      <c r="G6" s="63"/>
      <c r="H6" s="63"/>
      <c r="I6" s="63"/>
      <c r="J6" s="63"/>
      <c r="K6" s="63"/>
      <c r="L6" s="63"/>
      <c r="M6" s="63"/>
      <c r="N6" s="62"/>
      <c r="O6" s="62"/>
      <c r="P6" s="62"/>
      <c r="Q6" s="62"/>
      <c r="R6" s="62"/>
      <c r="S6" s="62"/>
      <c r="T6" s="62"/>
      <c r="U6" s="62"/>
      <c r="V6" s="62"/>
      <c r="W6" s="62"/>
      <c r="X6" s="62" t="s">
        <v>17238</v>
      </c>
      <c r="Y6" s="62" t="s">
        <v>17239</v>
      </c>
      <c r="Z6" s="62" t="s">
        <v>17240</v>
      </c>
      <c r="AA6" s="65" t="s">
        <v>17241</v>
      </c>
      <c r="AB6" s="65" t="s">
        <v>17241</v>
      </c>
      <c r="AC6" s="65" t="s">
        <v>17241</v>
      </c>
      <c r="AD6" s="65" t="s">
        <v>17241</v>
      </c>
      <c r="AE6" s="65" t="s">
        <v>17241</v>
      </c>
      <c r="AF6" s="65" t="s">
        <v>17241</v>
      </c>
      <c r="AG6" s="65" t="s">
        <v>17241</v>
      </c>
      <c r="AH6" s="62" t="s">
        <v>17242</v>
      </c>
      <c r="AI6" s="62" t="s">
        <v>12335</v>
      </c>
      <c r="AJ6" s="62" t="s">
        <v>9142</v>
      </c>
      <c r="AK6" s="62"/>
      <c r="AL6" s="62"/>
    </row>
    <row r="7" customFormat="false" ht="15.75" hidden="false" customHeight="true" outlineLevel="0" collapsed="false">
      <c r="A7" s="62"/>
      <c r="B7" s="63"/>
      <c r="C7" s="63"/>
      <c r="D7" s="63"/>
      <c r="E7" s="63"/>
      <c r="F7" s="63"/>
      <c r="G7" s="63"/>
      <c r="H7" s="63"/>
      <c r="I7" s="63"/>
      <c r="J7" s="63"/>
      <c r="K7" s="63"/>
      <c r="L7" s="63"/>
      <c r="M7" s="63"/>
      <c r="N7" s="62"/>
      <c r="O7" s="62"/>
      <c r="P7" s="62"/>
      <c r="Q7" s="62"/>
      <c r="R7" s="62"/>
      <c r="S7" s="62"/>
      <c r="T7" s="62"/>
      <c r="U7" s="62"/>
      <c r="V7" s="62"/>
      <c r="W7" s="62"/>
      <c r="X7" s="62"/>
      <c r="Y7" s="62"/>
      <c r="Z7" s="62"/>
      <c r="AA7" s="63"/>
      <c r="AB7" s="63"/>
      <c r="AC7" s="63"/>
      <c r="AD7" s="63"/>
      <c r="AE7" s="62" t="s">
        <v>17243</v>
      </c>
      <c r="AF7" s="65" t="s">
        <v>17244</v>
      </c>
      <c r="AG7" s="65" t="s">
        <v>17244</v>
      </c>
      <c r="AH7" s="62" t="n">
        <v>370718</v>
      </c>
      <c r="AI7" s="65" t="s">
        <v>13633</v>
      </c>
      <c r="AJ7" s="62" t="s">
        <v>44</v>
      </c>
      <c r="AK7" s="62"/>
      <c r="AL7" s="62"/>
    </row>
    <row r="8" customFormat="false" ht="15.75" hidden="false" customHeight="false" outlineLevel="0" collapsed="false">
      <c r="A8" s="62"/>
      <c r="B8" s="63"/>
      <c r="C8" s="63"/>
      <c r="D8" s="63"/>
      <c r="E8" s="63"/>
      <c r="F8" s="63"/>
      <c r="G8" s="63"/>
      <c r="H8" s="63"/>
      <c r="I8" s="63"/>
      <c r="J8" s="63"/>
      <c r="K8" s="63"/>
      <c r="L8" s="63"/>
      <c r="M8" s="63"/>
      <c r="N8" s="62"/>
      <c r="O8" s="62"/>
      <c r="P8" s="62"/>
      <c r="Q8" s="62"/>
      <c r="R8" s="62"/>
      <c r="S8" s="62"/>
      <c r="T8" s="62"/>
      <c r="U8" s="62"/>
      <c r="V8" s="62"/>
      <c r="W8" s="62"/>
      <c r="X8" s="62"/>
      <c r="Y8" s="62"/>
      <c r="Z8" s="62"/>
      <c r="AA8" s="63"/>
      <c r="AB8" s="63"/>
      <c r="AC8" s="63"/>
      <c r="AD8" s="63"/>
      <c r="AE8" s="62"/>
      <c r="AF8" s="65" t="s">
        <v>17244</v>
      </c>
      <c r="AG8" s="65" t="s">
        <v>17244</v>
      </c>
      <c r="AH8" s="62" t="n">
        <v>129782</v>
      </c>
      <c r="AI8" s="62" t="s">
        <v>17245</v>
      </c>
      <c r="AJ8" s="62" t="s">
        <v>44</v>
      </c>
      <c r="AK8" s="62"/>
      <c r="AL8" s="62"/>
    </row>
    <row r="9" customFormat="false" ht="15.75" hidden="false" customHeight="true" outlineLevel="0" collapsed="false">
      <c r="A9" s="62"/>
      <c r="B9" s="62" t="s">
        <v>17246</v>
      </c>
      <c r="C9" s="63"/>
      <c r="D9" s="63"/>
      <c r="E9" s="63"/>
      <c r="F9" s="63"/>
      <c r="G9" s="63"/>
      <c r="H9" s="63"/>
      <c r="I9" s="63"/>
      <c r="J9" s="63"/>
      <c r="K9" s="63"/>
      <c r="L9" s="63"/>
      <c r="M9" s="65" t="s">
        <v>17247</v>
      </c>
      <c r="N9" s="65" t="s">
        <v>17247</v>
      </c>
      <c r="O9" s="65" t="s">
        <v>17247</v>
      </c>
      <c r="P9" s="65" t="s">
        <v>17247</v>
      </c>
      <c r="Q9" s="65" t="s">
        <v>17247</v>
      </c>
      <c r="R9" s="65" t="s">
        <v>17247</v>
      </c>
      <c r="S9" s="65" t="s">
        <v>17247</v>
      </c>
      <c r="T9" s="65" t="s">
        <v>17247</v>
      </c>
      <c r="U9" s="65" t="s">
        <v>17247</v>
      </c>
      <c r="V9" s="65" t="s">
        <v>17247</v>
      </c>
      <c r="W9" s="65" t="s">
        <v>17247</v>
      </c>
      <c r="X9" s="65" t="s">
        <v>17247</v>
      </c>
      <c r="Y9" s="65" t="s">
        <v>17247</v>
      </c>
      <c r="Z9" s="65" t="s">
        <v>17247</v>
      </c>
      <c r="AA9" s="65" t="s">
        <v>17247</v>
      </c>
      <c r="AB9" s="65" t="s">
        <v>17247</v>
      </c>
      <c r="AC9" s="65" t="s">
        <v>17247</v>
      </c>
      <c r="AD9" s="65" t="s">
        <v>17247</v>
      </c>
      <c r="AE9" s="65" t="s">
        <v>17247</v>
      </c>
      <c r="AF9" s="65" t="s">
        <v>17247</v>
      </c>
      <c r="AG9" s="65" t="s">
        <v>17247</v>
      </c>
      <c r="AH9" s="62" t="s">
        <v>17248</v>
      </c>
      <c r="AI9" s="62" t="s">
        <v>17249</v>
      </c>
      <c r="AJ9" s="62" t="s">
        <v>9707</v>
      </c>
      <c r="AK9" s="62"/>
      <c r="AL9" s="62"/>
    </row>
    <row r="10" customFormat="false" ht="15.75" hidden="false" customHeight="true" outlineLevel="0" collapsed="false">
      <c r="A10" s="62"/>
      <c r="B10" s="62"/>
      <c r="C10" s="62" t="s">
        <v>17250</v>
      </c>
      <c r="D10" s="62" t="s">
        <v>17251</v>
      </c>
      <c r="E10" s="62" t="s">
        <v>17252</v>
      </c>
      <c r="F10" s="62" t="s">
        <v>17253</v>
      </c>
      <c r="G10" s="63"/>
      <c r="H10" s="63"/>
      <c r="I10" s="63"/>
      <c r="J10" s="63"/>
      <c r="K10" s="63"/>
      <c r="L10" s="63"/>
      <c r="M10" s="63"/>
      <c r="N10" s="63"/>
      <c r="O10" s="63"/>
      <c r="P10" s="63"/>
      <c r="Q10" s="63"/>
      <c r="R10" s="62" t="s">
        <v>17254</v>
      </c>
      <c r="S10" s="62" t="s">
        <v>17255</v>
      </c>
      <c r="T10" s="62" t="s">
        <v>17256</v>
      </c>
      <c r="U10" s="62" t="s">
        <v>17257</v>
      </c>
      <c r="V10" s="62" t="s">
        <v>17258</v>
      </c>
      <c r="W10" s="62" t="s">
        <v>17259</v>
      </c>
      <c r="X10" s="62" t="s">
        <v>17260</v>
      </c>
      <c r="Y10" s="62" t="s">
        <v>17261</v>
      </c>
      <c r="Z10" s="62" t="s">
        <v>17262</v>
      </c>
      <c r="AA10" s="62" t="s">
        <v>17263</v>
      </c>
      <c r="AB10" s="65" t="s">
        <v>17264</v>
      </c>
      <c r="AC10" s="65" t="s">
        <v>17264</v>
      </c>
      <c r="AD10" s="65" t="s">
        <v>17264</v>
      </c>
      <c r="AE10" s="65" t="s">
        <v>17264</v>
      </c>
      <c r="AF10" s="65" t="s">
        <v>17264</v>
      </c>
      <c r="AG10" s="65" t="s">
        <v>17264</v>
      </c>
      <c r="AH10" s="62" t="n">
        <v>263719</v>
      </c>
      <c r="AI10" s="62" t="s">
        <v>10808</v>
      </c>
      <c r="AJ10" s="62" t="s">
        <v>9108</v>
      </c>
      <c r="AK10" s="62"/>
      <c r="AL10" s="62"/>
    </row>
    <row r="11" customFormat="false" ht="15.75" hidden="false" customHeight="false" outlineLevel="0" collapsed="false">
      <c r="A11" s="62"/>
      <c r="B11" s="62"/>
      <c r="C11" s="62"/>
      <c r="D11" s="62"/>
      <c r="E11" s="62"/>
      <c r="F11" s="62"/>
      <c r="G11" s="63"/>
      <c r="H11" s="63"/>
      <c r="I11" s="63"/>
      <c r="J11" s="63"/>
      <c r="K11" s="63"/>
      <c r="L11" s="63"/>
      <c r="M11" s="63"/>
      <c r="N11" s="63"/>
      <c r="O11" s="63"/>
      <c r="P11" s="63"/>
      <c r="Q11" s="63"/>
      <c r="R11" s="62"/>
      <c r="S11" s="62"/>
      <c r="T11" s="62"/>
      <c r="U11" s="62"/>
      <c r="V11" s="62"/>
      <c r="W11" s="62"/>
      <c r="X11" s="62"/>
      <c r="Y11" s="62"/>
      <c r="Z11" s="62"/>
      <c r="AA11" s="62"/>
      <c r="AB11" s="65" t="s">
        <v>17264</v>
      </c>
      <c r="AC11" s="65" t="s">
        <v>17264</v>
      </c>
      <c r="AD11" s="65" t="s">
        <v>17264</v>
      </c>
      <c r="AE11" s="65" t="s">
        <v>17264</v>
      </c>
      <c r="AF11" s="65" t="s">
        <v>17264</v>
      </c>
      <c r="AG11" s="65" t="s">
        <v>17264</v>
      </c>
      <c r="AH11" s="62" t="s">
        <v>9126</v>
      </c>
      <c r="AI11" s="62" t="s">
        <v>9126</v>
      </c>
      <c r="AJ11" s="62" t="s">
        <v>8970</v>
      </c>
      <c r="AK11" s="62"/>
      <c r="AL11" s="62"/>
    </row>
    <row r="12" customFormat="false" ht="15.75" hidden="false" customHeight="true" outlineLevel="0" collapsed="false">
      <c r="A12" s="62"/>
      <c r="B12" s="62"/>
      <c r="C12" s="62"/>
      <c r="D12" s="62"/>
      <c r="E12" s="62"/>
      <c r="F12" s="62"/>
      <c r="G12" s="62" t="s">
        <v>17265</v>
      </c>
      <c r="H12" s="62" t="s">
        <v>17266</v>
      </c>
      <c r="I12" s="62" t="s">
        <v>17267</v>
      </c>
      <c r="J12" s="62" t="s">
        <v>17268</v>
      </c>
      <c r="K12" s="62" t="s">
        <v>17269</v>
      </c>
      <c r="L12" s="62" t="s">
        <v>17270</v>
      </c>
      <c r="M12" s="62" t="s">
        <v>17271</v>
      </c>
      <c r="N12" s="62" t="s">
        <v>17272</v>
      </c>
      <c r="O12" s="62" t="s">
        <v>17273</v>
      </c>
      <c r="P12" s="62" t="s">
        <v>17274</v>
      </c>
      <c r="Q12" s="62" t="s">
        <v>17275</v>
      </c>
      <c r="R12" s="62" t="s">
        <v>17276</v>
      </c>
      <c r="S12" s="62" t="s">
        <v>17277</v>
      </c>
      <c r="T12" s="62" t="s">
        <v>17278</v>
      </c>
      <c r="U12" s="62" t="s">
        <v>17279</v>
      </c>
      <c r="V12" s="63"/>
      <c r="W12" s="63"/>
      <c r="X12" s="63"/>
      <c r="Y12" s="62" t="s">
        <v>17280</v>
      </c>
      <c r="Z12" s="62" t="s">
        <v>17281</v>
      </c>
      <c r="AA12" s="62" t="s">
        <v>17282</v>
      </c>
      <c r="AB12" s="62" t="s">
        <v>17283</v>
      </c>
      <c r="AC12" s="65" t="s">
        <v>17284</v>
      </c>
      <c r="AD12" s="65" t="s">
        <v>17284</v>
      </c>
      <c r="AE12" s="65" t="s">
        <v>17284</v>
      </c>
      <c r="AF12" s="65" t="s">
        <v>17284</v>
      </c>
      <c r="AG12" s="65" t="s">
        <v>17284</v>
      </c>
      <c r="AH12" s="62" t="s">
        <v>17285</v>
      </c>
      <c r="AI12" s="62" t="s">
        <v>17245</v>
      </c>
      <c r="AJ12" s="62" t="s">
        <v>2749</v>
      </c>
      <c r="AK12" s="62"/>
      <c r="AL12" s="62"/>
    </row>
    <row r="13" customFormat="false" ht="15.75" hidden="false" customHeight="true" outlineLevel="0" collapsed="false">
      <c r="A13" s="62"/>
      <c r="B13" s="62"/>
      <c r="C13" s="62"/>
      <c r="D13" s="62"/>
      <c r="E13" s="62"/>
      <c r="F13" s="62"/>
      <c r="G13" s="62"/>
      <c r="H13" s="62"/>
      <c r="I13" s="62"/>
      <c r="J13" s="62"/>
      <c r="K13" s="62"/>
      <c r="L13" s="62"/>
      <c r="M13" s="62"/>
      <c r="N13" s="62"/>
      <c r="O13" s="62"/>
      <c r="P13" s="62"/>
      <c r="Q13" s="62"/>
      <c r="R13" s="62"/>
      <c r="S13" s="62"/>
      <c r="T13" s="62"/>
      <c r="U13" s="62"/>
      <c r="V13" s="63"/>
      <c r="W13" s="63"/>
      <c r="X13" s="63"/>
      <c r="Y13" s="62"/>
      <c r="Z13" s="62"/>
      <c r="AA13" s="62"/>
      <c r="AB13" s="62"/>
      <c r="AC13" s="63"/>
      <c r="AD13" s="63"/>
      <c r="AE13" s="63"/>
      <c r="AF13" s="62" t="s">
        <v>17286</v>
      </c>
      <c r="AG13" s="62" t="s">
        <v>17287</v>
      </c>
      <c r="AH13" s="62" t="n">
        <v>159713</v>
      </c>
      <c r="AI13" s="62" t="s">
        <v>17245</v>
      </c>
      <c r="AJ13" s="62" t="s">
        <v>9108</v>
      </c>
      <c r="AK13" s="62"/>
      <c r="AL13" s="62"/>
    </row>
    <row r="14" customFormat="false" ht="15.75" hidden="false" customHeight="false" outlineLevel="0" collapsed="false">
      <c r="A14" s="62"/>
      <c r="B14" s="62"/>
      <c r="C14" s="62"/>
      <c r="D14" s="62"/>
      <c r="E14" s="62"/>
      <c r="F14" s="62"/>
      <c r="G14" s="62"/>
      <c r="H14" s="62"/>
      <c r="I14" s="62"/>
      <c r="J14" s="62"/>
      <c r="K14" s="62"/>
      <c r="L14" s="62"/>
      <c r="M14" s="62"/>
      <c r="N14" s="62"/>
      <c r="O14" s="62"/>
      <c r="P14" s="62"/>
      <c r="Q14" s="62"/>
      <c r="R14" s="62"/>
      <c r="S14" s="62"/>
      <c r="T14" s="62"/>
      <c r="U14" s="62"/>
      <c r="V14" s="63"/>
      <c r="W14" s="63"/>
      <c r="X14" s="63"/>
      <c r="Y14" s="62"/>
      <c r="Z14" s="62"/>
      <c r="AA14" s="62"/>
      <c r="AB14" s="62"/>
      <c r="AC14" s="63"/>
      <c r="AD14" s="63"/>
      <c r="AE14" s="63"/>
      <c r="AF14" s="62"/>
      <c r="AG14" s="62"/>
      <c r="AH14" s="62" t="s">
        <v>9126</v>
      </c>
      <c r="AI14" s="62" t="s">
        <v>9126</v>
      </c>
      <c r="AJ14" s="62" t="s">
        <v>9108</v>
      </c>
      <c r="AK14" s="62"/>
      <c r="AL14" s="62"/>
    </row>
    <row r="15" customFormat="false" ht="15.75" hidden="false" customHeight="true" outlineLevel="0" collapsed="false">
      <c r="A15" s="62"/>
      <c r="B15" s="62"/>
      <c r="C15" s="62"/>
      <c r="D15" s="62"/>
      <c r="E15" s="62"/>
      <c r="F15" s="62"/>
      <c r="G15" s="62"/>
      <c r="H15" s="62"/>
      <c r="I15" s="62"/>
      <c r="J15" s="62"/>
      <c r="K15" s="62"/>
      <c r="L15" s="62"/>
      <c r="M15" s="62"/>
      <c r="N15" s="62"/>
      <c r="O15" s="62"/>
      <c r="P15" s="62"/>
      <c r="Q15" s="62"/>
      <c r="R15" s="62"/>
      <c r="S15" s="62"/>
      <c r="T15" s="62"/>
      <c r="U15" s="62"/>
      <c r="V15" s="62" t="s">
        <v>17288</v>
      </c>
      <c r="W15" s="62" t="s">
        <v>17289</v>
      </c>
      <c r="X15" s="62" t="s">
        <v>17290</v>
      </c>
      <c r="Y15" s="63"/>
      <c r="Z15" s="63"/>
      <c r="AA15" s="63"/>
      <c r="AB15" s="63"/>
      <c r="AC15" s="63"/>
      <c r="AD15" s="63"/>
      <c r="AE15" s="63"/>
      <c r="AF15" s="65" t="s">
        <v>17291</v>
      </c>
      <c r="AG15" s="65" t="s">
        <v>17291</v>
      </c>
      <c r="AH15" s="62" t="n">
        <v>878554</v>
      </c>
      <c r="AI15" s="62" t="s">
        <v>17292</v>
      </c>
      <c r="AJ15" s="62" t="s">
        <v>9142</v>
      </c>
      <c r="AK15" s="62"/>
      <c r="AL15" s="62" t="s">
        <v>17293</v>
      </c>
    </row>
    <row r="16" customFormat="false" ht="15.75" hidden="false" customHeight="false" outlineLevel="0" collapsed="false">
      <c r="A16" s="62"/>
      <c r="B16" s="62"/>
      <c r="C16" s="62"/>
      <c r="D16" s="62"/>
      <c r="E16" s="62"/>
      <c r="F16" s="62"/>
      <c r="G16" s="62"/>
      <c r="H16" s="62"/>
      <c r="I16" s="62"/>
      <c r="J16" s="62"/>
      <c r="K16" s="62"/>
      <c r="L16" s="62"/>
      <c r="M16" s="62"/>
      <c r="N16" s="62"/>
      <c r="O16" s="62"/>
      <c r="P16" s="62"/>
      <c r="Q16" s="62"/>
      <c r="R16" s="62"/>
      <c r="S16" s="62"/>
      <c r="T16" s="62"/>
      <c r="U16" s="62"/>
      <c r="V16" s="62"/>
      <c r="W16" s="62"/>
      <c r="X16" s="62"/>
      <c r="Y16" s="63"/>
      <c r="Z16" s="63"/>
      <c r="AA16" s="63"/>
      <c r="AB16" s="63"/>
      <c r="AC16" s="63"/>
      <c r="AD16" s="63"/>
      <c r="AE16" s="63"/>
      <c r="AF16" s="65" t="s">
        <v>17291</v>
      </c>
      <c r="AG16" s="65" t="s">
        <v>17291</v>
      </c>
      <c r="AH16" s="62" t="s">
        <v>9126</v>
      </c>
      <c r="AI16" s="62" t="s">
        <v>9126</v>
      </c>
      <c r="AJ16" s="62" t="s">
        <v>9142</v>
      </c>
      <c r="AK16" s="62"/>
      <c r="AL16" s="62"/>
    </row>
    <row r="17" customFormat="false" ht="15.75" hidden="false" customHeight="false" outlineLevel="0" collapsed="false">
      <c r="A17" s="62"/>
      <c r="B17" s="62"/>
      <c r="C17" s="62"/>
      <c r="D17" s="62"/>
      <c r="E17" s="62"/>
      <c r="F17" s="62"/>
      <c r="G17" s="62"/>
      <c r="H17" s="62"/>
      <c r="I17" s="62"/>
      <c r="J17" s="62"/>
      <c r="K17" s="62"/>
      <c r="L17" s="62"/>
      <c r="M17" s="62"/>
      <c r="N17" s="62"/>
      <c r="O17" s="62"/>
      <c r="P17" s="62"/>
      <c r="Q17" s="62"/>
      <c r="R17" s="62"/>
      <c r="S17" s="62"/>
      <c r="T17" s="62"/>
      <c r="U17" s="62"/>
      <c r="V17" s="62"/>
      <c r="W17" s="62"/>
      <c r="X17" s="62"/>
      <c r="Y17" s="63"/>
      <c r="Z17" s="63"/>
      <c r="AA17" s="63"/>
      <c r="AB17" s="63"/>
      <c r="AC17" s="63"/>
      <c r="AD17" s="63"/>
      <c r="AE17" s="63"/>
      <c r="AF17" s="65" t="s">
        <v>17291</v>
      </c>
      <c r="AG17" s="65" t="s">
        <v>17291</v>
      </c>
      <c r="AH17" s="62" t="n">
        <v>967221</v>
      </c>
      <c r="AI17" s="62" t="s">
        <v>17292</v>
      </c>
      <c r="AJ17" s="62" t="s">
        <v>44</v>
      </c>
      <c r="AK17" s="62"/>
      <c r="AL17" s="62"/>
    </row>
    <row r="18" customFormat="false" ht="15.75" hidden="false" customHeight="false" outlineLevel="0" collapsed="false">
      <c r="A18" s="62"/>
      <c r="B18" s="62"/>
      <c r="C18" s="62"/>
      <c r="D18" s="62"/>
      <c r="E18" s="62"/>
      <c r="F18" s="62"/>
      <c r="G18" s="62"/>
      <c r="H18" s="62"/>
      <c r="I18" s="62"/>
      <c r="J18" s="62"/>
      <c r="K18" s="62"/>
      <c r="L18" s="62"/>
      <c r="M18" s="62"/>
      <c r="N18" s="62"/>
      <c r="O18" s="62"/>
      <c r="P18" s="62"/>
      <c r="Q18" s="62"/>
      <c r="R18" s="62"/>
      <c r="S18" s="62"/>
      <c r="T18" s="62"/>
      <c r="U18" s="62"/>
      <c r="V18" s="62"/>
      <c r="W18" s="62"/>
      <c r="X18" s="62"/>
      <c r="Y18" s="63"/>
      <c r="Z18" s="63"/>
      <c r="AA18" s="63"/>
      <c r="AB18" s="63"/>
      <c r="AC18" s="63"/>
      <c r="AD18" s="63"/>
      <c r="AE18" s="63"/>
      <c r="AF18" s="65" t="s">
        <v>17291</v>
      </c>
      <c r="AG18" s="65" t="s">
        <v>17291</v>
      </c>
      <c r="AH18" s="62" t="s">
        <v>9126</v>
      </c>
      <c r="AI18" s="62" t="s">
        <v>9126</v>
      </c>
      <c r="AJ18" s="62" t="s">
        <v>44</v>
      </c>
      <c r="AK18" s="62"/>
      <c r="AL18" s="62"/>
    </row>
    <row r="19" customFormat="false" ht="15.75" hidden="false" customHeight="true" outlineLevel="0" collapsed="false">
      <c r="A19" s="62"/>
      <c r="B19" s="62"/>
      <c r="C19" s="62"/>
      <c r="D19" s="62"/>
      <c r="E19" s="62"/>
      <c r="F19" s="62"/>
      <c r="G19" s="62"/>
      <c r="H19" s="62"/>
      <c r="I19" s="62"/>
      <c r="J19" s="62"/>
      <c r="K19" s="62"/>
      <c r="L19" s="62"/>
      <c r="M19" s="62"/>
      <c r="N19" s="62"/>
      <c r="O19" s="62"/>
      <c r="P19" s="62"/>
      <c r="Q19" s="62"/>
      <c r="R19" s="62"/>
      <c r="S19" s="62"/>
      <c r="T19" s="62"/>
      <c r="U19" s="62"/>
      <c r="V19" s="62"/>
      <c r="W19" s="62"/>
      <c r="X19" s="62"/>
      <c r="Y19" s="63"/>
      <c r="Z19" s="63"/>
      <c r="AA19" s="63"/>
      <c r="AB19" s="62" t="s">
        <v>17294</v>
      </c>
      <c r="AC19" s="63"/>
      <c r="AD19" s="63"/>
      <c r="AE19" s="65" t="s">
        <v>17295</v>
      </c>
      <c r="AF19" s="65" t="s">
        <v>17295</v>
      </c>
      <c r="AG19" s="65" t="s">
        <v>17295</v>
      </c>
      <c r="AH19" s="62" t="s">
        <v>9126</v>
      </c>
      <c r="AI19" s="62" t="s">
        <v>9126</v>
      </c>
      <c r="AJ19" s="62" t="s">
        <v>44</v>
      </c>
      <c r="AK19" s="62"/>
      <c r="AL19" s="62"/>
    </row>
    <row r="20" customFormat="false" ht="15.75" hidden="false" customHeight="true" outlineLevel="0" collapsed="false">
      <c r="A20" s="62"/>
      <c r="B20" s="62"/>
      <c r="C20" s="62"/>
      <c r="D20" s="62"/>
      <c r="E20" s="62"/>
      <c r="F20" s="62"/>
      <c r="G20" s="62"/>
      <c r="H20" s="62"/>
      <c r="I20" s="62"/>
      <c r="J20" s="62"/>
      <c r="K20" s="62"/>
      <c r="L20" s="62"/>
      <c r="M20" s="62"/>
      <c r="N20" s="62"/>
      <c r="O20" s="62"/>
      <c r="P20" s="62"/>
      <c r="Q20" s="62"/>
      <c r="R20" s="62"/>
      <c r="S20" s="62"/>
      <c r="T20" s="62"/>
      <c r="U20" s="62"/>
      <c r="V20" s="62"/>
      <c r="W20" s="62"/>
      <c r="X20" s="62"/>
      <c r="Y20" s="63"/>
      <c r="Z20" s="63"/>
      <c r="AA20" s="63"/>
      <c r="AB20" s="62"/>
      <c r="AC20" s="62" t="s">
        <v>17296</v>
      </c>
      <c r="AD20" s="65" t="s">
        <v>17297</v>
      </c>
      <c r="AE20" s="65" t="s">
        <v>17297</v>
      </c>
      <c r="AF20" s="65" t="s">
        <v>17297</v>
      </c>
      <c r="AG20" s="65" t="s">
        <v>17297</v>
      </c>
      <c r="AH20" s="62" t="n">
        <v>360259</v>
      </c>
      <c r="AI20" s="62" t="s">
        <v>17292</v>
      </c>
      <c r="AJ20" s="62" t="s">
        <v>2749</v>
      </c>
      <c r="AK20" s="62"/>
      <c r="AL20" s="62"/>
    </row>
    <row r="21" customFormat="false" ht="15.75" hidden="false" customHeight="false" outlineLevel="0" collapsed="false">
      <c r="A21" s="62"/>
      <c r="B21" s="62"/>
      <c r="C21" s="62"/>
      <c r="D21" s="62"/>
      <c r="E21" s="62"/>
      <c r="F21" s="62"/>
      <c r="G21" s="62"/>
      <c r="H21" s="62"/>
      <c r="I21" s="62"/>
      <c r="J21" s="62"/>
      <c r="K21" s="62"/>
      <c r="L21" s="62"/>
      <c r="M21" s="62"/>
      <c r="N21" s="62"/>
      <c r="O21" s="62"/>
      <c r="P21" s="62"/>
      <c r="Q21" s="62"/>
      <c r="R21" s="62"/>
      <c r="S21" s="62"/>
      <c r="T21" s="62"/>
      <c r="U21" s="62"/>
      <c r="V21" s="62"/>
      <c r="W21" s="62"/>
      <c r="X21" s="62"/>
      <c r="Y21" s="63"/>
      <c r="Z21" s="63"/>
      <c r="AA21" s="63"/>
      <c r="AB21" s="62"/>
      <c r="AC21" s="62"/>
      <c r="AD21" s="65" t="s">
        <v>17297</v>
      </c>
      <c r="AE21" s="65" t="s">
        <v>17297</v>
      </c>
      <c r="AF21" s="65" t="s">
        <v>17297</v>
      </c>
      <c r="AG21" s="65" t="s">
        <v>17297</v>
      </c>
      <c r="AH21" s="62" t="n">
        <v>875573</v>
      </c>
      <c r="AI21" s="62" t="s">
        <v>17292</v>
      </c>
      <c r="AJ21" s="62" t="s">
        <v>44</v>
      </c>
      <c r="AK21" s="62"/>
      <c r="AL21" s="62"/>
    </row>
    <row r="22" customFormat="false" ht="15.75" hidden="false" customHeight="false" outlineLevel="0" collapsed="false">
      <c r="A22" s="62"/>
      <c r="B22" s="62"/>
      <c r="C22" s="62"/>
      <c r="D22" s="62"/>
      <c r="E22" s="62"/>
      <c r="F22" s="62"/>
      <c r="G22" s="62"/>
      <c r="H22" s="62"/>
      <c r="I22" s="62"/>
      <c r="J22" s="62"/>
      <c r="K22" s="62"/>
      <c r="L22" s="62"/>
      <c r="M22" s="62"/>
      <c r="N22" s="62"/>
      <c r="O22" s="62"/>
      <c r="P22" s="62"/>
      <c r="Q22" s="62"/>
      <c r="R22" s="62"/>
      <c r="S22" s="62"/>
      <c r="T22" s="62"/>
      <c r="U22" s="62"/>
      <c r="V22" s="62"/>
      <c r="W22" s="62"/>
      <c r="X22" s="62"/>
      <c r="Y22" s="63"/>
      <c r="Z22" s="63"/>
      <c r="AA22" s="63"/>
      <c r="AB22" s="62"/>
      <c r="AC22" s="62"/>
      <c r="AD22" s="65" t="s">
        <v>17297</v>
      </c>
      <c r="AE22" s="65" t="s">
        <v>17297</v>
      </c>
      <c r="AF22" s="65" t="s">
        <v>17297</v>
      </c>
      <c r="AG22" s="65" t="s">
        <v>17297</v>
      </c>
      <c r="AH22" s="62" t="s">
        <v>9126</v>
      </c>
      <c r="AI22" s="62" t="s">
        <v>9126</v>
      </c>
      <c r="AJ22" s="62" t="s">
        <v>44</v>
      </c>
      <c r="AK22" s="62"/>
      <c r="AL22" s="62"/>
    </row>
    <row r="23" customFormat="false" ht="15.75" hidden="false" customHeight="true" outlineLevel="0" collapsed="false">
      <c r="A23" s="62"/>
      <c r="B23" s="62"/>
      <c r="C23" s="62"/>
      <c r="D23" s="62"/>
      <c r="E23" s="62"/>
      <c r="F23" s="62"/>
      <c r="G23" s="62"/>
      <c r="H23" s="62"/>
      <c r="I23" s="62"/>
      <c r="J23" s="62"/>
      <c r="K23" s="62"/>
      <c r="L23" s="62"/>
      <c r="M23" s="62"/>
      <c r="N23" s="62"/>
      <c r="O23" s="62"/>
      <c r="P23" s="62"/>
      <c r="Q23" s="62"/>
      <c r="R23" s="62"/>
      <c r="S23" s="62"/>
      <c r="T23" s="62"/>
      <c r="U23" s="62"/>
      <c r="V23" s="62"/>
      <c r="W23" s="62"/>
      <c r="X23" s="62"/>
      <c r="Y23" s="63"/>
      <c r="Z23" s="63"/>
      <c r="AA23" s="63"/>
      <c r="AB23" s="63"/>
      <c r="AC23" s="63"/>
      <c r="AD23" s="63"/>
      <c r="AE23" s="63"/>
      <c r="AF23" s="63"/>
      <c r="AG23" s="62" t="s">
        <v>17298</v>
      </c>
      <c r="AH23" s="62" t="s">
        <v>17299</v>
      </c>
      <c r="AI23" s="62" t="s">
        <v>17292</v>
      </c>
      <c r="AJ23" s="62" t="s">
        <v>44</v>
      </c>
      <c r="AK23" s="62"/>
      <c r="AL23" s="62"/>
    </row>
    <row r="24" customFormat="false" ht="15.75" hidden="false" customHeight="false" outlineLevel="0" collapsed="false">
      <c r="A24" s="62"/>
      <c r="B24" s="62"/>
      <c r="C24" s="62"/>
      <c r="D24" s="62"/>
      <c r="E24" s="62"/>
      <c r="F24" s="62"/>
      <c r="G24" s="62"/>
      <c r="H24" s="62"/>
      <c r="I24" s="62"/>
      <c r="J24" s="62"/>
      <c r="K24" s="62"/>
      <c r="L24" s="62"/>
      <c r="M24" s="62"/>
      <c r="N24" s="62"/>
      <c r="O24" s="62"/>
      <c r="P24" s="62"/>
      <c r="Q24" s="62"/>
      <c r="R24" s="62"/>
      <c r="S24" s="62"/>
      <c r="T24" s="62"/>
      <c r="U24" s="62"/>
      <c r="V24" s="62"/>
      <c r="W24" s="62"/>
      <c r="X24" s="62"/>
      <c r="Y24" s="63"/>
      <c r="Z24" s="63"/>
      <c r="AA24" s="63"/>
      <c r="AB24" s="63"/>
      <c r="AC24" s="63"/>
      <c r="AD24" s="63"/>
      <c r="AE24" s="63"/>
      <c r="AF24" s="63"/>
      <c r="AG24" s="62"/>
      <c r="AH24" s="62" t="s">
        <v>17300</v>
      </c>
      <c r="AI24" s="62" t="s">
        <v>17292</v>
      </c>
      <c r="AJ24" s="62" t="s">
        <v>44</v>
      </c>
      <c r="AK24" s="62"/>
      <c r="AL24" s="62"/>
    </row>
    <row r="25" customFormat="false" ht="15.75" hidden="false" customHeight="false" outlineLevel="0" collapsed="false">
      <c r="A25" s="62"/>
      <c r="B25" s="62"/>
      <c r="C25" s="62"/>
      <c r="D25" s="62"/>
      <c r="E25" s="62"/>
      <c r="F25" s="62"/>
      <c r="G25" s="62"/>
      <c r="H25" s="62"/>
      <c r="I25" s="62"/>
      <c r="J25" s="62"/>
      <c r="K25" s="62"/>
      <c r="L25" s="62"/>
      <c r="M25" s="62"/>
      <c r="N25" s="62"/>
      <c r="O25" s="62"/>
      <c r="P25" s="62"/>
      <c r="Q25" s="62"/>
      <c r="R25" s="62"/>
      <c r="S25" s="62"/>
      <c r="T25" s="62"/>
      <c r="U25" s="62"/>
      <c r="V25" s="62"/>
      <c r="W25" s="62"/>
      <c r="X25" s="62"/>
      <c r="Y25" s="63"/>
      <c r="Z25" s="63"/>
      <c r="AA25" s="63"/>
      <c r="AB25" s="63"/>
      <c r="AC25" s="63"/>
      <c r="AD25" s="63"/>
      <c r="AE25" s="63"/>
      <c r="AF25" s="63"/>
      <c r="AG25" s="62"/>
      <c r="AH25" s="62" t="s">
        <v>9126</v>
      </c>
      <c r="AI25" s="62" t="s">
        <v>9126</v>
      </c>
      <c r="AJ25" s="62" t="s">
        <v>44</v>
      </c>
      <c r="AK25" s="62"/>
      <c r="AL25" s="62"/>
    </row>
    <row r="26" customFormat="false" ht="15.75" hidden="false" customHeight="true" outlineLevel="0" collapsed="false">
      <c r="A26" s="62"/>
      <c r="B26" s="62"/>
      <c r="C26" s="62"/>
      <c r="D26" s="62"/>
      <c r="E26" s="62"/>
      <c r="F26" s="62"/>
      <c r="G26" s="62"/>
      <c r="H26" s="62"/>
      <c r="I26" s="62"/>
      <c r="J26" s="62"/>
      <c r="K26" s="62"/>
      <c r="L26" s="62"/>
      <c r="M26" s="62"/>
      <c r="N26" s="62"/>
      <c r="O26" s="62"/>
      <c r="P26" s="62"/>
      <c r="Q26" s="62"/>
      <c r="R26" s="62"/>
      <c r="S26" s="62"/>
      <c r="T26" s="62"/>
      <c r="U26" s="62"/>
      <c r="V26" s="62"/>
      <c r="W26" s="62"/>
      <c r="X26" s="62"/>
      <c r="Y26" s="62" t="s">
        <v>17301</v>
      </c>
      <c r="Z26" s="62" t="s">
        <v>17302</v>
      </c>
      <c r="AA26" s="63"/>
      <c r="AB26" s="63"/>
      <c r="AC26" s="65" t="s">
        <v>17303</v>
      </c>
      <c r="AD26" s="65" t="s">
        <v>17303</v>
      </c>
      <c r="AE26" s="65" t="s">
        <v>17303</v>
      </c>
      <c r="AF26" s="65" t="s">
        <v>17303</v>
      </c>
      <c r="AG26" s="65" t="s">
        <v>17303</v>
      </c>
      <c r="AH26" s="62" t="s">
        <v>9126</v>
      </c>
      <c r="AI26" s="62" t="s">
        <v>9126</v>
      </c>
      <c r="AJ26" s="62" t="s">
        <v>44</v>
      </c>
      <c r="AK26" s="62"/>
      <c r="AL26" s="62"/>
    </row>
    <row r="27" customFormat="false" ht="15.75" hidden="false" customHeight="true" outlineLevel="0" collapsed="false">
      <c r="A27" s="62"/>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t="s">
        <v>17304</v>
      </c>
      <c r="AB27" s="62" t="s">
        <v>17305</v>
      </c>
      <c r="AC27" s="62" t="s">
        <v>17306</v>
      </c>
      <c r="AD27" s="62" t="s">
        <v>17307</v>
      </c>
      <c r="AE27" s="62" t="s">
        <v>17308</v>
      </c>
      <c r="AF27" s="62" t="s">
        <v>17309</v>
      </c>
      <c r="AG27" s="65" t="s">
        <v>17310</v>
      </c>
      <c r="AH27" s="62" t="n">
        <v>593778</v>
      </c>
      <c r="AI27" s="62" t="s">
        <v>17292</v>
      </c>
      <c r="AJ27" s="62" t="s">
        <v>9142</v>
      </c>
      <c r="AK27" s="62"/>
      <c r="AL27" s="62"/>
    </row>
    <row r="28" customFormat="false" ht="15.75" hidden="false" customHeight="false" outlineLevel="0" collapsed="false">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5" t="s">
        <v>17310</v>
      </c>
      <c r="AH28" s="62" t="n">
        <v>14409</v>
      </c>
      <c r="AI28" s="62" t="s">
        <v>17292</v>
      </c>
      <c r="AJ28" s="62" t="s">
        <v>9142</v>
      </c>
      <c r="AK28" s="62"/>
      <c r="AL28" s="62"/>
    </row>
    <row r="29" customFormat="false" ht="15.75" hidden="false" customHeight="false" outlineLevel="0" collapsed="false">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3"/>
      <c r="AC29" s="63"/>
      <c r="AD29" s="63"/>
      <c r="AE29" s="63"/>
      <c r="AF29" s="63"/>
      <c r="AG29" s="63"/>
      <c r="AH29" s="62" t="s">
        <v>17311</v>
      </c>
      <c r="AI29" s="62" t="s">
        <v>17292</v>
      </c>
      <c r="AJ29" s="62" t="s">
        <v>9142</v>
      </c>
      <c r="AK29" s="62"/>
      <c r="AL29" s="62"/>
    </row>
    <row r="30" customFormat="false" ht="15.75" hidden="false" customHeight="true" outlineLevel="0" collapsed="false">
      <c r="A30" s="62"/>
      <c r="B30" s="62"/>
      <c r="C30" s="62"/>
      <c r="D30" s="62"/>
      <c r="E30" s="62"/>
      <c r="F30" s="62"/>
      <c r="G30" s="62"/>
      <c r="H30" s="62"/>
      <c r="I30" s="62"/>
      <c r="J30" s="62"/>
      <c r="K30" s="62"/>
      <c r="L30" s="62"/>
      <c r="M30" s="62"/>
      <c r="N30" s="62"/>
      <c r="O30" s="62"/>
      <c r="P30" s="62"/>
      <c r="Q30" s="62"/>
      <c r="R30" s="62"/>
      <c r="S30" s="62"/>
      <c r="T30" s="62"/>
      <c r="U30" s="62"/>
      <c r="V30" s="62"/>
      <c r="W30" s="62"/>
      <c r="X30" s="62"/>
      <c r="Y30" s="62"/>
      <c r="Z30" s="63"/>
      <c r="AA30" s="62" t="s">
        <v>17312</v>
      </c>
      <c r="AB30" s="62" t="s">
        <v>17313</v>
      </c>
      <c r="AC30" s="62" t="s">
        <v>17314</v>
      </c>
      <c r="AD30" s="63"/>
      <c r="AE30" s="63"/>
      <c r="AF30" s="63"/>
      <c r="AG30" s="65" t="s">
        <v>17315</v>
      </c>
      <c r="AH30" s="62" t="s">
        <v>17316</v>
      </c>
      <c r="AI30" s="62" t="s">
        <v>9594</v>
      </c>
      <c r="AJ30" s="62" t="s">
        <v>9142</v>
      </c>
      <c r="AK30" s="62"/>
      <c r="AL30" s="62"/>
    </row>
    <row r="31" customFormat="false" ht="15.75" hidden="false" customHeight="false" outlineLevel="0" collapsed="false">
      <c r="A31" s="62"/>
      <c r="B31" s="62"/>
      <c r="C31" s="62"/>
      <c r="D31" s="62"/>
      <c r="E31" s="62"/>
      <c r="F31" s="62"/>
      <c r="G31" s="62"/>
      <c r="H31" s="62"/>
      <c r="I31" s="62"/>
      <c r="J31" s="62"/>
      <c r="K31" s="62"/>
      <c r="L31" s="62"/>
      <c r="M31" s="62"/>
      <c r="N31" s="62"/>
      <c r="O31" s="62"/>
      <c r="P31" s="62"/>
      <c r="Q31" s="62"/>
      <c r="R31" s="62"/>
      <c r="S31" s="62"/>
      <c r="T31" s="62"/>
      <c r="U31" s="62"/>
      <c r="V31" s="62"/>
      <c r="W31" s="62"/>
      <c r="X31" s="62"/>
      <c r="Y31" s="62"/>
      <c r="Z31" s="63"/>
      <c r="AA31" s="62"/>
      <c r="AB31" s="62"/>
      <c r="AC31" s="62"/>
      <c r="AD31" s="63"/>
      <c r="AE31" s="63"/>
      <c r="AF31" s="63"/>
      <c r="AG31" s="65" t="s">
        <v>17315</v>
      </c>
      <c r="AH31" s="62" t="s">
        <v>9126</v>
      </c>
      <c r="AI31" s="62" t="s">
        <v>9126</v>
      </c>
      <c r="AJ31" s="62" t="s">
        <v>9142</v>
      </c>
      <c r="AK31" s="62"/>
      <c r="AL31" s="62"/>
    </row>
    <row r="32" customFormat="false" ht="15.75" hidden="false" customHeight="false" outlineLevel="0" collapsed="false">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3"/>
      <c r="AA32" s="62"/>
      <c r="AB32" s="62"/>
      <c r="AC32" s="62"/>
      <c r="AD32" s="63"/>
      <c r="AE32" s="63"/>
      <c r="AF32" s="63"/>
      <c r="AG32" s="65" t="s">
        <v>17315</v>
      </c>
      <c r="AH32" s="62" t="s">
        <v>9126</v>
      </c>
      <c r="AI32" s="62" t="s">
        <v>9126</v>
      </c>
      <c r="AJ32" s="62" t="s">
        <v>44</v>
      </c>
      <c r="AK32" s="62"/>
      <c r="AL32" s="62"/>
    </row>
    <row r="33" customFormat="false" ht="15.75" hidden="false" customHeight="true" outlineLevel="0" collapsed="false">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3"/>
      <c r="AA33" s="62"/>
      <c r="AB33" s="62"/>
      <c r="AC33" s="62"/>
      <c r="AD33" s="62" t="s">
        <v>17317</v>
      </c>
      <c r="AE33" s="62" t="s">
        <v>17318</v>
      </c>
      <c r="AF33" s="65" t="s">
        <v>17319</v>
      </c>
      <c r="AG33" s="65" t="s">
        <v>17319</v>
      </c>
      <c r="AH33" s="62" t="n">
        <v>737649</v>
      </c>
      <c r="AI33" s="62" t="s">
        <v>17292</v>
      </c>
      <c r="AJ33" s="62" t="s">
        <v>9142</v>
      </c>
      <c r="AK33" s="62"/>
      <c r="AL33" s="62"/>
    </row>
    <row r="34" customFormat="false" ht="15.75" hidden="false" customHeight="false" outlineLevel="0" collapsed="false">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3"/>
      <c r="AA34" s="62"/>
      <c r="AB34" s="62"/>
      <c r="AC34" s="62"/>
      <c r="AD34" s="62"/>
      <c r="AE34" s="62"/>
      <c r="AF34" s="65" t="s">
        <v>17319</v>
      </c>
      <c r="AG34" s="65" t="s">
        <v>17319</v>
      </c>
      <c r="AH34" s="62" t="n">
        <v>820317</v>
      </c>
      <c r="AI34" s="62" t="s">
        <v>17292</v>
      </c>
      <c r="AJ34" s="62" t="s">
        <v>9142</v>
      </c>
      <c r="AK34" s="62"/>
      <c r="AL34" s="62"/>
    </row>
    <row r="35" customFormat="false" ht="15.75" hidden="false" customHeight="true" outlineLevel="0" collapsed="false">
      <c r="A35" s="62"/>
      <c r="B35" s="62"/>
      <c r="C35" s="62"/>
      <c r="D35" s="62" t="s">
        <v>17320</v>
      </c>
      <c r="E35" s="62" t="s">
        <v>17321</v>
      </c>
      <c r="F35" s="63"/>
      <c r="G35" s="63"/>
      <c r="H35" s="63"/>
      <c r="I35" s="63"/>
      <c r="J35" s="63"/>
      <c r="K35" s="63"/>
      <c r="L35" s="63"/>
      <c r="M35" s="63"/>
      <c r="N35" s="63"/>
      <c r="O35" s="63"/>
      <c r="P35" s="63"/>
      <c r="Q35" s="63"/>
      <c r="R35" s="63"/>
      <c r="S35" s="63"/>
      <c r="T35" s="63"/>
      <c r="U35" s="63"/>
      <c r="V35" s="63"/>
      <c r="W35" s="65" t="s">
        <v>17322</v>
      </c>
      <c r="X35" s="65" t="s">
        <v>17322</v>
      </c>
      <c r="Y35" s="65" t="s">
        <v>17322</v>
      </c>
      <c r="Z35" s="65" t="s">
        <v>17322</v>
      </c>
      <c r="AA35" s="65" t="s">
        <v>17322</v>
      </c>
      <c r="AB35" s="65" t="s">
        <v>17322</v>
      </c>
      <c r="AC35" s="65" t="s">
        <v>17322</v>
      </c>
      <c r="AD35" s="65" t="s">
        <v>17322</v>
      </c>
      <c r="AE35" s="65" t="s">
        <v>17322</v>
      </c>
      <c r="AF35" s="65" t="s">
        <v>17322</v>
      </c>
      <c r="AG35" s="65" t="s">
        <v>17322</v>
      </c>
      <c r="AH35" s="62" t="s">
        <v>17323</v>
      </c>
      <c r="AI35" s="62" t="s">
        <v>9241</v>
      </c>
      <c r="AJ35" s="62" t="s">
        <v>2744</v>
      </c>
      <c r="AK35" s="62"/>
      <c r="AL35" s="62"/>
    </row>
    <row r="36" customFormat="false" ht="15.75" hidden="false" customHeight="true" outlineLevel="0" collapsed="false">
      <c r="A36" s="62"/>
      <c r="B36" s="62"/>
      <c r="C36" s="62"/>
      <c r="D36" s="62"/>
      <c r="E36" s="62"/>
      <c r="F36" s="63"/>
      <c r="G36" s="63"/>
      <c r="H36" s="63"/>
      <c r="I36" s="63"/>
      <c r="J36" s="63"/>
      <c r="K36" s="63"/>
      <c r="L36" s="63"/>
      <c r="M36" s="63"/>
      <c r="N36" s="63"/>
      <c r="O36" s="63"/>
      <c r="P36" s="63"/>
      <c r="Q36" s="63"/>
      <c r="R36" s="63"/>
      <c r="S36" s="63"/>
      <c r="T36" s="63"/>
      <c r="U36" s="63"/>
      <c r="V36" s="63"/>
      <c r="W36" s="63"/>
      <c r="X36" s="63"/>
      <c r="Y36" s="62" t="s">
        <v>17324</v>
      </c>
      <c r="Z36" s="62" t="s">
        <v>17325</v>
      </c>
      <c r="AA36" s="62" t="s">
        <v>17326</v>
      </c>
      <c r="AB36" s="62" t="s">
        <v>17327</v>
      </c>
      <c r="AC36" s="62" t="s">
        <v>17328</v>
      </c>
      <c r="AD36" s="62" t="s">
        <v>17329</v>
      </c>
      <c r="AE36" s="62" t="s">
        <v>17330</v>
      </c>
      <c r="AF36" s="62" t="s">
        <v>17331</v>
      </c>
      <c r="AG36" s="62" t="s">
        <v>17332</v>
      </c>
      <c r="AH36" s="62" t="n">
        <v>99139</v>
      </c>
      <c r="AI36" s="62" t="s">
        <v>17333</v>
      </c>
      <c r="AJ36" s="62" t="s">
        <v>9170</v>
      </c>
      <c r="AK36" s="62"/>
      <c r="AL36" s="62"/>
    </row>
    <row r="37" customFormat="false" ht="15.75" hidden="false" customHeight="false" outlineLevel="0" collapsed="false">
      <c r="A37" s="62"/>
      <c r="B37" s="62"/>
      <c r="C37" s="62"/>
      <c r="D37" s="62"/>
      <c r="E37" s="62"/>
      <c r="F37" s="63"/>
      <c r="G37" s="63"/>
      <c r="H37" s="63"/>
      <c r="I37" s="63"/>
      <c r="J37" s="63"/>
      <c r="K37" s="63"/>
      <c r="L37" s="63"/>
      <c r="M37" s="63"/>
      <c r="N37" s="63"/>
      <c r="O37" s="63"/>
      <c r="P37" s="63"/>
      <c r="Q37" s="63"/>
      <c r="R37" s="63"/>
      <c r="S37" s="63"/>
      <c r="T37" s="63"/>
      <c r="U37" s="63"/>
      <c r="V37" s="63"/>
      <c r="W37" s="63"/>
      <c r="X37" s="63"/>
      <c r="Y37" s="62"/>
      <c r="Z37" s="62"/>
      <c r="AA37" s="62"/>
      <c r="AB37" s="62"/>
      <c r="AC37" s="62"/>
      <c r="AD37" s="62"/>
      <c r="AE37" s="62"/>
      <c r="AF37" s="62"/>
      <c r="AG37" s="62"/>
      <c r="AH37" s="62" t="n">
        <v>106549</v>
      </c>
      <c r="AI37" s="62" t="s">
        <v>17333</v>
      </c>
      <c r="AJ37" s="62" t="s">
        <v>44</v>
      </c>
      <c r="AK37" s="62"/>
      <c r="AL37" s="62"/>
    </row>
    <row r="38" customFormat="false" ht="15.75" hidden="false" customHeight="true" outlineLevel="0" collapsed="false">
      <c r="A38" s="62"/>
      <c r="B38" s="62"/>
      <c r="C38" s="62"/>
      <c r="D38" s="62"/>
      <c r="E38" s="62"/>
      <c r="F38" s="63"/>
      <c r="G38" s="63"/>
      <c r="H38" s="63"/>
      <c r="I38" s="63"/>
      <c r="J38" s="63"/>
      <c r="K38" s="63"/>
      <c r="L38" s="63"/>
      <c r="M38" s="63"/>
      <c r="N38" s="62" t="s">
        <v>17334</v>
      </c>
      <c r="O38" s="62" t="s">
        <v>17335</v>
      </c>
      <c r="P38" s="62" t="s">
        <v>17336</v>
      </c>
      <c r="Q38" s="62" t="s">
        <v>17337</v>
      </c>
      <c r="R38" s="62" t="s">
        <v>17338</v>
      </c>
      <c r="S38" s="62" t="s">
        <v>17339</v>
      </c>
      <c r="T38" s="62" t="s">
        <v>17340</v>
      </c>
      <c r="U38" s="62" t="s">
        <v>17341</v>
      </c>
      <c r="V38" s="62" t="s">
        <v>17342</v>
      </c>
      <c r="W38" s="62" t="s">
        <v>17343</v>
      </c>
      <c r="X38" s="62" t="s">
        <v>17344</v>
      </c>
      <c r="Y38" s="62" t="s">
        <v>17345</v>
      </c>
      <c r="Z38" s="62" t="s">
        <v>17346</v>
      </c>
      <c r="AA38" s="62" t="s">
        <v>17347</v>
      </c>
      <c r="AB38" s="62" t="s">
        <v>17348</v>
      </c>
      <c r="AC38" s="65" t="s">
        <v>17349</v>
      </c>
      <c r="AD38" s="65" t="s">
        <v>17349</v>
      </c>
      <c r="AE38" s="65" t="s">
        <v>17349</v>
      </c>
      <c r="AF38" s="65" t="s">
        <v>17349</v>
      </c>
      <c r="AG38" s="65" t="s">
        <v>17349</v>
      </c>
      <c r="AH38" s="62" t="n">
        <v>166439</v>
      </c>
      <c r="AI38" s="62" t="s">
        <v>17350</v>
      </c>
      <c r="AJ38" s="62" t="s">
        <v>2749</v>
      </c>
      <c r="AK38" s="62"/>
      <c r="AL38" s="62"/>
    </row>
    <row r="39" customFormat="false" ht="15.75" hidden="false" customHeight="false" outlineLevel="0" collapsed="false">
      <c r="A39" s="62"/>
      <c r="B39" s="62"/>
      <c r="C39" s="62"/>
      <c r="D39" s="62"/>
      <c r="E39" s="62"/>
      <c r="F39" s="63"/>
      <c r="G39" s="63"/>
      <c r="H39" s="63"/>
      <c r="I39" s="63"/>
      <c r="J39" s="63"/>
      <c r="K39" s="63"/>
      <c r="L39" s="63"/>
      <c r="M39" s="63"/>
      <c r="N39" s="62"/>
      <c r="O39" s="62"/>
      <c r="P39" s="62"/>
      <c r="Q39" s="62"/>
      <c r="R39" s="62"/>
      <c r="S39" s="62"/>
      <c r="T39" s="62"/>
      <c r="U39" s="62"/>
      <c r="V39" s="62"/>
      <c r="W39" s="62"/>
      <c r="X39" s="62"/>
      <c r="Y39" s="62"/>
      <c r="Z39" s="62"/>
      <c r="AA39" s="62"/>
      <c r="AB39" s="62"/>
      <c r="AC39" s="65" t="s">
        <v>17349</v>
      </c>
      <c r="AD39" s="65" t="s">
        <v>17349</v>
      </c>
      <c r="AE39" s="65" t="s">
        <v>17349</v>
      </c>
      <c r="AF39" s="65" t="s">
        <v>17349</v>
      </c>
      <c r="AG39" s="65" t="s">
        <v>17349</v>
      </c>
      <c r="AH39" s="62" t="s">
        <v>9126</v>
      </c>
      <c r="AI39" s="62" t="s">
        <v>9126</v>
      </c>
      <c r="AJ39" s="62" t="s">
        <v>9142</v>
      </c>
      <c r="AK39" s="62"/>
      <c r="AL39" s="62"/>
    </row>
    <row r="40" customFormat="false" ht="15.75" hidden="false" customHeight="true" outlineLevel="0" collapsed="false">
      <c r="A40" s="62"/>
      <c r="B40" s="62"/>
      <c r="C40" s="62"/>
      <c r="D40" s="62"/>
      <c r="E40" s="62"/>
      <c r="F40" s="63"/>
      <c r="G40" s="63"/>
      <c r="H40" s="63"/>
      <c r="I40" s="63"/>
      <c r="J40" s="63"/>
      <c r="K40" s="63"/>
      <c r="L40" s="63"/>
      <c r="M40" s="63"/>
      <c r="N40" s="62"/>
      <c r="O40" s="62"/>
      <c r="P40" s="62"/>
      <c r="Q40" s="62"/>
      <c r="R40" s="62"/>
      <c r="S40" s="62"/>
      <c r="T40" s="62"/>
      <c r="U40" s="62"/>
      <c r="V40" s="62"/>
      <c r="W40" s="62"/>
      <c r="X40" s="62"/>
      <c r="Y40" s="62"/>
      <c r="Z40" s="62"/>
      <c r="AA40" s="62"/>
      <c r="AB40" s="62"/>
      <c r="AC40" s="63"/>
      <c r="AD40" s="63"/>
      <c r="AE40" s="63"/>
      <c r="AF40" s="62" t="s">
        <v>17351</v>
      </c>
      <c r="AG40" s="65" t="s">
        <v>17352</v>
      </c>
      <c r="AH40" s="62" t="n">
        <v>18396</v>
      </c>
      <c r="AI40" s="62" t="s">
        <v>17350</v>
      </c>
      <c r="AJ40" s="62" t="s">
        <v>9108</v>
      </c>
      <c r="AK40" s="62"/>
      <c r="AL40" s="62"/>
    </row>
    <row r="41" customFormat="false" ht="15.75" hidden="false" customHeight="false" outlineLevel="0" collapsed="false">
      <c r="A41" s="62"/>
      <c r="B41" s="62"/>
      <c r="C41" s="62"/>
      <c r="D41" s="62"/>
      <c r="E41" s="62"/>
      <c r="F41" s="63"/>
      <c r="G41" s="63"/>
      <c r="H41" s="63"/>
      <c r="I41" s="63"/>
      <c r="J41" s="63"/>
      <c r="K41" s="63"/>
      <c r="L41" s="63"/>
      <c r="M41" s="63"/>
      <c r="N41" s="62"/>
      <c r="O41" s="62"/>
      <c r="P41" s="62"/>
      <c r="Q41" s="62"/>
      <c r="R41" s="62"/>
      <c r="S41" s="62"/>
      <c r="T41" s="62"/>
      <c r="U41" s="62"/>
      <c r="V41" s="62"/>
      <c r="W41" s="62"/>
      <c r="X41" s="62"/>
      <c r="Y41" s="62"/>
      <c r="Z41" s="62"/>
      <c r="AA41" s="62"/>
      <c r="AB41" s="62"/>
      <c r="AC41" s="63"/>
      <c r="AD41" s="63"/>
      <c r="AE41" s="63"/>
      <c r="AF41" s="62"/>
      <c r="AG41" s="65" t="s">
        <v>17352</v>
      </c>
      <c r="AH41" s="62" t="s">
        <v>9126</v>
      </c>
      <c r="AI41" s="62" t="s">
        <v>9126</v>
      </c>
      <c r="AJ41" s="62" t="s">
        <v>44</v>
      </c>
      <c r="AK41" s="62"/>
      <c r="AL41" s="62"/>
    </row>
    <row r="42" customFormat="false" ht="15.75" hidden="false" customHeight="true" outlineLevel="0" collapsed="false">
      <c r="A42" s="62"/>
      <c r="B42" s="62"/>
      <c r="C42" s="62"/>
      <c r="D42" s="62"/>
      <c r="E42" s="62"/>
      <c r="F42" s="63"/>
      <c r="G42" s="63"/>
      <c r="H42" s="63"/>
      <c r="I42" s="63"/>
      <c r="J42" s="63"/>
      <c r="K42" s="63"/>
      <c r="L42" s="63"/>
      <c r="M42" s="63"/>
      <c r="N42" s="62" t="s">
        <v>17353</v>
      </c>
      <c r="O42" s="63"/>
      <c r="P42" s="63"/>
      <c r="Q42" s="63"/>
      <c r="R42" s="63"/>
      <c r="S42" s="63"/>
      <c r="T42" s="63"/>
      <c r="U42" s="63"/>
      <c r="V42" s="63"/>
      <c r="W42" s="63"/>
      <c r="X42" s="65" t="s">
        <v>17354</v>
      </c>
      <c r="Y42" s="65" t="s">
        <v>17354</v>
      </c>
      <c r="Z42" s="65" t="s">
        <v>17354</v>
      </c>
      <c r="AA42" s="65" t="s">
        <v>17354</v>
      </c>
      <c r="AB42" s="65" t="s">
        <v>17354</v>
      </c>
      <c r="AC42" s="65" t="s">
        <v>17354</v>
      </c>
      <c r="AD42" s="65" t="s">
        <v>17354</v>
      </c>
      <c r="AE42" s="65" t="s">
        <v>17354</v>
      </c>
      <c r="AF42" s="65" t="s">
        <v>17354</v>
      </c>
      <c r="AG42" s="65" t="s">
        <v>17354</v>
      </c>
      <c r="AH42" s="62" t="s">
        <v>9126</v>
      </c>
      <c r="AI42" s="62" t="s">
        <v>9126</v>
      </c>
      <c r="AJ42" s="62" t="s">
        <v>44</v>
      </c>
      <c r="AK42" s="62"/>
      <c r="AL42" s="62"/>
    </row>
    <row r="43" customFormat="false" ht="15.75" hidden="false" customHeight="false" outlineLevel="0" collapsed="false">
      <c r="A43" s="62"/>
      <c r="B43" s="62"/>
      <c r="C43" s="62"/>
      <c r="D43" s="62"/>
      <c r="E43" s="62"/>
      <c r="F43" s="63"/>
      <c r="G43" s="63"/>
      <c r="H43" s="63"/>
      <c r="I43" s="63"/>
      <c r="J43" s="63"/>
      <c r="K43" s="63"/>
      <c r="L43" s="63"/>
      <c r="M43" s="63"/>
      <c r="N43" s="62"/>
      <c r="O43" s="63"/>
      <c r="P43" s="63"/>
      <c r="Q43" s="63"/>
      <c r="R43" s="63"/>
      <c r="S43" s="63"/>
      <c r="T43" s="63"/>
      <c r="U43" s="63"/>
      <c r="V43" s="63"/>
      <c r="W43" s="63"/>
      <c r="X43" s="65" t="s">
        <v>17354</v>
      </c>
      <c r="Y43" s="65" t="s">
        <v>17354</v>
      </c>
      <c r="Z43" s="65" t="s">
        <v>17354</v>
      </c>
      <c r="AA43" s="65" t="s">
        <v>17354</v>
      </c>
      <c r="AB43" s="65" t="s">
        <v>17354</v>
      </c>
      <c r="AC43" s="65" t="s">
        <v>17354</v>
      </c>
      <c r="AD43" s="65" t="s">
        <v>17354</v>
      </c>
      <c r="AE43" s="65" t="s">
        <v>17354</v>
      </c>
      <c r="AF43" s="65" t="s">
        <v>17354</v>
      </c>
      <c r="AG43" s="65" t="s">
        <v>17354</v>
      </c>
      <c r="AH43" s="62" t="s">
        <v>9126</v>
      </c>
      <c r="AI43" s="62" t="s">
        <v>9126</v>
      </c>
      <c r="AJ43" s="62" t="s">
        <v>44</v>
      </c>
      <c r="AK43" s="62"/>
      <c r="AL43" s="62"/>
    </row>
    <row r="44" customFormat="false" ht="15.75" hidden="false" customHeight="true" outlineLevel="0" collapsed="false">
      <c r="A44" s="62"/>
      <c r="B44" s="62"/>
      <c r="C44" s="62"/>
      <c r="D44" s="62"/>
      <c r="E44" s="62"/>
      <c r="F44" s="63"/>
      <c r="G44" s="63"/>
      <c r="H44" s="63"/>
      <c r="I44" s="63"/>
      <c r="J44" s="63"/>
      <c r="K44" s="63"/>
      <c r="L44" s="63"/>
      <c r="M44" s="63"/>
      <c r="N44" s="62"/>
      <c r="O44" s="62" t="s">
        <v>17355</v>
      </c>
      <c r="P44" s="62" t="s">
        <v>7917</v>
      </c>
      <c r="Q44" s="62" t="s">
        <v>17356</v>
      </c>
      <c r="R44" s="62" t="s">
        <v>17357</v>
      </c>
      <c r="S44" s="62" t="s">
        <v>17358</v>
      </c>
      <c r="T44" s="62" t="s">
        <v>17359</v>
      </c>
      <c r="U44" s="62" t="s">
        <v>17360</v>
      </c>
      <c r="V44" s="62" t="s">
        <v>17361</v>
      </c>
      <c r="W44" s="63"/>
      <c r="X44" s="63"/>
      <c r="Y44" s="63"/>
      <c r="Z44" s="63"/>
      <c r="AA44" s="63"/>
      <c r="AB44" s="63"/>
      <c r="AC44" s="65" t="s">
        <v>17362</v>
      </c>
      <c r="AD44" s="65" t="s">
        <v>17362</v>
      </c>
      <c r="AE44" s="65" t="s">
        <v>17362</v>
      </c>
      <c r="AF44" s="65" t="s">
        <v>17362</v>
      </c>
      <c r="AG44" s="65" t="s">
        <v>17362</v>
      </c>
      <c r="AH44" s="62" t="n">
        <v>226109</v>
      </c>
      <c r="AI44" s="62" t="s">
        <v>17363</v>
      </c>
      <c r="AJ44" s="62" t="s">
        <v>2744</v>
      </c>
      <c r="AK44" s="62"/>
      <c r="AL44" s="62"/>
    </row>
    <row r="45" customFormat="false" ht="15.75" hidden="false" customHeight="false" outlineLevel="0" collapsed="false">
      <c r="A45" s="62"/>
      <c r="B45" s="62"/>
      <c r="C45" s="62"/>
      <c r="D45" s="62"/>
      <c r="E45" s="62"/>
      <c r="F45" s="63"/>
      <c r="G45" s="63"/>
      <c r="H45" s="63"/>
      <c r="I45" s="63"/>
      <c r="J45" s="63"/>
      <c r="K45" s="63"/>
      <c r="L45" s="63"/>
      <c r="M45" s="63"/>
      <c r="N45" s="62"/>
      <c r="O45" s="62"/>
      <c r="P45" s="62"/>
      <c r="Q45" s="62"/>
      <c r="R45" s="62"/>
      <c r="S45" s="62"/>
      <c r="T45" s="62"/>
      <c r="U45" s="62"/>
      <c r="V45" s="62"/>
      <c r="W45" s="62" t="s">
        <v>17364</v>
      </c>
      <c r="X45" s="65" t="s">
        <v>17365</v>
      </c>
      <c r="Y45" s="65" t="s">
        <v>17365</v>
      </c>
      <c r="Z45" s="65" t="s">
        <v>17365</v>
      </c>
      <c r="AA45" s="65" t="s">
        <v>17365</v>
      </c>
      <c r="AB45" s="65" t="s">
        <v>17365</v>
      </c>
      <c r="AC45" s="65" t="s">
        <v>17365</v>
      </c>
      <c r="AD45" s="65" t="s">
        <v>17365</v>
      </c>
      <c r="AE45" s="65" t="s">
        <v>17365</v>
      </c>
      <c r="AF45" s="65" t="s">
        <v>17365</v>
      </c>
      <c r="AG45" s="65" t="s">
        <v>17365</v>
      </c>
      <c r="AH45" s="62" t="n">
        <v>21418</v>
      </c>
      <c r="AI45" s="62" t="s">
        <v>17366</v>
      </c>
      <c r="AJ45" s="62" t="s">
        <v>2744</v>
      </c>
      <c r="AK45" s="62" t="s">
        <v>17367</v>
      </c>
      <c r="AL45" s="62"/>
    </row>
    <row r="46" customFormat="false" ht="15.75" hidden="false" customHeight="true" outlineLevel="0" collapsed="false">
      <c r="A46" s="62"/>
      <c r="B46" s="62"/>
      <c r="C46" s="62"/>
      <c r="D46" s="62"/>
      <c r="E46" s="62"/>
      <c r="F46" s="62" t="s">
        <v>1669</v>
      </c>
      <c r="G46" s="63"/>
      <c r="H46" s="63"/>
      <c r="I46" s="63"/>
      <c r="J46" s="63"/>
      <c r="K46" s="63"/>
      <c r="L46" s="63"/>
      <c r="M46" s="63"/>
      <c r="N46" s="63"/>
      <c r="O46" s="63"/>
      <c r="P46" s="63"/>
      <c r="Q46" s="63"/>
      <c r="R46" s="63"/>
      <c r="S46" s="63"/>
      <c r="T46" s="63"/>
      <c r="U46" s="63"/>
      <c r="V46" s="63"/>
      <c r="W46" s="63"/>
      <c r="X46" s="63"/>
      <c r="Y46" s="63"/>
      <c r="Z46" s="63"/>
      <c r="AA46" s="65" t="s">
        <v>17368</v>
      </c>
      <c r="AB46" s="65" t="s">
        <v>17368</v>
      </c>
      <c r="AC46" s="65" t="s">
        <v>17368</v>
      </c>
      <c r="AD46" s="65" t="s">
        <v>17368</v>
      </c>
      <c r="AE46" s="65" t="s">
        <v>17368</v>
      </c>
      <c r="AF46" s="65" t="s">
        <v>17368</v>
      </c>
      <c r="AG46" s="65" t="s">
        <v>17368</v>
      </c>
      <c r="AH46" s="62" t="n">
        <v>814352</v>
      </c>
      <c r="AI46" s="62" t="s">
        <v>10044</v>
      </c>
      <c r="AJ46" s="62" t="s">
        <v>2744</v>
      </c>
      <c r="AK46" s="62"/>
      <c r="AL46" s="62"/>
    </row>
    <row r="47" customFormat="false" ht="15.75" hidden="false" customHeight="false" outlineLevel="0" collapsed="false">
      <c r="A47" s="62"/>
      <c r="B47" s="62"/>
      <c r="C47" s="62"/>
      <c r="D47" s="62"/>
      <c r="E47" s="62"/>
      <c r="F47" s="62"/>
      <c r="G47" s="63"/>
      <c r="H47" s="63"/>
      <c r="I47" s="63"/>
      <c r="J47" s="63"/>
      <c r="K47" s="63"/>
      <c r="L47" s="63"/>
      <c r="M47" s="63"/>
      <c r="N47" s="63"/>
      <c r="O47" s="63"/>
      <c r="P47" s="63"/>
      <c r="Q47" s="63"/>
      <c r="R47" s="63"/>
      <c r="S47" s="63"/>
      <c r="T47" s="63"/>
      <c r="U47" s="63"/>
      <c r="V47" s="63"/>
      <c r="W47" s="63"/>
      <c r="X47" s="63"/>
      <c r="Y47" s="63"/>
      <c r="Z47" s="63"/>
      <c r="AA47" s="65" t="s">
        <v>17368</v>
      </c>
      <c r="AB47" s="65" t="s">
        <v>17368</v>
      </c>
      <c r="AC47" s="65" t="s">
        <v>17368</v>
      </c>
      <c r="AD47" s="65" t="s">
        <v>17368</v>
      </c>
      <c r="AE47" s="65" t="s">
        <v>17368</v>
      </c>
      <c r="AF47" s="65" t="s">
        <v>17368</v>
      </c>
      <c r="AG47" s="65" t="s">
        <v>17368</v>
      </c>
      <c r="AH47" s="62" t="s">
        <v>17369</v>
      </c>
      <c r="AI47" s="62" t="s">
        <v>17370</v>
      </c>
      <c r="AJ47" s="62" t="s">
        <v>44</v>
      </c>
      <c r="AK47" s="62"/>
      <c r="AL47" s="62"/>
    </row>
    <row r="48" customFormat="false" ht="15.75" hidden="false" customHeight="true" outlineLevel="0" collapsed="false">
      <c r="A48" s="62"/>
      <c r="B48" s="62"/>
      <c r="C48" s="62"/>
      <c r="D48" s="62"/>
      <c r="E48" s="62"/>
      <c r="F48" s="62"/>
      <c r="G48" s="63"/>
      <c r="H48" s="63"/>
      <c r="I48" s="63"/>
      <c r="J48" s="63"/>
      <c r="K48" s="63"/>
      <c r="L48" s="63"/>
      <c r="M48" s="63"/>
      <c r="N48" s="63"/>
      <c r="O48" s="63"/>
      <c r="P48" s="62" t="s">
        <v>17371</v>
      </c>
      <c r="Q48" s="62" t="s">
        <v>17372</v>
      </c>
      <c r="R48" s="62" t="s">
        <v>17373</v>
      </c>
      <c r="S48" s="62" t="s">
        <v>17374</v>
      </c>
      <c r="T48" s="62" t="s">
        <v>17375</v>
      </c>
      <c r="U48" s="62" t="s">
        <v>17376</v>
      </c>
      <c r="V48" s="62" t="s">
        <v>17377</v>
      </c>
      <c r="W48" s="62" t="s">
        <v>17378</v>
      </c>
      <c r="X48" s="62" t="s">
        <v>17379</v>
      </c>
      <c r="Y48" s="65" t="s">
        <v>17380</v>
      </c>
      <c r="Z48" s="65" t="s">
        <v>17380</v>
      </c>
      <c r="AA48" s="65" t="s">
        <v>17380</v>
      </c>
      <c r="AB48" s="65" t="s">
        <v>17380</v>
      </c>
      <c r="AC48" s="65" t="s">
        <v>17380</v>
      </c>
      <c r="AD48" s="65" t="s">
        <v>17380</v>
      </c>
      <c r="AE48" s="65" t="s">
        <v>17380</v>
      </c>
      <c r="AF48" s="65" t="s">
        <v>17380</v>
      </c>
      <c r="AG48" s="65" t="s">
        <v>17380</v>
      </c>
      <c r="AH48" s="62" t="s">
        <v>9126</v>
      </c>
      <c r="AI48" s="62" t="s">
        <v>9126</v>
      </c>
      <c r="AJ48" s="62" t="s">
        <v>9142</v>
      </c>
      <c r="AK48" s="62"/>
      <c r="AL48" s="62"/>
    </row>
    <row r="49" customFormat="false" ht="15.75" hidden="false" customHeight="true" outlineLevel="0" collapsed="false">
      <c r="A49" s="62"/>
      <c r="B49" s="62"/>
      <c r="C49" s="62"/>
      <c r="D49" s="62"/>
      <c r="E49" s="62"/>
      <c r="F49" s="62"/>
      <c r="G49" s="63"/>
      <c r="H49" s="63"/>
      <c r="I49" s="63"/>
      <c r="J49" s="63"/>
      <c r="K49" s="63"/>
      <c r="L49" s="63"/>
      <c r="M49" s="63"/>
      <c r="N49" s="63"/>
      <c r="O49" s="63"/>
      <c r="P49" s="62"/>
      <c r="Q49" s="62"/>
      <c r="R49" s="62"/>
      <c r="S49" s="62"/>
      <c r="T49" s="62"/>
      <c r="U49" s="62"/>
      <c r="V49" s="62"/>
      <c r="W49" s="62"/>
      <c r="X49" s="62"/>
      <c r="Y49" s="63"/>
      <c r="Z49" s="62" t="s">
        <v>17381</v>
      </c>
      <c r="AA49" s="62" t="s">
        <v>17382</v>
      </c>
      <c r="AB49" s="62" t="s">
        <v>17383</v>
      </c>
      <c r="AC49" s="65" t="s">
        <v>17384</v>
      </c>
      <c r="AD49" s="65" t="s">
        <v>17384</v>
      </c>
      <c r="AE49" s="65" t="s">
        <v>17384</v>
      </c>
      <c r="AF49" s="65" t="s">
        <v>17384</v>
      </c>
      <c r="AG49" s="65" t="s">
        <v>17384</v>
      </c>
      <c r="AH49" s="62" t="s">
        <v>9126</v>
      </c>
      <c r="AI49" s="62" t="s">
        <v>9126</v>
      </c>
      <c r="AJ49" s="62" t="s">
        <v>2744</v>
      </c>
      <c r="AK49" s="62"/>
      <c r="AL49" s="62"/>
    </row>
    <row r="50" customFormat="false" ht="15.75" hidden="false" customHeight="false" outlineLevel="0" collapsed="false">
      <c r="A50" s="62"/>
      <c r="B50" s="62"/>
      <c r="C50" s="62"/>
      <c r="D50" s="62"/>
      <c r="E50" s="62"/>
      <c r="F50" s="62"/>
      <c r="G50" s="63"/>
      <c r="H50" s="63"/>
      <c r="I50" s="63"/>
      <c r="J50" s="63"/>
      <c r="K50" s="63"/>
      <c r="L50" s="63"/>
      <c r="M50" s="63"/>
      <c r="N50" s="63"/>
      <c r="O50" s="63"/>
      <c r="P50" s="62"/>
      <c r="Q50" s="62"/>
      <c r="R50" s="62"/>
      <c r="S50" s="62"/>
      <c r="T50" s="62"/>
      <c r="U50" s="62"/>
      <c r="V50" s="62"/>
      <c r="W50" s="62"/>
      <c r="X50" s="62"/>
      <c r="Y50" s="63"/>
      <c r="Z50" s="62"/>
      <c r="AA50" s="62"/>
      <c r="AB50" s="62"/>
      <c r="AC50" s="65" t="s">
        <v>17384</v>
      </c>
      <c r="AD50" s="65" t="s">
        <v>17384</v>
      </c>
      <c r="AE50" s="65" t="s">
        <v>17384</v>
      </c>
      <c r="AF50" s="65" t="s">
        <v>17384</v>
      </c>
      <c r="AG50" s="65" t="s">
        <v>17384</v>
      </c>
      <c r="AH50" s="62" t="s">
        <v>17385</v>
      </c>
      <c r="AI50" s="62" t="s">
        <v>11281</v>
      </c>
      <c r="AJ50" s="62" t="s">
        <v>44</v>
      </c>
      <c r="AK50" s="62"/>
      <c r="AL50" s="62"/>
    </row>
    <row r="51" customFormat="false" ht="15.75" hidden="false" customHeight="true" outlineLevel="0" collapsed="false">
      <c r="A51" s="62"/>
      <c r="B51" s="62"/>
      <c r="C51" s="62"/>
      <c r="D51" s="62"/>
      <c r="E51" s="62"/>
      <c r="F51" s="62"/>
      <c r="G51" s="63"/>
      <c r="H51" s="63"/>
      <c r="I51" s="63"/>
      <c r="J51" s="63"/>
      <c r="K51" s="63"/>
      <c r="L51" s="63"/>
      <c r="M51" s="63"/>
      <c r="N51" s="63"/>
      <c r="O51" s="63"/>
      <c r="P51" s="63"/>
      <c r="Q51" s="63"/>
      <c r="R51" s="63"/>
      <c r="S51" s="63"/>
      <c r="T51" s="63"/>
      <c r="U51" s="63"/>
      <c r="V51" s="63"/>
      <c r="W51" s="62" t="s">
        <v>17386</v>
      </c>
      <c r="X51" s="65" t="s">
        <v>17387</v>
      </c>
      <c r="Y51" s="65" t="s">
        <v>17387</v>
      </c>
      <c r="Z51" s="65" t="s">
        <v>17387</v>
      </c>
      <c r="AA51" s="65" t="s">
        <v>17387</v>
      </c>
      <c r="AB51" s="65" t="s">
        <v>17387</v>
      </c>
      <c r="AC51" s="65" t="s">
        <v>17387</v>
      </c>
      <c r="AD51" s="65" t="s">
        <v>17387</v>
      </c>
      <c r="AE51" s="65" t="s">
        <v>17387</v>
      </c>
      <c r="AF51" s="65" t="s">
        <v>17387</v>
      </c>
      <c r="AG51" s="65" t="s">
        <v>17387</v>
      </c>
      <c r="AH51" s="62" t="n">
        <v>61760</v>
      </c>
      <c r="AI51" s="62" t="s">
        <v>17388</v>
      </c>
      <c r="AJ51" s="62" t="s">
        <v>9108</v>
      </c>
      <c r="AK51" s="62" t="s">
        <v>287</v>
      </c>
      <c r="AL51" s="62"/>
    </row>
    <row r="52" customFormat="false" ht="15.75" hidden="false" customHeight="false" outlineLevel="0" collapsed="false">
      <c r="A52" s="62"/>
      <c r="B52" s="62"/>
      <c r="C52" s="62"/>
      <c r="D52" s="62"/>
      <c r="E52" s="62"/>
      <c r="F52" s="62"/>
      <c r="G52" s="63"/>
      <c r="H52" s="63"/>
      <c r="I52" s="63"/>
      <c r="J52" s="63"/>
      <c r="K52" s="63"/>
      <c r="L52" s="63"/>
      <c r="M52" s="63"/>
      <c r="N52" s="63"/>
      <c r="O52" s="63"/>
      <c r="P52" s="63"/>
      <c r="Q52" s="63"/>
      <c r="R52" s="63"/>
      <c r="S52" s="63"/>
      <c r="T52" s="63"/>
      <c r="U52" s="63"/>
      <c r="V52" s="63"/>
      <c r="W52" s="62"/>
      <c r="X52" s="65" t="s">
        <v>17387</v>
      </c>
      <c r="Y52" s="65" t="s">
        <v>17387</v>
      </c>
      <c r="Z52" s="65" t="s">
        <v>17387</v>
      </c>
      <c r="AA52" s="65" t="s">
        <v>17387</v>
      </c>
      <c r="AB52" s="65" t="s">
        <v>17387</v>
      </c>
      <c r="AC52" s="65" t="s">
        <v>17387</v>
      </c>
      <c r="AD52" s="65" t="s">
        <v>17387</v>
      </c>
      <c r="AE52" s="65" t="s">
        <v>17387</v>
      </c>
      <c r="AF52" s="65" t="s">
        <v>17387</v>
      </c>
      <c r="AG52" s="65" t="s">
        <v>17387</v>
      </c>
      <c r="AH52" s="62" t="s">
        <v>9126</v>
      </c>
      <c r="AI52" s="62" t="s">
        <v>9126</v>
      </c>
      <c r="AJ52" s="62" t="s">
        <v>44</v>
      </c>
      <c r="AK52" s="62"/>
      <c r="AL52" s="62"/>
    </row>
    <row r="53" customFormat="false" ht="15.75" hidden="false" customHeight="true" outlineLevel="0" collapsed="false">
      <c r="A53" s="62"/>
      <c r="B53" s="62"/>
      <c r="C53" s="62"/>
      <c r="D53" s="62"/>
      <c r="E53" s="62"/>
      <c r="F53" s="62"/>
      <c r="G53" s="63"/>
      <c r="H53" s="63"/>
      <c r="I53" s="63"/>
      <c r="J53" s="63"/>
      <c r="K53" s="63"/>
      <c r="L53" s="63"/>
      <c r="M53" s="63"/>
      <c r="N53" s="63"/>
      <c r="O53" s="63"/>
      <c r="P53" s="63"/>
      <c r="Q53" s="62" t="s">
        <v>17389</v>
      </c>
      <c r="R53" s="63"/>
      <c r="S53" s="63"/>
      <c r="T53" s="63"/>
      <c r="U53" s="63"/>
      <c r="V53" s="62" t="s">
        <v>17390</v>
      </c>
      <c r="W53" s="62" t="s">
        <v>17391</v>
      </c>
      <c r="X53" s="62" t="s">
        <v>17392</v>
      </c>
      <c r="Y53" s="62" t="s">
        <v>17393</v>
      </c>
      <c r="Z53" s="62" t="s">
        <v>17394</v>
      </c>
      <c r="AA53" s="62" t="s">
        <v>17395</v>
      </c>
      <c r="AB53" s="62" t="s">
        <v>17396</v>
      </c>
      <c r="AC53" s="62" t="s">
        <v>17397</v>
      </c>
      <c r="AD53" s="62" t="s">
        <v>17398</v>
      </c>
      <c r="AE53" s="62" t="s">
        <v>17399</v>
      </c>
      <c r="AF53" s="65" t="s">
        <v>17400</v>
      </c>
      <c r="AG53" s="65" t="s">
        <v>17400</v>
      </c>
      <c r="AH53" s="62" t="n">
        <v>930704</v>
      </c>
      <c r="AI53" s="62" t="s">
        <v>17401</v>
      </c>
      <c r="AJ53" s="62" t="s">
        <v>9108</v>
      </c>
      <c r="AK53" s="62"/>
      <c r="AL53" s="62"/>
    </row>
    <row r="54" customFormat="false" ht="15.75" hidden="false" customHeight="false" outlineLevel="0" collapsed="false">
      <c r="A54" s="62"/>
      <c r="B54" s="62"/>
      <c r="C54" s="62"/>
      <c r="D54" s="62"/>
      <c r="E54" s="62"/>
      <c r="F54" s="62"/>
      <c r="G54" s="63"/>
      <c r="H54" s="63"/>
      <c r="I54" s="63"/>
      <c r="J54" s="63"/>
      <c r="K54" s="63"/>
      <c r="L54" s="63"/>
      <c r="M54" s="63"/>
      <c r="N54" s="63"/>
      <c r="O54" s="63"/>
      <c r="P54" s="63"/>
      <c r="Q54" s="62"/>
      <c r="R54" s="63"/>
      <c r="S54" s="63"/>
      <c r="T54" s="63"/>
      <c r="U54" s="63"/>
      <c r="V54" s="62"/>
      <c r="W54" s="62"/>
      <c r="X54" s="62"/>
      <c r="Y54" s="62"/>
      <c r="Z54" s="62"/>
      <c r="AA54" s="62"/>
      <c r="AB54" s="62"/>
      <c r="AC54" s="62"/>
      <c r="AD54" s="62"/>
      <c r="AE54" s="62"/>
      <c r="AF54" s="65" t="s">
        <v>17400</v>
      </c>
      <c r="AG54" s="65" t="s">
        <v>17400</v>
      </c>
      <c r="AH54" s="62" t="s">
        <v>9126</v>
      </c>
      <c r="AI54" s="62" t="s">
        <v>9126</v>
      </c>
      <c r="AJ54" s="62" t="s">
        <v>44</v>
      </c>
      <c r="AK54" s="62"/>
      <c r="AL54" s="62"/>
    </row>
    <row r="55" customFormat="false" ht="15.75" hidden="false" customHeight="true" outlineLevel="0" collapsed="false">
      <c r="A55" s="62"/>
      <c r="B55" s="62"/>
      <c r="C55" s="62"/>
      <c r="D55" s="62"/>
      <c r="E55" s="62"/>
      <c r="F55" s="62"/>
      <c r="G55" s="63"/>
      <c r="H55" s="63"/>
      <c r="I55" s="63"/>
      <c r="J55" s="63"/>
      <c r="K55" s="63"/>
      <c r="L55" s="63"/>
      <c r="M55" s="63"/>
      <c r="N55" s="63"/>
      <c r="O55" s="63"/>
      <c r="P55" s="63"/>
      <c r="Q55" s="62"/>
      <c r="R55" s="62" t="s">
        <v>17402</v>
      </c>
      <c r="S55" s="62" t="s">
        <v>17403</v>
      </c>
      <c r="T55" s="62" t="s">
        <v>17404</v>
      </c>
      <c r="U55" s="62" t="s">
        <v>17405</v>
      </c>
      <c r="V55" s="62" t="s">
        <v>17406</v>
      </c>
      <c r="W55" s="62" t="s">
        <v>17407</v>
      </c>
      <c r="X55" s="62" t="s">
        <v>17408</v>
      </c>
      <c r="Y55" s="62" t="s">
        <v>17409</v>
      </c>
      <c r="Z55" s="62" t="s">
        <v>17410</v>
      </c>
      <c r="AA55" s="62" t="s">
        <v>17411</v>
      </c>
      <c r="AB55" s="62" t="s">
        <v>17412</v>
      </c>
      <c r="AC55" s="62" t="s">
        <v>17413</v>
      </c>
      <c r="AD55" s="62" t="s">
        <v>17414</v>
      </c>
      <c r="AE55" s="62" t="s">
        <v>17415</v>
      </c>
      <c r="AF55" s="62" t="s">
        <v>17416</v>
      </c>
      <c r="AG55" s="65" t="s">
        <v>17417</v>
      </c>
      <c r="AH55" s="62" t="n">
        <v>121376</v>
      </c>
      <c r="AI55" s="62" t="s">
        <v>17418</v>
      </c>
      <c r="AJ55" s="62" t="s">
        <v>2744</v>
      </c>
      <c r="AK55" s="62" t="s">
        <v>4004</v>
      </c>
      <c r="AL55" s="62"/>
    </row>
    <row r="56" customFormat="false" ht="15.75" hidden="false" customHeight="false" outlineLevel="0" collapsed="false">
      <c r="A56" s="62"/>
      <c r="B56" s="62"/>
      <c r="C56" s="62"/>
      <c r="D56" s="62"/>
      <c r="E56" s="62"/>
      <c r="F56" s="62"/>
      <c r="G56" s="63"/>
      <c r="H56" s="63"/>
      <c r="I56" s="63"/>
      <c r="J56" s="63"/>
      <c r="K56" s="63"/>
      <c r="L56" s="63"/>
      <c r="M56" s="63"/>
      <c r="N56" s="63"/>
      <c r="O56" s="63"/>
      <c r="P56" s="63"/>
      <c r="Q56" s="62"/>
      <c r="R56" s="62"/>
      <c r="S56" s="62"/>
      <c r="T56" s="62"/>
      <c r="U56" s="62"/>
      <c r="V56" s="62"/>
      <c r="W56" s="62"/>
      <c r="X56" s="62"/>
      <c r="Y56" s="62"/>
      <c r="Z56" s="62"/>
      <c r="AA56" s="62"/>
      <c r="AB56" s="62"/>
      <c r="AC56" s="62"/>
      <c r="AD56" s="62"/>
      <c r="AE56" s="62"/>
      <c r="AF56" s="62"/>
      <c r="AG56" s="65" t="s">
        <v>17417</v>
      </c>
      <c r="AH56" s="62" t="n">
        <v>1087</v>
      </c>
      <c r="AI56" s="62" t="s">
        <v>17418</v>
      </c>
      <c r="AJ56" s="62" t="s">
        <v>9142</v>
      </c>
      <c r="AK56" s="62"/>
      <c r="AL56" s="62"/>
    </row>
    <row r="57" customFormat="false" ht="15.75" hidden="false" customHeight="false" outlineLevel="0" collapsed="false">
      <c r="A57" s="62"/>
      <c r="B57" s="62"/>
      <c r="C57" s="62"/>
      <c r="D57" s="62"/>
      <c r="E57" s="62"/>
      <c r="F57" s="62"/>
      <c r="G57" s="63"/>
      <c r="H57" s="63"/>
      <c r="I57" s="63"/>
      <c r="J57" s="63"/>
      <c r="K57" s="63"/>
      <c r="L57" s="63"/>
      <c r="M57" s="63"/>
      <c r="N57" s="63"/>
      <c r="O57" s="63"/>
      <c r="P57" s="63"/>
      <c r="Q57" s="62"/>
      <c r="R57" s="62"/>
      <c r="S57" s="62"/>
      <c r="T57" s="62"/>
      <c r="U57" s="62"/>
      <c r="V57" s="62"/>
      <c r="W57" s="62"/>
      <c r="X57" s="62"/>
      <c r="Y57" s="62"/>
      <c r="Z57" s="62"/>
      <c r="AA57" s="62"/>
      <c r="AB57" s="62"/>
      <c r="AC57" s="62"/>
      <c r="AD57" s="62"/>
      <c r="AE57" s="62"/>
      <c r="AF57" s="62"/>
      <c r="AG57" s="65" t="s">
        <v>17417</v>
      </c>
      <c r="AH57" s="62" t="s">
        <v>9126</v>
      </c>
      <c r="AI57" s="62" t="s">
        <v>9126</v>
      </c>
      <c r="AJ57" s="62" t="s">
        <v>9108</v>
      </c>
      <c r="AK57" s="62"/>
      <c r="AL57" s="62"/>
    </row>
    <row r="58" customFormat="false" ht="15.75" hidden="false" customHeight="true" outlineLevel="0" collapsed="false">
      <c r="A58" s="62"/>
      <c r="B58" s="62"/>
      <c r="C58" s="62"/>
      <c r="D58" s="62"/>
      <c r="E58" s="62"/>
      <c r="F58" s="62"/>
      <c r="G58" s="63"/>
      <c r="H58" s="63"/>
      <c r="I58" s="63"/>
      <c r="J58" s="63"/>
      <c r="K58" s="63"/>
      <c r="L58" s="63"/>
      <c r="M58" s="63"/>
      <c r="N58" s="63"/>
      <c r="O58" s="62" t="s">
        <v>17419</v>
      </c>
      <c r="P58" s="62" t="s">
        <v>17420</v>
      </c>
      <c r="Q58" s="63"/>
      <c r="R58" s="63"/>
      <c r="S58" s="65" t="s">
        <v>17421</v>
      </c>
      <c r="T58" s="65" t="s">
        <v>17421</v>
      </c>
      <c r="U58" s="65" t="s">
        <v>17421</v>
      </c>
      <c r="V58" s="65" t="s">
        <v>17421</v>
      </c>
      <c r="W58" s="65" t="s">
        <v>17421</v>
      </c>
      <c r="X58" s="65" t="s">
        <v>17421</v>
      </c>
      <c r="Y58" s="65" t="s">
        <v>17421</v>
      </c>
      <c r="Z58" s="65" t="s">
        <v>17421</v>
      </c>
      <c r="AA58" s="65" t="s">
        <v>17421</v>
      </c>
      <c r="AB58" s="65" t="s">
        <v>17421</v>
      </c>
      <c r="AC58" s="65" t="s">
        <v>17421</v>
      </c>
      <c r="AD58" s="65" t="s">
        <v>17421</v>
      </c>
      <c r="AE58" s="65" t="s">
        <v>17421</v>
      </c>
      <c r="AF58" s="65" t="s">
        <v>17421</v>
      </c>
      <c r="AG58" s="65" t="s">
        <v>17421</v>
      </c>
      <c r="AH58" s="62" t="s">
        <v>17422</v>
      </c>
      <c r="AI58" s="62" t="s">
        <v>17423</v>
      </c>
      <c r="AJ58" s="62" t="s">
        <v>9108</v>
      </c>
      <c r="AK58" s="62"/>
      <c r="AL58" s="62"/>
    </row>
    <row r="59" customFormat="false" ht="15.75" hidden="false" customHeight="true" outlineLevel="0" collapsed="false">
      <c r="A59" s="62"/>
      <c r="B59" s="62"/>
      <c r="C59" s="62"/>
      <c r="D59" s="62"/>
      <c r="E59" s="62"/>
      <c r="F59" s="62"/>
      <c r="G59" s="63"/>
      <c r="H59" s="63"/>
      <c r="I59" s="63"/>
      <c r="J59" s="63"/>
      <c r="K59" s="63"/>
      <c r="L59" s="63"/>
      <c r="M59" s="63"/>
      <c r="N59" s="63"/>
      <c r="O59" s="62"/>
      <c r="P59" s="62"/>
      <c r="Q59" s="62" t="s">
        <v>17424</v>
      </c>
      <c r="R59" s="62" t="s">
        <v>17425</v>
      </c>
      <c r="S59" s="62" t="s">
        <v>17426</v>
      </c>
      <c r="T59" s="62" t="s">
        <v>17427</v>
      </c>
      <c r="U59" s="62" t="s">
        <v>17428</v>
      </c>
      <c r="V59" s="62" t="s">
        <v>17429</v>
      </c>
      <c r="W59" s="62" t="s">
        <v>17430</v>
      </c>
      <c r="X59" s="62" t="s">
        <v>17431</v>
      </c>
      <c r="Y59" s="62" t="s">
        <v>17432</v>
      </c>
      <c r="Z59" s="62" t="s">
        <v>17433</v>
      </c>
      <c r="AA59" s="62" t="s">
        <v>17434</v>
      </c>
      <c r="AB59" s="62" t="s">
        <v>17435</v>
      </c>
      <c r="AC59" s="62" t="s">
        <v>17436</v>
      </c>
      <c r="AD59" s="62" t="s">
        <v>17437</v>
      </c>
      <c r="AE59" s="65" t="s">
        <v>17438</v>
      </c>
      <c r="AF59" s="65" t="s">
        <v>17438</v>
      </c>
      <c r="AG59" s="65" t="s">
        <v>17438</v>
      </c>
      <c r="AH59" s="62" t="n">
        <v>212998</v>
      </c>
      <c r="AI59" s="62" t="s">
        <v>10127</v>
      </c>
      <c r="AJ59" s="62" t="s">
        <v>2749</v>
      </c>
      <c r="AK59" s="62"/>
      <c r="AL59" s="62"/>
    </row>
    <row r="60" customFormat="false" ht="15.75" hidden="false" customHeight="false" outlineLevel="0" collapsed="false">
      <c r="A60" s="62"/>
      <c r="B60" s="62"/>
      <c r="C60" s="62"/>
      <c r="D60" s="62"/>
      <c r="E60" s="62"/>
      <c r="F60" s="62"/>
      <c r="G60" s="63"/>
      <c r="H60" s="63"/>
      <c r="I60" s="63"/>
      <c r="J60" s="63"/>
      <c r="K60" s="63"/>
      <c r="L60" s="63"/>
      <c r="M60" s="63"/>
      <c r="N60" s="63"/>
      <c r="O60" s="62"/>
      <c r="P60" s="62"/>
      <c r="Q60" s="62"/>
      <c r="R60" s="62"/>
      <c r="S60" s="62"/>
      <c r="T60" s="62"/>
      <c r="U60" s="62"/>
      <c r="V60" s="62"/>
      <c r="W60" s="62"/>
      <c r="X60" s="62"/>
      <c r="Y60" s="62"/>
      <c r="Z60" s="62"/>
      <c r="AA60" s="62"/>
      <c r="AB60" s="62"/>
      <c r="AC60" s="62"/>
      <c r="AD60" s="62"/>
      <c r="AE60" s="65" t="s">
        <v>17438</v>
      </c>
      <c r="AF60" s="65" t="s">
        <v>17438</v>
      </c>
      <c r="AG60" s="65" t="s">
        <v>17438</v>
      </c>
      <c r="AH60" s="62" t="n">
        <v>956444</v>
      </c>
      <c r="AI60" s="62" t="s">
        <v>10127</v>
      </c>
      <c r="AJ60" s="62" t="s">
        <v>44</v>
      </c>
      <c r="AK60" s="62"/>
      <c r="AL60" s="62"/>
    </row>
    <row r="61" customFormat="false" ht="15.75" hidden="false" customHeight="false" outlineLevel="0" collapsed="false">
      <c r="A61" s="62"/>
      <c r="B61" s="62"/>
      <c r="C61" s="62"/>
      <c r="D61" s="62"/>
      <c r="E61" s="62"/>
      <c r="F61" s="62"/>
      <c r="G61" s="63"/>
      <c r="H61" s="63"/>
      <c r="I61" s="63"/>
      <c r="J61" s="63"/>
      <c r="K61" s="63"/>
      <c r="L61" s="63"/>
      <c r="M61" s="63"/>
      <c r="N61" s="63"/>
      <c r="O61" s="62"/>
      <c r="P61" s="62"/>
      <c r="Q61" s="62"/>
      <c r="R61" s="62"/>
      <c r="S61" s="62"/>
      <c r="T61" s="62"/>
      <c r="U61" s="62"/>
      <c r="V61" s="62"/>
      <c r="W61" s="62"/>
      <c r="X61" s="62"/>
      <c r="Y61" s="62"/>
      <c r="Z61" s="62"/>
      <c r="AA61" s="62"/>
      <c r="AB61" s="62"/>
      <c r="AC61" s="62"/>
      <c r="AD61" s="62"/>
      <c r="AE61" s="65" t="s">
        <v>17438</v>
      </c>
      <c r="AF61" s="65" t="s">
        <v>17438</v>
      </c>
      <c r="AG61" s="65" t="s">
        <v>17438</v>
      </c>
      <c r="AH61" s="62" t="s">
        <v>9126</v>
      </c>
      <c r="AI61" s="62" t="s">
        <v>9126</v>
      </c>
      <c r="AJ61" s="62" t="s">
        <v>44</v>
      </c>
      <c r="AK61" s="62"/>
      <c r="AL61" s="62"/>
    </row>
    <row r="62" customFormat="false" ht="15.75" hidden="false" customHeight="true" outlineLevel="0" collapsed="false">
      <c r="A62" s="62"/>
      <c r="B62" s="62"/>
      <c r="C62" s="62"/>
      <c r="D62" s="62"/>
      <c r="E62" s="62"/>
      <c r="F62" s="62"/>
      <c r="G62" s="63"/>
      <c r="H62" s="63"/>
      <c r="I62" s="63"/>
      <c r="J62" s="63"/>
      <c r="K62" s="63"/>
      <c r="L62" s="63"/>
      <c r="M62" s="63"/>
      <c r="N62" s="63"/>
      <c r="O62" s="62"/>
      <c r="P62" s="62"/>
      <c r="Q62" s="62"/>
      <c r="R62" s="62"/>
      <c r="S62" s="63"/>
      <c r="T62" s="62" t="s">
        <v>17439</v>
      </c>
      <c r="U62" s="62" t="s">
        <v>17440</v>
      </c>
      <c r="V62" s="62" t="s">
        <v>17441</v>
      </c>
      <c r="W62" s="62" t="s">
        <v>17442</v>
      </c>
      <c r="X62" s="62" t="s">
        <v>17443</v>
      </c>
      <c r="Y62" s="62" t="s">
        <v>17444</v>
      </c>
      <c r="Z62" s="62" t="s">
        <v>17445</v>
      </c>
      <c r="AA62" s="62" t="s">
        <v>17446</v>
      </c>
      <c r="AB62" s="63"/>
      <c r="AC62" s="65" t="s">
        <v>17447</v>
      </c>
      <c r="AD62" s="65" t="s">
        <v>17447</v>
      </c>
      <c r="AE62" s="65" t="s">
        <v>17447</v>
      </c>
      <c r="AF62" s="65" t="s">
        <v>17447</v>
      </c>
      <c r="AG62" s="65" t="s">
        <v>17447</v>
      </c>
      <c r="AH62" s="62" t="n">
        <v>63259</v>
      </c>
      <c r="AI62" s="62" t="s">
        <v>9143</v>
      </c>
      <c r="AJ62" s="62" t="s">
        <v>9108</v>
      </c>
      <c r="AK62" s="62"/>
      <c r="AL62" s="62"/>
    </row>
    <row r="63" customFormat="false" ht="15.75" hidden="false" customHeight="false" outlineLevel="0" collapsed="false">
      <c r="A63" s="62"/>
      <c r="B63" s="62"/>
      <c r="C63" s="62"/>
      <c r="D63" s="62"/>
      <c r="E63" s="62"/>
      <c r="F63" s="62"/>
      <c r="G63" s="63"/>
      <c r="H63" s="63"/>
      <c r="I63" s="63"/>
      <c r="J63" s="63"/>
      <c r="K63" s="63"/>
      <c r="L63" s="63"/>
      <c r="M63" s="63"/>
      <c r="N63" s="63"/>
      <c r="O63" s="62"/>
      <c r="P63" s="62"/>
      <c r="Q63" s="62"/>
      <c r="R63" s="62"/>
      <c r="S63" s="63"/>
      <c r="T63" s="62"/>
      <c r="U63" s="62"/>
      <c r="V63" s="62"/>
      <c r="W63" s="62"/>
      <c r="X63" s="62"/>
      <c r="Y63" s="62"/>
      <c r="Z63" s="62"/>
      <c r="AA63" s="62"/>
      <c r="AB63" s="63"/>
      <c r="AC63" s="65" t="s">
        <v>17447</v>
      </c>
      <c r="AD63" s="65" t="s">
        <v>17447</v>
      </c>
      <c r="AE63" s="65" t="s">
        <v>17447</v>
      </c>
      <c r="AF63" s="65" t="s">
        <v>17447</v>
      </c>
      <c r="AG63" s="65" t="s">
        <v>17447</v>
      </c>
      <c r="AH63" s="62" t="s">
        <v>9126</v>
      </c>
      <c r="AI63" s="62" t="s">
        <v>9126</v>
      </c>
      <c r="AJ63" s="62" t="s">
        <v>44</v>
      </c>
      <c r="AK63" s="62"/>
      <c r="AL63" s="62"/>
    </row>
    <row r="64" customFormat="false" ht="15.75" hidden="false" customHeight="false" outlineLevel="0" collapsed="false">
      <c r="A64" s="62"/>
      <c r="B64" s="62"/>
      <c r="C64" s="62"/>
      <c r="D64" s="62"/>
      <c r="E64" s="62"/>
      <c r="F64" s="62"/>
      <c r="G64" s="63"/>
      <c r="H64" s="63"/>
      <c r="I64" s="63"/>
      <c r="J64" s="63"/>
      <c r="K64" s="63"/>
      <c r="L64" s="63"/>
      <c r="M64" s="63"/>
      <c r="N64" s="63"/>
      <c r="O64" s="62"/>
      <c r="P64" s="62"/>
      <c r="Q64" s="62"/>
      <c r="R64" s="62"/>
      <c r="S64" s="63"/>
      <c r="T64" s="62"/>
      <c r="U64" s="62"/>
      <c r="V64" s="62"/>
      <c r="W64" s="62"/>
      <c r="X64" s="62"/>
      <c r="Y64" s="62"/>
      <c r="Z64" s="62"/>
      <c r="AA64" s="62"/>
      <c r="AB64" s="63"/>
      <c r="AC64" s="65" t="s">
        <v>17447</v>
      </c>
      <c r="AD64" s="65" t="s">
        <v>17447</v>
      </c>
      <c r="AE64" s="65" t="s">
        <v>17447</v>
      </c>
      <c r="AF64" s="65" t="s">
        <v>17447</v>
      </c>
      <c r="AG64" s="65" t="s">
        <v>17447</v>
      </c>
      <c r="AH64" s="62" t="s">
        <v>9126</v>
      </c>
      <c r="AI64" s="62" t="s">
        <v>9126</v>
      </c>
      <c r="AJ64" s="62" t="s">
        <v>44</v>
      </c>
      <c r="AK64" s="62"/>
      <c r="AL64" s="62"/>
    </row>
    <row r="65" customFormat="false" ht="15.75" hidden="false" customHeight="true" outlineLevel="0" collapsed="false">
      <c r="A65" s="62"/>
      <c r="B65" s="62"/>
      <c r="C65" s="62"/>
      <c r="D65" s="62"/>
      <c r="E65" s="62"/>
      <c r="F65" s="62"/>
      <c r="G65" s="63"/>
      <c r="H65" s="63"/>
      <c r="I65" s="63"/>
      <c r="J65" s="63"/>
      <c r="K65" s="63"/>
      <c r="L65" s="63"/>
      <c r="M65" s="63"/>
      <c r="N65" s="63"/>
      <c r="O65" s="62"/>
      <c r="P65" s="62"/>
      <c r="Q65" s="62"/>
      <c r="R65" s="62"/>
      <c r="S65" s="63"/>
      <c r="T65" s="62"/>
      <c r="U65" s="62"/>
      <c r="V65" s="62"/>
      <c r="W65" s="62"/>
      <c r="X65" s="62"/>
      <c r="Y65" s="62"/>
      <c r="Z65" s="62"/>
      <c r="AA65" s="62"/>
      <c r="AB65" s="62" t="s">
        <v>17448</v>
      </c>
      <c r="AC65" s="63"/>
      <c r="AD65" s="65" t="s">
        <v>17449</v>
      </c>
      <c r="AE65" s="65" t="s">
        <v>17449</v>
      </c>
      <c r="AF65" s="65" t="s">
        <v>17449</v>
      </c>
      <c r="AG65" s="65" t="s">
        <v>17449</v>
      </c>
      <c r="AH65" s="62" t="n">
        <v>502781</v>
      </c>
      <c r="AI65" s="62" t="s">
        <v>10055</v>
      </c>
      <c r="AJ65" s="62" t="s">
        <v>44</v>
      </c>
      <c r="AK65" s="62"/>
      <c r="AL65" s="62"/>
    </row>
    <row r="66" customFormat="false" ht="15.75" hidden="false" customHeight="true" outlineLevel="0" collapsed="false">
      <c r="A66" s="62"/>
      <c r="B66" s="62"/>
      <c r="C66" s="62"/>
      <c r="D66" s="62"/>
      <c r="E66" s="62"/>
      <c r="F66" s="62"/>
      <c r="G66" s="63"/>
      <c r="H66" s="63"/>
      <c r="I66" s="63"/>
      <c r="J66" s="63"/>
      <c r="K66" s="63"/>
      <c r="L66" s="63"/>
      <c r="M66" s="63"/>
      <c r="N66" s="63"/>
      <c r="O66" s="62"/>
      <c r="P66" s="62"/>
      <c r="Q66" s="62"/>
      <c r="R66" s="62"/>
      <c r="S66" s="63"/>
      <c r="T66" s="62"/>
      <c r="U66" s="62"/>
      <c r="V66" s="62"/>
      <c r="W66" s="62"/>
      <c r="X66" s="62"/>
      <c r="Y66" s="62"/>
      <c r="Z66" s="62"/>
      <c r="AA66" s="62"/>
      <c r="AB66" s="62"/>
      <c r="AC66" s="62" t="s">
        <v>17450</v>
      </c>
      <c r="AD66" s="65" t="s">
        <v>17451</v>
      </c>
      <c r="AE66" s="65" t="s">
        <v>17451</v>
      </c>
      <c r="AF66" s="65" t="s">
        <v>17451</v>
      </c>
      <c r="AG66" s="65" t="s">
        <v>17451</v>
      </c>
      <c r="AH66" s="62" t="n">
        <v>938935</v>
      </c>
      <c r="AI66" s="62" t="s">
        <v>9480</v>
      </c>
      <c r="AJ66" s="62" t="s">
        <v>9108</v>
      </c>
      <c r="AK66" s="62"/>
      <c r="AL66" s="62"/>
    </row>
    <row r="67" customFormat="false" ht="15.75" hidden="false" customHeight="false" outlineLevel="0" collapsed="false">
      <c r="A67" s="62"/>
      <c r="B67" s="62"/>
      <c r="C67" s="62"/>
      <c r="D67" s="62"/>
      <c r="E67" s="62"/>
      <c r="F67" s="62"/>
      <c r="G67" s="63"/>
      <c r="H67" s="63"/>
      <c r="I67" s="63"/>
      <c r="J67" s="63"/>
      <c r="K67" s="63"/>
      <c r="L67" s="63"/>
      <c r="M67" s="63"/>
      <c r="N67" s="63"/>
      <c r="O67" s="62"/>
      <c r="P67" s="62"/>
      <c r="Q67" s="62"/>
      <c r="R67" s="62"/>
      <c r="S67" s="63"/>
      <c r="T67" s="62"/>
      <c r="U67" s="62"/>
      <c r="V67" s="62"/>
      <c r="W67" s="62"/>
      <c r="X67" s="62"/>
      <c r="Y67" s="62"/>
      <c r="Z67" s="62"/>
      <c r="AA67" s="62"/>
      <c r="AB67" s="62"/>
      <c r="AC67" s="62"/>
      <c r="AD67" s="65" t="s">
        <v>17451</v>
      </c>
      <c r="AE67" s="65" t="s">
        <v>17451</v>
      </c>
      <c r="AF67" s="65" t="s">
        <v>17451</v>
      </c>
      <c r="AG67" s="65" t="s">
        <v>17451</v>
      </c>
      <c r="AH67" s="62" t="s">
        <v>9126</v>
      </c>
      <c r="AI67" s="62" t="s">
        <v>9126</v>
      </c>
      <c r="AJ67" s="62" t="s">
        <v>2744</v>
      </c>
      <c r="AK67" s="62"/>
      <c r="AL67" s="62"/>
    </row>
    <row r="68" customFormat="false" ht="15.75" hidden="false" customHeight="true" outlineLevel="0" collapsed="false">
      <c r="A68" s="62"/>
      <c r="B68" s="62"/>
      <c r="C68" s="62"/>
      <c r="D68" s="62"/>
      <c r="E68" s="62"/>
      <c r="F68" s="62"/>
      <c r="G68" s="63"/>
      <c r="H68" s="63"/>
      <c r="I68" s="63"/>
      <c r="J68" s="63"/>
      <c r="K68" s="63"/>
      <c r="L68" s="63"/>
      <c r="M68" s="63"/>
      <c r="N68" s="63"/>
      <c r="O68" s="63"/>
      <c r="P68" s="63"/>
      <c r="Q68" s="63"/>
      <c r="R68" s="63"/>
      <c r="S68" s="63"/>
      <c r="T68" s="63"/>
      <c r="U68" s="63"/>
      <c r="V68" s="62" t="s">
        <v>17452</v>
      </c>
      <c r="W68" s="62" t="s">
        <v>17453</v>
      </c>
      <c r="X68" s="62" t="s">
        <v>17454</v>
      </c>
      <c r="Y68" s="62" t="s">
        <v>17455</v>
      </c>
      <c r="Z68" s="62" t="s">
        <v>17456</v>
      </c>
      <c r="AA68" s="62" t="s">
        <v>17457</v>
      </c>
      <c r="AB68" s="62" t="s">
        <v>17458</v>
      </c>
      <c r="AC68" s="65" t="s">
        <v>17459</v>
      </c>
      <c r="AD68" s="65" t="s">
        <v>17459</v>
      </c>
      <c r="AE68" s="65" t="s">
        <v>17459</v>
      </c>
      <c r="AF68" s="65" t="s">
        <v>17459</v>
      </c>
      <c r="AG68" s="65" t="s">
        <v>17459</v>
      </c>
      <c r="AH68" s="62" t="n">
        <v>136639</v>
      </c>
      <c r="AI68" s="62" t="s">
        <v>17460</v>
      </c>
      <c r="AJ68" s="62" t="s">
        <v>9108</v>
      </c>
      <c r="AK68" s="62" t="s">
        <v>173</v>
      </c>
      <c r="AL68" s="62"/>
    </row>
    <row r="69" customFormat="false" ht="15.75" hidden="false" customHeight="false" outlineLevel="0" collapsed="false">
      <c r="A69" s="62"/>
      <c r="B69" s="62"/>
      <c r="C69" s="62"/>
      <c r="D69" s="62"/>
      <c r="E69" s="62"/>
      <c r="F69" s="62"/>
      <c r="G69" s="63"/>
      <c r="H69" s="63"/>
      <c r="I69" s="63"/>
      <c r="J69" s="63"/>
      <c r="K69" s="63"/>
      <c r="L69" s="63"/>
      <c r="M69" s="63"/>
      <c r="N69" s="63"/>
      <c r="O69" s="63"/>
      <c r="P69" s="63"/>
      <c r="Q69" s="63"/>
      <c r="R69" s="63"/>
      <c r="S69" s="63"/>
      <c r="T69" s="63"/>
      <c r="U69" s="63"/>
      <c r="V69" s="62"/>
      <c r="W69" s="62"/>
      <c r="X69" s="62"/>
      <c r="Y69" s="62"/>
      <c r="Z69" s="62"/>
      <c r="AA69" s="62"/>
      <c r="AB69" s="62"/>
      <c r="AC69" s="65" t="s">
        <v>17459</v>
      </c>
      <c r="AD69" s="65" t="s">
        <v>17459</v>
      </c>
      <c r="AE69" s="65" t="s">
        <v>17459</v>
      </c>
      <c r="AF69" s="65" t="s">
        <v>17459</v>
      </c>
      <c r="AG69" s="65" t="s">
        <v>17459</v>
      </c>
      <c r="AH69" s="62" t="s">
        <v>9126</v>
      </c>
      <c r="AI69" s="62" t="s">
        <v>9126</v>
      </c>
      <c r="AJ69" s="62" t="s">
        <v>9108</v>
      </c>
      <c r="AK69" s="62"/>
      <c r="AL69" s="62"/>
    </row>
    <row r="70" customFormat="false" ht="15.75" hidden="false" customHeight="false" outlineLevel="0" collapsed="false">
      <c r="A70" s="62"/>
      <c r="B70" s="62"/>
      <c r="C70" s="62"/>
      <c r="D70" s="62"/>
      <c r="E70" s="62"/>
      <c r="F70" s="62"/>
      <c r="G70" s="63"/>
      <c r="H70" s="63"/>
      <c r="I70" s="63"/>
      <c r="J70" s="63"/>
      <c r="K70" s="63"/>
      <c r="L70" s="63"/>
      <c r="M70" s="63"/>
      <c r="N70" s="63"/>
      <c r="O70" s="63"/>
      <c r="P70" s="63"/>
      <c r="Q70" s="63"/>
      <c r="R70" s="63"/>
      <c r="S70" s="63"/>
      <c r="T70" s="63"/>
      <c r="U70" s="63"/>
      <c r="V70" s="62"/>
      <c r="W70" s="62"/>
      <c r="X70" s="62"/>
      <c r="Y70" s="62"/>
      <c r="Z70" s="62"/>
      <c r="AA70" s="62"/>
      <c r="AB70" s="62"/>
      <c r="AC70" s="65" t="s">
        <v>17459</v>
      </c>
      <c r="AD70" s="65" t="s">
        <v>17459</v>
      </c>
      <c r="AE70" s="65" t="s">
        <v>17459</v>
      </c>
      <c r="AF70" s="65" t="s">
        <v>17459</v>
      </c>
      <c r="AG70" s="65" t="s">
        <v>17459</v>
      </c>
      <c r="AH70" s="62" t="n">
        <v>853794</v>
      </c>
      <c r="AI70" s="62" t="s">
        <v>10094</v>
      </c>
      <c r="AJ70" s="62" t="s">
        <v>9142</v>
      </c>
      <c r="AK70" s="62"/>
      <c r="AL70" s="62"/>
    </row>
    <row r="71" customFormat="false" ht="15.75" hidden="false" customHeight="true" outlineLevel="0" collapsed="false">
      <c r="A71" s="62"/>
      <c r="B71" s="62"/>
      <c r="C71" s="62"/>
      <c r="D71" s="62"/>
      <c r="E71" s="62"/>
      <c r="F71" s="62"/>
      <c r="G71" s="63"/>
      <c r="H71" s="63"/>
      <c r="I71" s="63"/>
      <c r="J71" s="63"/>
      <c r="K71" s="63"/>
      <c r="L71" s="63"/>
      <c r="M71" s="63"/>
      <c r="N71" s="63"/>
      <c r="O71" s="63"/>
      <c r="P71" s="63"/>
      <c r="Q71" s="63"/>
      <c r="R71" s="63"/>
      <c r="S71" s="63"/>
      <c r="T71" s="63"/>
      <c r="U71" s="63"/>
      <c r="V71" s="62"/>
      <c r="W71" s="62"/>
      <c r="X71" s="62"/>
      <c r="Y71" s="62"/>
      <c r="Z71" s="63"/>
      <c r="AA71" s="63"/>
      <c r="AB71" s="62" t="s">
        <v>17461</v>
      </c>
      <c r="AC71" s="62" t="s">
        <v>17462</v>
      </c>
      <c r="AD71" s="65" t="s">
        <v>17463</v>
      </c>
      <c r="AE71" s="65" t="s">
        <v>17463</v>
      </c>
      <c r="AF71" s="65" t="s">
        <v>17463</v>
      </c>
      <c r="AG71" s="65" t="s">
        <v>17463</v>
      </c>
      <c r="AH71" s="62" t="s">
        <v>17464</v>
      </c>
      <c r="AI71" s="62" t="s">
        <v>9731</v>
      </c>
      <c r="AJ71" s="62" t="s">
        <v>8970</v>
      </c>
      <c r="AK71" s="62" t="s">
        <v>98</v>
      </c>
      <c r="AL71" s="62"/>
    </row>
    <row r="72" customFormat="false" ht="15.75" hidden="false" customHeight="false" outlineLevel="0" collapsed="false">
      <c r="A72" s="62"/>
      <c r="B72" s="62"/>
      <c r="C72" s="62"/>
      <c r="D72" s="62"/>
      <c r="E72" s="62"/>
      <c r="F72" s="62"/>
      <c r="G72" s="63"/>
      <c r="H72" s="63"/>
      <c r="I72" s="63"/>
      <c r="J72" s="63"/>
      <c r="K72" s="63"/>
      <c r="L72" s="63"/>
      <c r="M72" s="63"/>
      <c r="N72" s="63"/>
      <c r="O72" s="63"/>
      <c r="P72" s="63"/>
      <c r="Q72" s="63"/>
      <c r="R72" s="63"/>
      <c r="S72" s="63"/>
      <c r="T72" s="63"/>
      <c r="U72" s="63"/>
      <c r="V72" s="62"/>
      <c r="W72" s="62"/>
      <c r="X72" s="62"/>
      <c r="Y72" s="62"/>
      <c r="Z72" s="63"/>
      <c r="AA72" s="63"/>
      <c r="AB72" s="62"/>
      <c r="AC72" s="62"/>
      <c r="AD72" s="65" t="s">
        <v>17463</v>
      </c>
      <c r="AE72" s="65" t="s">
        <v>17463</v>
      </c>
      <c r="AF72" s="65" t="s">
        <v>17463</v>
      </c>
      <c r="AG72" s="65" t="s">
        <v>17463</v>
      </c>
      <c r="AH72" s="62" t="s">
        <v>17465</v>
      </c>
      <c r="AI72" s="62" t="s">
        <v>9731</v>
      </c>
      <c r="AJ72" s="62" t="s">
        <v>9108</v>
      </c>
      <c r="AK72" s="62"/>
      <c r="AL72" s="62"/>
    </row>
    <row r="73" customFormat="false" ht="15.75" hidden="false" customHeight="true" outlineLevel="0" collapsed="false">
      <c r="A73" s="62"/>
      <c r="B73" s="62"/>
      <c r="C73" s="62"/>
      <c r="D73" s="62"/>
      <c r="E73" s="62"/>
      <c r="F73" s="62"/>
      <c r="G73" s="62" t="s">
        <v>17466</v>
      </c>
      <c r="H73" s="62" t="s">
        <v>17467</v>
      </c>
      <c r="I73" s="62" t="s">
        <v>17468</v>
      </c>
      <c r="J73" s="62" t="s">
        <v>17469</v>
      </c>
      <c r="K73" s="62" t="s">
        <v>17470</v>
      </c>
      <c r="L73" s="62" t="s">
        <v>17471</v>
      </c>
      <c r="M73" s="62" t="s">
        <v>17472</v>
      </c>
      <c r="N73" s="62" t="s">
        <v>17473</v>
      </c>
      <c r="O73" s="62" t="s">
        <v>17474</v>
      </c>
      <c r="P73" s="62" t="s">
        <v>17475</v>
      </c>
      <c r="Q73" s="62" t="s">
        <v>17476</v>
      </c>
      <c r="R73" s="62" t="s">
        <v>17477</v>
      </c>
      <c r="S73" s="63"/>
      <c r="T73" s="63"/>
      <c r="U73" s="63"/>
      <c r="V73" s="63"/>
      <c r="W73" s="63"/>
      <c r="X73" s="65" t="s">
        <v>17478</v>
      </c>
      <c r="Y73" s="65" t="s">
        <v>17478</v>
      </c>
      <c r="Z73" s="65" t="s">
        <v>17478</v>
      </c>
      <c r="AA73" s="65" t="s">
        <v>17478</v>
      </c>
      <c r="AB73" s="65" t="s">
        <v>17478</v>
      </c>
      <c r="AC73" s="65" t="s">
        <v>17478</v>
      </c>
      <c r="AD73" s="65" t="s">
        <v>17478</v>
      </c>
      <c r="AE73" s="65" t="s">
        <v>17478</v>
      </c>
      <c r="AF73" s="65" t="s">
        <v>17478</v>
      </c>
      <c r="AG73" s="65" t="s">
        <v>17478</v>
      </c>
      <c r="AH73" s="62" t="s">
        <v>9126</v>
      </c>
      <c r="AI73" s="62" t="s">
        <v>9126</v>
      </c>
      <c r="AJ73" s="62" t="s">
        <v>8970</v>
      </c>
      <c r="AK73" s="62"/>
      <c r="AL73" s="62"/>
    </row>
    <row r="74" customFormat="false" ht="15.75" hidden="false" customHeight="true" outlineLevel="0" collapsed="false">
      <c r="A74" s="62"/>
      <c r="B74" s="62"/>
      <c r="C74" s="62"/>
      <c r="D74" s="62"/>
      <c r="E74" s="62"/>
      <c r="F74" s="62"/>
      <c r="G74" s="62"/>
      <c r="H74" s="62"/>
      <c r="I74" s="62"/>
      <c r="J74" s="62"/>
      <c r="K74" s="62"/>
      <c r="L74" s="62"/>
      <c r="M74" s="62"/>
      <c r="N74" s="62"/>
      <c r="O74" s="62"/>
      <c r="P74" s="62"/>
      <c r="Q74" s="62"/>
      <c r="R74" s="62"/>
      <c r="S74" s="62" t="s">
        <v>17479</v>
      </c>
      <c r="T74" s="62" t="s">
        <v>17480</v>
      </c>
      <c r="U74" s="62" t="s">
        <v>17481</v>
      </c>
      <c r="V74" s="63"/>
      <c r="W74" s="65" t="s">
        <v>17482</v>
      </c>
      <c r="X74" s="65" t="s">
        <v>17482</v>
      </c>
      <c r="Y74" s="65" t="s">
        <v>17482</v>
      </c>
      <c r="Z74" s="65" t="s">
        <v>17482</v>
      </c>
      <c r="AA74" s="65" t="s">
        <v>17482</v>
      </c>
      <c r="AB74" s="65" t="s">
        <v>17482</v>
      </c>
      <c r="AC74" s="65" t="s">
        <v>17482</v>
      </c>
      <c r="AD74" s="65" t="s">
        <v>17482</v>
      </c>
      <c r="AE74" s="65" t="s">
        <v>17482</v>
      </c>
      <c r="AF74" s="65" t="s">
        <v>17482</v>
      </c>
      <c r="AG74" s="65" t="s">
        <v>17482</v>
      </c>
      <c r="AH74" s="62" t="s">
        <v>17483</v>
      </c>
      <c r="AI74" s="62" t="s">
        <v>9244</v>
      </c>
      <c r="AJ74" s="62" t="s">
        <v>8970</v>
      </c>
      <c r="AK74" s="62"/>
      <c r="AL74" s="62"/>
    </row>
    <row r="75" customFormat="false" ht="15.75" hidden="false" customHeight="true" outlineLevel="0" collapsed="false">
      <c r="A75" s="62"/>
      <c r="B75" s="62"/>
      <c r="C75" s="62"/>
      <c r="D75" s="62"/>
      <c r="E75" s="62"/>
      <c r="F75" s="62"/>
      <c r="G75" s="62"/>
      <c r="H75" s="62"/>
      <c r="I75" s="62"/>
      <c r="J75" s="62"/>
      <c r="K75" s="62"/>
      <c r="L75" s="62"/>
      <c r="M75" s="62"/>
      <c r="N75" s="62"/>
      <c r="O75" s="62"/>
      <c r="P75" s="62"/>
      <c r="Q75" s="62"/>
      <c r="R75" s="62"/>
      <c r="S75" s="62"/>
      <c r="T75" s="62"/>
      <c r="U75" s="62"/>
      <c r="V75" s="62" t="s">
        <v>17484</v>
      </c>
      <c r="W75" s="63"/>
      <c r="X75" s="63"/>
      <c r="Y75" s="63"/>
      <c r="Z75" s="63"/>
      <c r="AA75" s="63"/>
      <c r="AB75" s="63"/>
      <c r="AC75" s="63"/>
      <c r="AD75" s="63"/>
      <c r="AE75" s="63"/>
      <c r="AF75" s="65" t="s">
        <v>17485</v>
      </c>
      <c r="AG75" s="65" t="s">
        <v>17485</v>
      </c>
      <c r="AH75" s="62" t="n">
        <v>69621</v>
      </c>
      <c r="AI75" s="62" t="s">
        <v>9478</v>
      </c>
      <c r="AJ75" s="62" t="s">
        <v>9108</v>
      </c>
      <c r="AK75" s="62"/>
      <c r="AL75" s="62"/>
    </row>
    <row r="76" customFormat="false" ht="15.75" hidden="false" customHeight="true" outlineLevel="0" collapsed="false">
      <c r="A76" s="62"/>
      <c r="B76" s="62"/>
      <c r="C76" s="62"/>
      <c r="D76" s="62"/>
      <c r="E76" s="62"/>
      <c r="F76" s="62"/>
      <c r="G76" s="62"/>
      <c r="H76" s="62"/>
      <c r="I76" s="62"/>
      <c r="J76" s="62"/>
      <c r="K76" s="62"/>
      <c r="L76" s="62"/>
      <c r="M76" s="62"/>
      <c r="N76" s="62"/>
      <c r="O76" s="62"/>
      <c r="P76" s="62"/>
      <c r="Q76" s="62"/>
      <c r="R76" s="62"/>
      <c r="S76" s="62"/>
      <c r="T76" s="62"/>
      <c r="U76" s="62"/>
      <c r="V76" s="62"/>
      <c r="W76" s="62" t="s">
        <v>17486</v>
      </c>
      <c r="X76" s="63"/>
      <c r="Y76" s="63"/>
      <c r="Z76" s="63"/>
      <c r="AA76" s="63"/>
      <c r="AB76" s="63"/>
      <c r="AC76" s="63"/>
      <c r="AD76" s="63"/>
      <c r="AE76" s="65" t="s">
        <v>17487</v>
      </c>
      <c r="AF76" s="65" t="s">
        <v>17487</v>
      </c>
      <c r="AG76" s="65" t="s">
        <v>17487</v>
      </c>
      <c r="AH76" s="62" t="n">
        <v>907986</v>
      </c>
      <c r="AI76" s="62" t="s">
        <v>17488</v>
      </c>
      <c r="AJ76" s="62" t="s">
        <v>44</v>
      </c>
      <c r="AK76" s="62"/>
      <c r="AL76" s="62"/>
    </row>
    <row r="77" customFormat="false" ht="15.75" hidden="false" customHeight="true" outlineLevel="0" collapsed="false">
      <c r="A77" s="62"/>
      <c r="B77" s="62"/>
      <c r="C77" s="62"/>
      <c r="D77" s="62"/>
      <c r="E77" s="62"/>
      <c r="F77" s="62"/>
      <c r="G77" s="62"/>
      <c r="H77" s="62"/>
      <c r="I77" s="62"/>
      <c r="J77" s="62"/>
      <c r="K77" s="62"/>
      <c r="L77" s="62"/>
      <c r="M77" s="62"/>
      <c r="N77" s="62"/>
      <c r="O77" s="62"/>
      <c r="P77" s="62"/>
      <c r="Q77" s="62"/>
      <c r="R77" s="62"/>
      <c r="S77" s="62"/>
      <c r="T77" s="62"/>
      <c r="U77" s="62"/>
      <c r="V77" s="62"/>
      <c r="W77" s="62"/>
      <c r="X77" s="62" t="s">
        <v>17489</v>
      </c>
      <c r="Y77" s="62" t="s">
        <v>17490</v>
      </c>
      <c r="Z77" s="62" t="s">
        <v>17491</v>
      </c>
      <c r="AA77" s="62" t="s">
        <v>17492</v>
      </c>
      <c r="AB77" s="62" t="s">
        <v>17493</v>
      </c>
      <c r="AC77" s="65" t="s">
        <v>17494</v>
      </c>
      <c r="AD77" s="65" t="s">
        <v>17494</v>
      </c>
      <c r="AE77" s="65" t="s">
        <v>17494</v>
      </c>
      <c r="AF77" s="65" t="s">
        <v>17494</v>
      </c>
      <c r="AG77" s="65" t="s">
        <v>17494</v>
      </c>
      <c r="AH77" s="62" t="n">
        <v>322250</v>
      </c>
      <c r="AI77" s="62" t="s">
        <v>17488</v>
      </c>
      <c r="AJ77" s="62" t="s">
        <v>8970</v>
      </c>
      <c r="AK77" s="62"/>
      <c r="AL77" s="62"/>
    </row>
    <row r="78" customFormat="false" ht="15.75" hidden="false" customHeight="false" outlineLevel="0" collapsed="false">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5" t="s">
        <v>17494</v>
      </c>
      <c r="AD78" s="65" t="s">
        <v>17494</v>
      </c>
      <c r="AE78" s="65" t="s">
        <v>17494</v>
      </c>
      <c r="AF78" s="65" t="s">
        <v>17494</v>
      </c>
      <c r="AG78" s="65" t="s">
        <v>17494</v>
      </c>
      <c r="AH78" s="62" t="n">
        <v>334149</v>
      </c>
      <c r="AI78" s="62" t="s">
        <v>17488</v>
      </c>
      <c r="AJ78" s="62" t="s">
        <v>9170</v>
      </c>
      <c r="AK78" s="62"/>
      <c r="AL78" s="62"/>
    </row>
    <row r="79" customFormat="false" ht="15.75" hidden="false" customHeight="true" outlineLevel="0" collapsed="false">
      <c r="A79" s="62"/>
      <c r="B79" s="62"/>
      <c r="C79" s="62"/>
      <c r="D79" s="62"/>
      <c r="E79" s="62"/>
      <c r="F79" s="62"/>
      <c r="G79" s="62"/>
      <c r="H79" s="62"/>
      <c r="I79" s="62"/>
      <c r="J79" s="62"/>
      <c r="K79" s="62"/>
      <c r="L79" s="62"/>
      <c r="M79" s="62"/>
      <c r="N79" s="62"/>
      <c r="O79" s="62"/>
      <c r="P79" s="62"/>
      <c r="Q79" s="62"/>
      <c r="R79" s="62"/>
      <c r="S79" s="62"/>
      <c r="T79" s="62"/>
      <c r="U79" s="62"/>
      <c r="V79" s="63"/>
      <c r="W79" s="63"/>
      <c r="X79" s="63"/>
      <c r="Y79" s="63"/>
      <c r="Z79" s="62" t="s">
        <v>17495</v>
      </c>
      <c r="AA79" s="62" t="s">
        <v>17496</v>
      </c>
      <c r="AB79" s="62" t="s">
        <v>17497</v>
      </c>
      <c r="AC79" s="62" t="s">
        <v>17498</v>
      </c>
      <c r="AD79" s="62" t="s">
        <v>17499</v>
      </c>
      <c r="AE79" s="62" t="s">
        <v>17500</v>
      </c>
      <c r="AF79" s="65" t="s">
        <v>17501</v>
      </c>
      <c r="AG79" s="65" t="s">
        <v>17501</v>
      </c>
      <c r="AH79" s="62" t="n">
        <v>415796</v>
      </c>
      <c r="AI79" s="62" t="s">
        <v>17502</v>
      </c>
      <c r="AJ79" s="62" t="s">
        <v>9108</v>
      </c>
      <c r="AK79" s="62"/>
      <c r="AL79" s="62"/>
    </row>
    <row r="80" customFormat="false" ht="15.75" hidden="false" customHeight="false" outlineLevel="0" collapsed="false">
      <c r="A80" s="62"/>
      <c r="B80" s="62"/>
      <c r="C80" s="62"/>
      <c r="D80" s="62"/>
      <c r="E80" s="62"/>
      <c r="F80" s="62"/>
      <c r="G80" s="62"/>
      <c r="H80" s="62"/>
      <c r="I80" s="62"/>
      <c r="J80" s="62"/>
      <c r="K80" s="62"/>
      <c r="L80" s="62"/>
      <c r="M80" s="62"/>
      <c r="N80" s="62"/>
      <c r="O80" s="62"/>
      <c r="P80" s="62"/>
      <c r="Q80" s="62"/>
      <c r="R80" s="62"/>
      <c r="S80" s="62"/>
      <c r="T80" s="62"/>
      <c r="U80" s="62"/>
      <c r="V80" s="63"/>
      <c r="W80" s="63"/>
      <c r="X80" s="63"/>
      <c r="Y80" s="63"/>
      <c r="Z80" s="62"/>
      <c r="AA80" s="62"/>
      <c r="AB80" s="62"/>
      <c r="AC80" s="62"/>
      <c r="AD80" s="62"/>
      <c r="AE80" s="62"/>
      <c r="AF80" s="65" t="s">
        <v>17501</v>
      </c>
      <c r="AG80" s="65" t="s">
        <v>17501</v>
      </c>
      <c r="AH80" s="62" t="s">
        <v>9126</v>
      </c>
      <c r="AI80" s="62" t="s">
        <v>9126</v>
      </c>
      <c r="AJ80" s="62" t="s">
        <v>9108</v>
      </c>
      <c r="AK80" s="62"/>
      <c r="AL80" s="62"/>
    </row>
    <row r="81" customFormat="false" ht="15.75" hidden="false" customHeight="true" outlineLevel="0" collapsed="false">
      <c r="A81" s="62"/>
      <c r="B81" s="62"/>
      <c r="C81" s="62"/>
      <c r="D81" s="62"/>
      <c r="E81" s="62"/>
      <c r="F81" s="62"/>
      <c r="G81" s="62"/>
      <c r="H81" s="62"/>
      <c r="I81" s="62"/>
      <c r="J81" s="62"/>
      <c r="K81" s="62"/>
      <c r="L81" s="62"/>
      <c r="M81" s="62"/>
      <c r="N81" s="62"/>
      <c r="O81" s="62"/>
      <c r="P81" s="62"/>
      <c r="Q81" s="62"/>
      <c r="R81" s="62"/>
      <c r="S81" s="62"/>
      <c r="T81" s="63"/>
      <c r="U81" s="63"/>
      <c r="V81" s="63"/>
      <c r="W81" s="63"/>
      <c r="X81" s="63"/>
      <c r="Y81" s="63"/>
      <c r="Z81" s="63"/>
      <c r="AA81" s="63"/>
      <c r="AB81" s="63"/>
      <c r="AC81" s="63"/>
      <c r="AD81" s="63"/>
      <c r="AE81" s="62" t="s">
        <v>17503</v>
      </c>
      <c r="AF81" s="65" t="s">
        <v>17504</v>
      </c>
      <c r="AG81" s="65" t="s">
        <v>17504</v>
      </c>
      <c r="AH81" s="62" t="n">
        <v>283159</v>
      </c>
      <c r="AI81" s="62" t="s">
        <v>10195</v>
      </c>
      <c r="AJ81" s="62" t="s">
        <v>9108</v>
      </c>
      <c r="AK81" s="62"/>
      <c r="AL81" s="62"/>
    </row>
    <row r="82" customFormat="false" ht="15.75" hidden="false" customHeight="false" outlineLevel="0" collapsed="false">
      <c r="A82" s="62"/>
      <c r="B82" s="62"/>
      <c r="C82" s="62"/>
      <c r="D82" s="62"/>
      <c r="E82" s="62"/>
      <c r="F82" s="62"/>
      <c r="G82" s="62"/>
      <c r="H82" s="62"/>
      <c r="I82" s="62"/>
      <c r="J82" s="62"/>
      <c r="K82" s="62"/>
      <c r="L82" s="62"/>
      <c r="M82" s="62"/>
      <c r="N82" s="62"/>
      <c r="O82" s="62"/>
      <c r="P82" s="62"/>
      <c r="Q82" s="62"/>
      <c r="R82" s="62"/>
      <c r="S82" s="62"/>
      <c r="T82" s="63"/>
      <c r="U82" s="63"/>
      <c r="V82" s="63"/>
      <c r="W82" s="63"/>
      <c r="X82" s="63"/>
      <c r="Y82" s="63"/>
      <c r="Z82" s="63"/>
      <c r="AA82" s="63"/>
      <c r="AB82" s="63"/>
      <c r="AC82" s="63"/>
      <c r="AD82" s="63"/>
      <c r="AE82" s="62"/>
      <c r="AF82" s="65" t="s">
        <v>17504</v>
      </c>
      <c r="AG82" s="65" t="s">
        <v>17504</v>
      </c>
      <c r="AH82" s="62" t="n">
        <v>183403</v>
      </c>
      <c r="AI82" s="62" t="s">
        <v>11734</v>
      </c>
      <c r="AJ82" s="62" t="s">
        <v>9170</v>
      </c>
      <c r="AK82" s="62"/>
      <c r="AL82" s="62"/>
    </row>
    <row r="83" customFormat="false" ht="15.75" hidden="false" customHeight="false" outlineLevel="0" collapsed="false">
      <c r="A83" s="62"/>
      <c r="B83" s="62"/>
      <c r="C83" s="62"/>
      <c r="D83" s="62"/>
      <c r="E83" s="62"/>
      <c r="F83" s="62"/>
      <c r="G83" s="62"/>
      <c r="H83" s="62"/>
      <c r="I83" s="62"/>
      <c r="J83" s="62"/>
      <c r="K83" s="62"/>
      <c r="L83" s="62"/>
      <c r="M83" s="62"/>
      <c r="N83" s="62"/>
      <c r="O83" s="62"/>
      <c r="P83" s="62"/>
      <c r="Q83" s="62"/>
      <c r="R83" s="62"/>
      <c r="S83" s="62"/>
      <c r="T83" s="63"/>
      <c r="U83" s="63"/>
      <c r="V83" s="63"/>
      <c r="W83" s="63"/>
      <c r="X83" s="63"/>
      <c r="Y83" s="63"/>
      <c r="Z83" s="63"/>
      <c r="AA83" s="63"/>
      <c r="AB83" s="63"/>
      <c r="AC83" s="63"/>
      <c r="AD83" s="63"/>
      <c r="AE83" s="62"/>
      <c r="AF83" s="65" t="s">
        <v>17504</v>
      </c>
      <c r="AG83" s="65" t="s">
        <v>17504</v>
      </c>
      <c r="AH83" s="62" t="n">
        <v>249476</v>
      </c>
      <c r="AI83" s="62" t="s">
        <v>11734</v>
      </c>
      <c r="AJ83" s="62" t="s">
        <v>44</v>
      </c>
      <c r="AK83" s="62"/>
      <c r="AL83" s="62"/>
    </row>
    <row r="84" customFormat="false" ht="15.75" hidden="false" customHeight="true" outlineLevel="0" collapsed="false">
      <c r="A84" s="62"/>
      <c r="B84" s="62"/>
      <c r="C84" s="62"/>
      <c r="D84" s="62"/>
      <c r="E84" s="62"/>
      <c r="F84" s="62"/>
      <c r="G84" s="63"/>
      <c r="H84" s="63"/>
      <c r="I84" s="63"/>
      <c r="J84" s="63"/>
      <c r="K84" s="63"/>
      <c r="L84" s="63"/>
      <c r="M84" s="63"/>
      <c r="N84" s="63"/>
      <c r="O84" s="62" t="s">
        <v>17505</v>
      </c>
      <c r="P84" s="62" t="s">
        <v>17506</v>
      </c>
      <c r="Q84" s="62" t="s">
        <v>17507</v>
      </c>
      <c r="R84" s="62" t="s">
        <v>17508</v>
      </c>
      <c r="S84" s="62" t="s">
        <v>17509</v>
      </c>
      <c r="T84" s="62" t="s">
        <v>17510</v>
      </c>
      <c r="U84" s="62" t="s">
        <v>17511</v>
      </c>
      <c r="V84" s="62" t="s">
        <v>17512</v>
      </c>
      <c r="W84" s="62" t="s">
        <v>17513</v>
      </c>
      <c r="X84" s="62" t="s">
        <v>17514</v>
      </c>
      <c r="Y84" s="65" t="s">
        <v>17515</v>
      </c>
      <c r="Z84" s="65" t="s">
        <v>17515</v>
      </c>
      <c r="AA84" s="65" t="s">
        <v>17515</v>
      </c>
      <c r="AB84" s="65" t="s">
        <v>17515</v>
      </c>
      <c r="AC84" s="65" t="s">
        <v>17515</v>
      </c>
      <c r="AD84" s="65" t="s">
        <v>17515</v>
      </c>
      <c r="AE84" s="65" t="s">
        <v>17515</v>
      </c>
      <c r="AF84" s="65" t="s">
        <v>17515</v>
      </c>
      <c r="AG84" s="65" t="s">
        <v>17515</v>
      </c>
      <c r="AH84" s="62" t="s">
        <v>9126</v>
      </c>
      <c r="AI84" s="62" t="s">
        <v>9126</v>
      </c>
      <c r="AJ84" s="62" t="s">
        <v>9108</v>
      </c>
      <c r="AK84" s="62"/>
      <c r="AL84" s="62"/>
    </row>
    <row r="85" customFormat="false" ht="15.75" hidden="false" customHeight="true" outlineLevel="0" collapsed="false">
      <c r="A85" s="62"/>
      <c r="B85" s="62"/>
      <c r="C85" s="62"/>
      <c r="D85" s="62"/>
      <c r="E85" s="62"/>
      <c r="F85" s="62"/>
      <c r="G85" s="63"/>
      <c r="H85" s="63"/>
      <c r="I85" s="63"/>
      <c r="J85" s="63"/>
      <c r="K85" s="63"/>
      <c r="L85" s="63"/>
      <c r="M85" s="63"/>
      <c r="N85" s="63"/>
      <c r="O85" s="62"/>
      <c r="P85" s="62"/>
      <c r="Q85" s="62"/>
      <c r="R85" s="62"/>
      <c r="S85" s="62"/>
      <c r="T85" s="62"/>
      <c r="U85" s="62"/>
      <c r="V85" s="62"/>
      <c r="W85" s="62"/>
      <c r="X85" s="62"/>
      <c r="Y85" s="63"/>
      <c r="Z85" s="63"/>
      <c r="AA85" s="63"/>
      <c r="AB85" s="63"/>
      <c r="AC85" s="63"/>
      <c r="AD85" s="62" t="s">
        <v>17516</v>
      </c>
      <c r="AE85" s="62" t="s">
        <v>17517</v>
      </c>
      <c r="AF85" s="65" t="s">
        <v>17518</v>
      </c>
      <c r="AG85" s="65" t="s">
        <v>17518</v>
      </c>
      <c r="AH85" s="62" t="n">
        <v>350808</v>
      </c>
      <c r="AI85" s="62" t="s">
        <v>9412</v>
      </c>
      <c r="AJ85" s="62" t="s">
        <v>44</v>
      </c>
      <c r="AK85" s="62"/>
      <c r="AL85" s="62"/>
    </row>
    <row r="86" customFormat="false" ht="15.75" hidden="false" customHeight="false" outlineLevel="0" collapsed="false">
      <c r="A86" s="62"/>
      <c r="B86" s="62"/>
      <c r="C86" s="62"/>
      <c r="D86" s="62"/>
      <c r="E86" s="62"/>
      <c r="F86" s="62"/>
      <c r="G86" s="63"/>
      <c r="H86" s="63"/>
      <c r="I86" s="63"/>
      <c r="J86" s="63"/>
      <c r="K86" s="63"/>
      <c r="L86" s="63"/>
      <c r="M86" s="63"/>
      <c r="N86" s="63"/>
      <c r="O86" s="62"/>
      <c r="P86" s="62"/>
      <c r="Q86" s="62"/>
      <c r="R86" s="62"/>
      <c r="S86" s="62"/>
      <c r="T86" s="62"/>
      <c r="U86" s="62"/>
      <c r="V86" s="62"/>
      <c r="W86" s="62"/>
      <c r="X86" s="62"/>
      <c r="Y86" s="63"/>
      <c r="Z86" s="63"/>
      <c r="AA86" s="63"/>
      <c r="AB86" s="63"/>
      <c r="AC86" s="63"/>
      <c r="AD86" s="62"/>
      <c r="AE86" s="62"/>
      <c r="AF86" s="65" t="s">
        <v>17518</v>
      </c>
      <c r="AG86" s="65" t="s">
        <v>17518</v>
      </c>
      <c r="AH86" s="62" t="s">
        <v>9126</v>
      </c>
      <c r="AI86" s="62" t="s">
        <v>9126</v>
      </c>
      <c r="AJ86" s="62" t="s">
        <v>44</v>
      </c>
      <c r="AK86" s="62"/>
      <c r="AL86" s="62"/>
    </row>
    <row r="87" customFormat="false" ht="15.75" hidden="false" customHeight="true" outlineLevel="0" collapsed="false">
      <c r="A87" s="62"/>
      <c r="B87" s="62"/>
      <c r="C87" s="62"/>
      <c r="D87" s="62"/>
      <c r="E87" s="62"/>
      <c r="F87" s="62"/>
      <c r="G87" s="63"/>
      <c r="H87" s="63"/>
      <c r="I87" s="63"/>
      <c r="J87" s="63"/>
      <c r="K87" s="63"/>
      <c r="L87" s="63"/>
      <c r="M87" s="63"/>
      <c r="N87" s="63"/>
      <c r="O87" s="62"/>
      <c r="P87" s="62"/>
      <c r="Q87" s="62"/>
      <c r="R87" s="62" t="s">
        <v>17519</v>
      </c>
      <c r="S87" s="62" t="s">
        <v>17520</v>
      </c>
      <c r="T87" s="62" t="s">
        <v>17521</v>
      </c>
      <c r="U87" s="62" t="s">
        <v>17522</v>
      </c>
      <c r="V87" s="62" t="s">
        <v>17523</v>
      </c>
      <c r="W87" s="62" t="s">
        <v>17524</v>
      </c>
      <c r="X87" s="62" t="s">
        <v>17525</v>
      </c>
      <c r="Y87" s="62" t="s">
        <v>17526</v>
      </c>
      <c r="Z87" s="62" t="s">
        <v>17527</v>
      </c>
      <c r="AA87" s="65" t="s">
        <v>17528</v>
      </c>
      <c r="AB87" s="65" t="s">
        <v>17528</v>
      </c>
      <c r="AC87" s="65" t="s">
        <v>17528</v>
      </c>
      <c r="AD87" s="65" t="s">
        <v>17528</v>
      </c>
      <c r="AE87" s="65" t="s">
        <v>17528</v>
      </c>
      <c r="AF87" s="65" t="s">
        <v>17528</v>
      </c>
      <c r="AG87" s="65" t="s">
        <v>17528</v>
      </c>
      <c r="AH87" s="62" t="n">
        <v>207493</v>
      </c>
      <c r="AI87" s="62" t="s">
        <v>17363</v>
      </c>
      <c r="AJ87" s="62" t="s">
        <v>2744</v>
      </c>
      <c r="AK87" s="62"/>
      <c r="AL87" s="62"/>
    </row>
    <row r="88" customFormat="false" ht="15.75" hidden="false" customHeight="false" outlineLevel="0" collapsed="false">
      <c r="A88" s="62"/>
      <c r="B88" s="62"/>
      <c r="C88" s="62"/>
      <c r="D88" s="62"/>
      <c r="E88" s="62"/>
      <c r="F88" s="62"/>
      <c r="G88" s="63"/>
      <c r="H88" s="63"/>
      <c r="I88" s="63"/>
      <c r="J88" s="63"/>
      <c r="K88" s="63"/>
      <c r="L88" s="63"/>
      <c r="M88" s="63"/>
      <c r="N88" s="63"/>
      <c r="O88" s="62"/>
      <c r="P88" s="62"/>
      <c r="Q88" s="62"/>
      <c r="R88" s="62"/>
      <c r="S88" s="62"/>
      <c r="T88" s="62"/>
      <c r="U88" s="62"/>
      <c r="V88" s="62"/>
      <c r="W88" s="62"/>
      <c r="X88" s="62"/>
      <c r="Y88" s="62"/>
      <c r="Z88" s="62"/>
      <c r="AA88" s="65" t="s">
        <v>17528</v>
      </c>
      <c r="AB88" s="65" t="s">
        <v>17528</v>
      </c>
      <c r="AC88" s="65" t="s">
        <v>17528</v>
      </c>
      <c r="AD88" s="65" t="s">
        <v>17528</v>
      </c>
      <c r="AE88" s="65" t="s">
        <v>17528</v>
      </c>
      <c r="AF88" s="65" t="s">
        <v>17528</v>
      </c>
      <c r="AG88" s="65" t="s">
        <v>17528</v>
      </c>
      <c r="AH88" s="62" t="n">
        <v>191515</v>
      </c>
      <c r="AI88" s="62" t="s">
        <v>13845</v>
      </c>
      <c r="AJ88" s="62" t="s">
        <v>8970</v>
      </c>
      <c r="AK88" s="62" t="s">
        <v>98</v>
      </c>
      <c r="AL88" s="62"/>
    </row>
    <row r="89" customFormat="false" ht="15.75" hidden="false" customHeight="false" outlineLevel="0" collapsed="false">
      <c r="A89" s="62"/>
      <c r="B89" s="62"/>
      <c r="C89" s="62"/>
      <c r="D89" s="62"/>
      <c r="E89" s="62"/>
      <c r="F89" s="62"/>
      <c r="G89" s="63"/>
      <c r="H89" s="63"/>
      <c r="I89" s="63"/>
      <c r="J89" s="63"/>
      <c r="K89" s="63"/>
      <c r="L89" s="63"/>
      <c r="M89" s="63"/>
      <c r="N89" s="63"/>
      <c r="O89" s="62"/>
      <c r="P89" s="62"/>
      <c r="Q89" s="62"/>
      <c r="R89" s="62"/>
      <c r="S89" s="62"/>
      <c r="T89" s="62"/>
      <c r="U89" s="62"/>
      <c r="V89" s="62"/>
      <c r="W89" s="62"/>
      <c r="X89" s="62"/>
      <c r="Y89" s="62"/>
      <c r="Z89" s="62"/>
      <c r="AA89" s="65" t="s">
        <v>17528</v>
      </c>
      <c r="AB89" s="65" t="s">
        <v>17528</v>
      </c>
      <c r="AC89" s="65" t="s">
        <v>17528</v>
      </c>
      <c r="AD89" s="65" t="s">
        <v>17528</v>
      </c>
      <c r="AE89" s="65" t="s">
        <v>17528</v>
      </c>
      <c r="AF89" s="65" t="s">
        <v>17528</v>
      </c>
      <c r="AG89" s="65" t="s">
        <v>17528</v>
      </c>
      <c r="AH89" s="62" t="n">
        <v>901888</v>
      </c>
      <c r="AI89" s="62" t="s">
        <v>17363</v>
      </c>
      <c r="AJ89" s="62" t="s">
        <v>44</v>
      </c>
      <c r="AK89" s="62"/>
      <c r="AL89" s="62"/>
    </row>
    <row r="90" customFormat="false" ht="15.75" hidden="false" customHeight="true" outlineLevel="0" collapsed="false">
      <c r="A90" s="62"/>
      <c r="B90" s="62"/>
      <c r="C90" s="62"/>
      <c r="D90" s="62"/>
      <c r="E90" s="62"/>
      <c r="F90" s="62"/>
      <c r="G90" s="63"/>
      <c r="H90" s="63"/>
      <c r="I90" s="63"/>
      <c r="J90" s="63"/>
      <c r="K90" s="63"/>
      <c r="L90" s="63"/>
      <c r="M90" s="63"/>
      <c r="N90" s="63"/>
      <c r="O90" s="62"/>
      <c r="P90" s="62"/>
      <c r="Q90" s="62"/>
      <c r="R90" s="62"/>
      <c r="S90" s="62"/>
      <c r="T90" s="62"/>
      <c r="U90" s="62"/>
      <c r="V90" s="62"/>
      <c r="W90" s="62"/>
      <c r="X90" s="62"/>
      <c r="Y90" s="63"/>
      <c r="Z90" s="63"/>
      <c r="AA90" s="63"/>
      <c r="AB90" s="63"/>
      <c r="AC90" s="63"/>
      <c r="AD90" s="62" t="s">
        <v>17529</v>
      </c>
      <c r="AE90" s="65" t="s">
        <v>17530</v>
      </c>
      <c r="AF90" s="65" t="s">
        <v>17530</v>
      </c>
      <c r="AG90" s="65" t="s">
        <v>17530</v>
      </c>
      <c r="AH90" s="62" t="s">
        <v>17531</v>
      </c>
      <c r="AI90" s="62" t="s">
        <v>17532</v>
      </c>
      <c r="AJ90" s="62" t="s">
        <v>2744</v>
      </c>
      <c r="AK90" s="62"/>
      <c r="AL90" s="62"/>
    </row>
    <row r="91" customFormat="false" ht="15.75" hidden="false" customHeight="false" outlineLevel="0" collapsed="false">
      <c r="A91" s="62"/>
      <c r="B91" s="62"/>
      <c r="C91" s="62"/>
      <c r="D91" s="62"/>
      <c r="E91" s="62"/>
      <c r="F91" s="62"/>
      <c r="G91" s="63"/>
      <c r="H91" s="63"/>
      <c r="I91" s="63"/>
      <c r="J91" s="63"/>
      <c r="K91" s="63"/>
      <c r="L91" s="63"/>
      <c r="M91" s="63"/>
      <c r="N91" s="63"/>
      <c r="O91" s="62"/>
      <c r="P91" s="62"/>
      <c r="Q91" s="62"/>
      <c r="R91" s="62"/>
      <c r="S91" s="62"/>
      <c r="T91" s="62"/>
      <c r="U91" s="62"/>
      <c r="V91" s="62"/>
      <c r="W91" s="62"/>
      <c r="X91" s="62"/>
      <c r="Y91" s="63"/>
      <c r="Z91" s="63"/>
      <c r="AA91" s="63"/>
      <c r="AB91" s="63"/>
      <c r="AC91" s="63"/>
      <c r="AD91" s="62"/>
      <c r="AE91" s="65" t="s">
        <v>17530</v>
      </c>
      <c r="AF91" s="65" t="s">
        <v>17530</v>
      </c>
      <c r="AG91" s="65" t="s">
        <v>17530</v>
      </c>
      <c r="AH91" s="62" t="n">
        <v>326295</v>
      </c>
      <c r="AI91" s="62" t="s">
        <v>17533</v>
      </c>
      <c r="AJ91" s="62" t="s">
        <v>44</v>
      </c>
      <c r="AK91" s="62"/>
      <c r="AL91" s="62"/>
    </row>
    <row r="92" customFormat="false" ht="15.75" hidden="false" customHeight="true" outlineLevel="0" collapsed="false">
      <c r="A92" s="62"/>
      <c r="B92" s="62"/>
      <c r="C92" s="62"/>
      <c r="D92" s="62"/>
      <c r="E92" s="62"/>
      <c r="F92" s="62"/>
      <c r="G92" s="63"/>
      <c r="H92" s="63"/>
      <c r="I92" s="63"/>
      <c r="J92" s="63"/>
      <c r="K92" s="63"/>
      <c r="L92" s="63"/>
      <c r="M92" s="63"/>
      <c r="N92" s="63"/>
      <c r="O92" s="62"/>
      <c r="P92" s="62"/>
      <c r="Q92" s="62"/>
      <c r="R92" s="62"/>
      <c r="S92" s="62"/>
      <c r="T92" s="62"/>
      <c r="U92" s="62"/>
      <c r="V92" s="62"/>
      <c r="W92" s="62"/>
      <c r="X92" s="62"/>
      <c r="Y92" s="63"/>
      <c r="Z92" s="63"/>
      <c r="AA92" s="63"/>
      <c r="AB92" s="63"/>
      <c r="AC92" s="63"/>
      <c r="AD92" s="62"/>
      <c r="AE92" s="62" t="s">
        <v>17534</v>
      </c>
      <c r="AF92" s="65" t="s">
        <v>17535</v>
      </c>
      <c r="AG92" s="65" t="s">
        <v>17535</v>
      </c>
      <c r="AH92" s="62" t="n">
        <v>286042</v>
      </c>
      <c r="AI92" s="62" t="s">
        <v>10195</v>
      </c>
      <c r="AJ92" s="62" t="s">
        <v>44</v>
      </c>
      <c r="AK92" s="62"/>
      <c r="AL92" s="62"/>
    </row>
    <row r="93" customFormat="false" ht="15.75" hidden="false" customHeight="false" outlineLevel="0" collapsed="false">
      <c r="A93" s="62"/>
      <c r="B93" s="62"/>
      <c r="C93" s="62"/>
      <c r="D93" s="62"/>
      <c r="E93" s="62"/>
      <c r="F93" s="62"/>
      <c r="G93" s="63"/>
      <c r="H93" s="63"/>
      <c r="I93" s="63"/>
      <c r="J93" s="63"/>
      <c r="K93" s="63"/>
      <c r="L93" s="63"/>
      <c r="M93" s="63"/>
      <c r="N93" s="63"/>
      <c r="O93" s="62"/>
      <c r="P93" s="62"/>
      <c r="Q93" s="62"/>
      <c r="R93" s="62"/>
      <c r="S93" s="62"/>
      <c r="T93" s="62"/>
      <c r="U93" s="62"/>
      <c r="V93" s="62"/>
      <c r="W93" s="62"/>
      <c r="X93" s="62"/>
      <c r="Y93" s="63"/>
      <c r="Z93" s="63"/>
      <c r="AA93" s="63"/>
      <c r="AB93" s="63"/>
      <c r="AC93" s="63"/>
      <c r="AD93" s="62"/>
      <c r="AE93" s="62"/>
      <c r="AF93" s="65" t="s">
        <v>17535</v>
      </c>
      <c r="AG93" s="65" t="s">
        <v>17535</v>
      </c>
      <c r="AH93" s="62" t="n">
        <v>118168</v>
      </c>
      <c r="AI93" s="62" t="s">
        <v>10195</v>
      </c>
      <c r="AJ93" s="62" t="s">
        <v>44</v>
      </c>
      <c r="AK93" s="62"/>
      <c r="AL93" s="62"/>
    </row>
    <row r="94" customFormat="false" ht="15.75" hidden="false" customHeight="false" outlineLevel="0" collapsed="false">
      <c r="A94" s="62"/>
      <c r="B94" s="62"/>
      <c r="C94" s="62"/>
      <c r="D94" s="62"/>
      <c r="E94" s="62"/>
      <c r="F94" s="62"/>
      <c r="G94" s="63"/>
      <c r="H94" s="63"/>
      <c r="I94" s="63"/>
      <c r="J94" s="63"/>
      <c r="K94" s="63"/>
      <c r="L94" s="63"/>
      <c r="M94" s="63"/>
      <c r="N94" s="63"/>
      <c r="O94" s="62"/>
      <c r="P94" s="62"/>
      <c r="Q94" s="62"/>
      <c r="R94" s="62"/>
      <c r="S94" s="62"/>
      <c r="T94" s="62"/>
      <c r="U94" s="62"/>
      <c r="V94" s="62"/>
      <c r="W94" s="62"/>
      <c r="X94" s="62"/>
      <c r="Y94" s="63"/>
      <c r="Z94" s="63"/>
      <c r="AA94" s="63"/>
      <c r="AB94" s="63"/>
      <c r="AC94" s="63"/>
      <c r="AD94" s="62"/>
      <c r="AE94" s="62"/>
      <c r="AF94" s="65" t="s">
        <v>17535</v>
      </c>
      <c r="AG94" s="65" t="s">
        <v>17535</v>
      </c>
      <c r="AH94" s="62" t="n">
        <v>185596</v>
      </c>
      <c r="AI94" s="62" t="s">
        <v>10195</v>
      </c>
      <c r="AJ94" s="62" t="s">
        <v>44</v>
      </c>
      <c r="AK94" s="62"/>
      <c r="AL94" s="62"/>
    </row>
    <row r="95" customFormat="false" ht="15.75" hidden="false" customHeight="false" outlineLevel="0" collapsed="false">
      <c r="A95" s="62"/>
      <c r="B95" s="62"/>
      <c r="C95" s="62"/>
      <c r="D95" s="62"/>
      <c r="E95" s="62"/>
      <c r="F95" s="62"/>
      <c r="G95" s="63"/>
      <c r="H95" s="63"/>
      <c r="I95" s="63"/>
      <c r="J95" s="63"/>
      <c r="K95" s="63"/>
      <c r="L95" s="63"/>
      <c r="M95" s="63"/>
      <c r="N95" s="63"/>
      <c r="O95" s="62"/>
      <c r="P95" s="62"/>
      <c r="Q95" s="62"/>
      <c r="R95" s="62"/>
      <c r="S95" s="62"/>
      <c r="T95" s="62"/>
      <c r="U95" s="62"/>
      <c r="V95" s="62"/>
      <c r="W95" s="62"/>
      <c r="X95" s="62"/>
      <c r="Y95" s="63"/>
      <c r="Z95" s="63"/>
      <c r="AA95" s="63"/>
      <c r="AB95" s="63"/>
      <c r="AC95" s="63"/>
      <c r="AD95" s="62"/>
      <c r="AE95" s="62"/>
      <c r="AF95" s="65" t="s">
        <v>17535</v>
      </c>
      <c r="AG95" s="65" t="s">
        <v>17535</v>
      </c>
      <c r="AH95" s="62" t="s">
        <v>9126</v>
      </c>
      <c r="AI95" s="62" t="s">
        <v>9126</v>
      </c>
      <c r="AJ95" s="62" t="s">
        <v>44</v>
      </c>
      <c r="AK95" s="62"/>
      <c r="AL95" s="62"/>
    </row>
    <row r="96" customFormat="false" ht="15.75" hidden="false" customHeight="true" outlineLevel="0" collapsed="false">
      <c r="A96" s="62"/>
      <c r="B96" s="62"/>
      <c r="C96" s="62"/>
      <c r="D96" s="62" t="s">
        <v>17536</v>
      </c>
      <c r="F96" s="63"/>
      <c r="G96" s="63"/>
      <c r="H96" s="63"/>
      <c r="I96" s="63"/>
      <c r="J96" s="63"/>
      <c r="K96" s="63"/>
      <c r="L96" s="63"/>
      <c r="M96" s="63"/>
      <c r="N96" s="63"/>
      <c r="O96" s="63"/>
      <c r="P96" s="63"/>
      <c r="Q96" s="63"/>
      <c r="R96" s="63"/>
      <c r="S96" s="63"/>
      <c r="T96" s="63"/>
      <c r="U96" s="65" t="s">
        <v>17537</v>
      </c>
      <c r="V96" s="65" t="s">
        <v>17537</v>
      </c>
      <c r="W96" s="65" t="s">
        <v>17537</v>
      </c>
      <c r="X96" s="65" t="s">
        <v>17537</v>
      </c>
      <c r="Y96" s="65" t="s">
        <v>17537</v>
      </c>
      <c r="Z96" s="65" t="s">
        <v>17537</v>
      </c>
      <c r="AA96" s="65" t="s">
        <v>17537</v>
      </c>
      <c r="AB96" s="65" t="s">
        <v>17537</v>
      </c>
      <c r="AC96" s="65" t="s">
        <v>17537</v>
      </c>
      <c r="AD96" s="65" t="s">
        <v>17537</v>
      </c>
      <c r="AE96" s="65" t="s">
        <v>17537</v>
      </c>
      <c r="AF96" s="65" t="s">
        <v>17537</v>
      </c>
      <c r="AG96" s="65" t="s">
        <v>17537</v>
      </c>
      <c r="AH96" s="62" t="s">
        <v>17538</v>
      </c>
      <c r="AI96" s="62" t="s">
        <v>17539</v>
      </c>
      <c r="AJ96" s="62" t="s">
        <v>2749</v>
      </c>
      <c r="AK96" s="62" t="s">
        <v>3804</v>
      </c>
      <c r="AL96" s="62"/>
    </row>
    <row r="97" customFormat="false" ht="15.75" hidden="false" customHeight="false" outlineLevel="0" collapsed="false">
      <c r="A97" s="62"/>
      <c r="B97" s="62"/>
      <c r="C97" s="62"/>
      <c r="D97" s="62"/>
      <c r="E97" s="63"/>
      <c r="F97" s="63"/>
      <c r="G97" s="63"/>
      <c r="H97" s="63"/>
      <c r="I97" s="63"/>
      <c r="J97" s="63"/>
      <c r="K97" s="63"/>
      <c r="L97" s="63"/>
      <c r="M97" s="63"/>
      <c r="N97" s="63"/>
      <c r="O97" s="63"/>
      <c r="P97" s="63"/>
      <c r="Q97" s="63"/>
      <c r="R97" s="63"/>
      <c r="S97" s="63"/>
      <c r="T97" s="63"/>
      <c r="U97" s="65" t="s">
        <v>17537</v>
      </c>
      <c r="V97" s="65" t="s">
        <v>17537</v>
      </c>
      <c r="W97" s="65" t="s">
        <v>17537</v>
      </c>
      <c r="X97" s="65" t="s">
        <v>17537</v>
      </c>
      <c r="Y97" s="65" t="s">
        <v>17537</v>
      </c>
      <c r="Z97" s="65" t="s">
        <v>17537</v>
      </c>
      <c r="AA97" s="65" t="s">
        <v>17537</v>
      </c>
      <c r="AB97" s="65" t="s">
        <v>17537</v>
      </c>
      <c r="AC97" s="65" t="s">
        <v>17537</v>
      </c>
      <c r="AD97" s="65" t="s">
        <v>17537</v>
      </c>
      <c r="AE97" s="65" t="s">
        <v>17537</v>
      </c>
      <c r="AF97" s="65" t="s">
        <v>17537</v>
      </c>
      <c r="AG97" s="65" t="s">
        <v>17537</v>
      </c>
      <c r="AH97" s="62" t="s">
        <v>9126</v>
      </c>
      <c r="AI97" s="62" t="s">
        <v>9126</v>
      </c>
      <c r="AJ97" s="62" t="s">
        <v>9108</v>
      </c>
      <c r="AK97" s="62"/>
      <c r="AL97" s="62"/>
    </row>
    <row r="98" customFormat="false" ht="15.75" hidden="false" customHeight="true" outlineLevel="0" collapsed="false">
      <c r="A98" s="62"/>
      <c r="B98" s="62"/>
      <c r="C98" s="62"/>
      <c r="D98" s="62"/>
      <c r="E98" s="63"/>
      <c r="F98" s="63"/>
      <c r="G98" s="63"/>
      <c r="H98" s="63"/>
      <c r="I98" s="63"/>
      <c r="J98" s="63"/>
      <c r="K98" s="63"/>
      <c r="L98" s="63"/>
      <c r="M98" s="63"/>
      <c r="N98" s="63"/>
      <c r="O98" s="63"/>
      <c r="P98" s="63"/>
      <c r="Q98" s="62" t="s">
        <v>17540</v>
      </c>
      <c r="R98" s="62" t="s">
        <v>17541</v>
      </c>
      <c r="S98" s="62" t="s">
        <v>17542</v>
      </c>
      <c r="T98" s="62" t="s">
        <v>17543</v>
      </c>
      <c r="U98" s="62" t="s">
        <v>17544</v>
      </c>
      <c r="V98" s="62" t="s">
        <v>17545</v>
      </c>
      <c r="W98" s="62" t="s">
        <v>17546</v>
      </c>
      <c r="X98" s="62" t="s">
        <v>17547</v>
      </c>
      <c r="Y98" s="62" t="s">
        <v>17548</v>
      </c>
      <c r="Z98" s="62" t="s">
        <v>17549</v>
      </c>
      <c r="AA98" s="62" t="s">
        <v>17550</v>
      </c>
      <c r="AB98" s="62" t="s">
        <v>17551</v>
      </c>
      <c r="AC98" s="62" t="s">
        <v>17552</v>
      </c>
      <c r="AD98" s="62" t="s">
        <v>17553</v>
      </c>
      <c r="AE98" s="62" t="s">
        <v>17554</v>
      </c>
      <c r="AF98" s="62" t="s">
        <v>17555</v>
      </c>
      <c r="AG98" s="65" t="s">
        <v>17556</v>
      </c>
      <c r="AH98" s="62" t="s">
        <v>9126</v>
      </c>
      <c r="AI98" s="62" t="s">
        <v>9126</v>
      </c>
      <c r="AJ98" s="62" t="s">
        <v>9142</v>
      </c>
      <c r="AK98" s="62"/>
      <c r="AL98" s="62"/>
    </row>
    <row r="99" customFormat="false" ht="15.75" hidden="false" customHeight="false" outlineLevel="0" collapsed="false">
      <c r="A99" s="62"/>
      <c r="B99" s="62"/>
      <c r="C99" s="62"/>
      <c r="D99" s="62"/>
      <c r="E99" s="63"/>
      <c r="F99" s="63"/>
      <c r="G99" s="63"/>
      <c r="H99" s="63"/>
      <c r="I99" s="63"/>
      <c r="J99" s="63"/>
      <c r="K99" s="63"/>
      <c r="L99" s="63"/>
      <c r="M99" s="63"/>
      <c r="N99" s="63"/>
      <c r="O99" s="63"/>
      <c r="P99" s="63"/>
      <c r="Q99" s="62"/>
      <c r="R99" s="62"/>
      <c r="S99" s="62"/>
      <c r="T99" s="62"/>
      <c r="U99" s="62"/>
      <c r="V99" s="62"/>
      <c r="W99" s="62"/>
      <c r="X99" s="62"/>
      <c r="Y99" s="62"/>
      <c r="Z99" s="62"/>
      <c r="AA99" s="62"/>
      <c r="AB99" s="62"/>
      <c r="AC99" s="62"/>
      <c r="AD99" s="62"/>
      <c r="AE99" s="62"/>
      <c r="AF99" s="62"/>
      <c r="AG99" s="65" t="s">
        <v>17556</v>
      </c>
      <c r="AH99" s="62" t="s">
        <v>9126</v>
      </c>
      <c r="AI99" s="62" t="s">
        <v>9126</v>
      </c>
      <c r="AJ99" s="62" t="s">
        <v>44</v>
      </c>
      <c r="AK99" s="62"/>
      <c r="AL99" s="62"/>
    </row>
    <row r="100" customFormat="false" ht="15.75" hidden="false" customHeight="true" outlineLevel="0" collapsed="false">
      <c r="A100" s="62"/>
      <c r="B100" s="62"/>
      <c r="C100" s="62"/>
      <c r="D100" s="62"/>
      <c r="E100" s="63"/>
      <c r="F100" s="62" t="s">
        <v>7922</v>
      </c>
      <c r="G100" s="62" t="s">
        <v>17557</v>
      </c>
      <c r="H100" s="62" t="s">
        <v>17558</v>
      </c>
      <c r="I100" s="62" t="s">
        <v>17559</v>
      </c>
      <c r="J100" s="62" t="s">
        <v>17560</v>
      </c>
      <c r="K100" s="63"/>
      <c r="L100" s="63"/>
      <c r="M100" s="63"/>
      <c r="N100" s="63"/>
      <c r="O100" s="63"/>
      <c r="P100" s="62" t="s">
        <v>7924</v>
      </c>
      <c r="Q100" s="62" t="s">
        <v>17561</v>
      </c>
      <c r="R100" s="62" t="s">
        <v>17562</v>
      </c>
      <c r="S100" s="62" t="s">
        <v>17563</v>
      </c>
      <c r="T100" s="62" t="s">
        <v>17564</v>
      </c>
      <c r="U100" s="62" t="s">
        <v>17565</v>
      </c>
      <c r="V100" s="63"/>
      <c r="W100" s="63"/>
      <c r="X100" s="63"/>
      <c r="Y100" s="63"/>
      <c r="Z100" s="62" t="s">
        <v>17566</v>
      </c>
      <c r="AA100" s="63"/>
      <c r="AB100" s="63"/>
      <c r="AC100" s="65" t="s">
        <v>17567</v>
      </c>
      <c r="AD100" s="65" t="s">
        <v>17567</v>
      </c>
      <c r="AE100" s="65" t="s">
        <v>17567</v>
      </c>
      <c r="AF100" s="65" t="s">
        <v>17567</v>
      </c>
      <c r="AG100" s="65" t="s">
        <v>17567</v>
      </c>
      <c r="AH100" s="62" t="s">
        <v>17568</v>
      </c>
      <c r="AI100" s="62" t="s">
        <v>17569</v>
      </c>
      <c r="AJ100" s="62" t="s">
        <v>9108</v>
      </c>
      <c r="AK100" s="62"/>
      <c r="AL100" s="62"/>
    </row>
    <row r="101" customFormat="false" ht="15.75" hidden="false" customHeight="true" outlineLevel="0" collapsed="false">
      <c r="A101" s="62"/>
      <c r="B101" s="62"/>
      <c r="C101" s="62"/>
      <c r="D101" s="62"/>
      <c r="E101" s="63"/>
      <c r="F101" s="62"/>
      <c r="G101" s="62"/>
      <c r="H101" s="62"/>
      <c r="I101" s="62"/>
      <c r="J101" s="62"/>
      <c r="K101" s="63"/>
      <c r="L101" s="63"/>
      <c r="M101" s="63"/>
      <c r="N101" s="63"/>
      <c r="O101" s="63"/>
      <c r="P101" s="62"/>
      <c r="Q101" s="62"/>
      <c r="R101" s="62"/>
      <c r="S101" s="62"/>
      <c r="T101" s="62"/>
      <c r="U101" s="62"/>
      <c r="V101" s="63"/>
      <c r="W101" s="63"/>
      <c r="X101" s="63"/>
      <c r="Y101" s="63"/>
      <c r="Z101" s="62"/>
      <c r="AA101" s="62" t="s">
        <v>17570</v>
      </c>
      <c r="AB101" s="63"/>
      <c r="AC101" s="63"/>
      <c r="AD101" s="63"/>
      <c r="AE101" s="63"/>
      <c r="AF101" s="65" t="s">
        <v>17571</v>
      </c>
      <c r="AG101" s="65" t="s">
        <v>17571</v>
      </c>
      <c r="AH101" s="62" t="n">
        <v>330331</v>
      </c>
      <c r="AI101" s="62" t="s">
        <v>17572</v>
      </c>
      <c r="AJ101" s="62" t="s">
        <v>2749</v>
      </c>
      <c r="AK101" s="62" t="s">
        <v>3164</v>
      </c>
      <c r="AL101" s="62"/>
    </row>
    <row r="102" customFormat="false" ht="15.75" hidden="false" customHeight="true" outlineLevel="0" collapsed="false">
      <c r="A102" s="62"/>
      <c r="B102" s="62"/>
      <c r="C102" s="62"/>
      <c r="D102" s="62"/>
      <c r="E102" s="63"/>
      <c r="F102" s="62"/>
      <c r="G102" s="62"/>
      <c r="H102" s="62"/>
      <c r="I102" s="62"/>
      <c r="J102" s="62"/>
      <c r="K102" s="63"/>
      <c r="L102" s="63"/>
      <c r="M102" s="63"/>
      <c r="N102" s="63"/>
      <c r="O102" s="63"/>
      <c r="P102" s="62"/>
      <c r="Q102" s="62"/>
      <c r="R102" s="62"/>
      <c r="S102" s="62"/>
      <c r="T102" s="62"/>
      <c r="U102" s="62"/>
      <c r="V102" s="63"/>
      <c r="W102" s="63"/>
      <c r="X102" s="63"/>
      <c r="Y102" s="63"/>
      <c r="Z102" s="62"/>
      <c r="AA102" s="62"/>
      <c r="AB102" s="62" t="s">
        <v>17573</v>
      </c>
      <c r="AC102" s="62" t="s">
        <v>17574</v>
      </c>
      <c r="AD102" s="62" t="s">
        <v>17575</v>
      </c>
      <c r="AE102" s="62" t="s">
        <v>17576</v>
      </c>
      <c r="AF102" s="62" t="s">
        <v>17577</v>
      </c>
      <c r="AG102" s="62" t="s">
        <v>17578</v>
      </c>
      <c r="AH102" s="62" t="s">
        <v>17579</v>
      </c>
      <c r="AI102" s="62" t="s">
        <v>9367</v>
      </c>
      <c r="AJ102" s="62" t="s">
        <v>2749</v>
      </c>
      <c r="AK102" s="62" t="s">
        <v>3034</v>
      </c>
      <c r="AL102" s="62"/>
    </row>
    <row r="103" customFormat="false" ht="15.75" hidden="false" customHeight="false" outlineLevel="0" collapsed="false">
      <c r="A103" s="62"/>
      <c r="B103" s="62"/>
      <c r="C103" s="62"/>
      <c r="D103" s="62"/>
      <c r="E103" s="63"/>
      <c r="F103" s="62"/>
      <c r="G103" s="62"/>
      <c r="H103" s="62"/>
      <c r="I103" s="62"/>
      <c r="J103" s="62"/>
      <c r="K103" s="63"/>
      <c r="L103" s="63"/>
      <c r="M103" s="63"/>
      <c r="N103" s="63"/>
      <c r="O103" s="63"/>
      <c r="P103" s="62"/>
      <c r="Q103" s="62"/>
      <c r="R103" s="62"/>
      <c r="S103" s="62"/>
      <c r="T103" s="62"/>
      <c r="U103" s="62"/>
      <c r="V103" s="63"/>
      <c r="W103" s="63"/>
      <c r="X103" s="63"/>
      <c r="Y103" s="63"/>
      <c r="Z103" s="62"/>
      <c r="AA103" s="62"/>
      <c r="AB103" s="62"/>
      <c r="AC103" s="62"/>
      <c r="AD103" s="62"/>
      <c r="AE103" s="62"/>
      <c r="AF103" s="62"/>
      <c r="AG103" s="62"/>
      <c r="AH103" s="62" t="n">
        <v>349619</v>
      </c>
      <c r="AI103" s="62" t="s">
        <v>9367</v>
      </c>
      <c r="AJ103" s="62" t="s">
        <v>2749</v>
      </c>
      <c r="AK103" s="62" t="s">
        <v>3034</v>
      </c>
      <c r="AL103" s="62"/>
    </row>
    <row r="104" customFormat="false" ht="15.75" hidden="false" customHeight="false" outlineLevel="0" collapsed="false">
      <c r="A104" s="62"/>
      <c r="B104" s="62"/>
      <c r="C104" s="62"/>
      <c r="D104" s="62"/>
      <c r="E104" s="63"/>
      <c r="F104" s="62"/>
      <c r="G104" s="62"/>
      <c r="H104" s="62"/>
      <c r="I104" s="62"/>
      <c r="J104" s="62"/>
      <c r="K104" s="63"/>
      <c r="L104" s="63"/>
      <c r="M104" s="63"/>
      <c r="N104" s="63"/>
      <c r="O104" s="63"/>
      <c r="P104" s="62"/>
      <c r="Q104" s="62"/>
      <c r="R104" s="62"/>
      <c r="S104" s="62"/>
      <c r="T104" s="62"/>
      <c r="U104" s="62"/>
      <c r="V104" s="63"/>
      <c r="W104" s="63"/>
      <c r="X104" s="63"/>
      <c r="Y104" s="63"/>
      <c r="Z104" s="62"/>
      <c r="AA104" s="62"/>
      <c r="AB104" s="62"/>
      <c r="AC104" s="62"/>
      <c r="AD104" s="62"/>
      <c r="AE104" s="62"/>
      <c r="AF104" s="62"/>
      <c r="AG104" s="65" t="s">
        <v>17580</v>
      </c>
      <c r="AH104" s="62" t="s">
        <v>17581</v>
      </c>
      <c r="AI104" s="62" t="s">
        <v>9367</v>
      </c>
      <c r="AJ104" s="62" t="s">
        <v>2749</v>
      </c>
      <c r="AK104" s="62" t="s">
        <v>3034</v>
      </c>
      <c r="AL104" s="62"/>
    </row>
    <row r="105" customFormat="false" ht="15.75" hidden="false" customHeight="false" outlineLevel="0" collapsed="false">
      <c r="A105" s="62"/>
      <c r="B105" s="62"/>
      <c r="C105" s="62"/>
      <c r="D105" s="62"/>
      <c r="E105" s="63"/>
      <c r="F105" s="62"/>
      <c r="G105" s="62"/>
      <c r="H105" s="62"/>
      <c r="I105" s="62"/>
      <c r="J105" s="62"/>
      <c r="K105" s="63"/>
      <c r="L105" s="63"/>
      <c r="M105" s="63"/>
      <c r="N105" s="63"/>
      <c r="O105" s="63"/>
      <c r="P105" s="62"/>
      <c r="Q105" s="62"/>
      <c r="R105" s="62"/>
      <c r="S105" s="62"/>
      <c r="T105" s="62"/>
      <c r="U105" s="62"/>
      <c r="V105" s="63"/>
      <c r="W105" s="63"/>
      <c r="X105" s="63"/>
      <c r="Y105" s="63"/>
      <c r="Z105" s="62"/>
      <c r="AA105" s="62"/>
      <c r="AB105" s="62"/>
      <c r="AC105" s="62"/>
      <c r="AD105" s="62"/>
      <c r="AE105" s="62"/>
      <c r="AF105" s="63"/>
      <c r="AG105" s="63"/>
      <c r="AH105" s="62" t="n">
        <v>463287</v>
      </c>
      <c r="AI105" s="62" t="s">
        <v>9367</v>
      </c>
      <c r="AJ105" s="62" t="s">
        <v>2749</v>
      </c>
      <c r="AK105" s="62" t="s">
        <v>3034</v>
      </c>
      <c r="AL105" s="62"/>
    </row>
    <row r="106" customFormat="false" ht="15.75" hidden="false" customHeight="true" outlineLevel="0" collapsed="false">
      <c r="A106" s="62"/>
      <c r="B106" s="62"/>
      <c r="C106" s="62"/>
      <c r="D106" s="62"/>
      <c r="E106" s="63"/>
      <c r="F106" s="62"/>
      <c r="G106" s="62"/>
      <c r="H106" s="62"/>
      <c r="I106" s="62"/>
      <c r="J106" s="62"/>
      <c r="K106" s="63"/>
      <c r="L106" s="63"/>
      <c r="M106" s="63"/>
      <c r="N106" s="63"/>
      <c r="O106" s="63"/>
      <c r="P106" s="62"/>
      <c r="Q106" s="62"/>
      <c r="R106" s="62"/>
      <c r="S106" s="62"/>
      <c r="T106" s="62"/>
      <c r="U106" s="62"/>
      <c r="V106" s="62" t="s">
        <v>17582</v>
      </c>
      <c r="W106" s="62" t="s">
        <v>17583</v>
      </c>
      <c r="X106" s="62" t="s">
        <v>17584</v>
      </c>
      <c r="Y106" s="62" t="s">
        <v>17585</v>
      </c>
      <c r="Z106" s="62" t="s">
        <v>17586</v>
      </c>
      <c r="AA106" s="62" t="s">
        <v>17587</v>
      </c>
      <c r="AB106" s="62" t="s">
        <v>17588</v>
      </c>
      <c r="AC106" s="62" t="s">
        <v>17589</v>
      </c>
      <c r="AD106" s="62" t="s">
        <v>17590</v>
      </c>
      <c r="AE106" s="62" t="s">
        <v>17591</v>
      </c>
      <c r="AF106" s="65" t="s">
        <v>17592</v>
      </c>
      <c r="AG106" s="65" t="s">
        <v>17592</v>
      </c>
      <c r="AH106" s="62" t="n">
        <v>267249</v>
      </c>
      <c r="AI106" s="62" t="s">
        <v>15162</v>
      </c>
      <c r="AJ106" s="62" t="s">
        <v>9108</v>
      </c>
      <c r="AK106" s="62"/>
      <c r="AL106" s="62"/>
    </row>
    <row r="107" customFormat="false" ht="15.75" hidden="false" customHeight="false" outlineLevel="0" collapsed="false">
      <c r="A107" s="62"/>
      <c r="B107" s="62"/>
      <c r="C107" s="62"/>
      <c r="D107" s="62"/>
      <c r="E107" s="63"/>
      <c r="F107" s="62"/>
      <c r="G107" s="62"/>
      <c r="H107" s="62"/>
      <c r="I107" s="62"/>
      <c r="J107" s="62"/>
      <c r="K107" s="63"/>
      <c r="L107" s="63"/>
      <c r="M107" s="63"/>
      <c r="N107" s="63"/>
      <c r="O107" s="63"/>
      <c r="P107" s="62"/>
      <c r="Q107" s="62"/>
      <c r="R107" s="62"/>
      <c r="S107" s="62"/>
      <c r="T107" s="62"/>
      <c r="U107" s="62"/>
      <c r="V107" s="62"/>
      <c r="W107" s="62"/>
      <c r="X107" s="62"/>
      <c r="Y107" s="62"/>
      <c r="Z107" s="62"/>
      <c r="AA107" s="62"/>
      <c r="AB107" s="62"/>
      <c r="AC107" s="62"/>
      <c r="AD107" s="62"/>
      <c r="AE107" s="62"/>
      <c r="AF107" s="65" t="s">
        <v>17592</v>
      </c>
      <c r="AG107" s="65" t="s">
        <v>17592</v>
      </c>
      <c r="AH107" s="62" t="n">
        <v>84676</v>
      </c>
      <c r="AI107" s="62" t="s">
        <v>15162</v>
      </c>
      <c r="AJ107" s="62" t="s">
        <v>2749</v>
      </c>
      <c r="AK107" s="62"/>
      <c r="AL107" s="62"/>
    </row>
    <row r="108" customFormat="false" ht="15.75" hidden="false" customHeight="true" outlineLevel="0" collapsed="false">
      <c r="A108" s="62"/>
      <c r="B108" s="62"/>
      <c r="C108" s="62"/>
      <c r="D108" s="62"/>
      <c r="E108" s="63"/>
      <c r="F108" s="62"/>
      <c r="G108" s="62"/>
      <c r="H108" s="62"/>
      <c r="I108" s="62"/>
      <c r="J108" s="62"/>
      <c r="K108" s="62" t="s">
        <v>17593</v>
      </c>
      <c r="L108" s="62" t="s">
        <v>17594</v>
      </c>
      <c r="M108" s="62" t="s">
        <v>17595</v>
      </c>
      <c r="N108" s="62" t="s">
        <v>17596</v>
      </c>
      <c r="O108" s="62" t="s">
        <v>17597</v>
      </c>
      <c r="P108" s="62" t="s">
        <v>17598</v>
      </c>
      <c r="Q108" s="62" t="s">
        <v>17599</v>
      </c>
      <c r="R108" s="62" t="s">
        <v>17600</v>
      </c>
      <c r="S108" s="62" t="s">
        <v>17601</v>
      </c>
      <c r="T108" s="63"/>
      <c r="U108" s="62" t="s">
        <v>17602</v>
      </c>
      <c r="V108" s="63"/>
      <c r="W108" s="65" t="s">
        <v>17603</v>
      </c>
      <c r="X108" s="65" t="s">
        <v>17603</v>
      </c>
      <c r="Y108" s="65" t="s">
        <v>17603</v>
      </c>
      <c r="Z108" s="65" t="s">
        <v>17603</v>
      </c>
      <c r="AA108" s="65" t="s">
        <v>17603</v>
      </c>
      <c r="AB108" s="65" t="s">
        <v>17603</v>
      </c>
      <c r="AC108" s="65" t="s">
        <v>17603</v>
      </c>
      <c r="AD108" s="65" t="s">
        <v>17603</v>
      </c>
      <c r="AE108" s="65" t="s">
        <v>17603</v>
      </c>
      <c r="AF108" s="65" t="s">
        <v>17603</v>
      </c>
      <c r="AG108" s="65" t="s">
        <v>17603</v>
      </c>
      <c r="AH108" s="62" t="n">
        <v>586190</v>
      </c>
      <c r="AI108" s="62" t="s">
        <v>9934</v>
      </c>
      <c r="AJ108" s="62" t="s">
        <v>9108</v>
      </c>
      <c r="AK108" s="62"/>
      <c r="AL108" s="62"/>
    </row>
    <row r="109" customFormat="false" ht="15.75" hidden="false" customHeight="true" outlineLevel="0" collapsed="false">
      <c r="A109" s="62"/>
      <c r="B109" s="62"/>
      <c r="C109" s="62"/>
      <c r="D109" s="62"/>
      <c r="E109" s="63"/>
      <c r="F109" s="62"/>
      <c r="G109" s="62"/>
      <c r="H109" s="62"/>
      <c r="I109" s="62"/>
      <c r="J109" s="62"/>
      <c r="K109" s="62"/>
      <c r="L109" s="62"/>
      <c r="M109" s="62"/>
      <c r="N109" s="62"/>
      <c r="O109" s="62"/>
      <c r="P109" s="62"/>
      <c r="Q109" s="62"/>
      <c r="R109" s="62"/>
      <c r="S109" s="62"/>
      <c r="T109" s="63"/>
      <c r="U109" s="62"/>
      <c r="V109" s="62" t="s">
        <v>17604</v>
      </c>
      <c r="W109" s="62" t="s">
        <v>17605</v>
      </c>
      <c r="X109" s="63"/>
      <c r="Y109" s="63"/>
      <c r="Z109" s="63"/>
      <c r="AA109" s="63"/>
      <c r="AB109" s="63"/>
      <c r="AC109" s="63"/>
      <c r="AD109" s="65" t="s">
        <v>17606</v>
      </c>
      <c r="AE109" s="65" t="s">
        <v>17606</v>
      </c>
      <c r="AF109" s="65" t="s">
        <v>17606</v>
      </c>
      <c r="AG109" s="65" t="s">
        <v>17606</v>
      </c>
      <c r="AH109" s="62" t="n">
        <v>274652</v>
      </c>
      <c r="AI109" s="62" t="s">
        <v>17607</v>
      </c>
      <c r="AJ109" s="62" t="s">
        <v>9108</v>
      </c>
      <c r="AK109" s="62" t="s">
        <v>162</v>
      </c>
      <c r="AL109" s="62" t="s">
        <v>17608</v>
      </c>
    </row>
    <row r="110" customFormat="false" ht="15.75" hidden="false" customHeight="false" outlineLevel="0" collapsed="false">
      <c r="A110" s="62"/>
      <c r="B110" s="62"/>
      <c r="C110" s="62"/>
      <c r="D110" s="62"/>
      <c r="E110" s="63"/>
      <c r="F110" s="62"/>
      <c r="G110" s="62"/>
      <c r="H110" s="62"/>
      <c r="I110" s="62"/>
      <c r="J110" s="62"/>
      <c r="K110" s="62"/>
      <c r="L110" s="62"/>
      <c r="M110" s="62"/>
      <c r="N110" s="62"/>
      <c r="O110" s="62"/>
      <c r="P110" s="62"/>
      <c r="Q110" s="62"/>
      <c r="R110" s="62"/>
      <c r="S110" s="62"/>
      <c r="T110" s="63"/>
      <c r="U110" s="62"/>
      <c r="V110" s="62"/>
      <c r="W110" s="62"/>
      <c r="X110" s="63"/>
      <c r="Y110" s="63"/>
      <c r="Z110" s="63"/>
      <c r="AA110" s="63"/>
      <c r="AB110" s="63"/>
      <c r="AC110" s="63"/>
      <c r="AD110" s="65" t="s">
        <v>17606</v>
      </c>
      <c r="AE110" s="65" t="s">
        <v>17606</v>
      </c>
      <c r="AF110" s="65" t="s">
        <v>17606</v>
      </c>
      <c r="AG110" s="65" t="s">
        <v>17606</v>
      </c>
      <c r="AH110" s="62" t="n">
        <v>148516</v>
      </c>
      <c r="AI110" s="62" t="s">
        <v>17609</v>
      </c>
      <c r="AJ110" s="62" t="s">
        <v>9108</v>
      </c>
      <c r="AK110" s="62" t="s">
        <v>162</v>
      </c>
      <c r="AL110" s="62"/>
    </row>
    <row r="111" customFormat="false" ht="15.75" hidden="false" customHeight="false" outlineLevel="0" collapsed="false">
      <c r="A111" s="62"/>
      <c r="B111" s="62"/>
      <c r="C111" s="62"/>
      <c r="D111" s="62"/>
      <c r="E111" s="63"/>
      <c r="F111" s="62"/>
      <c r="G111" s="62"/>
      <c r="H111" s="62"/>
      <c r="I111" s="62"/>
      <c r="J111" s="62"/>
      <c r="K111" s="62"/>
      <c r="L111" s="62"/>
      <c r="M111" s="62"/>
      <c r="N111" s="62"/>
      <c r="O111" s="62"/>
      <c r="P111" s="62"/>
      <c r="Q111" s="62"/>
      <c r="R111" s="62"/>
      <c r="S111" s="62"/>
      <c r="T111" s="63"/>
      <c r="U111" s="62"/>
      <c r="V111" s="62"/>
      <c r="W111" s="62"/>
      <c r="X111" s="63"/>
      <c r="Y111" s="63"/>
      <c r="Z111" s="63"/>
      <c r="AA111" s="63"/>
      <c r="AB111" s="63"/>
      <c r="AC111" s="63"/>
      <c r="AD111" s="65" t="s">
        <v>17606</v>
      </c>
      <c r="AE111" s="65" t="s">
        <v>17606</v>
      </c>
      <c r="AF111" s="65" t="s">
        <v>17606</v>
      </c>
      <c r="AG111" s="65" t="s">
        <v>17606</v>
      </c>
      <c r="AH111" s="62" t="n">
        <v>643319</v>
      </c>
      <c r="AI111" s="62" t="s">
        <v>17610</v>
      </c>
      <c r="AJ111" s="62" t="s">
        <v>9108</v>
      </c>
      <c r="AK111" s="62"/>
      <c r="AL111" s="62"/>
    </row>
    <row r="112" customFormat="false" ht="15.75" hidden="false" customHeight="false" outlineLevel="0" collapsed="false">
      <c r="A112" s="62"/>
      <c r="B112" s="62"/>
      <c r="C112" s="62"/>
      <c r="D112" s="62"/>
      <c r="E112" s="63"/>
      <c r="F112" s="62"/>
      <c r="G112" s="62"/>
      <c r="H112" s="62"/>
      <c r="I112" s="62"/>
      <c r="J112" s="62"/>
      <c r="K112" s="62"/>
      <c r="L112" s="62"/>
      <c r="M112" s="62"/>
      <c r="N112" s="62"/>
      <c r="O112" s="62"/>
      <c r="P112" s="62"/>
      <c r="Q112" s="62"/>
      <c r="R112" s="62"/>
      <c r="S112" s="62"/>
      <c r="T112" s="63"/>
      <c r="U112" s="62"/>
      <c r="V112" s="62"/>
      <c r="W112" s="62"/>
      <c r="X112" s="63"/>
      <c r="Y112" s="63"/>
      <c r="Z112" s="63"/>
      <c r="AA112" s="63"/>
      <c r="AB112" s="63"/>
      <c r="AC112" s="63"/>
      <c r="AD112" s="65" t="s">
        <v>17606</v>
      </c>
      <c r="AE112" s="65" t="s">
        <v>17606</v>
      </c>
      <c r="AF112" s="65" t="s">
        <v>17606</v>
      </c>
      <c r="AG112" s="65" t="s">
        <v>17606</v>
      </c>
      <c r="AH112" s="62" t="n">
        <v>63117</v>
      </c>
      <c r="AI112" s="62" t="s">
        <v>17607</v>
      </c>
      <c r="AJ112" s="62" t="s">
        <v>9108</v>
      </c>
      <c r="AK112" s="62" t="s">
        <v>299</v>
      </c>
      <c r="AL112" s="62"/>
    </row>
    <row r="113" customFormat="false" ht="15.75" hidden="false" customHeight="false" outlineLevel="0" collapsed="false">
      <c r="A113" s="62"/>
      <c r="B113" s="62"/>
      <c r="C113" s="62"/>
      <c r="D113" s="62"/>
      <c r="E113" s="63"/>
      <c r="F113" s="62"/>
      <c r="G113" s="62"/>
      <c r="H113" s="62"/>
      <c r="I113" s="62"/>
      <c r="J113" s="62"/>
      <c r="K113" s="62"/>
      <c r="L113" s="62"/>
      <c r="M113" s="62"/>
      <c r="N113" s="62"/>
      <c r="O113" s="62"/>
      <c r="P113" s="62"/>
      <c r="Q113" s="62"/>
      <c r="R113" s="62"/>
      <c r="S113" s="62"/>
      <c r="T113" s="63"/>
      <c r="U113" s="62"/>
      <c r="V113" s="62"/>
      <c r="W113" s="62"/>
      <c r="X113" s="63"/>
      <c r="Y113" s="63"/>
      <c r="Z113" s="63"/>
      <c r="AA113" s="63"/>
      <c r="AB113" s="63"/>
      <c r="AC113" s="63"/>
      <c r="AD113" s="65" t="s">
        <v>17606</v>
      </c>
      <c r="AE113" s="65" t="s">
        <v>17606</v>
      </c>
      <c r="AF113" s="65" t="s">
        <v>17606</v>
      </c>
      <c r="AG113" s="65" t="s">
        <v>17606</v>
      </c>
      <c r="AH113" s="62" t="n">
        <v>602748</v>
      </c>
      <c r="AI113" s="62" t="s">
        <v>17607</v>
      </c>
      <c r="AJ113" s="62" t="s">
        <v>9108</v>
      </c>
      <c r="AK113" s="62"/>
      <c r="AL113" s="62"/>
    </row>
    <row r="114" customFormat="false" ht="15.75" hidden="false" customHeight="true" outlineLevel="0" collapsed="false">
      <c r="A114" s="62"/>
      <c r="B114" s="62"/>
      <c r="C114" s="62"/>
      <c r="D114" s="62"/>
      <c r="E114" s="63"/>
      <c r="F114" s="62"/>
      <c r="G114" s="62"/>
      <c r="H114" s="62"/>
      <c r="I114" s="62"/>
      <c r="J114" s="62"/>
      <c r="K114" s="62"/>
      <c r="L114" s="62"/>
      <c r="M114" s="62"/>
      <c r="N114" s="62"/>
      <c r="O114" s="62"/>
      <c r="P114" s="62"/>
      <c r="Q114" s="62"/>
      <c r="R114" s="62"/>
      <c r="S114" s="62"/>
      <c r="T114" s="63"/>
      <c r="U114" s="62"/>
      <c r="V114" s="62"/>
      <c r="W114" s="62"/>
      <c r="X114" s="63"/>
      <c r="Y114" s="62" t="s">
        <v>17611</v>
      </c>
      <c r="Z114" s="62" t="s">
        <v>17612</v>
      </c>
      <c r="AA114" s="62" t="s">
        <v>17613</v>
      </c>
      <c r="AB114" s="62" t="s">
        <v>17614</v>
      </c>
      <c r="AC114" s="65" t="s">
        <v>17615</v>
      </c>
      <c r="AD114" s="65" t="s">
        <v>17615</v>
      </c>
      <c r="AE114" s="65" t="s">
        <v>17615</v>
      </c>
      <c r="AF114" s="65" t="s">
        <v>17615</v>
      </c>
      <c r="AG114" s="65" t="s">
        <v>17615</v>
      </c>
      <c r="AH114" s="62" t="s">
        <v>17616</v>
      </c>
      <c r="AI114" s="62" t="s">
        <v>17610</v>
      </c>
      <c r="AJ114" s="62" t="s">
        <v>9108</v>
      </c>
      <c r="AK114" s="62" t="s">
        <v>2214</v>
      </c>
      <c r="AL114" s="62"/>
    </row>
    <row r="115" customFormat="false" ht="15.75" hidden="false" customHeight="true" outlineLevel="0" collapsed="false">
      <c r="A115" s="62"/>
      <c r="B115" s="62"/>
      <c r="C115" s="62"/>
      <c r="D115" s="62"/>
      <c r="E115" s="63"/>
      <c r="F115" s="62"/>
      <c r="G115" s="62"/>
      <c r="H115" s="62"/>
      <c r="I115" s="62"/>
      <c r="J115" s="62"/>
      <c r="K115" s="62"/>
      <c r="L115" s="62"/>
      <c r="M115" s="62"/>
      <c r="N115" s="62"/>
      <c r="O115" s="62"/>
      <c r="P115" s="62"/>
      <c r="Q115" s="62"/>
      <c r="R115" s="62"/>
      <c r="S115" s="62"/>
      <c r="T115" s="63"/>
      <c r="U115" s="62"/>
      <c r="V115" s="62"/>
      <c r="W115" s="62"/>
      <c r="X115" s="63"/>
      <c r="Y115" s="62"/>
      <c r="Z115" s="62"/>
      <c r="AA115" s="62"/>
      <c r="AB115" s="62"/>
      <c r="AC115" s="62" t="s">
        <v>17617</v>
      </c>
      <c r="AD115" s="62" t="s">
        <v>17618</v>
      </c>
      <c r="AE115" s="62" t="s">
        <v>17619</v>
      </c>
      <c r="AF115" s="62" t="s">
        <v>17620</v>
      </c>
      <c r="AG115" s="62" t="s">
        <v>17621</v>
      </c>
      <c r="AH115" s="62" t="n">
        <v>811766</v>
      </c>
      <c r="AI115" s="62" t="s">
        <v>17622</v>
      </c>
      <c r="AJ115" s="62" t="s">
        <v>9108</v>
      </c>
      <c r="AK115" s="62"/>
      <c r="AL115" s="62"/>
    </row>
    <row r="116" customFormat="false" ht="15.75" hidden="false" customHeight="false" outlineLevel="0" collapsed="false">
      <c r="A116" s="62"/>
      <c r="B116" s="62"/>
      <c r="C116" s="62"/>
      <c r="D116" s="62"/>
      <c r="E116" s="63"/>
      <c r="F116" s="62"/>
      <c r="G116" s="62"/>
      <c r="H116" s="62"/>
      <c r="I116" s="62"/>
      <c r="J116" s="62"/>
      <c r="K116" s="62"/>
      <c r="L116" s="62"/>
      <c r="M116" s="62"/>
      <c r="N116" s="62"/>
      <c r="O116" s="62"/>
      <c r="P116" s="62"/>
      <c r="Q116" s="62"/>
      <c r="R116" s="62"/>
      <c r="S116" s="62"/>
      <c r="T116" s="63"/>
      <c r="U116" s="62"/>
      <c r="V116" s="62"/>
      <c r="W116" s="62"/>
      <c r="X116" s="63"/>
      <c r="Y116" s="62"/>
      <c r="Z116" s="62"/>
      <c r="AA116" s="62"/>
      <c r="AB116" s="62"/>
      <c r="AC116" s="62"/>
      <c r="AD116" s="62"/>
      <c r="AE116" s="62"/>
      <c r="AF116" s="62"/>
      <c r="AG116" s="62"/>
      <c r="AH116" s="62" t="s">
        <v>17623</v>
      </c>
      <c r="AI116" s="62" t="s">
        <v>17622</v>
      </c>
      <c r="AJ116" s="62" t="s">
        <v>9108</v>
      </c>
      <c r="AK116" s="62"/>
      <c r="AL116" s="62"/>
    </row>
    <row r="117" customFormat="false" ht="15.75" hidden="false" customHeight="true" outlineLevel="0" collapsed="false">
      <c r="A117" s="62"/>
      <c r="B117" s="62"/>
      <c r="C117" s="62"/>
      <c r="D117" s="62"/>
      <c r="E117" s="63"/>
      <c r="F117" s="62"/>
      <c r="G117" s="62"/>
      <c r="H117" s="62"/>
      <c r="I117" s="62"/>
      <c r="J117" s="62"/>
      <c r="K117" s="62"/>
      <c r="L117" s="62"/>
      <c r="M117" s="62"/>
      <c r="N117" s="62"/>
      <c r="O117" s="62"/>
      <c r="P117" s="62"/>
      <c r="Q117" s="62"/>
      <c r="R117" s="62"/>
      <c r="S117" s="62"/>
      <c r="T117" s="63"/>
      <c r="U117" s="62"/>
      <c r="V117" s="62"/>
      <c r="W117" s="62"/>
      <c r="X117" s="62" t="s">
        <v>17624</v>
      </c>
      <c r="Y117" s="62"/>
      <c r="Z117" s="65" t="s">
        <v>17625</v>
      </c>
      <c r="AA117" s="65" t="s">
        <v>17625</v>
      </c>
      <c r="AB117" s="65" t="s">
        <v>17625</v>
      </c>
      <c r="AC117" s="65" t="s">
        <v>17625</v>
      </c>
      <c r="AD117" s="65" t="s">
        <v>17625</v>
      </c>
      <c r="AE117" s="65" t="s">
        <v>17625</v>
      </c>
      <c r="AF117" s="65" t="s">
        <v>17625</v>
      </c>
      <c r="AG117" s="65" t="s">
        <v>17625</v>
      </c>
      <c r="AH117" s="62" t="n">
        <v>130070</v>
      </c>
      <c r="AI117" s="62" t="s">
        <v>17626</v>
      </c>
      <c r="AJ117" s="62" t="s">
        <v>2744</v>
      </c>
      <c r="AK117" s="62"/>
      <c r="AL117" s="62"/>
    </row>
    <row r="118" customFormat="false" ht="15.75" hidden="false" customHeight="false" outlineLevel="0" collapsed="false">
      <c r="A118" s="62"/>
      <c r="B118" s="62"/>
      <c r="C118" s="62"/>
      <c r="D118" s="62"/>
      <c r="E118" s="63"/>
      <c r="F118" s="62"/>
      <c r="G118" s="62"/>
      <c r="H118" s="62"/>
      <c r="I118" s="62"/>
      <c r="J118" s="62"/>
      <c r="K118" s="62"/>
      <c r="L118" s="62"/>
      <c r="M118" s="62"/>
      <c r="N118" s="62"/>
      <c r="O118" s="62"/>
      <c r="P118" s="62"/>
      <c r="Q118" s="62"/>
      <c r="R118" s="62"/>
      <c r="S118" s="62"/>
      <c r="T118" s="63"/>
      <c r="U118" s="62"/>
      <c r="V118" s="62"/>
      <c r="W118" s="62"/>
      <c r="X118" s="62"/>
      <c r="Y118" s="62"/>
      <c r="Z118" s="65" t="s">
        <v>17625</v>
      </c>
      <c r="AA118" s="65" t="s">
        <v>17625</v>
      </c>
      <c r="AB118" s="65" t="s">
        <v>17625</v>
      </c>
      <c r="AC118" s="65" t="s">
        <v>17625</v>
      </c>
      <c r="AD118" s="65" t="s">
        <v>17625</v>
      </c>
      <c r="AE118" s="65" t="s">
        <v>17625</v>
      </c>
      <c r="AF118" s="65" t="s">
        <v>17625</v>
      </c>
      <c r="AG118" s="65" t="s">
        <v>17625</v>
      </c>
      <c r="AH118" s="62" t="n">
        <v>268892</v>
      </c>
      <c r="AI118" s="62" t="s">
        <v>17627</v>
      </c>
      <c r="AJ118" s="62" t="s">
        <v>9108</v>
      </c>
      <c r="AK118" s="62"/>
      <c r="AL118" s="62"/>
    </row>
    <row r="119" customFormat="false" ht="15.75" hidden="false" customHeight="true" outlineLevel="0" collapsed="false">
      <c r="A119" s="62"/>
      <c r="B119" s="62"/>
      <c r="C119" s="62"/>
      <c r="D119" s="62"/>
      <c r="E119" s="63"/>
      <c r="F119" s="62"/>
      <c r="G119" s="62"/>
      <c r="H119" s="62"/>
      <c r="I119" s="62"/>
      <c r="J119" s="62"/>
      <c r="K119" s="62"/>
      <c r="L119" s="62"/>
      <c r="M119" s="62"/>
      <c r="N119" s="62"/>
      <c r="O119" s="62"/>
      <c r="P119" s="62"/>
      <c r="Q119" s="62"/>
      <c r="R119" s="62"/>
      <c r="S119" s="62"/>
      <c r="T119" s="62" t="s">
        <v>17628</v>
      </c>
      <c r="U119" s="63"/>
      <c r="V119" s="63"/>
      <c r="W119" s="63"/>
      <c r="X119" s="63"/>
      <c r="Y119" s="63"/>
      <c r="Z119" s="63"/>
      <c r="AA119" s="63"/>
      <c r="AB119" s="63"/>
      <c r="AC119" s="63"/>
      <c r="AD119" s="65" t="s">
        <v>17629</v>
      </c>
      <c r="AE119" s="65" t="s">
        <v>17629</v>
      </c>
      <c r="AF119" s="65" t="s">
        <v>17629</v>
      </c>
      <c r="AG119" s="65" t="s">
        <v>17629</v>
      </c>
      <c r="AH119" s="62" t="n">
        <v>836889</v>
      </c>
      <c r="AI119" s="62" t="s">
        <v>9934</v>
      </c>
      <c r="AJ119" s="62" t="s">
        <v>9108</v>
      </c>
      <c r="AK119" s="62" t="s">
        <v>162</v>
      </c>
      <c r="AL119" s="62" t="s">
        <v>17630</v>
      </c>
    </row>
    <row r="120" customFormat="false" ht="15.75" hidden="false" customHeight="false" outlineLevel="0" collapsed="false">
      <c r="A120" s="62"/>
      <c r="B120" s="62"/>
      <c r="C120" s="62"/>
      <c r="D120" s="62"/>
      <c r="E120" s="63"/>
      <c r="F120" s="62"/>
      <c r="G120" s="62"/>
      <c r="H120" s="62"/>
      <c r="I120" s="62"/>
      <c r="J120" s="62"/>
      <c r="K120" s="62"/>
      <c r="L120" s="62"/>
      <c r="M120" s="62"/>
      <c r="N120" s="62"/>
      <c r="O120" s="62"/>
      <c r="P120" s="62"/>
      <c r="Q120" s="62"/>
      <c r="R120" s="62"/>
      <c r="S120" s="62"/>
      <c r="T120" s="62"/>
      <c r="U120" s="63"/>
      <c r="V120" s="63"/>
      <c r="W120" s="63"/>
      <c r="X120" s="63"/>
      <c r="Y120" s="63"/>
      <c r="Z120" s="63"/>
      <c r="AA120" s="63"/>
      <c r="AB120" s="63"/>
      <c r="AC120" s="63"/>
      <c r="AD120" s="65" t="s">
        <v>17629</v>
      </c>
      <c r="AE120" s="65" t="s">
        <v>17629</v>
      </c>
      <c r="AF120" s="65" t="s">
        <v>17629</v>
      </c>
      <c r="AG120" s="65" t="s">
        <v>17629</v>
      </c>
      <c r="AH120" s="62" t="n">
        <v>299740</v>
      </c>
      <c r="AI120" s="62" t="s">
        <v>9934</v>
      </c>
      <c r="AJ120" s="62" t="s">
        <v>9108</v>
      </c>
      <c r="AK120" s="62" t="s">
        <v>162</v>
      </c>
      <c r="AL120" s="62"/>
    </row>
    <row r="121" customFormat="false" ht="15.75" hidden="false" customHeight="true" outlineLevel="0" collapsed="false">
      <c r="A121" s="62"/>
      <c r="B121" s="62"/>
      <c r="C121" s="62"/>
      <c r="D121" s="62"/>
      <c r="E121" s="63"/>
      <c r="F121" s="62"/>
      <c r="G121" s="62"/>
      <c r="H121" s="62"/>
      <c r="I121" s="62"/>
      <c r="J121" s="62"/>
      <c r="K121" s="62"/>
      <c r="L121" s="62"/>
      <c r="M121" s="62"/>
      <c r="N121" s="62"/>
      <c r="O121" s="62"/>
      <c r="P121" s="62"/>
      <c r="Q121" s="62"/>
      <c r="R121" s="62"/>
      <c r="S121" s="62"/>
      <c r="T121" s="62"/>
      <c r="U121" s="63"/>
      <c r="V121" s="62" t="s">
        <v>17631</v>
      </c>
      <c r="W121" s="62" t="s">
        <v>17632</v>
      </c>
      <c r="X121" s="62" t="s">
        <v>17633</v>
      </c>
      <c r="Y121" s="62" t="s">
        <v>17634</v>
      </c>
      <c r="Z121" s="65" t="s">
        <v>17635</v>
      </c>
      <c r="AA121" s="65" t="s">
        <v>17635</v>
      </c>
      <c r="AB121" s="65" t="s">
        <v>17635</v>
      </c>
      <c r="AC121" s="65" t="s">
        <v>17635</v>
      </c>
      <c r="AD121" s="65" t="s">
        <v>17635</v>
      </c>
      <c r="AE121" s="65" t="s">
        <v>17635</v>
      </c>
      <c r="AF121" s="65" t="s">
        <v>17635</v>
      </c>
      <c r="AG121" s="65" t="s">
        <v>17635</v>
      </c>
      <c r="AH121" s="62" t="s">
        <v>17636</v>
      </c>
      <c r="AI121" s="62" t="s">
        <v>9934</v>
      </c>
      <c r="AJ121" s="62" t="s">
        <v>9108</v>
      </c>
      <c r="AK121" s="62" t="s">
        <v>162</v>
      </c>
      <c r="AL121" s="62"/>
    </row>
    <row r="122" customFormat="false" ht="15.75" hidden="false" customHeight="false" outlineLevel="0" collapsed="false">
      <c r="A122" s="62"/>
      <c r="B122" s="62"/>
      <c r="C122" s="62"/>
      <c r="D122" s="62"/>
      <c r="E122" s="63"/>
      <c r="F122" s="62"/>
      <c r="G122" s="62"/>
      <c r="H122" s="62"/>
      <c r="I122" s="62"/>
      <c r="J122" s="62"/>
      <c r="K122" s="62"/>
      <c r="L122" s="62"/>
      <c r="M122" s="62"/>
      <c r="N122" s="62"/>
      <c r="O122" s="62"/>
      <c r="P122" s="62"/>
      <c r="Q122" s="62"/>
      <c r="R122" s="62"/>
      <c r="S122" s="62"/>
      <c r="T122" s="62"/>
      <c r="U122" s="63"/>
      <c r="V122" s="62"/>
      <c r="W122" s="62"/>
      <c r="X122" s="62"/>
      <c r="Y122" s="62"/>
      <c r="Z122" s="65" t="s">
        <v>17635</v>
      </c>
      <c r="AA122" s="65" t="s">
        <v>17635</v>
      </c>
      <c r="AB122" s="65" t="s">
        <v>17635</v>
      </c>
      <c r="AC122" s="65" t="s">
        <v>17635</v>
      </c>
      <c r="AD122" s="65" t="s">
        <v>17635</v>
      </c>
      <c r="AE122" s="65" t="s">
        <v>17635</v>
      </c>
      <c r="AF122" s="65" t="s">
        <v>17635</v>
      </c>
      <c r="AG122" s="65" t="s">
        <v>17635</v>
      </c>
      <c r="AH122" s="62" t="n">
        <v>99253</v>
      </c>
      <c r="AI122" s="62" t="s">
        <v>9934</v>
      </c>
      <c r="AJ122" s="62" t="s">
        <v>9108</v>
      </c>
      <c r="AK122" s="62" t="s">
        <v>352</v>
      </c>
      <c r="AL122" s="62"/>
    </row>
    <row r="123" customFormat="false" ht="15.75" hidden="false" customHeight="true" outlineLevel="0" collapsed="false">
      <c r="A123" s="62"/>
      <c r="B123" s="62"/>
      <c r="C123" s="62"/>
      <c r="D123" s="62"/>
      <c r="E123" s="63"/>
      <c r="F123" s="62"/>
      <c r="G123" s="62"/>
      <c r="H123" s="62"/>
      <c r="I123" s="62"/>
      <c r="J123" s="62"/>
      <c r="K123" s="62"/>
      <c r="L123" s="62"/>
      <c r="M123" s="62"/>
      <c r="N123" s="62"/>
      <c r="O123" s="62"/>
      <c r="P123" s="62"/>
      <c r="Q123" s="62"/>
      <c r="R123" s="62"/>
      <c r="S123" s="62"/>
      <c r="T123" s="62"/>
      <c r="U123" s="63"/>
      <c r="V123" s="63"/>
      <c r="W123" s="63"/>
      <c r="X123" s="63"/>
      <c r="Y123" s="62" t="s">
        <v>17637</v>
      </c>
      <c r="Z123" s="62" t="s">
        <v>17638</v>
      </c>
      <c r="AA123" s="63"/>
      <c r="AB123" s="63"/>
      <c r="AC123" s="63"/>
      <c r="AD123" s="63"/>
      <c r="AE123" s="63"/>
      <c r="AF123" s="65" t="s">
        <v>17639</v>
      </c>
      <c r="AG123" s="65" t="s">
        <v>17639</v>
      </c>
      <c r="AH123" s="62" t="n">
        <v>919646</v>
      </c>
      <c r="AI123" s="62" t="s">
        <v>9398</v>
      </c>
      <c r="AJ123" s="62" t="s">
        <v>9108</v>
      </c>
      <c r="AK123" s="62" t="s">
        <v>2214</v>
      </c>
      <c r="AL123" s="62"/>
    </row>
    <row r="124" customFormat="false" ht="15.75" hidden="false" customHeight="true" outlineLevel="0" collapsed="false">
      <c r="A124" s="62"/>
      <c r="B124" s="62"/>
      <c r="C124" s="62"/>
      <c r="D124" s="62"/>
      <c r="E124" s="63"/>
      <c r="F124" s="62"/>
      <c r="G124" s="62"/>
      <c r="H124" s="62"/>
      <c r="I124" s="62"/>
      <c r="J124" s="62"/>
      <c r="K124" s="62"/>
      <c r="L124" s="62"/>
      <c r="M124" s="62"/>
      <c r="N124" s="62"/>
      <c r="O124" s="62"/>
      <c r="P124" s="62"/>
      <c r="Q124" s="62"/>
      <c r="R124" s="62"/>
      <c r="S124" s="62"/>
      <c r="T124" s="62"/>
      <c r="U124" s="63"/>
      <c r="V124" s="63"/>
      <c r="W124" s="63"/>
      <c r="X124" s="63"/>
      <c r="Y124" s="62"/>
      <c r="Z124" s="62"/>
      <c r="AA124" s="62" t="s">
        <v>17640</v>
      </c>
      <c r="AB124" s="62" t="s">
        <v>17641</v>
      </c>
      <c r="AC124" s="62" t="s">
        <v>17642</v>
      </c>
      <c r="AD124" s="65" t="s">
        <v>17643</v>
      </c>
      <c r="AE124" s="65" t="s">
        <v>17643</v>
      </c>
      <c r="AF124" s="65" t="s">
        <v>17643</v>
      </c>
      <c r="AG124" s="65" t="s">
        <v>17643</v>
      </c>
      <c r="AH124" s="62" t="s">
        <v>17644</v>
      </c>
      <c r="AI124" s="62" t="s">
        <v>17645</v>
      </c>
      <c r="AJ124" s="62" t="s">
        <v>9108</v>
      </c>
      <c r="AK124" s="62" t="s">
        <v>148</v>
      </c>
      <c r="AL124" s="62"/>
    </row>
    <row r="125" customFormat="false" ht="15.75" hidden="false" customHeight="false" outlineLevel="0" collapsed="false">
      <c r="A125" s="62"/>
      <c r="B125" s="62"/>
      <c r="C125" s="62"/>
      <c r="D125" s="62"/>
      <c r="E125" s="63"/>
      <c r="F125" s="62"/>
      <c r="G125" s="62"/>
      <c r="H125" s="62"/>
      <c r="I125" s="62"/>
      <c r="J125" s="62"/>
      <c r="K125" s="62"/>
      <c r="L125" s="62"/>
      <c r="M125" s="62"/>
      <c r="N125" s="62"/>
      <c r="O125" s="62"/>
      <c r="P125" s="62"/>
      <c r="Q125" s="62"/>
      <c r="R125" s="62"/>
      <c r="S125" s="62"/>
      <c r="T125" s="62"/>
      <c r="U125" s="63"/>
      <c r="V125" s="63"/>
      <c r="W125" s="63"/>
      <c r="X125" s="63"/>
      <c r="Y125" s="62"/>
      <c r="Z125" s="62"/>
      <c r="AA125" s="62"/>
      <c r="AB125" s="62"/>
      <c r="AC125" s="62"/>
      <c r="AD125" s="65" t="s">
        <v>17643</v>
      </c>
      <c r="AE125" s="65" t="s">
        <v>17643</v>
      </c>
      <c r="AF125" s="65" t="s">
        <v>17643</v>
      </c>
      <c r="AG125" s="65" t="s">
        <v>17643</v>
      </c>
      <c r="AH125" s="62" t="s">
        <v>17646</v>
      </c>
      <c r="AI125" s="62" t="s">
        <v>17647</v>
      </c>
      <c r="AJ125" s="62" t="s">
        <v>9108</v>
      </c>
      <c r="AK125" s="62" t="s">
        <v>8969</v>
      </c>
      <c r="AL125" s="62"/>
    </row>
    <row r="126" customFormat="false" ht="15.75" hidden="false" customHeight="true" outlineLevel="0" collapsed="false">
      <c r="A126" s="62"/>
      <c r="B126" s="62"/>
      <c r="C126" s="62"/>
      <c r="D126" s="62"/>
      <c r="E126" s="63"/>
      <c r="F126" s="62"/>
      <c r="G126" s="62"/>
      <c r="H126" s="62"/>
      <c r="I126" s="62"/>
      <c r="J126" s="62"/>
      <c r="K126" s="62"/>
      <c r="L126" s="62"/>
      <c r="M126" s="62"/>
      <c r="N126" s="62"/>
      <c r="O126" s="62"/>
      <c r="P126" s="62"/>
      <c r="Q126" s="62"/>
      <c r="R126" s="62"/>
      <c r="S126" s="62"/>
      <c r="T126" s="62"/>
      <c r="U126" s="62" t="s">
        <v>17648</v>
      </c>
      <c r="V126" s="63"/>
      <c r="W126" s="63"/>
      <c r="X126" s="63"/>
      <c r="Y126" s="63"/>
      <c r="Z126" s="65" t="s">
        <v>17649</v>
      </c>
      <c r="AA126" s="65" t="s">
        <v>17649</v>
      </c>
      <c r="AB126" s="65" t="s">
        <v>17649</v>
      </c>
      <c r="AC126" s="65" t="s">
        <v>17649</v>
      </c>
      <c r="AD126" s="65" t="s">
        <v>17649</v>
      </c>
      <c r="AE126" s="65" t="s">
        <v>17649</v>
      </c>
      <c r="AF126" s="65" t="s">
        <v>17649</v>
      </c>
      <c r="AG126" s="65" t="s">
        <v>17649</v>
      </c>
      <c r="AH126" s="62" t="s">
        <v>17650</v>
      </c>
      <c r="AI126" s="62" t="s">
        <v>9934</v>
      </c>
      <c r="AJ126" s="62" t="s">
        <v>9108</v>
      </c>
      <c r="AK126" s="62" t="s">
        <v>1567</v>
      </c>
      <c r="AL126" s="62"/>
    </row>
    <row r="127" customFormat="false" ht="15.75" hidden="false" customHeight="false" outlineLevel="0" collapsed="false">
      <c r="A127" s="62"/>
      <c r="B127" s="62"/>
      <c r="C127" s="62"/>
      <c r="D127" s="62"/>
      <c r="E127" s="63"/>
      <c r="F127" s="62"/>
      <c r="G127" s="62"/>
      <c r="H127" s="62"/>
      <c r="I127" s="62"/>
      <c r="J127" s="62"/>
      <c r="K127" s="62"/>
      <c r="L127" s="62"/>
      <c r="M127" s="62"/>
      <c r="N127" s="62"/>
      <c r="O127" s="62"/>
      <c r="P127" s="62"/>
      <c r="Q127" s="62"/>
      <c r="R127" s="62"/>
      <c r="S127" s="62"/>
      <c r="T127" s="62"/>
      <c r="U127" s="62"/>
      <c r="V127" s="63"/>
      <c r="W127" s="63"/>
      <c r="X127" s="63"/>
      <c r="Y127" s="63"/>
      <c r="Z127" s="65" t="s">
        <v>17649</v>
      </c>
      <c r="AA127" s="65" t="s">
        <v>17649</v>
      </c>
      <c r="AB127" s="65" t="s">
        <v>17649</v>
      </c>
      <c r="AC127" s="65" t="s">
        <v>17649</v>
      </c>
      <c r="AD127" s="65" t="s">
        <v>17649</v>
      </c>
      <c r="AE127" s="65" t="s">
        <v>17649</v>
      </c>
      <c r="AF127" s="65" t="s">
        <v>17649</v>
      </c>
      <c r="AG127" s="65" t="s">
        <v>17649</v>
      </c>
      <c r="AH127" s="62" t="s">
        <v>17651</v>
      </c>
      <c r="AI127" s="62" t="s">
        <v>12902</v>
      </c>
      <c r="AJ127" s="62" t="s">
        <v>9108</v>
      </c>
      <c r="AK127" s="62" t="s">
        <v>1567</v>
      </c>
      <c r="AL127" s="62"/>
    </row>
    <row r="128" customFormat="false" ht="15.75" hidden="false" customHeight="true" outlineLevel="0" collapsed="false">
      <c r="A128" s="62"/>
      <c r="B128" s="62"/>
      <c r="C128" s="62"/>
      <c r="D128" s="62"/>
      <c r="E128" s="63"/>
      <c r="F128" s="62"/>
      <c r="G128" s="62"/>
      <c r="H128" s="62"/>
      <c r="I128" s="62"/>
      <c r="J128" s="62"/>
      <c r="K128" s="62"/>
      <c r="L128" s="62"/>
      <c r="M128" s="62"/>
      <c r="N128" s="62"/>
      <c r="O128" s="62"/>
      <c r="P128" s="62"/>
      <c r="Q128" s="62"/>
      <c r="R128" s="62"/>
      <c r="S128" s="62"/>
      <c r="T128" s="62"/>
      <c r="U128" s="62"/>
      <c r="V128" s="62" t="s">
        <v>17652</v>
      </c>
      <c r="W128" s="63"/>
      <c r="X128" s="63"/>
      <c r="Y128" s="63"/>
      <c r="Z128" s="63"/>
      <c r="AA128" s="63"/>
      <c r="AB128" s="63"/>
      <c r="AC128" s="63"/>
      <c r="AD128" s="62" t="s">
        <v>17653</v>
      </c>
      <c r="AE128" s="62" t="s">
        <v>17654</v>
      </c>
      <c r="AF128" s="65" t="s">
        <v>17655</v>
      </c>
      <c r="AG128" s="65" t="s">
        <v>17655</v>
      </c>
      <c r="AH128" s="62" t="s">
        <v>17656</v>
      </c>
      <c r="AI128" s="62" t="s">
        <v>9934</v>
      </c>
      <c r="AJ128" s="62" t="s">
        <v>9108</v>
      </c>
      <c r="AK128" s="62"/>
      <c r="AL128" s="62"/>
    </row>
    <row r="129" customFormat="false" ht="15.75" hidden="false" customHeight="false" outlineLevel="0" collapsed="false">
      <c r="A129" s="62"/>
      <c r="B129" s="62"/>
      <c r="C129" s="62"/>
      <c r="D129" s="62"/>
      <c r="E129" s="63"/>
      <c r="F129" s="62"/>
      <c r="G129" s="62"/>
      <c r="H129" s="62"/>
      <c r="I129" s="62"/>
      <c r="J129" s="62"/>
      <c r="K129" s="62"/>
      <c r="L129" s="62"/>
      <c r="M129" s="62"/>
      <c r="N129" s="62"/>
      <c r="O129" s="62"/>
      <c r="P129" s="62"/>
      <c r="Q129" s="62"/>
      <c r="R129" s="62"/>
      <c r="S129" s="62"/>
      <c r="T129" s="62"/>
      <c r="U129" s="62"/>
      <c r="V129" s="62"/>
      <c r="W129" s="63"/>
      <c r="X129" s="63"/>
      <c r="Y129" s="63"/>
      <c r="Z129" s="63"/>
      <c r="AA129" s="63"/>
      <c r="AB129" s="63"/>
      <c r="AC129" s="63"/>
      <c r="AD129" s="62"/>
      <c r="AE129" s="62"/>
      <c r="AF129" s="65" t="s">
        <v>17655</v>
      </c>
      <c r="AG129" s="65" t="s">
        <v>17655</v>
      </c>
      <c r="AH129" s="62" t="n">
        <v>171262</v>
      </c>
      <c r="AI129" s="62" t="s">
        <v>9934</v>
      </c>
      <c r="AJ129" s="62" t="s">
        <v>9108</v>
      </c>
      <c r="AK129" s="62"/>
      <c r="AL129" s="62"/>
    </row>
    <row r="130" customFormat="false" ht="15.75" hidden="false" customHeight="false" outlineLevel="0" collapsed="false">
      <c r="A130" s="62"/>
      <c r="B130" s="62"/>
      <c r="C130" s="62"/>
      <c r="D130" s="62"/>
      <c r="E130" s="63"/>
      <c r="F130" s="62"/>
      <c r="G130" s="62"/>
      <c r="H130" s="62"/>
      <c r="I130" s="62"/>
      <c r="J130" s="62"/>
      <c r="K130" s="62"/>
      <c r="L130" s="62"/>
      <c r="M130" s="62"/>
      <c r="N130" s="62"/>
      <c r="O130" s="62"/>
      <c r="P130" s="62"/>
      <c r="Q130" s="62"/>
      <c r="R130" s="62"/>
      <c r="S130" s="62"/>
      <c r="T130" s="62"/>
      <c r="U130" s="62"/>
      <c r="V130" s="62"/>
      <c r="W130" s="63"/>
      <c r="X130" s="63"/>
      <c r="Y130" s="63"/>
      <c r="Z130" s="63"/>
      <c r="AA130" s="63"/>
      <c r="AB130" s="63"/>
      <c r="AC130" s="63"/>
      <c r="AD130" s="62"/>
      <c r="AE130" s="62"/>
      <c r="AF130" s="65" t="s">
        <v>17655</v>
      </c>
      <c r="AG130" s="65" t="s">
        <v>17655</v>
      </c>
      <c r="AH130" s="62" t="n">
        <v>903468</v>
      </c>
      <c r="AI130" s="62" t="s">
        <v>9934</v>
      </c>
      <c r="AJ130" s="62" t="s">
        <v>2749</v>
      </c>
      <c r="AK130" s="62"/>
      <c r="AL130" s="62"/>
    </row>
    <row r="131" customFormat="false" ht="15.75" hidden="false" customHeight="true" outlineLevel="0" collapsed="false">
      <c r="A131" s="62"/>
      <c r="B131" s="62"/>
      <c r="C131" s="62"/>
      <c r="D131" s="62"/>
      <c r="E131" s="63"/>
      <c r="F131" s="62"/>
      <c r="G131" s="62"/>
      <c r="H131" s="62"/>
      <c r="I131" s="62"/>
      <c r="J131" s="62"/>
      <c r="K131" s="62"/>
      <c r="L131" s="62"/>
      <c r="M131" s="62"/>
      <c r="N131" s="62"/>
      <c r="O131" s="62"/>
      <c r="P131" s="62"/>
      <c r="Q131" s="62"/>
      <c r="R131" s="62"/>
      <c r="S131" s="62"/>
      <c r="T131" s="62"/>
      <c r="U131" s="62"/>
      <c r="V131" s="62"/>
      <c r="W131" s="62" t="s">
        <v>17657</v>
      </c>
      <c r="X131" s="62" t="s">
        <v>17658</v>
      </c>
      <c r="Y131" s="62" t="s">
        <v>17659</v>
      </c>
      <c r="Z131" s="62" t="s">
        <v>17660</v>
      </c>
      <c r="AA131" s="62" t="s">
        <v>17661</v>
      </c>
      <c r="AB131" s="62" t="s">
        <v>17662</v>
      </c>
      <c r="AC131" s="62" t="s">
        <v>17663</v>
      </c>
      <c r="AD131" s="62" t="s">
        <v>17664</v>
      </c>
      <c r="AE131" s="65" t="s">
        <v>17665</v>
      </c>
      <c r="AF131" s="65" t="s">
        <v>17665</v>
      </c>
      <c r="AG131" s="65" t="s">
        <v>17665</v>
      </c>
      <c r="AH131" s="62" t="n">
        <v>743640</v>
      </c>
      <c r="AI131" s="62" t="s">
        <v>9934</v>
      </c>
      <c r="AJ131" s="62" t="s">
        <v>9108</v>
      </c>
      <c r="AK131" s="62" t="s">
        <v>287</v>
      </c>
      <c r="AL131" s="62"/>
    </row>
    <row r="132" customFormat="false" ht="15.75" hidden="false" customHeight="false" outlineLevel="0" collapsed="false">
      <c r="A132" s="62"/>
      <c r="B132" s="62"/>
      <c r="C132" s="62"/>
      <c r="D132" s="62"/>
      <c r="E132" s="63"/>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5" t="s">
        <v>17665</v>
      </c>
      <c r="AF132" s="65" t="s">
        <v>17665</v>
      </c>
      <c r="AG132" s="65" t="s">
        <v>17665</v>
      </c>
      <c r="AH132" s="62" t="s">
        <v>17666</v>
      </c>
      <c r="AI132" s="62" t="s">
        <v>9934</v>
      </c>
      <c r="AJ132" s="62" t="s">
        <v>9108</v>
      </c>
      <c r="AK132" s="62" t="s">
        <v>287</v>
      </c>
      <c r="AL132" s="62"/>
    </row>
    <row r="133" customFormat="false" ht="15.75" hidden="false" customHeight="true" outlineLevel="0" collapsed="false">
      <c r="A133" s="62"/>
      <c r="B133" s="62"/>
      <c r="C133" s="62"/>
      <c r="D133" s="62"/>
      <c r="E133" s="62" t="s">
        <v>17667</v>
      </c>
      <c r="F133" s="62" t="s">
        <v>17668</v>
      </c>
      <c r="G133" s="62" t="s">
        <v>17669</v>
      </c>
      <c r="H133" s="63"/>
      <c r="I133" s="63"/>
      <c r="J133" s="63"/>
      <c r="K133" s="63"/>
      <c r="L133" s="63"/>
      <c r="M133" s="63"/>
      <c r="N133" s="63"/>
      <c r="O133" s="63"/>
      <c r="P133" s="65" t="s">
        <v>17670</v>
      </c>
      <c r="Q133" s="65" t="s">
        <v>17670</v>
      </c>
      <c r="R133" s="65" t="s">
        <v>17670</v>
      </c>
      <c r="S133" s="65" t="s">
        <v>17670</v>
      </c>
      <c r="T133" s="65" t="s">
        <v>17670</v>
      </c>
      <c r="U133" s="65" t="s">
        <v>17670</v>
      </c>
      <c r="V133" s="65" t="s">
        <v>17670</v>
      </c>
      <c r="W133" s="65" t="s">
        <v>17670</v>
      </c>
      <c r="X133" s="65" t="s">
        <v>17670</v>
      </c>
      <c r="Y133" s="65" t="s">
        <v>17670</v>
      </c>
      <c r="Z133" s="65" t="s">
        <v>17670</v>
      </c>
      <c r="AA133" s="65" t="s">
        <v>17670</v>
      </c>
      <c r="AB133" s="65" t="s">
        <v>17670</v>
      </c>
      <c r="AC133" s="65" t="s">
        <v>17670</v>
      </c>
      <c r="AD133" s="65" t="s">
        <v>17670</v>
      </c>
      <c r="AE133" s="65" t="s">
        <v>17670</v>
      </c>
      <c r="AF133" s="65" t="s">
        <v>17670</v>
      </c>
      <c r="AG133" s="65" t="s">
        <v>17670</v>
      </c>
      <c r="AH133" s="62" t="s">
        <v>9126</v>
      </c>
      <c r="AI133" s="62" t="s">
        <v>9126</v>
      </c>
      <c r="AJ133" s="62" t="s">
        <v>9126</v>
      </c>
      <c r="AK133" s="62"/>
      <c r="AL133" s="62"/>
    </row>
    <row r="134" customFormat="false" ht="15.75" hidden="false" customHeight="true" outlineLevel="0" collapsed="false">
      <c r="A134" s="62"/>
      <c r="B134" s="62"/>
      <c r="C134" s="62"/>
      <c r="D134" s="62"/>
      <c r="E134" s="62"/>
      <c r="F134" s="62"/>
      <c r="G134" s="62"/>
      <c r="H134" s="63"/>
      <c r="I134" s="63"/>
      <c r="J134" s="63"/>
      <c r="K134" s="63"/>
      <c r="L134" s="63"/>
      <c r="M134" s="63"/>
      <c r="N134" s="63"/>
      <c r="O134" s="63"/>
      <c r="P134" s="63"/>
      <c r="Q134" s="62" t="s">
        <v>17671</v>
      </c>
      <c r="R134" s="62" t="s">
        <v>17672</v>
      </c>
      <c r="S134" s="62" t="s">
        <v>17673</v>
      </c>
      <c r="T134" s="62" t="s">
        <v>17674</v>
      </c>
      <c r="U134" s="62" t="s">
        <v>17675</v>
      </c>
      <c r="V134" s="65" t="s">
        <v>17676</v>
      </c>
      <c r="W134" s="65" t="s">
        <v>17676</v>
      </c>
      <c r="X134" s="65" t="s">
        <v>17676</v>
      </c>
      <c r="Y134" s="65" t="s">
        <v>17676</v>
      </c>
      <c r="Z134" s="65" t="s">
        <v>17676</v>
      </c>
      <c r="AA134" s="65" t="s">
        <v>17676</v>
      </c>
      <c r="AB134" s="65" t="s">
        <v>17676</v>
      </c>
      <c r="AC134" s="65" t="s">
        <v>17676</v>
      </c>
      <c r="AD134" s="65" t="s">
        <v>17676</v>
      </c>
      <c r="AE134" s="65" t="s">
        <v>17676</v>
      </c>
      <c r="AF134" s="65" t="s">
        <v>17676</v>
      </c>
      <c r="AG134" s="65" t="s">
        <v>17676</v>
      </c>
      <c r="AH134" s="62" t="n">
        <v>128597</v>
      </c>
      <c r="AI134" s="62" t="s">
        <v>17677</v>
      </c>
      <c r="AJ134" s="62" t="s">
        <v>2749</v>
      </c>
      <c r="AK134" s="62"/>
      <c r="AL134" s="62"/>
    </row>
    <row r="135" customFormat="false" ht="15.75" hidden="false" customHeight="false" outlineLevel="0" collapsed="false">
      <c r="A135" s="62"/>
      <c r="B135" s="62"/>
      <c r="C135" s="62"/>
      <c r="D135" s="62"/>
      <c r="E135" s="62"/>
      <c r="F135" s="62"/>
      <c r="G135" s="62"/>
      <c r="H135" s="63"/>
      <c r="I135" s="63"/>
      <c r="J135" s="63"/>
      <c r="K135" s="63"/>
      <c r="L135" s="63"/>
      <c r="M135" s="63"/>
      <c r="N135" s="63"/>
      <c r="O135" s="63"/>
      <c r="P135" s="63"/>
      <c r="Q135" s="62"/>
      <c r="R135" s="62"/>
      <c r="S135" s="62"/>
      <c r="T135" s="62"/>
      <c r="U135" s="62"/>
      <c r="V135" s="65" t="s">
        <v>17676</v>
      </c>
      <c r="W135" s="65" t="s">
        <v>17676</v>
      </c>
      <c r="X135" s="65" t="s">
        <v>17676</v>
      </c>
      <c r="Y135" s="65" t="s">
        <v>17676</v>
      </c>
      <c r="Z135" s="65" t="s">
        <v>17676</v>
      </c>
      <c r="AA135" s="65" t="s">
        <v>17676</v>
      </c>
      <c r="AB135" s="65" t="s">
        <v>17676</v>
      </c>
      <c r="AC135" s="65" t="s">
        <v>17676</v>
      </c>
      <c r="AD135" s="65" t="s">
        <v>17676</v>
      </c>
      <c r="AE135" s="65" t="s">
        <v>17676</v>
      </c>
      <c r="AF135" s="65" t="s">
        <v>17676</v>
      </c>
      <c r="AG135" s="65" t="s">
        <v>17676</v>
      </c>
      <c r="AH135" s="62" t="n">
        <v>210257</v>
      </c>
      <c r="AI135" s="62" t="s">
        <v>17678</v>
      </c>
      <c r="AJ135" s="62" t="s">
        <v>10956</v>
      </c>
      <c r="AK135" s="62"/>
      <c r="AL135" s="62"/>
    </row>
    <row r="136" customFormat="false" ht="15.75" hidden="false" customHeight="true" outlineLevel="0" collapsed="false">
      <c r="A136" s="62"/>
      <c r="B136" s="62"/>
      <c r="C136" s="62"/>
      <c r="D136" s="62"/>
      <c r="E136" s="62"/>
      <c r="F136" s="62"/>
      <c r="G136" s="62"/>
      <c r="H136" s="63"/>
      <c r="I136" s="63"/>
      <c r="J136" s="63"/>
      <c r="K136" s="63"/>
      <c r="L136" s="63"/>
      <c r="M136" s="63"/>
      <c r="N136" s="63"/>
      <c r="O136" s="63"/>
      <c r="P136" s="63"/>
      <c r="Q136" s="63"/>
      <c r="R136" s="63"/>
      <c r="S136" s="63"/>
      <c r="T136" s="62" t="s">
        <v>17679</v>
      </c>
      <c r="U136" s="63"/>
      <c r="V136" s="65" t="s">
        <v>17680</v>
      </c>
      <c r="W136" s="65" t="s">
        <v>17680</v>
      </c>
      <c r="X136" s="65" t="s">
        <v>17680</v>
      </c>
      <c r="Y136" s="65" t="s">
        <v>17680</v>
      </c>
      <c r="Z136" s="65" t="s">
        <v>17680</v>
      </c>
      <c r="AA136" s="65" t="s">
        <v>17680</v>
      </c>
      <c r="AB136" s="65" t="s">
        <v>17680</v>
      </c>
      <c r="AC136" s="65" t="s">
        <v>17680</v>
      </c>
      <c r="AD136" s="65" t="s">
        <v>17680</v>
      </c>
      <c r="AE136" s="65" t="s">
        <v>17680</v>
      </c>
      <c r="AF136" s="65" t="s">
        <v>17680</v>
      </c>
      <c r="AG136" s="65" t="s">
        <v>17680</v>
      </c>
      <c r="AH136" s="62" t="s">
        <v>9126</v>
      </c>
      <c r="AI136" s="62" t="s">
        <v>9126</v>
      </c>
      <c r="AJ136" s="62" t="s">
        <v>9108</v>
      </c>
      <c r="AK136" s="62"/>
      <c r="AL136" s="62"/>
    </row>
    <row r="137" customFormat="false" ht="15.75" hidden="false" customHeight="true" outlineLevel="0" collapsed="false">
      <c r="A137" s="62"/>
      <c r="B137" s="62"/>
      <c r="C137" s="62"/>
      <c r="D137" s="62"/>
      <c r="E137" s="62"/>
      <c r="F137" s="62"/>
      <c r="G137" s="62"/>
      <c r="H137" s="63"/>
      <c r="I137" s="63"/>
      <c r="J137" s="63"/>
      <c r="K137" s="63"/>
      <c r="L137" s="63"/>
      <c r="M137" s="63"/>
      <c r="N137" s="63"/>
      <c r="O137" s="63"/>
      <c r="P137" s="63"/>
      <c r="Q137" s="63"/>
      <c r="R137" s="63"/>
      <c r="S137" s="63"/>
      <c r="T137" s="62"/>
      <c r="U137" s="62" t="s">
        <v>17681</v>
      </c>
      <c r="V137" s="62" t="s">
        <v>17682</v>
      </c>
      <c r="W137" s="62" t="s">
        <v>17683</v>
      </c>
      <c r="X137" s="62" t="s">
        <v>17684</v>
      </c>
      <c r="Y137" s="62" t="s">
        <v>17685</v>
      </c>
      <c r="Z137" s="62" t="s">
        <v>17686</v>
      </c>
      <c r="AA137" s="62" t="s">
        <v>17687</v>
      </c>
      <c r="AB137" s="62" t="s">
        <v>17688</v>
      </c>
      <c r="AC137" s="62" t="s">
        <v>17689</v>
      </c>
      <c r="AD137" s="65" t="s">
        <v>17690</v>
      </c>
      <c r="AE137" s="65" t="s">
        <v>17690</v>
      </c>
      <c r="AF137" s="65" t="s">
        <v>17690</v>
      </c>
      <c r="AG137" s="65" t="s">
        <v>17690</v>
      </c>
      <c r="AH137" s="62" t="n">
        <v>367981</v>
      </c>
      <c r="AI137" s="62" t="s">
        <v>9412</v>
      </c>
      <c r="AJ137" s="62" t="s">
        <v>9108</v>
      </c>
      <c r="AK137" s="62"/>
      <c r="AL137" s="62"/>
    </row>
    <row r="138" customFormat="false" ht="15.75" hidden="false" customHeight="false" outlineLevel="0" collapsed="false">
      <c r="A138" s="62"/>
      <c r="B138" s="62"/>
      <c r="C138" s="62"/>
      <c r="D138" s="62"/>
      <c r="E138" s="62"/>
      <c r="F138" s="62"/>
      <c r="G138" s="62"/>
      <c r="H138" s="63"/>
      <c r="I138" s="63"/>
      <c r="J138" s="63"/>
      <c r="K138" s="63"/>
      <c r="L138" s="63"/>
      <c r="M138" s="63"/>
      <c r="N138" s="63"/>
      <c r="O138" s="63"/>
      <c r="P138" s="63"/>
      <c r="Q138" s="63"/>
      <c r="R138" s="63"/>
      <c r="S138" s="63"/>
      <c r="T138" s="62"/>
      <c r="U138" s="62"/>
      <c r="V138" s="62"/>
      <c r="W138" s="62"/>
      <c r="X138" s="62"/>
      <c r="Y138" s="62"/>
      <c r="Z138" s="62"/>
      <c r="AA138" s="62"/>
      <c r="AB138" s="62"/>
      <c r="AC138" s="62"/>
      <c r="AD138" s="65" t="s">
        <v>17690</v>
      </c>
      <c r="AE138" s="65" t="s">
        <v>17690</v>
      </c>
      <c r="AF138" s="65" t="s">
        <v>17690</v>
      </c>
      <c r="AG138" s="65" t="s">
        <v>17690</v>
      </c>
      <c r="AH138" s="62" t="s">
        <v>9126</v>
      </c>
      <c r="AI138" s="62" t="s">
        <v>9126</v>
      </c>
      <c r="AJ138" s="62" t="s">
        <v>9170</v>
      </c>
      <c r="AK138" s="62"/>
      <c r="AL138" s="62"/>
    </row>
    <row r="139" customFormat="false" ht="15.75" hidden="false" customHeight="true" outlineLevel="0" collapsed="false">
      <c r="A139" s="62"/>
      <c r="B139" s="62"/>
      <c r="C139" s="62"/>
      <c r="D139" s="62"/>
      <c r="E139" s="62"/>
      <c r="F139" s="62"/>
      <c r="G139" s="62"/>
      <c r="H139" s="63"/>
      <c r="I139" s="63"/>
      <c r="J139" s="63"/>
      <c r="K139" s="63"/>
      <c r="L139" s="63"/>
      <c r="M139" s="63"/>
      <c r="O139" s="62" t="s">
        <v>17691</v>
      </c>
      <c r="P139" s="62" t="s">
        <v>17692</v>
      </c>
      <c r="Q139" s="63"/>
      <c r="R139" s="63"/>
      <c r="S139" s="63"/>
      <c r="T139" s="63"/>
      <c r="U139" s="65" t="s">
        <v>7929</v>
      </c>
      <c r="V139" s="65" t="s">
        <v>7929</v>
      </c>
      <c r="W139" s="65" t="s">
        <v>7929</v>
      </c>
      <c r="X139" s="65" t="s">
        <v>7929</v>
      </c>
      <c r="Y139" s="65" t="s">
        <v>7929</v>
      </c>
      <c r="Z139" s="65" t="s">
        <v>7929</v>
      </c>
      <c r="AA139" s="65" t="s">
        <v>7929</v>
      </c>
      <c r="AB139" s="65" t="s">
        <v>7929</v>
      </c>
      <c r="AC139" s="65" t="s">
        <v>7929</v>
      </c>
      <c r="AD139" s="65" t="s">
        <v>7929</v>
      </c>
      <c r="AE139" s="65" t="s">
        <v>7929</v>
      </c>
      <c r="AF139" s="65" t="s">
        <v>7929</v>
      </c>
      <c r="AG139" s="65" t="s">
        <v>7929</v>
      </c>
      <c r="AH139" s="62" t="n">
        <v>101204</v>
      </c>
      <c r="AI139" s="62" t="s">
        <v>17693</v>
      </c>
      <c r="AJ139" s="62" t="s">
        <v>9108</v>
      </c>
      <c r="AK139" s="62" t="s">
        <v>173</v>
      </c>
      <c r="AL139" s="62"/>
    </row>
    <row r="140" customFormat="false" ht="15.75" hidden="false" customHeight="true" outlineLevel="0" collapsed="false">
      <c r="A140" s="62"/>
      <c r="B140" s="62"/>
      <c r="C140" s="62"/>
      <c r="D140" s="62"/>
      <c r="E140" s="62"/>
      <c r="F140" s="62"/>
      <c r="G140" s="62"/>
      <c r="H140" s="63"/>
      <c r="I140" s="63"/>
      <c r="J140" s="63"/>
      <c r="K140" s="63"/>
      <c r="L140" s="63"/>
      <c r="M140" s="63"/>
      <c r="O140" s="62"/>
      <c r="P140" s="62"/>
      <c r="Q140" s="62" t="s">
        <v>17694</v>
      </c>
      <c r="R140" s="62" t="s">
        <v>17695</v>
      </c>
      <c r="S140" s="62" t="s">
        <v>17696</v>
      </c>
      <c r="T140" s="62" t="s">
        <v>17697</v>
      </c>
      <c r="U140" s="62" t="s">
        <v>17698</v>
      </c>
      <c r="V140" s="62" t="s">
        <v>17699</v>
      </c>
      <c r="W140" s="62" t="s">
        <v>17700</v>
      </c>
      <c r="X140" s="63"/>
      <c r="Y140" s="63"/>
      <c r="Z140" s="63"/>
      <c r="AA140" s="63"/>
      <c r="AB140" s="63"/>
      <c r="AC140" s="65" t="s">
        <v>17701</v>
      </c>
      <c r="AD140" s="65" t="s">
        <v>17701</v>
      </c>
      <c r="AE140" s="65" t="s">
        <v>17701</v>
      </c>
      <c r="AF140" s="65" t="s">
        <v>17701</v>
      </c>
      <c r="AG140" s="65" t="s">
        <v>17701</v>
      </c>
      <c r="AH140" s="62" t="s">
        <v>17702</v>
      </c>
      <c r="AI140" s="62" t="s">
        <v>9808</v>
      </c>
      <c r="AJ140" s="62" t="s">
        <v>2744</v>
      </c>
      <c r="AK140" s="62" t="s">
        <v>17703</v>
      </c>
      <c r="AL140" s="62" t="s">
        <v>17704</v>
      </c>
    </row>
    <row r="141" customFormat="false" ht="15.75" hidden="false" customHeight="true" outlineLevel="0" collapsed="false">
      <c r="A141" s="62"/>
      <c r="B141" s="62"/>
      <c r="C141" s="62"/>
      <c r="D141" s="62"/>
      <c r="E141" s="62"/>
      <c r="F141" s="62"/>
      <c r="G141" s="62"/>
      <c r="H141" s="63"/>
      <c r="I141" s="63"/>
      <c r="J141" s="63"/>
      <c r="K141" s="63"/>
      <c r="L141" s="63"/>
      <c r="M141" s="63"/>
      <c r="O141" s="62"/>
      <c r="P141" s="62"/>
      <c r="Q141" s="62"/>
      <c r="R141" s="62"/>
      <c r="S141" s="62"/>
      <c r="T141" s="62"/>
      <c r="U141" s="62"/>
      <c r="V141" s="62"/>
      <c r="W141" s="62"/>
      <c r="X141" s="62" t="s">
        <v>17705</v>
      </c>
      <c r="Y141" s="63"/>
      <c r="Z141" s="63"/>
      <c r="AA141" s="63"/>
      <c r="AB141" s="62" t="s">
        <v>17706</v>
      </c>
      <c r="AC141" s="62" t="s">
        <v>17707</v>
      </c>
      <c r="AD141" s="65" t="s">
        <v>17708</v>
      </c>
      <c r="AE141" s="65" t="s">
        <v>17708</v>
      </c>
      <c r="AF141" s="65" t="s">
        <v>17708</v>
      </c>
      <c r="AG141" s="65" t="s">
        <v>17708</v>
      </c>
      <c r="AH141" s="62" t="s">
        <v>9126</v>
      </c>
      <c r="AI141" s="62" t="s">
        <v>9126</v>
      </c>
      <c r="AJ141" s="62" t="s">
        <v>2744</v>
      </c>
      <c r="AK141" s="62"/>
      <c r="AL141" s="62"/>
    </row>
    <row r="142" customFormat="false" ht="15.75" hidden="false" customHeight="false" outlineLevel="0" collapsed="false">
      <c r="A142" s="62"/>
      <c r="B142" s="62"/>
      <c r="C142" s="62"/>
      <c r="D142" s="62"/>
      <c r="E142" s="62"/>
      <c r="F142" s="62"/>
      <c r="G142" s="62"/>
      <c r="H142" s="63"/>
      <c r="I142" s="63"/>
      <c r="J142" s="63"/>
      <c r="K142" s="63"/>
      <c r="L142" s="63"/>
      <c r="M142" s="63"/>
      <c r="O142" s="62"/>
      <c r="P142" s="62"/>
      <c r="Q142" s="62"/>
      <c r="R142" s="62"/>
      <c r="S142" s="62"/>
      <c r="T142" s="62"/>
      <c r="U142" s="62"/>
      <c r="V142" s="62"/>
      <c r="W142" s="62"/>
      <c r="X142" s="62"/>
      <c r="Y142" s="63"/>
      <c r="Z142" s="63"/>
      <c r="AA142" s="63"/>
      <c r="AB142" s="62"/>
      <c r="AC142" s="62"/>
      <c r="AD142" s="65" t="s">
        <v>17708</v>
      </c>
      <c r="AE142" s="65" t="s">
        <v>17708</v>
      </c>
      <c r="AF142" s="65" t="s">
        <v>17708</v>
      </c>
      <c r="AG142" s="65" t="s">
        <v>17708</v>
      </c>
      <c r="AH142" s="62" t="s">
        <v>9126</v>
      </c>
      <c r="AI142" s="62" t="s">
        <v>9126</v>
      </c>
      <c r="AJ142" s="62" t="s">
        <v>2744</v>
      </c>
      <c r="AK142" s="62"/>
      <c r="AL142" s="62"/>
    </row>
    <row r="143" customFormat="false" ht="15.75" hidden="false" customHeight="true" outlineLevel="0" collapsed="false">
      <c r="A143" s="62"/>
      <c r="B143" s="62"/>
      <c r="C143" s="62"/>
      <c r="D143" s="62"/>
      <c r="E143" s="62"/>
      <c r="F143" s="62"/>
      <c r="G143" s="62"/>
      <c r="H143" s="63"/>
      <c r="I143" s="63"/>
      <c r="J143" s="63"/>
      <c r="K143" s="63"/>
      <c r="L143" s="63"/>
      <c r="M143" s="63"/>
      <c r="O143" s="62"/>
      <c r="P143" s="62"/>
      <c r="Q143" s="62"/>
      <c r="R143" s="62"/>
      <c r="S143" s="62"/>
      <c r="T143" s="62"/>
      <c r="U143" s="62"/>
      <c r="V143" s="62"/>
      <c r="W143" s="62"/>
      <c r="X143" s="62"/>
      <c r="Y143" s="62" t="s">
        <v>17709</v>
      </c>
      <c r="Z143" s="63"/>
      <c r="AA143" s="63"/>
      <c r="AB143" s="63"/>
      <c r="AC143" s="62" t="s">
        <v>17710</v>
      </c>
      <c r="AD143" s="62" t="s">
        <v>17711</v>
      </c>
      <c r="AE143" s="62" t="s">
        <v>17712</v>
      </c>
      <c r="AF143" s="65" t="s">
        <v>17713</v>
      </c>
      <c r="AG143" s="65" t="s">
        <v>17713</v>
      </c>
      <c r="AH143" s="62" t="s">
        <v>9126</v>
      </c>
      <c r="AI143" s="62" t="s">
        <v>9126</v>
      </c>
      <c r="AJ143" s="62" t="s">
        <v>2744</v>
      </c>
      <c r="AK143" s="62"/>
      <c r="AL143" s="62"/>
    </row>
    <row r="144" customFormat="false" ht="15.75" hidden="false" customHeight="false" outlineLevel="0" collapsed="false">
      <c r="A144" s="62"/>
      <c r="B144" s="62"/>
      <c r="C144" s="62"/>
      <c r="D144" s="62"/>
      <c r="E144" s="62"/>
      <c r="F144" s="62"/>
      <c r="G144" s="62"/>
      <c r="H144" s="63"/>
      <c r="I144" s="63"/>
      <c r="J144" s="63"/>
      <c r="K144" s="63"/>
      <c r="L144" s="63"/>
      <c r="M144" s="63"/>
      <c r="O144" s="62"/>
      <c r="P144" s="62"/>
      <c r="Q144" s="62"/>
      <c r="R144" s="62"/>
      <c r="S144" s="62"/>
      <c r="T144" s="62"/>
      <c r="U144" s="62"/>
      <c r="V144" s="62"/>
      <c r="W144" s="62"/>
      <c r="X144" s="62"/>
      <c r="Y144" s="62"/>
      <c r="Z144" s="63"/>
      <c r="AA144" s="63"/>
      <c r="AB144" s="63"/>
      <c r="AC144" s="62"/>
      <c r="AD144" s="62"/>
      <c r="AE144" s="62"/>
      <c r="AF144" s="65" t="s">
        <v>17713</v>
      </c>
      <c r="AG144" s="65" t="s">
        <v>17713</v>
      </c>
      <c r="AH144" s="62" t="s">
        <v>9126</v>
      </c>
      <c r="AI144" s="62" t="s">
        <v>9126</v>
      </c>
      <c r="AJ144" s="62" t="s">
        <v>2744</v>
      </c>
      <c r="AK144" s="62"/>
      <c r="AL144" s="62"/>
    </row>
    <row r="145" customFormat="false" ht="15.75" hidden="false" customHeight="true" outlineLevel="0" collapsed="false">
      <c r="A145" s="62"/>
      <c r="B145" s="62"/>
      <c r="C145" s="62"/>
      <c r="D145" s="62"/>
      <c r="E145" s="62"/>
      <c r="F145" s="62"/>
      <c r="G145" s="62"/>
      <c r="H145" s="63"/>
      <c r="I145" s="63"/>
      <c r="J145" s="63"/>
      <c r="K145" s="63"/>
      <c r="L145" s="63"/>
      <c r="M145" s="63"/>
      <c r="O145" s="62"/>
      <c r="P145" s="62"/>
      <c r="Q145" s="62"/>
      <c r="R145" s="62"/>
      <c r="S145" s="62"/>
      <c r="T145" s="62"/>
      <c r="U145" s="62"/>
      <c r="V145" s="62"/>
      <c r="W145" s="62"/>
      <c r="X145" s="62"/>
      <c r="Y145" s="62"/>
      <c r="Z145" s="62" t="s">
        <v>17714</v>
      </c>
      <c r="AA145" s="63"/>
      <c r="AB145" s="63"/>
      <c r="AC145" s="63"/>
      <c r="AD145" s="63"/>
      <c r="AE145" s="63"/>
      <c r="AF145" s="65" t="s">
        <v>17715</v>
      </c>
      <c r="AG145" s="65" t="s">
        <v>17715</v>
      </c>
      <c r="AH145" s="62" t="n">
        <v>567235</v>
      </c>
      <c r="AI145" s="62" t="s">
        <v>11399</v>
      </c>
      <c r="AJ145" s="62" t="s">
        <v>2744</v>
      </c>
      <c r="AK145" s="62"/>
      <c r="AL145" s="62"/>
    </row>
    <row r="146" customFormat="false" ht="15.75" hidden="false" customHeight="false" outlineLevel="0" collapsed="false">
      <c r="A146" s="62"/>
      <c r="B146" s="62"/>
      <c r="C146" s="62"/>
      <c r="D146" s="62"/>
      <c r="E146" s="62"/>
      <c r="F146" s="62"/>
      <c r="G146" s="62"/>
      <c r="H146" s="63"/>
      <c r="I146" s="63"/>
      <c r="J146" s="63"/>
      <c r="K146" s="63"/>
      <c r="L146" s="63"/>
      <c r="M146" s="63"/>
      <c r="O146" s="62"/>
      <c r="P146" s="62"/>
      <c r="Q146" s="62"/>
      <c r="R146" s="62"/>
      <c r="S146" s="62"/>
      <c r="T146" s="62"/>
      <c r="U146" s="62"/>
      <c r="V146" s="62"/>
      <c r="W146" s="62"/>
      <c r="X146" s="62"/>
      <c r="Y146" s="62"/>
      <c r="Z146" s="62"/>
      <c r="AA146" s="63"/>
      <c r="AB146" s="63"/>
      <c r="AC146" s="63"/>
      <c r="AD146" s="63"/>
      <c r="AE146" s="63"/>
      <c r="AF146" s="65" t="s">
        <v>17715</v>
      </c>
      <c r="AG146" s="65" t="s">
        <v>17715</v>
      </c>
      <c r="AH146" s="62" t="n">
        <v>214888</v>
      </c>
      <c r="AI146" s="62" t="s">
        <v>12421</v>
      </c>
      <c r="AJ146" s="62" t="s">
        <v>2744</v>
      </c>
      <c r="AK146" s="62"/>
      <c r="AL146" s="62"/>
    </row>
    <row r="147" customFormat="false" ht="15.75" hidden="false" customHeight="false" outlineLevel="0" collapsed="false">
      <c r="A147" s="62"/>
      <c r="B147" s="62"/>
      <c r="C147" s="62"/>
      <c r="D147" s="62"/>
      <c r="E147" s="62"/>
      <c r="F147" s="62"/>
      <c r="G147" s="62"/>
      <c r="H147" s="63"/>
      <c r="I147" s="63"/>
      <c r="J147" s="63"/>
      <c r="K147" s="63"/>
      <c r="L147" s="63"/>
      <c r="M147" s="63"/>
      <c r="O147" s="62"/>
      <c r="P147" s="62"/>
      <c r="Q147" s="62"/>
      <c r="R147" s="62"/>
      <c r="S147" s="62"/>
      <c r="T147" s="62"/>
      <c r="U147" s="62"/>
      <c r="V147" s="62"/>
      <c r="W147" s="62"/>
      <c r="X147" s="62"/>
      <c r="Y147" s="62"/>
      <c r="Z147" s="62"/>
      <c r="AA147" s="63"/>
      <c r="AB147" s="63"/>
      <c r="AC147" s="63"/>
      <c r="AD147" s="63"/>
      <c r="AE147" s="63"/>
      <c r="AF147" s="65" t="s">
        <v>17715</v>
      </c>
      <c r="AG147" s="65" t="s">
        <v>17715</v>
      </c>
      <c r="AH147" s="62" t="n">
        <v>71671</v>
      </c>
      <c r="AI147" s="62" t="s">
        <v>17716</v>
      </c>
      <c r="AJ147" s="62" t="s">
        <v>2744</v>
      </c>
      <c r="AK147" s="62" t="s">
        <v>17717</v>
      </c>
      <c r="AL147" s="62"/>
    </row>
    <row r="148" customFormat="false" ht="15.75" hidden="false" customHeight="false" outlineLevel="0" collapsed="false">
      <c r="A148" s="62"/>
      <c r="B148" s="62"/>
      <c r="C148" s="62"/>
      <c r="D148" s="62"/>
      <c r="E148" s="62"/>
      <c r="F148" s="62"/>
      <c r="G148" s="62"/>
      <c r="H148" s="63"/>
      <c r="I148" s="63"/>
      <c r="J148" s="63"/>
      <c r="K148" s="63"/>
      <c r="L148" s="63"/>
      <c r="M148" s="63"/>
      <c r="O148" s="62"/>
      <c r="P148" s="62"/>
      <c r="Q148" s="62"/>
      <c r="R148" s="62"/>
      <c r="S148" s="62"/>
      <c r="T148" s="62"/>
      <c r="U148" s="62"/>
      <c r="V148" s="62"/>
      <c r="W148" s="62"/>
      <c r="X148" s="62"/>
      <c r="Y148" s="62"/>
      <c r="Z148" s="62"/>
      <c r="AA148" s="63"/>
      <c r="AB148" s="63"/>
      <c r="AC148" s="63"/>
      <c r="AD148" s="63"/>
      <c r="AE148" s="63"/>
      <c r="AF148" s="65" t="s">
        <v>17715</v>
      </c>
      <c r="AG148" s="65" t="s">
        <v>17715</v>
      </c>
      <c r="AH148" s="62" t="s">
        <v>17718</v>
      </c>
      <c r="AI148" s="62" t="s">
        <v>12421</v>
      </c>
      <c r="AJ148" s="62" t="s">
        <v>2744</v>
      </c>
      <c r="AK148" s="62"/>
      <c r="AL148" s="62"/>
    </row>
    <row r="149" customFormat="false" ht="15.75" hidden="false" customHeight="false" outlineLevel="0" collapsed="false">
      <c r="A149" s="62"/>
      <c r="B149" s="62"/>
      <c r="C149" s="62"/>
      <c r="D149" s="62"/>
      <c r="E149" s="62"/>
      <c r="F149" s="62"/>
      <c r="G149" s="62"/>
      <c r="H149" s="63"/>
      <c r="I149" s="63"/>
      <c r="J149" s="63"/>
      <c r="K149" s="63"/>
      <c r="L149" s="63"/>
      <c r="M149" s="63"/>
      <c r="O149" s="62"/>
      <c r="P149" s="62"/>
      <c r="Q149" s="62"/>
      <c r="R149" s="62"/>
      <c r="S149" s="62"/>
      <c r="T149" s="62"/>
      <c r="U149" s="62"/>
      <c r="V149" s="62"/>
      <c r="W149" s="62"/>
      <c r="X149" s="62"/>
      <c r="Y149" s="62"/>
      <c r="Z149" s="62"/>
      <c r="AA149" s="63"/>
      <c r="AB149" s="63"/>
      <c r="AC149" s="63"/>
      <c r="AD149" s="63"/>
      <c r="AE149" s="63"/>
      <c r="AF149" s="65" t="s">
        <v>17715</v>
      </c>
      <c r="AG149" s="65" t="s">
        <v>17715</v>
      </c>
      <c r="AH149" s="62" t="s">
        <v>9126</v>
      </c>
      <c r="AI149" s="62" t="s">
        <v>9126</v>
      </c>
      <c r="AJ149" s="62" t="s">
        <v>2744</v>
      </c>
      <c r="AK149" s="62"/>
      <c r="AL149" s="62"/>
    </row>
    <row r="150" customFormat="false" ht="15.75" hidden="false" customHeight="true" outlineLevel="0" collapsed="false">
      <c r="A150" s="62"/>
      <c r="B150" s="62"/>
      <c r="C150" s="62"/>
      <c r="D150" s="62"/>
      <c r="E150" s="62"/>
      <c r="F150" s="62"/>
      <c r="G150" s="62"/>
      <c r="H150" s="63"/>
      <c r="I150" s="63"/>
      <c r="J150" s="63"/>
      <c r="K150" s="63"/>
      <c r="L150" s="63"/>
      <c r="M150" s="63"/>
      <c r="O150" s="62"/>
      <c r="P150" s="62"/>
      <c r="Q150" s="62"/>
      <c r="R150" s="62"/>
      <c r="S150" s="62"/>
      <c r="T150" s="62"/>
      <c r="U150" s="62"/>
      <c r="V150" s="62"/>
      <c r="W150" s="62"/>
      <c r="X150" s="62"/>
      <c r="Y150" s="62"/>
      <c r="Z150" s="62"/>
      <c r="AA150" s="63"/>
      <c r="AB150" s="63"/>
      <c r="AC150" s="62" t="s">
        <v>17719</v>
      </c>
      <c r="AD150" s="65" t="s">
        <v>17720</v>
      </c>
      <c r="AE150" s="65" t="s">
        <v>17720</v>
      </c>
      <c r="AF150" s="65" t="s">
        <v>17720</v>
      </c>
      <c r="AG150" s="65" t="s">
        <v>17720</v>
      </c>
      <c r="AH150" s="62" t="s">
        <v>9126</v>
      </c>
      <c r="AI150" s="62" t="s">
        <v>9126</v>
      </c>
      <c r="AJ150" s="62" t="s">
        <v>2744</v>
      </c>
      <c r="AK150" s="62"/>
      <c r="AL150" s="62"/>
    </row>
    <row r="151" customFormat="false" ht="15.75" hidden="false" customHeight="true" outlineLevel="0" collapsed="false">
      <c r="A151" s="62"/>
      <c r="B151" s="62"/>
      <c r="C151" s="62"/>
      <c r="D151" s="62"/>
      <c r="E151" s="62"/>
      <c r="F151" s="62"/>
      <c r="G151" s="62"/>
      <c r="H151" s="63"/>
      <c r="I151" s="63"/>
      <c r="J151" s="63"/>
      <c r="K151" s="63"/>
      <c r="L151" s="63"/>
      <c r="M151" s="63"/>
      <c r="O151" s="62"/>
      <c r="P151" s="62"/>
      <c r="Q151" s="62"/>
      <c r="R151" s="62"/>
      <c r="S151" s="62"/>
      <c r="T151" s="62"/>
      <c r="U151" s="62"/>
      <c r="V151" s="62"/>
      <c r="W151" s="62"/>
      <c r="X151" s="62"/>
      <c r="Y151" s="62"/>
      <c r="Z151" s="62"/>
      <c r="AA151" s="63"/>
      <c r="AB151" s="63"/>
      <c r="AC151" s="62"/>
      <c r="AD151" s="63"/>
      <c r="AE151" s="62" t="s">
        <v>17721</v>
      </c>
      <c r="AF151" s="65" t="s">
        <v>17722</v>
      </c>
      <c r="AG151" s="65" t="s">
        <v>17722</v>
      </c>
      <c r="AH151" s="62" t="s">
        <v>17723</v>
      </c>
      <c r="AI151" s="62" t="s">
        <v>17716</v>
      </c>
      <c r="AJ151" s="62" t="s">
        <v>2744</v>
      </c>
      <c r="AK151" s="62" t="s">
        <v>17703</v>
      </c>
      <c r="AL151" s="62"/>
    </row>
    <row r="152" customFormat="false" ht="15.75" hidden="false" customHeight="false" outlineLevel="0" collapsed="false">
      <c r="A152" s="62"/>
      <c r="B152" s="62"/>
      <c r="C152" s="62"/>
      <c r="D152" s="62"/>
      <c r="E152" s="62"/>
      <c r="F152" s="62"/>
      <c r="G152" s="62"/>
      <c r="H152" s="63"/>
      <c r="I152" s="63"/>
      <c r="J152" s="63"/>
      <c r="K152" s="63"/>
      <c r="L152" s="63"/>
      <c r="M152" s="63"/>
      <c r="O152" s="62"/>
      <c r="P152" s="62"/>
      <c r="Q152" s="62"/>
      <c r="R152" s="62"/>
      <c r="S152" s="62"/>
      <c r="T152" s="62"/>
      <c r="U152" s="62"/>
      <c r="V152" s="62"/>
      <c r="W152" s="62"/>
      <c r="X152" s="62"/>
      <c r="Y152" s="62"/>
      <c r="Z152" s="62"/>
      <c r="AA152" s="63"/>
      <c r="AB152" s="63"/>
      <c r="AC152" s="62"/>
      <c r="AD152" s="63"/>
      <c r="AE152" s="62"/>
      <c r="AF152" s="65" t="s">
        <v>17722</v>
      </c>
      <c r="AG152" s="65" t="s">
        <v>17722</v>
      </c>
      <c r="AH152" s="62" t="n">
        <v>41613</v>
      </c>
      <c r="AI152" s="62" t="s">
        <v>17716</v>
      </c>
      <c r="AJ152" s="62" t="s">
        <v>2744</v>
      </c>
      <c r="AK152" s="62" t="s">
        <v>17703</v>
      </c>
      <c r="AL152" s="62"/>
    </row>
    <row r="153" customFormat="false" ht="15.75" hidden="false" customHeight="true" outlineLevel="0" collapsed="false">
      <c r="A153" s="62"/>
      <c r="B153" s="62"/>
      <c r="C153" s="62"/>
      <c r="D153" s="62"/>
      <c r="E153" s="62"/>
      <c r="F153" s="62"/>
      <c r="G153" s="62"/>
      <c r="H153" s="63"/>
      <c r="I153" s="63"/>
      <c r="J153" s="63"/>
      <c r="K153" s="63"/>
      <c r="L153" s="63"/>
      <c r="M153" s="63"/>
      <c r="O153" s="62"/>
      <c r="P153" s="62"/>
      <c r="Q153" s="62"/>
      <c r="R153" s="62"/>
      <c r="S153" s="62"/>
      <c r="T153" s="62"/>
      <c r="U153" s="62"/>
      <c r="V153" s="62"/>
      <c r="W153" s="62"/>
      <c r="X153" s="62"/>
      <c r="Y153" s="62"/>
      <c r="Z153" s="62"/>
      <c r="AA153" s="63"/>
      <c r="AB153" s="63"/>
      <c r="AC153" s="62" t="s">
        <v>17724</v>
      </c>
      <c r="AD153" s="62" t="s">
        <v>17725</v>
      </c>
      <c r="AE153" s="65" t="s">
        <v>17726</v>
      </c>
      <c r="AF153" s="65" t="s">
        <v>17726</v>
      </c>
      <c r="AG153" s="65" t="s">
        <v>17726</v>
      </c>
      <c r="AH153" s="62" t="s">
        <v>17727</v>
      </c>
      <c r="AI153" s="62" t="s">
        <v>17716</v>
      </c>
      <c r="AJ153" s="62" t="s">
        <v>2744</v>
      </c>
      <c r="AK153" s="62" t="s">
        <v>17703</v>
      </c>
      <c r="AL153" s="62"/>
    </row>
    <row r="154" customFormat="false" ht="15.75" hidden="false" customHeight="false" outlineLevel="0" collapsed="false">
      <c r="A154" s="62"/>
      <c r="B154" s="62"/>
      <c r="C154" s="62"/>
      <c r="D154" s="62"/>
      <c r="E154" s="62"/>
      <c r="F154" s="62"/>
      <c r="G154" s="62"/>
      <c r="H154" s="63"/>
      <c r="I154" s="63"/>
      <c r="J154" s="63"/>
      <c r="K154" s="63"/>
      <c r="L154" s="63"/>
      <c r="M154" s="63"/>
      <c r="O154" s="62"/>
      <c r="P154" s="62"/>
      <c r="Q154" s="62"/>
      <c r="R154" s="62"/>
      <c r="S154" s="62"/>
      <c r="T154" s="62"/>
      <c r="U154" s="62"/>
      <c r="V154" s="62"/>
      <c r="W154" s="62"/>
      <c r="X154" s="62"/>
      <c r="Y154" s="62"/>
      <c r="Z154" s="62"/>
      <c r="AA154" s="63"/>
      <c r="AB154" s="63"/>
      <c r="AC154" s="62"/>
      <c r="AD154" s="62"/>
      <c r="AE154" s="65" t="s">
        <v>17726</v>
      </c>
      <c r="AF154" s="65" t="s">
        <v>17726</v>
      </c>
      <c r="AG154" s="65" t="s">
        <v>17726</v>
      </c>
      <c r="AH154" s="62" t="n">
        <v>556370</v>
      </c>
      <c r="AI154" s="62" t="s">
        <v>17716</v>
      </c>
      <c r="AJ154" s="62" t="s">
        <v>2744</v>
      </c>
      <c r="AK154" s="62" t="s">
        <v>17703</v>
      </c>
      <c r="AL154" s="62"/>
    </row>
    <row r="155" customFormat="false" ht="15.75" hidden="false" customHeight="true" outlineLevel="0" collapsed="false">
      <c r="A155" s="62"/>
      <c r="B155" s="62"/>
      <c r="C155" s="62"/>
      <c r="D155" s="62"/>
      <c r="E155" s="62"/>
      <c r="F155" s="62"/>
      <c r="G155" s="62"/>
      <c r="H155" s="63"/>
      <c r="I155" s="63"/>
      <c r="J155" s="63"/>
      <c r="K155" s="63"/>
      <c r="L155" s="63"/>
      <c r="M155" s="63"/>
      <c r="O155" s="62"/>
      <c r="P155" s="62"/>
      <c r="Q155" s="62"/>
      <c r="R155" s="62"/>
      <c r="S155" s="62"/>
      <c r="T155" s="62"/>
      <c r="U155" s="62"/>
      <c r="V155" s="62"/>
      <c r="W155" s="62"/>
      <c r="X155" s="62"/>
      <c r="Y155" s="62"/>
      <c r="Z155" s="62"/>
      <c r="AA155" s="62" t="s">
        <v>17728</v>
      </c>
      <c r="AB155" s="62" t="s">
        <v>17729</v>
      </c>
      <c r="AC155" s="62" t="s">
        <v>17730</v>
      </c>
      <c r="AD155" s="65" t="s">
        <v>17731</v>
      </c>
      <c r="AE155" s="65" t="s">
        <v>17731</v>
      </c>
      <c r="AF155" s="65" t="s">
        <v>17731</v>
      </c>
      <c r="AG155" s="65" t="s">
        <v>17731</v>
      </c>
      <c r="AH155" s="62" t="n">
        <v>756190</v>
      </c>
      <c r="AI155" s="62" t="s">
        <v>17716</v>
      </c>
      <c r="AJ155" s="62" t="s">
        <v>2744</v>
      </c>
      <c r="AK155" s="62" t="s">
        <v>17703</v>
      </c>
      <c r="AL155" s="62"/>
    </row>
    <row r="156" customFormat="false" ht="15.75" hidden="false" customHeight="false" outlineLevel="0" collapsed="false">
      <c r="A156" s="62"/>
      <c r="B156" s="62"/>
      <c r="C156" s="62"/>
      <c r="D156" s="62"/>
      <c r="E156" s="62"/>
      <c r="F156" s="62"/>
      <c r="G156" s="62"/>
      <c r="H156" s="63"/>
      <c r="I156" s="63"/>
      <c r="J156" s="63"/>
      <c r="K156" s="63"/>
      <c r="L156" s="63"/>
      <c r="M156" s="63"/>
      <c r="O156" s="62"/>
      <c r="P156" s="62"/>
      <c r="Q156" s="62"/>
      <c r="R156" s="62"/>
      <c r="S156" s="62"/>
      <c r="T156" s="62"/>
      <c r="U156" s="62"/>
      <c r="V156" s="62"/>
      <c r="W156" s="62"/>
      <c r="X156" s="62"/>
      <c r="Y156" s="62"/>
      <c r="Z156" s="62"/>
      <c r="AA156" s="62"/>
      <c r="AB156" s="62"/>
      <c r="AC156" s="62"/>
      <c r="AD156" s="65" t="s">
        <v>17731</v>
      </c>
      <c r="AE156" s="65" t="s">
        <v>17731</v>
      </c>
      <c r="AF156" s="65" t="s">
        <v>17731</v>
      </c>
      <c r="AG156" s="65" t="s">
        <v>17731</v>
      </c>
      <c r="AH156" s="62" t="s">
        <v>9126</v>
      </c>
      <c r="AI156" s="62" t="s">
        <v>9126</v>
      </c>
      <c r="AJ156" s="62" t="s">
        <v>2744</v>
      </c>
      <c r="AK156" s="62"/>
      <c r="AL156" s="62"/>
    </row>
    <row r="157" customFormat="false" ht="15.75" hidden="false" customHeight="true" outlineLevel="0" collapsed="false">
      <c r="A157" s="62"/>
      <c r="B157" s="62"/>
      <c r="C157" s="62"/>
      <c r="D157" s="62"/>
      <c r="E157" s="62"/>
      <c r="F157" s="62"/>
      <c r="G157" s="62"/>
      <c r="H157" s="63"/>
      <c r="I157" s="63"/>
      <c r="J157" s="63"/>
      <c r="K157" s="63"/>
      <c r="L157" s="63"/>
      <c r="M157" s="63"/>
      <c r="O157" s="62"/>
      <c r="P157" s="62"/>
      <c r="Q157" s="62"/>
      <c r="R157" s="62"/>
      <c r="S157" s="62"/>
      <c r="T157" s="62"/>
      <c r="U157" s="62"/>
      <c r="V157" s="62"/>
      <c r="W157" s="62"/>
      <c r="X157" s="62"/>
      <c r="Y157" s="62"/>
      <c r="Z157" s="62"/>
      <c r="AA157" s="62"/>
      <c r="AB157" s="62"/>
      <c r="AC157" s="62" t="s">
        <v>17732</v>
      </c>
      <c r="AD157" s="62" t="s">
        <v>17733</v>
      </c>
      <c r="AE157" s="62" t="s">
        <v>17734</v>
      </c>
      <c r="AF157" s="62" t="s">
        <v>17735</v>
      </c>
      <c r="AG157" s="62" t="s">
        <v>17736</v>
      </c>
      <c r="AH157" s="62" t="s">
        <v>17737</v>
      </c>
      <c r="AI157" s="62" t="s">
        <v>17716</v>
      </c>
      <c r="AJ157" s="62" t="s">
        <v>2744</v>
      </c>
      <c r="AK157" s="62" t="s">
        <v>17703</v>
      </c>
      <c r="AL157" s="62"/>
    </row>
    <row r="158" customFormat="false" ht="15.75" hidden="false" customHeight="false" outlineLevel="0" collapsed="false">
      <c r="A158" s="62"/>
      <c r="B158" s="62"/>
      <c r="C158" s="62"/>
      <c r="D158" s="62"/>
      <c r="E158" s="62"/>
      <c r="F158" s="62"/>
      <c r="G158" s="62"/>
      <c r="H158" s="63"/>
      <c r="I158" s="63"/>
      <c r="J158" s="63"/>
      <c r="K158" s="63"/>
      <c r="L158" s="63"/>
      <c r="M158" s="63"/>
      <c r="O158" s="62"/>
      <c r="P158" s="62"/>
      <c r="Q158" s="62"/>
      <c r="R158" s="62"/>
      <c r="S158" s="62"/>
      <c r="T158" s="62"/>
      <c r="U158" s="62"/>
      <c r="V158" s="62"/>
      <c r="W158" s="62"/>
      <c r="X158" s="62"/>
      <c r="Y158" s="62"/>
      <c r="Z158" s="62"/>
      <c r="AA158" s="62"/>
      <c r="AB158" s="62"/>
      <c r="AC158" s="62"/>
      <c r="AD158" s="62"/>
      <c r="AE158" s="62"/>
      <c r="AF158" s="62"/>
      <c r="AG158" s="62"/>
      <c r="AH158" s="62" t="n">
        <v>446648</v>
      </c>
      <c r="AI158" s="62" t="s">
        <v>17716</v>
      </c>
      <c r="AJ158" s="62" t="s">
        <v>2744</v>
      </c>
      <c r="AK158" s="62" t="s">
        <v>17703</v>
      </c>
      <c r="AL158" s="62"/>
    </row>
    <row r="159" customFormat="false" ht="15.75" hidden="false" customHeight="false" outlineLevel="0" collapsed="false">
      <c r="A159" s="62"/>
      <c r="B159" s="62"/>
      <c r="C159" s="62"/>
      <c r="D159" s="62"/>
      <c r="E159" s="62"/>
      <c r="F159" s="62"/>
      <c r="G159" s="62"/>
      <c r="H159" s="63"/>
      <c r="I159" s="63"/>
      <c r="J159" s="63"/>
      <c r="K159" s="63"/>
      <c r="L159" s="63"/>
      <c r="M159" s="63"/>
      <c r="O159" s="62"/>
      <c r="P159" s="62"/>
      <c r="Q159" s="62"/>
      <c r="R159" s="62"/>
      <c r="S159" s="62"/>
      <c r="T159" s="62"/>
      <c r="U159" s="62"/>
      <c r="V159" s="62"/>
      <c r="W159" s="62"/>
      <c r="X159" s="62"/>
      <c r="Y159" s="62"/>
      <c r="Z159" s="62"/>
      <c r="AA159" s="62"/>
      <c r="AB159" s="62"/>
      <c r="AC159" s="62"/>
      <c r="AD159" s="62"/>
      <c r="AE159" s="62"/>
      <c r="AF159" s="65" t="s">
        <v>17738</v>
      </c>
      <c r="AG159" s="65" t="s">
        <v>17738</v>
      </c>
      <c r="AH159" s="62" t="s">
        <v>17739</v>
      </c>
      <c r="AI159" s="62" t="s">
        <v>17716</v>
      </c>
      <c r="AJ159" s="62" t="s">
        <v>2744</v>
      </c>
      <c r="AK159" s="62" t="s">
        <v>3918</v>
      </c>
      <c r="AL159" s="62"/>
    </row>
    <row r="160" customFormat="false" ht="15.75" hidden="false" customHeight="false" outlineLevel="0" collapsed="false">
      <c r="A160" s="62"/>
      <c r="B160" s="62"/>
      <c r="C160" s="62"/>
      <c r="D160" s="62"/>
      <c r="E160" s="62"/>
      <c r="F160" s="62"/>
      <c r="G160" s="62"/>
      <c r="H160" s="63"/>
      <c r="I160" s="63"/>
      <c r="J160" s="63"/>
      <c r="K160" s="63"/>
      <c r="L160" s="63"/>
      <c r="M160" s="63"/>
      <c r="O160" s="62"/>
      <c r="P160" s="62"/>
      <c r="Q160" s="62"/>
      <c r="R160" s="62"/>
      <c r="S160" s="62"/>
      <c r="T160" s="62"/>
      <c r="U160" s="62"/>
      <c r="V160" s="62"/>
      <c r="W160" s="62"/>
      <c r="X160" s="62"/>
      <c r="Y160" s="62"/>
      <c r="Z160" s="62"/>
      <c r="AA160" s="62"/>
      <c r="AB160" s="62"/>
      <c r="AC160" s="62"/>
      <c r="AD160" s="62"/>
      <c r="AE160" s="63"/>
      <c r="AF160" s="63"/>
      <c r="AG160" s="63"/>
      <c r="AH160" s="62" t="n">
        <v>64647</v>
      </c>
      <c r="AI160" s="62" t="s">
        <v>17716</v>
      </c>
      <c r="AJ160" s="62" t="s">
        <v>2744</v>
      </c>
      <c r="AK160" s="62" t="s">
        <v>17740</v>
      </c>
      <c r="AL160" s="62"/>
    </row>
    <row r="161" customFormat="false" ht="15.75" hidden="false" customHeight="false" outlineLevel="0" collapsed="false">
      <c r="A161" s="62"/>
      <c r="B161" s="62"/>
      <c r="C161" s="62"/>
      <c r="D161" s="62"/>
      <c r="E161" s="62"/>
      <c r="F161" s="62"/>
      <c r="G161" s="62"/>
      <c r="H161" s="63"/>
      <c r="I161" s="63"/>
      <c r="J161" s="63"/>
      <c r="K161" s="63"/>
      <c r="L161" s="63"/>
      <c r="M161" s="63"/>
      <c r="O161" s="62"/>
      <c r="P161" s="62"/>
      <c r="Q161" s="62"/>
      <c r="R161" s="62"/>
      <c r="S161" s="62"/>
      <c r="T161" s="62"/>
      <c r="U161" s="62"/>
      <c r="V161" s="62"/>
      <c r="W161" s="62"/>
      <c r="X161" s="62"/>
      <c r="Y161" s="62"/>
      <c r="Z161" s="62"/>
      <c r="AA161" s="62"/>
      <c r="AB161" s="62"/>
      <c r="AC161" s="62"/>
      <c r="AD161" s="62"/>
      <c r="AE161" s="63"/>
      <c r="AF161" s="63"/>
      <c r="AG161" s="63"/>
      <c r="AH161" s="62" t="s">
        <v>9126</v>
      </c>
      <c r="AI161" s="62" t="s">
        <v>9126</v>
      </c>
      <c r="AJ161" s="62" t="s">
        <v>2744</v>
      </c>
      <c r="AK161" s="62"/>
      <c r="AL161" s="62"/>
    </row>
    <row r="162" customFormat="false" ht="15.75" hidden="false" customHeight="true" outlineLevel="0" collapsed="false">
      <c r="A162" s="62"/>
      <c r="B162" s="62"/>
      <c r="C162" s="62"/>
      <c r="D162" s="62"/>
      <c r="E162" s="62"/>
      <c r="F162" s="62"/>
      <c r="G162" s="62"/>
      <c r="H162" s="63"/>
      <c r="I162" s="63"/>
      <c r="J162" s="63"/>
      <c r="K162" s="63"/>
      <c r="L162" s="63"/>
      <c r="M162" s="63"/>
      <c r="O162" s="62"/>
      <c r="P162" s="62"/>
      <c r="Q162" s="62"/>
      <c r="R162" s="62"/>
      <c r="S162" s="62"/>
      <c r="T162" s="62"/>
      <c r="U162" s="62"/>
      <c r="V162" s="62"/>
      <c r="W162" s="62"/>
      <c r="X162" s="62"/>
      <c r="Y162" s="62"/>
      <c r="Z162" s="62"/>
      <c r="AA162" s="63"/>
      <c r="AB162" s="63"/>
      <c r="AC162" s="62" t="s">
        <v>17741</v>
      </c>
      <c r="AD162" s="63"/>
      <c r="AE162" s="63"/>
      <c r="AF162" s="63"/>
      <c r="AG162" s="65" t="s">
        <v>17742</v>
      </c>
      <c r="AH162" s="62" t="n">
        <v>275642</v>
      </c>
      <c r="AI162" s="62" t="s">
        <v>17716</v>
      </c>
      <c r="AJ162" s="62" t="s">
        <v>2744</v>
      </c>
      <c r="AK162" s="62" t="s">
        <v>17740</v>
      </c>
      <c r="AL162" s="62"/>
    </row>
    <row r="163" customFormat="false" ht="15.75" hidden="false" customHeight="true" outlineLevel="0" collapsed="false">
      <c r="A163" s="62"/>
      <c r="B163" s="62"/>
      <c r="C163" s="62"/>
      <c r="D163" s="62"/>
      <c r="E163" s="62"/>
      <c r="F163" s="62"/>
      <c r="G163" s="62"/>
      <c r="H163" s="63"/>
      <c r="I163" s="63"/>
      <c r="J163" s="63"/>
      <c r="K163" s="63"/>
      <c r="L163" s="63"/>
      <c r="M163" s="63"/>
      <c r="O163" s="62"/>
      <c r="P163" s="62"/>
      <c r="Q163" s="62"/>
      <c r="R163" s="62"/>
      <c r="S163" s="62"/>
      <c r="T163" s="62"/>
      <c r="U163" s="62"/>
      <c r="V163" s="62"/>
      <c r="W163" s="62"/>
      <c r="X163" s="62"/>
      <c r="Y163" s="62"/>
      <c r="Z163" s="62"/>
      <c r="AA163" s="63"/>
      <c r="AB163" s="63"/>
      <c r="AC163" s="62"/>
      <c r="AD163" s="62" t="s">
        <v>17743</v>
      </c>
      <c r="AE163" s="62" t="s">
        <v>17744</v>
      </c>
      <c r="AF163" s="65" t="s">
        <v>17745</v>
      </c>
      <c r="AG163" s="65" t="s">
        <v>17745</v>
      </c>
      <c r="AH163" s="62" t="n">
        <v>93950</v>
      </c>
      <c r="AI163" s="62" t="s">
        <v>17716</v>
      </c>
      <c r="AJ163" s="62" t="s">
        <v>2744</v>
      </c>
      <c r="AK163" s="62" t="s">
        <v>17703</v>
      </c>
      <c r="AL163" s="62"/>
    </row>
    <row r="164" customFormat="false" ht="15.75" hidden="false" customHeight="false" outlineLevel="0" collapsed="false">
      <c r="A164" s="62"/>
      <c r="B164" s="62"/>
      <c r="C164" s="62"/>
      <c r="D164" s="62"/>
      <c r="E164" s="62"/>
      <c r="F164" s="62"/>
      <c r="G164" s="62"/>
      <c r="H164" s="63"/>
      <c r="I164" s="63"/>
      <c r="J164" s="63"/>
      <c r="K164" s="63"/>
      <c r="L164" s="63"/>
      <c r="M164" s="63"/>
      <c r="O164" s="62"/>
      <c r="P164" s="62"/>
      <c r="Q164" s="62"/>
      <c r="R164" s="62"/>
      <c r="S164" s="62"/>
      <c r="T164" s="62"/>
      <c r="U164" s="62"/>
      <c r="V164" s="62"/>
      <c r="W164" s="62"/>
      <c r="X164" s="62"/>
      <c r="Y164" s="62"/>
      <c r="Z164" s="62"/>
      <c r="AA164" s="63"/>
      <c r="AB164" s="63"/>
      <c r="AC164" s="62"/>
      <c r="AD164" s="62"/>
      <c r="AE164" s="62"/>
      <c r="AF164" s="65" t="s">
        <v>17745</v>
      </c>
      <c r="AG164" s="65" t="s">
        <v>17745</v>
      </c>
      <c r="AH164" s="62" t="s">
        <v>9126</v>
      </c>
      <c r="AI164" s="62" t="s">
        <v>9126</v>
      </c>
      <c r="AJ164" s="62" t="s">
        <v>2744</v>
      </c>
      <c r="AK164" s="62"/>
      <c r="AL164" s="62"/>
    </row>
    <row r="165" customFormat="false" ht="15.75" hidden="false" customHeight="true" outlineLevel="0" collapsed="false">
      <c r="A165" s="62"/>
      <c r="B165" s="62"/>
      <c r="C165" s="62"/>
      <c r="D165" s="62"/>
      <c r="E165" s="62"/>
      <c r="F165" s="62"/>
      <c r="G165" s="62"/>
      <c r="H165" s="63"/>
      <c r="I165" s="63"/>
      <c r="J165" s="63"/>
      <c r="K165" s="63"/>
      <c r="L165" s="63"/>
      <c r="M165" s="63"/>
      <c r="O165" s="62"/>
      <c r="P165" s="62"/>
      <c r="Q165" s="62"/>
      <c r="R165" s="62"/>
      <c r="S165" s="62"/>
      <c r="T165" s="62"/>
      <c r="U165" s="62"/>
      <c r="V165" s="62"/>
      <c r="W165" s="62"/>
      <c r="X165" s="62"/>
      <c r="Y165" s="63"/>
      <c r="Z165" s="63"/>
      <c r="AA165" s="62" t="s">
        <v>17746</v>
      </c>
      <c r="AB165" s="62" t="s">
        <v>17747</v>
      </c>
      <c r="AC165" s="62" t="s">
        <v>17748</v>
      </c>
      <c r="AD165" s="62" t="s">
        <v>17749</v>
      </c>
      <c r="AE165" s="62" t="s">
        <v>17750</v>
      </c>
      <c r="AF165" s="62" t="s">
        <v>17751</v>
      </c>
      <c r="AG165" s="65" t="s">
        <v>17752</v>
      </c>
      <c r="AH165" s="62" t="n">
        <v>307509</v>
      </c>
      <c r="AI165" s="62" t="s">
        <v>17716</v>
      </c>
      <c r="AJ165" s="62" t="s">
        <v>2744</v>
      </c>
      <c r="AK165" s="62" t="s">
        <v>17703</v>
      </c>
      <c r="AL165" s="62"/>
    </row>
    <row r="166" customFormat="false" ht="15.75" hidden="false" customHeight="false" outlineLevel="0" collapsed="false">
      <c r="A166" s="62"/>
      <c r="B166" s="62"/>
      <c r="C166" s="62"/>
      <c r="D166" s="62"/>
      <c r="E166" s="62"/>
      <c r="F166" s="62"/>
      <c r="G166" s="62"/>
      <c r="H166" s="63"/>
      <c r="I166" s="63"/>
      <c r="J166" s="63"/>
      <c r="K166" s="63"/>
      <c r="L166" s="63"/>
      <c r="M166" s="63"/>
      <c r="O166" s="62"/>
      <c r="P166" s="62"/>
      <c r="Q166" s="62"/>
      <c r="R166" s="62"/>
      <c r="S166" s="62"/>
      <c r="T166" s="62"/>
      <c r="U166" s="62"/>
      <c r="V166" s="62"/>
      <c r="W166" s="62"/>
      <c r="X166" s="62"/>
      <c r="Y166" s="63"/>
      <c r="Z166" s="63"/>
      <c r="AA166" s="62"/>
      <c r="AB166" s="62"/>
      <c r="AC166" s="62"/>
      <c r="AD166" s="62"/>
      <c r="AE166" s="62"/>
      <c r="AF166" s="62"/>
      <c r="AG166" s="65" t="s">
        <v>17752</v>
      </c>
      <c r="AH166" s="62" t="s">
        <v>9126</v>
      </c>
      <c r="AI166" s="62" t="s">
        <v>9126</v>
      </c>
      <c r="AJ166" s="62" t="s">
        <v>2744</v>
      </c>
      <c r="AK166" s="62"/>
      <c r="AL166" s="62"/>
    </row>
    <row r="167" customFormat="false" ht="15.75" hidden="false" customHeight="true" outlineLevel="0" collapsed="false">
      <c r="A167" s="62"/>
      <c r="B167" s="62"/>
      <c r="C167" s="62"/>
      <c r="D167" s="62"/>
      <c r="E167" s="62"/>
      <c r="F167" s="62"/>
      <c r="G167" s="62"/>
      <c r="H167" s="63"/>
      <c r="I167" s="63"/>
      <c r="J167" s="63"/>
      <c r="K167" s="63"/>
      <c r="L167" s="63"/>
      <c r="M167" s="63"/>
      <c r="O167" s="62"/>
      <c r="P167" s="62"/>
      <c r="Q167" s="62" t="s">
        <v>17753</v>
      </c>
      <c r="R167" s="62" t="s">
        <v>17754</v>
      </c>
      <c r="S167" s="62" t="s">
        <v>17755</v>
      </c>
      <c r="T167" s="62" t="s">
        <v>17756</v>
      </c>
      <c r="U167" s="62" t="s">
        <v>17757</v>
      </c>
      <c r="V167" s="62" t="s">
        <v>17758</v>
      </c>
      <c r="W167" s="62" t="s">
        <v>17759</v>
      </c>
      <c r="X167" s="62" t="s">
        <v>17760</v>
      </c>
      <c r="Y167" s="62" t="s">
        <v>17761</v>
      </c>
      <c r="Z167" s="62" t="s">
        <v>17762</v>
      </c>
      <c r="AA167" s="62" t="s">
        <v>17763</v>
      </c>
      <c r="AB167" s="62" t="s">
        <v>17764</v>
      </c>
      <c r="AC167" s="63"/>
      <c r="AD167" s="65" t="s">
        <v>17765</v>
      </c>
      <c r="AE167" s="65" t="s">
        <v>17765</v>
      </c>
      <c r="AF167" s="65" t="s">
        <v>17765</v>
      </c>
      <c r="AG167" s="65" t="s">
        <v>17765</v>
      </c>
      <c r="AH167" s="62" t="s">
        <v>9126</v>
      </c>
      <c r="AI167" s="62" t="s">
        <v>9126</v>
      </c>
      <c r="AJ167" s="62" t="s">
        <v>9142</v>
      </c>
      <c r="AK167" s="62"/>
      <c r="AL167" s="62"/>
    </row>
    <row r="168" customFormat="false" ht="15.75" hidden="false" customHeight="true" outlineLevel="0" collapsed="false">
      <c r="A168" s="62"/>
      <c r="B168" s="62"/>
      <c r="C168" s="62"/>
      <c r="D168" s="62"/>
      <c r="E168" s="62"/>
      <c r="F168" s="62"/>
      <c r="G168" s="62"/>
      <c r="H168" s="63"/>
      <c r="I168" s="63"/>
      <c r="J168" s="63"/>
      <c r="K168" s="63"/>
      <c r="L168" s="63"/>
      <c r="M168" s="63"/>
      <c r="O168" s="62"/>
      <c r="P168" s="62"/>
      <c r="Q168" s="62"/>
      <c r="R168" s="62"/>
      <c r="S168" s="62"/>
      <c r="T168" s="62"/>
      <c r="U168" s="62"/>
      <c r="V168" s="62"/>
      <c r="W168" s="62"/>
      <c r="X168" s="62"/>
      <c r="Y168" s="62"/>
      <c r="Z168" s="62"/>
      <c r="AA168" s="62"/>
      <c r="AB168" s="62"/>
      <c r="AC168" s="62" t="s">
        <v>17766</v>
      </c>
      <c r="AE168" s="65" t="s">
        <v>17767</v>
      </c>
      <c r="AF168" s="65" t="s">
        <v>17767</v>
      </c>
      <c r="AG168" s="65" t="s">
        <v>17767</v>
      </c>
      <c r="AH168" s="62" t="s">
        <v>17768</v>
      </c>
      <c r="AI168" s="62" t="s">
        <v>9126</v>
      </c>
      <c r="AJ168" s="62" t="s">
        <v>44</v>
      </c>
      <c r="AK168" s="62"/>
      <c r="AL168" s="62"/>
    </row>
    <row r="169" customFormat="false" ht="15.75" hidden="false" customHeight="true" outlineLevel="0" collapsed="false">
      <c r="A169" s="62"/>
      <c r="B169" s="62"/>
      <c r="C169" s="62"/>
      <c r="D169" s="62"/>
      <c r="E169" s="62"/>
      <c r="F169" s="62"/>
      <c r="G169" s="62"/>
      <c r="H169" s="63"/>
      <c r="I169" s="63"/>
      <c r="J169" s="63"/>
      <c r="K169" s="63"/>
      <c r="L169" s="63"/>
      <c r="M169" s="63"/>
      <c r="O169" s="62"/>
      <c r="P169" s="62"/>
      <c r="Q169" s="62"/>
      <c r="R169" s="62"/>
      <c r="S169" s="62"/>
      <c r="T169" s="62"/>
      <c r="U169" s="62"/>
      <c r="V169" s="62"/>
      <c r="W169" s="62"/>
      <c r="X169" s="62"/>
      <c r="Y169" s="62"/>
      <c r="Z169" s="62"/>
      <c r="AA169" s="62"/>
      <c r="AB169" s="62"/>
      <c r="AC169" s="62"/>
      <c r="AD169" s="62" t="s">
        <v>17769</v>
      </c>
      <c r="AE169" s="62" t="s">
        <v>17770</v>
      </c>
      <c r="AF169" s="62" t="s">
        <v>17771</v>
      </c>
      <c r="AG169" s="65" t="s">
        <v>17772</v>
      </c>
      <c r="AH169" s="62" t="n">
        <v>690902</v>
      </c>
      <c r="AI169" s="62" t="s">
        <v>17773</v>
      </c>
      <c r="AJ169" s="62" t="s">
        <v>9142</v>
      </c>
      <c r="AK169" s="62"/>
      <c r="AL169" s="62"/>
    </row>
    <row r="170" customFormat="false" ht="15.75" hidden="false" customHeight="false" outlineLevel="0" collapsed="false">
      <c r="A170" s="62"/>
      <c r="B170" s="62"/>
      <c r="C170" s="62"/>
      <c r="D170" s="62"/>
      <c r="E170" s="62"/>
      <c r="F170" s="62"/>
      <c r="G170" s="62"/>
      <c r="H170" s="63"/>
      <c r="I170" s="63"/>
      <c r="J170" s="63"/>
      <c r="K170" s="63"/>
      <c r="L170" s="63"/>
      <c r="M170" s="63"/>
      <c r="O170" s="62"/>
      <c r="P170" s="62"/>
      <c r="Q170" s="62"/>
      <c r="R170" s="62"/>
      <c r="S170" s="62"/>
      <c r="T170" s="62"/>
      <c r="U170" s="62"/>
      <c r="V170" s="62"/>
      <c r="W170" s="62"/>
      <c r="X170" s="62"/>
      <c r="Y170" s="62"/>
      <c r="Z170" s="62"/>
      <c r="AA170" s="62"/>
      <c r="AB170" s="62"/>
      <c r="AC170" s="62"/>
      <c r="AD170" s="62"/>
      <c r="AE170" s="62"/>
      <c r="AF170" s="62"/>
      <c r="AG170" s="65" t="s">
        <v>17772</v>
      </c>
      <c r="AH170" s="62" t="s">
        <v>17774</v>
      </c>
      <c r="AI170" s="62" t="s">
        <v>17773</v>
      </c>
      <c r="AJ170" s="62" t="s">
        <v>9142</v>
      </c>
      <c r="AK170" s="62"/>
      <c r="AL170" s="62"/>
    </row>
    <row r="171" customFormat="false" ht="15.75" hidden="false" customHeight="false" outlineLevel="0" collapsed="false">
      <c r="A171" s="62"/>
      <c r="B171" s="62"/>
      <c r="C171" s="62"/>
      <c r="D171" s="62"/>
      <c r="E171" s="62"/>
      <c r="F171" s="62"/>
      <c r="G171" s="62"/>
      <c r="H171" s="63"/>
      <c r="I171" s="63"/>
      <c r="J171" s="63"/>
      <c r="K171" s="63"/>
      <c r="L171" s="63"/>
      <c r="M171" s="63"/>
      <c r="O171" s="62"/>
      <c r="P171" s="62"/>
      <c r="Q171" s="62"/>
      <c r="R171" s="62"/>
      <c r="S171" s="62"/>
      <c r="T171" s="62"/>
      <c r="U171" s="62"/>
      <c r="V171" s="62"/>
      <c r="W171" s="62"/>
      <c r="X171" s="62"/>
      <c r="Y171" s="62"/>
      <c r="Z171" s="62"/>
      <c r="AA171" s="62"/>
      <c r="AB171" s="62"/>
      <c r="AC171" s="62"/>
      <c r="AD171" s="62"/>
      <c r="AE171" s="62"/>
      <c r="AF171" s="62"/>
      <c r="AG171" s="65" t="s">
        <v>17772</v>
      </c>
      <c r="AH171" s="62" t="s">
        <v>9126</v>
      </c>
      <c r="AI171" s="62" t="s">
        <v>9126</v>
      </c>
      <c r="AJ171" s="62" t="s">
        <v>44</v>
      </c>
      <c r="AK171" s="62"/>
      <c r="AL171" s="62"/>
    </row>
    <row r="172" customFormat="false" ht="15.75" hidden="false" customHeight="true" outlineLevel="0" collapsed="false">
      <c r="A172" s="62"/>
      <c r="B172" s="62"/>
      <c r="C172" s="62"/>
      <c r="D172" s="62"/>
      <c r="E172" s="62"/>
      <c r="F172" s="62"/>
      <c r="G172" s="62"/>
      <c r="H172" s="63"/>
      <c r="I172" s="63"/>
      <c r="J172" s="63"/>
      <c r="K172" s="63"/>
      <c r="L172" s="63"/>
      <c r="M172" s="63"/>
      <c r="O172" s="62"/>
      <c r="P172" s="62"/>
      <c r="Q172" s="62"/>
      <c r="R172" s="63"/>
      <c r="S172" s="63"/>
      <c r="T172" s="62" t="s">
        <v>17775</v>
      </c>
      <c r="U172" s="63"/>
      <c r="V172" s="63"/>
      <c r="W172" s="63"/>
      <c r="X172" s="63"/>
      <c r="Y172" s="62" t="s">
        <v>17776</v>
      </c>
      <c r="Z172" s="62" t="s">
        <v>17777</v>
      </c>
      <c r="AA172" s="63"/>
      <c r="AB172" s="63"/>
      <c r="AC172" s="63"/>
      <c r="AD172" s="63"/>
      <c r="AE172" s="65" t="s">
        <v>17778</v>
      </c>
      <c r="AF172" s="65" t="s">
        <v>17778</v>
      </c>
      <c r="AG172" s="65" t="s">
        <v>17778</v>
      </c>
      <c r="AH172" s="62" t="s">
        <v>17779</v>
      </c>
      <c r="AI172" s="62" t="s">
        <v>17780</v>
      </c>
      <c r="AJ172" s="62" t="s">
        <v>9108</v>
      </c>
      <c r="AK172" s="62"/>
      <c r="AL172" s="62"/>
    </row>
    <row r="173" customFormat="false" ht="15.75" hidden="false" customHeight="true" outlineLevel="0" collapsed="false">
      <c r="A173" s="62"/>
      <c r="B173" s="62"/>
      <c r="C173" s="62"/>
      <c r="D173" s="62"/>
      <c r="E173" s="62"/>
      <c r="F173" s="62"/>
      <c r="G173" s="62"/>
      <c r="H173" s="63"/>
      <c r="I173" s="63"/>
      <c r="J173" s="63"/>
      <c r="K173" s="63"/>
      <c r="L173" s="63"/>
      <c r="M173" s="63"/>
      <c r="O173" s="62"/>
      <c r="P173" s="62"/>
      <c r="Q173" s="62"/>
      <c r="R173" s="63"/>
      <c r="S173" s="63"/>
      <c r="T173" s="62"/>
      <c r="U173" s="63"/>
      <c r="V173" s="63"/>
      <c r="W173" s="63"/>
      <c r="X173" s="63"/>
      <c r="Y173" s="62"/>
      <c r="Z173" s="62"/>
      <c r="AA173" s="62" t="s">
        <v>17781</v>
      </c>
      <c r="AB173" s="65" t="s">
        <v>17782</v>
      </c>
      <c r="AC173" s="65" t="s">
        <v>17782</v>
      </c>
      <c r="AD173" s="65" t="s">
        <v>17782</v>
      </c>
      <c r="AE173" s="65" t="s">
        <v>17782</v>
      </c>
      <c r="AF173" s="65" t="s">
        <v>17782</v>
      </c>
      <c r="AG173" s="65" t="s">
        <v>17782</v>
      </c>
      <c r="AH173" s="62" t="s">
        <v>9126</v>
      </c>
      <c r="AI173" s="62" t="s">
        <v>9126</v>
      </c>
      <c r="AJ173" s="62" t="s">
        <v>9108</v>
      </c>
      <c r="AK173" s="62"/>
      <c r="AL173" s="62"/>
    </row>
    <row r="174" customFormat="false" ht="15.75" hidden="false" customHeight="false" outlineLevel="0" collapsed="false">
      <c r="A174" s="62"/>
      <c r="B174" s="62"/>
      <c r="C174" s="62"/>
      <c r="D174" s="62"/>
      <c r="E174" s="62"/>
      <c r="F174" s="62"/>
      <c r="G174" s="62"/>
      <c r="H174" s="63"/>
      <c r="I174" s="63"/>
      <c r="J174" s="63"/>
      <c r="K174" s="63"/>
      <c r="L174" s="63"/>
      <c r="M174" s="63"/>
      <c r="O174" s="62"/>
      <c r="P174" s="62"/>
      <c r="Q174" s="62"/>
      <c r="R174" s="63"/>
      <c r="S174" s="63"/>
      <c r="T174" s="62"/>
      <c r="U174" s="63"/>
      <c r="V174" s="63"/>
      <c r="W174" s="63"/>
      <c r="X174" s="63"/>
      <c r="Y174" s="62"/>
      <c r="Z174" s="62"/>
      <c r="AA174" s="62"/>
      <c r="AB174" s="65" t="s">
        <v>17782</v>
      </c>
      <c r="AC174" s="65" t="s">
        <v>17782</v>
      </c>
      <c r="AD174" s="65" t="s">
        <v>17782</v>
      </c>
      <c r="AE174" s="65" t="s">
        <v>17782</v>
      </c>
      <c r="AF174" s="65" t="s">
        <v>17782</v>
      </c>
      <c r="AG174" s="65" t="s">
        <v>17782</v>
      </c>
      <c r="AH174" s="62" t="s">
        <v>9126</v>
      </c>
      <c r="AI174" s="62" t="s">
        <v>9126</v>
      </c>
      <c r="AJ174" s="62" t="s">
        <v>44</v>
      </c>
      <c r="AK174" s="62"/>
      <c r="AL174" s="62"/>
    </row>
    <row r="175" customFormat="false" ht="15.75" hidden="false" customHeight="true" outlineLevel="0" collapsed="false">
      <c r="A175" s="62"/>
      <c r="B175" s="62"/>
      <c r="C175" s="62"/>
      <c r="D175" s="62"/>
      <c r="E175" s="62"/>
      <c r="F175" s="62"/>
      <c r="G175" s="62"/>
      <c r="H175" s="63"/>
      <c r="I175" s="63"/>
      <c r="J175" s="63"/>
      <c r="K175" s="63"/>
      <c r="L175" s="63"/>
      <c r="M175" s="63"/>
      <c r="O175" s="62"/>
      <c r="P175" s="62"/>
      <c r="Q175" s="62"/>
      <c r="R175" s="63"/>
      <c r="S175" s="63"/>
      <c r="T175" s="62"/>
      <c r="U175" s="62" t="s">
        <v>17783</v>
      </c>
      <c r="V175" s="62" t="s">
        <v>17784</v>
      </c>
      <c r="W175" s="62" t="s">
        <v>17785</v>
      </c>
      <c r="X175" s="62" t="s">
        <v>17786</v>
      </c>
      <c r="Y175" s="63"/>
      <c r="Z175" s="63"/>
      <c r="AA175" s="63"/>
      <c r="AB175" s="63"/>
      <c r="AC175" s="63"/>
      <c r="AD175" s="65" t="s">
        <v>17787</v>
      </c>
      <c r="AE175" s="65" t="s">
        <v>17787</v>
      </c>
      <c r="AF175" s="65" t="s">
        <v>17787</v>
      </c>
      <c r="AG175" s="65" t="s">
        <v>17787</v>
      </c>
      <c r="AH175" s="62" t="n">
        <v>38804</v>
      </c>
      <c r="AI175" s="62" t="s">
        <v>17788</v>
      </c>
      <c r="AJ175" s="62" t="s">
        <v>9108</v>
      </c>
      <c r="AK175" s="62" t="s">
        <v>125</v>
      </c>
      <c r="AL175" s="62"/>
    </row>
    <row r="176" customFormat="false" ht="15.75" hidden="false" customHeight="true" outlineLevel="0" collapsed="false">
      <c r="A176" s="62"/>
      <c r="B176" s="62"/>
      <c r="C176" s="62"/>
      <c r="D176" s="62"/>
      <c r="E176" s="62"/>
      <c r="F176" s="62"/>
      <c r="G176" s="62"/>
      <c r="H176" s="63"/>
      <c r="I176" s="63"/>
      <c r="J176" s="63"/>
      <c r="K176" s="63"/>
      <c r="L176" s="63"/>
      <c r="M176" s="63"/>
      <c r="O176" s="62"/>
      <c r="P176" s="62"/>
      <c r="Q176" s="62"/>
      <c r="R176" s="63"/>
      <c r="S176" s="63"/>
      <c r="T176" s="62"/>
      <c r="U176" s="62"/>
      <c r="V176" s="62"/>
      <c r="W176" s="62"/>
      <c r="X176" s="62"/>
      <c r="Y176" s="62" t="s">
        <v>17789</v>
      </c>
      <c r="Z176" s="62" t="s">
        <v>17790</v>
      </c>
      <c r="AA176" s="62" t="s">
        <v>17791</v>
      </c>
      <c r="AB176" s="62" t="s">
        <v>17792</v>
      </c>
      <c r="AC176" s="62" t="s">
        <v>17793</v>
      </c>
      <c r="AD176" s="62" t="s">
        <v>17794</v>
      </c>
      <c r="AE176" s="62" t="s">
        <v>17795</v>
      </c>
      <c r="AF176" s="65" t="s">
        <v>17796</v>
      </c>
      <c r="AG176" s="65" t="s">
        <v>17796</v>
      </c>
      <c r="AH176" s="62" t="n">
        <v>240139</v>
      </c>
      <c r="AI176" s="62" t="s">
        <v>9275</v>
      </c>
      <c r="AJ176" s="62" t="s">
        <v>44</v>
      </c>
      <c r="AK176" s="62"/>
      <c r="AL176" s="62"/>
    </row>
    <row r="177" customFormat="false" ht="15.75" hidden="false" customHeight="false" outlineLevel="0" collapsed="false">
      <c r="A177" s="62"/>
      <c r="B177" s="62"/>
      <c r="C177" s="62"/>
      <c r="D177" s="62"/>
      <c r="E177" s="62"/>
      <c r="F177" s="62"/>
      <c r="G177" s="62"/>
      <c r="H177" s="63"/>
      <c r="I177" s="63"/>
      <c r="J177" s="63"/>
      <c r="K177" s="63"/>
      <c r="L177" s="63"/>
      <c r="M177" s="63"/>
      <c r="O177" s="62"/>
      <c r="P177" s="62"/>
      <c r="Q177" s="62"/>
      <c r="R177" s="63"/>
      <c r="S177" s="63"/>
      <c r="T177" s="62"/>
      <c r="U177" s="62"/>
      <c r="V177" s="62"/>
      <c r="W177" s="62"/>
      <c r="X177" s="62"/>
      <c r="Y177" s="62"/>
      <c r="Z177" s="62"/>
      <c r="AA177" s="62"/>
      <c r="AB177" s="62"/>
      <c r="AC177" s="62"/>
      <c r="AD177" s="62"/>
      <c r="AE177" s="62"/>
      <c r="AF177" s="65" t="s">
        <v>17796</v>
      </c>
      <c r="AG177" s="65" t="s">
        <v>17796</v>
      </c>
      <c r="AH177" s="62" t="s">
        <v>9126</v>
      </c>
      <c r="AI177" s="62" t="s">
        <v>9126</v>
      </c>
      <c r="AJ177" s="62" t="s">
        <v>44</v>
      </c>
      <c r="AK177" s="62"/>
      <c r="AL177" s="62"/>
    </row>
    <row r="178" customFormat="false" ht="15.75" hidden="false" customHeight="true" outlineLevel="0" collapsed="false">
      <c r="A178" s="62"/>
      <c r="B178" s="62"/>
      <c r="C178" s="62"/>
      <c r="D178" s="62"/>
      <c r="E178" s="62"/>
      <c r="F178" s="62"/>
      <c r="G178" s="62"/>
      <c r="H178" s="63"/>
      <c r="I178" s="63"/>
      <c r="J178" s="63"/>
      <c r="K178" s="63"/>
      <c r="L178" s="63"/>
      <c r="M178" s="63"/>
      <c r="O178" s="62"/>
      <c r="P178" s="62"/>
      <c r="Q178" s="62"/>
      <c r="R178" s="63"/>
      <c r="S178" s="62" t="s">
        <v>17797</v>
      </c>
      <c r="T178" s="63"/>
      <c r="U178" s="63"/>
      <c r="V178" s="63"/>
      <c r="W178" s="63"/>
      <c r="X178" s="63"/>
      <c r="Y178" s="63"/>
      <c r="Z178" s="63"/>
      <c r="AA178" s="62" t="s">
        <v>17798</v>
      </c>
      <c r="AB178" s="62" t="s">
        <v>17799</v>
      </c>
      <c r="AC178" s="62" t="s">
        <v>17800</v>
      </c>
      <c r="AD178" s="65" t="s">
        <v>17801</v>
      </c>
      <c r="AE178" s="65" t="s">
        <v>17801</v>
      </c>
      <c r="AF178" s="65" t="s">
        <v>17801</v>
      </c>
      <c r="AG178" s="65" t="s">
        <v>17801</v>
      </c>
      <c r="AH178" s="62" t="s">
        <v>17802</v>
      </c>
      <c r="AI178" s="62" t="s">
        <v>17803</v>
      </c>
      <c r="AJ178" s="62" t="s">
        <v>9447</v>
      </c>
      <c r="AK178" s="62"/>
      <c r="AL178" s="62"/>
    </row>
    <row r="179" customFormat="false" ht="15.75" hidden="false" customHeight="false" outlineLevel="0" collapsed="false">
      <c r="A179" s="62"/>
      <c r="B179" s="62"/>
      <c r="C179" s="62"/>
      <c r="D179" s="62"/>
      <c r="E179" s="62"/>
      <c r="F179" s="62"/>
      <c r="G179" s="62"/>
      <c r="H179" s="63"/>
      <c r="I179" s="63"/>
      <c r="J179" s="63"/>
      <c r="K179" s="63"/>
      <c r="L179" s="63"/>
      <c r="M179" s="63"/>
      <c r="O179" s="62"/>
      <c r="P179" s="62"/>
      <c r="Q179" s="62"/>
      <c r="R179" s="63"/>
      <c r="S179" s="62"/>
      <c r="T179" s="63"/>
      <c r="U179" s="63"/>
      <c r="V179" s="63"/>
      <c r="W179" s="63"/>
      <c r="X179" s="63"/>
      <c r="Y179" s="63"/>
      <c r="Z179" s="63"/>
      <c r="AA179" s="62"/>
      <c r="AB179" s="62"/>
      <c r="AC179" s="62"/>
      <c r="AD179" s="65" t="s">
        <v>17801</v>
      </c>
      <c r="AE179" s="65" t="s">
        <v>17801</v>
      </c>
      <c r="AF179" s="65" t="s">
        <v>17801</v>
      </c>
      <c r="AG179" s="65" t="s">
        <v>17801</v>
      </c>
      <c r="AH179" s="62" t="n">
        <v>426842</v>
      </c>
      <c r="AI179" s="62" t="s">
        <v>17804</v>
      </c>
      <c r="AJ179" s="62" t="s">
        <v>9447</v>
      </c>
      <c r="AK179" s="62" t="s">
        <v>17805</v>
      </c>
      <c r="AL179" s="62"/>
    </row>
    <row r="180" customFormat="false" ht="15.75" hidden="false" customHeight="true" outlineLevel="0" collapsed="false">
      <c r="A180" s="62"/>
      <c r="B180" s="62"/>
      <c r="C180" s="62"/>
      <c r="D180" s="62"/>
      <c r="E180" s="62"/>
      <c r="F180" s="62"/>
      <c r="G180" s="62"/>
      <c r="H180" s="63"/>
      <c r="I180" s="63"/>
      <c r="J180" s="63"/>
      <c r="K180" s="63"/>
      <c r="L180" s="63"/>
      <c r="M180" s="63"/>
      <c r="O180" s="62"/>
      <c r="P180" s="62"/>
      <c r="Q180" s="62"/>
      <c r="R180" s="63"/>
      <c r="S180" s="62"/>
      <c r="T180" s="62" t="s">
        <v>17806</v>
      </c>
      <c r="U180" s="62" t="s">
        <v>17807</v>
      </c>
      <c r="V180" s="62" t="s">
        <v>17808</v>
      </c>
      <c r="W180" s="62" t="s">
        <v>17809</v>
      </c>
      <c r="X180" s="62" t="s">
        <v>17810</v>
      </c>
      <c r="Y180" s="62" t="s">
        <v>17811</v>
      </c>
      <c r="Z180" s="62" t="s">
        <v>17812</v>
      </c>
      <c r="AA180" s="65" t="s">
        <v>17813</v>
      </c>
      <c r="AB180" s="65" t="s">
        <v>17813</v>
      </c>
      <c r="AC180" s="65" t="s">
        <v>17813</v>
      </c>
      <c r="AD180" s="65" t="s">
        <v>17813</v>
      </c>
      <c r="AE180" s="65" t="s">
        <v>17813</v>
      </c>
      <c r="AF180" s="65" t="s">
        <v>17813</v>
      </c>
      <c r="AG180" s="65" t="s">
        <v>17813</v>
      </c>
      <c r="AH180" s="62" t="s">
        <v>17814</v>
      </c>
      <c r="AI180" s="62" t="s">
        <v>17815</v>
      </c>
      <c r="AJ180" s="62" t="s">
        <v>9170</v>
      </c>
      <c r="AK180" s="62"/>
      <c r="AL180" s="62"/>
    </row>
    <row r="181" customFormat="false" ht="15.75" hidden="false" customHeight="false" outlineLevel="0" collapsed="false">
      <c r="A181" s="62"/>
      <c r="B181" s="62"/>
      <c r="C181" s="62"/>
      <c r="D181" s="62"/>
      <c r="E181" s="62"/>
      <c r="F181" s="62"/>
      <c r="G181" s="62"/>
      <c r="H181" s="63"/>
      <c r="I181" s="63"/>
      <c r="J181" s="63"/>
      <c r="K181" s="63"/>
      <c r="L181" s="63"/>
      <c r="M181" s="63"/>
      <c r="O181" s="62"/>
      <c r="P181" s="62"/>
      <c r="Q181" s="62"/>
      <c r="R181" s="63"/>
      <c r="S181" s="62"/>
      <c r="T181" s="62"/>
      <c r="U181" s="62"/>
      <c r="V181" s="62"/>
      <c r="W181" s="62"/>
      <c r="X181" s="62"/>
      <c r="Y181" s="62"/>
      <c r="Z181" s="62"/>
      <c r="AA181" s="65" t="s">
        <v>17813</v>
      </c>
      <c r="AB181" s="65" t="s">
        <v>17813</v>
      </c>
      <c r="AC181" s="65" t="s">
        <v>17813</v>
      </c>
      <c r="AD181" s="65" t="s">
        <v>17813</v>
      </c>
      <c r="AE181" s="65" t="s">
        <v>17813</v>
      </c>
      <c r="AF181" s="65" t="s">
        <v>17813</v>
      </c>
      <c r="AG181" s="65" t="s">
        <v>17813</v>
      </c>
      <c r="AH181" s="62" t="n">
        <v>250373</v>
      </c>
      <c r="AI181" s="65" t="s">
        <v>17816</v>
      </c>
      <c r="AJ181" s="62" t="s">
        <v>44</v>
      </c>
      <c r="AK181" s="62"/>
      <c r="AL181" s="62"/>
    </row>
    <row r="182" customFormat="false" ht="15.75" hidden="false" customHeight="true" outlineLevel="0" collapsed="false">
      <c r="A182" s="62"/>
      <c r="B182" s="62"/>
      <c r="C182" s="62"/>
      <c r="D182" s="62"/>
      <c r="E182" s="62"/>
      <c r="F182" s="62"/>
      <c r="G182" s="62"/>
      <c r="H182" s="63"/>
      <c r="I182" s="63"/>
      <c r="J182" s="63"/>
      <c r="K182" s="63"/>
      <c r="L182" s="63"/>
      <c r="M182" s="63"/>
      <c r="O182" s="62"/>
      <c r="P182" s="62"/>
      <c r="Q182" s="62"/>
      <c r="R182" s="63"/>
      <c r="S182" s="62"/>
      <c r="T182" s="62"/>
      <c r="U182" s="62"/>
      <c r="V182" s="62"/>
      <c r="W182" s="62"/>
      <c r="X182" s="63"/>
      <c r="Y182" s="62" t="s">
        <v>17817</v>
      </c>
      <c r="Z182" s="62" t="s">
        <v>17818</v>
      </c>
      <c r="AA182" s="62" t="s">
        <v>17819</v>
      </c>
      <c r="AB182" s="62" t="s">
        <v>17820</v>
      </c>
      <c r="AC182" s="62" t="s">
        <v>17821</v>
      </c>
      <c r="AD182" s="62" t="s">
        <v>17822</v>
      </c>
      <c r="AE182" s="62" t="s">
        <v>17823</v>
      </c>
      <c r="AF182" s="65" t="s">
        <v>17824</v>
      </c>
      <c r="AG182" s="65" t="s">
        <v>17824</v>
      </c>
      <c r="AH182" s="62" t="s">
        <v>9126</v>
      </c>
      <c r="AI182" s="62" t="s">
        <v>9126</v>
      </c>
      <c r="AJ182" s="62" t="s">
        <v>9142</v>
      </c>
      <c r="AK182" s="62"/>
      <c r="AL182" s="62"/>
    </row>
    <row r="183" customFormat="false" ht="15.75" hidden="false" customHeight="false" outlineLevel="0" collapsed="false">
      <c r="A183" s="62"/>
      <c r="B183" s="62"/>
      <c r="C183" s="62"/>
      <c r="D183" s="62"/>
      <c r="E183" s="62"/>
      <c r="F183" s="62"/>
      <c r="G183" s="62"/>
      <c r="H183" s="63"/>
      <c r="I183" s="63"/>
      <c r="J183" s="63"/>
      <c r="K183" s="63"/>
      <c r="L183" s="63"/>
      <c r="M183" s="63"/>
      <c r="O183" s="62"/>
      <c r="P183" s="62"/>
      <c r="Q183" s="62"/>
      <c r="R183" s="63"/>
      <c r="S183" s="62"/>
      <c r="T183" s="62"/>
      <c r="U183" s="62"/>
      <c r="V183" s="62"/>
      <c r="W183" s="62"/>
      <c r="X183" s="63"/>
      <c r="Y183" s="62"/>
      <c r="Z183" s="62"/>
      <c r="AA183" s="62"/>
      <c r="AB183" s="62"/>
      <c r="AC183" s="62"/>
      <c r="AD183" s="62"/>
      <c r="AE183" s="62"/>
      <c r="AF183" s="65" t="s">
        <v>17824</v>
      </c>
      <c r="AG183" s="65" t="s">
        <v>17824</v>
      </c>
      <c r="AH183" s="62" t="s">
        <v>9126</v>
      </c>
      <c r="AI183" s="62" t="s">
        <v>9126</v>
      </c>
      <c r="AJ183" s="62" t="s">
        <v>44</v>
      </c>
      <c r="AK183" s="62"/>
      <c r="AL183" s="62"/>
    </row>
    <row r="184" customFormat="false" ht="15.75" hidden="false" customHeight="true" outlineLevel="0" collapsed="false">
      <c r="A184" s="62"/>
      <c r="B184" s="62"/>
      <c r="C184" s="62"/>
      <c r="D184" s="62"/>
      <c r="E184" s="62"/>
      <c r="F184" s="62"/>
      <c r="G184" s="62"/>
      <c r="H184" s="62" t="s">
        <v>17825</v>
      </c>
      <c r="J184" s="62" t="s">
        <v>17826</v>
      </c>
      <c r="K184" s="62" t="s">
        <v>17827</v>
      </c>
      <c r="L184" s="62" t="s">
        <v>17828</v>
      </c>
      <c r="M184" s="62" t="s">
        <v>17829</v>
      </c>
      <c r="N184" s="62" t="s">
        <v>17830</v>
      </c>
      <c r="O184" s="63"/>
      <c r="P184" s="62" t="s">
        <v>17831</v>
      </c>
      <c r="Q184" s="62" t="s">
        <v>17832</v>
      </c>
      <c r="R184" s="62" t="s">
        <v>17833</v>
      </c>
      <c r="S184" s="62" t="s">
        <v>17834</v>
      </c>
      <c r="T184" s="62" t="s">
        <v>17835</v>
      </c>
      <c r="U184" s="62" t="s">
        <v>17836</v>
      </c>
      <c r="V184" s="62" t="s">
        <v>17837</v>
      </c>
      <c r="W184" s="62" t="s">
        <v>17838</v>
      </c>
      <c r="X184" s="62" t="s">
        <v>17839</v>
      </c>
      <c r="Y184" s="65" t="s">
        <v>17840</v>
      </c>
      <c r="Z184" s="65" t="s">
        <v>17840</v>
      </c>
      <c r="AA184" s="65" t="s">
        <v>17840</v>
      </c>
      <c r="AB184" s="65" t="s">
        <v>17840</v>
      </c>
      <c r="AC184" s="65" t="s">
        <v>17840</v>
      </c>
      <c r="AD184" s="65" t="s">
        <v>17840</v>
      </c>
      <c r="AE184" s="65" t="s">
        <v>17840</v>
      </c>
      <c r="AF184" s="65" t="s">
        <v>17840</v>
      </c>
      <c r="AG184" s="65" t="s">
        <v>17840</v>
      </c>
      <c r="AH184" s="62" t="s">
        <v>9126</v>
      </c>
      <c r="AI184" s="62" t="s">
        <v>9126</v>
      </c>
      <c r="AJ184" s="62" t="s">
        <v>44</v>
      </c>
      <c r="AK184" s="62"/>
      <c r="AL184" s="62"/>
    </row>
    <row r="185" customFormat="false" ht="15.75" hidden="false" customHeight="true" outlineLevel="0" collapsed="false">
      <c r="A185" s="62"/>
      <c r="B185" s="62"/>
      <c r="C185" s="62"/>
      <c r="D185" s="62"/>
      <c r="E185" s="62"/>
      <c r="F185" s="62"/>
      <c r="G185" s="62"/>
      <c r="H185" s="62"/>
      <c r="I185" s="63"/>
      <c r="J185" s="62"/>
      <c r="K185" s="62"/>
      <c r="L185" s="62"/>
      <c r="M185" s="62"/>
      <c r="N185" s="62"/>
      <c r="O185" s="63"/>
      <c r="P185" s="62"/>
      <c r="Q185" s="62"/>
      <c r="R185" s="62"/>
      <c r="S185" s="62"/>
      <c r="T185" s="62"/>
      <c r="U185" s="62"/>
      <c r="V185" s="62"/>
      <c r="W185" s="62"/>
      <c r="X185" s="62"/>
      <c r="Y185" s="63"/>
      <c r="Z185" s="63"/>
      <c r="AA185" s="63"/>
      <c r="AB185" s="63"/>
      <c r="AC185" s="63"/>
      <c r="AD185" s="62" t="s">
        <v>17841</v>
      </c>
      <c r="AE185" s="62" t="s">
        <v>17842</v>
      </c>
      <c r="AF185" s="62" t="s">
        <v>17843</v>
      </c>
      <c r="AG185" s="65" t="s">
        <v>17844</v>
      </c>
      <c r="AH185" s="62" t="n">
        <v>54066</v>
      </c>
      <c r="AI185" s="62" t="s">
        <v>17845</v>
      </c>
      <c r="AJ185" s="62" t="s">
        <v>2749</v>
      </c>
      <c r="AK185" s="62"/>
      <c r="AL185" s="62"/>
    </row>
    <row r="186" customFormat="false" ht="15.75" hidden="false" customHeight="false" outlineLevel="0" collapsed="false">
      <c r="A186" s="62"/>
      <c r="B186" s="62"/>
      <c r="C186" s="62"/>
      <c r="D186" s="62"/>
      <c r="E186" s="62"/>
      <c r="F186" s="62"/>
      <c r="G186" s="62"/>
      <c r="H186" s="62"/>
      <c r="I186" s="63"/>
      <c r="J186" s="62"/>
      <c r="K186" s="62"/>
      <c r="L186" s="62"/>
      <c r="M186" s="62"/>
      <c r="N186" s="62"/>
      <c r="O186" s="63"/>
      <c r="P186" s="62"/>
      <c r="Q186" s="62"/>
      <c r="R186" s="62"/>
      <c r="S186" s="62"/>
      <c r="T186" s="62"/>
      <c r="U186" s="62"/>
      <c r="V186" s="62"/>
      <c r="W186" s="62"/>
      <c r="X186" s="62"/>
      <c r="Y186" s="63"/>
      <c r="Z186" s="63"/>
      <c r="AA186" s="63"/>
      <c r="AB186" s="63"/>
      <c r="AC186" s="63"/>
      <c r="AD186" s="62"/>
      <c r="AE186" s="62"/>
      <c r="AF186" s="62"/>
      <c r="AG186" s="65" t="s">
        <v>17844</v>
      </c>
      <c r="AH186" s="62" t="n">
        <v>314891</v>
      </c>
      <c r="AI186" s="62" t="s">
        <v>17845</v>
      </c>
      <c r="AJ186" s="62" t="s">
        <v>9142</v>
      </c>
      <c r="AK186" s="62"/>
      <c r="AL186" s="62"/>
    </row>
    <row r="187" customFormat="false" ht="15.75" hidden="false" customHeight="true" outlineLevel="0" collapsed="false">
      <c r="A187" s="62"/>
      <c r="B187" s="62"/>
      <c r="C187" s="62"/>
      <c r="D187" s="62"/>
      <c r="E187" s="62"/>
      <c r="F187" s="62"/>
      <c r="G187" s="62"/>
      <c r="H187" s="62"/>
      <c r="I187" s="63"/>
      <c r="J187" s="62"/>
      <c r="K187" s="62"/>
      <c r="L187" s="62"/>
      <c r="M187" s="62"/>
      <c r="N187" s="62"/>
      <c r="O187" s="62" t="s">
        <v>17846</v>
      </c>
      <c r="P187" s="62" t="s">
        <v>17847</v>
      </c>
      <c r="Q187" s="62" t="s">
        <v>17848</v>
      </c>
      <c r="R187" s="62" t="s">
        <v>17849</v>
      </c>
      <c r="S187" s="62" t="s">
        <v>17850</v>
      </c>
      <c r="T187" s="63"/>
      <c r="U187" s="63"/>
      <c r="V187" s="63"/>
      <c r="W187" s="65" t="s">
        <v>17851</v>
      </c>
      <c r="X187" s="65" t="s">
        <v>17851</v>
      </c>
      <c r="Y187" s="65" t="s">
        <v>17851</v>
      </c>
      <c r="Z187" s="65" t="s">
        <v>17851</v>
      </c>
      <c r="AA187" s="65" t="s">
        <v>17851</v>
      </c>
      <c r="AB187" s="65" t="s">
        <v>17851</v>
      </c>
      <c r="AC187" s="65" t="s">
        <v>17851</v>
      </c>
      <c r="AD187" s="65" t="s">
        <v>17851</v>
      </c>
      <c r="AE187" s="65" t="s">
        <v>17851</v>
      </c>
      <c r="AF187" s="65" t="s">
        <v>17851</v>
      </c>
      <c r="AG187" s="65" t="s">
        <v>17851</v>
      </c>
      <c r="AH187" s="62" t="n">
        <v>8031</v>
      </c>
      <c r="AI187" s="62" t="s">
        <v>11734</v>
      </c>
      <c r="AJ187" s="62" t="s">
        <v>2744</v>
      </c>
      <c r="AK187" s="62"/>
      <c r="AL187" s="62"/>
    </row>
    <row r="188" customFormat="false" ht="15.75" hidden="false" customHeight="true" outlineLevel="0" collapsed="false">
      <c r="A188" s="62"/>
      <c r="B188" s="62"/>
      <c r="C188" s="62"/>
      <c r="D188" s="62"/>
      <c r="E188" s="62"/>
      <c r="F188" s="62"/>
      <c r="G188" s="62"/>
      <c r="H188" s="62"/>
      <c r="I188" s="63"/>
      <c r="J188" s="62"/>
      <c r="K188" s="62"/>
      <c r="L188" s="62"/>
      <c r="M188" s="62"/>
      <c r="N188" s="62"/>
      <c r="O188" s="62"/>
      <c r="P188" s="62"/>
      <c r="Q188" s="62"/>
      <c r="R188" s="62"/>
      <c r="S188" s="62"/>
      <c r="T188" s="62" t="s">
        <v>17852</v>
      </c>
      <c r="U188" s="62" t="s">
        <v>17853</v>
      </c>
      <c r="V188" s="65" t="s">
        <v>17854</v>
      </c>
      <c r="W188" s="65" t="s">
        <v>17854</v>
      </c>
      <c r="X188" s="65" t="s">
        <v>17854</v>
      </c>
      <c r="Y188" s="65" t="s">
        <v>17854</v>
      </c>
      <c r="Z188" s="65" t="s">
        <v>17854</v>
      </c>
      <c r="AA188" s="65" t="s">
        <v>17854</v>
      </c>
      <c r="AB188" s="65" t="s">
        <v>17854</v>
      </c>
      <c r="AC188" s="65" t="s">
        <v>17854</v>
      </c>
      <c r="AD188" s="65" t="s">
        <v>17854</v>
      </c>
      <c r="AE188" s="65" t="s">
        <v>17854</v>
      </c>
      <c r="AF188" s="65" t="s">
        <v>17854</v>
      </c>
      <c r="AG188" s="65" t="s">
        <v>17854</v>
      </c>
      <c r="AH188" s="62" t="s">
        <v>17855</v>
      </c>
      <c r="AI188" s="62" t="s">
        <v>17856</v>
      </c>
      <c r="AJ188" s="62" t="s">
        <v>13246</v>
      </c>
      <c r="AK188" s="62"/>
      <c r="AL188" s="62"/>
    </row>
    <row r="189" customFormat="false" ht="15.75" hidden="false" customHeight="true" outlineLevel="0" collapsed="false">
      <c r="A189" s="62"/>
      <c r="B189" s="62"/>
      <c r="C189" s="62"/>
      <c r="D189" s="62"/>
      <c r="E189" s="62"/>
      <c r="F189" s="62"/>
      <c r="G189" s="62"/>
      <c r="H189" s="62"/>
      <c r="I189" s="63"/>
      <c r="J189" s="62"/>
      <c r="K189" s="62"/>
      <c r="L189" s="62"/>
      <c r="M189" s="62"/>
      <c r="N189" s="62"/>
      <c r="O189" s="62"/>
      <c r="P189" s="62"/>
      <c r="Q189" s="62"/>
      <c r="R189" s="62"/>
      <c r="S189" s="62"/>
      <c r="T189" s="62"/>
      <c r="U189" s="62"/>
      <c r="V189" s="63"/>
      <c r="W189" s="63"/>
      <c r="X189" s="63"/>
      <c r="Y189" s="63"/>
      <c r="Z189" s="63"/>
      <c r="AA189" s="63"/>
      <c r="AB189" s="63"/>
      <c r="AC189" s="63"/>
      <c r="AD189" s="62" t="s">
        <v>17857</v>
      </c>
      <c r="AE189" s="62" t="s">
        <v>17858</v>
      </c>
      <c r="AF189" s="62" t="s">
        <v>17859</v>
      </c>
      <c r="AG189" s="65" t="s">
        <v>17860</v>
      </c>
      <c r="AH189" s="62" t="n">
        <v>204927</v>
      </c>
      <c r="AI189" s="62" t="s">
        <v>17861</v>
      </c>
      <c r="AJ189" s="62" t="s">
        <v>44</v>
      </c>
      <c r="AK189" s="62"/>
      <c r="AL189" s="62"/>
    </row>
    <row r="190" customFormat="false" ht="15.75" hidden="false" customHeight="false" outlineLevel="0" collapsed="false">
      <c r="A190" s="62"/>
      <c r="B190" s="62"/>
      <c r="C190" s="62"/>
      <c r="D190" s="62"/>
      <c r="E190" s="62"/>
      <c r="F190" s="62"/>
      <c r="G190" s="62"/>
      <c r="H190" s="62"/>
      <c r="I190" s="63"/>
      <c r="J190" s="62"/>
      <c r="K190" s="62"/>
      <c r="L190" s="62"/>
      <c r="M190" s="62"/>
      <c r="N190" s="62"/>
      <c r="O190" s="62"/>
      <c r="P190" s="62"/>
      <c r="Q190" s="62"/>
      <c r="R190" s="62"/>
      <c r="S190" s="62"/>
      <c r="T190" s="62"/>
      <c r="U190" s="62"/>
      <c r="V190" s="63"/>
      <c r="W190" s="63"/>
      <c r="X190" s="63"/>
      <c r="Y190" s="63"/>
      <c r="Z190" s="63"/>
      <c r="AA190" s="63"/>
      <c r="AB190" s="63"/>
      <c r="AC190" s="63"/>
      <c r="AD190" s="62"/>
      <c r="AE190" s="62"/>
      <c r="AF190" s="62"/>
      <c r="AG190" s="65" t="s">
        <v>17860</v>
      </c>
      <c r="AH190" s="62" t="s">
        <v>9126</v>
      </c>
      <c r="AI190" s="62" t="s">
        <v>9126</v>
      </c>
      <c r="AJ190" s="62" t="s">
        <v>44</v>
      </c>
      <c r="AK190" s="62"/>
      <c r="AL190" s="62"/>
    </row>
    <row r="191" customFormat="false" ht="15.75" hidden="false" customHeight="true" outlineLevel="0" collapsed="false">
      <c r="A191" s="62"/>
      <c r="B191" s="62"/>
      <c r="C191" s="62"/>
      <c r="D191" s="62"/>
      <c r="E191" s="62"/>
      <c r="F191" s="62"/>
      <c r="G191" s="62"/>
      <c r="H191" s="62"/>
      <c r="I191" s="63"/>
      <c r="J191" s="62"/>
      <c r="K191" s="62"/>
      <c r="L191" s="62"/>
      <c r="M191" s="62"/>
      <c r="N191" s="62"/>
      <c r="O191" s="62"/>
      <c r="P191" s="62"/>
      <c r="Q191" s="62"/>
      <c r="R191" s="62"/>
      <c r="S191" s="62"/>
      <c r="T191" s="63"/>
      <c r="U191" s="63"/>
      <c r="V191" s="63"/>
      <c r="W191" s="63"/>
      <c r="X191" s="63"/>
      <c r="Y191" s="63"/>
      <c r="Z191" s="63"/>
      <c r="AA191" s="63"/>
      <c r="AB191" s="63"/>
      <c r="AC191" s="63"/>
      <c r="AD191" s="63"/>
      <c r="AE191" s="62" t="s">
        <v>17862</v>
      </c>
      <c r="AF191" s="65" t="s">
        <v>17863</v>
      </c>
      <c r="AG191" s="65" t="s">
        <v>17863</v>
      </c>
      <c r="AH191" s="62" t="n">
        <v>310554</v>
      </c>
      <c r="AI191" s="62" t="s">
        <v>17861</v>
      </c>
      <c r="AJ191" s="62" t="s">
        <v>9108</v>
      </c>
      <c r="AK191" s="62"/>
      <c r="AL191" s="62"/>
    </row>
    <row r="192" customFormat="false" ht="15.75" hidden="false" customHeight="false" outlineLevel="0" collapsed="false">
      <c r="A192" s="62"/>
      <c r="B192" s="62"/>
      <c r="C192" s="62"/>
      <c r="D192" s="62"/>
      <c r="E192" s="62"/>
      <c r="F192" s="62"/>
      <c r="G192" s="62"/>
      <c r="H192" s="62"/>
      <c r="I192" s="63"/>
      <c r="J192" s="62"/>
      <c r="K192" s="62"/>
      <c r="L192" s="62"/>
      <c r="M192" s="62"/>
      <c r="N192" s="62"/>
      <c r="O192" s="62"/>
      <c r="P192" s="62"/>
      <c r="Q192" s="62"/>
      <c r="R192" s="62"/>
      <c r="S192" s="62"/>
      <c r="T192" s="63"/>
      <c r="U192" s="63"/>
      <c r="V192" s="63"/>
      <c r="W192" s="63"/>
      <c r="X192" s="63"/>
      <c r="Y192" s="63"/>
      <c r="Z192" s="63"/>
      <c r="AA192" s="63"/>
      <c r="AB192" s="63"/>
      <c r="AC192" s="63"/>
      <c r="AD192" s="63"/>
      <c r="AE192" s="62"/>
      <c r="AF192" s="65" t="s">
        <v>17863</v>
      </c>
      <c r="AG192" s="65" t="s">
        <v>17863</v>
      </c>
      <c r="AH192" s="62" t="s">
        <v>9126</v>
      </c>
      <c r="AI192" s="62" t="s">
        <v>9126</v>
      </c>
      <c r="AJ192" s="62" t="s">
        <v>9108</v>
      </c>
      <c r="AK192" s="62"/>
      <c r="AL192" s="62"/>
    </row>
    <row r="193" customFormat="false" ht="15.75" hidden="false" customHeight="true" outlineLevel="0" collapsed="false">
      <c r="A193" s="62"/>
      <c r="B193" s="62"/>
      <c r="C193" s="62"/>
      <c r="D193" s="62"/>
      <c r="E193" s="62"/>
      <c r="F193" s="62"/>
      <c r="G193" s="62"/>
      <c r="H193" s="62"/>
      <c r="I193" s="63"/>
      <c r="J193" s="62"/>
      <c r="K193" s="62"/>
      <c r="L193" s="62"/>
      <c r="M193" s="62"/>
      <c r="N193" s="62"/>
      <c r="O193" s="62"/>
      <c r="P193" s="63"/>
      <c r="Q193" s="63"/>
      <c r="R193" s="63"/>
      <c r="S193" s="63"/>
      <c r="T193" s="63"/>
      <c r="U193" s="63"/>
      <c r="V193" s="63"/>
      <c r="W193" s="63"/>
      <c r="X193" s="63"/>
      <c r="Y193" s="62" t="s">
        <v>17864</v>
      </c>
      <c r="Z193" s="62" t="s">
        <v>17865</v>
      </c>
      <c r="AA193" s="62" t="s">
        <v>17866</v>
      </c>
      <c r="AB193" s="62" t="s">
        <v>17867</v>
      </c>
      <c r="AC193" s="62" t="s">
        <v>17868</v>
      </c>
      <c r="AD193" s="62" t="s">
        <v>17869</v>
      </c>
      <c r="AE193" s="62" t="s">
        <v>17870</v>
      </c>
      <c r="AF193" s="62" t="s">
        <v>17871</v>
      </c>
      <c r="AG193" s="65" t="s">
        <v>17872</v>
      </c>
      <c r="AH193" s="62" t="n">
        <v>25836</v>
      </c>
      <c r="AI193" s="62" t="s">
        <v>17873</v>
      </c>
      <c r="AJ193" s="62" t="s">
        <v>44</v>
      </c>
      <c r="AK193" s="62"/>
      <c r="AL193" s="62"/>
    </row>
    <row r="194" customFormat="false" ht="15.75" hidden="false" customHeight="false" outlineLevel="0" collapsed="false">
      <c r="A194" s="62"/>
      <c r="B194" s="62"/>
      <c r="C194" s="62"/>
      <c r="D194" s="62"/>
      <c r="E194" s="62"/>
      <c r="F194" s="62"/>
      <c r="G194" s="62"/>
      <c r="H194" s="62"/>
      <c r="I194" s="63"/>
      <c r="J194" s="62"/>
      <c r="K194" s="62"/>
      <c r="L194" s="62"/>
      <c r="M194" s="62"/>
      <c r="N194" s="62"/>
      <c r="O194" s="62"/>
      <c r="P194" s="63"/>
      <c r="Q194" s="63"/>
      <c r="R194" s="63"/>
      <c r="S194" s="63"/>
      <c r="T194" s="63"/>
      <c r="U194" s="63"/>
      <c r="V194" s="63"/>
      <c r="W194" s="63"/>
      <c r="X194" s="63"/>
      <c r="Y194" s="62"/>
      <c r="Z194" s="62"/>
      <c r="AA194" s="62"/>
      <c r="AB194" s="62"/>
      <c r="AC194" s="62"/>
      <c r="AD194" s="62"/>
      <c r="AE194" s="62"/>
      <c r="AF194" s="62"/>
      <c r="AG194" s="65" t="s">
        <v>17872</v>
      </c>
      <c r="AH194" s="62" t="s">
        <v>9126</v>
      </c>
      <c r="AI194" s="62" t="s">
        <v>9126</v>
      </c>
      <c r="AJ194" s="62" t="s">
        <v>44</v>
      </c>
      <c r="AK194" s="62"/>
      <c r="AL194" s="62"/>
    </row>
    <row r="195" customFormat="false" ht="15.75" hidden="false" customHeight="true" outlineLevel="0" collapsed="false">
      <c r="A195" s="62"/>
      <c r="B195" s="62"/>
      <c r="C195" s="62"/>
      <c r="D195" s="62"/>
      <c r="E195" s="62"/>
      <c r="F195" s="62"/>
      <c r="G195" s="62"/>
      <c r="H195" s="62"/>
      <c r="I195" s="63"/>
      <c r="J195" s="62"/>
      <c r="K195" s="62"/>
      <c r="L195" s="62"/>
      <c r="M195" s="63"/>
      <c r="N195" s="63"/>
      <c r="O195" s="63"/>
      <c r="P195" s="63"/>
      <c r="Q195" s="62" t="s">
        <v>17874</v>
      </c>
      <c r="R195" s="62" t="s">
        <v>17875</v>
      </c>
      <c r="S195" s="63"/>
      <c r="T195" s="63"/>
      <c r="U195" s="63"/>
      <c r="V195" s="63"/>
      <c r="W195" s="63"/>
      <c r="X195" s="63"/>
      <c r="Y195" s="63"/>
      <c r="Z195" s="63"/>
      <c r="AA195" s="65" t="s">
        <v>17876</v>
      </c>
      <c r="AB195" s="65" t="s">
        <v>17876</v>
      </c>
      <c r="AC195" s="65" t="s">
        <v>17876</v>
      </c>
      <c r="AD195" s="65" t="s">
        <v>17876</v>
      </c>
      <c r="AE195" s="65" t="s">
        <v>17876</v>
      </c>
      <c r="AF195" s="65" t="s">
        <v>17876</v>
      </c>
      <c r="AG195" s="65" t="s">
        <v>17876</v>
      </c>
      <c r="AH195" s="62" t="s">
        <v>17877</v>
      </c>
      <c r="AI195" s="62" t="s">
        <v>14159</v>
      </c>
      <c r="AJ195" s="62" t="s">
        <v>9108</v>
      </c>
      <c r="AK195" s="62" t="s">
        <v>287</v>
      </c>
      <c r="AL195" s="62"/>
    </row>
    <row r="196" customFormat="false" ht="15.75" hidden="false" customHeight="false" outlineLevel="0" collapsed="false">
      <c r="A196" s="62"/>
      <c r="B196" s="62"/>
      <c r="C196" s="62"/>
      <c r="D196" s="62"/>
      <c r="E196" s="62"/>
      <c r="F196" s="62"/>
      <c r="G196" s="62"/>
      <c r="H196" s="62"/>
      <c r="I196" s="63"/>
      <c r="J196" s="62"/>
      <c r="K196" s="62"/>
      <c r="L196" s="62"/>
      <c r="M196" s="63"/>
      <c r="N196" s="63"/>
      <c r="O196" s="63"/>
      <c r="P196" s="63"/>
      <c r="Q196" s="62"/>
      <c r="R196" s="62"/>
      <c r="S196" s="63"/>
      <c r="T196" s="63"/>
      <c r="U196" s="63"/>
      <c r="V196" s="63"/>
      <c r="W196" s="63"/>
      <c r="X196" s="63"/>
      <c r="Y196" s="63"/>
      <c r="Z196" s="63"/>
      <c r="AA196" s="65" t="s">
        <v>17876</v>
      </c>
      <c r="AB196" s="65" t="s">
        <v>17876</v>
      </c>
      <c r="AC196" s="65" t="s">
        <v>17876</v>
      </c>
      <c r="AD196" s="65" t="s">
        <v>17876</v>
      </c>
      <c r="AE196" s="65" t="s">
        <v>17876</v>
      </c>
      <c r="AF196" s="65" t="s">
        <v>17876</v>
      </c>
      <c r="AG196" s="65" t="s">
        <v>17876</v>
      </c>
      <c r="AH196" s="62" t="s">
        <v>9126</v>
      </c>
      <c r="AI196" s="62" t="s">
        <v>9126</v>
      </c>
      <c r="AJ196" s="62" t="s">
        <v>9108</v>
      </c>
      <c r="AK196" s="62"/>
      <c r="AL196" s="62"/>
    </row>
    <row r="197" customFormat="false" ht="15.75" hidden="false" customHeight="true" outlineLevel="0" collapsed="false">
      <c r="A197" s="62"/>
      <c r="B197" s="62"/>
      <c r="C197" s="62"/>
      <c r="D197" s="62"/>
      <c r="E197" s="62"/>
      <c r="F197" s="62"/>
      <c r="G197" s="62"/>
      <c r="H197" s="62"/>
      <c r="I197" s="63"/>
      <c r="J197" s="62"/>
      <c r="K197" s="62"/>
      <c r="L197" s="62"/>
      <c r="M197" s="63"/>
      <c r="N197" s="63"/>
      <c r="O197" s="63"/>
      <c r="P197" s="63"/>
      <c r="Q197" s="62"/>
      <c r="R197" s="62"/>
      <c r="S197" s="62" t="s">
        <v>17878</v>
      </c>
      <c r="T197" s="62" t="s">
        <v>17879</v>
      </c>
      <c r="U197" s="62" t="s">
        <v>17880</v>
      </c>
      <c r="V197" s="62" t="s">
        <v>17881</v>
      </c>
      <c r="W197" s="62" t="s">
        <v>17882</v>
      </c>
      <c r="X197" s="63"/>
      <c r="Y197" s="63"/>
      <c r="Z197" s="63"/>
      <c r="AA197" s="63"/>
      <c r="AB197" s="63"/>
      <c r="AC197" s="65" t="s">
        <v>17883</v>
      </c>
      <c r="AD197" s="65" t="s">
        <v>17883</v>
      </c>
      <c r="AE197" s="65" t="s">
        <v>17883</v>
      </c>
      <c r="AF197" s="65" t="s">
        <v>17883</v>
      </c>
      <c r="AG197" s="65" t="s">
        <v>17883</v>
      </c>
      <c r="AH197" s="62" t="n">
        <v>139252</v>
      </c>
      <c r="AI197" s="62" t="s">
        <v>17884</v>
      </c>
      <c r="AJ197" s="62" t="s">
        <v>9108</v>
      </c>
      <c r="AK197" s="62"/>
      <c r="AL197" s="62"/>
    </row>
    <row r="198" customFormat="false" ht="15.75" hidden="false" customHeight="true" outlineLevel="0" collapsed="false">
      <c r="A198" s="62"/>
      <c r="B198" s="62"/>
      <c r="C198" s="62"/>
      <c r="D198" s="62"/>
      <c r="E198" s="62"/>
      <c r="F198" s="62"/>
      <c r="G198" s="62"/>
      <c r="H198" s="62"/>
      <c r="I198" s="63"/>
      <c r="J198" s="62"/>
      <c r="K198" s="62"/>
      <c r="L198" s="62"/>
      <c r="M198" s="63"/>
      <c r="N198" s="63"/>
      <c r="O198" s="63"/>
      <c r="P198" s="63"/>
      <c r="Q198" s="62"/>
      <c r="R198" s="62"/>
      <c r="S198" s="62"/>
      <c r="T198" s="62"/>
      <c r="U198" s="62"/>
      <c r="V198" s="62"/>
      <c r="W198" s="62"/>
      <c r="X198" s="63"/>
      <c r="Y198" s="63"/>
      <c r="Z198" s="63"/>
      <c r="AA198" s="63"/>
      <c r="AB198" s="62" t="s">
        <v>17885</v>
      </c>
      <c r="AC198" s="62" t="s">
        <v>17886</v>
      </c>
      <c r="AD198" s="65" t="s">
        <v>17887</v>
      </c>
      <c r="AE198" s="65" t="s">
        <v>17887</v>
      </c>
      <c r="AF198" s="65" t="s">
        <v>17887</v>
      </c>
      <c r="AG198" s="65" t="s">
        <v>17887</v>
      </c>
      <c r="AH198" s="62" t="n">
        <v>437922</v>
      </c>
      <c r="AI198" s="62" t="s">
        <v>17888</v>
      </c>
      <c r="AJ198" s="62" t="s">
        <v>9108</v>
      </c>
      <c r="AK198" s="62" t="s">
        <v>54</v>
      </c>
      <c r="AL198" s="62"/>
    </row>
    <row r="199" customFormat="false" ht="15.75" hidden="false" customHeight="false" outlineLevel="0" collapsed="false">
      <c r="A199" s="62"/>
      <c r="B199" s="62"/>
      <c r="C199" s="62"/>
      <c r="D199" s="62"/>
      <c r="E199" s="62"/>
      <c r="F199" s="62"/>
      <c r="G199" s="62"/>
      <c r="H199" s="62"/>
      <c r="I199" s="63"/>
      <c r="J199" s="62"/>
      <c r="K199" s="62"/>
      <c r="L199" s="62"/>
      <c r="M199" s="63"/>
      <c r="N199" s="63"/>
      <c r="O199" s="63"/>
      <c r="P199" s="63"/>
      <c r="Q199" s="62"/>
      <c r="R199" s="62"/>
      <c r="S199" s="62"/>
      <c r="T199" s="62"/>
      <c r="U199" s="62"/>
      <c r="V199" s="62"/>
      <c r="W199" s="62"/>
      <c r="X199" s="63"/>
      <c r="Y199" s="63"/>
      <c r="Z199" s="63"/>
      <c r="AA199" s="63"/>
      <c r="AB199" s="62"/>
      <c r="AC199" s="62"/>
      <c r="AD199" s="65" t="s">
        <v>17887</v>
      </c>
      <c r="AE199" s="65" t="s">
        <v>17887</v>
      </c>
      <c r="AF199" s="65" t="s">
        <v>17887</v>
      </c>
      <c r="AG199" s="65" t="s">
        <v>17887</v>
      </c>
      <c r="AH199" s="62" t="n">
        <v>437922</v>
      </c>
      <c r="AI199" s="62" t="s">
        <v>17884</v>
      </c>
      <c r="AJ199" s="62" t="s">
        <v>9142</v>
      </c>
      <c r="AK199" s="62"/>
      <c r="AL199" s="62"/>
    </row>
    <row r="200" customFormat="false" ht="15.75" hidden="false" customHeight="true" outlineLevel="0" collapsed="false">
      <c r="A200" s="62"/>
      <c r="B200" s="62"/>
      <c r="C200" s="62"/>
      <c r="D200" s="62"/>
      <c r="E200" s="62"/>
      <c r="F200" s="62"/>
      <c r="G200" s="62"/>
      <c r="H200" s="62"/>
      <c r="I200" s="63"/>
      <c r="J200" s="62"/>
      <c r="K200" s="62"/>
      <c r="L200" s="62"/>
      <c r="M200" s="63"/>
      <c r="N200" s="63"/>
      <c r="O200" s="63"/>
      <c r="P200" s="63"/>
      <c r="Q200" s="62"/>
      <c r="R200" s="62"/>
      <c r="S200" s="62"/>
      <c r="T200" s="62"/>
      <c r="U200" s="62"/>
      <c r="V200" s="62"/>
      <c r="W200" s="62"/>
      <c r="X200" s="62" t="s">
        <v>17889</v>
      </c>
      <c r="Y200" s="62" t="s">
        <v>17890</v>
      </c>
      <c r="Z200" s="62" t="s">
        <v>17891</v>
      </c>
      <c r="AA200" s="62" t="s">
        <v>17892</v>
      </c>
      <c r="AB200" s="62" t="s">
        <v>17893</v>
      </c>
      <c r="AC200" s="62" t="s">
        <v>17894</v>
      </c>
      <c r="AD200" s="62" t="s">
        <v>17895</v>
      </c>
      <c r="AE200" s="65" t="s">
        <v>17896</v>
      </c>
      <c r="AF200" s="65" t="s">
        <v>17896</v>
      </c>
      <c r="AG200" s="65" t="s">
        <v>17896</v>
      </c>
      <c r="AH200" s="62" t="n">
        <v>168616</v>
      </c>
      <c r="AI200" s="62" t="s">
        <v>12531</v>
      </c>
      <c r="AJ200" s="62" t="s">
        <v>9108</v>
      </c>
      <c r="AK200" s="62" t="s">
        <v>148</v>
      </c>
      <c r="AL200" s="62"/>
    </row>
    <row r="201" customFormat="false" ht="15.75" hidden="false" customHeight="false" outlineLevel="0" collapsed="false">
      <c r="A201" s="62"/>
      <c r="B201" s="62"/>
      <c r="C201" s="62"/>
      <c r="D201" s="62"/>
      <c r="E201" s="62"/>
      <c r="F201" s="62"/>
      <c r="G201" s="62"/>
      <c r="H201" s="62"/>
      <c r="I201" s="63"/>
      <c r="J201" s="62"/>
      <c r="K201" s="62"/>
      <c r="L201" s="62"/>
      <c r="M201" s="63"/>
      <c r="N201" s="63"/>
      <c r="O201" s="63"/>
      <c r="P201" s="63"/>
      <c r="Q201" s="62"/>
      <c r="R201" s="62"/>
      <c r="S201" s="62"/>
      <c r="T201" s="62"/>
      <c r="U201" s="62"/>
      <c r="V201" s="62"/>
      <c r="W201" s="62"/>
      <c r="X201" s="62"/>
      <c r="Y201" s="62"/>
      <c r="Z201" s="62"/>
      <c r="AA201" s="62"/>
      <c r="AB201" s="62"/>
      <c r="AC201" s="62"/>
      <c r="AD201" s="62"/>
      <c r="AE201" s="65" t="s">
        <v>17896</v>
      </c>
      <c r="AF201" s="65" t="s">
        <v>17896</v>
      </c>
      <c r="AG201" s="65" t="s">
        <v>17896</v>
      </c>
      <c r="AH201" s="62" t="n">
        <v>323149</v>
      </c>
      <c r="AI201" s="62" t="s">
        <v>13380</v>
      </c>
      <c r="AJ201" s="62" t="s">
        <v>9108</v>
      </c>
      <c r="AK201" s="62" t="s">
        <v>287</v>
      </c>
      <c r="AL201" s="62"/>
    </row>
    <row r="202" customFormat="false" ht="15.75" hidden="false" customHeight="true" outlineLevel="0" collapsed="false">
      <c r="A202" s="62"/>
      <c r="B202" s="62"/>
      <c r="C202" s="62"/>
      <c r="D202" s="62"/>
      <c r="E202" s="62"/>
      <c r="F202" s="62"/>
      <c r="G202" s="62"/>
      <c r="H202" s="62"/>
      <c r="I202" s="62" t="s">
        <v>17897</v>
      </c>
      <c r="J202" s="62" t="s">
        <v>17898</v>
      </c>
      <c r="K202" s="62" t="s">
        <v>17899</v>
      </c>
      <c r="L202" s="62" t="s">
        <v>17900</v>
      </c>
      <c r="M202" s="62" t="s">
        <v>17901</v>
      </c>
      <c r="N202" s="62" t="s">
        <v>17902</v>
      </c>
      <c r="O202" s="62" t="s">
        <v>17903</v>
      </c>
      <c r="P202" s="62" t="s">
        <v>17904</v>
      </c>
      <c r="Q202" s="62" t="s">
        <v>17905</v>
      </c>
      <c r="R202" s="62" t="s">
        <v>17906</v>
      </c>
      <c r="S202" s="62" t="s">
        <v>17907</v>
      </c>
      <c r="T202" s="62" t="s">
        <v>17908</v>
      </c>
      <c r="U202" s="62" t="s">
        <v>17909</v>
      </c>
      <c r="V202" s="62" t="s">
        <v>17910</v>
      </c>
      <c r="W202" s="62" t="s">
        <v>17911</v>
      </c>
      <c r="X202" s="62" t="s">
        <v>17912</v>
      </c>
      <c r="Y202" s="62" t="s">
        <v>17913</v>
      </c>
      <c r="Z202" s="62" t="s">
        <v>17914</v>
      </c>
      <c r="AA202" s="62" t="s">
        <v>17915</v>
      </c>
      <c r="AB202" s="62" t="s">
        <v>17916</v>
      </c>
      <c r="AC202" s="65" t="s">
        <v>17917</v>
      </c>
      <c r="AD202" s="65" t="s">
        <v>17917</v>
      </c>
      <c r="AE202" s="65" t="s">
        <v>17917</v>
      </c>
      <c r="AF202" s="65" t="s">
        <v>17917</v>
      </c>
      <c r="AG202" s="65" t="s">
        <v>17917</v>
      </c>
      <c r="AH202" s="62" t="n">
        <v>662720</v>
      </c>
      <c r="AI202" s="62" t="s">
        <v>17918</v>
      </c>
      <c r="AJ202" s="62" t="s">
        <v>9108</v>
      </c>
      <c r="AK202" s="62" t="s">
        <v>54</v>
      </c>
      <c r="AL202" s="62"/>
    </row>
    <row r="203" customFormat="false" ht="15.75" hidden="false" customHeight="false" outlineLevel="0" collapsed="false">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5" t="s">
        <v>17917</v>
      </c>
      <c r="AD203" s="65" t="s">
        <v>17917</v>
      </c>
      <c r="AE203" s="65" t="s">
        <v>17917</v>
      </c>
      <c r="AF203" s="65" t="s">
        <v>17917</v>
      </c>
      <c r="AG203" s="65" t="s">
        <v>17917</v>
      </c>
      <c r="AH203" s="62" t="n">
        <v>959508</v>
      </c>
      <c r="AI203" s="62" t="s">
        <v>9205</v>
      </c>
      <c r="AJ203" s="62" t="s">
        <v>9108</v>
      </c>
      <c r="AK203" s="62" t="s">
        <v>54</v>
      </c>
      <c r="AL203" s="62"/>
    </row>
    <row r="204" customFormat="false" ht="15.75" hidden="false" customHeight="true" outlineLevel="0" collapsed="false">
      <c r="A204" s="62"/>
      <c r="B204" s="62"/>
      <c r="C204" s="62"/>
      <c r="D204" s="62"/>
      <c r="E204" s="62"/>
      <c r="F204" s="62"/>
      <c r="G204" s="62"/>
      <c r="H204" s="62"/>
      <c r="I204" s="62"/>
      <c r="J204" s="62"/>
      <c r="K204" s="62"/>
      <c r="L204" s="63"/>
      <c r="M204" s="63"/>
      <c r="N204" s="63"/>
      <c r="O204" s="63"/>
      <c r="P204" s="63"/>
      <c r="Q204" s="63"/>
      <c r="R204" s="63"/>
      <c r="S204" s="62" t="s">
        <v>17919</v>
      </c>
      <c r="T204" s="62" t="s">
        <v>17920</v>
      </c>
      <c r="U204" s="62" t="s">
        <v>17921</v>
      </c>
      <c r="V204" s="62" t="s">
        <v>17922</v>
      </c>
      <c r="W204" s="62" t="s">
        <v>17923</v>
      </c>
      <c r="X204" s="63"/>
      <c r="Y204" s="63"/>
      <c r="Z204" s="62" t="s">
        <v>17924</v>
      </c>
      <c r="AA204" s="62" t="s">
        <v>17925</v>
      </c>
      <c r="AB204" s="62" t="s">
        <v>17926</v>
      </c>
      <c r="AC204" s="62" t="s">
        <v>17927</v>
      </c>
      <c r="AD204" s="62" t="s">
        <v>17928</v>
      </c>
      <c r="AE204" s="62" t="s">
        <v>17929</v>
      </c>
      <c r="AF204" s="65" t="s">
        <v>17930</v>
      </c>
      <c r="AG204" s="65" t="s">
        <v>17930</v>
      </c>
      <c r="AH204" s="62" t="n">
        <v>541673</v>
      </c>
      <c r="AI204" s="62" t="s">
        <v>17539</v>
      </c>
      <c r="AJ204" s="62" t="s">
        <v>2749</v>
      </c>
      <c r="AK204" s="62"/>
      <c r="AL204" s="62"/>
    </row>
    <row r="205" customFormat="false" ht="15.75" hidden="false" customHeight="false" outlineLevel="0" collapsed="false">
      <c r="A205" s="62"/>
      <c r="B205" s="62"/>
      <c r="C205" s="62"/>
      <c r="D205" s="62"/>
      <c r="E205" s="62"/>
      <c r="F205" s="62"/>
      <c r="G205" s="62"/>
      <c r="H205" s="62"/>
      <c r="I205" s="62"/>
      <c r="J205" s="62"/>
      <c r="K205" s="62"/>
      <c r="L205" s="63"/>
      <c r="M205" s="63"/>
      <c r="N205" s="63"/>
      <c r="O205" s="63"/>
      <c r="P205" s="63"/>
      <c r="Q205" s="63"/>
      <c r="R205" s="63"/>
      <c r="S205" s="62"/>
      <c r="T205" s="62"/>
      <c r="U205" s="62"/>
      <c r="V205" s="62"/>
      <c r="W205" s="62"/>
      <c r="X205" s="63"/>
      <c r="Y205" s="63"/>
      <c r="Z205" s="62"/>
      <c r="AA205" s="62"/>
      <c r="AB205" s="62"/>
      <c r="AC205" s="62"/>
      <c r="AD205" s="62"/>
      <c r="AE205" s="62"/>
      <c r="AF205" s="65" t="s">
        <v>17930</v>
      </c>
      <c r="AG205" s="65" t="s">
        <v>17930</v>
      </c>
      <c r="AH205" s="62" t="n">
        <v>239974</v>
      </c>
      <c r="AI205" s="62" t="s">
        <v>17931</v>
      </c>
      <c r="AJ205" s="62" t="s">
        <v>9142</v>
      </c>
      <c r="AK205" s="62"/>
      <c r="AL205" s="62"/>
    </row>
    <row r="206" customFormat="false" ht="15.75" hidden="false" customHeight="false" outlineLevel="0" collapsed="false">
      <c r="A206" s="62"/>
      <c r="B206" s="62"/>
      <c r="C206" s="62"/>
      <c r="D206" s="62"/>
      <c r="E206" s="62"/>
      <c r="F206" s="62"/>
      <c r="G206" s="62"/>
      <c r="H206" s="62"/>
      <c r="I206" s="62"/>
      <c r="J206" s="62"/>
      <c r="K206" s="62"/>
      <c r="L206" s="63"/>
      <c r="M206" s="63"/>
      <c r="N206" s="63"/>
      <c r="O206" s="63"/>
      <c r="P206" s="63"/>
      <c r="Q206" s="63"/>
      <c r="R206" s="63"/>
      <c r="S206" s="62"/>
      <c r="T206" s="62"/>
      <c r="U206" s="62"/>
      <c r="V206" s="62"/>
      <c r="W206" s="62"/>
      <c r="X206" s="63"/>
      <c r="Y206" s="63"/>
      <c r="Z206" s="62"/>
      <c r="AA206" s="62"/>
      <c r="AB206" s="62"/>
      <c r="AC206" s="62"/>
      <c r="AD206" s="62"/>
      <c r="AE206" s="62"/>
      <c r="AF206" s="65" t="s">
        <v>17930</v>
      </c>
      <c r="AG206" s="65" t="s">
        <v>17930</v>
      </c>
      <c r="AH206" s="62" t="n">
        <v>970831</v>
      </c>
      <c r="AI206" s="65" t="s">
        <v>17932</v>
      </c>
      <c r="AJ206" s="62" t="s">
        <v>44</v>
      </c>
      <c r="AK206" s="62"/>
      <c r="AL206" s="62"/>
    </row>
    <row r="207" customFormat="false" ht="15.75" hidden="false" customHeight="false" outlineLevel="0" collapsed="false">
      <c r="A207" s="62"/>
      <c r="B207" s="62"/>
      <c r="C207" s="62"/>
      <c r="D207" s="62"/>
      <c r="E207" s="62"/>
      <c r="F207" s="62"/>
      <c r="G207" s="62"/>
      <c r="H207" s="62"/>
      <c r="I207" s="62"/>
      <c r="J207" s="62"/>
      <c r="K207" s="62"/>
      <c r="L207" s="63"/>
      <c r="M207" s="63"/>
      <c r="N207" s="63"/>
      <c r="O207" s="63"/>
      <c r="P207" s="63"/>
      <c r="Q207" s="63"/>
      <c r="R207" s="63"/>
      <c r="S207" s="62"/>
      <c r="T207" s="62"/>
      <c r="U207" s="62"/>
      <c r="V207" s="62"/>
      <c r="W207" s="62"/>
      <c r="X207" s="63"/>
      <c r="Y207" s="63"/>
      <c r="Z207" s="62"/>
      <c r="AA207" s="62"/>
      <c r="AB207" s="62"/>
      <c r="AC207" s="62"/>
      <c r="AD207" s="62"/>
      <c r="AE207" s="62"/>
      <c r="AF207" s="65" t="s">
        <v>17930</v>
      </c>
      <c r="AG207" s="65" t="s">
        <v>17930</v>
      </c>
      <c r="AH207" s="62" t="s">
        <v>9126</v>
      </c>
      <c r="AI207" s="62" t="s">
        <v>9126</v>
      </c>
      <c r="AJ207" s="62" t="s">
        <v>44</v>
      </c>
      <c r="AK207" s="62"/>
      <c r="AL207" s="62"/>
    </row>
    <row r="208" customFormat="false" ht="15.75" hidden="false" customHeight="false" outlineLevel="0" collapsed="false">
      <c r="A208" s="62"/>
      <c r="B208" s="62"/>
      <c r="C208" s="62"/>
      <c r="D208" s="62"/>
      <c r="E208" s="62"/>
      <c r="F208" s="62"/>
      <c r="G208" s="62"/>
      <c r="H208" s="62"/>
      <c r="I208" s="62"/>
      <c r="J208" s="62"/>
      <c r="K208" s="62"/>
      <c r="L208" s="63"/>
      <c r="M208" s="63"/>
      <c r="N208" s="63"/>
      <c r="O208" s="63"/>
      <c r="P208" s="63"/>
      <c r="Q208" s="63"/>
      <c r="R208" s="63"/>
      <c r="S208" s="62"/>
      <c r="T208" s="62"/>
      <c r="U208" s="62"/>
      <c r="V208" s="62"/>
      <c r="W208" s="62"/>
      <c r="X208" s="63"/>
      <c r="Y208" s="63"/>
      <c r="Z208" s="62"/>
      <c r="AA208" s="62"/>
      <c r="AB208" s="62"/>
      <c r="AC208" s="62"/>
      <c r="AD208" s="62"/>
      <c r="AE208" s="62"/>
      <c r="AF208" s="65" t="s">
        <v>17930</v>
      </c>
      <c r="AG208" s="65" t="s">
        <v>17930</v>
      </c>
      <c r="AH208" s="62" t="s">
        <v>9126</v>
      </c>
      <c r="AI208" s="62" t="s">
        <v>9126</v>
      </c>
      <c r="AJ208" s="62" t="s">
        <v>44</v>
      </c>
      <c r="AK208" s="62"/>
      <c r="AL208" s="62"/>
    </row>
    <row r="209" customFormat="false" ht="15.75" hidden="false" customHeight="true" outlineLevel="0" collapsed="false">
      <c r="A209" s="62"/>
      <c r="B209" s="62"/>
      <c r="C209" s="62"/>
      <c r="D209" s="62"/>
      <c r="E209" s="62"/>
      <c r="F209" s="62"/>
      <c r="G209" s="62"/>
      <c r="H209" s="62"/>
      <c r="I209" s="62"/>
      <c r="J209" s="62"/>
      <c r="K209" s="62"/>
      <c r="L209" s="63"/>
      <c r="M209" s="63"/>
      <c r="N209" s="63"/>
      <c r="O209" s="63"/>
      <c r="P209" s="63"/>
      <c r="Q209" s="63"/>
      <c r="R209" s="63"/>
      <c r="S209" s="62"/>
      <c r="T209" s="62"/>
      <c r="U209" s="62"/>
      <c r="V209" s="62"/>
      <c r="W209" s="62"/>
      <c r="X209" s="62" t="s">
        <v>17933</v>
      </c>
      <c r="Y209" s="62" t="s">
        <v>17934</v>
      </c>
      <c r="Z209" s="62" t="s">
        <v>17935</v>
      </c>
      <c r="AA209" s="62" t="s">
        <v>17936</v>
      </c>
      <c r="AB209" s="62" t="s">
        <v>17937</v>
      </c>
      <c r="AC209" s="62" t="s">
        <v>17938</v>
      </c>
      <c r="AD209" s="62" t="s">
        <v>17939</v>
      </c>
      <c r="AE209" s="65" t="s">
        <v>17940</v>
      </c>
      <c r="AF209" s="65" t="s">
        <v>17940</v>
      </c>
      <c r="AG209" s="65" t="s">
        <v>17940</v>
      </c>
      <c r="AH209" s="62" t="n">
        <v>162959</v>
      </c>
      <c r="AI209" s="62" t="s">
        <v>17245</v>
      </c>
      <c r="AJ209" s="62" t="s">
        <v>2822</v>
      </c>
      <c r="AK209" s="62"/>
      <c r="AL209" s="62"/>
    </row>
    <row r="210" customFormat="false" ht="15.75" hidden="false" customHeight="false" outlineLevel="0" collapsed="false">
      <c r="A210" s="62"/>
      <c r="B210" s="62"/>
      <c r="C210" s="62"/>
      <c r="D210" s="62"/>
      <c r="E210" s="62"/>
      <c r="F210" s="62"/>
      <c r="G210" s="62"/>
      <c r="H210" s="62"/>
      <c r="I210" s="62"/>
      <c r="J210" s="62"/>
      <c r="K210" s="62"/>
      <c r="L210" s="63"/>
      <c r="M210" s="63"/>
      <c r="N210" s="63"/>
      <c r="O210" s="63"/>
      <c r="P210" s="63"/>
      <c r="Q210" s="63"/>
      <c r="R210" s="63"/>
      <c r="S210" s="62"/>
      <c r="T210" s="62"/>
      <c r="U210" s="62"/>
      <c r="V210" s="62"/>
      <c r="W210" s="62"/>
      <c r="X210" s="62"/>
      <c r="Y210" s="62"/>
      <c r="Z210" s="62"/>
      <c r="AA210" s="62"/>
      <c r="AB210" s="62"/>
      <c r="AC210" s="62"/>
      <c r="AD210" s="62"/>
      <c r="AE210" s="65" t="s">
        <v>17940</v>
      </c>
      <c r="AF210" s="65" t="s">
        <v>17940</v>
      </c>
      <c r="AG210" s="65" t="s">
        <v>17940</v>
      </c>
      <c r="AH210" s="62" t="n">
        <v>946019</v>
      </c>
      <c r="AI210" s="62" t="s">
        <v>17245</v>
      </c>
      <c r="AJ210" s="62" t="s">
        <v>44</v>
      </c>
      <c r="AK210" s="62"/>
      <c r="AL210" s="62"/>
    </row>
    <row r="211" customFormat="false" ht="15.75" hidden="false" customHeight="true" outlineLevel="0" collapsed="false">
      <c r="A211" s="62"/>
      <c r="B211" s="62"/>
      <c r="C211" s="62"/>
      <c r="D211" s="62"/>
      <c r="E211" s="62"/>
      <c r="F211" s="62"/>
      <c r="G211" s="62"/>
      <c r="H211" s="62"/>
      <c r="I211" s="62"/>
      <c r="J211" s="62"/>
      <c r="K211" s="62"/>
      <c r="L211" s="63"/>
      <c r="M211" s="63"/>
      <c r="N211" s="63"/>
      <c r="O211" s="63"/>
      <c r="P211" s="63"/>
      <c r="Q211" s="63"/>
      <c r="R211" s="63"/>
      <c r="S211" s="62"/>
      <c r="T211" s="62"/>
      <c r="U211" s="62"/>
      <c r="V211" s="62"/>
      <c r="W211" s="62"/>
      <c r="X211" s="63"/>
      <c r="Y211" s="63"/>
      <c r="Z211" s="63"/>
      <c r="AA211" s="63"/>
      <c r="AB211" s="63"/>
      <c r="AC211" s="63"/>
      <c r="AD211" s="62" t="s">
        <v>17941</v>
      </c>
      <c r="AE211" s="62" t="s">
        <v>17942</v>
      </c>
      <c r="AF211" s="65" t="s">
        <v>17943</v>
      </c>
      <c r="AG211" s="65" t="s">
        <v>17943</v>
      </c>
      <c r="AH211" s="62" t="n">
        <v>10505</v>
      </c>
      <c r="AI211" s="62" t="s">
        <v>17944</v>
      </c>
      <c r="AJ211" s="62" t="s">
        <v>2749</v>
      </c>
      <c r="AK211" s="62"/>
      <c r="AL211" s="62"/>
    </row>
    <row r="212" customFormat="false" ht="15.75" hidden="false" customHeight="false" outlineLevel="0" collapsed="false">
      <c r="A212" s="62"/>
      <c r="B212" s="62"/>
      <c r="C212" s="62"/>
      <c r="D212" s="62"/>
      <c r="E212" s="62"/>
      <c r="F212" s="62"/>
      <c r="G212" s="62"/>
      <c r="H212" s="62"/>
      <c r="I212" s="62"/>
      <c r="J212" s="62"/>
      <c r="K212" s="62"/>
      <c r="L212" s="63"/>
      <c r="M212" s="63"/>
      <c r="N212" s="63"/>
      <c r="O212" s="63"/>
      <c r="P212" s="63"/>
      <c r="Q212" s="63"/>
      <c r="R212" s="63"/>
      <c r="S212" s="62"/>
      <c r="T212" s="62"/>
      <c r="U212" s="62"/>
      <c r="V212" s="62"/>
      <c r="W212" s="62"/>
      <c r="X212" s="63"/>
      <c r="Y212" s="63"/>
      <c r="Z212" s="63"/>
      <c r="AA212" s="63"/>
      <c r="AB212" s="63"/>
      <c r="AC212" s="63"/>
      <c r="AD212" s="62"/>
      <c r="AE212" s="62"/>
      <c r="AF212" s="65" t="s">
        <v>17943</v>
      </c>
      <c r="AG212" s="65" t="s">
        <v>17943</v>
      </c>
      <c r="AH212" s="62" t="n">
        <v>234464</v>
      </c>
      <c r="AI212" s="62" t="s">
        <v>9327</v>
      </c>
      <c r="AJ212" s="62" t="s">
        <v>9142</v>
      </c>
      <c r="AK212" s="62"/>
      <c r="AL212" s="62"/>
    </row>
    <row r="213" customFormat="false" ht="15.75" hidden="false" customHeight="true" outlineLevel="0" collapsed="false">
      <c r="A213" s="62"/>
      <c r="B213" s="62"/>
      <c r="C213" s="62"/>
      <c r="D213" s="62"/>
      <c r="E213" s="62"/>
      <c r="F213" s="62"/>
      <c r="G213" s="62"/>
      <c r="H213" s="62"/>
      <c r="I213" s="62"/>
      <c r="J213" s="62"/>
      <c r="K213" s="62"/>
      <c r="L213" s="63"/>
      <c r="M213" s="63"/>
      <c r="N213" s="63"/>
      <c r="O213" s="63"/>
      <c r="P213" s="63"/>
      <c r="Q213" s="63"/>
      <c r="R213" s="63"/>
      <c r="S213" s="62"/>
      <c r="T213" s="62"/>
      <c r="U213" s="62"/>
      <c r="V213" s="62"/>
      <c r="W213" s="62"/>
      <c r="X213" s="63"/>
      <c r="Y213" s="63"/>
      <c r="Z213" s="63"/>
      <c r="AA213" s="63"/>
      <c r="AB213" s="63"/>
      <c r="AC213" s="63"/>
      <c r="AD213" s="62" t="s">
        <v>17945</v>
      </c>
      <c r="AE213" s="63"/>
      <c r="AG213" s="65" t="s">
        <v>17946</v>
      </c>
      <c r="AH213" s="62" t="n">
        <v>308826</v>
      </c>
      <c r="AI213" s="62" t="s">
        <v>17947</v>
      </c>
      <c r="AJ213" s="62" t="s">
        <v>2749</v>
      </c>
      <c r="AK213" s="62"/>
      <c r="AL213" s="62"/>
    </row>
    <row r="214" customFormat="false" ht="15.75" hidden="false" customHeight="false" outlineLevel="0" collapsed="false">
      <c r="A214" s="62"/>
      <c r="B214" s="62"/>
      <c r="C214" s="62"/>
      <c r="D214" s="62"/>
      <c r="E214" s="62"/>
      <c r="F214" s="62"/>
      <c r="G214" s="62"/>
      <c r="H214" s="62"/>
      <c r="I214" s="62"/>
      <c r="J214" s="62"/>
      <c r="K214" s="62"/>
      <c r="L214" s="63"/>
      <c r="M214" s="63"/>
      <c r="N214" s="63"/>
      <c r="O214" s="63"/>
      <c r="P214" s="63"/>
      <c r="Q214" s="63"/>
      <c r="R214" s="63"/>
      <c r="S214" s="62"/>
      <c r="T214" s="62"/>
      <c r="U214" s="62"/>
      <c r="V214" s="62"/>
      <c r="W214" s="62"/>
      <c r="X214" s="63"/>
      <c r="Y214" s="63"/>
      <c r="Z214" s="63"/>
      <c r="AA214" s="63"/>
      <c r="AB214" s="63"/>
      <c r="AC214" s="63"/>
      <c r="AD214" s="62"/>
      <c r="AE214" s="63"/>
      <c r="AG214" s="65" t="s">
        <v>17946</v>
      </c>
      <c r="AH214" s="62" t="s">
        <v>9126</v>
      </c>
      <c r="AI214" s="62" t="s">
        <v>9126</v>
      </c>
      <c r="AJ214" s="62" t="s">
        <v>2749</v>
      </c>
      <c r="AK214" s="62"/>
      <c r="AL214" s="62"/>
    </row>
    <row r="215" customFormat="false" ht="15.75" hidden="false" customHeight="false" outlineLevel="0" collapsed="false">
      <c r="A215" s="62"/>
      <c r="B215" s="62"/>
      <c r="C215" s="62"/>
      <c r="D215" s="62"/>
      <c r="E215" s="62"/>
      <c r="F215" s="62"/>
      <c r="G215" s="62"/>
      <c r="H215" s="62"/>
      <c r="I215" s="62"/>
      <c r="J215" s="62"/>
      <c r="K215" s="62"/>
      <c r="L215" s="63"/>
      <c r="M215" s="63"/>
      <c r="N215" s="63"/>
      <c r="O215" s="63"/>
      <c r="P215" s="63"/>
      <c r="Q215" s="63"/>
      <c r="R215" s="63"/>
      <c r="S215" s="62"/>
      <c r="T215" s="62"/>
      <c r="U215" s="62"/>
      <c r="V215" s="62"/>
      <c r="W215" s="62"/>
      <c r="X215" s="63"/>
      <c r="Y215" s="63"/>
      <c r="Z215" s="63"/>
      <c r="AA215" s="63"/>
      <c r="AB215" s="63"/>
      <c r="AC215" s="63"/>
      <c r="AD215" s="62"/>
      <c r="AE215" s="63"/>
      <c r="AG215" s="65" t="s">
        <v>17946</v>
      </c>
      <c r="AH215" s="62" t="s">
        <v>9126</v>
      </c>
      <c r="AI215" s="62" t="s">
        <v>9126</v>
      </c>
      <c r="AJ215" s="62" t="s">
        <v>44</v>
      </c>
      <c r="AK215" s="62"/>
      <c r="AL215" s="62"/>
    </row>
    <row r="216" customFormat="false" ht="15.75" hidden="false" customHeight="true" outlineLevel="0" collapsed="false">
      <c r="A216" s="62"/>
      <c r="B216" s="62"/>
      <c r="C216" s="62"/>
      <c r="D216" s="62"/>
      <c r="E216" s="62"/>
      <c r="F216" s="62"/>
      <c r="G216" s="62"/>
      <c r="H216" s="62"/>
      <c r="I216" s="62"/>
      <c r="J216" s="62"/>
      <c r="K216" s="62"/>
      <c r="L216" s="63"/>
      <c r="M216" s="63"/>
      <c r="N216" s="63"/>
      <c r="O216" s="63"/>
      <c r="P216" s="63"/>
      <c r="Q216" s="63"/>
      <c r="R216" s="63"/>
      <c r="S216" s="62"/>
      <c r="T216" s="62"/>
      <c r="U216" s="62"/>
      <c r="V216" s="62"/>
      <c r="W216" s="62"/>
      <c r="X216" s="63"/>
      <c r="Y216" s="63"/>
      <c r="Z216" s="63"/>
      <c r="AA216" s="63"/>
      <c r="AB216" s="63"/>
      <c r="AC216" s="63"/>
      <c r="AD216" s="62"/>
      <c r="AE216" s="62" t="s">
        <v>17948</v>
      </c>
      <c r="AF216" s="65" t="s">
        <v>17949</v>
      </c>
      <c r="AG216" s="65" t="s">
        <v>17949</v>
      </c>
      <c r="AH216" s="62" t="n">
        <v>303548</v>
      </c>
      <c r="AI216" s="62" t="s">
        <v>17950</v>
      </c>
      <c r="AJ216" s="62" t="s">
        <v>9108</v>
      </c>
      <c r="AK216" s="62"/>
      <c r="AL216" s="62"/>
    </row>
    <row r="217" customFormat="false" ht="15.75" hidden="false" customHeight="false" outlineLevel="0" collapsed="false">
      <c r="A217" s="62"/>
      <c r="B217" s="62"/>
      <c r="C217" s="62"/>
      <c r="D217" s="62"/>
      <c r="E217" s="62"/>
      <c r="F217" s="62"/>
      <c r="G217" s="62"/>
      <c r="H217" s="62"/>
      <c r="I217" s="62"/>
      <c r="J217" s="62"/>
      <c r="K217" s="62"/>
      <c r="L217" s="63"/>
      <c r="M217" s="63"/>
      <c r="N217" s="63"/>
      <c r="O217" s="63"/>
      <c r="P217" s="63"/>
      <c r="Q217" s="63"/>
      <c r="R217" s="63"/>
      <c r="S217" s="62"/>
      <c r="T217" s="62"/>
      <c r="U217" s="62"/>
      <c r="V217" s="62"/>
      <c r="W217" s="62"/>
      <c r="X217" s="63"/>
      <c r="Y217" s="63"/>
      <c r="Z217" s="63"/>
      <c r="AA217" s="63"/>
      <c r="AB217" s="63"/>
      <c r="AC217" s="63"/>
      <c r="AD217" s="62"/>
      <c r="AE217" s="62"/>
      <c r="AF217" s="65" t="s">
        <v>17949</v>
      </c>
      <c r="AG217" s="65" t="s">
        <v>17949</v>
      </c>
      <c r="AH217" s="62" t="s">
        <v>9126</v>
      </c>
      <c r="AI217" s="62" t="s">
        <v>9126</v>
      </c>
      <c r="AJ217" s="62" t="s">
        <v>44</v>
      </c>
      <c r="AK217" s="62"/>
      <c r="AL217" s="62"/>
    </row>
    <row r="218" customFormat="false" ht="15.75" hidden="false" customHeight="true" outlineLevel="0" collapsed="false">
      <c r="A218" s="62"/>
      <c r="B218" s="62"/>
      <c r="C218" s="62"/>
      <c r="D218" s="62"/>
      <c r="E218" s="62"/>
      <c r="F218" s="62"/>
      <c r="G218" s="62"/>
      <c r="H218" s="63"/>
      <c r="I218" s="63"/>
      <c r="J218" s="63"/>
      <c r="K218" s="63"/>
      <c r="L218" s="63"/>
      <c r="M218" s="63"/>
      <c r="N218" s="63"/>
      <c r="O218" s="63"/>
      <c r="P218" s="62" t="s">
        <v>17951</v>
      </c>
      <c r="Q218" s="62" t="s">
        <v>17952</v>
      </c>
      <c r="R218" s="65" t="s">
        <v>17953</v>
      </c>
      <c r="S218" s="65" t="s">
        <v>17953</v>
      </c>
      <c r="T218" s="65" t="s">
        <v>17953</v>
      </c>
      <c r="U218" s="65" t="s">
        <v>17953</v>
      </c>
      <c r="V218" s="65" t="s">
        <v>17953</v>
      </c>
      <c r="W218" s="65" t="s">
        <v>17953</v>
      </c>
      <c r="X218" s="65" t="s">
        <v>17953</v>
      </c>
      <c r="Y218" s="65" t="s">
        <v>17953</v>
      </c>
      <c r="Z218" s="65" t="s">
        <v>17953</v>
      </c>
      <c r="AA218" s="65" t="s">
        <v>17953</v>
      </c>
      <c r="AB218" s="65" t="s">
        <v>17953</v>
      </c>
      <c r="AC218" s="65" t="s">
        <v>17953</v>
      </c>
      <c r="AD218" s="65" t="s">
        <v>17953</v>
      </c>
      <c r="AE218" s="65" t="s">
        <v>17953</v>
      </c>
      <c r="AF218" s="65" t="s">
        <v>17953</v>
      </c>
      <c r="AG218" s="65" t="s">
        <v>17953</v>
      </c>
      <c r="AH218" s="62" t="n">
        <v>268141</v>
      </c>
      <c r="AI218" s="62" t="s">
        <v>17954</v>
      </c>
      <c r="AJ218" s="62" t="s">
        <v>2822</v>
      </c>
      <c r="AK218" s="62"/>
      <c r="AL218" s="62"/>
    </row>
    <row r="219" customFormat="false" ht="15.75" hidden="false" customHeight="true" outlineLevel="0" collapsed="false">
      <c r="A219" s="62"/>
      <c r="B219" s="62"/>
      <c r="C219" s="62"/>
      <c r="D219" s="62"/>
      <c r="E219" s="62"/>
      <c r="F219" s="62"/>
      <c r="G219" s="62"/>
      <c r="H219" s="63"/>
      <c r="I219" s="63"/>
      <c r="J219" s="63"/>
      <c r="K219" s="63"/>
      <c r="L219" s="63"/>
      <c r="M219" s="63"/>
      <c r="N219" s="63"/>
      <c r="O219" s="63"/>
      <c r="P219" s="62"/>
      <c r="Q219" s="62"/>
      <c r="R219" s="63"/>
      <c r="S219" s="63"/>
      <c r="T219" s="63"/>
      <c r="U219" s="63"/>
      <c r="V219" s="63"/>
      <c r="W219" s="62" t="s">
        <v>17955</v>
      </c>
      <c r="X219" s="62" t="s">
        <v>17956</v>
      </c>
      <c r="Y219" s="62" t="s">
        <v>17957</v>
      </c>
      <c r="Z219" s="62" t="s">
        <v>17958</v>
      </c>
      <c r="AA219" s="62" t="s">
        <v>17959</v>
      </c>
      <c r="AB219" s="62" t="s">
        <v>17960</v>
      </c>
      <c r="AC219" s="62" t="s">
        <v>17961</v>
      </c>
      <c r="AD219" s="65" t="s">
        <v>17962</v>
      </c>
      <c r="AE219" s="65" t="s">
        <v>17962</v>
      </c>
      <c r="AF219" s="65" t="s">
        <v>17962</v>
      </c>
      <c r="AG219" s="65" t="s">
        <v>17962</v>
      </c>
      <c r="AH219" s="62" t="s">
        <v>9126</v>
      </c>
      <c r="AI219" s="62" t="s">
        <v>9126</v>
      </c>
      <c r="AJ219" s="62" t="s">
        <v>44</v>
      </c>
      <c r="AK219" s="62"/>
      <c r="AL219" s="62"/>
    </row>
    <row r="220" customFormat="false" ht="15.75" hidden="false" customHeight="true" outlineLevel="0" collapsed="false">
      <c r="A220" s="62"/>
      <c r="B220" s="62"/>
      <c r="C220" s="62"/>
      <c r="D220" s="62"/>
      <c r="E220" s="62"/>
      <c r="F220" s="62"/>
      <c r="G220" s="62"/>
      <c r="H220" s="63"/>
      <c r="I220" s="63"/>
      <c r="J220" s="63"/>
      <c r="K220" s="63"/>
      <c r="L220" s="63"/>
      <c r="M220" s="63"/>
      <c r="N220" s="63"/>
      <c r="O220" s="63"/>
      <c r="P220" s="62"/>
      <c r="Q220" s="62"/>
      <c r="R220" s="63"/>
      <c r="S220" s="63"/>
      <c r="T220" s="63"/>
      <c r="U220" s="63"/>
      <c r="V220" s="63"/>
      <c r="W220" s="62"/>
      <c r="X220" s="62"/>
      <c r="Y220" s="62"/>
      <c r="Z220" s="62"/>
      <c r="AA220" s="62"/>
      <c r="AB220" s="62"/>
      <c r="AC220" s="62"/>
      <c r="AD220" s="63"/>
      <c r="AE220" s="62" t="s">
        <v>17963</v>
      </c>
      <c r="AF220" s="62" t="s">
        <v>17964</v>
      </c>
      <c r="AG220" s="65" t="s">
        <v>17965</v>
      </c>
      <c r="AH220" s="62" t="n">
        <v>245010</v>
      </c>
      <c r="AI220" s="62" t="s">
        <v>17966</v>
      </c>
      <c r="AJ220" s="62" t="s">
        <v>44</v>
      </c>
      <c r="AK220" s="62"/>
      <c r="AL220" s="62"/>
    </row>
    <row r="221" customFormat="false" ht="15.75" hidden="false" customHeight="false" outlineLevel="0" collapsed="false">
      <c r="A221" s="62"/>
      <c r="B221" s="62"/>
      <c r="C221" s="62"/>
      <c r="D221" s="62"/>
      <c r="E221" s="62"/>
      <c r="F221" s="62"/>
      <c r="G221" s="62"/>
      <c r="H221" s="63"/>
      <c r="I221" s="63"/>
      <c r="J221" s="63"/>
      <c r="K221" s="63"/>
      <c r="L221" s="63"/>
      <c r="M221" s="63"/>
      <c r="N221" s="63"/>
      <c r="O221" s="63"/>
      <c r="P221" s="62"/>
      <c r="Q221" s="62"/>
      <c r="R221" s="63"/>
      <c r="S221" s="63"/>
      <c r="T221" s="63"/>
      <c r="U221" s="63"/>
      <c r="V221" s="63"/>
      <c r="W221" s="62"/>
      <c r="X221" s="62"/>
      <c r="Y221" s="62"/>
      <c r="Z221" s="62"/>
      <c r="AA221" s="62"/>
      <c r="AB221" s="62"/>
      <c r="AC221" s="62"/>
      <c r="AD221" s="63"/>
      <c r="AE221" s="62"/>
      <c r="AF221" s="62"/>
      <c r="AG221" s="65" t="s">
        <v>17965</v>
      </c>
      <c r="AH221" s="62" t="s">
        <v>9126</v>
      </c>
      <c r="AI221" s="62" t="s">
        <v>9126</v>
      </c>
      <c r="AJ221" s="62" t="s">
        <v>44</v>
      </c>
      <c r="AK221" s="62"/>
      <c r="AL221" s="62"/>
    </row>
    <row r="222" customFormat="false" ht="15.75" hidden="false" customHeight="true" outlineLevel="0" collapsed="false">
      <c r="A222" s="62"/>
      <c r="B222" s="62"/>
      <c r="C222" s="62"/>
      <c r="D222" s="62"/>
      <c r="E222" s="62"/>
      <c r="F222" s="62"/>
      <c r="G222" s="62"/>
      <c r="H222" s="63"/>
      <c r="I222" s="63"/>
      <c r="J222" s="63"/>
      <c r="K222" s="63"/>
      <c r="L222" s="63"/>
      <c r="M222" s="63"/>
      <c r="N222" s="63"/>
      <c r="O222" s="63"/>
      <c r="P222" s="62"/>
      <c r="Q222" s="62"/>
      <c r="R222" s="63"/>
      <c r="S222" s="63"/>
      <c r="T222" s="63"/>
      <c r="U222" s="63"/>
      <c r="V222" s="62" t="s">
        <v>17967</v>
      </c>
      <c r="W222" s="62" t="s">
        <v>17968</v>
      </c>
      <c r="X222" s="65" t="s">
        <v>17969</v>
      </c>
      <c r="Y222" s="65" t="s">
        <v>17969</v>
      </c>
      <c r="Z222" s="65" t="s">
        <v>17969</v>
      </c>
      <c r="AA222" s="65" t="s">
        <v>17969</v>
      </c>
      <c r="AB222" s="65" t="s">
        <v>17969</v>
      </c>
      <c r="AC222" s="65" t="s">
        <v>17969</v>
      </c>
      <c r="AD222" s="65" t="s">
        <v>17969</v>
      </c>
      <c r="AE222" s="65" t="s">
        <v>17969</v>
      </c>
      <c r="AF222" s="65" t="s">
        <v>17969</v>
      </c>
      <c r="AG222" s="65" t="s">
        <v>17969</v>
      </c>
      <c r="AH222" s="62" t="n">
        <v>240898</v>
      </c>
      <c r="AI222" s="62" t="s">
        <v>17245</v>
      </c>
      <c r="AJ222" s="62" t="s">
        <v>9170</v>
      </c>
      <c r="AK222" s="62"/>
      <c r="AL222" s="62" t="s">
        <v>17970</v>
      </c>
    </row>
    <row r="223" customFormat="false" ht="15.75" hidden="false" customHeight="false" outlineLevel="0" collapsed="false">
      <c r="A223" s="62"/>
      <c r="B223" s="62"/>
      <c r="C223" s="62"/>
      <c r="D223" s="62"/>
      <c r="E223" s="62"/>
      <c r="F223" s="62"/>
      <c r="G223" s="62"/>
      <c r="H223" s="63"/>
      <c r="I223" s="63"/>
      <c r="J223" s="63"/>
      <c r="K223" s="63"/>
      <c r="L223" s="63"/>
      <c r="M223" s="63"/>
      <c r="N223" s="63"/>
      <c r="O223" s="63"/>
      <c r="P223" s="62"/>
      <c r="Q223" s="62"/>
      <c r="R223" s="63"/>
      <c r="S223" s="63"/>
      <c r="T223" s="63"/>
      <c r="U223" s="63"/>
      <c r="V223" s="62"/>
      <c r="W223" s="62"/>
      <c r="X223" s="65" t="s">
        <v>17969</v>
      </c>
      <c r="Y223" s="65" t="s">
        <v>17969</v>
      </c>
      <c r="Z223" s="65" t="s">
        <v>17969</v>
      </c>
      <c r="AA223" s="65" t="s">
        <v>17969</v>
      </c>
      <c r="AB223" s="65" t="s">
        <v>17969</v>
      </c>
      <c r="AC223" s="65" t="s">
        <v>17969</v>
      </c>
      <c r="AD223" s="65" t="s">
        <v>17969</v>
      </c>
      <c r="AE223" s="65" t="s">
        <v>17969</v>
      </c>
      <c r="AF223" s="65" t="s">
        <v>17969</v>
      </c>
      <c r="AG223" s="65" t="s">
        <v>17969</v>
      </c>
      <c r="AH223" s="62" t="n">
        <v>222314</v>
      </c>
      <c r="AI223" s="62" t="s">
        <v>17971</v>
      </c>
      <c r="AJ223" s="62" t="s">
        <v>9108</v>
      </c>
      <c r="AK223" s="62"/>
      <c r="AL223" s="62"/>
    </row>
    <row r="224" customFormat="false" ht="15.75" hidden="false" customHeight="true" outlineLevel="0" collapsed="false">
      <c r="A224" s="62"/>
      <c r="B224" s="62"/>
      <c r="C224" s="62"/>
      <c r="D224" s="62"/>
      <c r="E224" s="62"/>
      <c r="F224" s="62"/>
      <c r="G224" s="62"/>
      <c r="H224" s="63"/>
      <c r="I224" s="63"/>
      <c r="J224" s="63"/>
      <c r="K224" s="63"/>
      <c r="L224" s="63"/>
      <c r="M224" s="63"/>
      <c r="N224" s="63"/>
      <c r="O224" s="63"/>
      <c r="P224" s="62"/>
      <c r="Q224" s="62"/>
      <c r="R224" s="63"/>
      <c r="S224" s="63"/>
      <c r="T224" s="63"/>
      <c r="U224" s="63"/>
      <c r="V224" s="62"/>
      <c r="W224" s="62"/>
      <c r="X224" s="63"/>
      <c r="Y224" s="62" t="s">
        <v>17972</v>
      </c>
      <c r="Z224" s="62" t="s">
        <v>17973</v>
      </c>
      <c r="AA224" s="62" t="s">
        <v>17974</v>
      </c>
      <c r="AB224" s="62" t="s">
        <v>17975</v>
      </c>
      <c r="AC224" s="62" t="s">
        <v>17976</v>
      </c>
      <c r="AD224" s="65" t="s">
        <v>17977</v>
      </c>
      <c r="AE224" s="65" t="s">
        <v>17977</v>
      </c>
      <c r="AF224" s="65" t="s">
        <v>17977</v>
      </c>
      <c r="AG224" s="65" t="s">
        <v>17977</v>
      </c>
      <c r="AH224" s="62" t="n">
        <v>8927</v>
      </c>
      <c r="AI224" s="62" t="s">
        <v>17978</v>
      </c>
      <c r="AJ224" s="62" t="s">
        <v>9108</v>
      </c>
      <c r="AK224" s="62" t="s">
        <v>287</v>
      </c>
      <c r="AL224" s="62"/>
    </row>
    <row r="225" customFormat="false" ht="15.75" hidden="false" customHeight="false" outlineLevel="0" collapsed="false">
      <c r="A225" s="62"/>
      <c r="B225" s="62"/>
      <c r="C225" s="62"/>
      <c r="D225" s="62"/>
      <c r="E225" s="62"/>
      <c r="F225" s="62"/>
      <c r="G225" s="62"/>
      <c r="H225" s="63"/>
      <c r="I225" s="63"/>
      <c r="J225" s="63"/>
      <c r="K225" s="63"/>
      <c r="L225" s="63"/>
      <c r="M225" s="63"/>
      <c r="N225" s="63"/>
      <c r="O225" s="63"/>
      <c r="P225" s="62"/>
      <c r="Q225" s="62"/>
      <c r="R225" s="63"/>
      <c r="S225" s="63"/>
      <c r="T225" s="63"/>
      <c r="U225" s="63"/>
      <c r="V225" s="62"/>
      <c r="W225" s="62"/>
      <c r="X225" s="63"/>
      <c r="Y225" s="62"/>
      <c r="Z225" s="62"/>
      <c r="AA225" s="62"/>
      <c r="AB225" s="62"/>
      <c r="AC225" s="62"/>
      <c r="AD225" s="65" t="s">
        <v>17977</v>
      </c>
      <c r="AE225" s="65" t="s">
        <v>17977</v>
      </c>
      <c r="AF225" s="65" t="s">
        <v>17977</v>
      </c>
      <c r="AG225" s="65" t="s">
        <v>17977</v>
      </c>
      <c r="AH225" s="62" t="s">
        <v>9126</v>
      </c>
      <c r="AI225" s="62" t="s">
        <v>9126</v>
      </c>
      <c r="AJ225" s="62" t="s">
        <v>9108</v>
      </c>
      <c r="AK225" s="62"/>
      <c r="AL225" s="62"/>
    </row>
    <row r="226" customFormat="false" ht="15.75" hidden="false" customHeight="true" outlineLevel="0" collapsed="false">
      <c r="A226" s="62"/>
      <c r="B226" s="62"/>
      <c r="C226" s="62"/>
      <c r="D226" s="62"/>
      <c r="E226" s="62"/>
      <c r="F226" s="62"/>
      <c r="G226" s="62"/>
      <c r="H226" s="63"/>
      <c r="I226" s="63"/>
      <c r="J226" s="63"/>
      <c r="K226" s="63"/>
      <c r="L226" s="63"/>
      <c r="M226" s="63"/>
      <c r="N226" s="63"/>
      <c r="O226" s="63"/>
      <c r="P226" s="62"/>
      <c r="Q226" s="62"/>
      <c r="R226" s="63"/>
      <c r="S226" s="63"/>
      <c r="T226" s="63"/>
      <c r="U226" s="63"/>
      <c r="V226" s="62"/>
      <c r="W226" s="62"/>
      <c r="X226" s="62" t="s">
        <v>17979</v>
      </c>
      <c r="Y226" s="62" t="s">
        <v>17980</v>
      </c>
      <c r="Z226" s="62" t="s">
        <v>17981</v>
      </c>
      <c r="AA226" s="62" t="s">
        <v>17982</v>
      </c>
      <c r="AB226" s="65" t="s">
        <v>17983</v>
      </c>
      <c r="AC226" s="65" t="s">
        <v>17983</v>
      </c>
      <c r="AD226" s="65" t="s">
        <v>17983</v>
      </c>
      <c r="AE226" s="65" t="s">
        <v>17983</v>
      </c>
      <c r="AF226" s="65" t="s">
        <v>17983</v>
      </c>
      <c r="AG226" s="65" t="s">
        <v>17983</v>
      </c>
      <c r="AH226" s="62" t="s">
        <v>17984</v>
      </c>
      <c r="AI226" s="62" t="s">
        <v>17985</v>
      </c>
      <c r="AJ226" s="62" t="s">
        <v>9108</v>
      </c>
      <c r="AK226" s="62"/>
      <c r="AL226" s="62"/>
    </row>
    <row r="227" customFormat="false" ht="15.75" hidden="false" customHeight="false" outlineLevel="0" collapsed="false">
      <c r="A227" s="62"/>
      <c r="B227" s="62"/>
      <c r="C227" s="62"/>
      <c r="D227" s="62"/>
      <c r="E227" s="62"/>
      <c r="F227" s="62"/>
      <c r="G227" s="62"/>
      <c r="H227" s="63"/>
      <c r="I227" s="63"/>
      <c r="J227" s="63"/>
      <c r="K227" s="63"/>
      <c r="L227" s="63"/>
      <c r="M227" s="63"/>
      <c r="N227" s="63"/>
      <c r="O227" s="63"/>
      <c r="P227" s="62"/>
      <c r="Q227" s="62"/>
      <c r="R227" s="63"/>
      <c r="S227" s="63"/>
      <c r="T227" s="63"/>
      <c r="U227" s="63"/>
      <c r="V227" s="62"/>
      <c r="W227" s="62"/>
      <c r="X227" s="62"/>
      <c r="Y227" s="62"/>
      <c r="Z227" s="62"/>
      <c r="AA227" s="62"/>
      <c r="AB227" s="65" t="s">
        <v>17983</v>
      </c>
      <c r="AC227" s="65" t="s">
        <v>17983</v>
      </c>
      <c r="AD227" s="65" t="s">
        <v>17983</v>
      </c>
      <c r="AE227" s="65" t="s">
        <v>17983</v>
      </c>
      <c r="AF227" s="65" t="s">
        <v>17983</v>
      </c>
      <c r="AG227" s="65" t="s">
        <v>17983</v>
      </c>
      <c r="AH227" s="62" t="s">
        <v>9126</v>
      </c>
      <c r="AI227" s="62" t="s">
        <v>9126</v>
      </c>
      <c r="AJ227" s="62" t="s">
        <v>44</v>
      </c>
      <c r="AK227" s="62"/>
      <c r="AL227" s="62"/>
    </row>
    <row r="228" customFormat="false" ht="15.75" hidden="false" customHeight="true" outlineLevel="0" collapsed="false">
      <c r="A228" s="62"/>
      <c r="B228" s="62"/>
      <c r="C228" s="62"/>
      <c r="D228" s="62"/>
      <c r="E228" s="62"/>
      <c r="F228" s="62"/>
      <c r="G228" s="62"/>
      <c r="H228" s="63"/>
      <c r="I228" s="63"/>
      <c r="J228" s="63"/>
      <c r="K228" s="63"/>
      <c r="L228" s="63"/>
      <c r="M228" s="63"/>
      <c r="N228" s="63"/>
      <c r="O228" s="63"/>
      <c r="P228" s="62"/>
      <c r="Q228" s="62"/>
      <c r="R228" s="63"/>
      <c r="S228" s="63"/>
      <c r="T228" s="63"/>
      <c r="U228" s="63"/>
      <c r="V228" s="62"/>
      <c r="W228" s="62"/>
      <c r="X228" s="63"/>
      <c r="Y228" s="63"/>
      <c r="Z228" s="62" t="s">
        <v>17986</v>
      </c>
      <c r="AA228" s="62" t="s">
        <v>17987</v>
      </c>
      <c r="AB228" s="62" t="s">
        <v>17988</v>
      </c>
      <c r="AC228" s="62" t="s">
        <v>17989</v>
      </c>
      <c r="AD228" s="65" t="s">
        <v>17990</v>
      </c>
      <c r="AE228" s="65" t="s">
        <v>17990</v>
      </c>
      <c r="AF228" s="65" t="s">
        <v>17990</v>
      </c>
      <c r="AG228" s="65" t="s">
        <v>17990</v>
      </c>
      <c r="AH228" s="62" t="s">
        <v>17991</v>
      </c>
      <c r="AI228" s="62" t="s">
        <v>17985</v>
      </c>
      <c r="AJ228" s="62" t="s">
        <v>9108</v>
      </c>
      <c r="AK228" s="62" t="s">
        <v>173</v>
      </c>
      <c r="AL228" s="62"/>
    </row>
    <row r="229" customFormat="false" ht="15.75" hidden="false" customHeight="false" outlineLevel="0" collapsed="false">
      <c r="A229" s="62"/>
      <c r="B229" s="62"/>
      <c r="C229" s="62"/>
      <c r="D229" s="62"/>
      <c r="E229" s="62"/>
      <c r="F229" s="62"/>
      <c r="G229" s="62"/>
      <c r="H229" s="63"/>
      <c r="I229" s="63"/>
      <c r="J229" s="63"/>
      <c r="K229" s="63"/>
      <c r="L229" s="63"/>
      <c r="M229" s="63"/>
      <c r="N229" s="63"/>
      <c r="O229" s="63"/>
      <c r="P229" s="62"/>
      <c r="Q229" s="62"/>
      <c r="R229" s="63"/>
      <c r="S229" s="63"/>
      <c r="T229" s="63"/>
      <c r="U229" s="63"/>
      <c r="V229" s="62"/>
      <c r="W229" s="62"/>
      <c r="X229" s="63"/>
      <c r="Y229" s="63"/>
      <c r="Z229" s="62"/>
      <c r="AA229" s="62"/>
      <c r="AB229" s="62"/>
      <c r="AC229" s="62"/>
      <c r="AD229" s="65" t="s">
        <v>17990</v>
      </c>
      <c r="AE229" s="65" t="s">
        <v>17990</v>
      </c>
      <c r="AF229" s="65" t="s">
        <v>17990</v>
      </c>
      <c r="AG229" s="65" t="s">
        <v>17990</v>
      </c>
      <c r="AH229" s="62" t="n">
        <v>564716</v>
      </c>
      <c r="AI229" s="62" t="s">
        <v>17985</v>
      </c>
      <c r="AJ229" s="62" t="s">
        <v>9108</v>
      </c>
      <c r="AK229" s="62" t="s">
        <v>54</v>
      </c>
      <c r="AL229" s="62"/>
    </row>
    <row r="230" customFormat="false" ht="15.75" hidden="false" customHeight="true" outlineLevel="0" collapsed="false">
      <c r="A230" s="62"/>
      <c r="B230" s="62"/>
      <c r="C230" s="62"/>
      <c r="D230" s="62"/>
      <c r="E230" s="62"/>
      <c r="F230" s="62"/>
      <c r="G230" s="62"/>
      <c r="H230" s="63"/>
      <c r="I230" s="63"/>
      <c r="J230" s="63"/>
      <c r="K230" s="63"/>
      <c r="L230" s="63"/>
      <c r="M230" s="63"/>
      <c r="N230" s="63"/>
      <c r="O230" s="63"/>
      <c r="P230" s="62"/>
      <c r="Q230" s="62"/>
      <c r="R230" s="63"/>
      <c r="S230" s="63"/>
      <c r="T230" s="63"/>
      <c r="U230" s="63"/>
      <c r="V230" s="62"/>
      <c r="W230" s="62"/>
      <c r="X230" s="62" t="s">
        <v>17992</v>
      </c>
      <c r="Y230" s="62" t="s">
        <v>17993</v>
      </c>
      <c r="Z230" s="62" t="s">
        <v>17994</v>
      </c>
      <c r="AA230" s="62" t="s">
        <v>17995</v>
      </c>
      <c r="AB230" s="62" t="s">
        <v>17996</v>
      </c>
      <c r="AC230" s="62" t="s">
        <v>17997</v>
      </c>
      <c r="AD230" s="65" t="s">
        <v>17998</v>
      </c>
      <c r="AE230" s="65" t="s">
        <v>17998</v>
      </c>
      <c r="AF230" s="65" t="s">
        <v>17998</v>
      </c>
      <c r="AG230" s="65" t="s">
        <v>17998</v>
      </c>
      <c r="AH230" s="62" t="n">
        <v>128141</v>
      </c>
      <c r="AI230" s="62" t="s">
        <v>17971</v>
      </c>
      <c r="AJ230" s="62" t="s">
        <v>9108</v>
      </c>
      <c r="AK230" s="62"/>
      <c r="AL230" s="62"/>
    </row>
    <row r="231" customFormat="false" ht="15.75" hidden="false" customHeight="false" outlineLevel="0" collapsed="false">
      <c r="A231" s="62"/>
      <c r="B231" s="62"/>
      <c r="C231" s="62"/>
      <c r="D231" s="62"/>
      <c r="E231" s="62"/>
      <c r="F231" s="62"/>
      <c r="G231" s="62"/>
      <c r="H231" s="63"/>
      <c r="I231" s="63"/>
      <c r="J231" s="63"/>
      <c r="K231" s="63"/>
      <c r="L231" s="63"/>
      <c r="M231" s="63"/>
      <c r="N231" s="63"/>
      <c r="O231" s="63"/>
      <c r="P231" s="62"/>
      <c r="Q231" s="62"/>
      <c r="R231" s="63"/>
      <c r="S231" s="63"/>
      <c r="T231" s="63"/>
      <c r="U231" s="63"/>
      <c r="V231" s="62"/>
      <c r="W231" s="62"/>
      <c r="X231" s="62"/>
      <c r="Y231" s="62"/>
      <c r="Z231" s="62"/>
      <c r="AA231" s="62"/>
      <c r="AB231" s="62"/>
      <c r="AC231" s="62"/>
      <c r="AD231" s="65" t="s">
        <v>17998</v>
      </c>
      <c r="AE231" s="65" t="s">
        <v>17998</v>
      </c>
      <c r="AF231" s="65" t="s">
        <v>17998</v>
      </c>
      <c r="AG231" s="65" t="s">
        <v>17998</v>
      </c>
      <c r="AH231" s="62" t="n">
        <v>112325</v>
      </c>
      <c r="AI231" s="62" t="s">
        <v>17971</v>
      </c>
      <c r="AJ231" s="62" t="s">
        <v>9108</v>
      </c>
      <c r="AK231" s="62" t="s">
        <v>352</v>
      </c>
      <c r="AL231" s="62"/>
    </row>
    <row r="232" customFormat="false" ht="15.75" hidden="false" customHeight="false" outlineLevel="0" collapsed="false">
      <c r="A232" s="62"/>
      <c r="B232" s="62"/>
      <c r="C232" s="62"/>
      <c r="D232" s="62"/>
      <c r="E232" s="62"/>
      <c r="F232" s="62"/>
      <c r="G232" s="62"/>
      <c r="H232" s="63"/>
      <c r="I232" s="63"/>
      <c r="J232" s="63"/>
      <c r="K232" s="63"/>
      <c r="L232" s="63"/>
      <c r="M232" s="63"/>
      <c r="N232" s="63"/>
      <c r="O232" s="63"/>
      <c r="P232" s="62"/>
      <c r="Q232" s="62"/>
      <c r="R232" s="63"/>
      <c r="S232" s="63"/>
      <c r="T232" s="63"/>
      <c r="U232" s="63"/>
      <c r="V232" s="62"/>
      <c r="W232" s="62"/>
      <c r="X232" s="62"/>
      <c r="Y232" s="62"/>
      <c r="Z232" s="62"/>
      <c r="AA232" s="62"/>
      <c r="AB232" s="62"/>
      <c r="AC232" s="62"/>
      <c r="AD232" s="65" t="s">
        <v>17998</v>
      </c>
      <c r="AE232" s="65" t="s">
        <v>17998</v>
      </c>
      <c r="AF232" s="65" t="s">
        <v>17998</v>
      </c>
      <c r="AG232" s="65" t="s">
        <v>17998</v>
      </c>
      <c r="AH232" s="62" t="s">
        <v>17999</v>
      </c>
      <c r="AI232" s="62" t="s">
        <v>17971</v>
      </c>
      <c r="AJ232" s="62" t="s">
        <v>9108</v>
      </c>
      <c r="AK232" s="62" t="s">
        <v>352</v>
      </c>
      <c r="AL232" s="62"/>
    </row>
    <row r="233" customFormat="false" ht="15.75" hidden="false" customHeight="false" outlineLevel="0" collapsed="false">
      <c r="A233" s="62"/>
      <c r="B233" s="62"/>
      <c r="C233" s="62"/>
      <c r="D233" s="62"/>
      <c r="E233" s="62"/>
      <c r="F233" s="62"/>
      <c r="G233" s="62"/>
      <c r="H233" s="63"/>
      <c r="I233" s="63"/>
      <c r="J233" s="63"/>
      <c r="K233" s="63"/>
      <c r="L233" s="63"/>
      <c r="M233" s="63"/>
      <c r="N233" s="63"/>
      <c r="O233" s="63"/>
      <c r="P233" s="62"/>
      <c r="Q233" s="62"/>
      <c r="R233" s="63"/>
      <c r="S233" s="63"/>
      <c r="T233" s="63"/>
      <c r="U233" s="63"/>
      <c r="V233" s="62"/>
      <c r="W233" s="62"/>
      <c r="X233" s="62"/>
      <c r="Y233" s="62"/>
      <c r="Z233" s="62"/>
      <c r="AA233" s="62"/>
      <c r="AB233" s="62"/>
      <c r="AC233" s="62"/>
      <c r="AD233" s="65" t="s">
        <v>17998</v>
      </c>
      <c r="AE233" s="65" t="s">
        <v>17998</v>
      </c>
      <c r="AF233" s="65" t="s">
        <v>17998</v>
      </c>
      <c r="AG233" s="65" t="s">
        <v>17998</v>
      </c>
      <c r="AH233" s="62" t="n">
        <v>444147</v>
      </c>
      <c r="AI233" s="62" t="s">
        <v>17971</v>
      </c>
      <c r="AJ233" s="62" t="s">
        <v>9108</v>
      </c>
      <c r="AK233" s="62" t="s">
        <v>352</v>
      </c>
      <c r="AL233" s="62"/>
    </row>
    <row r="234" customFormat="false" ht="15.75" hidden="false" customHeight="true" outlineLevel="0" collapsed="false">
      <c r="A234" s="62"/>
      <c r="B234" s="62"/>
      <c r="C234" s="62"/>
      <c r="D234" s="62"/>
      <c r="E234" s="62"/>
      <c r="F234" s="62"/>
      <c r="G234" s="62"/>
      <c r="H234" s="63"/>
      <c r="I234" s="63"/>
      <c r="J234" s="63"/>
      <c r="K234" s="63"/>
      <c r="L234" s="63"/>
      <c r="M234" s="63"/>
      <c r="N234" s="63"/>
      <c r="O234" s="63"/>
      <c r="P234" s="62"/>
      <c r="Q234" s="62"/>
      <c r="R234" s="63"/>
      <c r="S234" s="63"/>
      <c r="T234" s="63"/>
      <c r="U234" s="63"/>
      <c r="V234" s="62"/>
      <c r="W234" s="62"/>
      <c r="X234" s="62"/>
      <c r="Y234" s="62"/>
      <c r="Z234" s="62"/>
      <c r="AA234" s="62"/>
      <c r="AB234" s="62"/>
      <c r="AC234" s="62"/>
      <c r="AD234" s="63"/>
      <c r="AE234" s="63"/>
      <c r="AF234" s="62" t="s">
        <v>18000</v>
      </c>
      <c r="AG234" s="62" t="s">
        <v>18001</v>
      </c>
      <c r="AH234" s="62" t="n">
        <v>220067</v>
      </c>
      <c r="AI234" s="62" t="s">
        <v>17971</v>
      </c>
      <c r="AJ234" s="62" t="s">
        <v>9108</v>
      </c>
      <c r="AK234" s="62"/>
      <c r="AL234" s="62"/>
    </row>
    <row r="235" customFormat="false" ht="15.75" hidden="false" customHeight="false" outlineLevel="0" collapsed="false">
      <c r="A235" s="62"/>
      <c r="B235" s="62"/>
      <c r="C235" s="62"/>
      <c r="D235" s="62"/>
      <c r="E235" s="62"/>
      <c r="F235" s="62"/>
      <c r="G235" s="62"/>
      <c r="H235" s="63"/>
      <c r="I235" s="63"/>
      <c r="J235" s="63"/>
      <c r="K235" s="63"/>
      <c r="L235" s="63"/>
      <c r="M235" s="63"/>
      <c r="N235" s="63"/>
      <c r="O235" s="63"/>
      <c r="P235" s="62"/>
      <c r="Q235" s="62"/>
      <c r="R235" s="63"/>
      <c r="S235" s="63"/>
      <c r="T235" s="63"/>
      <c r="U235" s="63"/>
      <c r="V235" s="62"/>
      <c r="W235" s="62"/>
      <c r="X235" s="62"/>
      <c r="Y235" s="62"/>
      <c r="Z235" s="62"/>
      <c r="AA235" s="62"/>
      <c r="AB235" s="62"/>
      <c r="AC235" s="62"/>
      <c r="AD235" s="63"/>
      <c r="AE235" s="63"/>
      <c r="AF235" s="62"/>
      <c r="AG235" s="62"/>
      <c r="AH235" s="62" t="s">
        <v>9126</v>
      </c>
      <c r="AI235" s="62" t="s">
        <v>9126</v>
      </c>
      <c r="AJ235" s="62" t="s">
        <v>9108</v>
      </c>
      <c r="AK235" s="62"/>
      <c r="AL235" s="62"/>
    </row>
    <row r="236" customFormat="false" ht="15.75" hidden="false" customHeight="true" outlineLevel="0" collapsed="false">
      <c r="A236" s="62"/>
      <c r="B236" s="62"/>
      <c r="C236" s="62"/>
      <c r="D236" s="62"/>
      <c r="E236" s="62"/>
      <c r="F236" s="62" t="s">
        <v>18002</v>
      </c>
      <c r="G236" s="62" t="s">
        <v>18003</v>
      </c>
      <c r="H236" s="63"/>
      <c r="I236" s="63"/>
      <c r="J236" s="63"/>
      <c r="K236" s="63"/>
      <c r="L236" s="63"/>
      <c r="M236" s="63"/>
      <c r="N236" s="63"/>
      <c r="O236" s="63"/>
      <c r="P236" s="63"/>
      <c r="Q236" s="63"/>
      <c r="R236" s="63"/>
      <c r="S236" s="63"/>
      <c r="T236" s="63"/>
      <c r="U236" s="63"/>
      <c r="V236" s="65" t="s">
        <v>18004</v>
      </c>
      <c r="W236" s="65" t="s">
        <v>18004</v>
      </c>
      <c r="X236" s="65" t="s">
        <v>18004</v>
      </c>
      <c r="Y236" s="65" t="s">
        <v>18004</v>
      </c>
      <c r="Z236" s="65" t="s">
        <v>18004</v>
      </c>
      <c r="AA236" s="65" t="s">
        <v>18004</v>
      </c>
      <c r="AB236" s="65" t="s">
        <v>18004</v>
      </c>
      <c r="AC236" s="65" t="s">
        <v>18004</v>
      </c>
      <c r="AD236" s="65" t="s">
        <v>18004</v>
      </c>
      <c r="AE236" s="65" t="s">
        <v>18004</v>
      </c>
      <c r="AF236" s="65" t="s">
        <v>18004</v>
      </c>
      <c r="AG236" s="65" t="s">
        <v>18004</v>
      </c>
      <c r="AH236" s="62" t="n">
        <v>355848</v>
      </c>
      <c r="AI236" s="62" t="s">
        <v>18005</v>
      </c>
      <c r="AJ236" s="62" t="s">
        <v>9108</v>
      </c>
      <c r="AK236" s="62" t="s">
        <v>2214</v>
      </c>
      <c r="AL236" s="62"/>
    </row>
    <row r="237" customFormat="false" ht="15.75" hidden="false" customHeight="true" outlineLevel="0" collapsed="false">
      <c r="A237" s="62"/>
      <c r="B237" s="62"/>
      <c r="C237" s="62"/>
      <c r="D237" s="62"/>
      <c r="E237" s="62"/>
      <c r="F237" s="62"/>
      <c r="G237" s="62"/>
      <c r="H237" s="63"/>
      <c r="I237" s="63"/>
      <c r="J237" s="63"/>
      <c r="K237" s="63"/>
      <c r="L237" s="63"/>
      <c r="M237" s="63"/>
      <c r="N237" s="63"/>
      <c r="O237" s="63"/>
      <c r="P237" s="62" t="s">
        <v>18006</v>
      </c>
      <c r="Q237" s="62" t="s">
        <v>18007</v>
      </c>
      <c r="R237" s="62" t="s">
        <v>18008</v>
      </c>
      <c r="S237" s="62" t="s">
        <v>18009</v>
      </c>
      <c r="T237" s="62" t="s">
        <v>18010</v>
      </c>
      <c r="U237" s="62" t="s">
        <v>18011</v>
      </c>
      <c r="V237" s="62" t="s">
        <v>18012</v>
      </c>
      <c r="W237" s="62" t="s">
        <v>18013</v>
      </c>
      <c r="X237" s="62" t="s">
        <v>18014</v>
      </c>
      <c r="Y237" s="62" t="s">
        <v>18015</v>
      </c>
      <c r="Z237" s="62" t="s">
        <v>18016</v>
      </c>
      <c r="AA237" s="65" t="s">
        <v>18017</v>
      </c>
      <c r="AB237" s="65" t="s">
        <v>18017</v>
      </c>
      <c r="AC237" s="65" t="s">
        <v>18017</v>
      </c>
      <c r="AD237" s="65" t="s">
        <v>18017</v>
      </c>
      <c r="AE237" s="65" t="s">
        <v>18017</v>
      </c>
      <c r="AF237" s="65" t="s">
        <v>18017</v>
      </c>
      <c r="AG237" s="65" t="s">
        <v>18017</v>
      </c>
      <c r="AH237" s="62" t="n">
        <v>275522</v>
      </c>
      <c r="AI237" s="62" t="s">
        <v>18018</v>
      </c>
      <c r="AJ237" s="62" t="s">
        <v>9108</v>
      </c>
      <c r="AK237" s="62"/>
      <c r="AL237" s="62"/>
    </row>
    <row r="238" customFormat="false" ht="15.75" hidden="false" customHeight="false" outlineLevel="0" collapsed="false">
      <c r="A238" s="62"/>
      <c r="B238" s="62"/>
      <c r="C238" s="62"/>
      <c r="D238" s="62"/>
      <c r="E238" s="62"/>
      <c r="F238" s="62"/>
      <c r="G238" s="62"/>
      <c r="H238" s="63"/>
      <c r="I238" s="63"/>
      <c r="J238" s="63"/>
      <c r="K238" s="63"/>
      <c r="L238" s="63"/>
      <c r="M238" s="63"/>
      <c r="N238" s="63"/>
      <c r="O238" s="63"/>
      <c r="P238" s="62"/>
      <c r="Q238" s="62"/>
      <c r="R238" s="62"/>
      <c r="S238" s="62"/>
      <c r="T238" s="62"/>
      <c r="U238" s="62"/>
      <c r="V238" s="62"/>
      <c r="W238" s="62"/>
      <c r="X238" s="62"/>
      <c r="Y238" s="62"/>
      <c r="Z238" s="62"/>
      <c r="AA238" s="65" t="s">
        <v>18017</v>
      </c>
      <c r="AB238" s="65" t="s">
        <v>18017</v>
      </c>
      <c r="AC238" s="65" t="s">
        <v>18017</v>
      </c>
      <c r="AD238" s="65" t="s">
        <v>18017</v>
      </c>
      <c r="AE238" s="65" t="s">
        <v>18017</v>
      </c>
      <c r="AF238" s="65" t="s">
        <v>18017</v>
      </c>
      <c r="AG238" s="65" t="s">
        <v>18017</v>
      </c>
      <c r="AH238" s="62" t="s">
        <v>9126</v>
      </c>
      <c r="AI238" s="62" t="s">
        <v>9126</v>
      </c>
      <c r="AJ238" s="62" t="s">
        <v>9108</v>
      </c>
      <c r="AK238" s="62"/>
      <c r="AL238" s="62"/>
    </row>
    <row r="239" customFormat="false" ht="15.75" hidden="false" customHeight="true" outlineLevel="0" collapsed="false">
      <c r="A239" s="62"/>
      <c r="B239" s="62"/>
      <c r="C239" s="62"/>
      <c r="D239" s="62"/>
      <c r="E239" s="62"/>
      <c r="F239" s="62"/>
      <c r="G239" s="62"/>
      <c r="H239" s="63"/>
      <c r="I239" s="63"/>
      <c r="J239" s="63"/>
      <c r="K239" s="63"/>
      <c r="L239" s="63"/>
      <c r="M239" s="63"/>
      <c r="N239" s="63"/>
      <c r="O239" s="63"/>
      <c r="P239" s="63"/>
      <c r="Q239" s="63"/>
      <c r="S239" s="62" t="s">
        <v>18019</v>
      </c>
      <c r="T239" s="62" t="s">
        <v>18020</v>
      </c>
      <c r="U239" s="62" t="s">
        <v>18021</v>
      </c>
      <c r="V239" s="62" t="s">
        <v>18022</v>
      </c>
      <c r="W239" s="62" t="s">
        <v>18023</v>
      </c>
      <c r="X239" s="62" t="s">
        <v>18024</v>
      </c>
      <c r="Y239" s="62" t="s">
        <v>18025</v>
      </c>
      <c r="Z239" s="62" t="s">
        <v>18026</v>
      </c>
      <c r="AA239" s="62" t="s">
        <v>18027</v>
      </c>
      <c r="AB239" s="62" t="s">
        <v>18028</v>
      </c>
      <c r="AC239" s="62" t="s">
        <v>18029</v>
      </c>
      <c r="AD239" s="62" t="s">
        <v>18030</v>
      </c>
      <c r="AE239" s="65" t="s">
        <v>18031</v>
      </c>
      <c r="AF239" s="65" t="s">
        <v>18031</v>
      </c>
      <c r="AG239" s="65" t="s">
        <v>18031</v>
      </c>
      <c r="AH239" s="62" t="n">
        <v>364427</v>
      </c>
      <c r="AI239" s="62" t="s">
        <v>18032</v>
      </c>
      <c r="AJ239" s="62" t="s">
        <v>2822</v>
      </c>
      <c r="AK239" s="62"/>
      <c r="AL239" s="62"/>
    </row>
    <row r="240" customFormat="false" ht="15.75" hidden="false" customHeight="false" outlineLevel="0" collapsed="false">
      <c r="A240" s="62"/>
      <c r="B240" s="62"/>
      <c r="C240" s="62"/>
      <c r="D240" s="62"/>
      <c r="E240" s="62"/>
      <c r="F240" s="62"/>
      <c r="G240" s="62"/>
      <c r="H240" s="63"/>
      <c r="I240" s="63"/>
      <c r="J240" s="63"/>
      <c r="K240" s="63"/>
      <c r="L240" s="63"/>
      <c r="M240" s="63"/>
      <c r="N240" s="63"/>
      <c r="O240" s="63"/>
      <c r="P240" s="63"/>
      <c r="Q240" s="63"/>
      <c r="S240" s="62"/>
      <c r="T240" s="62"/>
      <c r="U240" s="62"/>
      <c r="V240" s="62"/>
      <c r="W240" s="62"/>
      <c r="X240" s="62"/>
      <c r="Y240" s="62"/>
      <c r="Z240" s="62"/>
      <c r="AA240" s="62"/>
      <c r="AB240" s="62"/>
      <c r="AC240" s="62"/>
      <c r="AD240" s="62"/>
      <c r="AE240" s="65" t="s">
        <v>18031</v>
      </c>
      <c r="AF240" s="65" t="s">
        <v>18031</v>
      </c>
      <c r="AG240" s="65" t="s">
        <v>18031</v>
      </c>
      <c r="AH240" s="62" t="s">
        <v>18033</v>
      </c>
      <c r="AI240" s="62" t="s">
        <v>18032</v>
      </c>
      <c r="AJ240" s="62" t="s">
        <v>9170</v>
      </c>
      <c r="AK240" s="62"/>
      <c r="AL240" s="62"/>
    </row>
    <row r="241" customFormat="false" ht="15.75" hidden="false" customHeight="true" outlineLevel="0" collapsed="false">
      <c r="A241" s="62"/>
      <c r="B241" s="62"/>
      <c r="C241" s="62"/>
      <c r="D241" s="62"/>
      <c r="E241" s="62"/>
      <c r="F241" s="62"/>
      <c r="G241" s="62"/>
      <c r="H241" s="63"/>
      <c r="I241" s="63"/>
      <c r="J241" s="63"/>
      <c r="K241" s="63"/>
      <c r="L241" s="63"/>
      <c r="M241" s="63"/>
      <c r="N241" s="63"/>
      <c r="O241" s="63"/>
      <c r="P241" s="63"/>
      <c r="R241" s="62" t="s">
        <v>18034</v>
      </c>
      <c r="S241" s="62" t="s">
        <v>18035</v>
      </c>
      <c r="T241" s="62" t="s">
        <v>18036</v>
      </c>
      <c r="U241" s="62" t="s">
        <v>18037</v>
      </c>
      <c r="V241" s="62" t="s">
        <v>18038</v>
      </c>
      <c r="W241" s="62" t="s">
        <v>18039</v>
      </c>
      <c r="X241" s="63"/>
      <c r="Y241" s="65" t="s">
        <v>18040</v>
      </c>
      <c r="Z241" s="65" t="s">
        <v>18040</v>
      </c>
      <c r="AA241" s="65" t="s">
        <v>18040</v>
      </c>
      <c r="AB241" s="65" t="s">
        <v>18040</v>
      </c>
      <c r="AC241" s="65" t="s">
        <v>18040</v>
      </c>
      <c r="AD241" s="65" t="s">
        <v>18040</v>
      </c>
      <c r="AE241" s="65" t="s">
        <v>18040</v>
      </c>
      <c r="AF241" s="65" t="s">
        <v>18040</v>
      </c>
      <c r="AG241" s="65" t="s">
        <v>18040</v>
      </c>
      <c r="AH241" s="62" t="n">
        <v>281968</v>
      </c>
      <c r="AI241" s="62" t="s">
        <v>18041</v>
      </c>
      <c r="AJ241" s="62" t="s">
        <v>9108</v>
      </c>
      <c r="AK241" s="62"/>
      <c r="AL241" s="62"/>
    </row>
    <row r="242" customFormat="false" ht="15.75" hidden="false" customHeight="true" outlineLevel="0" collapsed="false">
      <c r="A242" s="62"/>
      <c r="B242" s="62"/>
      <c r="C242" s="62"/>
      <c r="D242" s="62"/>
      <c r="E242" s="62"/>
      <c r="F242" s="62"/>
      <c r="G242" s="62"/>
      <c r="H242" s="63"/>
      <c r="I242" s="63"/>
      <c r="J242" s="63"/>
      <c r="K242" s="63"/>
      <c r="L242" s="63"/>
      <c r="M242" s="63"/>
      <c r="N242" s="63"/>
      <c r="O242" s="63"/>
      <c r="P242" s="63"/>
      <c r="R242" s="62"/>
      <c r="S242" s="62"/>
      <c r="T242" s="62"/>
      <c r="U242" s="62"/>
      <c r="V242" s="62"/>
      <c r="W242" s="62"/>
      <c r="X242" s="62" t="s">
        <v>18042</v>
      </c>
      <c r="Y242" s="62" t="s">
        <v>18043</v>
      </c>
      <c r="Z242" s="62" t="s">
        <v>18044</v>
      </c>
      <c r="AA242" s="62" t="s">
        <v>18045</v>
      </c>
      <c r="AB242" s="62" t="s">
        <v>18046</v>
      </c>
      <c r="AC242" s="62" t="s">
        <v>18047</v>
      </c>
      <c r="AD242" s="65" t="s">
        <v>18048</v>
      </c>
      <c r="AE242" s="65" t="s">
        <v>18048</v>
      </c>
      <c r="AF242" s="65" t="s">
        <v>18048</v>
      </c>
      <c r="AG242" s="65" t="s">
        <v>18048</v>
      </c>
      <c r="AH242" s="62" t="n">
        <v>81544</v>
      </c>
      <c r="AI242" s="62" t="s">
        <v>18041</v>
      </c>
      <c r="AJ242" s="62" t="s">
        <v>9108</v>
      </c>
      <c r="AK242" s="62" t="s">
        <v>352</v>
      </c>
      <c r="AL242" s="62"/>
    </row>
    <row r="243" customFormat="false" ht="15.75" hidden="false" customHeight="false" outlineLevel="0" collapsed="false">
      <c r="A243" s="62"/>
      <c r="B243" s="62"/>
      <c r="C243" s="62"/>
      <c r="D243" s="62"/>
      <c r="E243" s="62"/>
      <c r="F243" s="62"/>
      <c r="G243" s="62"/>
      <c r="H243" s="63"/>
      <c r="I243" s="63"/>
      <c r="J243" s="63"/>
      <c r="K243" s="63"/>
      <c r="L243" s="63"/>
      <c r="M243" s="63"/>
      <c r="N243" s="63"/>
      <c r="O243" s="63"/>
      <c r="P243" s="63"/>
      <c r="R243" s="62"/>
      <c r="S243" s="62"/>
      <c r="T243" s="62"/>
      <c r="U243" s="62"/>
      <c r="V243" s="62"/>
      <c r="W243" s="62"/>
      <c r="X243" s="62"/>
      <c r="Y243" s="62"/>
      <c r="Z243" s="62"/>
      <c r="AA243" s="62"/>
      <c r="AB243" s="62"/>
      <c r="AC243" s="62"/>
      <c r="AD243" s="65" t="s">
        <v>18048</v>
      </c>
      <c r="AE243" s="65" t="s">
        <v>18048</v>
      </c>
      <c r="AF243" s="65" t="s">
        <v>18048</v>
      </c>
      <c r="AG243" s="65" t="s">
        <v>18048</v>
      </c>
      <c r="AH243" s="62" t="n">
        <v>80818</v>
      </c>
      <c r="AI243" s="65" t="s">
        <v>18049</v>
      </c>
      <c r="AJ243" s="62" t="s">
        <v>9108</v>
      </c>
      <c r="AK243" s="62"/>
      <c r="AL243" s="62"/>
    </row>
    <row r="244" customFormat="false" ht="15.75" hidden="false" customHeight="true" outlineLevel="0" collapsed="false">
      <c r="A244" s="62"/>
      <c r="B244" s="62"/>
      <c r="C244" s="62"/>
      <c r="D244" s="62"/>
      <c r="E244" s="62"/>
      <c r="F244" s="62"/>
      <c r="G244" s="62"/>
      <c r="H244" s="63"/>
      <c r="I244" s="63"/>
      <c r="J244" s="63"/>
      <c r="K244" s="63"/>
      <c r="L244" s="63"/>
      <c r="M244" s="63"/>
      <c r="N244" s="63"/>
      <c r="O244" s="63"/>
      <c r="P244" s="63"/>
      <c r="R244" s="62"/>
      <c r="S244" s="62"/>
      <c r="T244" s="62"/>
      <c r="U244" s="62"/>
      <c r="V244" s="62"/>
      <c r="W244" s="63"/>
      <c r="X244" s="63"/>
      <c r="Y244" s="63"/>
      <c r="Z244" s="63"/>
      <c r="AA244" s="62" t="s">
        <v>18050</v>
      </c>
      <c r="AB244" s="65" t="s">
        <v>18051</v>
      </c>
      <c r="AC244" s="65" t="s">
        <v>18051</v>
      </c>
      <c r="AD244" s="65" t="s">
        <v>18051</v>
      </c>
      <c r="AE244" s="65" t="s">
        <v>18051</v>
      </c>
      <c r="AF244" s="65" t="s">
        <v>18051</v>
      </c>
      <c r="AG244" s="65" t="s">
        <v>18051</v>
      </c>
      <c r="AH244" s="62" t="n">
        <v>942600</v>
      </c>
      <c r="AI244" s="62" t="s">
        <v>17985</v>
      </c>
      <c r="AJ244" s="62" t="s">
        <v>9108</v>
      </c>
      <c r="AK244" s="62" t="s">
        <v>307</v>
      </c>
      <c r="AL244" s="62"/>
    </row>
    <row r="245" customFormat="false" ht="15.75" hidden="false" customHeight="false" outlineLevel="0" collapsed="false">
      <c r="A245" s="62"/>
      <c r="B245" s="62"/>
      <c r="C245" s="62"/>
      <c r="D245" s="62"/>
      <c r="E245" s="62"/>
      <c r="F245" s="62"/>
      <c r="G245" s="62"/>
      <c r="H245" s="63"/>
      <c r="I245" s="63"/>
      <c r="J245" s="63"/>
      <c r="K245" s="63"/>
      <c r="L245" s="63"/>
      <c r="M245" s="63"/>
      <c r="N245" s="63"/>
      <c r="O245" s="63"/>
      <c r="P245" s="63"/>
      <c r="R245" s="62"/>
      <c r="S245" s="62"/>
      <c r="T245" s="62"/>
      <c r="U245" s="62"/>
      <c r="V245" s="62"/>
      <c r="W245" s="63"/>
      <c r="X245" s="63"/>
      <c r="Y245" s="63"/>
      <c r="Z245" s="63"/>
      <c r="AA245" s="62"/>
      <c r="AB245" s="65" t="s">
        <v>18051</v>
      </c>
      <c r="AC245" s="65" t="s">
        <v>18051</v>
      </c>
      <c r="AD245" s="65" t="s">
        <v>18051</v>
      </c>
      <c r="AE245" s="65" t="s">
        <v>18051</v>
      </c>
      <c r="AF245" s="65" t="s">
        <v>18051</v>
      </c>
      <c r="AG245" s="65" t="s">
        <v>18051</v>
      </c>
      <c r="AH245" s="62" t="n">
        <v>710588</v>
      </c>
      <c r="AI245" s="62" t="s">
        <v>18041</v>
      </c>
      <c r="AJ245" s="62" t="s">
        <v>9108</v>
      </c>
      <c r="AK245" s="62"/>
      <c r="AL245" s="62"/>
    </row>
    <row r="246" customFormat="false" ht="15.75" hidden="false" customHeight="false" outlineLevel="0" collapsed="false">
      <c r="A246" s="62"/>
      <c r="B246" s="62"/>
      <c r="C246" s="62"/>
      <c r="D246" s="62"/>
      <c r="E246" s="62"/>
      <c r="F246" s="62"/>
      <c r="G246" s="62"/>
      <c r="H246" s="63"/>
      <c r="I246" s="63"/>
      <c r="J246" s="63"/>
      <c r="K246" s="63"/>
      <c r="L246" s="63"/>
      <c r="M246" s="63"/>
      <c r="N246" s="63"/>
      <c r="O246" s="63"/>
      <c r="P246" s="63"/>
      <c r="R246" s="62"/>
      <c r="S246" s="62"/>
      <c r="T246" s="62"/>
      <c r="U246" s="62"/>
      <c r="V246" s="62"/>
      <c r="W246" s="63"/>
      <c r="X246" s="63"/>
      <c r="Y246" s="63"/>
      <c r="Z246" s="63"/>
      <c r="AA246" s="62"/>
      <c r="AB246" s="65" t="s">
        <v>18051</v>
      </c>
      <c r="AC246" s="65" t="s">
        <v>18051</v>
      </c>
      <c r="AD246" s="65" t="s">
        <v>18051</v>
      </c>
      <c r="AE246" s="65" t="s">
        <v>18051</v>
      </c>
      <c r="AF246" s="65" t="s">
        <v>18051</v>
      </c>
      <c r="AG246" s="65" t="s">
        <v>18051</v>
      </c>
      <c r="AH246" s="62" t="s">
        <v>18052</v>
      </c>
      <c r="AI246" s="62" t="s">
        <v>12647</v>
      </c>
      <c r="AJ246" s="62" t="s">
        <v>9108</v>
      </c>
      <c r="AK246" s="62" t="s">
        <v>112</v>
      </c>
      <c r="AL246" s="62"/>
    </row>
    <row r="247" customFormat="false" ht="15.75" hidden="false" customHeight="true" outlineLevel="0" collapsed="false">
      <c r="A247" s="62"/>
      <c r="B247" s="62"/>
      <c r="C247" s="62"/>
      <c r="D247" s="62"/>
      <c r="E247" s="62"/>
      <c r="F247" s="62"/>
      <c r="G247" s="62"/>
      <c r="H247" s="63"/>
      <c r="I247" s="63"/>
      <c r="J247" s="62" t="s">
        <v>1677</v>
      </c>
      <c r="K247" s="63"/>
      <c r="L247" s="63"/>
      <c r="M247" s="63"/>
      <c r="N247" s="63"/>
      <c r="O247" s="63"/>
      <c r="P247" s="63"/>
      <c r="Q247" s="63"/>
      <c r="R247" s="63"/>
      <c r="S247" s="63"/>
      <c r="T247" s="63"/>
      <c r="U247" s="63"/>
      <c r="V247" s="63"/>
      <c r="W247" s="63"/>
      <c r="X247" s="63"/>
      <c r="Y247" s="63"/>
      <c r="Z247" s="65" t="s">
        <v>1678</v>
      </c>
      <c r="AA247" s="65" t="s">
        <v>1678</v>
      </c>
      <c r="AB247" s="65" t="s">
        <v>1678</v>
      </c>
      <c r="AC247" s="65" t="s">
        <v>1678</v>
      </c>
      <c r="AD247" s="65" t="s">
        <v>1678</v>
      </c>
      <c r="AE247" s="65" t="s">
        <v>1678</v>
      </c>
      <c r="AF247" s="65" t="s">
        <v>1678</v>
      </c>
      <c r="AG247" s="65" t="s">
        <v>1678</v>
      </c>
      <c r="AH247" s="62" t="n">
        <v>114459</v>
      </c>
      <c r="AI247" s="65" t="s">
        <v>18053</v>
      </c>
      <c r="AJ247" s="62" t="s">
        <v>9108</v>
      </c>
      <c r="AK247" s="62"/>
      <c r="AL247" s="62"/>
    </row>
    <row r="248" customFormat="false" ht="15.75" hidden="false" customHeight="true" outlineLevel="0" collapsed="false">
      <c r="A248" s="62"/>
      <c r="B248" s="62"/>
      <c r="C248" s="62"/>
      <c r="D248" s="62"/>
      <c r="E248" s="62"/>
      <c r="F248" s="62"/>
      <c r="G248" s="62"/>
      <c r="H248" s="63"/>
      <c r="I248" s="63"/>
      <c r="J248" s="62"/>
      <c r="K248" s="62" t="s">
        <v>18054</v>
      </c>
      <c r="L248" s="62" t="s">
        <v>18055</v>
      </c>
      <c r="M248" s="62" t="s">
        <v>18056</v>
      </c>
      <c r="N248" s="62" t="s">
        <v>18057</v>
      </c>
      <c r="O248" s="63"/>
      <c r="P248" s="63"/>
      <c r="Q248" s="63"/>
      <c r="R248" s="63"/>
      <c r="S248" s="63"/>
      <c r="T248" s="63"/>
      <c r="U248" s="63"/>
      <c r="V248" s="63"/>
      <c r="W248" s="63"/>
      <c r="X248" s="65" t="s">
        <v>18058</v>
      </c>
      <c r="Y248" s="65" t="s">
        <v>18058</v>
      </c>
      <c r="Z248" s="65" t="s">
        <v>18058</v>
      </c>
      <c r="AA248" s="65" t="s">
        <v>18058</v>
      </c>
      <c r="AB248" s="65" t="s">
        <v>18058</v>
      </c>
      <c r="AC248" s="65" t="s">
        <v>18058</v>
      </c>
      <c r="AD248" s="65" t="s">
        <v>18058</v>
      </c>
      <c r="AE248" s="65" t="s">
        <v>18058</v>
      </c>
      <c r="AF248" s="65" t="s">
        <v>18058</v>
      </c>
      <c r="AG248" s="65" t="s">
        <v>18058</v>
      </c>
      <c r="AH248" s="62" t="n">
        <v>293678</v>
      </c>
      <c r="AI248" s="62" t="s">
        <v>18059</v>
      </c>
      <c r="AJ248" s="62" t="s">
        <v>9108</v>
      </c>
      <c r="AK248" s="62"/>
      <c r="AL248" s="62"/>
    </row>
    <row r="249" customFormat="false" ht="15.75" hidden="false" customHeight="false" outlineLevel="0" collapsed="false">
      <c r="A249" s="62"/>
      <c r="B249" s="62"/>
      <c r="C249" s="62"/>
      <c r="D249" s="62"/>
      <c r="E249" s="62"/>
      <c r="F249" s="62"/>
      <c r="G249" s="62"/>
      <c r="H249" s="63"/>
      <c r="I249" s="63"/>
      <c r="J249" s="62"/>
      <c r="K249" s="62"/>
      <c r="L249" s="62"/>
      <c r="M249" s="62"/>
      <c r="N249" s="62"/>
      <c r="O249" s="63"/>
      <c r="P249" s="63"/>
      <c r="Q249" s="63"/>
      <c r="R249" s="63"/>
      <c r="S249" s="63"/>
      <c r="T249" s="63"/>
      <c r="U249" s="63"/>
      <c r="V249" s="63"/>
      <c r="W249" s="63"/>
      <c r="X249" s="65" t="s">
        <v>18058</v>
      </c>
      <c r="Y249" s="65" t="s">
        <v>18058</v>
      </c>
      <c r="Z249" s="65" t="s">
        <v>18058</v>
      </c>
      <c r="AA249" s="65" t="s">
        <v>18058</v>
      </c>
      <c r="AB249" s="65" t="s">
        <v>18058</v>
      </c>
      <c r="AC249" s="65" t="s">
        <v>18058</v>
      </c>
      <c r="AD249" s="65" t="s">
        <v>18058</v>
      </c>
      <c r="AE249" s="65" t="s">
        <v>18058</v>
      </c>
      <c r="AF249" s="65" t="s">
        <v>18058</v>
      </c>
      <c r="AG249" s="65" t="s">
        <v>18058</v>
      </c>
      <c r="AH249" s="62" t="n">
        <v>959372</v>
      </c>
      <c r="AI249" s="62" t="s">
        <v>9412</v>
      </c>
      <c r="AJ249" s="62" t="s">
        <v>9108</v>
      </c>
      <c r="AK249" s="62"/>
      <c r="AL249" s="62"/>
    </row>
    <row r="250" customFormat="false" ht="15.75" hidden="false" customHeight="true" outlineLevel="0" collapsed="false">
      <c r="A250" s="62"/>
      <c r="B250" s="62"/>
      <c r="C250" s="62"/>
      <c r="D250" s="62"/>
      <c r="E250" s="62"/>
      <c r="F250" s="62"/>
      <c r="G250" s="62"/>
      <c r="H250" s="63"/>
      <c r="I250" s="63"/>
      <c r="J250" s="62"/>
      <c r="K250" s="62"/>
      <c r="L250" s="62"/>
      <c r="M250" s="62"/>
      <c r="N250" s="62"/>
      <c r="O250" s="63"/>
      <c r="P250" s="63"/>
      <c r="Q250" s="63"/>
      <c r="R250" s="63"/>
      <c r="S250" s="63"/>
      <c r="T250" s="63"/>
      <c r="U250" s="62" t="s">
        <v>18060</v>
      </c>
      <c r="V250" s="65" t="s">
        <v>18061</v>
      </c>
      <c r="W250" s="65" t="s">
        <v>18061</v>
      </c>
      <c r="X250" s="65" t="s">
        <v>18061</v>
      </c>
      <c r="Y250" s="65" t="s">
        <v>18061</v>
      </c>
      <c r="Z250" s="65" t="s">
        <v>18061</v>
      </c>
      <c r="AA250" s="65" t="s">
        <v>18061</v>
      </c>
      <c r="AB250" s="65" t="s">
        <v>18061</v>
      </c>
      <c r="AC250" s="65" t="s">
        <v>18061</v>
      </c>
      <c r="AD250" s="65" t="s">
        <v>18061</v>
      </c>
      <c r="AE250" s="65" t="s">
        <v>18061</v>
      </c>
      <c r="AF250" s="65" t="s">
        <v>18061</v>
      </c>
      <c r="AG250" s="65" t="s">
        <v>18061</v>
      </c>
      <c r="AH250" s="62" t="n">
        <v>208185</v>
      </c>
      <c r="AI250" s="62" t="s">
        <v>18062</v>
      </c>
      <c r="AJ250" s="62" t="s">
        <v>9108</v>
      </c>
      <c r="AK250" s="62"/>
      <c r="AL250" s="62" t="s">
        <v>18063</v>
      </c>
    </row>
    <row r="251" customFormat="false" ht="15.75" hidden="false" customHeight="false" outlineLevel="0" collapsed="false">
      <c r="A251" s="62"/>
      <c r="B251" s="62"/>
      <c r="C251" s="62"/>
      <c r="D251" s="62"/>
      <c r="E251" s="62"/>
      <c r="F251" s="62"/>
      <c r="G251" s="62"/>
      <c r="H251" s="63"/>
      <c r="I251" s="63"/>
      <c r="J251" s="62"/>
      <c r="K251" s="62"/>
      <c r="L251" s="62"/>
      <c r="M251" s="62"/>
      <c r="N251" s="62"/>
      <c r="O251" s="63"/>
      <c r="P251" s="63"/>
      <c r="Q251" s="63"/>
      <c r="R251" s="63"/>
      <c r="S251" s="63"/>
      <c r="T251" s="63"/>
      <c r="U251" s="62"/>
      <c r="V251" s="65" t="s">
        <v>18061</v>
      </c>
      <c r="W251" s="65" t="s">
        <v>18061</v>
      </c>
      <c r="X251" s="65" t="s">
        <v>18061</v>
      </c>
      <c r="Y251" s="65" t="s">
        <v>18061</v>
      </c>
      <c r="Z251" s="65" t="s">
        <v>18061</v>
      </c>
      <c r="AA251" s="65" t="s">
        <v>18061</v>
      </c>
      <c r="AB251" s="65" t="s">
        <v>18061</v>
      </c>
      <c r="AC251" s="65" t="s">
        <v>18061</v>
      </c>
      <c r="AD251" s="65" t="s">
        <v>18061</v>
      </c>
      <c r="AE251" s="65" t="s">
        <v>18061</v>
      </c>
      <c r="AF251" s="65" t="s">
        <v>18061</v>
      </c>
      <c r="AG251" s="65" t="s">
        <v>18061</v>
      </c>
      <c r="AH251" s="62" t="s">
        <v>9126</v>
      </c>
      <c r="AI251" s="62" t="s">
        <v>9126</v>
      </c>
      <c r="AJ251" s="62" t="s">
        <v>9108</v>
      </c>
      <c r="AK251" s="62"/>
      <c r="AL251" s="62"/>
    </row>
    <row r="252" customFormat="false" ht="15.75" hidden="false" customHeight="true" outlineLevel="0" collapsed="false">
      <c r="A252" s="62"/>
      <c r="B252" s="62"/>
      <c r="C252" s="62"/>
      <c r="D252" s="62"/>
      <c r="E252" s="62"/>
      <c r="F252" s="62"/>
      <c r="G252" s="62"/>
      <c r="H252" s="63"/>
      <c r="I252" s="63"/>
      <c r="J252" s="62"/>
      <c r="K252" s="62"/>
      <c r="L252" s="62"/>
      <c r="M252" s="62"/>
      <c r="N252" s="62"/>
      <c r="O252" s="63"/>
      <c r="P252" s="63"/>
      <c r="Q252" s="63"/>
      <c r="R252" s="63"/>
      <c r="S252" s="63"/>
      <c r="T252" s="63"/>
      <c r="U252" s="63"/>
      <c r="V252" s="63"/>
      <c r="W252" s="63"/>
      <c r="X252" s="63"/>
      <c r="Y252" s="62" t="s">
        <v>18064</v>
      </c>
      <c r="Z252" s="62" t="s">
        <v>18065</v>
      </c>
      <c r="AA252" s="62" t="s">
        <v>18066</v>
      </c>
      <c r="AB252" s="65" t="s">
        <v>18067</v>
      </c>
      <c r="AC252" s="65" t="s">
        <v>18067</v>
      </c>
      <c r="AD252" s="65" t="s">
        <v>18067</v>
      </c>
      <c r="AE252" s="65" t="s">
        <v>18067</v>
      </c>
      <c r="AF252" s="65" t="s">
        <v>18067</v>
      </c>
      <c r="AG252" s="65" t="s">
        <v>18067</v>
      </c>
      <c r="AH252" s="62" t="n">
        <v>335758</v>
      </c>
      <c r="AI252" s="62" t="s">
        <v>10055</v>
      </c>
      <c r="AJ252" s="62" t="s">
        <v>9108</v>
      </c>
      <c r="AK252" s="62"/>
      <c r="AL252" s="62"/>
    </row>
    <row r="253" customFormat="false" ht="15.75" hidden="false" customHeight="false" outlineLevel="0" collapsed="false">
      <c r="A253" s="62"/>
      <c r="B253" s="62"/>
      <c r="C253" s="62"/>
      <c r="D253" s="62"/>
      <c r="E253" s="62"/>
      <c r="F253" s="62"/>
      <c r="G253" s="62"/>
      <c r="H253" s="63"/>
      <c r="I253" s="63"/>
      <c r="J253" s="62"/>
      <c r="K253" s="62"/>
      <c r="L253" s="62"/>
      <c r="M253" s="62"/>
      <c r="N253" s="62"/>
      <c r="O253" s="63"/>
      <c r="P253" s="63"/>
      <c r="Q253" s="63"/>
      <c r="R253" s="63"/>
      <c r="S253" s="63"/>
      <c r="T253" s="63"/>
      <c r="U253" s="63"/>
      <c r="V253" s="63"/>
      <c r="W253" s="63"/>
      <c r="X253" s="63"/>
      <c r="Y253" s="62"/>
      <c r="Z253" s="62"/>
      <c r="AA253" s="62"/>
      <c r="AB253" s="65" t="s">
        <v>18067</v>
      </c>
      <c r="AC253" s="65" t="s">
        <v>18067</v>
      </c>
      <c r="AD253" s="65" t="s">
        <v>18067</v>
      </c>
      <c r="AE253" s="65" t="s">
        <v>18067</v>
      </c>
      <c r="AF253" s="65" t="s">
        <v>18067</v>
      </c>
      <c r="AG253" s="65" t="s">
        <v>18067</v>
      </c>
      <c r="AH253" s="62" t="s">
        <v>18068</v>
      </c>
      <c r="AI253" s="62" t="s">
        <v>10055</v>
      </c>
      <c r="AJ253" s="62" t="s">
        <v>9108</v>
      </c>
      <c r="AK253" s="62"/>
      <c r="AL253" s="62"/>
    </row>
    <row r="254" customFormat="false" ht="15.75" hidden="false" customHeight="true" outlineLevel="0" collapsed="false">
      <c r="A254" s="62"/>
      <c r="B254" s="62"/>
      <c r="C254" s="62"/>
      <c r="D254" s="62"/>
      <c r="E254" s="62"/>
      <c r="F254" s="62"/>
      <c r="G254" s="62"/>
      <c r="H254" s="63"/>
      <c r="I254" s="63"/>
      <c r="J254" s="62"/>
      <c r="K254" s="62"/>
      <c r="L254" s="62"/>
      <c r="M254" s="62"/>
      <c r="N254" s="62"/>
      <c r="O254" s="63"/>
      <c r="P254" s="63"/>
      <c r="Q254" s="63"/>
      <c r="R254" s="63"/>
      <c r="S254" s="63"/>
      <c r="T254" s="63"/>
      <c r="U254" s="63"/>
      <c r="V254" s="63"/>
      <c r="W254" s="63"/>
      <c r="X254" s="62" t="s">
        <v>18069</v>
      </c>
      <c r="Y254" s="62" t="s">
        <v>18070</v>
      </c>
      <c r="Z254" s="62" t="s">
        <v>18071</v>
      </c>
      <c r="AA254" s="62" t="s">
        <v>18072</v>
      </c>
      <c r="AB254" s="62" t="s">
        <v>18073</v>
      </c>
      <c r="AC254" s="62" t="s">
        <v>18074</v>
      </c>
      <c r="AD254" s="62" t="s">
        <v>18075</v>
      </c>
      <c r="AE254" s="63"/>
      <c r="AF254" s="63"/>
      <c r="AG254" s="65" t="s">
        <v>18076</v>
      </c>
      <c r="AH254" s="62" t="n">
        <v>938990</v>
      </c>
      <c r="AI254" s="65" t="s">
        <v>18077</v>
      </c>
      <c r="AJ254" s="62" t="s">
        <v>44</v>
      </c>
      <c r="AK254" s="62"/>
      <c r="AL254" s="62"/>
    </row>
    <row r="255" customFormat="false" ht="15.75" hidden="false" customHeight="true" outlineLevel="0" collapsed="false">
      <c r="A255" s="62"/>
      <c r="B255" s="62"/>
      <c r="C255" s="62"/>
      <c r="D255" s="62"/>
      <c r="E255" s="62"/>
      <c r="F255" s="62"/>
      <c r="G255" s="62"/>
      <c r="H255" s="63"/>
      <c r="I255" s="63"/>
      <c r="J255" s="62"/>
      <c r="K255" s="62"/>
      <c r="L255" s="62"/>
      <c r="M255" s="62"/>
      <c r="N255" s="62"/>
      <c r="O255" s="63"/>
      <c r="P255" s="63"/>
      <c r="Q255" s="63"/>
      <c r="R255" s="63"/>
      <c r="S255" s="63"/>
      <c r="T255" s="63"/>
      <c r="U255" s="63"/>
      <c r="V255" s="63"/>
      <c r="W255" s="63"/>
      <c r="X255" s="62"/>
      <c r="Y255" s="62"/>
      <c r="Z255" s="62"/>
      <c r="AA255" s="62"/>
      <c r="AB255" s="62"/>
      <c r="AC255" s="62"/>
      <c r="AD255" s="62"/>
      <c r="AE255" s="62" t="s">
        <v>18078</v>
      </c>
      <c r="AF255" s="65" t="s">
        <v>18079</v>
      </c>
      <c r="AG255" s="65" t="s">
        <v>18079</v>
      </c>
      <c r="AH255" s="62" t="s">
        <v>18080</v>
      </c>
      <c r="AI255" s="62" t="s">
        <v>12785</v>
      </c>
      <c r="AJ255" s="62" t="s">
        <v>9142</v>
      </c>
      <c r="AK255" s="62"/>
      <c r="AL255" s="62"/>
    </row>
    <row r="256" customFormat="false" ht="15.75" hidden="false" customHeight="true" outlineLevel="0" collapsed="false">
      <c r="A256" s="62"/>
      <c r="B256" s="62"/>
      <c r="C256" s="62"/>
      <c r="D256" s="62"/>
      <c r="E256" s="62"/>
      <c r="F256" s="62"/>
      <c r="G256" s="62"/>
      <c r="H256" s="63"/>
      <c r="I256" s="63"/>
      <c r="J256" s="62"/>
      <c r="K256" s="62"/>
      <c r="L256" s="62"/>
      <c r="M256" s="62"/>
      <c r="N256" s="62"/>
      <c r="O256" s="63"/>
      <c r="P256" s="63"/>
      <c r="Q256" s="63"/>
      <c r="R256" s="63"/>
      <c r="S256" s="63"/>
      <c r="T256" s="63"/>
      <c r="U256" s="63"/>
      <c r="V256" s="63"/>
      <c r="W256" s="63"/>
      <c r="X256" s="62"/>
      <c r="Y256" s="62"/>
      <c r="Z256" s="62"/>
      <c r="AA256" s="62"/>
      <c r="AB256" s="62"/>
      <c r="AC256" s="62"/>
      <c r="AD256" s="62"/>
      <c r="AE256" s="62"/>
      <c r="AF256" s="62" t="s">
        <v>18081</v>
      </c>
      <c r="AG256" s="65" t="s">
        <v>18082</v>
      </c>
      <c r="AH256" s="62" t="s">
        <v>18083</v>
      </c>
      <c r="AI256" s="62" t="s">
        <v>12785</v>
      </c>
      <c r="AJ256" s="62" t="s">
        <v>9142</v>
      </c>
      <c r="AK256" s="62"/>
      <c r="AL256" s="62"/>
    </row>
    <row r="257" customFormat="false" ht="15.75" hidden="false" customHeight="false" outlineLevel="0" collapsed="false">
      <c r="A257" s="62"/>
      <c r="B257" s="62"/>
      <c r="C257" s="62"/>
      <c r="D257" s="62"/>
      <c r="E257" s="62"/>
      <c r="F257" s="62"/>
      <c r="G257" s="62"/>
      <c r="H257" s="63"/>
      <c r="I257" s="63"/>
      <c r="J257" s="62"/>
      <c r="K257" s="62"/>
      <c r="L257" s="62"/>
      <c r="M257" s="62"/>
      <c r="N257" s="62"/>
      <c r="O257" s="63"/>
      <c r="P257" s="63"/>
      <c r="Q257" s="63"/>
      <c r="R257" s="63"/>
      <c r="S257" s="63"/>
      <c r="T257" s="63"/>
      <c r="U257" s="63"/>
      <c r="V257" s="63"/>
      <c r="W257" s="63"/>
      <c r="X257" s="62"/>
      <c r="Y257" s="62"/>
      <c r="Z257" s="62"/>
      <c r="AA257" s="62"/>
      <c r="AB257" s="62"/>
      <c r="AC257" s="62"/>
      <c r="AD257" s="62"/>
      <c r="AE257" s="62"/>
      <c r="AF257" s="62"/>
      <c r="AG257" s="65" t="s">
        <v>18082</v>
      </c>
      <c r="AH257" s="62" t="s">
        <v>9126</v>
      </c>
      <c r="AI257" s="62" t="s">
        <v>9126</v>
      </c>
      <c r="AJ257" s="62" t="s">
        <v>44</v>
      </c>
      <c r="AK257" s="62"/>
      <c r="AL257" s="62"/>
    </row>
    <row r="258" customFormat="false" ht="15.75" hidden="false" customHeight="true" outlineLevel="0" collapsed="false">
      <c r="A258" s="62"/>
      <c r="B258" s="62"/>
      <c r="C258" s="62"/>
      <c r="D258" s="62"/>
      <c r="E258" s="62"/>
      <c r="F258" s="62"/>
      <c r="G258" s="62"/>
      <c r="H258" s="63"/>
      <c r="I258" s="63"/>
      <c r="J258" s="62"/>
      <c r="K258" s="62"/>
      <c r="L258" s="62"/>
      <c r="M258" s="62"/>
      <c r="N258" s="62"/>
      <c r="O258" s="62" t="s">
        <v>18084</v>
      </c>
      <c r="P258" s="62" t="s">
        <v>18085</v>
      </c>
      <c r="Q258" s="63"/>
      <c r="R258" s="63"/>
      <c r="S258" s="63"/>
      <c r="T258" s="63"/>
      <c r="U258" s="63"/>
      <c r="V258" s="63"/>
      <c r="W258" s="62" t="s">
        <v>18086</v>
      </c>
      <c r="X258" s="62" t="s">
        <v>18087</v>
      </c>
      <c r="Y258" s="62" t="s">
        <v>18088</v>
      </c>
      <c r="Z258" s="62" t="s">
        <v>18089</v>
      </c>
      <c r="AA258" s="62" t="s">
        <v>18090</v>
      </c>
      <c r="AB258" s="62" t="s">
        <v>18091</v>
      </c>
      <c r="AC258" s="62" t="s">
        <v>18092</v>
      </c>
      <c r="AD258" s="62" t="s">
        <v>18093</v>
      </c>
      <c r="AE258" s="62" t="s">
        <v>18094</v>
      </c>
      <c r="AF258" s="65" t="s">
        <v>18095</v>
      </c>
      <c r="AG258" s="65" t="s">
        <v>18095</v>
      </c>
      <c r="AH258" s="62" t="n">
        <v>189728</v>
      </c>
      <c r="AI258" s="62" t="s">
        <v>9241</v>
      </c>
      <c r="AJ258" s="62" t="s">
        <v>2744</v>
      </c>
      <c r="AK258" s="62" t="s">
        <v>14118</v>
      </c>
      <c r="AL258" s="62"/>
    </row>
    <row r="259" customFormat="false" ht="15.75" hidden="false" customHeight="false" outlineLevel="0" collapsed="false">
      <c r="A259" s="62"/>
      <c r="B259" s="62"/>
      <c r="C259" s="62"/>
      <c r="D259" s="62"/>
      <c r="E259" s="62"/>
      <c r="F259" s="62"/>
      <c r="G259" s="62"/>
      <c r="H259" s="63"/>
      <c r="I259" s="63"/>
      <c r="J259" s="62"/>
      <c r="K259" s="62"/>
      <c r="L259" s="62"/>
      <c r="M259" s="62"/>
      <c r="N259" s="62"/>
      <c r="O259" s="62"/>
      <c r="P259" s="62"/>
      <c r="Q259" s="63"/>
      <c r="R259" s="63"/>
      <c r="S259" s="63"/>
      <c r="T259" s="63"/>
      <c r="U259" s="63"/>
      <c r="V259" s="63"/>
      <c r="W259" s="62"/>
      <c r="X259" s="62"/>
      <c r="Y259" s="62"/>
      <c r="Z259" s="62"/>
      <c r="AA259" s="62"/>
      <c r="AB259" s="62"/>
      <c r="AC259" s="62"/>
      <c r="AD259" s="62"/>
      <c r="AE259" s="62"/>
      <c r="AF259" s="65" t="s">
        <v>18095</v>
      </c>
      <c r="AG259" s="65" t="s">
        <v>18095</v>
      </c>
      <c r="AH259" s="62" t="n">
        <v>444316</v>
      </c>
      <c r="AI259" s="62" t="s">
        <v>9241</v>
      </c>
      <c r="AJ259" s="62" t="s">
        <v>2744</v>
      </c>
      <c r="AK259" s="62" t="s">
        <v>14118</v>
      </c>
      <c r="AL259" s="62"/>
    </row>
    <row r="260" customFormat="false" ht="15.75" hidden="false" customHeight="false" outlineLevel="0" collapsed="false">
      <c r="A260" s="62"/>
      <c r="B260" s="62"/>
      <c r="C260" s="62"/>
      <c r="D260" s="62"/>
      <c r="E260" s="62"/>
      <c r="F260" s="62"/>
      <c r="G260" s="62"/>
      <c r="H260" s="63"/>
      <c r="I260" s="63"/>
      <c r="J260" s="62"/>
      <c r="K260" s="62"/>
      <c r="L260" s="62"/>
      <c r="M260" s="62"/>
      <c r="N260" s="62"/>
      <c r="O260" s="62"/>
      <c r="P260" s="62"/>
      <c r="Q260" s="63"/>
      <c r="R260" s="63"/>
      <c r="S260" s="63"/>
      <c r="T260" s="63"/>
      <c r="U260" s="63"/>
      <c r="V260" s="63"/>
      <c r="W260" s="62"/>
      <c r="X260" s="62"/>
      <c r="Y260" s="62"/>
      <c r="Z260" s="62"/>
      <c r="AA260" s="62"/>
      <c r="AB260" s="62"/>
      <c r="AC260" s="62"/>
      <c r="AD260" s="62"/>
      <c r="AE260" s="62"/>
      <c r="AF260" s="65" t="s">
        <v>18095</v>
      </c>
      <c r="AG260" s="65" t="s">
        <v>18095</v>
      </c>
      <c r="AH260" s="62" t="n">
        <v>636762</v>
      </c>
      <c r="AI260" s="62" t="s">
        <v>9241</v>
      </c>
      <c r="AJ260" s="62" t="s">
        <v>2744</v>
      </c>
      <c r="AK260" s="62"/>
      <c r="AL260" s="62"/>
    </row>
    <row r="261" customFormat="false" ht="15.75" hidden="false" customHeight="false" outlineLevel="0" collapsed="false">
      <c r="A261" s="62"/>
      <c r="B261" s="62"/>
      <c r="C261" s="62"/>
      <c r="D261" s="62"/>
      <c r="E261" s="62"/>
      <c r="F261" s="62"/>
      <c r="G261" s="62"/>
      <c r="H261" s="63"/>
      <c r="I261" s="63"/>
      <c r="J261" s="62"/>
      <c r="K261" s="62"/>
      <c r="L261" s="62"/>
      <c r="M261" s="62"/>
      <c r="N261" s="62"/>
      <c r="O261" s="62"/>
      <c r="P261" s="62"/>
      <c r="Q261" s="63"/>
      <c r="R261" s="63"/>
      <c r="S261" s="63"/>
      <c r="T261" s="63"/>
      <c r="U261" s="63"/>
      <c r="V261" s="63"/>
      <c r="W261" s="62"/>
      <c r="X261" s="62"/>
      <c r="Y261" s="62"/>
      <c r="Z261" s="62"/>
      <c r="AA261" s="62"/>
      <c r="AB261" s="62"/>
      <c r="AC261" s="62"/>
      <c r="AD261" s="62"/>
      <c r="AE261" s="62"/>
      <c r="AF261" s="65" t="s">
        <v>18095</v>
      </c>
      <c r="AG261" s="65" t="s">
        <v>18095</v>
      </c>
      <c r="AH261" s="62" t="s">
        <v>9126</v>
      </c>
      <c r="AI261" s="62" t="s">
        <v>9126</v>
      </c>
      <c r="AJ261" s="62" t="s">
        <v>2744</v>
      </c>
      <c r="AK261" s="62"/>
      <c r="AL261" s="62"/>
    </row>
    <row r="262" customFormat="false" ht="15.75" hidden="false" customHeight="true" outlineLevel="0" collapsed="false">
      <c r="A262" s="62"/>
      <c r="B262" s="62"/>
      <c r="C262" s="62"/>
      <c r="D262" s="62"/>
      <c r="E262" s="62"/>
      <c r="F262" s="62"/>
      <c r="G262" s="62"/>
      <c r="H262" s="63"/>
      <c r="I262" s="63"/>
      <c r="J262" s="62"/>
      <c r="K262" s="62"/>
      <c r="L262" s="62"/>
      <c r="M262" s="62"/>
      <c r="N262" s="62"/>
      <c r="O262" s="62"/>
      <c r="P262" s="62"/>
      <c r="Q262" s="62" t="s">
        <v>18096</v>
      </c>
      <c r="R262" s="62" t="s">
        <v>18097</v>
      </c>
      <c r="S262" s="62" t="s">
        <v>18098</v>
      </c>
      <c r="T262" s="62" t="s">
        <v>18099</v>
      </c>
      <c r="U262" s="63"/>
      <c r="V262" s="62" t="s">
        <v>18100</v>
      </c>
      <c r="W262" s="62" t="s">
        <v>18101</v>
      </c>
      <c r="X262" s="63"/>
      <c r="Y262" s="63"/>
      <c r="Z262" s="63"/>
      <c r="AA262" s="63"/>
      <c r="AB262" s="63"/>
      <c r="AC262" s="65" t="s">
        <v>18102</v>
      </c>
      <c r="AD262" s="65" t="s">
        <v>18102</v>
      </c>
      <c r="AE262" s="65" t="s">
        <v>18102</v>
      </c>
      <c r="AF262" s="65" t="s">
        <v>18102</v>
      </c>
      <c r="AG262" s="65" t="s">
        <v>18102</v>
      </c>
      <c r="AH262" s="62" t="s">
        <v>9126</v>
      </c>
      <c r="AI262" s="62" t="s">
        <v>9126</v>
      </c>
      <c r="AJ262" s="62" t="s">
        <v>9108</v>
      </c>
      <c r="AK262" s="62"/>
      <c r="AL262" s="62"/>
    </row>
    <row r="263" customFormat="false" ht="15.75" hidden="false" customHeight="false" outlineLevel="0" collapsed="false">
      <c r="A263" s="62"/>
      <c r="B263" s="62"/>
      <c r="C263" s="62"/>
      <c r="D263" s="62"/>
      <c r="E263" s="62"/>
      <c r="F263" s="62"/>
      <c r="G263" s="62"/>
      <c r="H263" s="63"/>
      <c r="I263" s="63"/>
      <c r="J263" s="62"/>
      <c r="K263" s="62"/>
      <c r="L263" s="62"/>
      <c r="M263" s="62"/>
      <c r="N263" s="62"/>
      <c r="O263" s="62"/>
      <c r="P263" s="62"/>
      <c r="Q263" s="62"/>
      <c r="R263" s="62"/>
      <c r="S263" s="62"/>
      <c r="T263" s="62"/>
      <c r="U263" s="63"/>
      <c r="V263" s="62"/>
      <c r="W263" s="62"/>
      <c r="X263" s="63"/>
      <c r="Y263" s="63"/>
      <c r="Z263" s="63"/>
      <c r="AA263" s="63"/>
      <c r="AB263" s="63"/>
      <c r="AC263" s="65" t="s">
        <v>18102</v>
      </c>
      <c r="AD263" s="65" t="s">
        <v>18102</v>
      </c>
      <c r="AE263" s="65" t="s">
        <v>18102</v>
      </c>
      <c r="AF263" s="65" t="s">
        <v>18102</v>
      </c>
      <c r="AG263" s="65" t="s">
        <v>18102</v>
      </c>
      <c r="AH263" s="62" t="s">
        <v>9126</v>
      </c>
      <c r="AI263" s="62" t="s">
        <v>9126</v>
      </c>
      <c r="AJ263" s="62" t="s">
        <v>9108</v>
      </c>
      <c r="AK263" s="62"/>
      <c r="AL263" s="62"/>
    </row>
    <row r="264" customFormat="false" ht="15.75" hidden="false" customHeight="false" outlineLevel="0" collapsed="false">
      <c r="A264" s="62"/>
      <c r="B264" s="62"/>
      <c r="C264" s="62"/>
      <c r="D264" s="62"/>
      <c r="E264" s="62"/>
      <c r="F264" s="62"/>
      <c r="G264" s="62"/>
      <c r="H264" s="63"/>
      <c r="I264" s="63"/>
      <c r="J264" s="62"/>
      <c r="K264" s="62"/>
      <c r="L264" s="62"/>
      <c r="M264" s="62"/>
      <c r="N264" s="62"/>
      <c r="O264" s="62"/>
      <c r="P264" s="62"/>
      <c r="Q264" s="62"/>
      <c r="R264" s="62"/>
      <c r="S264" s="62"/>
      <c r="T264" s="62"/>
      <c r="U264" s="63"/>
      <c r="V264" s="62"/>
      <c r="W264" s="62"/>
      <c r="X264" s="63"/>
      <c r="Y264" s="63"/>
      <c r="Z264" s="63"/>
      <c r="AA264" s="63"/>
      <c r="AB264" s="63"/>
      <c r="AC264" s="65" t="s">
        <v>18102</v>
      </c>
      <c r="AD264" s="65" t="s">
        <v>18102</v>
      </c>
      <c r="AE264" s="65" t="s">
        <v>18102</v>
      </c>
      <c r="AF264" s="65" t="s">
        <v>18102</v>
      </c>
      <c r="AG264" s="65" t="s">
        <v>18102</v>
      </c>
      <c r="AH264" s="62" t="s">
        <v>18103</v>
      </c>
      <c r="AI264" s="62" t="s">
        <v>12006</v>
      </c>
      <c r="AJ264" s="62" t="s">
        <v>44</v>
      </c>
      <c r="AK264" s="62"/>
      <c r="AL264" s="62"/>
    </row>
    <row r="265" customFormat="false" ht="15.75" hidden="false" customHeight="true" outlineLevel="0" collapsed="false">
      <c r="A265" s="62"/>
      <c r="B265" s="62"/>
      <c r="C265" s="62"/>
      <c r="D265" s="62"/>
      <c r="E265" s="62"/>
      <c r="F265" s="62"/>
      <c r="G265" s="62"/>
      <c r="H265" s="63"/>
      <c r="I265" s="63"/>
      <c r="J265" s="62"/>
      <c r="K265" s="62"/>
      <c r="L265" s="62"/>
      <c r="M265" s="62"/>
      <c r="N265" s="62"/>
      <c r="O265" s="62"/>
      <c r="P265" s="62"/>
      <c r="Q265" s="62"/>
      <c r="R265" s="62"/>
      <c r="S265" s="62"/>
      <c r="T265" s="62"/>
      <c r="U265" s="63"/>
      <c r="V265" s="62"/>
      <c r="W265" s="62"/>
      <c r="X265" s="63"/>
      <c r="Y265" s="63"/>
      <c r="Z265" s="63"/>
      <c r="AA265" s="63"/>
      <c r="AB265" s="63"/>
      <c r="AC265" s="62" t="s">
        <v>18104</v>
      </c>
      <c r="AD265" s="62" t="s">
        <v>18105</v>
      </c>
      <c r="AE265" s="62" t="s">
        <v>18106</v>
      </c>
      <c r="AF265" s="62" t="s">
        <v>18107</v>
      </c>
      <c r="AG265" s="65" t="s">
        <v>18108</v>
      </c>
      <c r="AH265" s="62" t="s">
        <v>9126</v>
      </c>
      <c r="AI265" s="62" t="s">
        <v>9126</v>
      </c>
      <c r="AJ265" s="62" t="s">
        <v>9108</v>
      </c>
      <c r="AK265" s="62"/>
      <c r="AL265" s="62"/>
    </row>
    <row r="266" customFormat="false" ht="15.75" hidden="false" customHeight="false" outlineLevel="0" collapsed="false">
      <c r="A266" s="62"/>
      <c r="B266" s="62"/>
      <c r="C266" s="62"/>
      <c r="D266" s="62"/>
      <c r="E266" s="62"/>
      <c r="F266" s="62"/>
      <c r="G266" s="62"/>
      <c r="H266" s="63"/>
      <c r="I266" s="63"/>
      <c r="J266" s="62"/>
      <c r="K266" s="62"/>
      <c r="L266" s="62"/>
      <c r="M266" s="62"/>
      <c r="N266" s="62"/>
      <c r="O266" s="62"/>
      <c r="P266" s="62"/>
      <c r="Q266" s="62"/>
      <c r="R266" s="62"/>
      <c r="S266" s="62"/>
      <c r="T266" s="62"/>
      <c r="U266" s="63"/>
      <c r="V266" s="62"/>
      <c r="W266" s="62"/>
      <c r="X266" s="63"/>
      <c r="Y266" s="63"/>
      <c r="Z266" s="63"/>
      <c r="AA266" s="63"/>
      <c r="AB266" s="63"/>
      <c r="AC266" s="62"/>
      <c r="AD266" s="62"/>
      <c r="AE266" s="62"/>
      <c r="AF266" s="62"/>
      <c r="AG266" s="65" t="s">
        <v>18108</v>
      </c>
      <c r="AH266" s="62" t="s">
        <v>9126</v>
      </c>
      <c r="AI266" s="62" t="s">
        <v>9126</v>
      </c>
      <c r="AJ266" s="62" t="s">
        <v>9108</v>
      </c>
      <c r="AK266" s="62"/>
      <c r="AL266" s="62"/>
    </row>
    <row r="267" customFormat="false" ht="15.75" hidden="false" customHeight="true" outlineLevel="0" collapsed="false">
      <c r="A267" s="62"/>
      <c r="B267" s="62"/>
      <c r="C267" s="62"/>
      <c r="D267" s="62"/>
      <c r="E267" s="62"/>
      <c r="F267" s="62"/>
      <c r="G267" s="62"/>
      <c r="H267" s="63"/>
      <c r="I267" s="63"/>
      <c r="J267" s="62"/>
      <c r="K267" s="62"/>
      <c r="L267" s="62"/>
      <c r="M267" s="62"/>
      <c r="N267" s="62"/>
      <c r="O267" s="62"/>
      <c r="P267" s="62"/>
      <c r="Q267" s="62"/>
      <c r="R267" s="62"/>
      <c r="S267" s="62"/>
      <c r="T267" s="62"/>
      <c r="U267" s="63"/>
      <c r="V267" s="62"/>
      <c r="W267" s="62"/>
      <c r="X267" s="62" t="s">
        <v>18109</v>
      </c>
      <c r="Y267" s="62" t="s">
        <v>18110</v>
      </c>
      <c r="Z267" s="62" t="s">
        <v>18111</v>
      </c>
      <c r="AA267" s="62" t="s">
        <v>18112</v>
      </c>
      <c r="AB267" s="62" t="s">
        <v>18113</v>
      </c>
      <c r="AC267" s="62" t="s">
        <v>18114</v>
      </c>
      <c r="AD267" s="62" t="s">
        <v>18115</v>
      </c>
      <c r="AE267" s="65" t="s">
        <v>18116</v>
      </c>
      <c r="AF267" s="65" t="s">
        <v>18116</v>
      </c>
      <c r="AG267" s="65" t="s">
        <v>18116</v>
      </c>
      <c r="AH267" s="62" t="s">
        <v>9126</v>
      </c>
      <c r="AI267" s="62" t="s">
        <v>9126</v>
      </c>
      <c r="AJ267" s="62" t="s">
        <v>44</v>
      </c>
      <c r="AK267" s="62"/>
      <c r="AL267" s="62"/>
    </row>
    <row r="268" customFormat="false" ht="15.75" hidden="false" customHeight="false" outlineLevel="0" collapsed="false">
      <c r="A268" s="62"/>
      <c r="B268" s="62"/>
      <c r="C268" s="62"/>
      <c r="D268" s="62"/>
      <c r="E268" s="62"/>
      <c r="F268" s="62"/>
      <c r="G268" s="62"/>
      <c r="H268" s="63"/>
      <c r="I268" s="63"/>
      <c r="J268" s="62"/>
      <c r="K268" s="62"/>
      <c r="L268" s="62"/>
      <c r="M268" s="62"/>
      <c r="N268" s="62"/>
      <c r="O268" s="62"/>
      <c r="P268" s="62"/>
      <c r="Q268" s="62"/>
      <c r="R268" s="62"/>
      <c r="S268" s="62"/>
      <c r="T268" s="62"/>
      <c r="U268" s="63"/>
      <c r="V268" s="62"/>
      <c r="W268" s="62"/>
      <c r="X268" s="62"/>
      <c r="Y268" s="62"/>
      <c r="Z268" s="62"/>
      <c r="AA268" s="62"/>
      <c r="AB268" s="62"/>
      <c r="AC268" s="62"/>
      <c r="AD268" s="62"/>
      <c r="AE268" s="65" t="s">
        <v>18116</v>
      </c>
      <c r="AF268" s="65" t="s">
        <v>18116</v>
      </c>
      <c r="AG268" s="65" t="s">
        <v>18116</v>
      </c>
      <c r="AH268" s="62" t="s">
        <v>9126</v>
      </c>
      <c r="AI268" s="62" t="s">
        <v>9126</v>
      </c>
      <c r="AJ268" s="62" t="s">
        <v>44</v>
      </c>
      <c r="AK268" s="62"/>
      <c r="AL268" s="62"/>
    </row>
    <row r="269" customFormat="false" ht="15.75" hidden="false" customHeight="true" outlineLevel="0" collapsed="false">
      <c r="A269" s="62"/>
      <c r="B269" s="62"/>
      <c r="C269" s="62"/>
      <c r="D269" s="62"/>
      <c r="E269" s="62"/>
      <c r="F269" s="62"/>
      <c r="G269" s="62"/>
      <c r="H269" s="63"/>
      <c r="I269" s="63"/>
      <c r="J269" s="62"/>
      <c r="K269" s="62"/>
      <c r="L269" s="62"/>
      <c r="M269" s="62"/>
      <c r="N269" s="62"/>
      <c r="O269" s="62"/>
      <c r="P269" s="62"/>
      <c r="Q269" s="62"/>
      <c r="R269" s="62"/>
      <c r="S269" s="62"/>
      <c r="T269" s="62"/>
      <c r="U269" s="63"/>
      <c r="V269" s="62"/>
      <c r="W269" s="62"/>
      <c r="X269" s="63"/>
      <c r="Y269" s="63"/>
      <c r="Z269" s="63"/>
      <c r="AA269" s="62" t="s">
        <v>18117</v>
      </c>
      <c r="AB269" s="62" t="s">
        <v>18118</v>
      </c>
      <c r="AC269" s="62" t="s">
        <v>18119</v>
      </c>
      <c r="AD269" s="62" t="s">
        <v>18120</v>
      </c>
      <c r="AE269" s="62" t="s">
        <v>18121</v>
      </c>
      <c r="AF269" s="65" t="s">
        <v>18122</v>
      </c>
      <c r="AG269" s="65" t="s">
        <v>18122</v>
      </c>
      <c r="AH269" s="62" t="s">
        <v>9126</v>
      </c>
      <c r="AI269" s="62" t="s">
        <v>9126</v>
      </c>
      <c r="AJ269" s="62" t="s">
        <v>44</v>
      </c>
      <c r="AK269" s="62"/>
      <c r="AL269" s="62"/>
    </row>
    <row r="270" customFormat="false" ht="15.75" hidden="false" customHeight="false" outlineLevel="0" collapsed="false">
      <c r="A270" s="62"/>
      <c r="B270" s="62"/>
      <c r="C270" s="62"/>
      <c r="D270" s="62"/>
      <c r="E270" s="62"/>
      <c r="F270" s="62"/>
      <c r="G270" s="62"/>
      <c r="H270" s="63"/>
      <c r="I270" s="63"/>
      <c r="J270" s="62"/>
      <c r="K270" s="62"/>
      <c r="L270" s="62"/>
      <c r="M270" s="62"/>
      <c r="N270" s="62"/>
      <c r="O270" s="62"/>
      <c r="P270" s="62"/>
      <c r="Q270" s="62"/>
      <c r="R270" s="62"/>
      <c r="S270" s="62"/>
      <c r="T270" s="62"/>
      <c r="U270" s="63"/>
      <c r="V270" s="62"/>
      <c r="W270" s="62"/>
      <c r="X270" s="63"/>
      <c r="Y270" s="63"/>
      <c r="Z270" s="63"/>
      <c r="AA270" s="62"/>
      <c r="AB270" s="62"/>
      <c r="AC270" s="62"/>
      <c r="AD270" s="62"/>
      <c r="AE270" s="62"/>
      <c r="AF270" s="65" t="s">
        <v>18122</v>
      </c>
      <c r="AG270" s="65" t="s">
        <v>18122</v>
      </c>
      <c r="AH270" s="62" t="s">
        <v>9126</v>
      </c>
      <c r="AI270" s="62" t="s">
        <v>9126</v>
      </c>
      <c r="AJ270" s="62" t="s">
        <v>44</v>
      </c>
      <c r="AK270" s="62"/>
      <c r="AL270" s="62"/>
    </row>
    <row r="271" customFormat="false" ht="15.75" hidden="false" customHeight="true" outlineLevel="0" collapsed="false">
      <c r="A271" s="62"/>
      <c r="B271" s="62"/>
      <c r="C271" s="62"/>
      <c r="D271" s="62"/>
      <c r="E271" s="62"/>
      <c r="F271" s="62"/>
      <c r="G271" s="62"/>
      <c r="H271" s="63"/>
      <c r="I271" s="63"/>
      <c r="J271" s="62"/>
      <c r="K271" s="62"/>
      <c r="L271" s="62"/>
      <c r="M271" s="62"/>
      <c r="N271" s="62"/>
      <c r="O271" s="62"/>
      <c r="P271" s="62"/>
      <c r="Q271" s="62"/>
      <c r="R271" s="62"/>
      <c r="S271" s="62"/>
      <c r="T271" s="62"/>
      <c r="U271" s="63"/>
      <c r="V271" s="62"/>
      <c r="W271" s="62"/>
      <c r="X271" s="63"/>
      <c r="Y271" s="63"/>
      <c r="Z271" s="63"/>
      <c r="AA271" s="62"/>
      <c r="AB271" s="62" t="s">
        <v>18123</v>
      </c>
      <c r="AC271" s="62" t="s">
        <v>18124</v>
      </c>
      <c r="AD271" s="62" t="s">
        <v>18125</v>
      </c>
      <c r="AE271" s="62" t="s">
        <v>18126</v>
      </c>
      <c r="AF271" s="62" t="s">
        <v>18127</v>
      </c>
      <c r="AG271" s="62" t="s">
        <v>18128</v>
      </c>
      <c r="AH271" s="62" t="s">
        <v>9126</v>
      </c>
      <c r="AI271" s="62" t="s">
        <v>9126</v>
      </c>
      <c r="AJ271" s="62" t="s">
        <v>9108</v>
      </c>
      <c r="AK271" s="62"/>
      <c r="AL271" s="62"/>
    </row>
    <row r="272" customFormat="false" ht="15.75" hidden="false" customHeight="false" outlineLevel="0" collapsed="false">
      <c r="A272" s="62"/>
      <c r="B272" s="62"/>
      <c r="C272" s="62"/>
      <c r="D272" s="62"/>
      <c r="E272" s="62"/>
      <c r="F272" s="62"/>
      <c r="G272" s="62"/>
      <c r="H272" s="63"/>
      <c r="I272" s="63"/>
      <c r="J272" s="62"/>
      <c r="K272" s="62"/>
      <c r="L272" s="62"/>
      <c r="M272" s="62"/>
      <c r="N272" s="62"/>
      <c r="O272" s="62"/>
      <c r="P272" s="62"/>
      <c r="Q272" s="62"/>
      <c r="R272" s="62"/>
      <c r="S272" s="62"/>
      <c r="T272" s="62"/>
      <c r="U272" s="63"/>
      <c r="V272" s="62"/>
      <c r="W272" s="62"/>
      <c r="X272" s="63"/>
      <c r="Y272" s="63"/>
      <c r="Z272" s="63"/>
      <c r="AA272" s="62"/>
      <c r="AB272" s="62"/>
      <c r="AC272" s="62"/>
      <c r="AD272" s="62"/>
      <c r="AE272" s="62"/>
      <c r="AF272" s="62"/>
      <c r="AG272" s="62"/>
      <c r="AH272" s="62" t="s">
        <v>9126</v>
      </c>
      <c r="AI272" s="62" t="s">
        <v>9126</v>
      </c>
      <c r="AJ272" s="62" t="s">
        <v>44</v>
      </c>
      <c r="AK272" s="62"/>
      <c r="AL272" s="62"/>
    </row>
    <row r="273" customFormat="false" ht="15.75" hidden="false" customHeight="true" outlineLevel="0" collapsed="false">
      <c r="A273" s="62"/>
      <c r="B273" s="62"/>
      <c r="C273" s="62"/>
      <c r="D273" s="62"/>
      <c r="E273" s="62"/>
      <c r="F273" s="62"/>
      <c r="G273" s="62"/>
      <c r="H273" s="63"/>
      <c r="I273" s="63"/>
      <c r="J273" s="62"/>
      <c r="K273" s="62"/>
      <c r="L273" s="62"/>
      <c r="M273" s="62"/>
      <c r="N273" s="62"/>
      <c r="O273" s="62"/>
      <c r="P273" s="62"/>
      <c r="Q273" s="62"/>
      <c r="R273" s="62"/>
      <c r="S273" s="62"/>
      <c r="T273" s="62"/>
      <c r="U273" s="63"/>
      <c r="V273" s="62"/>
      <c r="W273" s="62"/>
      <c r="X273" s="63"/>
      <c r="Y273" s="63"/>
      <c r="Z273" s="63"/>
      <c r="AA273" s="62" t="s">
        <v>18129</v>
      </c>
      <c r="AB273" s="63"/>
      <c r="AC273" s="63"/>
      <c r="AD273" s="63"/>
      <c r="AE273" s="63"/>
      <c r="AF273" s="63"/>
      <c r="AG273" s="65" t="s">
        <v>18130</v>
      </c>
      <c r="AH273" s="62" t="s">
        <v>9126</v>
      </c>
      <c r="AI273" s="62" t="s">
        <v>9126</v>
      </c>
      <c r="AJ273" s="62" t="s">
        <v>9108</v>
      </c>
      <c r="AK273" s="62"/>
      <c r="AL273" s="62"/>
    </row>
    <row r="274" customFormat="false" ht="15.75" hidden="false" customHeight="true" outlineLevel="0" collapsed="false">
      <c r="A274" s="62"/>
      <c r="B274" s="62"/>
      <c r="C274" s="62"/>
      <c r="D274" s="62"/>
      <c r="E274" s="62"/>
      <c r="F274" s="62"/>
      <c r="G274" s="62"/>
      <c r="H274" s="63"/>
      <c r="I274" s="63"/>
      <c r="J274" s="62"/>
      <c r="K274" s="62"/>
      <c r="L274" s="62"/>
      <c r="M274" s="62"/>
      <c r="N274" s="62"/>
      <c r="O274" s="62"/>
      <c r="P274" s="62"/>
      <c r="Q274" s="62"/>
      <c r="R274" s="62"/>
      <c r="S274" s="62"/>
      <c r="T274" s="62"/>
      <c r="U274" s="63"/>
      <c r="V274" s="62"/>
      <c r="W274" s="62"/>
      <c r="X274" s="63"/>
      <c r="Y274" s="63"/>
      <c r="Z274" s="63"/>
      <c r="AA274" s="62"/>
      <c r="AB274" s="62" t="s">
        <v>18131</v>
      </c>
      <c r="AC274" s="62" t="s">
        <v>18132</v>
      </c>
      <c r="AD274" s="62" t="s">
        <v>18133</v>
      </c>
      <c r="AE274" s="62" t="s">
        <v>18134</v>
      </c>
      <c r="AF274" s="63"/>
      <c r="AG274" s="65" t="s">
        <v>18135</v>
      </c>
      <c r="AH274" s="62" t="s">
        <v>9126</v>
      </c>
      <c r="AI274" s="62" t="s">
        <v>9126</v>
      </c>
      <c r="AJ274" s="62" t="s">
        <v>9108</v>
      </c>
      <c r="AK274" s="62"/>
      <c r="AL274" s="62"/>
    </row>
    <row r="275" customFormat="false" ht="15.75" hidden="false" customHeight="true" outlineLevel="0" collapsed="false">
      <c r="A275" s="62"/>
      <c r="B275" s="62"/>
      <c r="C275" s="62"/>
      <c r="D275" s="62"/>
      <c r="E275" s="62"/>
      <c r="F275" s="62"/>
      <c r="G275" s="62"/>
      <c r="H275" s="63"/>
      <c r="I275" s="63"/>
      <c r="J275" s="62"/>
      <c r="K275" s="62"/>
      <c r="L275" s="62"/>
      <c r="M275" s="62"/>
      <c r="N275" s="62"/>
      <c r="O275" s="62"/>
      <c r="P275" s="62"/>
      <c r="Q275" s="62"/>
      <c r="R275" s="62"/>
      <c r="S275" s="62"/>
      <c r="T275" s="62"/>
      <c r="U275" s="63"/>
      <c r="V275" s="62"/>
      <c r="W275" s="62"/>
      <c r="X275" s="63"/>
      <c r="Y275" s="63"/>
      <c r="Z275" s="63"/>
      <c r="AA275" s="62"/>
      <c r="AB275" s="62"/>
      <c r="AC275" s="62"/>
      <c r="AD275" s="62"/>
      <c r="AE275" s="62"/>
      <c r="AF275" s="62" t="s">
        <v>18136</v>
      </c>
      <c r="AG275" s="65" t="s">
        <v>18137</v>
      </c>
      <c r="AH275" s="62" t="s">
        <v>9126</v>
      </c>
      <c r="AI275" s="62" t="s">
        <v>9126</v>
      </c>
      <c r="AJ275" s="62" t="s">
        <v>9108</v>
      </c>
      <c r="AK275" s="62"/>
      <c r="AL275" s="62"/>
    </row>
    <row r="276" customFormat="false" ht="15.75" hidden="false" customHeight="false" outlineLevel="0" collapsed="false">
      <c r="A276" s="62"/>
      <c r="B276" s="62"/>
      <c r="C276" s="62"/>
      <c r="D276" s="62"/>
      <c r="E276" s="62"/>
      <c r="F276" s="62"/>
      <c r="G276" s="62"/>
      <c r="H276" s="63"/>
      <c r="I276" s="63"/>
      <c r="J276" s="62"/>
      <c r="K276" s="62"/>
      <c r="L276" s="62"/>
      <c r="M276" s="62"/>
      <c r="N276" s="62"/>
      <c r="O276" s="62"/>
      <c r="P276" s="62"/>
      <c r="Q276" s="62"/>
      <c r="R276" s="62"/>
      <c r="S276" s="62"/>
      <c r="T276" s="62"/>
      <c r="U276" s="63"/>
      <c r="V276" s="62"/>
      <c r="W276" s="62"/>
      <c r="X276" s="63"/>
      <c r="Y276" s="63"/>
      <c r="Z276" s="63"/>
      <c r="AA276" s="62"/>
      <c r="AB276" s="62"/>
      <c r="AC276" s="62"/>
      <c r="AD276" s="62"/>
      <c r="AE276" s="62"/>
      <c r="AF276" s="62"/>
      <c r="AG276" s="65" t="s">
        <v>18137</v>
      </c>
      <c r="AH276" s="62" t="s">
        <v>9126</v>
      </c>
      <c r="AI276" s="62" t="s">
        <v>9126</v>
      </c>
      <c r="AJ276" s="62" t="s">
        <v>44</v>
      </c>
      <c r="AK276" s="62"/>
      <c r="AL276" s="62"/>
    </row>
    <row r="277" customFormat="false" ht="15.75" hidden="false" customHeight="true" outlineLevel="0" collapsed="false">
      <c r="A277" s="62"/>
      <c r="B277" s="62"/>
      <c r="C277" s="62"/>
      <c r="D277" s="62"/>
      <c r="E277" s="62"/>
      <c r="F277" s="62"/>
      <c r="G277" s="62"/>
      <c r="H277" s="63"/>
      <c r="I277" s="63"/>
      <c r="J277" s="62"/>
      <c r="K277" s="62"/>
      <c r="L277" s="62"/>
      <c r="M277" s="62"/>
      <c r="N277" s="62"/>
      <c r="O277" s="62"/>
      <c r="P277" s="62"/>
      <c r="Q277" s="62"/>
      <c r="R277" s="62"/>
      <c r="S277" s="62"/>
      <c r="T277" s="62"/>
      <c r="U277" s="62" t="s">
        <v>18138</v>
      </c>
      <c r="V277" s="63"/>
      <c r="W277" s="63"/>
      <c r="X277" s="63"/>
      <c r="Y277" s="63"/>
      <c r="Z277" s="63"/>
      <c r="AA277" s="63"/>
      <c r="AB277" s="63"/>
      <c r="AC277" s="63"/>
      <c r="AD277" s="65" t="s">
        <v>18139</v>
      </c>
      <c r="AE277" s="65" t="s">
        <v>18139</v>
      </c>
      <c r="AF277" s="65" t="s">
        <v>18139</v>
      </c>
      <c r="AG277" s="65" t="s">
        <v>18139</v>
      </c>
      <c r="AH277" s="62" t="s">
        <v>9126</v>
      </c>
      <c r="AI277" s="62" t="s">
        <v>9126</v>
      </c>
      <c r="AJ277" s="62" t="s">
        <v>9108</v>
      </c>
      <c r="AK277" s="62"/>
      <c r="AL277" s="62"/>
    </row>
    <row r="278" customFormat="false" ht="15.75" hidden="false" customHeight="true" outlineLevel="0" collapsed="false">
      <c r="A278" s="62"/>
      <c r="B278" s="62"/>
      <c r="C278" s="62"/>
      <c r="D278" s="62"/>
      <c r="E278" s="62"/>
      <c r="F278" s="62"/>
      <c r="G278" s="62"/>
      <c r="H278" s="63"/>
      <c r="I278" s="63"/>
      <c r="J278" s="62"/>
      <c r="K278" s="62"/>
      <c r="L278" s="62"/>
      <c r="M278" s="62"/>
      <c r="N278" s="62"/>
      <c r="O278" s="62"/>
      <c r="P278" s="62"/>
      <c r="Q278" s="62"/>
      <c r="R278" s="62"/>
      <c r="S278" s="62"/>
      <c r="T278" s="62"/>
      <c r="U278" s="62"/>
      <c r="V278" s="63"/>
      <c r="W278" s="63"/>
      <c r="X278" s="63"/>
      <c r="Y278" s="63"/>
      <c r="Z278" s="62" t="s">
        <v>18140</v>
      </c>
      <c r="AA278" s="63"/>
      <c r="AB278" s="65" t="s">
        <v>18141</v>
      </c>
      <c r="AC278" s="65" t="s">
        <v>18141</v>
      </c>
      <c r="AD278" s="65" t="s">
        <v>18141</v>
      </c>
      <c r="AE278" s="65" t="s">
        <v>18141</v>
      </c>
      <c r="AF278" s="65" t="s">
        <v>18141</v>
      </c>
      <c r="AG278" s="65" t="s">
        <v>18141</v>
      </c>
      <c r="AH278" s="62" t="s">
        <v>18142</v>
      </c>
      <c r="AI278" s="62" t="s">
        <v>14609</v>
      </c>
      <c r="AJ278" s="62" t="s">
        <v>9108</v>
      </c>
      <c r="AK278" s="62" t="s">
        <v>54</v>
      </c>
      <c r="AL278" s="62"/>
    </row>
    <row r="279" customFormat="false" ht="15.75" hidden="false" customHeight="true" outlineLevel="0" collapsed="false">
      <c r="A279" s="62"/>
      <c r="B279" s="62"/>
      <c r="C279" s="62"/>
      <c r="D279" s="62"/>
      <c r="E279" s="62"/>
      <c r="F279" s="62"/>
      <c r="G279" s="62"/>
      <c r="H279" s="63"/>
      <c r="I279" s="63"/>
      <c r="J279" s="62"/>
      <c r="K279" s="62"/>
      <c r="L279" s="62"/>
      <c r="M279" s="62"/>
      <c r="N279" s="62"/>
      <c r="O279" s="62"/>
      <c r="P279" s="62"/>
      <c r="Q279" s="62"/>
      <c r="R279" s="62"/>
      <c r="S279" s="62"/>
      <c r="T279" s="62"/>
      <c r="U279" s="62"/>
      <c r="V279" s="63"/>
      <c r="W279" s="63"/>
      <c r="X279" s="63"/>
      <c r="Y279" s="63"/>
      <c r="Z279" s="62"/>
      <c r="AA279" s="62" t="s">
        <v>18143</v>
      </c>
      <c r="AB279" s="62" t="s">
        <v>18144</v>
      </c>
      <c r="AC279" s="62" t="s">
        <v>18145</v>
      </c>
      <c r="AD279" s="62" t="s">
        <v>18146</v>
      </c>
      <c r="AE279" s="62" t="s">
        <v>18147</v>
      </c>
      <c r="AF279" s="62" t="s">
        <v>18148</v>
      </c>
      <c r="AG279" s="65" t="s">
        <v>18149</v>
      </c>
      <c r="AH279" s="62" t="s">
        <v>9126</v>
      </c>
      <c r="AI279" s="62" t="s">
        <v>9126</v>
      </c>
      <c r="AJ279" s="62" t="s">
        <v>18150</v>
      </c>
      <c r="AK279" s="62"/>
      <c r="AL279" s="62"/>
    </row>
    <row r="280" customFormat="false" ht="15.75" hidden="false" customHeight="false" outlineLevel="0" collapsed="false">
      <c r="A280" s="62"/>
      <c r="B280" s="62"/>
      <c r="C280" s="62"/>
      <c r="D280" s="62"/>
      <c r="E280" s="62"/>
      <c r="F280" s="62"/>
      <c r="G280" s="62"/>
      <c r="H280" s="63"/>
      <c r="I280" s="63"/>
      <c r="J280" s="62"/>
      <c r="K280" s="62"/>
      <c r="L280" s="62"/>
      <c r="M280" s="62"/>
      <c r="N280" s="62"/>
      <c r="O280" s="62"/>
      <c r="P280" s="62"/>
      <c r="Q280" s="62"/>
      <c r="R280" s="62"/>
      <c r="S280" s="62"/>
      <c r="T280" s="62"/>
      <c r="U280" s="62"/>
      <c r="V280" s="63"/>
      <c r="W280" s="63"/>
      <c r="X280" s="63"/>
      <c r="Y280" s="63"/>
      <c r="Z280" s="62"/>
      <c r="AA280" s="62"/>
      <c r="AB280" s="62"/>
      <c r="AC280" s="62"/>
      <c r="AD280" s="62"/>
      <c r="AE280" s="62"/>
      <c r="AF280" s="62"/>
      <c r="AG280" s="65" t="s">
        <v>18149</v>
      </c>
      <c r="AH280" s="62" t="s">
        <v>9126</v>
      </c>
      <c r="AI280" s="62" t="s">
        <v>9126</v>
      </c>
      <c r="AJ280" s="62" t="s">
        <v>44</v>
      </c>
      <c r="AK280" s="62"/>
      <c r="AL280" s="62"/>
    </row>
    <row r="281" customFormat="false" ht="15.75" hidden="false" customHeight="false" outlineLevel="0" collapsed="false">
      <c r="A281" s="62"/>
      <c r="B281" s="62"/>
      <c r="C281" s="62"/>
      <c r="D281" s="62"/>
      <c r="E281" s="62"/>
      <c r="F281" s="62"/>
      <c r="G281" s="62"/>
      <c r="H281" s="63"/>
      <c r="I281" s="63"/>
      <c r="J281" s="62"/>
      <c r="K281" s="62"/>
      <c r="L281" s="62"/>
      <c r="M281" s="62"/>
      <c r="N281" s="62"/>
      <c r="O281" s="62"/>
      <c r="P281" s="62"/>
      <c r="Q281" s="62"/>
      <c r="R281" s="62"/>
      <c r="S281" s="62"/>
      <c r="T281" s="62"/>
      <c r="U281" s="62"/>
      <c r="V281" s="63"/>
      <c r="W281" s="63"/>
      <c r="X281" s="63"/>
      <c r="Y281" s="63"/>
      <c r="Z281" s="62"/>
      <c r="AA281" s="62"/>
      <c r="AB281" s="62"/>
      <c r="AC281" s="62"/>
      <c r="AD281" s="62"/>
      <c r="AE281" s="62"/>
      <c r="AF281" s="62"/>
      <c r="AG281" s="65" t="s">
        <v>18149</v>
      </c>
      <c r="AH281" s="62" t="s">
        <v>9126</v>
      </c>
      <c r="AI281" s="62" t="s">
        <v>9126</v>
      </c>
      <c r="AJ281" s="62" t="s">
        <v>44</v>
      </c>
      <c r="AK281" s="62"/>
      <c r="AL281" s="62"/>
    </row>
    <row r="282" customFormat="false" ht="15.75" hidden="false" customHeight="true" outlineLevel="0" collapsed="false">
      <c r="A282" s="62"/>
      <c r="B282" s="62"/>
      <c r="C282" s="62"/>
      <c r="D282" s="62"/>
      <c r="E282" s="62"/>
      <c r="F282" s="62"/>
      <c r="G282" s="62"/>
      <c r="H282" s="63"/>
      <c r="I282" s="63"/>
      <c r="J282" s="62"/>
      <c r="K282" s="62"/>
      <c r="L282" s="62"/>
      <c r="M282" s="62"/>
      <c r="N282" s="62"/>
      <c r="O282" s="62"/>
      <c r="P282" s="62"/>
      <c r="Q282" s="62"/>
      <c r="R282" s="62"/>
      <c r="S282" s="62"/>
      <c r="T282" s="62"/>
      <c r="U282" s="62"/>
      <c r="V282" s="62" t="s">
        <v>18151</v>
      </c>
      <c r="W282" s="63"/>
      <c r="X282" s="63"/>
      <c r="Y282" s="63"/>
      <c r="Z282" s="63"/>
      <c r="AA282" s="62" t="s">
        <v>18152</v>
      </c>
      <c r="AB282" s="62" t="s">
        <v>18153</v>
      </c>
      <c r="AC282" s="62" t="s">
        <v>18154</v>
      </c>
      <c r="AD282" s="65" t="s">
        <v>18155</v>
      </c>
      <c r="AE282" s="65" t="s">
        <v>18155</v>
      </c>
      <c r="AF282" s="65" t="s">
        <v>18155</v>
      </c>
      <c r="AG282" s="65" t="s">
        <v>18155</v>
      </c>
      <c r="AH282" s="62" t="n">
        <v>235487</v>
      </c>
      <c r="AI282" s="62" t="s">
        <v>13375</v>
      </c>
      <c r="AJ282" s="62" t="s">
        <v>9108</v>
      </c>
      <c r="AK282" s="62"/>
      <c r="AL282" s="62"/>
    </row>
    <row r="283" customFormat="false" ht="15.75" hidden="false" customHeight="false" outlineLevel="0" collapsed="false">
      <c r="A283" s="62"/>
      <c r="B283" s="62"/>
      <c r="C283" s="62"/>
      <c r="D283" s="62"/>
      <c r="E283" s="62"/>
      <c r="F283" s="62"/>
      <c r="G283" s="62"/>
      <c r="H283" s="63"/>
      <c r="I283" s="63"/>
      <c r="J283" s="62"/>
      <c r="K283" s="62"/>
      <c r="L283" s="62"/>
      <c r="M283" s="62"/>
      <c r="N283" s="62"/>
      <c r="O283" s="62"/>
      <c r="P283" s="62"/>
      <c r="Q283" s="62"/>
      <c r="R283" s="62"/>
      <c r="S283" s="62"/>
      <c r="T283" s="62"/>
      <c r="U283" s="62"/>
      <c r="V283" s="62"/>
      <c r="W283" s="63"/>
      <c r="X283" s="63"/>
      <c r="Y283" s="63"/>
      <c r="Z283" s="63"/>
      <c r="AA283" s="62"/>
      <c r="AB283" s="62"/>
      <c r="AC283" s="62"/>
      <c r="AD283" s="65" t="s">
        <v>18155</v>
      </c>
      <c r="AE283" s="65" t="s">
        <v>18155</v>
      </c>
      <c r="AF283" s="65" t="s">
        <v>18155</v>
      </c>
      <c r="AG283" s="65" t="s">
        <v>18155</v>
      </c>
      <c r="AH283" s="62" t="s">
        <v>9126</v>
      </c>
      <c r="AI283" s="62" t="s">
        <v>9126</v>
      </c>
      <c r="AJ283" s="62" t="s">
        <v>9108</v>
      </c>
      <c r="AK283" s="62"/>
      <c r="AL283" s="62"/>
    </row>
    <row r="284" customFormat="false" ht="15.75" hidden="false" customHeight="false" outlineLevel="0" collapsed="false">
      <c r="A284" s="62"/>
      <c r="B284" s="62"/>
      <c r="C284" s="62"/>
      <c r="D284" s="62"/>
      <c r="E284" s="62"/>
      <c r="F284" s="62"/>
      <c r="G284" s="62"/>
      <c r="H284" s="63"/>
      <c r="I284" s="63"/>
      <c r="J284" s="62"/>
      <c r="K284" s="62"/>
      <c r="L284" s="62"/>
      <c r="M284" s="62"/>
      <c r="N284" s="62"/>
      <c r="O284" s="62"/>
      <c r="P284" s="62"/>
      <c r="Q284" s="62"/>
      <c r="R284" s="62"/>
      <c r="S284" s="62"/>
      <c r="T284" s="62"/>
      <c r="U284" s="62"/>
      <c r="V284" s="62"/>
      <c r="W284" s="63"/>
      <c r="X284" s="63"/>
      <c r="Y284" s="63"/>
      <c r="Z284" s="63"/>
      <c r="AA284" s="62"/>
      <c r="AB284" s="62"/>
      <c r="AC284" s="62"/>
      <c r="AD284" s="65" t="s">
        <v>18155</v>
      </c>
      <c r="AE284" s="65" t="s">
        <v>18155</v>
      </c>
      <c r="AF284" s="65" t="s">
        <v>18155</v>
      </c>
      <c r="AG284" s="65" t="s">
        <v>18155</v>
      </c>
      <c r="AH284" s="62" t="s">
        <v>9126</v>
      </c>
      <c r="AI284" s="62" t="s">
        <v>9126</v>
      </c>
      <c r="AJ284" s="62" t="s">
        <v>9108</v>
      </c>
      <c r="AK284" s="62"/>
      <c r="AL284" s="62"/>
    </row>
    <row r="285" customFormat="false" ht="15.75" hidden="false" customHeight="false" outlineLevel="0" collapsed="false">
      <c r="A285" s="62"/>
      <c r="B285" s="62"/>
      <c r="C285" s="62"/>
      <c r="D285" s="62"/>
      <c r="E285" s="62"/>
      <c r="F285" s="62"/>
      <c r="G285" s="62"/>
      <c r="H285" s="63"/>
      <c r="I285" s="63"/>
      <c r="J285" s="62"/>
      <c r="K285" s="62"/>
      <c r="L285" s="62"/>
      <c r="M285" s="62"/>
      <c r="N285" s="62"/>
      <c r="O285" s="62"/>
      <c r="P285" s="62"/>
      <c r="Q285" s="62"/>
      <c r="R285" s="62"/>
      <c r="S285" s="62"/>
      <c r="T285" s="62"/>
      <c r="U285" s="62"/>
      <c r="V285" s="62"/>
      <c r="W285" s="63"/>
      <c r="X285" s="63"/>
      <c r="Y285" s="63"/>
      <c r="Z285" s="63"/>
      <c r="AA285" s="62"/>
      <c r="AB285" s="62"/>
      <c r="AC285" s="62"/>
      <c r="AD285" s="65" t="s">
        <v>18155</v>
      </c>
      <c r="AE285" s="65" t="s">
        <v>18155</v>
      </c>
      <c r="AF285" s="65" t="s">
        <v>18155</v>
      </c>
      <c r="AG285" s="65" t="s">
        <v>18155</v>
      </c>
      <c r="AH285" s="62" t="s">
        <v>9126</v>
      </c>
      <c r="AI285" s="62" t="s">
        <v>9126</v>
      </c>
      <c r="AJ285" s="62" t="s">
        <v>44</v>
      </c>
      <c r="AK285" s="62"/>
      <c r="AL285" s="62"/>
    </row>
    <row r="286" customFormat="false" ht="15.75" hidden="false" customHeight="true" outlineLevel="0" collapsed="false">
      <c r="A286" s="62"/>
      <c r="B286" s="62"/>
      <c r="C286" s="62"/>
      <c r="D286" s="62"/>
      <c r="E286" s="62"/>
      <c r="F286" s="62"/>
      <c r="G286" s="62"/>
      <c r="H286" s="63"/>
      <c r="I286" s="63"/>
      <c r="J286" s="62"/>
      <c r="K286" s="62"/>
      <c r="L286" s="62"/>
      <c r="M286" s="62"/>
      <c r="N286" s="62"/>
      <c r="O286" s="62"/>
      <c r="P286" s="62"/>
      <c r="Q286" s="62"/>
      <c r="R286" s="62"/>
      <c r="S286" s="62"/>
      <c r="T286" s="62"/>
      <c r="U286" s="62"/>
      <c r="V286" s="62"/>
      <c r="W286" s="62" t="s">
        <v>18156</v>
      </c>
      <c r="X286" s="62" t="s">
        <v>18157</v>
      </c>
      <c r="Y286" s="63"/>
      <c r="Z286" s="63"/>
      <c r="AA286" s="63"/>
      <c r="AB286" s="63"/>
      <c r="AC286" s="63"/>
      <c r="AD286" s="63"/>
      <c r="AE286" s="65" t="s">
        <v>18158</v>
      </c>
      <c r="AF286" s="65" t="s">
        <v>18158</v>
      </c>
      <c r="AG286" s="65" t="s">
        <v>18158</v>
      </c>
      <c r="AH286" s="62" t="n">
        <v>31143</v>
      </c>
      <c r="AI286" s="62" t="s">
        <v>8976</v>
      </c>
      <c r="AJ286" s="62" t="s">
        <v>9108</v>
      </c>
      <c r="AK286" s="62" t="s">
        <v>54</v>
      </c>
      <c r="AL286" s="62"/>
    </row>
    <row r="287" customFormat="false" ht="15.75" hidden="false" customHeight="false" outlineLevel="0" collapsed="false">
      <c r="A287" s="62"/>
      <c r="B287" s="62"/>
      <c r="C287" s="62"/>
      <c r="D287" s="62"/>
      <c r="E287" s="62"/>
      <c r="F287" s="62"/>
      <c r="G287" s="62"/>
      <c r="H287" s="63"/>
      <c r="I287" s="63"/>
      <c r="J287" s="62"/>
      <c r="K287" s="62"/>
      <c r="L287" s="62"/>
      <c r="M287" s="62"/>
      <c r="N287" s="62"/>
      <c r="O287" s="62"/>
      <c r="P287" s="62"/>
      <c r="Q287" s="62"/>
      <c r="R287" s="62"/>
      <c r="S287" s="62"/>
      <c r="T287" s="62"/>
      <c r="U287" s="62"/>
      <c r="V287" s="62"/>
      <c r="W287" s="62"/>
      <c r="X287" s="62"/>
      <c r="Y287" s="63"/>
      <c r="Z287" s="63"/>
      <c r="AA287" s="63"/>
      <c r="AB287" s="63"/>
      <c r="AC287" s="63"/>
      <c r="AD287" s="63"/>
      <c r="AE287" s="65" t="s">
        <v>18158</v>
      </c>
      <c r="AF287" s="65" t="s">
        <v>18158</v>
      </c>
      <c r="AG287" s="65" t="s">
        <v>18158</v>
      </c>
      <c r="AH287" s="62" t="s">
        <v>9126</v>
      </c>
      <c r="AI287" s="62" t="s">
        <v>9126</v>
      </c>
      <c r="AJ287" s="62" t="s">
        <v>9108</v>
      </c>
      <c r="AK287" s="62"/>
      <c r="AL287" s="62"/>
    </row>
    <row r="288" customFormat="false" ht="15.75" hidden="false" customHeight="false" outlineLevel="0" collapsed="false">
      <c r="A288" s="62"/>
      <c r="B288" s="62"/>
      <c r="C288" s="62"/>
      <c r="D288" s="62"/>
      <c r="E288" s="62"/>
      <c r="F288" s="62"/>
      <c r="G288" s="62"/>
      <c r="H288" s="63"/>
      <c r="I288" s="63"/>
      <c r="J288" s="62"/>
      <c r="K288" s="62"/>
      <c r="L288" s="62"/>
      <c r="M288" s="62"/>
      <c r="N288" s="62"/>
      <c r="O288" s="62"/>
      <c r="P288" s="62"/>
      <c r="Q288" s="62"/>
      <c r="R288" s="62"/>
      <c r="S288" s="62"/>
      <c r="T288" s="62"/>
      <c r="U288" s="62"/>
      <c r="V288" s="62"/>
      <c r="W288" s="62"/>
      <c r="X288" s="62"/>
      <c r="Y288" s="63"/>
      <c r="Z288" s="63"/>
      <c r="AA288" s="63"/>
      <c r="AB288" s="63"/>
      <c r="AC288" s="63"/>
      <c r="AD288" s="63"/>
      <c r="AE288" s="65" t="s">
        <v>18158</v>
      </c>
      <c r="AF288" s="65" t="s">
        <v>18158</v>
      </c>
      <c r="AG288" s="65" t="s">
        <v>18158</v>
      </c>
      <c r="AH288" s="62" t="s">
        <v>9126</v>
      </c>
      <c r="AI288" s="62" t="s">
        <v>9126</v>
      </c>
      <c r="AJ288" s="62" t="s">
        <v>44</v>
      </c>
      <c r="AK288" s="62"/>
      <c r="AL288" s="62"/>
    </row>
    <row r="289" customFormat="false" ht="15.75" hidden="false" customHeight="false" outlineLevel="0" collapsed="false">
      <c r="A289" s="62"/>
      <c r="B289" s="62"/>
      <c r="C289" s="62"/>
      <c r="D289" s="62"/>
      <c r="E289" s="62"/>
      <c r="F289" s="62"/>
      <c r="G289" s="62"/>
      <c r="H289" s="63"/>
      <c r="I289" s="63"/>
      <c r="J289" s="62"/>
      <c r="K289" s="62"/>
      <c r="L289" s="62"/>
      <c r="M289" s="62"/>
      <c r="N289" s="62"/>
      <c r="O289" s="62"/>
      <c r="P289" s="62"/>
      <c r="Q289" s="62"/>
      <c r="R289" s="62"/>
      <c r="S289" s="62"/>
      <c r="T289" s="62"/>
      <c r="U289" s="62"/>
      <c r="V289" s="62"/>
      <c r="W289" s="62"/>
      <c r="X289" s="62"/>
      <c r="Y289" s="63"/>
      <c r="Z289" s="63"/>
      <c r="AA289" s="63"/>
      <c r="AB289" s="63"/>
      <c r="AC289" s="63"/>
      <c r="AD289" s="63"/>
      <c r="AE289" s="65" t="s">
        <v>18158</v>
      </c>
      <c r="AF289" s="65" t="s">
        <v>18158</v>
      </c>
      <c r="AG289" s="65" t="s">
        <v>18158</v>
      </c>
      <c r="AH289" s="62" t="s">
        <v>9126</v>
      </c>
      <c r="AI289" s="62" t="s">
        <v>9126</v>
      </c>
      <c r="AJ289" s="62" t="s">
        <v>44</v>
      </c>
      <c r="AK289" s="62"/>
      <c r="AL289" s="62"/>
    </row>
    <row r="290" customFormat="false" ht="15.75" hidden="false" customHeight="true" outlineLevel="0" collapsed="false">
      <c r="A290" s="62"/>
      <c r="B290" s="62"/>
      <c r="C290" s="62"/>
      <c r="D290" s="62"/>
      <c r="E290" s="62"/>
      <c r="F290" s="62"/>
      <c r="G290" s="62"/>
      <c r="H290" s="63"/>
      <c r="I290" s="63"/>
      <c r="J290" s="62"/>
      <c r="K290" s="62"/>
      <c r="L290" s="62"/>
      <c r="M290" s="62"/>
      <c r="N290" s="62"/>
      <c r="O290" s="62"/>
      <c r="P290" s="62"/>
      <c r="Q290" s="62"/>
      <c r="R290" s="62"/>
      <c r="S290" s="62"/>
      <c r="T290" s="62"/>
      <c r="U290" s="62"/>
      <c r="V290" s="62"/>
      <c r="W290" s="62"/>
      <c r="X290" s="62"/>
      <c r="Y290" s="63"/>
      <c r="Z290" s="63"/>
      <c r="AA290" s="62" t="s">
        <v>18159</v>
      </c>
      <c r="AB290" s="62" t="s">
        <v>18160</v>
      </c>
      <c r="AC290" s="62" t="s">
        <v>18161</v>
      </c>
      <c r="AD290" s="62" t="s">
        <v>18162</v>
      </c>
      <c r="AE290" s="62" t="s">
        <v>18163</v>
      </c>
      <c r="AF290" s="62" t="s">
        <v>18164</v>
      </c>
      <c r="AG290" s="62" t="s">
        <v>18159</v>
      </c>
      <c r="AH290" s="62" t="s">
        <v>9126</v>
      </c>
      <c r="AI290" s="62" t="s">
        <v>9126</v>
      </c>
      <c r="AJ290" s="62" t="s">
        <v>9108</v>
      </c>
      <c r="AK290" s="62"/>
      <c r="AL290" s="62"/>
    </row>
    <row r="291" customFormat="false" ht="15.75" hidden="false" customHeight="false" outlineLevel="0" collapsed="false">
      <c r="A291" s="62"/>
      <c r="B291" s="62"/>
      <c r="C291" s="62"/>
      <c r="D291" s="62"/>
      <c r="E291" s="62"/>
      <c r="F291" s="62"/>
      <c r="G291" s="62"/>
      <c r="H291" s="63"/>
      <c r="I291" s="63"/>
      <c r="J291" s="62"/>
      <c r="K291" s="62"/>
      <c r="L291" s="62"/>
      <c r="M291" s="62"/>
      <c r="N291" s="62"/>
      <c r="O291" s="62"/>
      <c r="P291" s="62"/>
      <c r="Q291" s="62"/>
      <c r="R291" s="62"/>
      <c r="S291" s="62"/>
      <c r="T291" s="62"/>
      <c r="U291" s="62"/>
      <c r="V291" s="62"/>
      <c r="W291" s="62"/>
      <c r="X291" s="62"/>
      <c r="Y291" s="63"/>
      <c r="Z291" s="63"/>
      <c r="AA291" s="62"/>
      <c r="AB291" s="62"/>
      <c r="AC291" s="62"/>
      <c r="AD291" s="62"/>
      <c r="AE291" s="62"/>
      <c r="AF291" s="62"/>
      <c r="AG291" s="62"/>
      <c r="AH291" s="62" t="s">
        <v>9126</v>
      </c>
      <c r="AI291" s="62" t="s">
        <v>9126</v>
      </c>
      <c r="AJ291" s="62" t="s">
        <v>44</v>
      </c>
      <c r="AK291" s="62"/>
      <c r="AL291" s="62"/>
    </row>
    <row r="292" customFormat="false" ht="15.75" hidden="false" customHeight="true" outlineLevel="0" collapsed="false">
      <c r="A292" s="62"/>
      <c r="B292" s="62"/>
      <c r="C292" s="62"/>
      <c r="D292" s="62"/>
      <c r="E292" s="62"/>
      <c r="F292" s="62"/>
      <c r="G292" s="62"/>
      <c r="H292" s="63"/>
      <c r="I292" s="63"/>
      <c r="J292" s="62"/>
      <c r="K292" s="62"/>
      <c r="L292" s="62"/>
      <c r="M292" s="62"/>
      <c r="N292" s="62"/>
      <c r="O292" s="62"/>
      <c r="P292" s="62"/>
      <c r="Q292" s="62"/>
      <c r="R292" s="62"/>
      <c r="S292" s="62"/>
      <c r="T292" s="62"/>
      <c r="U292" s="62"/>
      <c r="V292" s="62"/>
      <c r="W292" s="62"/>
      <c r="X292" s="62"/>
      <c r="Y292" s="62" t="s">
        <v>18165</v>
      </c>
      <c r="Z292" s="62" t="s">
        <v>18166</v>
      </c>
      <c r="AA292" s="62" t="s">
        <v>18167</v>
      </c>
      <c r="AB292" s="62" t="s">
        <v>18168</v>
      </c>
      <c r="AC292" s="62" t="s">
        <v>18169</v>
      </c>
      <c r="AD292" s="65" t="s">
        <v>18170</v>
      </c>
      <c r="AE292" s="65" t="s">
        <v>18170</v>
      </c>
      <c r="AF292" s="65" t="s">
        <v>18170</v>
      </c>
      <c r="AG292" s="65" t="s">
        <v>18170</v>
      </c>
      <c r="AH292" s="62" t="s">
        <v>9126</v>
      </c>
      <c r="AI292" s="62" t="s">
        <v>9126</v>
      </c>
      <c r="AJ292" s="62" t="s">
        <v>44</v>
      </c>
      <c r="AK292" s="62"/>
      <c r="AL292" s="62"/>
    </row>
    <row r="293" customFormat="false" ht="15.75" hidden="false" customHeight="true" outlineLevel="0" collapsed="false">
      <c r="A293" s="62"/>
      <c r="B293" s="62"/>
      <c r="C293" s="62"/>
      <c r="D293" s="62"/>
      <c r="E293" s="62"/>
      <c r="F293" s="62"/>
      <c r="G293" s="62"/>
      <c r="H293" s="63"/>
      <c r="I293" s="63"/>
      <c r="J293" s="62"/>
      <c r="K293" s="62"/>
      <c r="L293" s="62"/>
      <c r="M293" s="62"/>
      <c r="N293" s="62"/>
      <c r="O293" s="62"/>
      <c r="P293" s="62"/>
      <c r="Q293" s="62"/>
      <c r="R293" s="62"/>
      <c r="S293" s="62"/>
      <c r="T293" s="62"/>
      <c r="U293" s="62"/>
      <c r="V293" s="62"/>
      <c r="W293" s="62"/>
      <c r="X293" s="62"/>
      <c r="Y293" s="62"/>
      <c r="Z293" s="62"/>
      <c r="AA293" s="62"/>
      <c r="AB293" s="62"/>
      <c r="AC293" s="62"/>
      <c r="AD293" s="63"/>
      <c r="AE293" s="63"/>
      <c r="AF293" s="62" t="s">
        <v>18171</v>
      </c>
      <c r="AG293" s="65" t="s">
        <v>18172</v>
      </c>
      <c r="AH293" s="62" t="s">
        <v>9126</v>
      </c>
      <c r="AI293" s="62" t="s">
        <v>9126</v>
      </c>
      <c r="AJ293" s="62" t="s">
        <v>9108</v>
      </c>
      <c r="AK293" s="62"/>
      <c r="AL293" s="62"/>
    </row>
    <row r="294" customFormat="false" ht="15.75" hidden="false" customHeight="false" outlineLevel="0" collapsed="false">
      <c r="A294" s="62"/>
      <c r="B294" s="62"/>
      <c r="C294" s="62"/>
      <c r="D294" s="62"/>
      <c r="E294" s="62"/>
      <c r="F294" s="62"/>
      <c r="G294" s="62"/>
      <c r="H294" s="63"/>
      <c r="I294" s="63"/>
      <c r="J294" s="62"/>
      <c r="K294" s="62"/>
      <c r="L294" s="62"/>
      <c r="M294" s="62"/>
      <c r="N294" s="62"/>
      <c r="O294" s="62"/>
      <c r="P294" s="62"/>
      <c r="Q294" s="62"/>
      <c r="R294" s="62"/>
      <c r="S294" s="62"/>
      <c r="T294" s="62"/>
      <c r="U294" s="62"/>
      <c r="V294" s="62"/>
      <c r="W294" s="62"/>
      <c r="X294" s="62"/>
      <c r="Y294" s="62"/>
      <c r="Z294" s="62"/>
      <c r="AA294" s="62"/>
      <c r="AB294" s="62"/>
      <c r="AC294" s="62"/>
      <c r="AD294" s="63"/>
      <c r="AE294" s="63"/>
      <c r="AF294" s="62"/>
      <c r="AG294" s="65" t="s">
        <v>18172</v>
      </c>
      <c r="AH294" s="62" t="s">
        <v>9126</v>
      </c>
      <c r="AI294" s="62" t="s">
        <v>9126</v>
      </c>
      <c r="AJ294" s="62" t="s">
        <v>44</v>
      </c>
      <c r="AK294" s="62"/>
      <c r="AL294" s="62"/>
    </row>
    <row r="295" customFormat="false" ht="15.75" hidden="false" customHeight="true" outlineLevel="0" collapsed="false">
      <c r="A295" s="62"/>
      <c r="B295" s="62"/>
      <c r="C295" s="62"/>
      <c r="D295" s="62"/>
      <c r="E295" s="62"/>
      <c r="F295" s="62"/>
      <c r="G295" s="62"/>
      <c r="H295" s="63"/>
      <c r="I295" s="63"/>
      <c r="J295" s="62"/>
      <c r="K295" s="62"/>
      <c r="L295" s="62"/>
      <c r="M295" s="62"/>
      <c r="N295" s="62"/>
      <c r="O295" s="62"/>
      <c r="P295" s="62"/>
      <c r="Q295" s="62"/>
      <c r="R295" s="62"/>
      <c r="S295" s="62"/>
      <c r="T295" s="62"/>
      <c r="U295" s="62"/>
      <c r="V295" s="63"/>
      <c r="W295" s="63"/>
      <c r="X295" s="63"/>
      <c r="Y295" s="63"/>
      <c r="Z295" s="62" t="s">
        <v>18173</v>
      </c>
      <c r="AA295" s="62" t="s">
        <v>18174</v>
      </c>
      <c r="AB295" s="62" t="s">
        <v>18175</v>
      </c>
      <c r="AC295" s="62" t="s">
        <v>18176</v>
      </c>
      <c r="AD295" s="65" t="s">
        <v>18177</v>
      </c>
      <c r="AE295" s="65" t="s">
        <v>18177</v>
      </c>
      <c r="AF295" s="65" t="s">
        <v>18177</v>
      </c>
      <c r="AG295" s="65" t="s">
        <v>18177</v>
      </c>
      <c r="AH295" s="62" t="n">
        <v>227225</v>
      </c>
      <c r="AI295" s="62" t="s">
        <v>15061</v>
      </c>
      <c r="AJ295" s="62" t="s">
        <v>44</v>
      </c>
      <c r="AK295" s="62"/>
      <c r="AL295" s="62"/>
    </row>
    <row r="296" customFormat="false" ht="15.75" hidden="false" customHeight="true" outlineLevel="0" collapsed="false">
      <c r="A296" s="62"/>
      <c r="B296" s="62"/>
      <c r="C296" s="62"/>
      <c r="D296" s="62"/>
      <c r="E296" s="62"/>
      <c r="F296" s="62"/>
      <c r="G296" s="62"/>
      <c r="H296" s="63"/>
      <c r="I296" s="63"/>
      <c r="J296" s="62"/>
      <c r="K296" s="62"/>
      <c r="L296" s="62"/>
      <c r="M296" s="62"/>
      <c r="N296" s="62"/>
      <c r="O296" s="62"/>
      <c r="P296" s="62"/>
      <c r="Q296" s="62"/>
      <c r="R296" s="62"/>
      <c r="S296" s="62"/>
      <c r="T296" s="62"/>
      <c r="U296" s="62"/>
      <c r="V296" s="63"/>
      <c r="W296" s="63"/>
      <c r="X296" s="63"/>
      <c r="Y296" s="63"/>
      <c r="Z296" s="62"/>
      <c r="AA296" s="62"/>
      <c r="AB296" s="62"/>
      <c r="AC296" s="62"/>
      <c r="AD296" s="63"/>
      <c r="AE296" s="62" t="s">
        <v>18178</v>
      </c>
      <c r="AF296" s="65" t="s">
        <v>18179</v>
      </c>
      <c r="AG296" s="65" t="s">
        <v>18179</v>
      </c>
      <c r="AH296" s="62" t="n">
        <v>46005</v>
      </c>
      <c r="AI296" s="62" t="s">
        <v>15061</v>
      </c>
      <c r="AJ296" s="62" t="s">
        <v>9108</v>
      </c>
      <c r="AK296" s="62"/>
      <c r="AL296" s="62"/>
    </row>
    <row r="297" customFormat="false" ht="15.75" hidden="false" customHeight="false" outlineLevel="0" collapsed="false">
      <c r="A297" s="62"/>
      <c r="B297" s="62"/>
      <c r="C297" s="62"/>
      <c r="D297" s="62"/>
      <c r="E297" s="62"/>
      <c r="F297" s="62"/>
      <c r="G297" s="62"/>
      <c r="H297" s="63"/>
      <c r="I297" s="63"/>
      <c r="J297" s="62"/>
      <c r="K297" s="62"/>
      <c r="L297" s="62"/>
      <c r="M297" s="62"/>
      <c r="N297" s="62"/>
      <c r="O297" s="62"/>
      <c r="P297" s="62"/>
      <c r="Q297" s="62"/>
      <c r="R297" s="62"/>
      <c r="S297" s="62"/>
      <c r="T297" s="62"/>
      <c r="U297" s="62"/>
      <c r="V297" s="63"/>
      <c r="W297" s="63"/>
      <c r="X297" s="63"/>
      <c r="Y297" s="63"/>
      <c r="Z297" s="62"/>
      <c r="AA297" s="62"/>
      <c r="AB297" s="62"/>
      <c r="AC297" s="62"/>
      <c r="AD297" s="63"/>
      <c r="AE297" s="62"/>
      <c r="AF297" s="65" t="s">
        <v>18179</v>
      </c>
      <c r="AG297" s="65" t="s">
        <v>18179</v>
      </c>
      <c r="AH297" s="62" t="n">
        <v>17156</v>
      </c>
      <c r="AI297" s="62" t="s">
        <v>15061</v>
      </c>
      <c r="AJ297" s="62" t="s">
        <v>9108</v>
      </c>
      <c r="AK297" s="62" t="s">
        <v>307</v>
      </c>
      <c r="AL297" s="62"/>
    </row>
    <row r="298" customFormat="false" ht="15.75" hidden="false" customHeight="true" outlineLevel="0" collapsed="false">
      <c r="A298" s="62"/>
      <c r="B298" s="62"/>
      <c r="C298" s="62"/>
      <c r="D298" s="62"/>
      <c r="E298" s="62"/>
      <c r="F298" s="62"/>
      <c r="G298" s="62"/>
      <c r="H298" s="62" t="s">
        <v>18180</v>
      </c>
      <c r="I298" s="63"/>
      <c r="J298" s="63"/>
      <c r="K298" s="63"/>
      <c r="L298" s="63"/>
      <c r="M298" s="63"/>
      <c r="N298" s="63"/>
      <c r="O298" s="63"/>
      <c r="P298" s="63"/>
      <c r="Q298" s="63"/>
      <c r="R298" s="63"/>
      <c r="S298" s="63"/>
      <c r="T298" s="65" t="s">
        <v>18181</v>
      </c>
      <c r="U298" s="65" t="s">
        <v>18181</v>
      </c>
      <c r="V298" s="65" t="s">
        <v>18181</v>
      </c>
      <c r="W298" s="65" t="s">
        <v>18181</v>
      </c>
      <c r="X298" s="65" t="s">
        <v>18181</v>
      </c>
      <c r="Y298" s="65" t="s">
        <v>18181</v>
      </c>
      <c r="Z298" s="65" t="s">
        <v>18181</v>
      </c>
      <c r="AA298" s="65" t="s">
        <v>18181</v>
      </c>
      <c r="AB298" s="65" t="s">
        <v>18181</v>
      </c>
      <c r="AC298" s="65" t="s">
        <v>18181</v>
      </c>
      <c r="AD298" s="65" t="s">
        <v>18181</v>
      </c>
      <c r="AE298" s="65" t="s">
        <v>18181</v>
      </c>
      <c r="AF298" s="65" t="s">
        <v>18181</v>
      </c>
      <c r="AG298" s="65" t="s">
        <v>18181</v>
      </c>
      <c r="AH298" s="62" t="s">
        <v>9126</v>
      </c>
      <c r="AI298" s="62" t="s">
        <v>9126</v>
      </c>
      <c r="AJ298" s="62" t="s">
        <v>18182</v>
      </c>
      <c r="AK298" s="62"/>
      <c r="AL298" s="62"/>
    </row>
    <row r="299" customFormat="false" ht="15.75" hidden="false" customHeight="true" outlineLevel="0" collapsed="false">
      <c r="A299" s="62"/>
      <c r="B299" s="62"/>
      <c r="C299" s="62"/>
      <c r="D299" s="62"/>
      <c r="E299" s="62"/>
      <c r="F299" s="62"/>
      <c r="G299" s="62"/>
      <c r="H299" s="62"/>
      <c r="I299" s="63"/>
      <c r="J299" s="62" t="s">
        <v>18183</v>
      </c>
      <c r="K299" s="62" t="s">
        <v>18184</v>
      </c>
      <c r="L299" s="62" t="s">
        <v>18185</v>
      </c>
      <c r="M299" s="62" t="s">
        <v>18186</v>
      </c>
      <c r="N299" s="62" t="s">
        <v>18187</v>
      </c>
      <c r="O299" s="62" t="s">
        <v>18188</v>
      </c>
      <c r="P299" s="62" t="s">
        <v>18189</v>
      </c>
      <c r="Q299" s="62" t="s">
        <v>18190</v>
      </c>
      <c r="R299" s="62" t="s">
        <v>18191</v>
      </c>
      <c r="S299" s="62" t="s">
        <v>18192</v>
      </c>
      <c r="T299" s="62" t="s">
        <v>18193</v>
      </c>
      <c r="U299" s="62" t="s">
        <v>18194</v>
      </c>
      <c r="V299" s="62" t="s">
        <v>18195</v>
      </c>
      <c r="W299" s="62" t="s">
        <v>18196</v>
      </c>
      <c r="X299" s="62" t="s">
        <v>18197</v>
      </c>
      <c r="Y299" s="62" t="s">
        <v>18198</v>
      </c>
      <c r="Z299" s="62" t="s">
        <v>18199</v>
      </c>
      <c r="AA299" s="62" t="s">
        <v>18200</v>
      </c>
      <c r="AB299" s="62" t="s">
        <v>18201</v>
      </c>
      <c r="AC299" s="62" t="s">
        <v>18202</v>
      </c>
      <c r="AD299" s="65" t="s">
        <v>18203</v>
      </c>
      <c r="AE299" s="65" t="s">
        <v>18203</v>
      </c>
      <c r="AF299" s="65" t="s">
        <v>18203</v>
      </c>
      <c r="AG299" s="65" t="s">
        <v>18203</v>
      </c>
      <c r="AH299" s="62" t="n">
        <v>513741</v>
      </c>
      <c r="AI299" s="62" t="s">
        <v>18204</v>
      </c>
      <c r="AJ299" s="62" t="s">
        <v>9108</v>
      </c>
      <c r="AK299" s="62" t="s">
        <v>18205</v>
      </c>
      <c r="AL299" s="62"/>
    </row>
    <row r="300" customFormat="false" ht="15.75" hidden="false" customHeight="false" outlineLevel="0" collapsed="false">
      <c r="A300" s="62"/>
      <c r="B300" s="62"/>
      <c r="C300" s="62"/>
      <c r="D300" s="62"/>
      <c r="E300" s="62"/>
      <c r="F300" s="62"/>
      <c r="G300" s="62"/>
      <c r="H300" s="62"/>
      <c r="I300" s="63"/>
      <c r="J300" s="62"/>
      <c r="K300" s="62"/>
      <c r="L300" s="62"/>
      <c r="M300" s="62"/>
      <c r="N300" s="62"/>
      <c r="O300" s="62"/>
      <c r="P300" s="62"/>
      <c r="Q300" s="62"/>
      <c r="R300" s="62"/>
      <c r="S300" s="62"/>
      <c r="T300" s="62"/>
      <c r="U300" s="62"/>
      <c r="V300" s="62"/>
      <c r="W300" s="62"/>
      <c r="X300" s="62"/>
      <c r="Y300" s="62"/>
      <c r="Z300" s="62"/>
      <c r="AA300" s="62"/>
      <c r="AB300" s="62"/>
      <c r="AC300" s="62"/>
      <c r="AD300" s="65" t="s">
        <v>18203</v>
      </c>
      <c r="AE300" s="65" t="s">
        <v>18203</v>
      </c>
      <c r="AF300" s="65" t="s">
        <v>18203</v>
      </c>
      <c r="AG300" s="65" t="s">
        <v>18203</v>
      </c>
      <c r="AH300" s="62" t="n">
        <v>325534</v>
      </c>
      <c r="AI300" s="62" t="s">
        <v>18206</v>
      </c>
      <c r="AJ300" s="62" t="s">
        <v>44</v>
      </c>
      <c r="AK300" s="62"/>
      <c r="AL300" s="62"/>
    </row>
    <row r="301" customFormat="false" ht="15.75" hidden="false" customHeight="true" outlineLevel="0" collapsed="false">
      <c r="A301" s="62"/>
      <c r="B301" s="62"/>
      <c r="C301" s="62"/>
      <c r="D301" s="62"/>
      <c r="E301" s="62"/>
      <c r="F301" s="62"/>
      <c r="G301" s="62"/>
      <c r="H301" s="62"/>
      <c r="I301" s="63"/>
      <c r="J301" s="63"/>
      <c r="K301" s="63"/>
      <c r="L301" s="63"/>
      <c r="M301" s="63"/>
      <c r="N301" s="62" t="s">
        <v>18207</v>
      </c>
      <c r="O301" s="62" t="s">
        <v>18208</v>
      </c>
      <c r="P301" s="62" t="s">
        <v>18209</v>
      </c>
      <c r="Q301" s="62" t="s">
        <v>18210</v>
      </c>
      <c r="R301" s="62" t="s">
        <v>18211</v>
      </c>
      <c r="S301" s="62" t="s">
        <v>18212</v>
      </c>
      <c r="T301" s="62" t="s">
        <v>18213</v>
      </c>
      <c r="U301" s="62" t="s">
        <v>18214</v>
      </c>
      <c r="V301" s="62" t="s">
        <v>18215</v>
      </c>
      <c r="W301" s="62" t="s">
        <v>18216</v>
      </c>
      <c r="X301" s="62" t="s">
        <v>18217</v>
      </c>
      <c r="Y301" s="62" t="s">
        <v>18218</v>
      </c>
      <c r="Z301" s="62" t="s">
        <v>18219</v>
      </c>
      <c r="AA301" s="62" t="s">
        <v>18220</v>
      </c>
      <c r="AB301" s="62" t="s">
        <v>18221</v>
      </c>
      <c r="AC301" s="63"/>
      <c r="AD301" s="63"/>
      <c r="AE301" s="63"/>
      <c r="AF301" s="63"/>
      <c r="AG301" s="65" t="s">
        <v>18222</v>
      </c>
      <c r="AH301" s="62" t="s">
        <v>18223</v>
      </c>
      <c r="AI301" s="62" t="s">
        <v>18224</v>
      </c>
      <c r="AJ301" s="62" t="s">
        <v>2749</v>
      </c>
      <c r="AK301" s="62"/>
      <c r="AL301" s="62"/>
    </row>
    <row r="302" customFormat="false" ht="15.75" hidden="false" customHeight="false" outlineLevel="0" collapsed="false">
      <c r="A302" s="62"/>
      <c r="B302" s="62"/>
      <c r="C302" s="62"/>
      <c r="D302" s="62"/>
      <c r="E302" s="62"/>
      <c r="F302" s="62"/>
      <c r="G302" s="62"/>
      <c r="H302" s="62"/>
      <c r="I302" s="63"/>
      <c r="J302" s="63"/>
      <c r="K302" s="63"/>
      <c r="L302" s="63"/>
      <c r="M302" s="63"/>
      <c r="N302" s="62"/>
      <c r="O302" s="62"/>
      <c r="P302" s="62"/>
      <c r="Q302" s="62"/>
      <c r="R302" s="62"/>
      <c r="S302" s="62"/>
      <c r="T302" s="62"/>
      <c r="U302" s="62"/>
      <c r="V302" s="62"/>
      <c r="W302" s="62"/>
      <c r="X302" s="62"/>
      <c r="Y302" s="62"/>
      <c r="Z302" s="62"/>
      <c r="AA302" s="62"/>
      <c r="AB302" s="62"/>
      <c r="AC302" s="63"/>
      <c r="AD302" s="63"/>
      <c r="AE302" s="63"/>
      <c r="AF302" s="63"/>
      <c r="AG302" s="65" t="s">
        <v>18222</v>
      </c>
      <c r="AH302" s="62" t="n">
        <v>447329</v>
      </c>
      <c r="AI302" s="62" t="s">
        <v>18224</v>
      </c>
      <c r="AJ302" s="62" t="s">
        <v>44</v>
      </c>
      <c r="AK302" s="62"/>
      <c r="AL302" s="62"/>
    </row>
    <row r="303" customFormat="false" ht="15.75" hidden="false" customHeight="true" outlineLevel="0" collapsed="false">
      <c r="A303" s="62"/>
      <c r="B303" s="62"/>
      <c r="C303" s="62"/>
      <c r="D303" s="62"/>
      <c r="E303" s="62"/>
      <c r="F303" s="62"/>
      <c r="G303" s="62"/>
      <c r="H303" s="62"/>
      <c r="I303" s="63"/>
      <c r="J303" s="63"/>
      <c r="K303" s="63"/>
      <c r="L303" s="63"/>
      <c r="M303" s="63"/>
      <c r="N303" s="62"/>
      <c r="O303" s="62"/>
      <c r="P303" s="62"/>
      <c r="Q303" s="62"/>
      <c r="R303" s="62"/>
      <c r="S303" s="62"/>
      <c r="T303" s="62"/>
      <c r="U303" s="62"/>
      <c r="V303" s="62"/>
      <c r="W303" s="62"/>
      <c r="X303" s="62"/>
      <c r="Y303" s="62"/>
      <c r="Z303" s="62"/>
      <c r="AA303" s="62"/>
      <c r="AB303" s="62"/>
      <c r="AC303" s="62" t="s">
        <v>18225</v>
      </c>
      <c r="AD303" s="62" t="s">
        <v>18226</v>
      </c>
      <c r="AE303" s="65" t="s">
        <v>18227</v>
      </c>
      <c r="AF303" s="65" t="s">
        <v>18227</v>
      </c>
      <c r="AG303" s="65" t="s">
        <v>18227</v>
      </c>
      <c r="AH303" s="62" t="s">
        <v>9126</v>
      </c>
      <c r="AI303" s="62" t="s">
        <v>9126</v>
      </c>
      <c r="AJ303" s="62" t="s">
        <v>9142</v>
      </c>
      <c r="AK303" s="62"/>
      <c r="AL303" s="62"/>
    </row>
    <row r="304" customFormat="false" ht="15.75" hidden="false" customHeight="false" outlineLevel="0" collapsed="false">
      <c r="A304" s="62"/>
      <c r="B304" s="62"/>
      <c r="C304" s="62"/>
      <c r="D304" s="62"/>
      <c r="E304" s="62"/>
      <c r="F304" s="62"/>
      <c r="G304" s="62"/>
      <c r="H304" s="62"/>
      <c r="I304" s="63"/>
      <c r="J304" s="63"/>
      <c r="K304" s="63"/>
      <c r="L304" s="63"/>
      <c r="M304" s="63"/>
      <c r="N304" s="62"/>
      <c r="O304" s="62"/>
      <c r="P304" s="62"/>
      <c r="Q304" s="62"/>
      <c r="R304" s="62"/>
      <c r="S304" s="62"/>
      <c r="T304" s="62"/>
      <c r="U304" s="62"/>
      <c r="V304" s="62"/>
      <c r="W304" s="62"/>
      <c r="X304" s="62"/>
      <c r="Y304" s="62"/>
      <c r="Z304" s="62"/>
      <c r="AA304" s="62"/>
      <c r="AB304" s="62"/>
      <c r="AC304" s="62"/>
      <c r="AD304" s="62"/>
      <c r="AE304" s="65" t="s">
        <v>18227</v>
      </c>
      <c r="AF304" s="65" t="s">
        <v>18227</v>
      </c>
      <c r="AG304" s="65" t="s">
        <v>18227</v>
      </c>
      <c r="AH304" s="62" t="s">
        <v>9126</v>
      </c>
      <c r="AI304" s="62" t="s">
        <v>9126</v>
      </c>
      <c r="AJ304" s="62" t="s">
        <v>9142</v>
      </c>
      <c r="AK304" s="62"/>
      <c r="AL304" s="62"/>
    </row>
    <row r="305" customFormat="false" ht="15.75" hidden="false" customHeight="true" outlineLevel="0" collapsed="false">
      <c r="A305" s="62"/>
      <c r="B305" s="62"/>
      <c r="C305" s="62"/>
      <c r="D305" s="62"/>
      <c r="E305" s="62"/>
      <c r="F305" s="62"/>
      <c r="G305" s="62"/>
      <c r="H305" s="62"/>
      <c r="I305" s="63"/>
      <c r="J305" s="63"/>
      <c r="K305" s="63"/>
      <c r="L305" s="63"/>
      <c r="M305" s="63"/>
      <c r="N305" s="62"/>
      <c r="O305" s="62"/>
      <c r="P305" s="62"/>
      <c r="Q305" s="62"/>
      <c r="R305" s="62"/>
      <c r="S305" s="62"/>
      <c r="T305" s="62"/>
      <c r="U305" s="62"/>
      <c r="V305" s="62"/>
      <c r="W305" s="62"/>
      <c r="X305" s="62"/>
      <c r="Y305" s="62"/>
      <c r="Z305" s="62"/>
      <c r="AA305" s="62"/>
      <c r="AB305" s="62"/>
      <c r="AC305" s="63"/>
      <c r="AD305" s="63"/>
      <c r="AE305" s="63"/>
      <c r="AF305" s="63"/>
      <c r="AG305" s="62" t="s">
        <v>18228</v>
      </c>
      <c r="AH305" s="62" t="n">
        <v>569858</v>
      </c>
      <c r="AI305" s="62" t="s">
        <v>18229</v>
      </c>
      <c r="AJ305" s="62" t="s">
        <v>9142</v>
      </c>
      <c r="AK305" s="62"/>
      <c r="AL305" s="62"/>
    </row>
    <row r="306" customFormat="false" ht="15.75" hidden="false" customHeight="false" outlineLevel="0" collapsed="false">
      <c r="A306" s="62"/>
      <c r="B306" s="62"/>
      <c r="C306" s="62"/>
      <c r="D306" s="62"/>
      <c r="E306" s="62"/>
      <c r="F306" s="62"/>
      <c r="G306" s="62"/>
      <c r="H306" s="62"/>
      <c r="I306" s="63"/>
      <c r="J306" s="63"/>
      <c r="K306" s="63"/>
      <c r="L306" s="63"/>
      <c r="M306" s="63"/>
      <c r="N306" s="62"/>
      <c r="O306" s="62"/>
      <c r="P306" s="62"/>
      <c r="Q306" s="62"/>
      <c r="R306" s="62"/>
      <c r="S306" s="62"/>
      <c r="T306" s="62"/>
      <c r="U306" s="62"/>
      <c r="V306" s="62"/>
      <c r="W306" s="62"/>
      <c r="X306" s="62"/>
      <c r="Y306" s="62"/>
      <c r="Z306" s="62"/>
      <c r="AA306" s="62"/>
      <c r="AB306" s="62"/>
      <c r="AC306" s="63"/>
      <c r="AD306" s="63"/>
      <c r="AE306" s="63"/>
      <c r="AF306" s="63"/>
      <c r="AG306" s="62"/>
      <c r="AH306" s="62" t="s">
        <v>9126</v>
      </c>
      <c r="AI306" s="62" t="s">
        <v>9126</v>
      </c>
      <c r="AJ306" s="62" t="s">
        <v>44</v>
      </c>
      <c r="AK306" s="62"/>
      <c r="AL306" s="62"/>
    </row>
    <row r="307" customFormat="false" ht="15.75" hidden="false" customHeight="false" outlineLevel="0" collapsed="false">
      <c r="A307" s="62"/>
      <c r="B307" s="62"/>
      <c r="C307" s="62"/>
      <c r="D307" s="62"/>
      <c r="E307" s="62"/>
      <c r="F307" s="62"/>
      <c r="G307" s="62"/>
      <c r="H307" s="62"/>
      <c r="I307" s="63"/>
      <c r="J307" s="63"/>
      <c r="K307" s="63"/>
      <c r="L307" s="63"/>
      <c r="M307" s="63"/>
      <c r="N307" s="62"/>
      <c r="O307" s="62"/>
      <c r="P307" s="62"/>
      <c r="Q307" s="62"/>
      <c r="R307" s="62"/>
      <c r="S307" s="62"/>
      <c r="T307" s="62"/>
      <c r="U307" s="62"/>
      <c r="V307" s="62"/>
      <c r="W307" s="62"/>
      <c r="X307" s="62"/>
      <c r="Y307" s="62"/>
      <c r="Z307" s="62"/>
      <c r="AA307" s="62"/>
      <c r="AB307" s="62"/>
      <c r="AC307" s="63"/>
      <c r="AD307" s="63"/>
      <c r="AE307" s="63"/>
      <c r="AF307" s="63"/>
      <c r="AG307" s="62"/>
      <c r="AH307" s="62" t="s">
        <v>9126</v>
      </c>
      <c r="AI307" s="62" t="s">
        <v>9126</v>
      </c>
      <c r="AJ307" s="62" t="s">
        <v>44</v>
      </c>
      <c r="AK307" s="62"/>
      <c r="AL307" s="62"/>
    </row>
    <row r="308" customFormat="false" ht="15.75" hidden="false" customHeight="true" outlineLevel="0" collapsed="false">
      <c r="A308" s="62"/>
      <c r="B308" s="62"/>
      <c r="C308" s="62"/>
      <c r="D308" s="62"/>
      <c r="E308" s="62"/>
      <c r="F308" s="62"/>
      <c r="G308" s="62"/>
      <c r="H308" s="62"/>
      <c r="I308" s="63"/>
      <c r="J308" s="63"/>
      <c r="K308" s="63"/>
      <c r="L308" s="63"/>
      <c r="M308" s="63"/>
      <c r="N308" s="62"/>
      <c r="O308" s="62"/>
      <c r="P308" s="62"/>
      <c r="Q308" s="62"/>
      <c r="R308" s="62"/>
      <c r="S308" s="62"/>
      <c r="T308" s="62"/>
      <c r="U308" s="62"/>
      <c r="V308" s="62"/>
      <c r="W308" s="62"/>
      <c r="X308" s="62"/>
      <c r="Y308" s="62"/>
      <c r="Z308" s="62"/>
      <c r="AA308" s="62"/>
      <c r="AB308" s="62"/>
      <c r="AC308" s="63"/>
      <c r="AD308" s="62" t="s">
        <v>18230</v>
      </c>
      <c r="AE308" s="62" t="s">
        <v>18231</v>
      </c>
      <c r="AF308" s="62" t="s">
        <v>18232</v>
      </c>
      <c r="AG308" s="62" t="s">
        <v>18233</v>
      </c>
      <c r="AH308" s="62" t="n">
        <v>938674</v>
      </c>
      <c r="AI308" s="62" t="s">
        <v>10367</v>
      </c>
      <c r="AJ308" s="62" t="s">
        <v>2749</v>
      </c>
      <c r="AK308" s="62"/>
      <c r="AL308" s="62"/>
    </row>
    <row r="309" customFormat="false" ht="15.75" hidden="false" customHeight="false" outlineLevel="0" collapsed="false">
      <c r="A309" s="62"/>
      <c r="B309" s="62"/>
      <c r="C309" s="62"/>
      <c r="D309" s="62"/>
      <c r="E309" s="62"/>
      <c r="F309" s="62"/>
      <c r="G309" s="62"/>
      <c r="H309" s="62"/>
      <c r="I309" s="63"/>
      <c r="J309" s="63"/>
      <c r="K309" s="63"/>
      <c r="L309" s="63"/>
      <c r="M309" s="63"/>
      <c r="N309" s="62"/>
      <c r="O309" s="62"/>
      <c r="P309" s="62"/>
      <c r="Q309" s="62"/>
      <c r="R309" s="62"/>
      <c r="S309" s="62"/>
      <c r="T309" s="62"/>
      <c r="U309" s="62"/>
      <c r="V309" s="62"/>
      <c r="W309" s="62"/>
      <c r="X309" s="62"/>
      <c r="Y309" s="62"/>
      <c r="Z309" s="62"/>
      <c r="AA309" s="62"/>
      <c r="AB309" s="62"/>
      <c r="AC309" s="63"/>
      <c r="AD309" s="62"/>
      <c r="AE309" s="62"/>
      <c r="AF309" s="62"/>
      <c r="AG309" s="62"/>
      <c r="AH309" s="62" t="n">
        <v>233447</v>
      </c>
      <c r="AI309" s="62" t="s">
        <v>10367</v>
      </c>
      <c r="AJ309" s="62" t="s">
        <v>2749</v>
      </c>
      <c r="AK309" s="62"/>
      <c r="AL309" s="62"/>
    </row>
    <row r="310" customFormat="false" ht="15.75" hidden="false" customHeight="false" outlineLevel="0" collapsed="false">
      <c r="A310" s="62"/>
      <c r="B310" s="62"/>
      <c r="C310" s="62"/>
      <c r="D310" s="62"/>
      <c r="E310" s="62"/>
      <c r="F310" s="62"/>
      <c r="G310" s="62"/>
      <c r="H310" s="62"/>
      <c r="I310" s="63"/>
      <c r="J310" s="63"/>
      <c r="K310" s="63"/>
      <c r="L310" s="63"/>
      <c r="M310" s="63"/>
      <c r="N310" s="62"/>
      <c r="O310" s="62"/>
      <c r="P310" s="62"/>
      <c r="Q310" s="62"/>
      <c r="R310" s="62"/>
      <c r="S310" s="62"/>
      <c r="T310" s="62"/>
      <c r="U310" s="62"/>
      <c r="V310" s="62"/>
      <c r="W310" s="62"/>
      <c r="X310" s="62"/>
      <c r="Y310" s="62"/>
      <c r="Z310" s="62"/>
      <c r="AA310" s="62"/>
      <c r="AB310" s="62"/>
      <c r="AC310" s="63"/>
      <c r="AD310" s="62"/>
      <c r="AE310" s="62"/>
      <c r="AF310" s="62"/>
      <c r="AG310" s="63"/>
      <c r="AH310" s="62" t="n">
        <v>939972</v>
      </c>
      <c r="AI310" s="62" t="s">
        <v>10367</v>
      </c>
      <c r="AJ310" s="62" t="s">
        <v>2749</v>
      </c>
      <c r="AK310" s="62"/>
      <c r="AL310" s="62"/>
    </row>
    <row r="311" customFormat="false" ht="15.75" hidden="false" customHeight="true" outlineLevel="0" collapsed="false">
      <c r="A311" s="62"/>
      <c r="B311" s="62"/>
      <c r="C311" s="62"/>
      <c r="D311" s="62"/>
      <c r="E311" s="62"/>
      <c r="F311" s="62"/>
      <c r="G311" s="62"/>
      <c r="H311" s="62"/>
      <c r="I311" s="63"/>
      <c r="J311" s="63"/>
      <c r="K311" s="63"/>
      <c r="L311" s="63"/>
      <c r="M311" s="63"/>
      <c r="N311" s="62"/>
      <c r="O311" s="62"/>
      <c r="P311" s="62"/>
      <c r="Q311" s="62"/>
      <c r="R311" s="62"/>
      <c r="S311" s="62"/>
      <c r="T311" s="62"/>
      <c r="U311" s="62"/>
      <c r="V311" s="62"/>
      <c r="W311" s="62"/>
      <c r="X311" s="62"/>
      <c r="Y311" s="62"/>
      <c r="Z311" s="62"/>
      <c r="AA311" s="62"/>
      <c r="AB311" s="62"/>
      <c r="AC311" s="62" t="s">
        <v>18234</v>
      </c>
      <c r="AD311" s="62" t="s">
        <v>18235</v>
      </c>
      <c r="AE311" s="62" t="s">
        <v>18236</v>
      </c>
      <c r="AF311" s="62" t="s">
        <v>18237</v>
      </c>
      <c r="AG311" s="65" t="s">
        <v>18238</v>
      </c>
      <c r="AH311" s="62" t="n">
        <v>510187</v>
      </c>
      <c r="AI311" s="62" t="s">
        <v>18239</v>
      </c>
      <c r="AJ311" s="62" t="s">
        <v>2749</v>
      </c>
      <c r="AK311" s="62"/>
      <c r="AL311" s="62"/>
    </row>
    <row r="312" customFormat="false" ht="15.75" hidden="false" customHeight="false" outlineLevel="0" collapsed="false">
      <c r="A312" s="62"/>
      <c r="B312" s="62"/>
      <c r="C312" s="62"/>
      <c r="D312" s="62"/>
      <c r="E312" s="62"/>
      <c r="F312" s="62"/>
      <c r="G312" s="62"/>
      <c r="H312" s="62"/>
      <c r="I312" s="63"/>
      <c r="J312" s="63"/>
      <c r="K312" s="63"/>
      <c r="L312" s="63"/>
      <c r="M312" s="63"/>
      <c r="N312" s="62"/>
      <c r="O312" s="62"/>
      <c r="P312" s="62"/>
      <c r="Q312" s="62"/>
      <c r="R312" s="62"/>
      <c r="S312" s="62"/>
      <c r="T312" s="62"/>
      <c r="U312" s="62"/>
      <c r="V312" s="62"/>
      <c r="W312" s="62"/>
      <c r="X312" s="62"/>
      <c r="Y312" s="62"/>
      <c r="Z312" s="62"/>
      <c r="AA312" s="62"/>
      <c r="AB312" s="62"/>
      <c r="AC312" s="62"/>
      <c r="AD312" s="62"/>
      <c r="AE312" s="62"/>
      <c r="AF312" s="62"/>
      <c r="AG312" s="65" t="s">
        <v>18238</v>
      </c>
      <c r="AH312" s="62" t="n">
        <v>425233</v>
      </c>
      <c r="AI312" s="62" t="s">
        <v>18239</v>
      </c>
      <c r="AJ312" s="62" t="s">
        <v>44</v>
      </c>
      <c r="AK312" s="62"/>
      <c r="AL312" s="62"/>
    </row>
    <row r="313" customFormat="false" ht="15.75" hidden="false" customHeight="false" outlineLevel="0" collapsed="false">
      <c r="A313" s="62"/>
      <c r="B313" s="62"/>
      <c r="C313" s="62"/>
      <c r="D313" s="62"/>
      <c r="E313" s="62"/>
      <c r="F313" s="62"/>
      <c r="G313" s="62"/>
      <c r="H313" s="62"/>
      <c r="I313" s="63"/>
      <c r="J313" s="63"/>
      <c r="K313" s="63"/>
      <c r="L313" s="63"/>
      <c r="M313" s="63"/>
      <c r="N313" s="62"/>
      <c r="O313" s="62"/>
      <c r="P313" s="62"/>
      <c r="Q313" s="62"/>
      <c r="R313" s="62"/>
      <c r="S313" s="62"/>
      <c r="T313" s="62"/>
      <c r="U313" s="62"/>
      <c r="V313" s="62"/>
      <c r="W313" s="62"/>
      <c r="X313" s="62"/>
      <c r="Y313" s="62"/>
      <c r="Z313" s="62"/>
      <c r="AA313" s="62"/>
      <c r="AB313" s="62"/>
      <c r="AC313" s="62"/>
      <c r="AD313" s="62"/>
      <c r="AE313" s="62"/>
      <c r="AF313" s="62"/>
      <c r="AG313" s="65" t="s">
        <v>18238</v>
      </c>
      <c r="AH313" s="62" t="n">
        <v>247223</v>
      </c>
      <c r="AI313" s="62" t="s">
        <v>14203</v>
      </c>
      <c r="AJ313" s="62" t="s">
        <v>44</v>
      </c>
      <c r="AK313" s="62"/>
      <c r="AL313" s="62"/>
    </row>
    <row r="314" customFormat="false" ht="15.75" hidden="false" customHeight="true" outlineLevel="0" collapsed="false">
      <c r="A314" s="62"/>
      <c r="B314" s="62"/>
      <c r="C314" s="62"/>
      <c r="D314" s="62"/>
      <c r="E314" s="62"/>
      <c r="F314" s="62"/>
      <c r="G314" s="62"/>
      <c r="H314" s="62"/>
      <c r="I314" s="62" t="s">
        <v>1682</v>
      </c>
      <c r="J314" s="63"/>
      <c r="K314" s="63"/>
      <c r="L314" s="63"/>
      <c r="M314" s="63"/>
      <c r="N314" s="63"/>
      <c r="O314" s="63"/>
      <c r="P314" s="63"/>
      <c r="Q314" s="63"/>
      <c r="R314" s="63"/>
      <c r="S314" s="65" t="s">
        <v>18240</v>
      </c>
      <c r="T314" s="65" t="s">
        <v>18240</v>
      </c>
      <c r="U314" s="65" t="s">
        <v>18240</v>
      </c>
      <c r="V314" s="65" t="s">
        <v>18240</v>
      </c>
      <c r="W314" s="65" t="s">
        <v>18240</v>
      </c>
      <c r="X314" s="65" t="s">
        <v>18240</v>
      </c>
      <c r="Y314" s="65" t="s">
        <v>18240</v>
      </c>
      <c r="Z314" s="65" t="s">
        <v>18240</v>
      </c>
      <c r="AA314" s="65" t="s">
        <v>18240</v>
      </c>
      <c r="AB314" s="65" t="s">
        <v>18240</v>
      </c>
      <c r="AC314" s="65" t="s">
        <v>18240</v>
      </c>
      <c r="AD314" s="65" t="s">
        <v>18240</v>
      </c>
      <c r="AE314" s="65" t="s">
        <v>18240</v>
      </c>
      <c r="AF314" s="65" t="s">
        <v>18240</v>
      </c>
      <c r="AG314" s="65" t="s">
        <v>18240</v>
      </c>
      <c r="AH314" s="62" t="n">
        <v>902538</v>
      </c>
      <c r="AI314" s="62" t="s">
        <v>18241</v>
      </c>
      <c r="AJ314" s="62" t="s">
        <v>9142</v>
      </c>
      <c r="AK314" s="62"/>
      <c r="AL314" s="62"/>
    </row>
    <row r="315" customFormat="false" ht="15.75" hidden="false" customHeight="true" outlineLevel="0" collapsed="false">
      <c r="A315" s="62"/>
      <c r="B315" s="62"/>
      <c r="C315" s="62"/>
      <c r="D315" s="62"/>
      <c r="E315" s="62"/>
      <c r="F315" s="62"/>
      <c r="G315" s="62"/>
      <c r="H315" s="62"/>
      <c r="I315" s="62"/>
      <c r="J315" s="62" t="s">
        <v>18242</v>
      </c>
      <c r="K315" s="63"/>
      <c r="L315" s="63"/>
      <c r="M315" s="63"/>
      <c r="N315" s="63"/>
      <c r="O315" s="63"/>
      <c r="P315" s="63"/>
      <c r="Q315" s="63"/>
      <c r="R315" s="63"/>
      <c r="S315" s="63"/>
      <c r="T315" s="63"/>
      <c r="U315" s="63"/>
      <c r="V315" s="63"/>
      <c r="W315" s="65" t="s">
        <v>18243</v>
      </c>
      <c r="X315" s="65" t="s">
        <v>18243</v>
      </c>
      <c r="Y315" s="65" t="s">
        <v>18243</v>
      </c>
      <c r="Z315" s="65" t="s">
        <v>18243</v>
      </c>
      <c r="AA315" s="65" t="s">
        <v>18243</v>
      </c>
      <c r="AB315" s="65" t="s">
        <v>18243</v>
      </c>
      <c r="AC315" s="65" t="s">
        <v>18243</v>
      </c>
      <c r="AD315" s="65" t="s">
        <v>18243</v>
      </c>
      <c r="AE315" s="65" t="s">
        <v>18243</v>
      </c>
      <c r="AF315" s="65" t="s">
        <v>18243</v>
      </c>
      <c r="AG315" s="65" t="s">
        <v>18243</v>
      </c>
      <c r="AH315" s="62" t="n">
        <v>739263</v>
      </c>
      <c r="AI315" s="62" t="s">
        <v>18244</v>
      </c>
      <c r="AJ315" s="62" t="s">
        <v>9108</v>
      </c>
      <c r="AK315" s="62" t="s">
        <v>18245</v>
      </c>
      <c r="AL315" s="62"/>
    </row>
    <row r="316" customFormat="false" ht="15.75" hidden="false" customHeight="true" outlineLevel="0" collapsed="false">
      <c r="A316" s="62"/>
      <c r="B316" s="62"/>
      <c r="C316" s="62"/>
      <c r="D316" s="62"/>
      <c r="E316" s="62"/>
      <c r="F316" s="62"/>
      <c r="G316" s="62"/>
      <c r="H316" s="62"/>
      <c r="I316" s="62"/>
      <c r="J316" s="62"/>
      <c r="K316" s="62" t="s">
        <v>18246</v>
      </c>
      <c r="L316" s="62" t="s">
        <v>18247</v>
      </c>
      <c r="M316" s="62" t="s">
        <v>18248</v>
      </c>
      <c r="N316" s="62" t="s">
        <v>18249</v>
      </c>
      <c r="O316" s="63"/>
      <c r="P316" s="63"/>
      <c r="Q316" s="63"/>
      <c r="R316" s="63"/>
      <c r="S316" s="62" t="s">
        <v>18250</v>
      </c>
      <c r="T316" s="62" t="s">
        <v>18251</v>
      </c>
      <c r="U316" s="62" t="s">
        <v>18252</v>
      </c>
      <c r="V316" s="62" t="s">
        <v>18253</v>
      </c>
      <c r="W316" s="62" t="s">
        <v>18254</v>
      </c>
      <c r="X316" s="62" t="s">
        <v>18255</v>
      </c>
      <c r="Y316" s="62" t="s">
        <v>18256</v>
      </c>
      <c r="Z316" s="62" t="s">
        <v>18257</v>
      </c>
      <c r="AA316" s="62" t="s">
        <v>18258</v>
      </c>
      <c r="AB316" s="62" t="s">
        <v>18259</v>
      </c>
      <c r="AC316" s="65" t="s">
        <v>18260</v>
      </c>
      <c r="AD316" s="65" t="s">
        <v>18260</v>
      </c>
      <c r="AE316" s="65" t="s">
        <v>18260</v>
      </c>
      <c r="AF316" s="65" t="s">
        <v>18260</v>
      </c>
      <c r="AG316" s="65" t="s">
        <v>18260</v>
      </c>
      <c r="AH316" s="62" t="s">
        <v>9126</v>
      </c>
      <c r="AI316" s="62" t="s">
        <v>9126</v>
      </c>
      <c r="AJ316" s="62" t="s">
        <v>9142</v>
      </c>
      <c r="AK316" s="62"/>
      <c r="AL316" s="62"/>
    </row>
    <row r="317" customFormat="false" ht="15.75" hidden="false" customHeight="false" outlineLevel="0" collapsed="false">
      <c r="A317" s="62"/>
      <c r="B317" s="62"/>
      <c r="C317" s="62"/>
      <c r="D317" s="62"/>
      <c r="E317" s="62"/>
      <c r="F317" s="62"/>
      <c r="G317" s="62"/>
      <c r="H317" s="62"/>
      <c r="I317" s="62"/>
      <c r="J317" s="62"/>
      <c r="K317" s="62"/>
      <c r="L317" s="62"/>
      <c r="M317" s="62"/>
      <c r="N317" s="62"/>
      <c r="O317" s="63"/>
      <c r="P317" s="63"/>
      <c r="Q317" s="63"/>
      <c r="R317" s="63"/>
      <c r="S317" s="62"/>
      <c r="T317" s="62"/>
      <c r="U317" s="62"/>
      <c r="V317" s="62"/>
      <c r="W317" s="62"/>
      <c r="X317" s="62"/>
      <c r="Y317" s="62"/>
      <c r="Z317" s="62"/>
      <c r="AA317" s="62"/>
      <c r="AB317" s="62"/>
      <c r="AC317" s="65" t="s">
        <v>18260</v>
      </c>
      <c r="AD317" s="65" t="s">
        <v>18260</v>
      </c>
      <c r="AE317" s="65" t="s">
        <v>18260</v>
      </c>
      <c r="AF317" s="65" t="s">
        <v>18260</v>
      </c>
      <c r="AG317" s="65" t="s">
        <v>18260</v>
      </c>
      <c r="AH317" s="62" t="n">
        <v>937263</v>
      </c>
      <c r="AI317" s="65" t="s">
        <v>18261</v>
      </c>
      <c r="AJ317" s="62" t="s">
        <v>44</v>
      </c>
      <c r="AK317" s="62"/>
      <c r="AL317" s="62"/>
    </row>
    <row r="318" customFormat="false" ht="15.75" hidden="false" customHeight="true" outlineLevel="0" collapsed="false">
      <c r="A318" s="62"/>
      <c r="B318" s="62"/>
      <c r="C318" s="62"/>
      <c r="D318" s="62"/>
      <c r="E318" s="62"/>
      <c r="F318" s="62"/>
      <c r="G318" s="62"/>
      <c r="H318" s="62"/>
      <c r="I318" s="62"/>
      <c r="J318" s="62"/>
      <c r="K318" s="62"/>
      <c r="L318" s="62"/>
      <c r="M318" s="62"/>
      <c r="N318" s="62"/>
      <c r="O318" s="62" t="s">
        <v>18262</v>
      </c>
      <c r="P318" s="62" t="s">
        <v>18263</v>
      </c>
      <c r="Q318" s="62" t="s">
        <v>18264</v>
      </c>
      <c r="R318" s="62" t="s">
        <v>18265</v>
      </c>
      <c r="S318" s="62" t="s">
        <v>18266</v>
      </c>
      <c r="T318" s="62" t="s">
        <v>18267</v>
      </c>
      <c r="U318" s="62" t="s">
        <v>18268</v>
      </c>
      <c r="V318" s="63"/>
      <c r="W318" s="63"/>
      <c r="X318" s="63"/>
      <c r="Y318" s="63"/>
      <c r="Z318" s="63"/>
      <c r="AA318" s="63"/>
      <c r="AB318" s="65" t="s">
        <v>18269</v>
      </c>
      <c r="AC318" s="65" t="s">
        <v>18269</v>
      </c>
      <c r="AD318" s="65" t="s">
        <v>18269</v>
      </c>
      <c r="AE318" s="65" t="s">
        <v>18269</v>
      </c>
      <c r="AF318" s="65" t="s">
        <v>18269</v>
      </c>
      <c r="AG318" s="65" t="s">
        <v>18269</v>
      </c>
      <c r="AH318" s="62" t="s">
        <v>9126</v>
      </c>
      <c r="AI318" s="62" t="s">
        <v>9126</v>
      </c>
      <c r="AJ318" s="62" t="s">
        <v>9108</v>
      </c>
      <c r="AK318" s="62"/>
      <c r="AL318" s="62" t="s">
        <v>18270</v>
      </c>
    </row>
    <row r="319" customFormat="false" ht="15.75" hidden="false" customHeight="true" outlineLevel="0" collapsed="false">
      <c r="A319" s="62"/>
      <c r="B319" s="62"/>
      <c r="C319" s="62"/>
      <c r="D319" s="62"/>
      <c r="E319" s="62"/>
      <c r="F319" s="62"/>
      <c r="G319" s="62"/>
      <c r="H319" s="62"/>
      <c r="I319" s="62"/>
      <c r="J319" s="62"/>
      <c r="K319" s="62"/>
      <c r="L319" s="62"/>
      <c r="M319" s="62"/>
      <c r="N319" s="62"/>
      <c r="O319" s="62"/>
      <c r="P319" s="62"/>
      <c r="Q319" s="62"/>
      <c r="R319" s="62"/>
      <c r="S319" s="62"/>
      <c r="T319" s="62"/>
      <c r="U319" s="62"/>
      <c r="V319" s="62" t="s">
        <v>18271</v>
      </c>
      <c r="W319" s="62" t="s">
        <v>18272</v>
      </c>
      <c r="X319" s="62" t="s">
        <v>18273</v>
      </c>
      <c r="Y319" s="62" t="s">
        <v>18274</v>
      </c>
      <c r="Z319" s="62" t="s">
        <v>18275</v>
      </c>
      <c r="AA319" s="63"/>
      <c r="AB319" s="65" t="s">
        <v>18276</v>
      </c>
      <c r="AC319" s="65" t="s">
        <v>18276</v>
      </c>
      <c r="AD319" s="65" t="s">
        <v>18276</v>
      </c>
      <c r="AE319" s="65" t="s">
        <v>18276</v>
      </c>
      <c r="AF319" s="65" t="s">
        <v>18276</v>
      </c>
      <c r="AG319" s="65" t="s">
        <v>18276</v>
      </c>
      <c r="AH319" s="62" t="s">
        <v>9126</v>
      </c>
      <c r="AI319" s="62" t="s">
        <v>9126</v>
      </c>
      <c r="AJ319" s="62" t="s">
        <v>44</v>
      </c>
      <c r="AK319" s="62"/>
      <c r="AL319" s="62"/>
    </row>
    <row r="320" customFormat="false" ht="15.75" hidden="false" customHeight="true" outlineLevel="0" collapsed="false">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t="s">
        <v>18277</v>
      </c>
      <c r="AB320" s="62" t="s">
        <v>18278</v>
      </c>
      <c r="AC320" s="62" t="s">
        <v>18279</v>
      </c>
      <c r="AD320" s="65" t="s">
        <v>18280</v>
      </c>
      <c r="AE320" s="65" t="s">
        <v>18280</v>
      </c>
      <c r="AF320" s="65" t="s">
        <v>18280</v>
      </c>
      <c r="AG320" s="65" t="s">
        <v>18280</v>
      </c>
      <c r="AH320" s="62" t="s">
        <v>9126</v>
      </c>
      <c r="AI320" s="62" t="s">
        <v>9126</v>
      </c>
      <c r="AJ320" s="62" t="s">
        <v>9108</v>
      </c>
      <c r="AK320" s="62"/>
      <c r="AL320" s="62"/>
    </row>
    <row r="321" customFormat="false" ht="15.75" hidden="false" customHeight="false" outlineLevel="0" collapsed="false">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5" t="s">
        <v>18280</v>
      </c>
      <c r="AE321" s="65" t="s">
        <v>18280</v>
      </c>
      <c r="AF321" s="65" t="s">
        <v>18280</v>
      </c>
      <c r="AG321" s="65" t="s">
        <v>18280</v>
      </c>
      <c r="AH321" s="62" t="s">
        <v>9126</v>
      </c>
      <c r="AI321" s="62" t="s">
        <v>9126</v>
      </c>
      <c r="AJ321" s="62" t="s">
        <v>44</v>
      </c>
      <c r="AK321" s="62"/>
      <c r="AL321" s="62"/>
    </row>
    <row r="322" customFormat="false" ht="15.75" hidden="false" customHeight="false" outlineLevel="0" collapsed="false">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3"/>
      <c r="AC322" s="63"/>
      <c r="AD322" s="63"/>
      <c r="AE322" s="63"/>
      <c r="AF322" s="63"/>
      <c r="AG322" s="65" t="s">
        <v>18281</v>
      </c>
      <c r="AH322" s="62" t="s">
        <v>9126</v>
      </c>
      <c r="AI322" s="62" t="s">
        <v>9126</v>
      </c>
      <c r="AJ322" s="62" t="s">
        <v>44</v>
      </c>
      <c r="AK322" s="62"/>
      <c r="AL322" s="62"/>
    </row>
    <row r="323" customFormat="false" ht="15.75" hidden="false" customHeight="true" outlineLevel="0" collapsed="false">
      <c r="A323" s="62"/>
      <c r="B323" s="62"/>
      <c r="C323" s="62"/>
      <c r="D323" s="62"/>
      <c r="E323" s="62"/>
      <c r="F323" s="62"/>
      <c r="G323" s="62"/>
      <c r="H323" s="62"/>
      <c r="I323" s="62"/>
      <c r="J323" s="62"/>
      <c r="K323" s="62"/>
      <c r="L323" s="62"/>
      <c r="M323" s="62"/>
      <c r="N323" s="62"/>
      <c r="O323" s="62"/>
      <c r="P323" s="62"/>
      <c r="Q323" s="62"/>
      <c r="R323" s="62"/>
      <c r="S323" s="62"/>
      <c r="T323" s="62"/>
      <c r="U323" s="62"/>
      <c r="V323" s="63"/>
      <c r="W323" s="63"/>
      <c r="X323" s="63"/>
      <c r="Y323" s="63"/>
      <c r="Z323" s="62" t="s">
        <v>18282</v>
      </c>
      <c r="AA323" s="62" t="s">
        <v>18283</v>
      </c>
      <c r="AB323" s="62" t="s">
        <v>18284</v>
      </c>
      <c r="AC323" s="65" t="s">
        <v>18285</v>
      </c>
      <c r="AD323" s="65" t="s">
        <v>18285</v>
      </c>
      <c r="AE323" s="65" t="s">
        <v>18285</v>
      </c>
      <c r="AF323" s="65" t="s">
        <v>18285</v>
      </c>
      <c r="AG323" s="65" t="s">
        <v>18285</v>
      </c>
      <c r="AH323" s="62" t="s">
        <v>9126</v>
      </c>
      <c r="AI323" s="62" t="s">
        <v>9126</v>
      </c>
      <c r="AJ323" s="62" t="s">
        <v>44</v>
      </c>
      <c r="AK323" s="62"/>
      <c r="AL323" s="62"/>
    </row>
    <row r="324" customFormat="false" ht="15.75" hidden="false" customHeight="true" outlineLevel="0" collapsed="false">
      <c r="A324" s="62"/>
      <c r="B324" s="62"/>
      <c r="C324" s="62"/>
      <c r="D324" s="62"/>
      <c r="E324" s="62"/>
      <c r="F324" s="62"/>
      <c r="G324" s="62"/>
      <c r="H324" s="62"/>
      <c r="I324" s="62"/>
      <c r="J324" s="62"/>
      <c r="K324" s="62"/>
      <c r="L324" s="62"/>
      <c r="M324" s="62"/>
      <c r="N324" s="62"/>
      <c r="O324" s="62"/>
      <c r="P324" s="62"/>
      <c r="Q324" s="62"/>
      <c r="R324" s="62"/>
      <c r="S324" s="62"/>
      <c r="T324" s="62"/>
      <c r="U324" s="62"/>
      <c r="V324" s="63"/>
      <c r="W324" s="63"/>
      <c r="X324" s="63"/>
      <c r="Y324" s="63"/>
      <c r="Z324" s="62"/>
      <c r="AA324" s="62"/>
      <c r="AB324" s="62"/>
      <c r="AC324" s="63"/>
      <c r="AD324" s="62" t="s">
        <v>18286</v>
      </c>
      <c r="AE324" s="65" t="s">
        <v>18287</v>
      </c>
      <c r="AF324" s="65" t="s">
        <v>18287</v>
      </c>
      <c r="AG324" s="65" t="s">
        <v>18287</v>
      </c>
      <c r="AH324" s="62" t="s">
        <v>9126</v>
      </c>
      <c r="AI324" s="62" t="s">
        <v>9126</v>
      </c>
      <c r="AJ324" s="62" t="s">
        <v>44</v>
      </c>
      <c r="AK324" s="62"/>
      <c r="AL324" s="62"/>
    </row>
    <row r="325" customFormat="false" ht="15.75" hidden="false" customHeight="false" outlineLevel="0" collapsed="false">
      <c r="A325" s="62"/>
      <c r="B325" s="62"/>
      <c r="C325" s="62"/>
      <c r="D325" s="62"/>
      <c r="E325" s="62"/>
      <c r="F325" s="62"/>
      <c r="G325" s="62"/>
      <c r="H325" s="62"/>
      <c r="I325" s="62"/>
      <c r="J325" s="62"/>
      <c r="K325" s="62"/>
      <c r="L325" s="62"/>
      <c r="M325" s="62"/>
      <c r="N325" s="62"/>
      <c r="O325" s="62"/>
      <c r="P325" s="62"/>
      <c r="Q325" s="62"/>
      <c r="R325" s="62"/>
      <c r="S325" s="62"/>
      <c r="T325" s="62"/>
      <c r="U325" s="62"/>
      <c r="V325" s="63"/>
      <c r="W325" s="63"/>
      <c r="X325" s="63"/>
      <c r="Y325" s="63"/>
      <c r="Z325" s="62"/>
      <c r="AA325" s="62"/>
      <c r="AB325" s="62"/>
      <c r="AC325" s="63"/>
      <c r="AD325" s="62"/>
      <c r="AE325" s="65" t="s">
        <v>18287</v>
      </c>
      <c r="AF325" s="65" t="s">
        <v>18287</v>
      </c>
      <c r="AG325" s="65" t="s">
        <v>18287</v>
      </c>
      <c r="AH325" s="62" t="s">
        <v>9126</v>
      </c>
      <c r="AI325" s="62" t="s">
        <v>9126</v>
      </c>
      <c r="AJ325" s="62" t="s">
        <v>44</v>
      </c>
      <c r="AK325" s="62"/>
      <c r="AL325" s="62"/>
    </row>
    <row r="326" customFormat="false" ht="15.75" hidden="false" customHeight="true" outlineLevel="0" collapsed="false">
      <c r="A326" s="62"/>
      <c r="B326" s="62"/>
      <c r="C326" s="62"/>
      <c r="D326" s="62"/>
      <c r="E326" s="62"/>
      <c r="F326" s="62"/>
      <c r="G326" s="62"/>
      <c r="H326" s="62"/>
      <c r="I326" s="62"/>
      <c r="J326" s="62"/>
      <c r="K326" s="62"/>
      <c r="L326" s="62"/>
      <c r="M326" s="62"/>
      <c r="N326" s="62"/>
      <c r="O326" s="62"/>
      <c r="P326" s="62"/>
      <c r="Q326" s="62"/>
      <c r="R326" s="62"/>
      <c r="S326" s="62"/>
      <c r="T326" s="62"/>
      <c r="U326" s="62"/>
      <c r="V326" s="63"/>
      <c r="W326" s="63"/>
      <c r="X326" s="63"/>
      <c r="Y326" s="63"/>
      <c r="Z326" s="62"/>
      <c r="AA326" s="62"/>
      <c r="AB326" s="63"/>
      <c r="AC326" s="63"/>
      <c r="AD326" s="63"/>
      <c r="AE326" s="63"/>
      <c r="AF326" s="62" t="s">
        <v>18288</v>
      </c>
      <c r="AG326" s="65" t="s">
        <v>18289</v>
      </c>
      <c r="AH326" s="62" t="n">
        <v>409322</v>
      </c>
      <c r="AI326" s="62" t="s">
        <v>13375</v>
      </c>
      <c r="AJ326" s="62" t="s">
        <v>9108</v>
      </c>
      <c r="AK326" s="62"/>
      <c r="AL326" s="62"/>
    </row>
    <row r="327" customFormat="false" ht="15.75" hidden="false" customHeight="false" outlineLevel="0" collapsed="false">
      <c r="A327" s="62"/>
      <c r="B327" s="62"/>
      <c r="C327" s="62"/>
      <c r="D327" s="62"/>
      <c r="E327" s="62"/>
      <c r="F327" s="62"/>
      <c r="G327" s="62"/>
      <c r="H327" s="62"/>
      <c r="I327" s="62"/>
      <c r="J327" s="62"/>
      <c r="K327" s="62"/>
      <c r="L327" s="62"/>
      <c r="M327" s="62"/>
      <c r="N327" s="62"/>
      <c r="O327" s="62"/>
      <c r="P327" s="62"/>
      <c r="Q327" s="62"/>
      <c r="R327" s="62"/>
      <c r="S327" s="62"/>
      <c r="T327" s="62"/>
      <c r="U327" s="62"/>
      <c r="V327" s="63"/>
      <c r="W327" s="63"/>
      <c r="X327" s="63"/>
      <c r="Y327" s="63"/>
      <c r="Z327" s="62"/>
      <c r="AA327" s="62"/>
      <c r="AB327" s="63"/>
      <c r="AC327" s="63"/>
      <c r="AD327" s="63"/>
      <c r="AE327" s="63"/>
      <c r="AF327" s="62"/>
      <c r="AG327" s="65" t="s">
        <v>18289</v>
      </c>
      <c r="AH327" s="62" t="s">
        <v>9126</v>
      </c>
      <c r="AI327" s="62" t="s">
        <v>9126</v>
      </c>
      <c r="AJ327" s="62" t="s">
        <v>44</v>
      </c>
      <c r="AK327" s="62"/>
      <c r="AL327" s="62"/>
    </row>
    <row r="328" customFormat="false" ht="15.75" hidden="false" customHeight="true" outlineLevel="0" collapsed="false">
      <c r="A328" s="62"/>
      <c r="B328" s="62"/>
      <c r="C328" s="62"/>
      <c r="D328" s="62"/>
      <c r="E328" s="62"/>
      <c r="F328" s="62"/>
      <c r="G328" s="62"/>
      <c r="H328" s="62"/>
      <c r="I328" s="62"/>
      <c r="J328" s="62"/>
      <c r="K328" s="62"/>
      <c r="L328" s="62"/>
      <c r="M328" s="62"/>
      <c r="N328" s="62"/>
      <c r="O328" s="62"/>
      <c r="P328" s="62"/>
      <c r="Q328" s="62"/>
      <c r="R328" s="62"/>
      <c r="S328" s="62"/>
      <c r="T328" s="62"/>
      <c r="U328" s="62"/>
      <c r="V328" s="63"/>
      <c r="W328" s="62" t="s">
        <v>18290</v>
      </c>
      <c r="X328" s="62" t="s">
        <v>18291</v>
      </c>
      <c r="Y328" s="62" t="s">
        <v>18292</v>
      </c>
      <c r="Z328" s="62" t="s">
        <v>18293</v>
      </c>
      <c r="AA328" s="63"/>
      <c r="AB328" s="63"/>
      <c r="AC328" s="63"/>
      <c r="AD328" s="63"/>
      <c r="AE328" s="63"/>
      <c r="AF328" s="63"/>
      <c r="AG328" s="65" t="s">
        <v>18294</v>
      </c>
      <c r="AH328" s="62" t="s">
        <v>9126</v>
      </c>
      <c r="AI328" s="62" t="s">
        <v>9126</v>
      </c>
      <c r="AJ328" s="62" t="s">
        <v>9108</v>
      </c>
      <c r="AK328" s="62"/>
      <c r="AL328" s="62"/>
    </row>
    <row r="329" customFormat="false" ht="15.75" hidden="false" customHeight="true" outlineLevel="0" collapsed="false">
      <c r="A329" s="62"/>
      <c r="B329" s="62"/>
      <c r="C329" s="62"/>
      <c r="D329" s="62"/>
      <c r="E329" s="62"/>
      <c r="F329" s="62"/>
      <c r="G329" s="62"/>
      <c r="H329" s="62"/>
      <c r="I329" s="62"/>
      <c r="J329" s="62"/>
      <c r="K329" s="62"/>
      <c r="L329" s="62"/>
      <c r="M329" s="62"/>
      <c r="N329" s="62"/>
      <c r="O329" s="62"/>
      <c r="P329" s="62"/>
      <c r="Q329" s="62"/>
      <c r="R329" s="62"/>
      <c r="S329" s="62"/>
      <c r="T329" s="62"/>
      <c r="U329" s="62"/>
      <c r="V329" s="63"/>
      <c r="W329" s="62"/>
      <c r="X329" s="62"/>
      <c r="Y329" s="62"/>
      <c r="Z329" s="62"/>
      <c r="AA329" s="62" t="s">
        <v>18295</v>
      </c>
      <c r="AB329" s="62" t="s">
        <v>18296</v>
      </c>
      <c r="AC329" s="63"/>
      <c r="AD329" s="63"/>
      <c r="AE329" s="63"/>
      <c r="AF329" s="63"/>
      <c r="AG329" s="65" t="s">
        <v>18297</v>
      </c>
      <c r="AH329" s="62" t="n">
        <v>288748</v>
      </c>
      <c r="AI329" s="62" t="s">
        <v>13375</v>
      </c>
      <c r="AJ329" s="62" t="s">
        <v>9765</v>
      </c>
      <c r="AK329" s="62"/>
      <c r="AL329" s="62"/>
    </row>
    <row r="330" customFormat="false" ht="15.75" hidden="false" customHeight="true" outlineLevel="0" collapsed="false">
      <c r="A330" s="62"/>
      <c r="B330" s="62"/>
      <c r="C330" s="62"/>
      <c r="D330" s="62"/>
      <c r="E330" s="62"/>
      <c r="F330" s="62"/>
      <c r="G330" s="62"/>
      <c r="H330" s="62"/>
      <c r="I330" s="62"/>
      <c r="J330" s="62"/>
      <c r="K330" s="62"/>
      <c r="L330" s="62"/>
      <c r="M330" s="62"/>
      <c r="N330" s="62"/>
      <c r="O330" s="62"/>
      <c r="P330" s="62"/>
      <c r="Q330" s="62"/>
      <c r="R330" s="62"/>
      <c r="S330" s="62"/>
      <c r="T330" s="62"/>
      <c r="U330" s="62"/>
      <c r="V330" s="63"/>
      <c r="W330" s="62"/>
      <c r="X330" s="62"/>
      <c r="Y330" s="62"/>
      <c r="Z330" s="62"/>
      <c r="AA330" s="62"/>
      <c r="AB330" s="62"/>
      <c r="AC330" s="62" t="s">
        <v>18298</v>
      </c>
      <c r="AD330" s="63"/>
      <c r="AE330" s="63"/>
      <c r="AF330" s="65" t="s">
        <v>18299</v>
      </c>
      <c r="AG330" s="65" t="s">
        <v>18299</v>
      </c>
      <c r="AH330" s="62" t="s">
        <v>9126</v>
      </c>
      <c r="AI330" s="62" t="s">
        <v>9126</v>
      </c>
      <c r="AJ330" s="62" t="s">
        <v>9108</v>
      </c>
      <c r="AK330" s="62"/>
      <c r="AL330" s="62"/>
    </row>
    <row r="331" customFormat="false" ht="15.75" hidden="false" customHeight="true" outlineLevel="0" collapsed="false">
      <c r="A331" s="62"/>
      <c r="B331" s="62"/>
      <c r="C331" s="62"/>
      <c r="D331" s="62"/>
      <c r="E331" s="62"/>
      <c r="F331" s="62"/>
      <c r="G331" s="62"/>
      <c r="H331" s="62"/>
      <c r="I331" s="62"/>
      <c r="J331" s="62"/>
      <c r="K331" s="62"/>
      <c r="L331" s="62"/>
      <c r="M331" s="62"/>
      <c r="N331" s="62"/>
      <c r="O331" s="62"/>
      <c r="P331" s="62"/>
      <c r="Q331" s="62"/>
      <c r="R331" s="62"/>
      <c r="S331" s="62"/>
      <c r="T331" s="62"/>
      <c r="U331" s="62"/>
      <c r="V331" s="63"/>
      <c r="W331" s="62"/>
      <c r="X331" s="62"/>
      <c r="Y331" s="62"/>
      <c r="Z331" s="62"/>
      <c r="AA331" s="62"/>
      <c r="AB331" s="62"/>
      <c r="AC331" s="62"/>
      <c r="AD331" s="62" t="s">
        <v>18300</v>
      </c>
      <c r="AE331" s="62" t="s">
        <v>18301</v>
      </c>
      <c r="AF331" s="62" t="s">
        <v>18302</v>
      </c>
      <c r="AG331" s="62" t="s">
        <v>18303</v>
      </c>
      <c r="AH331" s="62" t="s">
        <v>9126</v>
      </c>
      <c r="AI331" s="62" t="s">
        <v>9126</v>
      </c>
      <c r="AJ331" s="62" t="s">
        <v>9108</v>
      </c>
      <c r="AK331" s="62"/>
      <c r="AL331" s="62"/>
    </row>
    <row r="332" customFormat="false" ht="15.75" hidden="false" customHeight="false" outlineLevel="0" collapsed="false">
      <c r="A332" s="62"/>
      <c r="B332" s="62"/>
      <c r="C332" s="62"/>
      <c r="D332" s="62"/>
      <c r="E332" s="62"/>
      <c r="F332" s="62"/>
      <c r="G332" s="62"/>
      <c r="H332" s="62"/>
      <c r="I332" s="62"/>
      <c r="J332" s="62"/>
      <c r="K332" s="62"/>
      <c r="L332" s="62"/>
      <c r="M332" s="62"/>
      <c r="N332" s="62"/>
      <c r="O332" s="62"/>
      <c r="P332" s="62"/>
      <c r="Q332" s="62"/>
      <c r="R332" s="62"/>
      <c r="S332" s="62"/>
      <c r="T332" s="62"/>
      <c r="U332" s="62"/>
      <c r="V332" s="63"/>
      <c r="W332" s="62"/>
      <c r="X332" s="62"/>
      <c r="Y332" s="62"/>
      <c r="Z332" s="62"/>
      <c r="AA332" s="62"/>
      <c r="AB332" s="62"/>
      <c r="AC332" s="62"/>
      <c r="AD332" s="62"/>
      <c r="AE332" s="62"/>
      <c r="AF332" s="62"/>
      <c r="AG332" s="62"/>
      <c r="AH332" s="62" t="s">
        <v>9126</v>
      </c>
      <c r="AI332" s="62" t="s">
        <v>9126</v>
      </c>
      <c r="AJ332" s="62" t="s">
        <v>9108</v>
      </c>
      <c r="AK332" s="62"/>
      <c r="AL332" s="62"/>
    </row>
    <row r="333" customFormat="false" ht="15.75" hidden="false" customHeight="true" outlineLevel="0" collapsed="false">
      <c r="A333" s="62"/>
      <c r="B333" s="62"/>
      <c r="C333" s="62"/>
      <c r="D333" s="62"/>
      <c r="E333" s="62"/>
      <c r="F333" s="62"/>
      <c r="G333" s="62"/>
      <c r="H333" s="62"/>
      <c r="I333" s="62"/>
      <c r="J333" s="62"/>
      <c r="K333" s="62"/>
      <c r="L333" s="62"/>
      <c r="M333" s="62"/>
      <c r="N333" s="62"/>
      <c r="O333" s="62"/>
      <c r="P333" s="62"/>
      <c r="Q333" s="62"/>
      <c r="R333" s="62"/>
      <c r="S333" s="62"/>
      <c r="T333" s="62"/>
      <c r="U333" s="62"/>
      <c r="V333" s="63"/>
      <c r="W333" s="62"/>
      <c r="X333" s="62"/>
      <c r="Y333" s="62"/>
      <c r="Z333" s="62"/>
      <c r="AA333" s="62"/>
      <c r="AB333" s="62"/>
      <c r="AC333" s="62" t="s">
        <v>18304</v>
      </c>
      <c r="AD333" s="62" t="s">
        <v>18305</v>
      </c>
      <c r="AE333" s="62" t="s">
        <v>18306</v>
      </c>
      <c r="AF333" s="62" t="s">
        <v>18307</v>
      </c>
      <c r="AG333" s="65" t="s">
        <v>18308</v>
      </c>
      <c r="AH333" s="62" t="s">
        <v>9126</v>
      </c>
      <c r="AI333" s="62" t="s">
        <v>9126</v>
      </c>
      <c r="AJ333" s="62" t="s">
        <v>9108</v>
      </c>
      <c r="AK333" s="62"/>
      <c r="AL333" s="62"/>
    </row>
    <row r="334" customFormat="false" ht="15.75" hidden="false" customHeight="false" outlineLevel="0" collapsed="false">
      <c r="A334" s="62"/>
      <c r="B334" s="62"/>
      <c r="C334" s="62"/>
      <c r="D334" s="62"/>
      <c r="E334" s="62"/>
      <c r="F334" s="62"/>
      <c r="G334" s="62"/>
      <c r="H334" s="62"/>
      <c r="I334" s="62"/>
      <c r="J334" s="62"/>
      <c r="K334" s="62"/>
      <c r="L334" s="62"/>
      <c r="M334" s="62"/>
      <c r="N334" s="62"/>
      <c r="O334" s="62"/>
      <c r="P334" s="62"/>
      <c r="Q334" s="62"/>
      <c r="R334" s="62"/>
      <c r="S334" s="62"/>
      <c r="T334" s="62"/>
      <c r="U334" s="62"/>
      <c r="V334" s="63"/>
      <c r="W334" s="62"/>
      <c r="X334" s="62"/>
      <c r="Y334" s="62"/>
      <c r="Z334" s="62"/>
      <c r="AA334" s="62"/>
      <c r="AB334" s="62"/>
      <c r="AC334" s="62"/>
      <c r="AD334" s="62"/>
      <c r="AE334" s="62"/>
      <c r="AF334" s="62"/>
      <c r="AG334" s="65" t="s">
        <v>18308</v>
      </c>
      <c r="AH334" s="62" t="s">
        <v>9126</v>
      </c>
      <c r="AI334" s="62" t="s">
        <v>9126</v>
      </c>
      <c r="AJ334" s="62" t="s">
        <v>9108</v>
      </c>
      <c r="AK334" s="62"/>
      <c r="AL334" s="62"/>
    </row>
    <row r="335" customFormat="false" ht="15.75" hidden="false" customHeight="false" outlineLevel="0" collapsed="false">
      <c r="A335" s="62"/>
      <c r="B335" s="62"/>
      <c r="C335" s="62"/>
      <c r="D335" s="62"/>
      <c r="E335" s="62"/>
      <c r="F335" s="62"/>
      <c r="G335" s="62"/>
      <c r="H335" s="62"/>
      <c r="I335" s="62"/>
      <c r="J335" s="62"/>
      <c r="K335" s="62"/>
      <c r="L335" s="62"/>
      <c r="M335" s="62"/>
      <c r="N335" s="62"/>
      <c r="O335" s="62"/>
      <c r="P335" s="62"/>
      <c r="Q335" s="62"/>
      <c r="R335" s="62"/>
      <c r="S335" s="62"/>
      <c r="T335" s="62"/>
      <c r="U335" s="62"/>
      <c r="V335" s="63"/>
      <c r="W335" s="62"/>
      <c r="X335" s="62"/>
      <c r="Y335" s="62"/>
      <c r="Z335" s="62"/>
      <c r="AA335" s="62"/>
      <c r="AB335" s="62"/>
      <c r="AC335" s="62"/>
      <c r="AD335" s="62"/>
      <c r="AE335" s="62"/>
      <c r="AF335" s="62"/>
      <c r="AG335" s="65" t="s">
        <v>18308</v>
      </c>
      <c r="AH335" s="62" t="s">
        <v>9126</v>
      </c>
      <c r="AI335" s="62" t="s">
        <v>9126</v>
      </c>
      <c r="AJ335" s="62" t="s">
        <v>9108</v>
      </c>
      <c r="AK335" s="62"/>
      <c r="AL335" s="62"/>
    </row>
    <row r="336" customFormat="false" ht="15.75" hidden="false" customHeight="false" outlineLevel="0" collapsed="false">
      <c r="A336" s="62"/>
      <c r="B336" s="62"/>
      <c r="C336" s="62"/>
      <c r="D336" s="62"/>
      <c r="E336" s="62"/>
      <c r="F336" s="62"/>
      <c r="G336" s="62"/>
      <c r="H336" s="62"/>
      <c r="I336" s="62"/>
      <c r="J336" s="62"/>
      <c r="K336" s="62"/>
      <c r="L336" s="62"/>
      <c r="M336" s="62"/>
      <c r="N336" s="62"/>
      <c r="O336" s="62"/>
      <c r="P336" s="62"/>
      <c r="Q336" s="62"/>
      <c r="R336" s="62"/>
      <c r="S336" s="62"/>
      <c r="T336" s="62"/>
      <c r="U336" s="62"/>
      <c r="V336" s="63"/>
      <c r="W336" s="62"/>
      <c r="X336" s="62"/>
      <c r="Y336" s="62"/>
      <c r="Z336" s="62"/>
      <c r="AA336" s="62"/>
      <c r="AB336" s="62"/>
      <c r="AC336" s="62"/>
      <c r="AD336" s="62"/>
      <c r="AE336" s="62"/>
      <c r="AF336" s="62"/>
      <c r="AG336" s="65" t="s">
        <v>18308</v>
      </c>
      <c r="AH336" s="62" t="s">
        <v>9126</v>
      </c>
      <c r="AI336" s="62" t="s">
        <v>9126</v>
      </c>
      <c r="AJ336" s="62" t="s">
        <v>44</v>
      </c>
      <c r="AK336" s="62"/>
      <c r="AL336" s="62"/>
    </row>
    <row r="337" customFormat="false" ht="15.75" hidden="false" customHeight="true" outlineLevel="0" collapsed="false">
      <c r="A337" s="62"/>
      <c r="B337" s="62"/>
      <c r="C337" s="62"/>
      <c r="D337" s="62"/>
      <c r="E337" s="62"/>
      <c r="F337" s="62"/>
      <c r="G337" s="62"/>
      <c r="H337" s="62"/>
      <c r="I337" s="62"/>
      <c r="J337" s="62"/>
      <c r="K337" s="62"/>
      <c r="L337" s="62"/>
      <c r="M337" s="62"/>
      <c r="N337" s="62"/>
      <c r="O337" s="62"/>
      <c r="P337" s="62"/>
      <c r="Q337" s="62"/>
      <c r="R337" s="62"/>
      <c r="S337" s="62"/>
      <c r="T337" s="62"/>
      <c r="U337" s="62"/>
      <c r="V337" s="63"/>
      <c r="W337" s="62"/>
      <c r="X337" s="62"/>
      <c r="Y337" s="62"/>
      <c r="Z337" s="62"/>
      <c r="AA337" s="63"/>
      <c r="AB337" s="63"/>
      <c r="AC337" s="62" t="s">
        <v>18309</v>
      </c>
      <c r="AD337" s="62" t="s">
        <v>18310</v>
      </c>
      <c r="AE337" s="62" t="s">
        <v>18311</v>
      </c>
      <c r="AF337" s="62" t="s">
        <v>18312</v>
      </c>
      <c r="AG337" s="65" t="s">
        <v>18313</v>
      </c>
      <c r="AH337" s="62" t="s">
        <v>9126</v>
      </c>
      <c r="AI337" s="62" t="s">
        <v>9126</v>
      </c>
      <c r="AJ337" s="62" t="s">
        <v>9108</v>
      </c>
      <c r="AK337" s="62"/>
      <c r="AL337" s="62"/>
    </row>
    <row r="338" customFormat="false" ht="15.75" hidden="false" customHeight="false" outlineLevel="0" collapsed="false">
      <c r="A338" s="62"/>
      <c r="B338" s="62"/>
      <c r="C338" s="62"/>
      <c r="D338" s="62"/>
      <c r="E338" s="62"/>
      <c r="F338" s="62"/>
      <c r="G338" s="62"/>
      <c r="H338" s="62"/>
      <c r="I338" s="62"/>
      <c r="J338" s="62"/>
      <c r="K338" s="62"/>
      <c r="L338" s="62"/>
      <c r="M338" s="62"/>
      <c r="N338" s="62"/>
      <c r="O338" s="62"/>
      <c r="P338" s="62"/>
      <c r="Q338" s="62"/>
      <c r="R338" s="62"/>
      <c r="S338" s="62"/>
      <c r="T338" s="62"/>
      <c r="U338" s="62"/>
      <c r="V338" s="63"/>
      <c r="W338" s="62"/>
      <c r="X338" s="62"/>
      <c r="Y338" s="62"/>
      <c r="Z338" s="62"/>
      <c r="AA338" s="63"/>
      <c r="AB338" s="63"/>
      <c r="AC338" s="62"/>
      <c r="AD338" s="62"/>
      <c r="AE338" s="62"/>
      <c r="AF338" s="62"/>
      <c r="AG338" s="65" t="s">
        <v>18313</v>
      </c>
      <c r="AH338" s="62" t="s">
        <v>9126</v>
      </c>
      <c r="AI338" s="62" t="s">
        <v>9126</v>
      </c>
      <c r="AJ338" s="62" t="s">
        <v>44</v>
      </c>
      <c r="AK338" s="62"/>
      <c r="AL338" s="62"/>
    </row>
    <row r="339" customFormat="false" ht="15.75" hidden="false" customHeight="true" outlineLevel="0" collapsed="false">
      <c r="A339" s="62"/>
      <c r="B339" s="62"/>
      <c r="C339" s="62"/>
      <c r="D339" s="62"/>
      <c r="E339" s="62"/>
      <c r="F339" s="62"/>
      <c r="G339" s="62"/>
      <c r="H339" s="62"/>
      <c r="I339" s="62"/>
      <c r="J339" s="62"/>
      <c r="K339" s="62"/>
      <c r="L339" s="62"/>
      <c r="M339" s="62"/>
      <c r="N339" s="62"/>
      <c r="O339" s="62"/>
      <c r="P339" s="63"/>
      <c r="Q339" s="63"/>
      <c r="R339" s="63"/>
      <c r="S339" s="63"/>
      <c r="T339" s="63"/>
      <c r="U339" s="63"/>
      <c r="V339" s="63"/>
      <c r="W339" s="63"/>
      <c r="X339" s="63"/>
      <c r="Y339" s="63"/>
      <c r="Z339" s="63"/>
      <c r="AA339" s="63"/>
      <c r="AB339" s="63"/>
      <c r="AC339" s="63"/>
      <c r="AD339" s="62" t="s">
        <v>18314</v>
      </c>
      <c r="AE339" s="62" t="s">
        <v>18315</v>
      </c>
      <c r="AF339" s="65" t="s">
        <v>18316</v>
      </c>
      <c r="AG339" s="65" t="s">
        <v>18316</v>
      </c>
      <c r="AH339" s="62" t="n">
        <v>469572</v>
      </c>
      <c r="AI339" s="62" t="s">
        <v>9480</v>
      </c>
      <c r="AJ339" s="62" t="s">
        <v>9108</v>
      </c>
      <c r="AK339" s="62"/>
      <c r="AL339" s="62"/>
    </row>
    <row r="340" customFormat="false" ht="15.75" hidden="false" customHeight="false" outlineLevel="0" collapsed="false">
      <c r="A340" s="62"/>
      <c r="B340" s="62"/>
      <c r="C340" s="62"/>
      <c r="D340" s="62"/>
      <c r="E340" s="62"/>
      <c r="F340" s="62"/>
      <c r="G340" s="62"/>
      <c r="H340" s="62"/>
      <c r="I340" s="62"/>
      <c r="J340" s="62"/>
      <c r="K340" s="62"/>
      <c r="L340" s="62"/>
      <c r="M340" s="62"/>
      <c r="N340" s="62"/>
      <c r="O340" s="62"/>
      <c r="P340" s="63"/>
      <c r="Q340" s="63"/>
      <c r="R340" s="63"/>
      <c r="S340" s="63"/>
      <c r="T340" s="63"/>
      <c r="U340" s="63"/>
      <c r="V340" s="63"/>
      <c r="W340" s="63"/>
      <c r="X340" s="63"/>
      <c r="Y340" s="63"/>
      <c r="Z340" s="63"/>
      <c r="AA340" s="63"/>
      <c r="AB340" s="63"/>
      <c r="AC340" s="63"/>
      <c r="AD340" s="62"/>
      <c r="AE340" s="62"/>
      <c r="AF340" s="65" t="s">
        <v>18316</v>
      </c>
      <c r="AG340" s="65" t="s">
        <v>18316</v>
      </c>
      <c r="AH340" s="62" t="n">
        <v>363004</v>
      </c>
      <c r="AI340" s="62" t="s">
        <v>13116</v>
      </c>
      <c r="AJ340" s="62" t="s">
        <v>2744</v>
      </c>
      <c r="AK340" s="62"/>
      <c r="AL340" s="62"/>
    </row>
    <row r="341" customFormat="false" ht="15.75" hidden="false" customHeight="true" outlineLevel="0" collapsed="false">
      <c r="A341" s="62"/>
      <c r="B341" s="62"/>
      <c r="C341" s="62"/>
      <c r="D341" s="62"/>
      <c r="E341" s="62"/>
      <c r="F341" s="62"/>
      <c r="G341" s="62"/>
      <c r="H341" s="62"/>
      <c r="I341" s="62"/>
      <c r="J341" s="62"/>
      <c r="K341" s="62" t="s">
        <v>18317</v>
      </c>
      <c r="L341" s="63"/>
      <c r="M341" s="63"/>
      <c r="N341" s="63"/>
      <c r="O341" s="63"/>
      <c r="P341" s="63"/>
      <c r="Q341" s="62" t="s">
        <v>18318</v>
      </c>
      <c r="R341" s="62" t="s">
        <v>18319</v>
      </c>
      <c r="S341" s="62" t="s">
        <v>18320</v>
      </c>
      <c r="T341" s="65" t="s">
        <v>18321</v>
      </c>
      <c r="U341" s="65" t="s">
        <v>18321</v>
      </c>
      <c r="V341" s="65" t="s">
        <v>18321</v>
      </c>
      <c r="W341" s="65" t="s">
        <v>18321</v>
      </c>
      <c r="X341" s="65" t="s">
        <v>18321</v>
      </c>
      <c r="Y341" s="65" t="s">
        <v>18321</v>
      </c>
      <c r="Z341" s="65" t="s">
        <v>18321</v>
      </c>
      <c r="AA341" s="65" t="s">
        <v>18321</v>
      </c>
      <c r="AB341" s="65" t="s">
        <v>18321</v>
      </c>
      <c r="AC341" s="65" t="s">
        <v>18321</v>
      </c>
      <c r="AD341" s="65" t="s">
        <v>18321</v>
      </c>
      <c r="AE341" s="65" t="s">
        <v>18321</v>
      </c>
      <c r="AF341" s="65" t="s">
        <v>18321</v>
      </c>
      <c r="AG341" s="65" t="s">
        <v>18321</v>
      </c>
      <c r="AH341" s="62" t="s">
        <v>9126</v>
      </c>
      <c r="AI341" s="62" t="s">
        <v>9126</v>
      </c>
      <c r="AJ341" s="62" t="s">
        <v>44</v>
      </c>
      <c r="AK341" s="62"/>
      <c r="AL341" s="62"/>
    </row>
    <row r="342" customFormat="false" ht="15.75" hidden="false" customHeight="true" outlineLevel="0" collapsed="false">
      <c r="A342" s="62"/>
      <c r="B342" s="62"/>
      <c r="C342" s="62"/>
      <c r="D342" s="62"/>
      <c r="E342" s="62"/>
      <c r="F342" s="62"/>
      <c r="G342" s="62"/>
      <c r="H342" s="62"/>
      <c r="I342" s="62"/>
      <c r="J342" s="62"/>
      <c r="K342" s="62"/>
      <c r="L342" s="63"/>
      <c r="M342" s="63"/>
      <c r="N342" s="63"/>
      <c r="O342" s="63"/>
      <c r="P342" s="63"/>
      <c r="Q342" s="62"/>
      <c r="R342" s="62"/>
      <c r="S342" s="62"/>
      <c r="T342" s="63"/>
      <c r="U342" s="63"/>
      <c r="V342" s="63"/>
      <c r="W342" s="63"/>
      <c r="X342" s="62" t="s">
        <v>18322</v>
      </c>
      <c r="Y342" s="65" t="s">
        <v>18323</v>
      </c>
      <c r="Z342" s="65" t="s">
        <v>18323</v>
      </c>
      <c r="AA342" s="65" t="s">
        <v>18323</v>
      </c>
      <c r="AB342" s="65" t="s">
        <v>18323</v>
      </c>
      <c r="AC342" s="65" t="s">
        <v>18323</v>
      </c>
      <c r="AD342" s="65" t="s">
        <v>18323</v>
      </c>
      <c r="AE342" s="65" t="s">
        <v>18323</v>
      </c>
      <c r="AF342" s="65" t="s">
        <v>18323</v>
      </c>
      <c r="AG342" s="65" t="s">
        <v>18323</v>
      </c>
      <c r="AH342" s="62" t="n">
        <v>225829</v>
      </c>
      <c r="AI342" s="62" t="s">
        <v>18324</v>
      </c>
      <c r="AJ342" s="62" t="s">
        <v>44</v>
      </c>
      <c r="AK342" s="62"/>
      <c r="AL342" s="62"/>
    </row>
    <row r="343" customFormat="false" ht="15.75" hidden="false" customHeight="false" outlineLevel="0" collapsed="false">
      <c r="A343" s="62"/>
      <c r="B343" s="62"/>
      <c r="C343" s="62"/>
      <c r="D343" s="62"/>
      <c r="E343" s="62"/>
      <c r="F343" s="62"/>
      <c r="G343" s="62"/>
      <c r="H343" s="62"/>
      <c r="I343" s="62"/>
      <c r="J343" s="62"/>
      <c r="K343" s="62"/>
      <c r="L343" s="63"/>
      <c r="M343" s="63"/>
      <c r="N343" s="63"/>
      <c r="O343" s="63"/>
      <c r="P343" s="63"/>
      <c r="Q343" s="62"/>
      <c r="R343" s="62"/>
      <c r="S343" s="62"/>
      <c r="T343" s="63"/>
      <c r="U343" s="63"/>
      <c r="V343" s="63"/>
      <c r="W343" s="63"/>
      <c r="X343" s="62"/>
      <c r="Y343" s="65" t="s">
        <v>18323</v>
      </c>
      <c r="Z343" s="65" t="s">
        <v>18323</v>
      </c>
      <c r="AA343" s="65" t="s">
        <v>18323</v>
      </c>
      <c r="AB343" s="65" t="s">
        <v>18323</v>
      </c>
      <c r="AC343" s="65" t="s">
        <v>18323</v>
      </c>
      <c r="AD343" s="65" t="s">
        <v>18323</v>
      </c>
      <c r="AE343" s="65" t="s">
        <v>18323</v>
      </c>
      <c r="AF343" s="65" t="s">
        <v>18323</v>
      </c>
      <c r="AG343" s="65" t="s">
        <v>18323</v>
      </c>
      <c r="AH343" s="62" t="s">
        <v>9126</v>
      </c>
      <c r="AI343" s="62" t="s">
        <v>9126</v>
      </c>
      <c r="AJ343" s="62" t="s">
        <v>44</v>
      </c>
      <c r="AK343" s="62"/>
      <c r="AL343" s="62"/>
    </row>
    <row r="344" customFormat="false" ht="15.75" hidden="false" customHeight="true" outlineLevel="0" collapsed="false">
      <c r="A344" s="62"/>
      <c r="B344" s="62"/>
      <c r="C344" s="62"/>
      <c r="D344" s="62"/>
      <c r="E344" s="62"/>
      <c r="F344" s="62"/>
      <c r="G344" s="62"/>
      <c r="H344" s="62"/>
      <c r="I344" s="62"/>
      <c r="J344" s="62"/>
      <c r="K344" s="62"/>
      <c r="L344" s="63"/>
      <c r="M344" s="63"/>
      <c r="N344" s="63"/>
      <c r="O344" s="63"/>
      <c r="P344" s="63"/>
      <c r="Q344" s="63"/>
      <c r="R344" s="62" t="s">
        <v>18325</v>
      </c>
      <c r="S344" s="62" t="s">
        <v>18326</v>
      </c>
      <c r="T344" s="63"/>
      <c r="U344" s="63"/>
      <c r="V344" s="63"/>
      <c r="W344" s="63"/>
      <c r="X344" s="63"/>
      <c r="Y344" s="63"/>
      <c r="Z344" s="65" t="s">
        <v>18327</v>
      </c>
      <c r="AA344" s="65" t="s">
        <v>18327</v>
      </c>
      <c r="AB344" s="65" t="s">
        <v>18327</v>
      </c>
      <c r="AC344" s="65" t="s">
        <v>18327</v>
      </c>
      <c r="AD344" s="65" t="s">
        <v>18327</v>
      </c>
      <c r="AE344" s="65" t="s">
        <v>18327</v>
      </c>
      <c r="AF344" s="65" t="s">
        <v>18327</v>
      </c>
      <c r="AG344" s="65" t="s">
        <v>18327</v>
      </c>
      <c r="AH344" s="62" t="n">
        <v>30296</v>
      </c>
      <c r="AI344" s="62" t="s">
        <v>18328</v>
      </c>
      <c r="AJ344" s="62" t="s">
        <v>9108</v>
      </c>
      <c r="AK344" s="62"/>
      <c r="AL344" s="62"/>
    </row>
    <row r="345" customFormat="false" ht="15.75" hidden="false" customHeight="false" outlineLevel="0" collapsed="false">
      <c r="A345" s="62"/>
      <c r="B345" s="62"/>
      <c r="C345" s="62"/>
      <c r="D345" s="62"/>
      <c r="E345" s="62"/>
      <c r="F345" s="62"/>
      <c r="G345" s="62"/>
      <c r="H345" s="62"/>
      <c r="I345" s="62"/>
      <c r="J345" s="62"/>
      <c r="K345" s="62"/>
      <c r="L345" s="63"/>
      <c r="M345" s="63"/>
      <c r="N345" s="63"/>
      <c r="O345" s="63"/>
      <c r="P345" s="63"/>
      <c r="Q345" s="63"/>
      <c r="R345" s="62"/>
      <c r="S345" s="62"/>
      <c r="T345" s="63"/>
      <c r="U345" s="63"/>
      <c r="V345" s="63"/>
      <c r="W345" s="63"/>
      <c r="X345" s="63"/>
      <c r="Y345" s="63"/>
      <c r="Z345" s="65" t="s">
        <v>18327</v>
      </c>
      <c r="AA345" s="65" t="s">
        <v>18327</v>
      </c>
      <c r="AB345" s="65" t="s">
        <v>18327</v>
      </c>
      <c r="AC345" s="65" t="s">
        <v>18327</v>
      </c>
      <c r="AD345" s="65" t="s">
        <v>18327</v>
      </c>
      <c r="AE345" s="65" t="s">
        <v>18327</v>
      </c>
      <c r="AF345" s="65" t="s">
        <v>18327</v>
      </c>
      <c r="AG345" s="65" t="s">
        <v>18327</v>
      </c>
      <c r="AH345" s="62" t="n">
        <v>928014</v>
      </c>
      <c r="AI345" s="62" t="s">
        <v>18329</v>
      </c>
      <c r="AJ345" s="62" t="s">
        <v>9108</v>
      </c>
      <c r="AK345" s="62" t="s">
        <v>212</v>
      </c>
      <c r="AL345" s="62"/>
    </row>
    <row r="346" customFormat="false" ht="15.75" hidden="false" customHeight="false" outlineLevel="0" collapsed="false">
      <c r="A346" s="62"/>
      <c r="B346" s="62"/>
      <c r="C346" s="62"/>
      <c r="D346" s="62"/>
      <c r="E346" s="62"/>
      <c r="F346" s="62"/>
      <c r="G346" s="62"/>
      <c r="H346" s="62"/>
      <c r="I346" s="62"/>
      <c r="J346" s="62"/>
      <c r="K346" s="62"/>
      <c r="L346" s="63"/>
      <c r="M346" s="63"/>
      <c r="N346" s="63"/>
      <c r="O346" s="63"/>
      <c r="P346" s="63"/>
      <c r="Q346" s="63"/>
      <c r="R346" s="62"/>
      <c r="S346" s="62"/>
      <c r="T346" s="63"/>
      <c r="U346" s="63"/>
      <c r="V346" s="63"/>
      <c r="W346" s="63"/>
      <c r="X346" s="63"/>
      <c r="Y346" s="63"/>
      <c r="Z346" s="65" t="s">
        <v>18327</v>
      </c>
      <c r="AA346" s="65" t="s">
        <v>18327</v>
      </c>
      <c r="AB346" s="65" t="s">
        <v>18327</v>
      </c>
      <c r="AC346" s="65" t="s">
        <v>18327</v>
      </c>
      <c r="AD346" s="65" t="s">
        <v>18327</v>
      </c>
      <c r="AE346" s="65" t="s">
        <v>18327</v>
      </c>
      <c r="AF346" s="65" t="s">
        <v>18327</v>
      </c>
      <c r="AG346" s="65" t="s">
        <v>18327</v>
      </c>
      <c r="AH346" s="62" t="n">
        <v>295333</v>
      </c>
      <c r="AI346" s="62" t="s">
        <v>18330</v>
      </c>
      <c r="AJ346" s="62" t="s">
        <v>9108</v>
      </c>
      <c r="AK346" s="62" t="s">
        <v>307</v>
      </c>
      <c r="AL346" s="62"/>
    </row>
    <row r="347" customFormat="false" ht="15.75" hidden="false" customHeight="true" outlineLevel="0" collapsed="false">
      <c r="A347" s="62"/>
      <c r="B347" s="62"/>
      <c r="C347" s="62"/>
      <c r="D347" s="62"/>
      <c r="E347" s="62"/>
      <c r="F347" s="62"/>
      <c r="G347" s="62"/>
      <c r="H347" s="62"/>
      <c r="I347" s="62"/>
      <c r="J347" s="62"/>
      <c r="K347" s="62"/>
      <c r="L347" s="63"/>
      <c r="M347" s="63"/>
      <c r="N347" s="63"/>
      <c r="O347" s="63"/>
      <c r="P347" s="63"/>
      <c r="Q347" s="63"/>
      <c r="R347" s="62"/>
      <c r="S347" s="62"/>
      <c r="T347" s="62" t="s">
        <v>18331</v>
      </c>
      <c r="U347" s="62" t="s">
        <v>18332</v>
      </c>
      <c r="V347" s="62" t="s">
        <v>18333</v>
      </c>
      <c r="W347" s="62" t="s">
        <v>18334</v>
      </c>
      <c r="X347" s="62" t="s">
        <v>18335</v>
      </c>
      <c r="Y347" s="62" t="s">
        <v>18336</v>
      </c>
      <c r="Z347" s="62" t="s">
        <v>18337</v>
      </c>
      <c r="AA347" s="62" t="s">
        <v>18338</v>
      </c>
      <c r="AB347" s="65" t="s">
        <v>18339</v>
      </c>
      <c r="AC347" s="65" t="s">
        <v>18339</v>
      </c>
      <c r="AD347" s="65" t="s">
        <v>18339</v>
      </c>
      <c r="AE347" s="65" t="s">
        <v>18339</v>
      </c>
      <c r="AF347" s="65" t="s">
        <v>18339</v>
      </c>
      <c r="AG347" s="65" t="s">
        <v>18339</v>
      </c>
      <c r="AH347" s="62" t="n">
        <v>931173</v>
      </c>
      <c r="AI347" s="62" t="s">
        <v>18340</v>
      </c>
      <c r="AJ347" s="62" t="s">
        <v>9108</v>
      </c>
      <c r="AK347" s="62"/>
      <c r="AL347" s="62"/>
    </row>
    <row r="348" customFormat="false" ht="15.75" hidden="false" customHeight="false" outlineLevel="0" collapsed="false">
      <c r="A348" s="62"/>
      <c r="B348" s="62"/>
      <c r="C348" s="62"/>
      <c r="D348" s="62"/>
      <c r="E348" s="62"/>
      <c r="F348" s="62"/>
      <c r="G348" s="62"/>
      <c r="H348" s="62"/>
      <c r="I348" s="62"/>
      <c r="J348" s="62"/>
      <c r="K348" s="62"/>
      <c r="L348" s="63"/>
      <c r="M348" s="63"/>
      <c r="N348" s="63"/>
      <c r="O348" s="63"/>
      <c r="P348" s="63"/>
      <c r="Q348" s="63"/>
      <c r="R348" s="62"/>
      <c r="S348" s="62"/>
      <c r="T348" s="62"/>
      <c r="U348" s="62"/>
      <c r="V348" s="62"/>
      <c r="W348" s="62"/>
      <c r="X348" s="62"/>
      <c r="Y348" s="62"/>
      <c r="Z348" s="62"/>
      <c r="AA348" s="62"/>
      <c r="AB348" s="65" t="s">
        <v>18339</v>
      </c>
      <c r="AC348" s="65" t="s">
        <v>18339</v>
      </c>
      <c r="AD348" s="65" t="s">
        <v>18339</v>
      </c>
      <c r="AE348" s="65" t="s">
        <v>18339</v>
      </c>
      <c r="AF348" s="65" t="s">
        <v>18339</v>
      </c>
      <c r="AG348" s="65" t="s">
        <v>18339</v>
      </c>
      <c r="AH348" s="62" t="s">
        <v>18341</v>
      </c>
      <c r="AI348" s="62" t="s">
        <v>18342</v>
      </c>
      <c r="AJ348" s="62" t="s">
        <v>9108</v>
      </c>
      <c r="AK348" s="62"/>
      <c r="AL348" s="62"/>
    </row>
    <row r="349" customFormat="false" ht="15.75" hidden="false" customHeight="true" outlineLevel="0" collapsed="false">
      <c r="A349" s="62"/>
      <c r="B349" s="62"/>
      <c r="C349" s="62"/>
      <c r="D349" s="62"/>
      <c r="E349" s="62"/>
      <c r="F349" s="62"/>
      <c r="G349" s="62"/>
      <c r="H349" s="62"/>
      <c r="I349" s="62"/>
      <c r="J349" s="62"/>
      <c r="K349" s="62"/>
      <c r="L349" s="63"/>
      <c r="M349" s="63"/>
      <c r="N349" s="63"/>
      <c r="O349" s="63"/>
      <c r="P349" s="63"/>
      <c r="Q349" s="63"/>
      <c r="R349" s="62"/>
      <c r="S349" s="62"/>
      <c r="T349" s="62"/>
      <c r="U349" s="63"/>
      <c r="V349" s="63"/>
      <c r="W349" s="62" t="s">
        <v>18343</v>
      </c>
      <c r="X349" s="65" t="s">
        <v>18344</v>
      </c>
      <c r="Y349" s="65" t="s">
        <v>18344</v>
      </c>
      <c r="Z349" s="65" t="s">
        <v>18344</v>
      </c>
      <c r="AA349" s="65" t="s">
        <v>18344</v>
      </c>
      <c r="AB349" s="65" t="s">
        <v>18344</v>
      </c>
      <c r="AC349" s="65" t="s">
        <v>18344</v>
      </c>
      <c r="AD349" s="65" t="s">
        <v>18344</v>
      </c>
      <c r="AE349" s="65" t="s">
        <v>18344</v>
      </c>
      <c r="AF349" s="65" t="s">
        <v>18344</v>
      </c>
      <c r="AG349" s="65" t="s">
        <v>18344</v>
      </c>
      <c r="AH349" s="62" t="s">
        <v>9126</v>
      </c>
      <c r="AI349" s="62" t="s">
        <v>9126</v>
      </c>
      <c r="AJ349" s="62" t="s">
        <v>9108</v>
      </c>
      <c r="AK349" s="62"/>
      <c r="AL349" s="62"/>
    </row>
    <row r="350" customFormat="false" ht="15.75" hidden="false" customHeight="false" outlineLevel="0" collapsed="false">
      <c r="A350" s="62"/>
      <c r="B350" s="62"/>
      <c r="C350" s="62"/>
      <c r="D350" s="62"/>
      <c r="E350" s="62"/>
      <c r="F350" s="62"/>
      <c r="G350" s="62"/>
      <c r="H350" s="62"/>
      <c r="I350" s="62"/>
      <c r="J350" s="62"/>
      <c r="K350" s="62"/>
      <c r="L350" s="63"/>
      <c r="M350" s="63"/>
      <c r="N350" s="63"/>
      <c r="O350" s="63"/>
      <c r="P350" s="63"/>
      <c r="Q350" s="63"/>
      <c r="R350" s="62"/>
      <c r="S350" s="62"/>
      <c r="T350" s="62"/>
      <c r="U350" s="63"/>
      <c r="V350" s="63"/>
      <c r="W350" s="62"/>
      <c r="X350" s="65" t="s">
        <v>18344</v>
      </c>
      <c r="Y350" s="65" t="s">
        <v>18344</v>
      </c>
      <c r="Z350" s="65" t="s">
        <v>18344</v>
      </c>
      <c r="AA350" s="65" t="s">
        <v>18344</v>
      </c>
      <c r="AB350" s="65" t="s">
        <v>18344</v>
      </c>
      <c r="AC350" s="65" t="s">
        <v>18344</v>
      </c>
      <c r="AD350" s="65" t="s">
        <v>18344</v>
      </c>
      <c r="AE350" s="65" t="s">
        <v>18344</v>
      </c>
      <c r="AF350" s="65" t="s">
        <v>18344</v>
      </c>
      <c r="AG350" s="65" t="s">
        <v>18344</v>
      </c>
      <c r="AH350" s="62" t="s">
        <v>9126</v>
      </c>
      <c r="AI350" s="62" t="s">
        <v>9126</v>
      </c>
      <c r="AJ350" s="62" t="s">
        <v>9108</v>
      </c>
      <c r="AK350" s="62"/>
      <c r="AL350" s="62"/>
    </row>
    <row r="351" customFormat="false" ht="15.75" hidden="false" customHeight="false" outlineLevel="0" collapsed="false">
      <c r="A351" s="62"/>
      <c r="B351" s="62"/>
      <c r="C351" s="62"/>
      <c r="D351" s="62"/>
      <c r="E351" s="62"/>
      <c r="F351" s="62"/>
      <c r="G351" s="62"/>
      <c r="H351" s="62"/>
      <c r="I351" s="62"/>
      <c r="J351" s="62"/>
      <c r="K351" s="62"/>
      <c r="L351" s="63"/>
      <c r="M351" s="63"/>
      <c r="N351" s="63"/>
      <c r="O351" s="63"/>
      <c r="P351" s="63"/>
      <c r="Q351" s="63"/>
      <c r="R351" s="62"/>
      <c r="S351" s="62"/>
      <c r="T351" s="62"/>
      <c r="U351" s="63"/>
      <c r="V351" s="63"/>
      <c r="W351" s="62"/>
      <c r="X351" s="65" t="s">
        <v>18344</v>
      </c>
      <c r="Y351" s="65" t="s">
        <v>18344</v>
      </c>
      <c r="Z351" s="65" t="s">
        <v>18344</v>
      </c>
      <c r="AA351" s="65" t="s">
        <v>18344</v>
      </c>
      <c r="AB351" s="65" t="s">
        <v>18344</v>
      </c>
      <c r="AC351" s="65" t="s">
        <v>18344</v>
      </c>
      <c r="AD351" s="65" t="s">
        <v>18344</v>
      </c>
      <c r="AE351" s="65" t="s">
        <v>18344</v>
      </c>
      <c r="AF351" s="65" t="s">
        <v>18344</v>
      </c>
      <c r="AG351" s="65" t="s">
        <v>18344</v>
      </c>
      <c r="AH351" s="62" t="n">
        <v>968368</v>
      </c>
      <c r="AI351" s="65" t="s">
        <v>18345</v>
      </c>
      <c r="AJ351" s="62" t="s">
        <v>44</v>
      </c>
      <c r="AK351" s="62"/>
      <c r="AL351" s="62"/>
    </row>
    <row r="352" customFormat="false" ht="15.75" hidden="false" customHeight="true" outlineLevel="0" collapsed="false">
      <c r="A352" s="62"/>
      <c r="B352" s="62"/>
      <c r="C352" s="62"/>
      <c r="D352" s="62"/>
      <c r="E352" s="62"/>
      <c r="F352" s="62"/>
      <c r="G352" s="62"/>
      <c r="H352" s="62"/>
      <c r="I352" s="62"/>
      <c r="J352" s="62"/>
      <c r="K352" s="62"/>
      <c r="L352" s="63"/>
      <c r="M352" s="63"/>
      <c r="N352" s="63"/>
      <c r="O352" s="63"/>
      <c r="P352" s="63"/>
      <c r="Q352" s="63"/>
      <c r="R352" s="62"/>
      <c r="S352" s="62"/>
      <c r="T352" s="63"/>
      <c r="U352" s="62" t="s">
        <v>18346</v>
      </c>
      <c r="V352" s="62" t="s">
        <v>1687</v>
      </c>
      <c r="W352" s="62" t="s">
        <v>18347</v>
      </c>
      <c r="X352" s="62" t="s">
        <v>18348</v>
      </c>
      <c r="Y352" s="62" t="s">
        <v>18349</v>
      </c>
      <c r="Z352" s="62" t="s">
        <v>18350</v>
      </c>
      <c r="AA352" s="62" t="s">
        <v>18351</v>
      </c>
      <c r="AB352" s="62" t="s">
        <v>18352</v>
      </c>
      <c r="AC352" s="62" t="s">
        <v>18353</v>
      </c>
      <c r="AD352" s="65" t="s">
        <v>18354</v>
      </c>
      <c r="AE352" s="65" t="s">
        <v>18354</v>
      </c>
      <c r="AF352" s="65" t="s">
        <v>18354</v>
      </c>
      <c r="AG352" s="65" t="s">
        <v>18354</v>
      </c>
      <c r="AH352" s="62" t="n">
        <v>229625</v>
      </c>
      <c r="AI352" s="62" t="s">
        <v>9743</v>
      </c>
      <c r="AJ352" s="62" t="s">
        <v>9108</v>
      </c>
      <c r="AK352" s="62" t="s">
        <v>173</v>
      </c>
      <c r="AL352" s="62"/>
    </row>
    <row r="353" customFormat="false" ht="15.75" hidden="false" customHeight="false" outlineLevel="0" collapsed="false">
      <c r="A353" s="62"/>
      <c r="B353" s="62"/>
      <c r="C353" s="62"/>
      <c r="D353" s="62"/>
      <c r="E353" s="62"/>
      <c r="F353" s="62"/>
      <c r="G353" s="62"/>
      <c r="H353" s="62"/>
      <c r="I353" s="62"/>
      <c r="J353" s="62"/>
      <c r="K353" s="62"/>
      <c r="L353" s="63"/>
      <c r="M353" s="63"/>
      <c r="N353" s="63"/>
      <c r="O353" s="63"/>
      <c r="P353" s="63"/>
      <c r="Q353" s="63"/>
      <c r="R353" s="62"/>
      <c r="S353" s="62"/>
      <c r="T353" s="63"/>
      <c r="U353" s="62"/>
      <c r="V353" s="62"/>
      <c r="W353" s="62"/>
      <c r="X353" s="62"/>
      <c r="Y353" s="62"/>
      <c r="Z353" s="62"/>
      <c r="AA353" s="62"/>
      <c r="AB353" s="62"/>
      <c r="AC353" s="62"/>
      <c r="AD353" s="65" t="s">
        <v>18354</v>
      </c>
      <c r="AE353" s="65" t="s">
        <v>18354</v>
      </c>
      <c r="AF353" s="65" t="s">
        <v>18354</v>
      </c>
      <c r="AG353" s="65" t="s">
        <v>18354</v>
      </c>
      <c r="AH353" s="62" t="n">
        <v>54161</v>
      </c>
      <c r="AI353" s="62" t="s">
        <v>11353</v>
      </c>
      <c r="AJ353" s="62" t="s">
        <v>44</v>
      </c>
      <c r="AK353" s="62"/>
      <c r="AL353" s="62"/>
    </row>
    <row r="354" customFormat="false" ht="15.75" hidden="false" customHeight="true" outlineLevel="0" collapsed="false">
      <c r="A354" s="62"/>
      <c r="B354" s="62"/>
      <c r="C354" s="62"/>
      <c r="D354" s="62"/>
      <c r="E354" s="62"/>
      <c r="F354" s="62"/>
      <c r="G354" s="62"/>
      <c r="H354" s="62"/>
      <c r="I354" s="62"/>
      <c r="J354" s="62"/>
      <c r="K354" s="62"/>
      <c r="L354" s="62" t="s">
        <v>18355</v>
      </c>
      <c r="M354" s="62" t="s">
        <v>18356</v>
      </c>
      <c r="N354" s="62" t="s">
        <v>1684</v>
      </c>
      <c r="O354" s="62" t="s">
        <v>18357</v>
      </c>
      <c r="P354" s="62" t="s">
        <v>18358</v>
      </c>
      <c r="Q354" s="62" t="s">
        <v>18359</v>
      </c>
      <c r="R354" s="62" t="s">
        <v>18360</v>
      </c>
      <c r="S354" s="62" t="s">
        <v>18361</v>
      </c>
      <c r="T354" s="62" t="s">
        <v>18362</v>
      </c>
      <c r="U354" s="62" t="s">
        <v>18363</v>
      </c>
      <c r="V354" s="62" t="s">
        <v>18364</v>
      </c>
      <c r="W354" s="62" t="s">
        <v>18365</v>
      </c>
      <c r="X354" s="65" t="s">
        <v>18366</v>
      </c>
      <c r="Y354" s="65" t="s">
        <v>18366</v>
      </c>
      <c r="Z354" s="65" t="s">
        <v>18366</v>
      </c>
      <c r="AA354" s="65" t="s">
        <v>18366</v>
      </c>
      <c r="AB354" s="65" t="s">
        <v>18366</v>
      </c>
      <c r="AC354" s="65" t="s">
        <v>18366</v>
      </c>
      <c r="AD354" s="65" t="s">
        <v>18366</v>
      </c>
      <c r="AE354" s="65" t="s">
        <v>18366</v>
      </c>
      <c r="AF354" s="65" t="s">
        <v>18366</v>
      </c>
      <c r="AG354" s="65" t="s">
        <v>18366</v>
      </c>
      <c r="AH354" s="62" t="n">
        <v>926698</v>
      </c>
      <c r="AI354" s="62" t="s">
        <v>15239</v>
      </c>
      <c r="AJ354" s="62" t="s">
        <v>9142</v>
      </c>
      <c r="AK354" s="62"/>
      <c r="AL354" s="62"/>
    </row>
    <row r="355" customFormat="false" ht="15.75" hidden="false" customHeight="false" outlineLevel="0" collapsed="false">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5" t="s">
        <v>18366</v>
      </c>
      <c r="Y355" s="65" t="s">
        <v>18366</v>
      </c>
      <c r="Z355" s="65" t="s">
        <v>18366</v>
      </c>
      <c r="AA355" s="65" t="s">
        <v>18366</v>
      </c>
      <c r="AB355" s="65" t="s">
        <v>18366</v>
      </c>
      <c r="AC355" s="65" t="s">
        <v>18366</v>
      </c>
      <c r="AD355" s="65" t="s">
        <v>18366</v>
      </c>
      <c r="AE355" s="65" t="s">
        <v>18366</v>
      </c>
      <c r="AF355" s="65" t="s">
        <v>18366</v>
      </c>
      <c r="AG355" s="65" t="s">
        <v>18366</v>
      </c>
      <c r="AH355" s="62" t="n">
        <v>977130</v>
      </c>
      <c r="AI355" s="62" t="s">
        <v>18367</v>
      </c>
      <c r="AJ355" s="62" t="s">
        <v>44</v>
      </c>
      <c r="AK355" s="62"/>
      <c r="AL355" s="62"/>
    </row>
    <row r="356" customFormat="false" ht="15.75" hidden="false" customHeight="true" outlineLevel="0" collapsed="false">
      <c r="A356" s="62"/>
      <c r="B356" s="62"/>
      <c r="C356" s="62"/>
      <c r="D356" s="62"/>
      <c r="E356" s="62"/>
      <c r="F356" s="62"/>
      <c r="G356" s="62"/>
      <c r="H356" s="62"/>
      <c r="I356" s="62"/>
      <c r="J356" s="62"/>
      <c r="K356" s="62"/>
      <c r="L356" s="62"/>
      <c r="M356" s="62"/>
      <c r="N356" s="62"/>
      <c r="O356" s="62"/>
      <c r="P356" s="63"/>
      <c r="Q356" s="63"/>
      <c r="R356" s="63"/>
      <c r="S356" s="63"/>
      <c r="T356" s="63"/>
      <c r="U356" s="62" t="s">
        <v>18368</v>
      </c>
      <c r="V356" s="62" t="s">
        <v>18369</v>
      </c>
      <c r="W356" s="62" t="s">
        <v>18370</v>
      </c>
      <c r="X356" s="62" t="s">
        <v>18371</v>
      </c>
      <c r="Y356" s="62" t="s">
        <v>18372</v>
      </c>
      <c r="Z356" s="63"/>
      <c r="AA356" s="63"/>
      <c r="AB356" s="63"/>
      <c r="AC356" s="65" t="s">
        <v>18373</v>
      </c>
      <c r="AD356" s="65" t="s">
        <v>18373</v>
      </c>
      <c r="AE356" s="65" t="s">
        <v>18373</v>
      </c>
      <c r="AF356" s="65" t="s">
        <v>18373</v>
      </c>
      <c r="AG356" s="65" t="s">
        <v>18373</v>
      </c>
      <c r="AH356" s="62" t="s">
        <v>9126</v>
      </c>
      <c r="AI356" s="62" t="s">
        <v>9126</v>
      </c>
      <c r="AJ356" s="62" t="s">
        <v>2749</v>
      </c>
      <c r="AK356" s="62"/>
      <c r="AL356" s="62"/>
    </row>
    <row r="357" customFormat="false" ht="15.75" hidden="false" customHeight="true" outlineLevel="0" collapsed="false">
      <c r="A357" s="62"/>
      <c r="B357" s="62"/>
      <c r="C357" s="62"/>
      <c r="D357" s="62"/>
      <c r="E357" s="62"/>
      <c r="F357" s="62"/>
      <c r="G357" s="62"/>
      <c r="H357" s="62"/>
      <c r="I357" s="62"/>
      <c r="J357" s="62"/>
      <c r="K357" s="62"/>
      <c r="L357" s="62"/>
      <c r="M357" s="62"/>
      <c r="N357" s="62"/>
      <c r="O357" s="62"/>
      <c r="P357" s="63"/>
      <c r="Q357" s="63"/>
      <c r="R357" s="63"/>
      <c r="S357" s="63"/>
      <c r="T357" s="63"/>
      <c r="U357" s="62"/>
      <c r="V357" s="62"/>
      <c r="W357" s="62"/>
      <c r="X357" s="62"/>
      <c r="Y357" s="62"/>
      <c r="Z357" s="62" t="s">
        <v>18374</v>
      </c>
      <c r="AA357" s="62" t="s">
        <v>18375</v>
      </c>
      <c r="AB357" s="62" t="s">
        <v>18376</v>
      </c>
      <c r="AC357" s="62" t="s">
        <v>18377</v>
      </c>
      <c r="AD357" s="62" t="s">
        <v>18378</v>
      </c>
      <c r="AE357" s="65" t="s">
        <v>18379</v>
      </c>
      <c r="AF357" s="65" t="s">
        <v>18379</v>
      </c>
      <c r="AG357" s="65" t="s">
        <v>18379</v>
      </c>
      <c r="AH357" s="62" t="n">
        <v>137059</v>
      </c>
      <c r="AI357" s="62" t="s">
        <v>18380</v>
      </c>
      <c r="AJ357" s="62" t="s">
        <v>9108</v>
      </c>
      <c r="AK357" s="62"/>
      <c r="AL357" s="62"/>
    </row>
    <row r="358" customFormat="false" ht="15.75" hidden="false" customHeight="false" outlineLevel="0" collapsed="false">
      <c r="A358" s="62"/>
      <c r="B358" s="62"/>
      <c r="C358" s="62"/>
      <c r="D358" s="62"/>
      <c r="E358" s="62"/>
      <c r="F358" s="62"/>
      <c r="G358" s="62"/>
      <c r="H358" s="62"/>
      <c r="I358" s="62"/>
      <c r="J358" s="62"/>
      <c r="K358" s="62"/>
      <c r="L358" s="62"/>
      <c r="M358" s="62"/>
      <c r="N358" s="62"/>
      <c r="O358" s="62"/>
      <c r="P358" s="63"/>
      <c r="Q358" s="63"/>
      <c r="R358" s="63"/>
      <c r="S358" s="63"/>
      <c r="T358" s="63"/>
      <c r="U358" s="62"/>
      <c r="V358" s="62"/>
      <c r="W358" s="62"/>
      <c r="X358" s="62"/>
      <c r="Y358" s="62"/>
      <c r="Z358" s="62"/>
      <c r="AA358" s="62"/>
      <c r="AB358" s="62"/>
      <c r="AC358" s="62"/>
      <c r="AD358" s="62"/>
      <c r="AE358" s="65" t="s">
        <v>18379</v>
      </c>
      <c r="AF358" s="65" t="s">
        <v>18379</v>
      </c>
      <c r="AG358" s="65" t="s">
        <v>18379</v>
      </c>
      <c r="AH358" s="62" t="s">
        <v>9126</v>
      </c>
      <c r="AI358" s="62" t="s">
        <v>9126</v>
      </c>
      <c r="AJ358" s="62" t="s">
        <v>2749</v>
      </c>
      <c r="AK358" s="62"/>
      <c r="AL358" s="62"/>
    </row>
    <row r="359" customFormat="false" ht="15.75" hidden="false" customHeight="false" outlineLevel="0" collapsed="false">
      <c r="A359" s="62"/>
      <c r="B359" s="62"/>
      <c r="C359" s="62"/>
      <c r="D359" s="62"/>
      <c r="E359" s="62"/>
      <c r="F359" s="62"/>
      <c r="G359" s="62"/>
      <c r="H359" s="62"/>
      <c r="I359" s="62"/>
      <c r="J359" s="62"/>
      <c r="K359" s="62"/>
      <c r="L359" s="62"/>
      <c r="M359" s="62"/>
      <c r="N359" s="62"/>
      <c r="O359" s="62"/>
      <c r="P359" s="63"/>
      <c r="Q359" s="63"/>
      <c r="R359" s="63"/>
      <c r="S359" s="63"/>
      <c r="T359" s="63"/>
      <c r="U359" s="62"/>
      <c r="V359" s="62"/>
      <c r="W359" s="62"/>
      <c r="X359" s="62"/>
      <c r="Y359" s="62"/>
      <c r="Z359" s="62"/>
      <c r="AA359" s="62"/>
      <c r="AB359" s="62"/>
      <c r="AC359" s="62"/>
      <c r="AD359" s="62"/>
      <c r="AE359" s="65" t="s">
        <v>18379</v>
      </c>
      <c r="AF359" s="65" t="s">
        <v>18379</v>
      </c>
      <c r="AG359" s="65" t="s">
        <v>18379</v>
      </c>
      <c r="AH359" s="62" t="n">
        <v>76790</v>
      </c>
      <c r="AI359" s="62" t="s">
        <v>18380</v>
      </c>
      <c r="AJ359" s="62" t="s">
        <v>44</v>
      </c>
      <c r="AK359" s="62"/>
      <c r="AL359" s="62"/>
    </row>
    <row r="360" customFormat="false" ht="15.75" hidden="false" customHeight="false" outlineLevel="0" collapsed="false">
      <c r="A360" s="62"/>
      <c r="B360" s="62"/>
      <c r="C360" s="62"/>
      <c r="D360" s="62"/>
      <c r="E360" s="62"/>
      <c r="F360" s="62"/>
      <c r="G360" s="62"/>
      <c r="H360" s="62"/>
      <c r="I360" s="62"/>
      <c r="J360" s="62"/>
      <c r="K360" s="62"/>
      <c r="L360" s="62"/>
      <c r="M360" s="62"/>
      <c r="N360" s="62"/>
      <c r="O360" s="62"/>
      <c r="P360" s="63"/>
      <c r="Q360" s="63"/>
      <c r="R360" s="63"/>
      <c r="S360" s="63"/>
      <c r="T360" s="63"/>
      <c r="U360" s="62"/>
      <c r="V360" s="62"/>
      <c r="W360" s="62"/>
      <c r="X360" s="62"/>
      <c r="Y360" s="62"/>
      <c r="Z360" s="62"/>
      <c r="AA360" s="62"/>
      <c r="AB360" s="62"/>
      <c r="AC360" s="62"/>
      <c r="AD360" s="62"/>
      <c r="AE360" s="65" t="s">
        <v>18379</v>
      </c>
      <c r="AF360" s="65" t="s">
        <v>18379</v>
      </c>
      <c r="AG360" s="65" t="s">
        <v>18379</v>
      </c>
      <c r="AH360" s="62" t="n">
        <v>497275</v>
      </c>
      <c r="AI360" s="62" t="s">
        <v>18380</v>
      </c>
      <c r="AJ360" s="62" t="s">
        <v>44</v>
      </c>
      <c r="AK360" s="62"/>
      <c r="AL360" s="62"/>
    </row>
    <row r="361" customFormat="false" ht="15.75" hidden="false" customHeight="false" outlineLevel="0" collapsed="false">
      <c r="A361" s="62"/>
      <c r="B361" s="62"/>
      <c r="C361" s="62"/>
      <c r="D361" s="62"/>
      <c r="E361" s="62"/>
      <c r="F361" s="62"/>
      <c r="G361" s="62"/>
      <c r="H361" s="62"/>
      <c r="I361" s="62"/>
      <c r="J361" s="62"/>
      <c r="K361" s="62"/>
      <c r="L361" s="62"/>
      <c r="M361" s="62"/>
      <c r="N361" s="62"/>
      <c r="O361" s="62"/>
      <c r="P361" s="63"/>
      <c r="Q361" s="63"/>
      <c r="R361" s="63"/>
      <c r="S361" s="63"/>
      <c r="T361" s="63"/>
      <c r="U361" s="62"/>
      <c r="V361" s="62"/>
      <c r="W361" s="62"/>
      <c r="X361" s="62"/>
      <c r="Y361" s="62"/>
      <c r="Z361" s="62"/>
      <c r="AA361" s="62"/>
      <c r="AB361" s="62"/>
      <c r="AC361" s="62"/>
      <c r="AD361" s="62"/>
      <c r="AE361" s="65" t="s">
        <v>18379</v>
      </c>
      <c r="AF361" s="65" t="s">
        <v>18379</v>
      </c>
      <c r="AG361" s="65" t="s">
        <v>18379</v>
      </c>
      <c r="AH361" s="62" t="s">
        <v>9126</v>
      </c>
      <c r="AI361" s="62" t="s">
        <v>9126</v>
      </c>
      <c r="AJ361" s="62" t="s">
        <v>44</v>
      </c>
      <c r="AK361" s="62"/>
      <c r="AL361" s="62"/>
    </row>
    <row r="362" customFormat="false" ht="15.75" hidden="false" customHeight="true" outlineLevel="0" collapsed="false">
      <c r="A362" s="62"/>
      <c r="B362" s="62"/>
      <c r="C362" s="62"/>
      <c r="D362" s="62"/>
      <c r="E362" s="62"/>
      <c r="F362" s="62"/>
      <c r="G362" s="62"/>
      <c r="H362" s="62"/>
      <c r="I362" s="62"/>
      <c r="J362" s="62"/>
      <c r="K362" s="62"/>
      <c r="L362" s="62"/>
      <c r="M362" s="62"/>
      <c r="N362" s="62"/>
      <c r="O362" s="62"/>
      <c r="P362" s="63"/>
      <c r="Q362" s="63"/>
      <c r="R362" s="63"/>
      <c r="S362" s="63"/>
      <c r="T362" s="63"/>
      <c r="U362" s="62"/>
      <c r="V362" s="62"/>
      <c r="W362" s="62"/>
      <c r="X362" s="62"/>
      <c r="Y362" s="62"/>
      <c r="Z362" s="62"/>
      <c r="AA362" s="62"/>
      <c r="AB362" s="62"/>
      <c r="AC362" s="62"/>
      <c r="AD362" s="62"/>
      <c r="AE362" s="62" t="s">
        <v>18381</v>
      </c>
      <c r="AF362" s="65" t="s">
        <v>18382</v>
      </c>
      <c r="AG362" s="65" t="s">
        <v>18382</v>
      </c>
      <c r="AH362" s="62" t="n">
        <v>320564</v>
      </c>
      <c r="AI362" s="62" t="s">
        <v>18380</v>
      </c>
      <c r="AJ362" s="62" t="s">
        <v>2822</v>
      </c>
      <c r="AK362" s="62"/>
      <c r="AL362" s="62"/>
    </row>
    <row r="363" customFormat="false" ht="15.75" hidden="false" customHeight="false" outlineLevel="0" collapsed="false">
      <c r="A363" s="62"/>
      <c r="B363" s="62"/>
      <c r="C363" s="62"/>
      <c r="D363" s="62"/>
      <c r="E363" s="62"/>
      <c r="F363" s="62"/>
      <c r="G363" s="62"/>
      <c r="H363" s="62"/>
      <c r="I363" s="62"/>
      <c r="J363" s="62"/>
      <c r="K363" s="62"/>
      <c r="L363" s="62"/>
      <c r="M363" s="62"/>
      <c r="N363" s="62"/>
      <c r="O363" s="62"/>
      <c r="P363" s="63"/>
      <c r="Q363" s="63"/>
      <c r="R363" s="63"/>
      <c r="S363" s="63"/>
      <c r="T363" s="63"/>
      <c r="U363" s="62"/>
      <c r="V363" s="62"/>
      <c r="W363" s="62"/>
      <c r="X363" s="62"/>
      <c r="Y363" s="62"/>
      <c r="Z363" s="62"/>
      <c r="AA363" s="62"/>
      <c r="AB363" s="62"/>
      <c r="AC363" s="62"/>
      <c r="AD363" s="62"/>
      <c r="AE363" s="62"/>
      <c r="AF363" s="65" t="s">
        <v>18382</v>
      </c>
      <c r="AG363" s="65" t="s">
        <v>18382</v>
      </c>
      <c r="AH363" s="62" t="s">
        <v>18383</v>
      </c>
      <c r="AI363" s="65" t="s">
        <v>18384</v>
      </c>
      <c r="AJ363" s="62" t="s">
        <v>44</v>
      </c>
      <c r="AK363" s="62"/>
      <c r="AL363" s="62"/>
    </row>
    <row r="364" customFormat="false" ht="15.75" hidden="false" customHeight="true" outlineLevel="0" collapsed="false">
      <c r="A364" s="62"/>
      <c r="B364" s="62"/>
      <c r="C364" s="62"/>
      <c r="D364" s="62"/>
      <c r="E364" s="62"/>
      <c r="F364" s="62"/>
      <c r="G364" s="62"/>
      <c r="H364" s="62"/>
      <c r="I364" s="62"/>
      <c r="J364" s="62"/>
      <c r="K364" s="62"/>
      <c r="L364" s="62"/>
      <c r="M364" s="62"/>
      <c r="N364" s="62"/>
      <c r="O364" s="62"/>
      <c r="P364" s="63"/>
      <c r="Q364" s="63"/>
      <c r="R364" s="63"/>
      <c r="S364" s="63"/>
      <c r="T364" s="62" t="s">
        <v>18385</v>
      </c>
      <c r="U364" s="62" t="s">
        <v>18386</v>
      </c>
      <c r="V364" s="63"/>
      <c r="W364" s="63"/>
      <c r="X364" s="65" t="s">
        <v>18387</v>
      </c>
      <c r="Y364" s="65" t="s">
        <v>18387</v>
      </c>
      <c r="Z364" s="65" t="s">
        <v>18387</v>
      </c>
      <c r="AA364" s="65" t="s">
        <v>18387</v>
      </c>
      <c r="AB364" s="65" t="s">
        <v>18387</v>
      </c>
      <c r="AC364" s="65" t="s">
        <v>18387</v>
      </c>
      <c r="AD364" s="65" t="s">
        <v>18387</v>
      </c>
      <c r="AE364" s="65" t="s">
        <v>18387</v>
      </c>
      <c r="AF364" s="65" t="s">
        <v>18387</v>
      </c>
      <c r="AG364" s="65" t="s">
        <v>18387</v>
      </c>
      <c r="AH364" s="62" t="n">
        <v>962825</v>
      </c>
      <c r="AI364" s="62" t="s">
        <v>18388</v>
      </c>
      <c r="AJ364" s="62" t="s">
        <v>9108</v>
      </c>
      <c r="AK364" s="62"/>
      <c r="AL364" s="62"/>
    </row>
    <row r="365" customFormat="false" ht="15.75" hidden="false" customHeight="false" outlineLevel="0" collapsed="false">
      <c r="A365" s="62"/>
      <c r="B365" s="62"/>
      <c r="C365" s="62"/>
      <c r="D365" s="62"/>
      <c r="E365" s="62"/>
      <c r="F365" s="62"/>
      <c r="G365" s="62"/>
      <c r="H365" s="62"/>
      <c r="I365" s="62"/>
      <c r="J365" s="62"/>
      <c r="K365" s="62"/>
      <c r="L365" s="62"/>
      <c r="M365" s="62"/>
      <c r="N365" s="62"/>
      <c r="O365" s="62"/>
      <c r="P365" s="63"/>
      <c r="Q365" s="63"/>
      <c r="R365" s="63"/>
      <c r="S365" s="63"/>
      <c r="T365" s="62"/>
      <c r="U365" s="62"/>
      <c r="V365" s="63"/>
      <c r="W365" s="63"/>
      <c r="X365" s="65" t="s">
        <v>18387</v>
      </c>
      <c r="Y365" s="65" t="s">
        <v>18387</v>
      </c>
      <c r="Z365" s="65" t="s">
        <v>18387</v>
      </c>
      <c r="AA365" s="65" t="s">
        <v>18387</v>
      </c>
      <c r="AB365" s="65" t="s">
        <v>18387</v>
      </c>
      <c r="AC365" s="65" t="s">
        <v>18387</v>
      </c>
      <c r="AD365" s="65" t="s">
        <v>18387</v>
      </c>
      <c r="AE365" s="65" t="s">
        <v>18387</v>
      </c>
      <c r="AF365" s="65" t="s">
        <v>18387</v>
      </c>
      <c r="AG365" s="65" t="s">
        <v>18387</v>
      </c>
      <c r="AH365" s="62" t="n">
        <v>374065</v>
      </c>
      <c r="AI365" s="62" t="s">
        <v>18389</v>
      </c>
      <c r="AJ365" s="62" t="s">
        <v>9108</v>
      </c>
      <c r="AK365" s="62"/>
      <c r="AL365" s="62"/>
    </row>
    <row r="366" customFormat="false" ht="15.75" hidden="false" customHeight="false" outlineLevel="0" collapsed="false">
      <c r="A366" s="62"/>
      <c r="B366" s="62"/>
      <c r="C366" s="62"/>
      <c r="D366" s="62"/>
      <c r="E366" s="62"/>
      <c r="F366" s="62"/>
      <c r="G366" s="62"/>
      <c r="H366" s="62"/>
      <c r="I366" s="62"/>
      <c r="J366" s="62"/>
      <c r="K366" s="62"/>
      <c r="L366" s="62"/>
      <c r="M366" s="62"/>
      <c r="N366" s="62"/>
      <c r="O366" s="62"/>
      <c r="P366" s="63"/>
      <c r="Q366" s="63"/>
      <c r="R366" s="63"/>
      <c r="S366" s="63"/>
      <c r="T366" s="62"/>
      <c r="U366" s="62"/>
      <c r="V366" s="63"/>
      <c r="W366" s="63"/>
      <c r="X366" s="65" t="s">
        <v>18387</v>
      </c>
      <c r="Y366" s="65" t="s">
        <v>18387</v>
      </c>
      <c r="Z366" s="65" t="s">
        <v>18387</v>
      </c>
      <c r="AA366" s="65" t="s">
        <v>18387</v>
      </c>
      <c r="AB366" s="65" t="s">
        <v>18387</v>
      </c>
      <c r="AC366" s="65" t="s">
        <v>18387</v>
      </c>
      <c r="AD366" s="65" t="s">
        <v>18387</v>
      </c>
      <c r="AE366" s="65" t="s">
        <v>18387</v>
      </c>
      <c r="AF366" s="65" t="s">
        <v>18387</v>
      </c>
      <c r="AG366" s="65" t="s">
        <v>18387</v>
      </c>
      <c r="AH366" s="62" t="s">
        <v>18390</v>
      </c>
      <c r="AI366" s="62" t="s">
        <v>14420</v>
      </c>
      <c r="AJ366" s="62" t="s">
        <v>9170</v>
      </c>
      <c r="AK366" s="62"/>
      <c r="AL366" s="62"/>
    </row>
    <row r="367" customFormat="false" ht="15.75" hidden="false" customHeight="true" outlineLevel="0" collapsed="false">
      <c r="A367" s="62"/>
      <c r="B367" s="62"/>
      <c r="C367" s="62"/>
      <c r="D367" s="62"/>
      <c r="E367" s="62"/>
      <c r="F367" s="62"/>
      <c r="G367" s="62"/>
      <c r="H367" s="62"/>
      <c r="I367" s="62"/>
      <c r="J367" s="62"/>
      <c r="K367" s="62"/>
      <c r="L367" s="62"/>
      <c r="M367" s="62"/>
      <c r="N367" s="62"/>
      <c r="O367" s="62"/>
      <c r="P367" s="63"/>
      <c r="Q367" s="63"/>
      <c r="R367" s="63"/>
      <c r="S367" s="63"/>
      <c r="T367" s="62"/>
      <c r="U367" s="62"/>
      <c r="V367" s="63"/>
      <c r="W367" s="62" t="s">
        <v>18391</v>
      </c>
      <c r="X367" s="62" t="s">
        <v>18392</v>
      </c>
      <c r="Y367" s="63"/>
      <c r="Z367" s="63"/>
      <c r="AA367" s="63"/>
      <c r="AB367" s="63"/>
      <c r="AC367" s="63"/>
      <c r="AD367" s="65" t="s">
        <v>18393</v>
      </c>
      <c r="AE367" s="65" t="s">
        <v>18393</v>
      </c>
      <c r="AF367" s="65" t="s">
        <v>18393</v>
      </c>
      <c r="AG367" s="65" t="s">
        <v>18393</v>
      </c>
      <c r="AH367" s="62" t="n">
        <v>864</v>
      </c>
      <c r="AI367" s="62" t="s">
        <v>18394</v>
      </c>
      <c r="AJ367" s="62" t="s">
        <v>9108</v>
      </c>
      <c r="AK367" s="62" t="s">
        <v>112</v>
      </c>
      <c r="AL367" s="62"/>
    </row>
    <row r="368" customFormat="false" ht="15.75" hidden="false" customHeight="false" outlineLevel="0" collapsed="false">
      <c r="A368" s="62"/>
      <c r="B368" s="62"/>
      <c r="C368" s="62"/>
      <c r="D368" s="62"/>
      <c r="E368" s="62"/>
      <c r="F368" s="62"/>
      <c r="G368" s="62"/>
      <c r="H368" s="62"/>
      <c r="I368" s="62"/>
      <c r="J368" s="62"/>
      <c r="K368" s="62"/>
      <c r="L368" s="62"/>
      <c r="M368" s="62"/>
      <c r="N368" s="62"/>
      <c r="O368" s="62"/>
      <c r="P368" s="63"/>
      <c r="Q368" s="63"/>
      <c r="R368" s="63"/>
      <c r="S368" s="63"/>
      <c r="T368" s="62"/>
      <c r="U368" s="62"/>
      <c r="V368" s="63"/>
      <c r="W368" s="62"/>
      <c r="X368" s="62"/>
      <c r="Y368" s="63"/>
      <c r="Z368" s="63"/>
      <c r="AA368" s="63"/>
      <c r="AB368" s="63"/>
      <c r="AC368" s="63"/>
      <c r="AD368" s="65" t="s">
        <v>18393</v>
      </c>
      <c r="AE368" s="65" t="s">
        <v>18393</v>
      </c>
      <c r="AF368" s="65" t="s">
        <v>18393</v>
      </c>
      <c r="AG368" s="65" t="s">
        <v>18393</v>
      </c>
      <c r="AH368" s="62" t="n">
        <v>628</v>
      </c>
      <c r="AI368" s="62" t="s">
        <v>18394</v>
      </c>
      <c r="AJ368" s="62" t="s">
        <v>9108</v>
      </c>
      <c r="AK368" s="62"/>
      <c r="AL368" s="62"/>
    </row>
    <row r="369" customFormat="false" ht="15.75" hidden="false" customHeight="true" outlineLevel="0" collapsed="false">
      <c r="A369" s="62"/>
      <c r="B369" s="62"/>
      <c r="C369" s="62"/>
      <c r="D369" s="62"/>
      <c r="E369" s="62"/>
      <c r="F369" s="62"/>
      <c r="G369" s="62"/>
      <c r="H369" s="62"/>
      <c r="I369" s="62"/>
      <c r="J369" s="62"/>
      <c r="K369" s="62"/>
      <c r="L369" s="62"/>
      <c r="M369" s="62"/>
      <c r="N369" s="62"/>
      <c r="O369" s="62"/>
      <c r="P369" s="63"/>
      <c r="Q369" s="63"/>
      <c r="R369" s="63"/>
      <c r="S369" s="63"/>
      <c r="T369" s="62"/>
      <c r="U369" s="62"/>
      <c r="V369" s="63"/>
      <c r="W369" s="62"/>
      <c r="X369" s="62"/>
      <c r="Y369" s="62" t="s">
        <v>18395</v>
      </c>
      <c r="Z369" s="62" t="s">
        <v>18396</v>
      </c>
      <c r="AA369" s="62" t="s">
        <v>18397</v>
      </c>
      <c r="AB369" s="62" t="s">
        <v>18398</v>
      </c>
      <c r="AC369" s="65" t="s">
        <v>18399</v>
      </c>
      <c r="AD369" s="65" t="s">
        <v>18399</v>
      </c>
      <c r="AE369" s="65" t="s">
        <v>18399</v>
      </c>
      <c r="AF369" s="65" t="s">
        <v>18399</v>
      </c>
      <c r="AG369" s="65" t="s">
        <v>18399</v>
      </c>
      <c r="AH369" s="62" t="n">
        <v>352</v>
      </c>
      <c r="AI369" s="62" t="s">
        <v>18394</v>
      </c>
      <c r="AJ369" s="62" t="s">
        <v>9108</v>
      </c>
      <c r="AK369" s="62" t="s">
        <v>112</v>
      </c>
      <c r="AL369" s="62"/>
    </row>
    <row r="370" customFormat="false" ht="15.75" hidden="false" customHeight="false" outlineLevel="0" collapsed="false">
      <c r="A370" s="62"/>
      <c r="B370" s="62"/>
      <c r="C370" s="62"/>
      <c r="D370" s="62"/>
      <c r="E370" s="62"/>
      <c r="F370" s="62"/>
      <c r="G370" s="62"/>
      <c r="H370" s="62"/>
      <c r="I370" s="62"/>
      <c r="J370" s="62"/>
      <c r="K370" s="62"/>
      <c r="L370" s="62"/>
      <c r="M370" s="62"/>
      <c r="N370" s="62"/>
      <c r="O370" s="62"/>
      <c r="P370" s="63"/>
      <c r="Q370" s="63"/>
      <c r="R370" s="63"/>
      <c r="S370" s="63"/>
      <c r="T370" s="62"/>
      <c r="U370" s="62"/>
      <c r="V370" s="63"/>
      <c r="W370" s="62"/>
      <c r="X370" s="62"/>
      <c r="Y370" s="62"/>
      <c r="Z370" s="62"/>
      <c r="AA370" s="62"/>
      <c r="AB370" s="62"/>
      <c r="AC370" s="65" t="s">
        <v>18399</v>
      </c>
      <c r="AD370" s="65" t="s">
        <v>18399</v>
      </c>
      <c r="AE370" s="65" t="s">
        <v>18399</v>
      </c>
      <c r="AF370" s="65" t="s">
        <v>18399</v>
      </c>
      <c r="AG370" s="65" t="s">
        <v>18399</v>
      </c>
      <c r="AH370" s="62" t="s">
        <v>9126</v>
      </c>
      <c r="AI370" s="62" t="s">
        <v>9126</v>
      </c>
      <c r="AJ370" s="62" t="s">
        <v>9108</v>
      </c>
      <c r="AK370" s="62"/>
      <c r="AL370" s="62"/>
    </row>
    <row r="371" customFormat="false" ht="15.75" hidden="false" customHeight="true" outlineLevel="0" collapsed="false">
      <c r="A371" s="62"/>
      <c r="B371" s="62"/>
      <c r="C371" s="62"/>
      <c r="D371" s="62"/>
      <c r="E371" s="62"/>
      <c r="F371" s="62"/>
      <c r="G371" s="62"/>
      <c r="H371" s="62"/>
      <c r="I371" s="62"/>
      <c r="J371" s="62"/>
      <c r="K371" s="62"/>
      <c r="L371" s="62"/>
      <c r="M371" s="62"/>
      <c r="N371" s="62"/>
      <c r="O371" s="62"/>
      <c r="P371" s="63"/>
      <c r="Q371" s="63"/>
      <c r="R371" s="63"/>
      <c r="S371" s="63"/>
      <c r="T371" s="62"/>
      <c r="U371" s="62"/>
      <c r="V371" s="62" t="s">
        <v>18400</v>
      </c>
      <c r="W371" s="63"/>
      <c r="X371" s="63"/>
      <c r="Y371" s="63"/>
      <c r="Z371" s="65" t="s">
        <v>18401</v>
      </c>
      <c r="AA371" s="65" t="s">
        <v>18401</v>
      </c>
      <c r="AB371" s="65" t="s">
        <v>18401</v>
      </c>
      <c r="AC371" s="65" t="s">
        <v>18401</v>
      </c>
      <c r="AD371" s="65" t="s">
        <v>18401</v>
      </c>
      <c r="AE371" s="65" t="s">
        <v>18401</v>
      </c>
      <c r="AF371" s="65" t="s">
        <v>18401</v>
      </c>
      <c r="AG371" s="65" t="s">
        <v>18401</v>
      </c>
      <c r="AH371" s="62" t="n">
        <v>239478</v>
      </c>
      <c r="AI371" s="62" t="s">
        <v>13375</v>
      </c>
      <c r="AJ371" s="62" t="s">
        <v>9108</v>
      </c>
      <c r="AK371" s="62"/>
      <c r="AL371" s="62"/>
    </row>
    <row r="372" customFormat="false" ht="15.75" hidden="false" customHeight="false" outlineLevel="0" collapsed="false">
      <c r="A372" s="62"/>
      <c r="B372" s="62"/>
      <c r="C372" s="62"/>
      <c r="D372" s="62"/>
      <c r="E372" s="62"/>
      <c r="F372" s="62"/>
      <c r="G372" s="62"/>
      <c r="H372" s="62"/>
      <c r="I372" s="62"/>
      <c r="J372" s="62"/>
      <c r="K372" s="62"/>
      <c r="L372" s="62"/>
      <c r="M372" s="62"/>
      <c r="N372" s="62"/>
      <c r="O372" s="62"/>
      <c r="P372" s="63"/>
      <c r="Q372" s="63"/>
      <c r="R372" s="63"/>
      <c r="S372" s="63"/>
      <c r="T372" s="62"/>
      <c r="U372" s="62"/>
      <c r="V372" s="62"/>
      <c r="W372" s="63"/>
      <c r="X372" s="63"/>
      <c r="Y372" s="63"/>
      <c r="Z372" s="65" t="s">
        <v>18401</v>
      </c>
      <c r="AA372" s="65" t="s">
        <v>18401</v>
      </c>
      <c r="AB372" s="65" t="s">
        <v>18401</v>
      </c>
      <c r="AC372" s="65" t="s">
        <v>18401</v>
      </c>
      <c r="AD372" s="65" t="s">
        <v>18401</v>
      </c>
      <c r="AE372" s="65" t="s">
        <v>18401</v>
      </c>
      <c r="AF372" s="65" t="s">
        <v>18401</v>
      </c>
      <c r="AG372" s="65" t="s">
        <v>18401</v>
      </c>
      <c r="AH372" s="62" t="n">
        <v>128753</v>
      </c>
      <c r="AI372" s="62" t="s">
        <v>18402</v>
      </c>
      <c r="AJ372" s="62" t="s">
        <v>9108</v>
      </c>
      <c r="AK372" s="62"/>
      <c r="AL372" s="62"/>
    </row>
    <row r="373" customFormat="false" ht="15.75" hidden="false" customHeight="false" outlineLevel="0" collapsed="false">
      <c r="A373" s="62"/>
      <c r="B373" s="62"/>
      <c r="C373" s="62"/>
      <c r="D373" s="62"/>
      <c r="E373" s="62"/>
      <c r="F373" s="62"/>
      <c r="G373" s="62"/>
      <c r="H373" s="62"/>
      <c r="I373" s="62"/>
      <c r="J373" s="62"/>
      <c r="K373" s="62"/>
      <c r="L373" s="62"/>
      <c r="M373" s="62"/>
      <c r="N373" s="62"/>
      <c r="O373" s="62"/>
      <c r="P373" s="63"/>
      <c r="Q373" s="63"/>
      <c r="R373" s="63"/>
      <c r="S373" s="63"/>
      <c r="T373" s="62"/>
      <c r="U373" s="62"/>
      <c r="V373" s="62"/>
      <c r="W373" s="63"/>
      <c r="X373" s="63"/>
      <c r="Y373" s="63"/>
      <c r="Z373" s="65" t="s">
        <v>18401</v>
      </c>
      <c r="AA373" s="65" t="s">
        <v>18401</v>
      </c>
      <c r="AB373" s="65" t="s">
        <v>18401</v>
      </c>
      <c r="AC373" s="65" t="s">
        <v>18401</v>
      </c>
      <c r="AD373" s="65" t="s">
        <v>18401</v>
      </c>
      <c r="AE373" s="65" t="s">
        <v>18401</v>
      </c>
      <c r="AF373" s="65" t="s">
        <v>18401</v>
      </c>
      <c r="AG373" s="65" t="s">
        <v>18401</v>
      </c>
      <c r="AH373" s="62" t="s">
        <v>18403</v>
      </c>
      <c r="AI373" s="62" t="s">
        <v>9409</v>
      </c>
      <c r="AJ373" s="62" t="s">
        <v>9108</v>
      </c>
      <c r="AK373" s="62"/>
      <c r="AL373" s="62"/>
    </row>
    <row r="374" customFormat="false" ht="15.75" hidden="false" customHeight="true" outlineLevel="0" collapsed="false">
      <c r="A374" s="62"/>
      <c r="B374" s="62"/>
      <c r="C374" s="62"/>
      <c r="D374" s="62"/>
      <c r="E374" s="62"/>
      <c r="F374" s="62"/>
      <c r="G374" s="62"/>
      <c r="H374" s="62"/>
      <c r="I374" s="62"/>
      <c r="J374" s="62"/>
      <c r="K374" s="62"/>
      <c r="L374" s="62"/>
      <c r="M374" s="62"/>
      <c r="N374" s="62"/>
      <c r="O374" s="62"/>
      <c r="P374" s="63"/>
      <c r="Q374" s="63"/>
      <c r="R374" s="63"/>
      <c r="S374" s="63"/>
      <c r="T374" s="62"/>
      <c r="U374" s="62"/>
      <c r="V374" s="62"/>
      <c r="W374" s="62" t="s">
        <v>18404</v>
      </c>
      <c r="X374" s="62" t="s">
        <v>18405</v>
      </c>
      <c r="Y374" s="62" t="s">
        <v>18406</v>
      </c>
      <c r="Z374" s="62" t="s">
        <v>18407</v>
      </c>
      <c r="AA374" s="62" t="s">
        <v>18408</v>
      </c>
      <c r="AB374" s="62" t="s">
        <v>18409</v>
      </c>
      <c r="AC374" s="62" t="s">
        <v>18410</v>
      </c>
      <c r="AD374" s="62" t="s">
        <v>18411</v>
      </c>
      <c r="AE374" s="65" t="s">
        <v>18412</v>
      </c>
      <c r="AF374" s="65" t="s">
        <v>18412</v>
      </c>
      <c r="AG374" s="65" t="s">
        <v>18412</v>
      </c>
      <c r="AH374" s="62" t="n">
        <v>364380</v>
      </c>
      <c r="AI374" s="62" t="s">
        <v>18059</v>
      </c>
      <c r="AJ374" s="62" t="s">
        <v>9108</v>
      </c>
      <c r="AK374" s="62"/>
      <c r="AL374" s="62"/>
    </row>
    <row r="375" customFormat="false" ht="15.75" hidden="false" customHeight="false" outlineLevel="0" collapsed="false">
      <c r="A375" s="62"/>
      <c r="B375" s="62"/>
      <c r="C375" s="62"/>
      <c r="D375" s="62"/>
      <c r="E375" s="62"/>
      <c r="F375" s="62"/>
      <c r="G375" s="62"/>
      <c r="H375" s="62"/>
      <c r="I375" s="62"/>
      <c r="J375" s="62"/>
      <c r="K375" s="62"/>
      <c r="L375" s="62"/>
      <c r="M375" s="62"/>
      <c r="N375" s="62"/>
      <c r="O375" s="62"/>
      <c r="P375" s="63"/>
      <c r="Q375" s="63"/>
      <c r="R375" s="63"/>
      <c r="S375" s="63"/>
      <c r="T375" s="62"/>
      <c r="U375" s="62"/>
      <c r="V375" s="62"/>
      <c r="W375" s="62"/>
      <c r="X375" s="62"/>
      <c r="Y375" s="62"/>
      <c r="Z375" s="62"/>
      <c r="AA375" s="62"/>
      <c r="AB375" s="62"/>
      <c r="AC375" s="62"/>
      <c r="AD375" s="62"/>
      <c r="AE375" s="65" t="s">
        <v>18412</v>
      </c>
      <c r="AF375" s="65" t="s">
        <v>18412</v>
      </c>
      <c r="AG375" s="65" t="s">
        <v>18412</v>
      </c>
      <c r="AH375" s="62" t="s">
        <v>9126</v>
      </c>
      <c r="AI375" s="62" t="s">
        <v>9126</v>
      </c>
      <c r="AJ375" s="62" t="s">
        <v>44</v>
      </c>
      <c r="AK375" s="62"/>
      <c r="AL375" s="62"/>
    </row>
    <row r="376" customFormat="false" ht="15.75" hidden="false" customHeight="true" outlineLevel="0" collapsed="false">
      <c r="A376" s="62"/>
      <c r="B376" s="62"/>
      <c r="C376" s="62"/>
      <c r="D376" s="62"/>
      <c r="E376" s="62"/>
      <c r="F376" s="62"/>
      <c r="G376" s="62"/>
      <c r="H376" s="62"/>
      <c r="I376" s="62"/>
      <c r="J376" s="62"/>
      <c r="K376" s="62" t="s">
        <v>18413</v>
      </c>
      <c r="L376" s="63"/>
      <c r="M376" s="63"/>
      <c r="N376" s="63"/>
      <c r="O376" s="63"/>
      <c r="P376" s="63"/>
      <c r="Q376" s="63"/>
      <c r="R376" s="63"/>
      <c r="S376" s="63"/>
      <c r="T376" s="63"/>
      <c r="U376" s="63"/>
      <c r="V376" s="63"/>
      <c r="W376" s="63"/>
      <c r="X376" s="63"/>
      <c r="Y376" s="63"/>
      <c r="Z376" s="63"/>
      <c r="AA376" s="65" t="s">
        <v>18414</v>
      </c>
      <c r="AB376" s="65" t="s">
        <v>18414</v>
      </c>
      <c r="AC376" s="65" t="s">
        <v>18414</v>
      </c>
      <c r="AD376" s="65" t="s">
        <v>18414</v>
      </c>
      <c r="AE376" s="65" t="s">
        <v>18414</v>
      </c>
      <c r="AF376" s="65" t="s">
        <v>18414</v>
      </c>
      <c r="AG376" s="65" t="s">
        <v>18414</v>
      </c>
      <c r="AH376" s="62" t="n">
        <v>526288</v>
      </c>
      <c r="AI376" s="62" t="s">
        <v>17978</v>
      </c>
      <c r="AJ376" s="62" t="s">
        <v>9108</v>
      </c>
      <c r="AK376" s="62"/>
      <c r="AL376" s="62"/>
    </row>
    <row r="377" customFormat="false" ht="15.75" hidden="false" customHeight="false" outlineLevel="0" collapsed="false">
      <c r="A377" s="62"/>
      <c r="B377" s="62"/>
      <c r="C377" s="62"/>
      <c r="D377" s="62"/>
      <c r="E377" s="62"/>
      <c r="F377" s="62"/>
      <c r="G377" s="62"/>
      <c r="H377" s="62"/>
      <c r="I377" s="62"/>
      <c r="J377" s="62"/>
      <c r="K377" s="62"/>
      <c r="L377" s="63"/>
      <c r="M377" s="63"/>
      <c r="N377" s="63"/>
      <c r="O377" s="63"/>
      <c r="P377" s="63"/>
      <c r="Q377" s="63"/>
      <c r="R377" s="63"/>
      <c r="S377" s="63"/>
      <c r="T377" s="63"/>
      <c r="U377" s="63"/>
      <c r="V377" s="63"/>
      <c r="W377" s="63"/>
      <c r="X377" s="63"/>
      <c r="Y377" s="63"/>
      <c r="Z377" s="63"/>
      <c r="AA377" s="65" t="s">
        <v>18414</v>
      </c>
      <c r="AB377" s="65" t="s">
        <v>18414</v>
      </c>
      <c r="AC377" s="65" t="s">
        <v>18414</v>
      </c>
      <c r="AD377" s="65" t="s">
        <v>18414</v>
      </c>
      <c r="AE377" s="65" t="s">
        <v>18414</v>
      </c>
      <c r="AF377" s="65" t="s">
        <v>18414</v>
      </c>
      <c r="AG377" s="65" t="s">
        <v>18414</v>
      </c>
      <c r="AH377" s="62" t="s">
        <v>9126</v>
      </c>
      <c r="AI377" s="62" t="s">
        <v>9126</v>
      </c>
      <c r="AJ377" s="62" t="s">
        <v>9108</v>
      </c>
      <c r="AK377" s="62"/>
      <c r="AL377" s="62"/>
    </row>
    <row r="378" customFormat="false" ht="15.75" hidden="false" customHeight="true" outlineLevel="0" collapsed="false">
      <c r="A378" s="62"/>
      <c r="B378" s="62"/>
      <c r="C378" s="62"/>
      <c r="D378" s="62"/>
      <c r="E378" s="62"/>
      <c r="F378" s="62"/>
      <c r="G378" s="62"/>
      <c r="H378" s="62"/>
      <c r="I378" s="62"/>
      <c r="J378" s="62"/>
      <c r="K378" s="62"/>
      <c r="L378" s="63"/>
      <c r="M378" s="63"/>
      <c r="N378" s="63"/>
      <c r="O378" s="63"/>
      <c r="P378" s="62" t="s">
        <v>18415</v>
      </c>
      <c r="Q378" s="62" t="s">
        <v>18416</v>
      </c>
      <c r="R378" s="62" t="s">
        <v>18417</v>
      </c>
      <c r="S378" s="62" t="s">
        <v>18418</v>
      </c>
      <c r="T378" s="62" t="s">
        <v>18419</v>
      </c>
      <c r="U378" s="62" t="s">
        <v>18420</v>
      </c>
      <c r="V378" s="62" t="s">
        <v>18421</v>
      </c>
      <c r="W378" s="62" t="s">
        <v>18422</v>
      </c>
      <c r="X378" s="62" t="s">
        <v>18423</v>
      </c>
      <c r="Y378" s="62" t="s">
        <v>18424</v>
      </c>
      <c r="Z378" s="62" t="s">
        <v>18425</v>
      </c>
      <c r="AA378" s="62" t="s">
        <v>18426</v>
      </c>
      <c r="AB378" s="62" t="s">
        <v>18427</v>
      </c>
      <c r="AC378" s="62" t="s">
        <v>18428</v>
      </c>
      <c r="AD378" s="62" t="s">
        <v>18429</v>
      </c>
      <c r="AE378" s="65" t="s">
        <v>18430</v>
      </c>
      <c r="AF378" s="65" t="s">
        <v>18430</v>
      </c>
      <c r="AG378" s="65" t="s">
        <v>18430</v>
      </c>
      <c r="AH378" s="62" t="n">
        <v>251695</v>
      </c>
      <c r="AI378" s="62" t="s">
        <v>18431</v>
      </c>
      <c r="AJ378" s="62" t="s">
        <v>9108</v>
      </c>
      <c r="AK378" s="62" t="s">
        <v>212</v>
      </c>
      <c r="AL378" s="62"/>
    </row>
    <row r="379" customFormat="false" ht="15.75" hidden="false" customHeight="false" outlineLevel="0" collapsed="false">
      <c r="A379" s="62"/>
      <c r="B379" s="62"/>
      <c r="C379" s="62"/>
      <c r="D379" s="62"/>
      <c r="E379" s="62"/>
      <c r="F379" s="62"/>
      <c r="G379" s="62"/>
      <c r="H379" s="62"/>
      <c r="I379" s="62"/>
      <c r="J379" s="62"/>
      <c r="K379" s="62"/>
      <c r="L379" s="63"/>
      <c r="M379" s="63"/>
      <c r="N379" s="63"/>
      <c r="O379" s="63"/>
      <c r="P379" s="62"/>
      <c r="Q379" s="62"/>
      <c r="R379" s="62"/>
      <c r="S379" s="62"/>
      <c r="T379" s="62"/>
      <c r="U379" s="62"/>
      <c r="V379" s="62"/>
      <c r="W379" s="62"/>
      <c r="X379" s="62"/>
      <c r="Y379" s="62"/>
      <c r="Z379" s="62"/>
      <c r="AA379" s="62"/>
      <c r="AB379" s="62"/>
      <c r="AC379" s="62"/>
      <c r="AD379" s="62"/>
      <c r="AE379" s="65" t="s">
        <v>18430</v>
      </c>
      <c r="AF379" s="65" t="s">
        <v>18430</v>
      </c>
      <c r="AG379" s="65" t="s">
        <v>18430</v>
      </c>
      <c r="AH379" s="62" t="n">
        <v>955054</v>
      </c>
      <c r="AI379" s="62" t="s">
        <v>17350</v>
      </c>
      <c r="AJ379" s="62" t="s">
        <v>9108</v>
      </c>
      <c r="AK379" s="62"/>
      <c r="AL379" s="62"/>
    </row>
    <row r="380" customFormat="false" ht="15.75" hidden="false" customHeight="true" outlineLevel="0" collapsed="false">
      <c r="A380" s="62"/>
      <c r="B380" s="62"/>
      <c r="C380" s="62"/>
      <c r="D380" s="62"/>
      <c r="E380" s="62"/>
      <c r="F380" s="62"/>
      <c r="G380" s="62"/>
      <c r="H380" s="62"/>
      <c r="I380" s="62"/>
      <c r="J380" s="62"/>
      <c r="K380" s="62"/>
      <c r="L380" s="63"/>
      <c r="M380" s="63"/>
      <c r="N380" s="63"/>
      <c r="O380" s="63"/>
      <c r="P380" s="62" t="s">
        <v>18432</v>
      </c>
      <c r="Q380" s="62" t="s">
        <v>18433</v>
      </c>
      <c r="R380" s="63"/>
      <c r="S380" s="63"/>
      <c r="T380" s="63"/>
      <c r="U380" s="63"/>
      <c r="V380" s="63"/>
      <c r="W380" s="63"/>
      <c r="X380" s="63"/>
      <c r="Y380" s="65" t="s">
        <v>18434</v>
      </c>
      <c r="Z380" s="65" t="s">
        <v>18434</v>
      </c>
      <c r="AA380" s="65" t="s">
        <v>18434</v>
      </c>
      <c r="AB380" s="65" t="s">
        <v>18434</v>
      </c>
      <c r="AC380" s="65" t="s">
        <v>18434</v>
      </c>
      <c r="AD380" s="65" t="s">
        <v>18434</v>
      </c>
      <c r="AE380" s="65" t="s">
        <v>18434</v>
      </c>
      <c r="AF380" s="65" t="s">
        <v>18434</v>
      </c>
      <c r="AG380" s="65" t="s">
        <v>18434</v>
      </c>
      <c r="AH380" s="62" t="n">
        <v>296555</v>
      </c>
      <c r="AI380" s="62" t="s">
        <v>18435</v>
      </c>
      <c r="AJ380" s="62" t="s">
        <v>9108</v>
      </c>
      <c r="AK380" s="62" t="s">
        <v>112</v>
      </c>
      <c r="AL380" s="62"/>
    </row>
    <row r="381" customFormat="false" ht="15.75" hidden="false" customHeight="false" outlineLevel="0" collapsed="false">
      <c r="A381" s="62"/>
      <c r="B381" s="62"/>
      <c r="C381" s="62"/>
      <c r="D381" s="62"/>
      <c r="E381" s="62"/>
      <c r="F381" s="62"/>
      <c r="G381" s="62"/>
      <c r="H381" s="62"/>
      <c r="I381" s="62"/>
      <c r="J381" s="62"/>
      <c r="K381" s="62"/>
      <c r="L381" s="63"/>
      <c r="M381" s="63"/>
      <c r="N381" s="63"/>
      <c r="O381" s="63"/>
      <c r="P381" s="62"/>
      <c r="Q381" s="62"/>
      <c r="R381" s="63"/>
      <c r="S381" s="63"/>
      <c r="T381" s="63"/>
      <c r="U381" s="63"/>
      <c r="V381" s="63"/>
      <c r="W381" s="63"/>
      <c r="X381" s="63"/>
      <c r="Y381" s="65" t="s">
        <v>18434</v>
      </c>
      <c r="Z381" s="65" t="s">
        <v>18434</v>
      </c>
      <c r="AA381" s="65" t="s">
        <v>18434</v>
      </c>
      <c r="AB381" s="65" t="s">
        <v>18434</v>
      </c>
      <c r="AC381" s="65" t="s">
        <v>18434</v>
      </c>
      <c r="AD381" s="65" t="s">
        <v>18434</v>
      </c>
      <c r="AE381" s="65" t="s">
        <v>18434</v>
      </c>
      <c r="AF381" s="65" t="s">
        <v>18434</v>
      </c>
      <c r="AG381" s="65" t="s">
        <v>18434</v>
      </c>
      <c r="AH381" s="62" t="n">
        <v>486232</v>
      </c>
      <c r="AI381" s="62" t="s">
        <v>10792</v>
      </c>
      <c r="AJ381" s="62" t="s">
        <v>9108</v>
      </c>
      <c r="AK381" s="62" t="s">
        <v>352</v>
      </c>
      <c r="AL381" s="62"/>
    </row>
    <row r="382" customFormat="false" ht="15.75" hidden="false" customHeight="true" outlineLevel="0" collapsed="false">
      <c r="A382" s="62"/>
      <c r="B382" s="62"/>
      <c r="C382" s="62"/>
      <c r="D382" s="62"/>
      <c r="E382" s="62"/>
      <c r="F382" s="62"/>
      <c r="G382" s="62"/>
      <c r="H382" s="62"/>
      <c r="I382" s="62"/>
      <c r="J382" s="62"/>
      <c r="K382" s="62"/>
      <c r="L382" s="63"/>
      <c r="M382" s="63"/>
      <c r="N382" s="63"/>
      <c r="O382" s="63"/>
      <c r="P382" s="62"/>
      <c r="Q382" s="62"/>
      <c r="R382" s="62" t="s">
        <v>18436</v>
      </c>
      <c r="S382" s="62" t="s">
        <v>18437</v>
      </c>
      <c r="T382" s="65" t="s">
        <v>18438</v>
      </c>
      <c r="U382" s="65" t="s">
        <v>18438</v>
      </c>
      <c r="V382" s="65" t="s">
        <v>18438</v>
      </c>
      <c r="W382" s="65" t="s">
        <v>18438</v>
      </c>
      <c r="X382" s="65" t="s">
        <v>18438</v>
      </c>
      <c r="Y382" s="65" t="s">
        <v>18438</v>
      </c>
      <c r="Z382" s="65" t="s">
        <v>18438</v>
      </c>
      <c r="AA382" s="65" t="s">
        <v>18438</v>
      </c>
      <c r="AB382" s="65" t="s">
        <v>18438</v>
      </c>
      <c r="AC382" s="65" t="s">
        <v>18438</v>
      </c>
      <c r="AD382" s="65" t="s">
        <v>18438</v>
      </c>
      <c r="AE382" s="65" t="s">
        <v>18438</v>
      </c>
      <c r="AF382" s="65" t="s">
        <v>18438</v>
      </c>
      <c r="AG382" s="65" t="s">
        <v>18438</v>
      </c>
      <c r="AH382" s="62" t="n">
        <v>361892</v>
      </c>
      <c r="AI382" s="65" t="s">
        <v>18439</v>
      </c>
      <c r="AJ382" s="62" t="s">
        <v>2744</v>
      </c>
      <c r="AK382" s="62"/>
      <c r="AL382" s="62"/>
    </row>
    <row r="383" customFormat="false" ht="15.75" hidden="false" customHeight="true" outlineLevel="0" collapsed="false">
      <c r="A383" s="62"/>
      <c r="B383" s="62"/>
      <c r="C383" s="62"/>
      <c r="D383" s="62"/>
      <c r="E383" s="62"/>
      <c r="F383" s="62"/>
      <c r="G383" s="62"/>
      <c r="H383" s="62"/>
      <c r="I383" s="62"/>
      <c r="J383" s="62"/>
      <c r="K383" s="62"/>
      <c r="L383" s="63"/>
      <c r="M383" s="63"/>
      <c r="N383" s="63"/>
      <c r="O383" s="63"/>
      <c r="P383" s="62"/>
      <c r="Q383" s="62"/>
      <c r="R383" s="62"/>
      <c r="S383" s="62"/>
      <c r="T383" s="63"/>
      <c r="U383" s="63"/>
      <c r="V383" s="63"/>
      <c r="W383" s="63"/>
      <c r="X383" s="63"/>
      <c r="Y383" s="63"/>
      <c r="Z383" s="63"/>
      <c r="AA383" s="62" t="s">
        <v>18440</v>
      </c>
      <c r="AB383" s="63"/>
      <c r="AC383" s="63"/>
      <c r="AD383" s="65" t="s">
        <v>18441</v>
      </c>
      <c r="AE383" s="65" t="s">
        <v>18441</v>
      </c>
      <c r="AF383" s="65" t="s">
        <v>18441</v>
      </c>
      <c r="AG383" s="65" t="s">
        <v>18441</v>
      </c>
      <c r="AH383" s="62" t="n">
        <v>481275</v>
      </c>
      <c r="AI383" s="62" t="s">
        <v>18442</v>
      </c>
      <c r="AJ383" s="62" t="s">
        <v>9108</v>
      </c>
      <c r="AK383" s="62"/>
      <c r="AL383" s="62"/>
    </row>
    <row r="384" customFormat="false" ht="15.75" hidden="false" customHeight="true" outlineLevel="0" collapsed="false">
      <c r="A384" s="62"/>
      <c r="B384" s="62"/>
      <c r="C384" s="62"/>
      <c r="D384" s="62"/>
      <c r="E384" s="62"/>
      <c r="F384" s="62"/>
      <c r="G384" s="62"/>
      <c r="H384" s="62"/>
      <c r="I384" s="62"/>
      <c r="J384" s="62"/>
      <c r="K384" s="62"/>
      <c r="L384" s="63"/>
      <c r="M384" s="63"/>
      <c r="N384" s="63"/>
      <c r="O384" s="63"/>
      <c r="P384" s="62"/>
      <c r="Q384" s="62"/>
      <c r="R384" s="62"/>
      <c r="S384" s="62"/>
      <c r="T384" s="63"/>
      <c r="U384" s="63"/>
      <c r="V384" s="63"/>
      <c r="W384" s="63"/>
      <c r="X384" s="63"/>
      <c r="Y384" s="63"/>
      <c r="Z384" s="63"/>
      <c r="AA384" s="62"/>
      <c r="AB384" s="62" t="s">
        <v>18443</v>
      </c>
      <c r="AC384" s="62" t="s">
        <v>18444</v>
      </c>
      <c r="AD384" s="62" t="s">
        <v>18445</v>
      </c>
      <c r="AE384" s="65" t="s">
        <v>18446</v>
      </c>
      <c r="AF384" s="65" t="s">
        <v>18446</v>
      </c>
      <c r="AG384" s="65" t="s">
        <v>18446</v>
      </c>
      <c r="AH384" s="62" t="s">
        <v>9126</v>
      </c>
      <c r="AI384" s="62" t="s">
        <v>9126</v>
      </c>
      <c r="AJ384" s="62" t="s">
        <v>9108</v>
      </c>
      <c r="AK384" s="62"/>
      <c r="AL384" s="62"/>
    </row>
    <row r="385" customFormat="false" ht="15.75" hidden="false" customHeight="false" outlineLevel="0" collapsed="false">
      <c r="A385" s="62"/>
      <c r="B385" s="62"/>
      <c r="C385" s="62"/>
      <c r="D385" s="62"/>
      <c r="E385" s="62"/>
      <c r="F385" s="62"/>
      <c r="G385" s="62"/>
      <c r="H385" s="62"/>
      <c r="I385" s="62"/>
      <c r="J385" s="62"/>
      <c r="K385" s="62"/>
      <c r="L385" s="63"/>
      <c r="M385" s="63"/>
      <c r="N385" s="63"/>
      <c r="O385" s="63"/>
      <c r="P385" s="62"/>
      <c r="Q385" s="62"/>
      <c r="R385" s="62"/>
      <c r="S385" s="62"/>
      <c r="T385" s="63"/>
      <c r="U385" s="63"/>
      <c r="V385" s="63"/>
      <c r="W385" s="63"/>
      <c r="X385" s="63"/>
      <c r="Y385" s="63"/>
      <c r="Z385" s="63"/>
      <c r="AA385" s="62"/>
      <c r="AB385" s="62"/>
      <c r="AC385" s="62"/>
      <c r="AD385" s="62"/>
      <c r="AE385" s="65" t="s">
        <v>18446</v>
      </c>
      <c r="AF385" s="65" t="s">
        <v>18446</v>
      </c>
      <c r="AG385" s="65" t="s">
        <v>18446</v>
      </c>
      <c r="AH385" s="62" t="n">
        <v>584096</v>
      </c>
      <c r="AI385" s="62" t="s">
        <v>18442</v>
      </c>
      <c r="AJ385" s="62" t="s">
        <v>9142</v>
      </c>
      <c r="AK385" s="62"/>
      <c r="AL385" s="62"/>
    </row>
    <row r="386" customFormat="false" ht="15.75" hidden="false" customHeight="true" outlineLevel="0" collapsed="false">
      <c r="A386" s="62"/>
      <c r="B386" s="62"/>
      <c r="C386" s="62"/>
      <c r="D386" s="62"/>
      <c r="E386" s="62"/>
      <c r="F386" s="62"/>
      <c r="G386" s="62"/>
      <c r="H386" s="62"/>
      <c r="I386" s="62"/>
      <c r="J386" s="62"/>
      <c r="K386" s="62"/>
      <c r="L386" s="63"/>
      <c r="M386" s="63"/>
      <c r="N386" s="63"/>
      <c r="O386" s="63"/>
      <c r="P386" s="63"/>
      <c r="Q386" s="63"/>
      <c r="R386" s="63"/>
      <c r="S386" s="63"/>
      <c r="T386" s="62" t="s">
        <v>18447</v>
      </c>
      <c r="U386" s="62" t="s">
        <v>18448</v>
      </c>
      <c r="V386" s="62" t="s">
        <v>18449</v>
      </c>
      <c r="W386" s="62" t="s">
        <v>18450</v>
      </c>
      <c r="X386" s="62" t="s">
        <v>18451</v>
      </c>
      <c r="Y386" s="62" t="s">
        <v>18452</v>
      </c>
      <c r="Z386" s="63"/>
      <c r="AA386" s="65" t="s">
        <v>18453</v>
      </c>
      <c r="AB386" s="65" t="s">
        <v>18453</v>
      </c>
      <c r="AC386" s="65" t="s">
        <v>18453</v>
      </c>
      <c r="AD386" s="65" t="s">
        <v>18453</v>
      </c>
      <c r="AE386" s="65" t="s">
        <v>18453</v>
      </c>
      <c r="AF386" s="65" t="s">
        <v>18453</v>
      </c>
      <c r="AG386" s="65" t="s">
        <v>18453</v>
      </c>
      <c r="AH386" s="62" t="n">
        <v>348657</v>
      </c>
      <c r="AI386" s="62" t="s">
        <v>18454</v>
      </c>
      <c r="AJ386" s="62" t="s">
        <v>9108</v>
      </c>
      <c r="AK386" s="62"/>
      <c r="AL386" s="62" t="s">
        <v>18455</v>
      </c>
    </row>
    <row r="387" customFormat="false" ht="15.75" hidden="false" customHeight="false" outlineLevel="0" collapsed="false">
      <c r="A387" s="62"/>
      <c r="B387" s="62"/>
      <c r="C387" s="62"/>
      <c r="D387" s="62"/>
      <c r="E387" s="62"/>
      <c r="F387" s="62"/>
      <c r="G387" s="62"/>
      <c r="H387" s="62"/>
      <c r="I387" s="62"/>
      <c r="J387" s="62"/>
      <c r="K387" s="62"/>
      <c r="L387" s="63"/>
      <c r="M387" s="63"/>
      <c r="N387" s="63"/>
      <c r="O387" s="63"/>
      <c r="P387" s="63"/>
      <c r="Q387" s="63"/>
      <c r="R387" s="63"/>
      <c r="S387" s="63"/>
      <c r="T387" s="62"/>
      <c r="U387" s="62"/>
      <c r="V387" s="62"/>
      <c r="W387" s="62"/>
      <c r="X387" s="62"/>
      <c r="Y387" s="62"/>
      <c r="Z387" s="63"/>
      <c r="AA387" s="65" t="s">
        <v>18453</v>
      </c>
      <c r="AB387" s="65" t="s">
        <v>18453</v>
      </c>
      <c r="AC387" s="65" t="s">
        <v>18453</v>
      </c>
      <c r="AD387" s="65" t="s">
        <v>18453</v>
      </c>
      <c r="AE387" s="65" t="s">
        <v>18453</v>
      </c>
      <c r="AF387" s="65" t="s">
        <v>18453</v>
      </c>
      <c r="AG387" s="65" t="s">
        <v>18453</v>
      </c>
      <c r="AH387" s="62" t="s">
        <v>9126</v>
      </c>
      <c r="AI387" s="62" t="s">
        <v>9126</v>
      </c>
      <c r="AJ387" s="62" t="s">
        <v>9108</v>
      </c>
      <c r="AK387" s="62"/>
      <c r="AL387" s="62"/>
    </row>
    <row r="388" customFormat="false" ht="15.75" hidden="false" customHeight="false" outlineLevel="0" collapsed="false">
      <c r="A388" s="62"/>
      <c r="B388" s="62"/>
      <c r="C388" s="62"/>
      <c r="D388" s="62"/>
      <c r="E388" s="62"/>
      <c r="F388" s="62"/>
      <c r="G388" s="62"/>
      <c r="H388" s="62"/>
      <c r="I388" s="62"/>
      <c r="J388" s="62"/>
      <c r="K388" s="62"/>
      <c r="L388" s="63"/>
      <c r="M388" s="63"/>
      <c r="N388" s="63"/>
      <c r="O388" s="63"/>
      <c r="P388" s="63"/>
      <c r="Q388" s="63"/>
      <c r="R388" s="63"/>
      <c r="S388" s="63"/>
      <c r="T388" s="62"/>
      <c r="U388" s="62"/>
      <c r="V388" s="62"/>
      <c r="W388" s="62"/>
      <c r="X388" s="62"/>
      <c r="Y388" s="62"/>
      <c r="Z388" s="63"/>
      <c r="AA388" s="65" t="s">
        <v>18453</v>
      </c>
      <c r="AB388" s="65" t="s">
        <v>18453</v>
      </c>
      <c r="AC388" s="65" t="s">
        <v>18453</v>
      </c>
      <c r="AD388" s="65" t="s">
        <v>18453</v>
      </c>
      <c r="AE388" s="65" t="s">
        <v>18453</v>
      </c>
      <c r="AF388" s="65" t="s">
        <v>18453</v>
      </c>
      <c r="AG388" s="65" t="s">
        <v>18453</v>
      </c>
      <c r="AH388" s="62" t="s">
        <v>9126</v>
      </c>
      <c r="AI388" s="62" t="s">
        <v>9126</v>
      </c>
      <c r="AJ388" s="62" t="s">
        <v>44</v>
      </c>
      <c r="AK388" s="62"/>
      <c r="AL388" s="62"/>
    </row>
    <row r="389" customFormat="false" ht="15.75" hidden="false" customHeight="true" outlineLevel="0" collapsed="false">
      <c r="A389" s="62"/>
      <c r="B389" s="62"/>
      <c r="C389" s="62"/>
      <c r="D389" s="62"/>
      <c r="E389" s="62"/>
      <c r="F389" s="62"/>
      <c r="G389" s="62"/>
      <c r="H389" s="62"/>
      <c r="I389" s="62"/>
      <c r="J389" s="62"/>
      <c r="K389" s="62"/>
      <c r="L389" s="63"/>
      <c r="M389" s="63"/>
      <c r="N389" s="63"/>
      <c r="O389" s="63"/>
      <c r="P389" s="63"/>
      <c r="Q389" s="63"/>
      <c r="R389" s="63"/>
      <c r="S389" s="63"/>
      <c r="T389" s="62"/>
      <c r="U389" s="62"/>
      <c r="V389" s="62"/>
      <c r="W389" s="62"/>
      <c r="X389" s="62"/>
      <c r="Y389" s="62"/>
      <c r="Z389" s="63"/>
      <c r="AA389" s="63"/>
      <c r="AB389" s="63"/>
      <c r="AC389" s="62" t="s">
        <v>18456</v>
      </c>
      <c r="AD389" s="62" t="s">
        <v>18457</v>
      </c>
      <c r="AE389" s="65" t="s">
        <v>18458</v>
      </c>
      <c r="AF389" s="65" t="s">
        <v>18458</v>
      </c>
      <c r="AG389" s="65" t="s">
        <v>18458</v>
      </c>
      <c r="AH389" s="62" t="n">
        <v>67258</v>
      </c>
      <c r="AI389" s="62" t="s">
        <v>18454</v>
      </c>
      <c r="AJ389" s="62" t="s">
        <v>9108</v>
      </c>
      <c r="AK389" s="62" t="s">
        <v>54</v>
      </c>
      <c r="AL389" s="62"/>
    </row>
    <row r="390" customFormat="false" ht="15.75" hidden="false" customHeight="false" outlineLevel="0" collapsed="false">
      <c r="A390" s="62"/>
      <c r="B390" s="62"/>
      <c r="C390" s="62"/>
      <c r="D390" s="62"/>
      <c r="E390" s="62"/>
      <c r="F390" s="62"/>
      <c r="G390" s="62"/>
      <c r="H390" s="62"/>
      <c r="I390" s="62"/>
      <c r="J390" s="62"/>
      <c r="K390" s="62"/>
      <c r="L390" s="63"/>
      <c r="M390" s="63"/>
      <c r="N390" s="63"/>
      <c r="O390" s="63"/>
      <c r="P390" s="63"/>
      <c r="Q390" s="63"/>
      <c r="R390" s="63"/>
      <c r="S390" s="63"/>
      <c r="T390" s="62"/>
      <c r="U390" s="62"/>
      <c r="V390" s="62"/>
      <c r="W390" s="62"/>
      <c r="X390" s="62"/>
      <c r="Y390" s="62"/>
      <c r="Z390" s="63"/>
      <c r="AA390" s="63"/>
      <c r="AB390" s="63"/>
      <c r="AC390" s="62"/>
      <c r="AD390" s="62"/>
      <c r="AE390" s="65" t="s">
        <v>18458</v>
      </c>
      <c r="AF390" s="65" t="s">
        <v>18458</v>
      </c>
      <c r="AG390" s="65" t="s">
        <v>18458</v>
      </c>
      <c r="AH390" s="62" t="s">
        <v>18459</v>
      </c>
      <c r="AI390" s="62" t="s">
        <v>18454</v>
      </c>
      <c r="AJ390" s="62" t="s">
        <v>44</v>
      </c>
      <c r="AK390" s="62"/>
      <c r="AL390" s="62"/>
    </row>
    <row r="391" customFormat="false" ht="15.75" hidden="false" customHeight="true" outlineLevel="0" collapsed="false">
      <c r="A391" s="62"/>
      <c r="B391" s="62"/>
      <c r="C391" s="62"/>
      <c r="D391" s="62"/>
      <c r="E391" s="62"/>
      <c r="F391" s="62"/>
      <c r="G391" s="62"/>
      <c r="H391" s="62"/>
      <c r="I391" s="62"/>
      <c r="J391" s="62"/>
      <c r="K391" s="62"/>
      <c r="L391" s="63"/>
      <c r="M391" s="63"/>
      <c r="N391" s="63"/>
      <c r="O391" s="63"/>
      <c r="P391" s="63"/>
      <c r="Q391" s="63"/>
      <c r="R391" s="63"/>
      <c r="S391" s="63"/>
      <c r="T391" s="62"/>
      <c r="U391" s="62"/>
      <c r="V391" s="62"/>
      <c r="W391" s="62"/>
      <c r="X391" s="62"/>
      <c r="Y391" s="62"/>
      <c r="Z391" s="62" t="s">
        <v>18460</v>
      </c>
      <c r="AA391" s="62" t="s">
        <v>18461</v>
      </c>
      <c r="AB391" s="62" t="s">
        <v>18462</v>
      </c>
      <c r="AC391" s="65" t="s">
        <v>18463</v>
      </c>
      <c r="AD391" s="65" t="s">
        <v>18463</v>
      </c>
      <c r="AE391" s="65" t="s">
        <v>18463</v>
      </c>
      <c r="AF391" s="65" t="s">
        <v>18463</v>
      </c>
      <c r="AG391" s="65" t="s">
        <v>18463</v>
      </c>
      <c r="AH391" s="62" t="n">
        <v>775210</v>
      </c>
      <c r="AI391" s="62" t="s">
        <v>18454</v>
      </c>
      <c r="AJ391" s="62" t="s">
        <v>9108</v>
      </c>
      <c r="AK391" s="62"/>
      <c r="AL391" s="62"/>
    </row>
    <row r="392" customFormat="false" ht="15.75" hidden="false" customHeight="false" outlineLevel="0" collapsed="false">
      <c r="A392" s="62"/>
      <c r="B392" s="62"/>
      <c r="C392" s="62"/>
      <c r="D392" s="62"/>
      <c r="E392" s="62"/>
      <c r="F392" s="62"/>
      <c r="G392" s="62"/>
      <c r="H392" s="62"/>
      <c r="I392" s="62"/>
      <c r="J392" s="62"/>
      <c r="K392" s="62"/>
      <c r="L392" s="63"/>
      <c r="M392" s="63"/>
      <c r="N392" s="63"/>
      <c r="O392" s="63"/>
      <c r="P392" s="63"/>
      <c r="Q392" s="63"/>
      <c r="R392" s="63"/>
      <c r="S392" s="63"/>
      <c r="T392" s="62"/>
      <c r="U392" s="62"/>
      <c r="V392" s="62"/>
      <c r="W392" s="62"/>
      <c r="X392" s="62"/>
      <c r="Y392" s="62"/>
      <c r="Z392" s="62"/>
      <c r="AA392" s="62"/>
      <c r="AB392" s="62"/>
      <c r="AC392" s="65" t="s">
        <v>18463</v>
      </c>
      <c r="AD392" s="65" t="s">
        <v>18463</v>
      </c>
      <c r="AE392" s="65" t="s">
        <v>18463</v>
      </c>
      <c r="AF392" s="65" t="s">
        <v>18463</v>
      </c>
      <c r="AG392" s="65" t="s">
        <v>18463</v>
      </c>
      <c r="AH392" s="62" t="n">
        <v>284952</v>
      </c>
      <c r="AI392" s="62" t="s">
        <v>18454</v>
      </c>
      <c r="AJ392" s="62" t="s">
        <v>9108</v>
      </c>
      <c r="AK392" s="62"/>
      <c r="AL392" s="62"/>
    </row>
    <row r="393" customFormat="false" ht="15.75" hidden="false" customHeight="false" outlineLevel="0" collapsed="false">
      <c r="A393" s="62"/>
      <c r="B393" s="62"/>
      <c r="C393" s="62"/>
      <c r="D393" s="62"/>
      <c r="E393" s="62"/>
      <c r="F393" s="62"/>
      <c r="G393" s="62"/>
      <c r="H393" s="62"/>
      <c r="I393" s="62"/>
      <c r="J393" s="62"/>
      <c r="K393" s="62"/>
      <c r="L393" s="63"/>
      <c r="M393" s="63"/>
      <c r="N393" s="63"/>
      <c r="O393" s="63"/>
      <c r="P393" s="63"/>
      <c r="Q393" s="63"/>
      <c r="R393" s="63"/>
      <c r="S393" s="63"/>
      <c r="T393" s="62"/>
      <c r="U393" s="62"/>
      <c r="V393" s="62"/>
      <c r="W393" s="62"/>
      <c r="X393" s="62"/>
      <c r="Y393" s="62"/>
      <c r="Z393" s="62"/>
      <c r="AA393" s="62"/>
      <c r="AB393" s="62"/>
      <c r="AC393" s="65" t="s">
        <v>18463</v>
      </c>
      <c r="AD393" s="65" t="s">
        <v>18463</v>
      </c>
      <c r="AE393" s="65" t="s">
        <v>18463</v>
      </c>
      <c r="AF393" s="65" t="s">
        <v>18463</v>
      </c>
      <c r="AG393" s="65" t="s">
        <v>18463</v>
      </c>
      <c r="AH393" s="62" t="s">
        <v>9126</v>
      </c>
      <c r="AI393" s="62" t="s">
        <v>9126</v>
      </c>
      <c r="AJ393" s="62" t="s">
        <v>9108</v>
      </c>
      <c r="AK393" s="62"/>
      <c r="AL393" s="62"/>
    </row>
    <row r="394" customFormat="false" ht="15.75" hidden="false" customHeight="true" outlineLevel="0" collapsed="false">
      <c r="A394" s="62"/>
      <c r="B394" s="62"/>
      <c r="C394" s="62"/>
      <c r="D394" s="62"/>
      <c r="E394" s="62"/>
      <c r="F394" s="62"/>
      <c r="G394" s="62"/>
      <c r="H394" s="62"/>
      <c r="I394" s="62"/>
      <c r="J394" s="62"/>
      <c r="K394" s="62"/>
      <c r="L394" s="62" t="s">
        <v>18464</v>
      </c>
      <c r="M394" s="63"/>
      <c r="N394" s="63"/>
      <c r="O394" s="63"/>
      <c r="P394" s="63"/>
      <c r="Q394" s="63"/>
      <c r="R394" s="65" t="s">
        <v>18465</v>
      </c>
      <c r="S394" s="65" t="s">
        <v>18465</v>
      </c>
      <c r="T394" s="65" t="s">
        <v>18465</v>
      </c>
      <c r="U394" s="65" t="s">
        <v>18465</v>
      </c>
      <c r="V394" s="65" t="s">
        <v>18465</v>
      </c>
      <c r="W394" s="65" t="s">
        <v>18465</v>
      </c>
      <c r="X394" s="65" t="s">
        <v>18465</v>
      </c>
      <c r="Y394" s="65" t="s">
        <v>18465</v>
      </c>
      <c r="Z394" s="65" t="s">
        <v>18465</v>
      </c>
      <c r="AA394" s="65" t="s">
        <v>18465</v>
      </c>
      <c r="AB394" s="65" t="s">
        <v>18465</v>
      </c>
      <c r="AC394" s="65" t="s">
        <v>18465</v>
      </c>
      <c r="AD394" s="65" t="s">
        <v>18465</v>
      </c>
      <c r="AE394" s="65" t="s">
        <v>18465</v>
      </c>
      <c r="AF394" s="65" t="s">
        <v>18465</v>
      </c>
      <c r="AG394" s="65" t="s">
        <v>18465</v>
      </c>
      <c r="AH394" s="62" t="n">
        <v>748612</v>
      </c>
      <c r="AI394" s="62" t="s">
        <v>13284</v>
      </c>
      <c r="AJ394" s="62" t="s">
        <v>9108</v>
      </c>
      <c r="AK394" s="62" t="s">
        <v>54</v>
      </c>
      <c r="AL394" s="62"/>
    </row>
    <row r="395" customFormat="false" ht="15.75" hidden="false" customHeight="false" outlineLevel="0" collapsed="false">
      <c r="A395" s="62"/>
      <c r="B395" s="62"/>
      <c r="C395" s="62"/>
      <c r="D395" s="62"/>
      <c r="E395" s="62"/>
      <c r="F395" s="62"/>
      <c r="G395" s="62"/>
      <c r="H395" s="62"/>
      <c r="I395" s="62"/>
      <c r="J395" s="62"/>
      <c r="K395" s="62"/>
      <c r="L395" s="62"/>
      <c r="M395" s="63"/>
      <c r="N395" s="63"/>
      <c r="O395" s="63"/>
      <c r="P395" s="63"/>
      <c r="Q395" s="63"/>
      <c r="R395" s="65" t="s">
        <v>18465</v>
      </c>
      <c r="S395" s="65" t="s">
        <v>18465</v>
      </c>
      <c r="T395" s="65" t="s">
        <v>18465</v>
      </c>
      <c r="U395" s="65" t="s">
        <v>18465</v>
      </c>
      <c r="V395" s="65" t="s">
        <v>18465</v>
      </c>
      <c r="W395" s="65" t="s">
        <v>18465</v>
      </c>
      <c r="X395" s="65" t="s">
        <v>18465</v>
      </c>
      <c r="Y395" s="65" t="s">
        <v>18465</v>
      </c>
      <c r="Z395" s="65" t="s">
        <v>18465</v>
      </c>
      <c r="AA395" s="65" t="s">
        <v>18465</v>
      </c>
      <c r="AB395" s="65" t="s">
        <v>18465</v>
      </c>
      <c r="AC395" s="65" t="s">
        <v>18465</v>
      </c>
      <c r="AD395" s="65" t="s">
        <v>18465</v>
      </c>
      <c r="AE395" s="65" t="s">
        <v>18465</v>
      </c>
      <c r="AF395" s="65" t="s">
        <v>18465</v>
      </c>
      <c r="AG395" s="65" t="s">
        <v>18465</v>
      </c>
      <c r="AH395" s="62" t="s">
        <v>18466</v>
      </c>
      <c r="AI395" s="62" t="s">
        <v>10073</v>
      </c>
      <c r="AJ395" s="62" t="s">
        <v>9108</v>
      </c>
      <c r="AK395" s="62" t="s">
        <v>212</v>
      </c>
      <c r="AL395" s="62"/>
    </row>
    <row r="396" customFormat="false" ht="15.75" hidden="false" customHeight="true" outlineLevel="0" collapsed="false">
      <c r="A396" s="62"/>
      <c r="B396" s="62"/>
      <c r="C396" s="62"/>
      <c r="D396" s="62"/>
      <c r="E396" s="62"/>
      <c r="F396" s="62"/>
      <c r="G396" s="62"/>
      <c r="H396" s="62"/>
      <c r="I396" s="62"/>
      <c r="J396" s="62"/>
      <c r="K396" s="62"/>
      <c r="L396" s="62"/>
      <c r="M396" s="62" t="s">
        <v>18467</v>
      </c>
      <c r="N396" s="62" t="s">
        <v>18468</v>
      </c>
      <c r="O396" s="63"/>
      <c r="P396" s="63"/>
      <c r="Q396" s="62" t="s">
        <v>18469</v>
      </c>
      <c r="R396" s="62" t="s">
        <v>18470</v>
      </c>
      <c r="S396" s="63"/>
      <c r="T396" s="63"/>
      <c r="U396" s="63"/>
      <c r="V396" s="63"/>
      <c r="W396" s="63"/>
      <c r="X396" s="63"/>
      <c r="Y396" s="65" t="s">
        <v>18471</v>
      </c>
      <c r="Z396" s="65" t="s">
        <v>18471</v>
      </c>
      <c r="AA396" s="65" t="s">
        <v>18471</v>
      </c>
      <c r="AB396" s="65" t="s">
        <v>18471</v>
      </c>
      <c r="AC396" s="65" t="s">
        <v>18471</v>
      </c>
      <c r="AD396" s="65" t="s">
        <v>18471</v>
      </c>
      <c r="AE396" s="65" t="s">
        <v>18471</v>
      </c>
      <c r="AF396" s="65" t="s">
        <v>18471</v>
      </c>
      <c r="AG396" s="65" t="s">
        <v>18471</v>
      </c>
      <c r="AH396" s="62" t="n">
        <v>298364</v>
      </c>
      <c r="AI396" s="62" t="s">
        <v>12537</v>
      </c>
      <c r="AJ396" s="62" t="s">
        <v>9170</v>
      </c>
      <c r="AK396" s="62"/>
      <c r="AL396" s="62"/>
    </row>
    <row r="397" customFormat="false" ht="15.75" hidden="false" customHeight="true" outlineLevel="0" collapsed="false">
      <c r="A397" s="62"/>
      <c r="B397" s="62"/>
      <c r="C397" s="62"/>
      <c r="D397" s="62"/>
      <c r="E397" s="62"/>
      <c r="F397" s="62"/>
      <c r="G397" s="62"/>
      <c r="H397" s="62"/>
      <c r="I397" s="62"/>
      <c r="J397" s="62"/>
      <c r="K397" s="62"/>
      <c r="L397" s="62"/>
      <c r="M397" s="62"/>
      <c r="N397" s="62"/>
      <c r="O397" s="63"/>
      <c r="P397" s="63"/>
      <c r="Q397" s="62"/>
      <c r="R397" s="62"/>
      <c r="S397" s="63"/>
      <c r="T397" s="63"/>
      <c r="U397" s="63"/>
      <c r="V397" s="62" t="s">
        <v>18472</v>
      </c>
      <c r="W397" s="62" t="s">
        <v>18473</v>
      </c>
      <c r="X397" s="62" t="s">
        <v>18474</v>
      </c>
      <c r="Y397" s="62" t="s">
        <v>18475</v>
      </c>
      <c r="Z397" s="62" t="s">
        <v>18476</v>
      </c>
      <c r="AA397" s="65" t="s">
        <v>18477</v>
      </c>
      <c r="AB397" s="65" t="s">
        <v>18477</v>
      </c>
      <c r="AC397" s="65" t="s">
        <v>18477</v>
      </c>
      <c r="AD397" s="65" t="s">
        <v>18477</v>
      </c>
      <c r="AE397" s="65" t="s">
        <v>18477</v>
      </c>
      <c r="AF397" s="65" t="s">
        <v>18477</v>
      </c>
      <c r="AG397" s="65" t="s">
        <v>18477</v>
      </c>
      <c r="AH397" s="62" t="n">
        <v>937374</v>
      </c>
      <c r="AI397" s="62" t="s">
        <v>13164</v>
      </c>
      <c r="AJ397" s="62" t="s">
        <v>9108</v>
      </c>
      <c r="AK397" s="62"/>
      <c r="AL397" s="62"/>
    </row>
    <row r="398" customFormat="false" ht="15.75" hidden="false" customHeight="false" outlineLevel="0" collapsed="false">
      <c r="A398" s="62"/>
      <c r="B398" s="62"/>
      <c r="C398" s="62"/>
      <c r="D398" s="62"/>
      <c r="E398" s="62"/>
      <c r="F398" s="62"/>
      <c r="G398" s="62"/>
      <c r="H398" s="62"/>
      <c r="I398" s="62"/>
      <c r="J398" s="62"/>
      <c r="K398" s="62"/>
      <c r="L398" s="62"/>
      <c r="M398" s="62"/>
      <c r="N398" s="62"/>
      <c r="O398" s="63"/>
      <c r="P398" s="63"/>
      <c r="Q398" s="62"/>
      <c r="R398" s="62"/>
      <c r="S398" s="63"/>
      <c r="T398" s="63"/>
      <c r="U398" s="63"/>
      <c r="V398" s="62"/>
      <c r="W398" s="62"/>
      <c r="X398" s="62"/>
      <c r="Y398" s="62"/>
      <c r="Z398" s="62"/>
      <c r="AA398" s="65" t="s">
        <v>18477</v>
      </c>
      <c r="AB398" s="65" t="s">
        <v>18477</v>
      </c>
      <c r="AC398" s="65" t="s">
        <v>18477</v>
      </c>
      <c r="AD398" s="65" t="s">
        <v>18477</v>
      </c>
      <c r="AE398" s="65" t="s">
        <v>18477</v>
      </c>
      <c r="AF398" s="65" t="s">
        <v>18477</v>
      </c>
      <c r="AG398" s="65" t="s">
        <v>18477</v>
      </c>
      <c r="AH398" s="62" t="s">
        <v>18478</v>
      </c>
      <c r="AI398" s="62" t="s">
        <v>15048</v>
      </c>
      <c r="AJ398" s="62" t="s">
        <v>8970</v>
      </c>
      <c r="AK398" s="62"/>
      <c r="AL398" s="62"/>
    </row>
    <row r="399" customFormat="false" ht="15.75" hidden="false" customHeight="true" outlineLevel="0" collapsed="false">
      <c r="A399" s="62"/>
      <c r="B399" s="62"/>
      <c r="C399" s="62"/>
      <c r="D399" s="62"/>
      <c r="E399" s="62"/>
      <c r="F399" s="62"/>
      <c r="G399" s="62"/>
      <c r="H399" s="62"/>
      <c r="I399" s="62"/>
      <c r="J399" s="62"/>
      <c r="K399" s="62"/>
      <c r="L399" s="62"/>
      <c r="M399" s="62"/>
      <c r="N399" s="62"/>
      <c r="O399" s="63"/>
      <c r="P399" s="63"/>
      <c r="Q399" s="62"/>
      <c r="R399" s="62"/>
      <c r="S399" s="63"/>
      <c r="T399" s="63"/>
      <c r="U399" s="63"/>
      <c r="V399" s="63"/>
      <c r="W399" s="62" t="s">
        <v>18479</v>
      </c>
      <c r="X399" s="62" t="s">
        <v>18480</v>
      </c>
      <c r="Y399" s="62" t="s">
        <v>18481</v>
      </c>
      <c r="Z399" s="62" t="s">
        <v>18482</v>
      </c>
      <c r="AA399" s="62" t="s">
        <v>18483</v>
      </c>
      <c r="AB399" s="62" t="s">
        <v>18484</v>
      </c>
      <c r="AC399" s="62" t="s">
        <v>18485</v>
      </c>
      <c r="AD399" s="65" t="s">
        <v>18486</v>
      </c>
      <c r="AE399" s="65" t="s">
        <v>18486</v>
      </c>
      <c r="AF399" s="65" t="s">
        <v>18486</v>
      </c>
      <c r="AG399" s="65" t="s">
        <v>18486</v>
      </c>
      <c r="AH399" s="62" t="n">
        <v>310865</v>
      </c>
      <c r="AI399" s="62" t="s">
        <v>18487</v>
      </c>
      <c r="AJ399" s="62" t="s">
        <v>2744</v>
      </c>
      <c r="AK399" s="62"/>
      <c r="AL399" s="62"/>
    </row>
    <row r="400" customFormat="false" ht="15.75" hidden="false" customHeight="false" outlineLevel="0" collapsed="false">
      <c r="A400" s="62"/>
      <c r="B400" s="62"/>
      <c r="C400" s="62"/>
      <c r="D400" s="62"/>
      <c r="E400" s="62"/>
      <c r="F400" s="62"/>
      <c r="G400" s="62"/>
      <c r="H400" s="62"/>
      <c r="I400" s="62"/>
      <c r="J400" s="62"/>
      <c r="K400" s="62"/>
      <c r="L400" s="62"/>
      <c r="M400" s="62"/>
      <c r="N400" s="62"/>
      <c r="O400" s="63"/>
      <c r="P400" s="63"/>
      <c r="Q400" s="62"/>
      <c r="R400" s="62"/>
      <c r="S400" s="63"/>
      <c r="T400" s="63"/>
      <c r="U400" s="63"/>
      <c r="V400" s="63"/>
      <c r="W400" s="62"/>
      <c r="X400" s="62"/>
      <c r="Y400" s="62"/>
      <c r="Z400" s="62"/>
      <c r="AA400" s="62"/>
      <c r="AB400" s="62"/>
      <c r="AC400" s="62"/>
      <c r="AD400" s="65" t="s">
        <v>18486</v>
      </c>
      <c r="AE400" s="65" t="s">
        <v>18486</v>
      </c>
      <c r="AF400" s="65" t="s">
        <v>18486</v>
      </c>
      <c r="AG400" s="65" t="s">
        <v>18486</v>
      </c>
      <c r="AH400" s="62" t="n">
        <v>718074</v>
      </c>
      <c r="AI400" s="62" t="s">
        <v>18487</v>
      </c>
      <c r="AJ400" s="62" t="s">
        <v>9142</v>
      </c>
      <c r="AK400" s="62"/>
      <c r="AL400" s="62"/>
    </row>
    <row r="401" customFormat="false" ht="15.75" hidden="false" customHeight="false" outlineLevel="0" collapsed="false">
      <c r="A401" s="62"/>
      <c r="B401" s="62"/>
      <c r="C401" s="62"/>
      <c r="D401" s="62"/>
      <c r="E401" s="62"/>
      <c r="F401" s="62"/>
      <c r="G401" s="62"/>
      <c r="H401" s="62"/>
      <c r="I401" s="62"/>
      <c r="J401" s="62"/>
      <c r="K401" s="62"/>
      <c r="L401" s="62"/>
      <c r="M401" s="62"/>
      <c r="N401" s="62"/>
      <c r="O401" s="63"/>
      <c r="P401" s="63"/>
      <c r="Q401" s="62"/>
      <c r="R401" s="62"/>
      <c r="S401" s="63"/>
      <c r="T401" s="63"/>
      <c r="U401" s="63"/>
      <c r="V401" s="63"/>
      <c r="W401" s="62"/>
      <c r="X401" s="62"/>
      <c r="Y401" s="62"/>
      <c r="Z401" s="62"/>
      <c r="AA401" s="62"/>
      <c r="AB401" s="62"/>
      <c r="AC401" s="62"/>
      <c r="AD401" s="65" t="s">
        <v>18486</v>
      </c>
      <c r="AE401" s="65" t="s">
        <v>18486</v>
      </c>
      <c r="AF401" s="65" t="s">
        <v>18486</v>
      </c>
      <c r="AG401" s="65" t="s">
        <v>18486</v>
      </c>
      <c r="AH401" s="62" t="n">
        <v>677997</v>
      </c>
      <c r="AI401" s="62" t="s">
        <v>18488</v>
      </c>
      <c r="AJ401" s="62" t="s">
        <v>9142</v>
      </c>
      <c r="AK401" s="62"/>
      <c r="AL401" s="62"/>
    </row>
    <row r="402" customFormat="false" ht="15.75" hidden="false" customHeight="true" outlineLevel="0" collapsed="false">
      <c r="A402" s="62"/>
      <c r="B402" s="62"/>
      <c r="C402" s="62"/>
      <c r="D402" s="62"/>
      <c r="E402" s="62"/>
      <c r="F402" s="62"/>
      <c r="G402" s="62"/>
      <c r="H402" s="62"/>
      <c r="I402" s="62"/>
      <c r="J402" s="62"/>
      <c r="K402" s="62"/>
      <c r="L402" s="62"/>
      <c r="M402" s="62"/>
      <c r="N402" s="62"/>
      <c r="O402" s="63"/>
      <c r="P402" s="63"/>
      <c r="Q402" s="62"/>
      <c r="R402" s="62"/>
      <c r="S402" s="62" t="s">
        <v>18489</v>
      </c>
      <c r="T402" s="62" t="s">
        <v>18490</v>
      </c>
      <c r="U402" s="62" t="s">
        <v>18491</v>
      </c>
      <c r="V402" s="62" t="s">
        <v>18492</v>
      </c>
      <c r="W402" s="62" t="s">
        <v>18493</v>
      </c>
      <c r="X402" s="62" t="s">
        <v>18494</v>
      </c>
      <c r="Y402" s="62" t="s">
        <v>18495</v>
      </c>
      <c r="Z402" s="62" t="s">
        <v>18496</v>
      </c>
      <c r="AA402" s="63"/>
      <c r="AB402" s="62" t="s">
        <v>18497</v>
      </c>
      <c r="AC402" s="65" t="s">
        <v>18498</v>
      </c>
      <c r="AD402" s="65" t="s">
        <v>18498</v>
      </c>
      <c r="AE402" s="65" t="s">
        <v>18498</v>
      </c>
      <c r="AF402" s="65" t="s">
        <v>18498</v>
      </c>
      <c r="AG402" s="65" t="s">
        <v>18498</v>
      </c>
      <c r="AH402" s="62" t="n">
        <v>292737</v>
      </c>
      <c r="AI402" s="62" t="s">
        <v>18499</v>
      </c>
      <c r="AJ402" s="62" t="s">
        <v>9108</v>
      </c>
      <c r="AK402" s="62"/>
      <c r="AL402" s="62"/>
    </row>
    <row r="403" customFormat="false" ht="15.75" hidden="false" customHeight="false" outlineLevel="0" collapsed="false">
      <c r="A403" s="62"/>
      <c r="B403" s="62"/>
      <c r="C403" s="62"/>
      <c r="D403" s="62"/>
      <c r="E403" s="62"/>
      <c r="F403" s="62"/>
      <c r="G403" s="62"/>
      <c r="H403" s="62"/>
      <c r="I403" s="62"/>
      <c r="J403" s="62"/>
      <c r="K403" s="62"/>
      <c r="L403" s="62"/>
      <c r="M403" s="62"/>
      <c r="N403" s="62"/>
      <c r="O403" s="63"/>
      <c r="P403" s="63"/>
      <c r="Q403" s="62"/>
      <c r="R403" s="62"/>
      <c r="S403" s="62"/>
      <c r="T403" s="62"/>
      <c r="U403" s="62"/>
      <c r="V403" s="62"/>
      <c r="W403" s="62"/>
      <c r="X403" s="62"/>
      <c r="Y403" s="62"/>
      <c r="Z403" s="62"/>
      <c r="AA403" s="63"/>
      <c r="AB403" s="62"/>
      <c r="AC403" s="65" t="s">
        <v>18498</v>
      </c>
      <c r="AD403" s="65" t="s">
        <v>18498</v>
      </c>
      <c r="AE403" s="65" t="s">
        <v>18498</v>
      </c>
      <c r="AF403" s="65" t="s">
        <v>18498</v>
      </c>
      <c r="AG403" s="65" t="s">
        <v>18498</v>
      </c>
      <c r="AH403" s="62" t="n">
        <v>65951</v>
      </c>
      <c r="AI403" s="62" t="s">
        <v>18500</v>
      </c>
      <c r="AJ403" s="62" t="s">
        <v>44</v>
      </c>
      <c r="AK403" s="62"/>
      <c r="AL403" s="62"/>
    </row>
    <row r="404" customFormat="false" ht="15.75" hidden="false" customHeight="true" outlineLevel="0" collapsed="false">
      <c r="A404" s="62"/>
      <c r="B404" s="62"/>
      <c r="C404" s="62"/>
      <c r="D404" s="62"/>
      <c r="E404" s="62"/>
      <c r="F404" s="62"/>
      <c r="G404" s="62"/>
      <c r="H404" s="62"/>
      <c r="I404" s="62"/>
      <c r="J404" s="62"/>
      <c r="K404" s="62"/>
      <c r="L404" s="62"/>
      <c r="M404" s="62"/>
      <c r="N404" s="62"/>
      <c r="O404" s="63"/>
      <c r="P404" s="63"/>
      <c r="Q404" s="62"/>
      <c r="R404" s="62"/>
      <c r="S404" s="62"/>
      <c r="T404" s="62"/>
      <c r="U404" s="62"/>
      <c r="V404" s="62"/>
      <c r="W404" s="62"/>
      <c r="X404" s="62"/>
      <c r="Y404" s="62"/>
      <c r="Z404" s="62"/>
      <c r="AA404" s="62" t="s">
        <v>18501</v>
      </c>
      <c r="AB404" s="62" t="s">
        <v>18502</v>
      </c>
      <c r="AC404" s="62" t="s">
        <v>18503</v>
      </c>
      <c r="AD404" s="63"/>
      <c r="AE404" s="65" t="s">
        <v>18504</v>
      </c>
      <c r="AF404" s="65" t="s">
        <v>18504</v>
      </c>
      <c r="AG404" s="65" t="s">
        <v>18504</v>
      </c>
      <c r="AH404" s="62" t="s">
        <v>9126</v>
      </c>
      <c r="AI404" s="62" t="s">
        <v>9126</v>
      </c>
      <c r="AJ404" s="62" t="s">
        <v>44</v>
      </c>
      <c r="AK404" s="62"/>
      <c r="AL404" s="62"/>
    </row>
    <row r="405" customFormat="false" ht="15.75" hidden="false" customHeight="true" outlineLevel="0" collapsed="false">
      <c r="A405" s="62"/>
      <c r="B405" s="62"/>
      <c r="C405" s="62"/>
      <c r="D405" s="62"/>
      <c r="E405" s="62"/>
      <c r="F405" s="62"/>
      <c r="G405" s="62"/>
      <c r="H405" s="62"/>
      <c r="I405" s="62"/>
      <c r="J405" s="62"/>
      <c r="K405" s="62"/>
      <c r="L405" s="62"/>
      <c r="M405" s="62"/>
      <c r="N405" s="62"/>
      <c r="O405" s="63"/>
      <c r="P405" s="63"/>
      <c r="Q405" s="62"/>
      <c r="R405" s="62"/>
      <c r="S405" s="62"/>
      <c r="T405" s="62"/>
      <c r="U405" s="62"/>
      <c r="V405" s="62"/>
      <c r="W405" s="62"/>
      <c r="X405" s="62"/>
      <c r="Y405" s="62"/>
      <c r="Z405" s="62"/>
      <c r="AA405" s="62"/>
      <c r="AB405" s="62"/>
      <c r="AC405" s="62"/>
      <c r="AD405" s="62" t="s">
        <v>18505</v>
      </c>
      <c r="AE405" s="63"/>
      <c r="AF405" s="65" t="s">
        <v>18506</v>
      </c>
      <c r="AG405" s="65" t="s">
        <v>18506</v>
      </c>
      <c r="AH405" s="62" t="s">
        <v>9126</v>
      </c>
      <c r="AI405" s="62" t="s">
        <v>9126</v>
      </c>
      <c r="AJ405" s="62" t="s">
        <v>2749</v>
      </c>
      <c r="AK405" s="62"/>
      <c r="AL405" s="62"/>
    </row>
    <row r="406" customFormat="false" ht="15.75" hidden="false" customHeight="true" outlineLevel="0" collapsed="false">
      <c r="A406" s="62"/>
      <c r="B406" s="62"/>
      <c r="C406" s="62"/>
      <c r="D406" s="62"/>
      <c r="E406" s="62"/>
      <c r="F406" s="62"/>
      <c r="G406" s="62"/>
      <c r="H406" s="62"/>
      <c r="I406" s="62"/>
      <c r="J406" s="62"/>
      <c r="K406" s="62"/>
      <c r="L406" s="62"/>
      <c r="M406" s="62"/>
      <c r="N406" s="62"/>
      <c r="O406" s="63"/>
      <c r="P406" s="63"/>
      <c r="Q406" s="62"/>
      <c r="R406" s="62"/>
      <c r="S406" s="62"/>
      <c r="T406" s="62"/>
      <c r="U406" s="62"/>
      <c r="V406" s="62"/>
      <c r="W406" s="62"/>
      <c r="X406" s="62"/>
      <c r="Y406" s="62"/>
      <c r="Z406" s="62"/>
      <c r="AA406" s="62"/>
      <c r="AB406" s="62"/>
      <c r="AC406" s="62"/>
      <c r="AD406" s="62"/>
      <c r="AE406" s="62" t="s">
        <v>18507</v>
      </c>
      <c r="AF406" s="65" t="s">
        <v>18508</v>
      </c>
      <c r="AG406" s="65" t="s">
        <v>18508</v>
      </c>
      <c r="AH406" s="62" t="n">
        <v>380474</v>
      </c>
      <c r="AI406" s="62" t="s">
        <v>18509</v>
      </c>
      <c r="AJ406" s="62" t="s">
        <v>9108</v>
      </c>
      <c r="AK406" s="62"/>
      <c r="AL406" s="62"/>
    </row>
    <row r="407" customFormat="false" ht="15.75" hidden="false" customHeight="false" outlineLevel="0" collapsed="false">
      <c r="A407" s="62"/>
      <c r="B407" s="62"/>
      <c r="C407" s="62"/>
      <c r="D407" s="62"/>
      <c r="E407" s="62"/>
      <c r="F407" s="62"/>
      <c r="G407" s="62"/>
      <c r="H407" s="62"/>
      <c r="I407" s="62"/>
      <c r="J407" s="62"/>
      <c r="K407" s="62"/>
      <c r="L407" s="62"/>
      <c r="M407" s="62"/>
      <c r="N407" s="62"/>
      <c r="O407" s="63"/>
      <c r="P407" s="63"/>
      <c r="Q407" s="62"/>
      <c r="R407" s="62"/>
      <c r="S407" s="62"/>
      <c r="T407" s="62"/>
      <c r="U407" s="62"/>
      <c r="V407" s="62"/>
      <c r="W407" s="62"/>
      <c r="X407" s="62"/>
      <c r="Y407" s="62"/>
      <c r="Z407" s="62"/>
      <c r="AA407" s="62"/>
      <c r="AB407" s="62"/>
      <c r="AC407" s="62"/>
      <c r="AD407" s="62"/>
      <c r="AE407" s="62"/>
      <c r="AF407" s="65" t="s">
        <v>18508</v>
      </c>
      <c r="AG407" s="65" t="s">
        <v>18508</v>
      </c>
      <c r="AH407" s="62" t="n">
        <v>322991</v>
      </c>
      <c r="AI407" s="62" t="s">
        <v>9586</v>
      </c>
      <c r="AJ407" s="62" t="s">
        <v>9108</v>
      </c>
      <c r="AK407" s="62" t="s">
        <v>54</v>
      </c>
      <c r="AL407" s="62"/>
    </row>
    <row r="408" customFormat="false" ht="15.75" hidden="false" customHeight="true" outlineLevel="0" collapsed="false">
      <c r="A408" s="62"/>
      <c r="B408" s="62"/>
      <c r="C408" s="62"/>
      <c r="D408" s="62"/>
      <c r="E408" s="62"/>
      <c r="F408" s="62"/>
      <c r="G408" s="62"/>
      <c r="H408" s="62"/>
      <c r="I408" s="62"/>
      <c r="J408" s="62"/>
      <c r="K408" s="62"/>
      <c r="L408" s="62"/>
      <c r="M408" s="62"/>
      <c r="N408" s="62"/>
      <c r="O408" s="63"/>
      <c r="P408" s="63"/>
      <c r="Q408" s="62"/>
      <c r="R408" s="62"/>
      <c r="S408" s="62"/>
      <c r="T408" s="62"/>
      <c r="U408" s="62"/>
      <c r="V408" s="62"/>
      <c r="W408" s="62"/>
      <c r="X408" s="62"/>
      <c r="Y408" s="62"/>
      <c r="Z408" s="62"/>
      <c r="AA408" s="62"/>
      <c r="AB408" s="62"/>
      <c r="AC408" s="62"/>
      <c r="AD408" s="62"/>
      <c r="AE408" s="62"/>
      <c r="AF408" s="63"/>
      <c r="AG408" s="62" t="s">
        <v>18510</v>
      </c>
      <c r="AH408" s="62" t="n">
        <v>27354</v>
      </c>
      <c r="AI408" s="62" t="s">
        <v>18509</v>
      </c>
      <c r="AJ408" s="62" t="s">
        <v>9108</v>
      </c>
      <c r="AK408" s="62"/>
      <c r="AL408" s="62"/>
    </row>
    <row r="409" customFormat="false" ht="15.75" hidden="false" customHeight="false" outlineLevel="0" collapsed="false">
      <c r="A409" s="62"/>
      <c r="B409" s="62"/>
      <c r="C409" s="62"/>
      <c r="D409" s="62"/>
      <c r="E409" s="62"/>
      <c r="F409" s="62"/>
      <c r="G409" s="62"/>
      <c r="H409" s="62"/>
      <c r="I409" s="62"/>
      <c r="J409" s="62"/>
      <c r="K409" s="62"/>
      <c r="L409" s="62"/>
      <c r="M409" s="62"/>
      <c r="N409" s="62"/>
      <c r="O409" s="63"/>
      <c r="P409" s="63"/>
      <c r="Q409" s="62"/>
      <c r="R409" s="62"/>
      <c r="S409" s="62"/>
      <c r="T409" s="62"/>
      <c r="U409" s="62"/>
      <c r="V409" s="62"/>
      <c r="W409" s="62"/>
      <c r="X409" s="62"/>
      <c r="Y409" s="62"/>
      <c r="Z409" s="62"/>
      <c r="AA409" s="62"/>
      <c r="AB409" s="62"/>
      <c r="AC409" s="62"/>
      <c r="AD409" s="62"/>
      <c r="AE409" s="62"/>
      <c r="AF409" s="63"/>
      <c r="AG409" s="62"/>
      <c r="AH409" s="62" t="n">
        <v>640852</v>
      </c>
      <c r="AI409" s="62" t="s">
        <v>18509</v>
      </c>
      <c r="AJ409" s="62" t="s">
        <v>9108</v>
      </c>
      <c r="AK409" s="62"/>
      <c r="AL409" s="62"/>
    </row>
    <row r="410" customFormat="false" ht="15.75" hidden="false" customHeight="true" outlineLevel="0" collapsed="false">
      <c r="A410" s="62"/>
      <c r="B410" s="62"/>
      <c r="C410" s="62"/>
      <c r="D410" s="62"/>
      <c r="E410" s="62"/>
      <c r="F410" s="62"/>
      <c r="G410" s="62"/>
      <c r="H410" s="62"/>
      <c r="I410" s="62"/>
      <c r="J410" s="62"/>
      <c r="K410" s="62"/>
      <c r="L410" s="62"/>
      <c r="M410" s="62"/>
      <c r="N410" s="62"/>
      <c r="O410" s="63"/>
      <c r="P410" s="63"/>
      <c r="Q410" s="62"/>
      <c r="R410" s="62"/>
      <c r="S410" s="62" t="s">
        <v>18511</v>
      </c>
      <c r="T410" s="62" t="s">
        <v>18512</v>
      </c>
      <c r="U410" s="62" t="s">
        <v>18513</v>
      </c>
      <c r="V410" s="62" t="s">
        <v>18514</v>
      </c>
      <c r="W410" s="62" t="s">
        <v>18515</v>
      </c>
      <c r="X410" s="62" t="s">
        <v>18516</v>
      </c>
      <c r="Y410" s="62" t="s">
        <v>18517</v>
      </c>
      <c r="Z410" s="62" t="s">
        <v>18518</v>
      </c>
      <c r="AA410" s="62" t="s">
        <v>18519</v>
      </c>
      <c r="AB410" s="62" t="s">
        <v>18520</v>
      </c>
      <c r="AC410" s="62" t="s">
        <v>18521</v>
      </c>
      <c r="AD410" s="62" t="s">
        <v>18522</v>
      </c>
      <c r="AE410" s="62" t="s">
        <v>18523</v>
      </c>
      <c r="AF410" s="62" t="s">
        <v>18524</v>
      </c>
      <c r="AG410" s="65" t="s">
        <v>18525</v>
      </c>
      <c r="AH410" s="62" t="n">
        <v>229799</v>
      </c>
      <c r="AI410" s="62" t="s">
        <v>10224</v>
      </c>
      <c r="AJ410" s="62" t="s">
        <v>2744</v>
      </c>
      <c r="AK410" s="62"/>
      <c r="AL410" s="62"/>
    </row>
    <row r="411" customFormat="false" ht="15.75" hidden="false" customHeight="false" outlineLevel="0" collapsed="false">
      <c r="A411" s="62"/>
      <c r="B411" s="62"/>
      <c r="C411" s="62"/>
      <c r="D411" s="62"/>
      <c r="E411" s="62"/>
      <c r="F411" s="62"/>
      <c r="G411" s="62"/>
      <c r="H411" s="62"/>
      <c r="I411" s="62"/>
      <c r="J411" s="62"/>
      <c r="K411" s="62"/>
      <c r="L411" s="62"/>
      <c r="M411" s="62"/>
      <c r="N411" s="62"/>
      <c r="O411" s="63"/>
      <c r="P411" s="63"/>
      <c r="Q411" s="62"/>
      <c r="R411" s="62"/>
      <c r="S411" s="62"/>
      <c r="T411" s="62"/>
      <c r="U411" s="62"/>
      <c r="V411" s="62"/>
      <c r="W411" s="62"/>
      <c r="X411" s="62"/>
      <c r="Y411" s="62"/>
      <c r="Z411" s="62"/>
      <c r="AA411" s="62"/>
      <c r="AB411" s="62"/>
      <c r="AC411" s="62"/>
      <c r="AD411" s="62"/>
      <c r="AE411" s="62"/>
      <c r="AF411" s="62"/>
      <c r="AG411" s="65" t="s">
        <v>18525</v>
      </c>
      <c r="AH411" s="62" t="n">
        <v>188279</v>
      </c>
      <c r="AI411" s="62" t="s">
        <v>10224</v>
      </c>
      <c r="AJ411" s="62" t="s">
        <v>2744</v>
      </c>
      <c r="AK411" s="62"/>
      <c r="AL411" s="62"/>
    </row>
    <row r="412" customFormat="false" ht="15.75" hidden="false" customHeight="false" outlineLevel="0" collapsed="false">
      <c r="A412" s="62"/>
      <c r="B412" s="62"/>
      <c r="C412" s="62"/>
      <c r="D412" s="62"/>
      <c r="E412" s="62"/>
      <c r="F412" s="62"/>
      <c r="G412" s="62"/>
      <c r="H412" s="62"/>
      <c r="I412" s="62"/>
      <c r="J412" s="62"/>
      <c r="K412" s="62"/>
      <c r="L412" s="62"/>
      <c r="M412" s="62"/>
      <c r="N412" s="62"/>
      <c r="O412" s="63"/>
      <c r="P412" s="63"/>
      <c r="Q412" s="62"/>
      <c r="R412" s="62"/>
      <c r="S412" s="62"/>
      <c r="T412" s="62"/>
      <c r="U412" s="62"/>
      <c r="V412" s="62"/>
      <c r="W412" s="62"/>
      <c r="X412" s="62"/>
      <c r="Y412" s="62"/>
      <c r="Z412" s="62"/>
      <c r="AA412" s="62"/>
      <c r="AB412" s="62"/>
      <c r="AC412" s="62"/>
      <c r="AD412" s="62"/>
      <c r="AE412" s="62"/>
      <c r="AF412" s="62"/>
      <c r="AG412" s="65" t="s">
        <v>18525</v>
      </c>
      <c r="AH412" s="62" t="s">
        <v>9126</v>
      </c>
      <c r="AI412" s="62" t="s">
        <v>9126</v>
      </c>
      <c r="AJ412" s="62" t="s">
        <v>2744</v>
      </c>
      <c r="AK412" s="62"/>
      <c r="AL412" s="62"/>
    </row>
    <row r="413" customFormat="false" ht="15.75" hidden="false" customHeight="false" outlineLevel="0" collapsed="false">
      <c r="A413" s="62"/>
      <c r="B413" s="62"/>
      <c r="C413" s="62"/>
      <c r="D413" s="62"/>
      <c r="E413" s="62"/>
      <c r="F413" s="62"/>
      <c r="G413" s="62"/>
      <c r="H413" s="62"/>
      <c r="I413" s="62"/>
      <c r="J413" s="62"/>
      <c r="K413" s="62"/>
      <c r="L413" s="62"/>
      <c r="M413" s="62"/>
      <c r="N413" s="62"/>
      <c r="O413" s="63"/>
      <c r="P413" s="63"/>
      <c r="Q413" s="62"/>
      <c r="R413" s="62"/>
      <c r="S413" s="62"/>
      <c r="T413" s="62"/>
      <c r="U413" s="62"/>
      <c r="V413" s="62"/>
      <c r="W413" s="62"/>
      <c r="X413" s="62"/>
      <c r="Y413" s="62"/>
      <c r="Z413" s="62"/>
      <c r="AA413" s="62"/>
      <c r="AB413" s="62"/>
      <c r="AC413" s="62"/>
      <c r="AD413" s="62"/>
      <c r="AE413" s="62"/>
      <c r="AF413" s="62"/>
      <c r="AG413" s="65" t="s">
        <v>18525</v>
      </c>
      <c r="AH413" s="62" t="n">
        <v>37571</v>
      </c>
      <c r="AI413" s="62" t="s">
        <v>10224</v>
      </c>
      <c r="AJ413" s="62" t="s">
        <v>44</v>
      </c>
      <c r="AK413" s="62"/>
      <c r="AL413" s="62"/>
    </row>
    <row r="414" customFormat="false" ht="15.75" hidden="false" customHeight="true" outlineLevel="0" collapsed="false">
      <c r="A414" s="62"/>
      <c r="B414" s="62"/>
      <c r="C414" s="62"/>
      <c r="D414" s="62"/>
      <c r="E414" s="62"/>
      <c r="F414" s="62"/>
      <c r="G414" s="62"/>
      <c r="H414" s="62"/>
      <c r="I414" s="62"/>
      <c r="J414" s="62"/>
      <c r="K414" s="62"/>
      <c r="L414" s="62"/>
      <c r="M414" s="62"/>
      <c r="N414" s="62"/>
      <c r="O414" s="62" t="s">
        <v>18526</v>
      </c>
      <c r="P414" s="63"/>
      <c r="Q414" s="63"/>
      <c r="R414" s="63"/>
      <c r="S414" s="63"/>
      <c r="T414" s="63"/>
      <c r="U414" s="63"/>
      <c r="V414" s="63"/>
      <c r="W414" s="65" t="s">
        <v>18527</v>
      </c>
      <c r="X414" s="65" t="s">
        <v>18527</v>
      </c>
      <c r="Y414" s="65" t="s">
        <v>18527</v>
      </c>
      <c r="Z414" s="65" t="s">
        <v>18527</v>
      </c>
      <c r="AA414" s="65" t="s">
        <v>18527</v>
      </c>
      <c r="AB414" s="65" t="s">
        <v>18527</v>
      </c>
      <c r="AC414" s="65" t="s">
        <v>18527</v>
      </c>
      <c r="AD414" s="65" t="s">
        <v>18527</v>
      </c>
      <c r="AE414" s="65" t="s">
        <v>18527</v>
      </c>
      <c r="AF414" s="65" t="s">
        <v>18527</v>
      </c>
      <c r="AG414" s="65" t="s">
        <v>18527</v>
      </c>
      <c r="AH414" s="62" t="n">
        <v>75606</v>
      </c>
      <c r="AI414" s="62" t="s">
        <v>18528</v>
      </c>
      <c r="AJ414" s="62" t="s">
        <v>9108</v>
      </c>
      <c r="AK414" s="62"/>
      <c r="AL414" s="62"/>
    </row>
    <row r="415" customFormat="false" ht="15.75" hidden="false" customHeight="false" outlineLevel="0" collapsed="false">
      <c r="A415" s="62"/>
      <c r="B415" s="62"/>
      <c r="C415" s="62"/>
      <c r="D415" s="62"/>
      <c r="E415" s="62"/>
      <c r="F415" s="62"/>
      <c r="G415" s="62"/>
      <c r="H415" s="62"/>
      <c r="I415" s="62"/>
      <c r="J415" s="62"/>
      <c r="K415" s="62"/>
      <c r="L415" s="62"/>
      <c r="M415" s="62"/>
      <c r="N415" s="62"/>
      <c r="O415" s="62"/>
      <c r="P415" s="63"/>
      <c r="Q415" s="63"/>
      <c r="R415" s="63"/>
      <c r="S415" s="63"/>
      <c r="T415" s="63"/>
      <c r="U415" s="63"/>
      <c r="V415" s="63"/>
      <c r="W415" s="65" t="s">
        <v>18527</v>
      </c>
      <c r="X415" s="65" t="s">
        <v>18527</v>
      </c>
      <c r="Y415" s="65" t="s">
        <v>18527</v>
      </c>
      <c r="Z415" s="65" t="s">
        <v>18527</v>
      </c>
      <c r="AA415" s="65" t="s">
        <v>18527</v>
      </c>
      <c r="AB415" s="65" t="s">
        <v>18527</v>
      </c>
      <c r="AC415" s="65" t="s">
        <v>18527</v>
      </c>
      <c r="AD415" s="65" t="s">
        <v>18527</v>
      </c>
      <c r="AE415" s="65" t="s">
        <v>18527</v>
      </c>
      <c r="AF415" s="65" t="s">
        <v>18527</v>
      </c>
      <c r="AG415" s="65" t="s">
        <v>18527</v>
      </c>
      <c r="AH415" s="62" t="s">
        <v>9126</v>
      </c>
      <c r="AI415" s="62" t="s">
        <v>9126</v>
      </c>
      <c r="AJ415" s="62" t="s">
        <v>9108</v>
      </c>
      <c r="AK415" s="62"/>
      <c r="AL415" s="62"/>
    </row>
    <row r="416" customFormat="false" ht="15.75" hidden="false" customHeight="false" outlineLevel="0" collapsed="false">
      <c r="A416" s="62"/>
      <c r="B416" s="62"/>
      <c r="C416" s="62"/>
      <c r="D416" s="62"/>
      <c r="E416" s="62"/>
      <c r="F416" s="62"/>
      <c r="G416" s="62"/>
      <c r="H416" s="62"/>
      <c r="I416" s="62"/>
      <c r="J416" s="62"/>
      <c r="K416" s="62"/>
      <c r="L416" s="62"/>
      <c r="M416" s="62"/>
      <c r="N416" s="62"/>
      <c r="O416" s="62"/>
      <c r="P416" s="63"/>
      <c r="Q416" s="63"/>
      <c r="R416" s="63"/>
      <c r="S416" s="63"/>
      <c r="T416" s="63"/>
      <c r="U416" s="63"/>
      <c r="V416" s="63"/>
      <c r="W416" s="65" t="s">
        <v>18527</v>
      </c>
      <c r="X416" s="65" t="s">
        <v>18527</v>
      </c>
      <c r="Y416" s="65" t="s">
        <v>18527</v>
      </c>
      <c r="Z416" s="65" t="s">
        <v>18527</v>
      </c>
      <c r="AA416" s="65" t="s">
        <v>18527</v>
      </c>
      <c r="AB416" s="65" t="s">
        <v>18527</v>
      </c>
      <c r="AC416" s="65" t="s">
        <v>18527</v>
      </c>
      <c r="AD416" s="65" t="s">
        <v>18527</v>
      </c>
      <c r="AE416" s="65" t="s">
        <v>18527</v>
      </c>
      <c r="AF416" s="65" t="s">
        <v>18527</v>
      </c>
      <c r="AG416" s="65" t="s">
        <v>18527</v>
      </c>
      <c r="AH416" s="62" t="n">
        <v>931574</v>
      </c>
      <c r="AI416" s="65" t="s">
        <v>12531</v>
      </c>
      <c r="AJ416" s="62" t="s">
        <v>44</v>
      </c>
      <c r="AK416" s="62"/>
      <c r="AL416" s="62"/>
    </row>
    <row r="417" customFormat="false" ht="15.75" hidden="false" customHeight="false" outlineLevel="0" collapsed="false">
      <c r="A417" s="62"/>
      <c r="B417" s="62"/>
      <c r="C417" s="62"/>
      <c r="D417" s="62"/>
      <c r="E417" s="62"/>
      <c r="F417" s="62"/>
      <c r="G417" s="62"/>
      <c r="H417" s="62"/>
      <c r="I417" s="62"/>
      <c r="J417" s="62"/>
      <c r="K417" s="62"/>
      <c r="L417" s="62"/>
      <c r="M417" s="62"/>
      <c r="N417" s="62"/>
      <c r="O417" s="62"/>
      <c r="P417" s="63"/>
      <c r="Q417" s="63"/>
      <c r="R417" s="63"/>
      <c r="S417" s="63"/>
      <c r="T417" s="63"/>
      <c r="U417" s="63"/>
      <c r="V417" s="63"/>
      <c r="W417" s="65" t="s">
        <v>18527</v>
      </c>
      <c r="X417" s="65" t="s">
        <v>18527</v>
      </c>
      <c r="Y417" s="65" t="s">
        <v>18527</v>
      </c>
      <c r="Z417" s="65" t="s">
        <v>18527</v>
      </c>
      <c r="AA417" s="65" t="s">
        <v>18527</v>
      </c>
      <c r="AB417" s="65" t="s">
        <v>18527</v>
      </c>
      <c r="AC417" s="65" t="s">
        <v>18527</v>
      </c>
      <c r="AD417" s="65" t="s">
        <v>18527</v>
      </c>
      <c r="AE417" s="65" t="s">
        <v>18527</v>
      </c>
      <c r="AF417" s="65" t="s">
        <v>18527</v>
      </c>
      <c r="AG417" s="65" t="s">
        <v>18527</v>
      </c>
      <c r="AH417" s="62" t="s">
        <v>18529</v>
      </c>
      <c r="AI417" s="65" t="s">
        <v>18530</v>
      </c>
      <c r="AJ417" s="62" t="s">
        <v>44</v>
      </c>
      <c r="AK417" s="62"/>
      <c r="AL417" s="62"/>
    </row>
    <row r="418" customFormat="false" ht="15.75" hidden="false" customHeight="true" outlineLevel="0" collapsed="false">
      <c r="A418" s="62"/>
      <c r="B418" s="62"/>
      <c r="C418" s="62"/>
      <c r="D418" s="62"/>
      <c r="E418" s="62"/>
      <c r="F418" s="62"/>
      <c r="G418" s="62"/>
      <c r="H418" s="62"/>
      <c r="I418" s="62"/>
      <c r="J418" s="62"/>
      <c r="K418" s="62"/>
      <c r="L418" s="62"/>
      <c r="M418" s="62"/>
      <c r="N418" s="62"/>
      <c r="O418" s="62"/>
      <c r="P418" s="63"/>
      <c r="Q418" s="63"/>
      <c r="R418" s="63"/>
      <c r="S418" s="63"/>
      <c r="T418" s="63"/>
      <c r="U418" s="63"/>
      <c r="V418" s="63"/>
      <c r="W418" s="63"/>
      <c r="X418" s="63"/>
      <c r="Y418" s="63"/>
      <c r="Z418" s="62" t="s">
        <v>18531</v>
      </c>
      <c r="AA418" s="62" t="s">
        <v>18532</v>
      </c>
      <c r="AB418" s="62" t="s">
        <v>18533</v>
      </c>
      <c r="AC418" s="65" t="s">
        <v>18534</v>
      </c>
      <c r="AD418" s="65" t="s">
        <v>18534</v>
      </c>
      <c r="AE418" s="65" t="s">
        <v>18534</v>
      </c>
      <c r="AF418" s="65" t="s">
        <v>18534</v>
      </c>
      <c r="AG418" s="65" t="s">
        <v>18534</v>
      </c>
      <c r="AH418" s="62" t="n">
        <v>681326</v>
      </c>
      <c r="AI418" s="62" t="s">
        <v>9726</v>
      </c>
      <c r="AJ418" s="62" t="s">
        <v>9108</v>
      </c>
      <c r="AK418" s="62"/>
      <c r="AL418" s="62"/>
    </row>
    <row r="419" customFormat="false" ht="15.75" hidden="false" customHeight="false" outlineLevel="0" collapsed="false">
      <c r="A419" s="62"/>
      <c r="B419" s="62"/>
      <c r="C419" s="62"/>
      <c r="D419" s="62"/>
      <c r="E419" s="62"/>
      <c r="F419" s="62"/>
      <c r="G419" s="62"/>
      <c r="H419" s="62"/>
      <c r="I419" s="62"/>
      <c r="J419" s="62"/>
      <c r="K419" s="62"/>
      <c r="L419" s="62"/>
      <c r="M419" s="62"/>
      <c r="N419" s="62"/>
      <c r="O419" s="62"/>
      <c r="P419" s="63"/>
      <c r="Q419" s="63"/>
      <c r="R419" s="63"/>
      <c r="S419" s="63"/>
      <c r="T419" s="63"/>
      <c r="U419" s="63"/>
      <c r="V419" s="63"/>
      <c r="W419" s="63"/>
      <c r="X419" s="63"/>
      <c r="Y419" s="63"/>
      <c r="Z419" s="62"/>
      <c r="AA419" s="62"/>
      <c r="AB419" s="62"/>
      <c r="AC419" s="65" t="s">
        <v>18534</v>
      </c>
      <c r="AD419" s="65" t="s">
        <v>18534</v>
      </c>
      <c r="AE419" s="65" t="s">
        <v>18534</v>
      </c>
      <c r="AF419" s="65" t="s">
        <v>18534</v>
      </c>
      <c r="AG419" s="65" t="s">
        <v>18534</v>
      </c>
      <c r="AH419" s="62" t="s">
        <v>9126</v>
      </c>
      <c r="AI419" s="62" t="s">
        <v>9126</v>
      </c>
      <c r="AJ419" s="62" t="s">
        <v>44</v>
      </c>
      <c r="AK419" s="62"/>
      <c r="AL419" s="62"/>
    </row>
    <row r="420" customFormat="false" ht="15.75" hidden="false" customHeight="true" outlineLevel="0" collapsed="false">
      <c r="A420" s="62"/>
      <c r="B420" s="62"/>
      <c r="C420" s="62"/>
      <c r="D420" s="62"/>
      <c r="E420" s="62"/>
      <c r="F420" s="62"/>
      <c r="G420" s="62"/>
      <c r="H420" s="62"/>
      <c r="I420" s="62"/>
      <c r="J420" s="62"/>
      <c r="K420" s="62"/>
      <c r="L420" s="62"/>
      <c r="M420" s="62"/>
      <c r="N420" s="62"/>
      <c r="O420" s="62"/>
      <c r="P420" s="63"/>
      <c r="Q420" s="63"/>
      <c r="R420" s="63"/>
      <c r="S420" s="63"/>
      <c r="T420" s="63"/>
      <c r="U420" s="63"/>
      <c r="V420" s="63"/>
      <c r="W420" s="63"/>
      <c r="X420" s="63"/>
      <c r="Y420" s="62" t="s">
        <v>18535</v>
      </c>
      <c r="Z420" s="62" t="s">
        <v>18536</v>
      </c>
      <c r="AA420" s="62" t="s">
        <v>18537</v>
      </c>
      <c r="AB420" s="62" t="s">
        <v>18538</v>
      </c>
      <c r="AC420" s="62" t="s">
        <v>18539</v>
      </c>
      <c r="AD420" s="62" t="s">
        <v>18540</v>
      </c>
      <c r="AE420" s="62" t="s">
        <v>18541</v>
      </c>
      <c r="AF420" s="62" t="s">
        <v>18542</v>
      </c>
      <c r="AG420" s="65" t="s">
        <v>18543</v>
      </c>
      <c r="AH420" s="62" t="n">
        <v>42048</v>
      </c>
      <c r="AI420" s="62" t="s">
        <v>18544</v>
      </c>
      <c r="AJ420" s="62" t="s">
        <v>9108</v>
      </c>
      <c r="AK420" s="62"/>
      <c r="AL420" s="62"/>
    </row>
    <row r="421" customFormat="false" ht="15.75" hidden="false" customHeight="false" outlineLevel="0" collapsed="false">
      <c r="A421" s="62"/>
      <c r="B421" s="62"/>
      <c r="C421" s="62"/>
      <c r="D421" s="62"/>
      <c r="E421" s="62"/>
      <c r="F421" s="62"/>
      <c r="G421" s="62"/>
      <c r="H421" s="62"/>
      <c r="I421" s="62"/>
      <c r="J421" s="62"/>
      <c r="K421" s="62"/>
      <c r="L421" s="62"/>
      <c r="M421" s="62"/>
      <c r="N421" s="62"/>
      <c r="O421" s="62"/>
      <c r="P421" s="63"/>
      <c r="Q421" s="63"/>
      <c r="R421" s="63"/>
      <c r="S421" s="63"/>
      <c r="T421" s="63"/>
      <c r="U421" s="63"/>
      <c r="V421" s="63"/>
      <c r="W421" s="63"/>
      <c r="X421" s="63"/>
      <c r="Y421" s="62"/>
      <c r="Z421" s="62"/>
      <c r="AA421" s="62"/>
      <c r="AB421" s="62"/>
      <c r="AC421" s="62"/>
      <c r="AD421" s="62"/>
      <c r="AE421" s="62"/>
      <c r="AF421" s="62"/>
      <c r="AG421" s="65" t="s">
        <v>18543</v>
      </c>
      <c r="AH421" s="62" t="n">
        <v>933211</v>
      </c>
      <c r="AI421" s="62" t="s">
        <v>14420</v>
      </c>
      <c r="AJ421" s="62" t="s">
        <v>9108</v>
      </c>
      <c r="AK421" s="62"/>
      <c r="AL421" s="62"/>
    </row>
    <row r="422" customFormat="false" ht="15.75" hidden="false" customHeight="true" outlineLevel="0" collapsed="false">
      <c r="A422" s="62"/>
      <c r="B422" s="62"/>
      <c r="C422" s="62"/>
      <c r="D422" s="62"/>
      <c r="E422" s="62"/>
      <c r="F422" s="62"/>
      <c r="G422" s="62"/>
      <c r="H422" s="62"/>
      <c r="I422" s="62"/>
      <c r="J422" s="62"/>
      <c r="K422" s="62"/>
      <c r="L422" s="62"/>
      <c r="M422" s="62"/>
      <c r="N422" s="62"/>
      <c r="O422" s="62"/>
      <c r="P422" s="62" t="s">
        <v>18545</v>
      </c>
      <c r="Q422" s="62" t="s">
        <v>18546</v>
      </c>
      <c r="R422" s="62" t="s">
        <v>18547</v>
      </c>
      <c r="S422" s="62" t="s">
        <v>18548</v>
      </c>
      <c r="T422" s="62" t="s">
        <v>18549</v>
      </c>
      <c r="U422" s="62" t="s">
        <v>18550</v>
      </c>
      <c r="V422" s="62" t="s">
        <v>18551</v>
      </c>
      <c r="W422" s="62" t="s">
        <v>18552</v>
      </c>
      <c r="X422" s="62" t="s">
        <v>18553</v>
      </c>
      <c r="Z422" s="63"/>
      <c r="AA422" s="63"/>
      <c r="AB422" s="63"/>
      <c r="AC422" s="63"/>
      <c r="AD422" s="63"/>
      <c r="AE422" s="65" t="s">
        <v>18554</v>
      </c>
      <c r="AF422" s="65" t="s">
        <v>18554</v>
      </c>
      <c r="AG422" s="65" t="s">
        <v>18554</v>
      </c>
      <c r="AH422" s="62" t="s">
        <v>18555</v>
      </c>
      <c r="AI422" s="62" t="s">
        <v>18556</v>
      </c>
      <c r="AJ422" s="62" t="s">
        <v>9108</v>
      </c>
      <c r="AK422" s="62" t="s">
        <v>18557</v>
      </c>
      <c r="AL422" s="62"/>
    </row>
    <row r="423" customFormat="false" ht="15.75" hidden="false" customHeight="true" outlineLevel="0" collapsed="false">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t="s">
        <v>18558</v>
      </c>
      <c r="AA423" s="63"/>
      <c r="AB423" s="63"/>
      <c r="AC423" s="63"/>
      <c r="AD423" s="63"/>
      <c r="AE423" s="63"/>
      <c r="AF423" s="65" t="s">
        <v>18559</v>
      </c>
      <c r="AG423" s="65" t="s">
        <v>18559</v>
      </c>
      <c r="AH423" s="62" t="s">
        <v>9126</v>
      </c>
      <c r="AI423" s="62" t="s">
        <v>9126</v>
      </c>
      <c r="AJ423" s="62" t="s">
        <v>9108</v>
      </c>
      <c r="AK423" s="62"/>
      <c r="AL423" s="62"/>
    </row>
    <row r="424" customFormat="false" ht="15.75" hidden="false" customHeight="false" outlineLevel="0" collapsed="false">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73" t="s">
        <v>18560</v>
      </c>
      <c r="AA424" s="63"/>
      <c r="AB424" s="63"/>
      <c r="AC424" s="63"/>
      <c r="AD424" s="65" t="s">
        <v>18561</v>
      </c>
      <c r="AE424" s="65" t="s">
        <v>18561</v>
      </c>
      <c r="AF424" s="65" t="s">
        <v>18561</v>
      </c>
      <c r="AG424" s="65" t="s">
        <v>18561</v>
      </c>
      <c r="AH424" s="62" t="s">
        <v>18562</v>
      </c>
      <c r="AI424" s="62" t="s">
        <v>18556</v>
      </c>
      <c r="AJ424" s="62" t="s">
        <v>9108</v>
      </c>
      <c r="AK424" s="62" t="s">
        <v>112</v>
      </c>
      <c r="AL424" s="62"/>
    </row>
    <row r="425" customFormat="false" ht="15.75" hidden="false" customHeight="false" outlineLevel="0" collapsed="false">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3"/>
      <c r="AB425" s="63"/>
      <c r="AC425" s="63"/>
      <c r="AD425" s="65" t="s">
        <v>18561</v>
      </c>
      <c r="AE425" s="65" t="s">
        <v>18561</v>
      </c>
      <c r="AF425" s="65" t="s">
        <v>18561</v>
      </c>
      <c r="AG425" s="65" t="s">
        <v>18561</v>
      </c>
      <c r="AH425" s="62" t="s">
        <v>9126</v>
      </c>
      <c r="AI425" s="62" t="s">
        <v>9126</v>
      </c>
      <c r="AJ425" s="62" t="s">
        <v>9108</v>
      </c>
      <c r="AK425" s="62"/>
      <c r="AL425" s="62"/>
    </row>
    <row r="426" customFormat="false" ht="15.75" hidden="false" customHeight="true" outlineLevel="0" collapsed="false">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t="s">
        <v>18563</v>
      </c>
      <c r="AB426" s="62" t="s">
        <v>18564</v>
      </c>
      <c r="AC426" s="65" t="s">
        <v>18565</v>
      </c>
      <c r="AD426" s="65" t="s">
        <v>18565</v>
      </c>
      <c r="AE426" s="65" t="s">
        <v>18565</v>
      </c>
      <c r="AF426" s="65" t="s">
        <v>18565</v>
      </c>
      <c r="AG426" s="65" t="s">
        <v>18565</v>
      </c>
      <c r="AH426" s="62" t="s">
        <v>18566</v>
      </c>
      <c r="AI426" s="62" t="s">
        <v>18556</v>
      </c>
      <c r="AJ426" s="62" t="s">
        <v>9108</v>
      </c>
      <c r="AK426" s="62"/>
      <c r="AL426" s="62"/>
    </row>
    <row r="427" customFormat="false" ht="15.75" hidden="false" customHeight="false" outlineLevel="0" collapsed="false">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5" t="s">
        <v>18565</v>
      </c>
      <c r="AD427" s="65" t="s">
        <v>18565</v>
      </c>
      <c r="AE427" s="65" t="s">
        <v>18565</v>
      </c>
      <c r="AF427" s="65" t="s">
        <v>18565</v>
      </c>
      <c r="AG427" s="65" t="s">
        <v>18565</v>
      </c>
      <c r="AH427" s="62" t="n">
        <v>962409</v>
      </c>
      <c r="AI427" s="62" t="s">
        <v>18556</v>
      </c>
      <c r="AJ427" s="62" t="s">
        <v>44</v>
      </c>
      <c r="AK427" s="62"/>
      <c r="AL427" s="62"/>
    </row>
    <row r="428" customFormat="false" ht="15.75" hidden="false" customHeight="true" outlineLevel="0" collapsed="false">
      <c r="A428" s="62"/>
      <c r="B428" s="62"/>
      <c r="C428" s="62"/>
      <c r="D428" s="62"/>
      <c r="E428" s="62"/>
      <c r="F428" s="62"/>
      <c r="G428" s="62"/>
      <c r="H428" s="62"/>
      <c r="I428" s="62"/>
      <c r="J428" s="62"/>
      <c r="K428" s="62"/>
      <c r="L428" s="62"/>
      <c r="M428" s="62"/>
      <c r="N428" s="62"/>
      <c r="O428" s="62"/>
      <c r="P428" s="62" t="s">
        <v>18567</v>
      </c>
      <c r="Q428" s="62" t="s">
        <v>18568</v>
      </c>
      <c r="R428" s="62" t="s">
        <v>18569</v>
      </c>
      <c r="S428" s="62" t="s">
        <v>18570</v>
      </c>
      <c r="T428" s="62" t="s">
        <v>18571</v>
      </c>
      <c r="U428" s="62" t="s">
        <v>18572</v>
      </c>
      <c r="V428" s="62" t="s">
        <v>18573</v>
      </c>
      <c r="W428" s="62" t="s">
        <v>18574</v>
      </c>
      <c r="X428" s="62" t="s">
        <v>18575</v>
      </c>
      <c r="Y428" s="62" t="s">
        <v>18576</v>
      </c>
      <c r="Z428" s="62" t="s">
        <v>18577</v>
      </c>
      <c r="AA428" s="63"/>
      <c r="AB428" s="63"/>
      <c r="AC428" s="63"/>
      <c r="AD428" s="63"/>
      <c r="AE428" s="65" t="s">
        <v>18578</v>
      </c>
      <c r="AF428" s="65" t="s">
        <v>18578</v>
      </c>
      <c r="AG428" s="65" t="s">
        <v>18578</v>
      </c>
      <c r="AH428" s="62" t="n">
        <v>326763</v>
      </c>
      <c r="AI428" s="62" t="s">
        <v>9631</v>
      </c>
      <c r="AJ428" s="62" t="s">
        <v>9108</v>
      </c>
      <c r="AK428" s="62"/>
      <c r="AL428" s="62"/>
    </row>
    <row r="429" customFormat="false" ht="15.75" hidden="false" customHeight="true" outlineLevel="0" collapsed="false">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t="s">
        <v>18579</v>
      </c>
      <c r="AB429" s="62" t="s">
        <v>18580</v>
      </c>
      <c r="AC429" s="63"/>
      <c r="AD429" s="63"/>
      <c r="AE429" s="65" t="s">
        <v>18581</v>
      </c>
      <c r="AF429" s="65" t="s">
        <v>18581</v>
      </c>
      <c r="AG429" s="65" t="s">
        <v>18581</v>
      </c>
      <c r="AH429" s="62" t="n">
        <v>933219</v>
      </c>
      <c r="AI429" s="62" t="s">
        <v>9631</v>
      </c>
      <c r="AJ429" s="62" t="s">
        <v>44</v>
      </c>
      <c r="AK429" s="62"/>
      <c r="AL429" s="62"/>
    </row>
    <row r="430" customFormat="false" ht="15.75" hidden="false" customHeight="true" outlineLevel="0" collapsed="false">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t="s">
        <v>18582</v>
      </c>
      <c r="AD430" s="62" t="s">
        <v>18583</v>
      </c>
      <c r="AE430" s="62" t="s">
        <v>18584</v>
      </c>
      <c r="AF430" s="65" t="s">
        <v>18585</v>
      </c>
      <c r="AG430" s="65" t="s">
        <v>18585</v>
      </c>
      <c r="AH430" s="62" t="s">
        <v>18586</v>
      </c>
      <c r="AI430" s="62" t="s">
        <v>9631</v>
      </c>
      <c r="AJ430" s="62" t="s">
        <v>9108</v>
      </c>
      <c r="AK430" s="62"/>
      <c r="AL430" s="62"/>
    </row>
    <row r="431" customFormat="false" ht="15.75" hidden="false" customHeight="false" outlineLevel="0" collapsed="false">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5" t="s">
        <v>18585</v>
      </c>
      <c r="AG431" s="65" t="s">
        <v>18585</v>
      </c>
      <c r="AH431" s="62" t="s">
        <v>9126</v>
      </c>
      <c r="AI431" s="62" t="s">
        <v>9126</v>
      </c>
      <c r="AJ431" s="62" t="s">
        <v>44</v>
      </c>
      <c r="AK431" s="62"/>
      <c r="AL431" s="62"/>
    </row>
    <row r="432" customFormat="false" ht="15.75" hidden="false" customHeight="true" outlineLevel="0" collapsed="false">
      <c r="A432" s="62"/>
      <c r="B432" s="62"/>
      <c r="C432" s="62"/>
      <c r="D432" s="62"/>
      <c r="E432" s="62"/>
      <c r="F432" s="62"/>
      <c r="G432" s="62"/>
      <c r="H432" s="62"/>
      <c r="I432" s="62"/>
      <c r="J432" s="62"/>
      <c r="K432" s="62"/>
      <c r="L432" s="62" t="s">
        <v>18587</v>
      </c>
      <c r="M432" s="62" t="s">
        <v>18588</v>
      </c>
      <c r="N432" s="62" t="s">
        <v>18589</v>
      </c>
      <c r="O432" s="63"/>
      <c r="P432" s="63"/>
      <c r="Q432" s="63"/>
      <c r="R432" s="63"/>
      <c r="S432" s="63"/>
      <c r="T432" s="63"/>
      <c r="U432" s="63"/>
      <c r="V432" s="63"/>
      <c r="W432" s="63"/>
      <c r="X432" s="63"/>
      <c r="Y432" s="63"/>
      <c r="Z432" s="63"/>
      <c r="AA432" s="63"/>
      <c r="AB432" s="65" t="s">
        <v>18590</v>
      </c>
      <c r="AC432" s="65" t="s">
        <v>18590</v>
      </c>
      <c r="AD432" s="65" t="s">
        <v>18590</v>
      </c>
      <c r="AE432" s="65" t="s">
        <v>18590</v>
      </c>
      <c r="AF432" s="65" t="s">
        <v>18590</v>
      </c>
      <c r="AG432" s="65" t="s">
        <v>18590</v>
      </c>
      <c r="AH432" s="62" t="s">
        <v>18591</v>
      </c>
      <c r="AI432" s="62" t="s">
        <v>9205</v>
      </c>
      <c r="AJ432" s="62" t="s">
        <v>9108</v>
      </c>
      <c r="AK432" s="62" t="s">
        <v>54</v>
      </c>
      <c r="AL432" s="62"/>
    </row>
    <row r="433" customFormat="false" ht="15.75" hidden="false" customHeight="false" outlineLevel="0" collapsed="false">
      <c r="A433" s="62"/>
      <c r="B433" s="62"/>
      <c r="C433" s="62"/>
      <c r="D433" s="62"/>
      <c r="E433" s="62"/>
      <c r="F433" s="62"/>
      <c r="G433" s="62"/>
      <c r="H433" s="62"/>
      <c r="I433" s="62"/>
      <c r="J433" s="62"/>
      <c r="K433" s="62"/>
      <c r="L433" s="62"/>
      <c r="M433" s="62"/>
      <c r="N433" s="62"/>
      <c r="O433" s="63"/>
      <c r="P433" s="63"/>
      <c r="Q433" s="63"/>
      <c r="R433" s="63"/>
      <c r="S433" s="63"/>
      <c r="T433" s="63"/>
      <c r="U433" s="63"/>
      <c r="V433" s="63"/>
      <c r="W433" s="63"/>
      <c r="X433" s="63"/>
      <c r="Y433" s="63"/>
      <c r="Z433" s="63"/>
      <c r="AA433" s="63"/>
      <c r="AB433" s="65" t="s">
        <v>18590</v>
      </c>
      <c r="AC433" s="65" t="s">
        <v>18590</v>
      </c>
      <c r="AD433" s="65" t="s">
        <v>18590</v>
      </c>
      <c r="AE433" s="65" t="s">
        <v>18590</v>
      </c>
      <c r="AF433" s="65" t="s">
        <v>18590</v>
      </c>
      <c r="AG433" s="65" t="s">
        <v>18590</v>
      </c>
      <c r="AH433" s="62" t="s">
        <v>9126</v>
      </c>
      <c r="AI433" s="62" t="s">
        <v>9126</v>
      </c>
      <c r="AJ433" s="62" t="s">
        <v>9108</v>
      </c>
      <c r="AK433" s="62"/>
      <c r="AL433" s="62"/>
    </row>
    <row r="434" customFormat="false" ht="15.75" hidden="false" customHeight="true" outlineLevel="0" collapsed="false">
      <c r="A434" s="62"/>
      <c r="B434" s="62"/>
      <c r="C434" s="62"/>
      <c r="D434" s="62"/>
      <c r="E434" s="62"/>
      <c r="F434" s="62"/>
      <c r="G434" s="62"/>
      <c r="H434" s="62"/>
      <c r="I434" s="62"/>
      <c r="J434" s="62"/>
      <c r="K434" s="62"/>
      <c r="L434" s="62"/>
      <c r="M434" s="62"/>
      <c r="N434" s="62"/>
      <c r="O434" s="63"/>
      <c r="P434" s="63"/>
      <c r="Q434" s="63"/>
      <c r="R434" s="63"/>
      <c r="S434" s="63"/>
      <c r="T434" s="63"/>
      <c r="U434" s="63"/>
      <c r="V434" s="63"/>
      <c r="W434" s="62" t="s">
        <v>18592</v>
      </c>
      <c r="X434" s="65" t="s">
        <v>18593</v>
      </c>
      <c r="Y434" s="65" t="s">
        <v>18593</v>
      </c>
      <c r="Z434" s="65" t="s">
        <v>18593</v>
      </c>
      <c r="AA434" s="65" t="s">
        <v>18593</v>
      </c>
      <c r="AB434" s="65" t="s">
        <v>18593</v>
      </c>
      <c r="AC434" s="65" t="s">
        <v>18593</v>
      </c>
      <c r="AD434" s="65" t="s">
        <v>18593</v>
      </c>
      <c r="AE434" s="65" t="s">
        <v>18593</v>
      </c>
      <c r="AF434" s="65" t="s">
        <v>18593</v>
      </c>
      <c r="AG434" s="65" t="s">
        <v>18593</v>
      </c>
      <c r="AH434" s="62" t="s">
        <v>18594</v>
      </c>
      <c r="AI434" s="62" t="s">
        <v>10236</v>
      </c>
      <c r="AJ434" s="62" t="s">
        <v>9108</v>
      </c>
      <c r="AK434" s="62" t="s">
        <v>54</v>
      </c>
      <c r="AL434" s="62"/>
    </row>
    <row r="435" customFormat="false" ht="15.75" hidden="false" customHeight="true" outlineLevel="0" collapsed="false">
      <c r="A435" s="62"/>
      <c r="B435" s="62"/>
      <c r="C435" s="62"/>
      <c r="D435" s="62"/>
      <c r="E435" s="62"/>
      <c r="F435" s="62"/>
      <c r="G435" s="62"/>
      <c r="H435" s="62"/>
      <c r="I435" s="62"/>
      <c r="J435" s="62"/>
      <c r="K435" s="62"/>
      <c r="L435" s="62"/>
      <c r="M435" s="62"/>
      <c r="N435" s="62"/>
      <c r="O435" s="63"/>
      <c r="P435" s="63"/>
      <c r="Q435" s="63"/>
      <c r="R435" s="63"/>
      <c r="S435" s="63"/>
      <c r="T435" s="63"/>
      <c r="U435" s="63"/>
      <c r="V435" s="63"/>
      <c r="W435" s="62"/>
      <c r="X435" s="63"/>
      <c r="Y435" s="62" t="s">
        <v>18595</v>
      </c>
      <c r="Z435" s="62" t="s">
        <v>18596</v>
      </c>
      <c r="AA435" s="62" t="s">
        <v>18597</v>
      </c>
      <c r="AB435" s="65" t="s">
        <v>18598</v>
      </c>
      <c r="AC435" s="65" t="s">
        <v>18598</v>
      </c>
      <c r="AD435" s="65" t="s">
        <v>18598</v>
      </c>
      <c r="AE435" s="65" t="s">
        <v>18598</v>
      </c>
      <c r="AF435" s="65" t="s">
        <v>18598</v>
      </c>
      <c r="AG435" s="65" t="s">
        <v>18598</v>
      </c>
      <c r="AH435" s="62" t="s">
        <v>18599</v>
      </c>
      <c r="AI435" s="62" t="s">
        <v>18454</v>
      </c>
      <c r="AJ435" s="62" t="s">
        <v>9108</v>
      </c>
      <c r="AK435" s="62" t="s">
        <v>54</v>
      </c>
      <c r="AL435" s="62"/>
    </row>
    <row r="436" customFormat="false" ht="15.75" hidden="false" customHeight="false" outlineLevel="0" collapsed="false">
      <c r="A436" s="62"/>
      <c r="B436" s="62"/>
      <c r="C436" s="62"/>
      <c r="D436" s="62"/>
      <c r="E436" s="62"/>
      <c r="F436" s="62"/>
      <c r="G436" s="62"/>
      <c r="H436" s="62"/>
      <c r="I436" s="62"/>
      <c r="J436" s="62"/>
      <c r="K436" s="62"/>
      <c r="L436" s="62"/>
      <c r="M436" s="62"/>
      <c r="N436" s="62"/>
      <c r="O436" s="63"/>
      <c r="P436" s="63"/>
      <c r="Q436" s="63"/>
      <c r="R436" s="63"/>
      <c r="S436" s="63"/>
      <c r="T436" s="63"/>
      <c r="U436" s="63"/>
      <c r="V436" s="63"/>
      <c r="W436" s="62"/>
      <c r="X436" s="63"/>
      <c r="Y436" s="62"/>
      <c r="Z436" s="62"/>
      <c r="AA436" s="62"/>
      <c r="AB436" s="65" t="s">
        <v>18598</v>
      </c>
      <c r="AC436" s="65" t="s">
        <v>18598</v>
      </c>
      <c r="AD436" s="65" t="s">
        <v>18598</v>
      </c>
      <c r="AE436" s="65" t="s">
        <v>18598</v>
      </c>
      <c r="AF436" s="65" t="s">
        <v>18598</v>
      </c>
      <c r="AG436" s="65" t="s">
        <v>18598</v>
      </c>
      <c r="AH436" s="62" t="n">
        <v>237350</v>
      </c>
      <c r="AI436" s="62" t="s">
        <v>18600</v>
      </c>
      <c r="AJ436" s="62" t="s">
        <v>44</v>
      </c>
      <c r="AK436" s="62"/>
      <c r="AL436" s="62"/>
    </row>
    <row r="437" customFormat="false" ht="15.75" hidden="false" customHeight="true" outlineLevel="0" collapsed="false">
      <c r="A437" s="62"/>
      <c r="B437" s="62"/>
      <c r="C437" s="62"/>
      <c r="D437" s="62"/>
      <c r="E437" s="62"/>
      <c r="F437" s="62"/>
      <c r="G437" s="62"/>
      <c r="H437" s="62"/>
      <c r="I437" s="62"/>
      <c r="J437" s="62"/>
      <c r="K437" s="62"/>
      <c r="L437" s="62"/>
      <c r="M437" s="62"/>
      <c r="N437" s="62"/>
      <c r="O437" s="63"/>
      <c r="P437" s="63"/>
      <c r="Q437" s="63"/>
      <c r="R437" s="63"/>
      <c r="S437" s="63"/>
      <c r="T437" s="63"/>
      <c r="U437" s="63"/>
      <c r="V437" s="63"/>
      <c r="W437" s="62" t="s">
        <v>18601</v>
      </c>
      <c r="X437" s="63"/>
      <c r="Y437" s="65" t="s">
        <v>18602</v>
      </c>
      <c r="Z437" s="65" t="s">
        <v>18602</v>
      </c>
      <c r="AA437" s="65" t="s">
        <v>18602</v>
      </c>
      <c r="AB437" s="65" t="s">
        <v>18602</v>
      </c>
      <c r="AC437" s="65" t="s">
        <v>18602</v>
      </c>
      <c r="AD437" s="65" t="s">
        <v>18602</v>
      </c>
      <c r="AE437" s="65" t="s">
        <v>18602</v>
      </c>
      <c r="AF437" s="65" t="s">
        <v>18602</v>
      </c>
      <c r="AG437" s="65" t="s">
        <v>18602</v>
      </c>
      <c r="AH437" s="62" t="n">
        <v>274113</v>
      </c>
      <c r="AI437" s="62" t="s">
        <v>18603</v>
      </c>
      <c r="AJ437" s="62" t="s">
        <v>9108</v>
      </c>
      <c r="AK437" s="62"/>
      <c r="AL437" s="62"/>
    </row>
    <row r="438" customFormat="false" ht="15.75" hidden="false" customHeight="false" outlineLevel="0" collapsed="false">
      <c r="A438" s="62"/>
      <c r="B438" s="62"/>
      <c r="C438" s="62"/>
      <c r="D438" s="62"/>
      <c r="E438" s="62"/>
      <c r="F438" s="62"/>
      <c r="G438" s="62"/>
      <c r="H438" s="62"/>
      <c r="I438" s="62"/>
      <c r="J438" s="62"/>
      <c r="K438" s="62"/>
      <c r="L438" s="62"/>
      <c r="M438" s="62"/>
      <c r="N438" s="62"/>
      <c r="O438" s="63"/>
      <c r="P438" s="63"/>
      <c r="Q438" s="63"/>
      <c r="R438" s="63"/>
      <c r="S438" s="63"/>
      <c r="T438" s="63"/>
      <c r="U438" s="63"/>
      <c r="V438" s="63"/>
      <c r="W438" s="62"/>
      <c r="X438" s="63"/>
      <c r="Y438" s="65" t="s">
        <v>18602</v>
      </c>
      <c r="Z438" s="65" t="s">
        <v>18602</v>
      </c>
      <c r="AA438" s="65" t="s">
        <v>18602</v>
      </c>
      <c r="AB438" s="65" t="s">
        <v>18602</v>
      </c>
      <c r="AC438" s="65" t="s">
        <v>18602</v>
      </c>
      <c r="AD438" s="65" t="s">
        <v>18602</v>
      </c>
      <c r="AE438" s="65" t="s">
        <v>18602</v>
      </c>
      <c r="AF438" s="65" t="s">
        <v>18602</v>
      </c>
      <c r="AG438" s="65" t="s">
        <v>18602</v>
      </c>
      <c r="AH438" s="62" t="n">
        <v>566437</v>
      </c>
      <c r="AI438" s="62" t="s">
        <v>15926</v>
      </c>
      <c r="AJ438" s="62" t="s">
        <v>9108</v>
      </c>
      <c r="AK438" s="62"/>
      <c r="AL438" s="62"/>
    </row>
    <row r="439" customFormat="false" ht="15.75" hidden="false" customHeight="false" outlineLevel="0" collapsed="false">
      <c r="A439" s="62"/>
      <c r="B439" s="62"/>
      <c r="C439" s="62"/>
      <c r="D439" s="62"/>
      <c r="E439" s="62"/>
      <c r="F439" s="62"/>
      <c r="G439" s="62"/>
      <c r="H439" s="62"/>
      <c r="I439" s="62"/>
      <c r="J439" s="62"/>
      <c r="K439" s="62"/>
      <c r="L439" s="62"/>
      <c r="M439" s="62"/>
      <c r="N439" s="62"/>
      <c r="O439" s="63"/>
      <c r="P439" s="63"/>
      <c r="Q439" s="63"/>
      <c r="R439" s="63"/>
      <c r="S439" s="63"/>
      <c r="T439" s="63"/>
      <c r="U439" s="63"/>
      <c r="V439" s="63"/>
      <c r="W439" s="62"/>
      <c r="X439" s="63"/>
      <c r="Y439" s="65" t="s">
        <v>18602</v>
      </c>
      <c r="Z439" s="65" t="s">
        <v>18602</v>
      </c>
      <c r="AA439" s="65" t="s">
        <v>18602</v>
      </c>
      <c r="AB439" s="65" t="s">
        <v>18602</v>
      </c>
      <c r="AC439" s="65" t="s">
        <v>18602</v>
      </c>
      <c r="AD439" s="65" t="s">
        <v>18602</v>
      </c>
      <c r="AE439" s="65" t="s">
        <v>18602</v>
      </c>
      <c r="AF439" s="65" t="s">
        <v>18602</v>
      </c>
      <c r="AG439" s="65" t="s">
        <v>18602</v>
      </c>
      <c r="AH439" s="62" t="n">
        <v>190013</v>
      </c>
      <c r="AI439" s="62" t="s">
        <v>18604</v>
      </c>
      <c r="AJ439" s="62" t="s">
        <v>9108</v>
      </c>
      <c r="AK439" s="62" t="s">
        <v>54</v>
      </c>
      <c r="AL439" s="62"/>
    </row>
    <row r="440" customFormat="false" ht="15.75" hidden="false" customHeight="false" outlineLevel="0" collapsed="false">
      <c r="A440" s="62"/>
      <c r="B440" s="62"/>
      <c r="C440" s="62"/>
      <c r="D440" s="62"/>
      <c r="E440" s="62"/>
      <c r="F440" s="62"/>
      <c r="G440" s="62"/>
      <c r="H440" s="62"/>
      <c r="I440" s="62"/>
      <c r="J440" s="62"/>
      <c r="K440" s="62"/>
      <c r="L440" s="62"/>
      <c r="M440" s="62"/>
      <c r="N440" s="62"/>
      <c r="O440" s="63"/>
      <c r="P440" s="63"/>
      <c r="Q440" s="63"/>
      <c r="R440" s="63"/>
      <c r="S440" s="63"/>
      <c r="T440" s="63"/>
      <c r="U440" s="63"/>
      <c r="V440" s="63"/>
      <c r="W440" s="62"/>
      <c r="X440" s="63"/>
      <c r="Y440" s="65" t="s">
        <v>18602</v>
      </c>
      <c r="Z440" s="65" t="s">
        <v>18602</v>
      </c>
      <c r="AA440" s="65" t="s">
        <v>18602</v>
      </c>
      <c r="AB440" s="65" t="s">
        <v>18602</v>
      </c>
      <c r="AC440" s="65" t="s">
        <v>18602</v>
      </c>
      <c r="AD440" s="65" t="s">
        <v>18602</v>
      </c>
      <c r="AE440" s="65" t="s">
        <v>18602</v>
      </c>
      <c r="AF440" s="65" t="s">
        <v>18602</v>
      </c>
      <c r="AG440" s="65" t="s">
        <v>18602</v>
      </c>
      <c r="AH440" s="62" t="n">
        <v>675904</v>
      </c>
      <c r="AI440" s="62" t="s">
        <v>18605</v>
      </c>
      <c r="AJ440" s="62" t="s">
        <v>9142</v>
      </c>
      <c r="AK440" s="62"/>
      <c r="AL440" s="62"/>
    </row>
    <row r="441" customFormat="false" ht="15.75" hidden="false" customHeight="true" outlineLevel="0" collapsed="false">
      <c r="A441" s="62"/>
      <c r="B441" s="62"/>
      <c r="C441" s="62"/>
      <c r="D441" s="62"/>
      <c r="E441" s="62"/>
      <c r="F441" s="62"/>
      <c r="G441" s="62"/>
      <c r="H441" s="62"/>
      <c r="I441" s="62"/>
      <c r="J441" s="62"/>
      <c r="K441" s="62"/>
      <c r="L441" s="62"/>
      <c r="M441" s="62"/>
      <c r="N441" s="62"/>
      <c r="O441" s="63"/>
      <c r="P441" s="63"/>
      <c r="Q441" s="63"/>
      <c r="R441" s="63"/>
      <c r="S441" s="63"/>
      <c r="T441" s="63"/>
      <c r="U441" s="63"/>
      <c r="V441" s="63"/>
      <c r="W441" s="62"/>
      <c r="X441" s="63"/>
      <c r="Y441" s="63"/>
      <c r="Z441" s="63"/>
      <c r="AA441" s="63"/>
      <c r="AB441" s="63"/>
      <c r="AC441" s="62" t="s">
        <v>18606</v>
      </c>
      <c r="AD441" s="62" t="s">
        <v>18607</v>
      </c>
      <c r="AE441" s="62" t="s">
        <v>18608</v>
      </c>
      <c r="AF441" s="62" t="s">
        <v>18609</v>
      </c>
      <c r="AG441" s="65" t="s">
        <v>18610</v>
      </c>
      <c r="AH441" s="62" t="n">
        <v>189097</v>
      </c>
      <c r="AI441" s="62" t="s">
        <v>9205</v>
      </c>
      <c r="AJ441" s="62" t="s">
        <v>9108</v>
      </c>
      <c r="AK441" s="62" t="s">
        <v>307</v>
      </c>
      <c r="AL441" s="62"/>
    </row>
    <row r="442" customFormat="false" ht="15.75" hidden="false" customHeight="false" outlineLevel="0" collapsed="false">
      <c r="A442" s="62"/>
      <c r="B442" s="62"/>
      <c r="C442" s="62"/>
      <c r="D442" s="62"/>
      <c r="E442" s="62"/>
      <c r="F442" s="62"/>
      <c r="G442" s="62"/>
      <c r="H442" s="62"/>
      <c r="I442" s="62"/>
      <c r="J442" s="62"/>
      <c r="K442" s="62"/>
      <c r="L442" s="62"/>
      <c r="M442" s="62"/>
      <c r="N442" s="62"/>
      <c r="O442" s="63"/>
      <c r="P442" s="63"/>
      <c r="Q442" s="63"/>
      <c r="R442" s="63"/>
      <c r="S442" s="63"/>
      <c r="T442" s="63"/>
      <c r="U442" s="63"/>
      <c r="V442" s="63"/>
      <c r="W442" s="62"/>
      <c r="X442" s="63"/>
      <c r="Y442" s="63"/>
      <c r="Z442" s="63"/>
      <c r="AA442" s="63"/>
      <c r="AB442" s="63"/>
      <c r="AC442" s="62"/>
      <c r="AD442" s="62"/>
      <c r="AE442" s="62"/>
      <c r="AF442" s="62"/>
      <c r="AG442" s="65" t="s">
        <v>18610</v>
      </c>
      <c r="AH442" s="62" t="s">
        <v>18611</v>
      </c>
      <c r="AI442" s="62" t="s">
        <v>18402</v>
      </c>
      <c r="AJ442" s="62" t="s">
        <v>9108</v>
      </c>
      <c r="AK442" s="62"/>
      <c r="AL442" s="62"/>
    </row>
    <row r="443" customFormat="false" ht="15.75" hidden="false" customHeight="false" outlineLevel="0" collapsed="false">
      <c r="A443" s="62"/>
      <c r="B443" s="62"/>
      <c r="C443" s="62"/>
      <c r="D443" s="62"/>
      <c r="E443" s="62"/>
      <c r="F443" s="62"/>
      <c r="G443" s="62"/>
      <c r="H443" s="62"/>
      <c r="I443" s="62"/>
      <c r="J443" s="62"/>
      <c r="K443" s="62"/>
      <c r="L443" s="62"/>
      <c r="M443" s="62"/>
      <c r="N443" s="62"/>
      <c r="O443" s="63"/>
      <c r="P443" s="63"/>
      <c r="Q443" s="63"/>
      <c r="R443" s="63"/>
      <c r="S443" s="63"/>
      <c r="T443" s="63"/>
      <c r="U443" s="63"/>
      <c r="V443" s="63"/>
      <c r="W443" s="62"/>
      <c r="X443" s="63"/>
      <c r="Y443" s="63"/>
      <c r="Z443" s="63"/>
      <c r="AA443" s="63"/>
      <c r="AB443" s="63"/>
      <c r="AC443" s="62"/>
      <c r="AD443" s="62"/>
      <c r="AE443" s="62"/>
      <c r="AF443" s="62"/>
      <c r="AG443" s="65" t="s">
        <v>18610</v>
      </c>
      <c r="AH443" s="62" t="n">
        <v>278696</v>
      </c>
      <c r="AI443" s="62" t="s">
        <v>18402</v>
      </c>
      <c r="AJ443" s="62" t="s">
        <v>9108</v>
      </c>
      <c r="AK443" s="62"/>
      <c r="AL443" s="62"/>
    </row>
    <row r="444" customFormat="false" ht="15.75" hidden="false" customHeight="true" outlineLevel="0" collapsed="false">
      <c r="A444" s="62"/>
      <c r="B444" s="62"/>
      <c r="C444" s="62"/>
      <c r="D444" s="62"/>
      <c r="E444" s="62"/>
      <c r="F444" s="62"/>
      <c r="G444" s="62"/>
      <c r="H444" s="62"/>
      <c r="I444" s="62"/>
      <c r="J444" s="62"/>
      <c r="K444" s="62"/>
      <c r="L444" s="62"/>
      <c r="M444" s="62"/>
      <c r="N444" s="62"/>
      <c r="O444" s="63"/>
      <c r="P444" s="63"/>
      <c r="Q444" s="63"/>
      <c r="R444" s="63"/>
      <c r="S444" s="63"/>
      <c r="T444" s="63"/>
      <c r="U444" s="63"/>
      <c r="V444" s="63"/>
      <c r="W444" s="62"/>
      <c r="X444" s="62" t="s">
        <v>18612</v>
      </c>
      <c r="Y444" s="62" t="s">
        <v>18613</v>
      </c>
      <c r="Z444" s="62" t="s">
        <v>18614</v>
      </c>
      <c r="AA444" s="62" t="s">
        <v>18615</v>
      </c>
      <c r="AB444" s="62" t="s">
        <v>18616</v>
      </c>
      <c r="AC444" s="62" t="s">
        <v>18617</v>
      </c>
      <c r="AD444" s="72" t="s">
        <v>18618</v>
      </c>
      <c r="AE444" s="65" t="s">
        <v>18619</v>
      </c>
      <c r="AF444" s="65" t="s">
        <v>18619</v>
      </c>
      <c r="AG444" s="65" t="s">
        <v>18619</v>
      </c>
      <c r="AH444" s="62" t="n">
        <v>315944</v>
      </c>
      <c r="AI444" s="62" t="s">
        <v>9355</v>
      </c>
      <c r="AJ444" s="62" t="s">
        <v>9108</v>
      </c>
      <c r="AK444" s="62" t="s">
        <v>54</v>
      </c>
      <c r="AL444" s="62"/>
    </row>
    <row r="445" customFormat="false" ht="15.75" hidden="false" customHeight="false" outlineLevel="0" collapsed="false">
      <c r="A445" s="62"/>
      <c r="B445" s="62"/>
      <c r="C445" s="62"/>
      <c r="D445" s="62"/>
      <c r="E445" s="62"/>
      <c r="F445" s="62"/>
      <c r="G445" s="62"/>
      <c r="H445" s="62"/>
      <c r="I445" s="62"/>
      <c r="J445" s="62"/>
      <c r="K445" s="62"/>
      <c r="L445" s="62"/>
      <c r="M445" s="62"/>
      <c r="N445" s="62"/>
      <c r="O445" s="63"/>
      <c r="P445" s="63"/>
      <c r="Q445" s="63"/>
      <c r="R445" s="63"/>
      <c r="S445" s="63"/>
      <c r="T445" s="63"/>
      <c r="U445" s="63"/>
      <c r="V445" s="63"/>
      <c r="W445" s="62"/>
      <c r="X445" s="62"/>
      <c r="Y445" s="62"/>
      <c r="Z445" s="62"/>
      <c r="AA445" s="62"/>
      <c r="AB445" s="62"/>
      <c r="AC445" s="62"/>
      <c r="AD445" s="62"/>
      <c r="AE445" s="65" t="s">
        <v>18619</v>
      </c>
      <c r="AF445" s="65" t="s">
        <v>18619</v>
      </c>
      <c r="AG445" s="65" t="s">
        <v>18619</v>
      </c>
      <c r="AH445" s="62" t="n">
        <v>262999</v>
      </c>
      <c r="AI445" s="62" t="s">
        <v>9355</v>
      </c>
      <c r="AJ445" s="62" t="s">
        <v>9108</v>
      </c>
      <c r="AK445" s="62" t="s">
        <v>54</v>
      </c>
      <c r="AL445" s="62"/>
    </row>
    <row r="446" customFormat="false" ht="15.75" hidden="false" customHeight="true" outlineLevel="0" collapsed="false">
      <c r="A446" s="62"/>
      <c r="B446" s="62"/>
      <c r="C446" s="62"/>
      <c r="D446" s="62"/>
      <c r="E446" s="62"/>
      <c r="F446" s="62"/>
      <c r="G446" s="62"/>
      <c r="H446" s="62"/>
      <c r="I446" s="62"/>
      <c r="J446" s="62"/>
      <c r="K446" s="62"/>
      <c r="L446" s="62"/>
      <c r="M446" s="62"/>
      <c r="N446" s="62"/>
      <c r="O446" s="62" t="s">
        <v>18620</v>
      </c>
      <c r="P446" s="62" t="s">
        <v>18621</v>
      </c>
      <c r="Q446" s="62" t="s">
        <v>18622</v>
      </c>
      <c r="U446" s="63"/>
      <c r="V446" s="63"/>
      <c r="W446" s="63"/>
      <c r="X446" s="63"/>
      <c r="Y446" s="62" t="s">
        <v>18623</v>
      </c>
      <c r="Z446" s="65" t="s">
        <v>18624</v>
      </c>
      <c r="AA446" s="65" t="s">
        <v>18624</v>
      </c>
      <c r="AB446" s="65" t="s">
        <v>18624</v>
      </c>
      <c r="AC446" s="65" t="s">
        <v>18624</v>
      </c>
      <c r="AD446" s="65" t="s">
        <v>18624</v>
      </c>
      <c r="AE446" s="65" t="s">
        <v>18624</v>
      </c>
      <c r="AF446" s="65" t="s">
        <v>18624</v>
      </c>
      <c r="AG446" s="65" t="s">
        <v>18624</v>
      </c>
      <c r="AH446" s="62" t="n">
        <v>971075</v>
      </c>
      <c r="AI446" s="62" t="s">
        <v>12647</v>
      </c>
      <c r="AJ446" s="62" t="s">
        <v>9108</v>
      </c>
      <c r="AK446" s="62"/>
      <c r="AL446" s="62"/>
    </row>
    <row r="447" customFormat="false" ht="15.75" hidden="false" customHeight="true" outlineLevel="0" collapsed="false">
      <c r="A447" s="62"/>
      <c r="B447" s="62"/>
      <c r="C447" s="62"/>
      <c r="D447" s="62"/>
      <c r="E447" s="62"/>
      <c r="F447" s="62"/>
      <c r="G447" s="62"/>
      <c r="H447" s="62"/>
      <c r="I447" s="62"/>
      <c r="J447" s="62"/>
      <c r="K447" s="62"/>
      <c r="L447" s="62"/>
      <c r="M447" s="62"/>
      <c r="N447" s="62"/>
      <c r="O447" s="62"/>
      <c r="P447" s="62"/>
      <c r="Q447" s="62"/>
      <c r="U447" s="63"/>
      <c r="V447" s="63"/>
      <c r="W447" s="63"/>
      <c r="X447" s="63"/>
      <c r="Y447" s="62"/>
      <c r="Z447" s="62" t="s">
        <v>18625</v>
      </c>
      <c r="AA447" s="62" t="s">
        <v>18626</v>
      </c>
      <c r="AB447" s="62" t="s">
        <v>18627</v>
      </c>
      <c r="AC447" s="62" t="s">
        <v>18628</v>
      </c>
      <c r="AD447" s="62" t="s">
        <v>18629</v>
      </c>
      <c r="AE447" s="65" t="s">
        <v>18630</v>
      </c>
      <c r="AF447" s="65" t="s">
        <v>18630</v>
      </c>
      <c r="AG447" s="65" t="s">
        <v>18630</v>
      </c>
      <c r="AH447" s="62" t="s">
        <v>18631</v>
      </c>
      <c r="AI447" s="62" t="s">
        <v>16914</v>
      </c>
      <c r="AJ447" s="62" t="s">
        <v>2822</v>
      </c>
      <c r="AK447" s="62"/>
      <c r="AL447" s="62"/>
    </row>
    <row r="448" customFormat="false" ht="15.75" hidden="false" customHeight="false" outlineLevel="0" collapsed="false">
      <c r="A448" s="62"/>
      <c r="B448" s="62"/>
      <c r="C448" s="62"/>
      <c r="D448" s="62"/>
      <c r="E448" s="62"/>
      <c r="F448" s="62"/>
      <c r="G448" s="62"/>
      <c r="H448" s="62"/>
      <c r="I448" s="62"/>
      <c r="J448" s="62"/>
      <c r="K448" s="62"/>
      <c r="L448" s="62"/>
      <c r="M448" s="62"/>
      <c r="N448" s="62"/>
      <c r="O448" s="62"/>
      <c r="P448" s="62"/>
      <c r="Q448" s="62"/>
      <c r="U448" s="63"/>
      <c r="V448" s="63"/>
      <c r="W448" s="63"/>
      <c r="X448" s="63"/>
      <c r="Y448" s="62"/>
      <c r="Z448" s="62"/>
      <c r="AA448" s="62"/>
      <c r="AB448" s="62"/>
      <c r="AC448" s="62"/>
      <c r="AD448" s="62"/>
      <c r="AE448" s="65" t="s">
        <v>18630</v>
      </c>
      <c r="AF448" s="65" t="s">
        <v>18630</v>
      </c>
      <c r="AG448" s="65" t="s">
        <v>18630</v>
      </c>
      <c r="AH448" s="62" t="s">
        <v>9126</v>
      </c>
      <c r="AI448" s="62" t="s">
        <v>9126</v>
      </c>
      <c r="AJ448" s="62" t="s">
        <v>44</v>
      </c>
      <c r="AK448" s="62"/>
      <c r="AL448" s="62"/>
    </row>
    <row r="449" customFormat="false" ht="15.75" hidden="false" customHeight="true" outlineLevel="0" collapsed="false">
      <c r="A449" s="62"/>
      <c r="B449" s="62"/>
      <c r="C449" s="62"/>
      <c r="D449" s="62"/>
      <c r="E449" s="62"/>
      <c r="F449" s="62"/>
      <c r="G449" s="62"/>
      <c r="H449" s="62"/>
      <c r="I449" s="62"/>
      <c r="J449" s="62"/>
      <c r="K449" s="62"/>
      <c r="L449" s="62"/>
      <c r="M449" s="62"/>
      <c r="N449" s="62"/>
      <c r="O449" s="62"/>
      <c r="P449" s="62"/>
      <c r="Q449" s="62"/>
      <c r="R449" s="62" t="s">
        <v>18632</v>
      </c>
      <c r="V449" s="63"/>
      <c r="W449" s="63"/>
      <c r="X449" s="63"/>
      <c r="Y449" s="63"/>
      <c r="Z449" s="63"/>
      <c r="AA449" s="63"/>
      <c r="AB449" s="63"/>
      <c r="AC449" s="63"/>
      <c r="AD449" s="65" t="s">
        <v>18633</v>
      </c>
      <c r="AE449" s="65" t="s">
        <v>18633</v>
      </c>
      <c r="AF449" s="65" t="s">
        <v>18633</v>
      </c>
      <c r="AG449" s="65" t="s">
        <v>18633</v>
      </c>
      <c r="AH449" s="62" t="n">
        <v>965322</v>
      </c>
      <c r="AI449" s="62" t="s">
        <v>18634</v>
      </c>
      <c r="AJ449" s="62" t="s">
        <v>9108</v>
      </c>
      <c r="AK449" s="62"/>
      <c r="AL449" s="62" t="s">
        <v>18635</v>
      </c>
    </row>
    <row r="450" customFormat="false" ht="15.75" hidden="false" customHeight="false" outlineLevel="0" collapsed="false">
      <c r="A450" s="62"/>
      <c r="B450" s="62"/>
      <c r="C450" s="62"/>
      <c r="D450" s="62"/>
      <c r="E450" s="62"/>
      <c r="F450" s="62"/>
      <c r="G450" s="62"/>
      <c r="H450" s="62"/>
      <c r="I450" s="62"/>
      <c r="J450" s="62"/>
      <c r="K450" s="62"/>
      <c r="L450" s="62"/>
      <c r="M450" s="62"/>
      <c r="N450" s="62"/>
      <c r="O450" s="62"/>
      <c r="P450" s="62"/>
      <c r="Q450" s="62"/>
      <c r="R450" s="62"/>
      <c r="V450" s="63"/>
      <c r="W450" s="63"/>
      <c r="X450" s="63"/>
      <c r="Y450" s="63"/>
      <c r="Z450" s="63"/>
      <c r="AA450" s="63"/>
      <c r="AB450" s="63"/>
      <c r="AC450" s="63"/>
      <c r="AD450" s="65" t="s">
        <v>18633</v>
      </c>
      <c r="AE450" s="65" t="s">
        <v>18633</v>
      </c>
      <c r="AF450" s="65" t="s">
        <v>18633</v>
      </c>
      <c r="AG450" s="65" t="s">
        <v>18633</v>
      </c>
      <c r="AH450" s="62" t="s">
        <v>18636</v>
      </c>
      <c r="AI450" s="62" t="s">
        <v>18634</v>
      </c>
      <c r="AJ450" s="62" t="s">
        <v>9108</v>
      </c>
      <c r="AK450" s="62"/>
      <c r="AL450" s="62"/>
    </row>
    <row r="451" customFormat="false" ht="15.75" hidden="false" customHeight="false" outlineLevel="0" collapsed="false">
      <c r="A451" s="62"/>
      <c r="B451" s="62"/>
      <c r="C451" s="62"/>
      <c r="D451" s="62"/>
      <c r="E451" s="62"/>
      <c r="F451" s="62"/>
      <c r="G451" s="62"/>
      <c r="H451" s="62"/>
      <c r="I451" s="62"/>
      <c r="J451" s="62"/>
      <c r="K451" s="62"/>
      <c r="L451" s="62"/>
      <c r="M451" s="62"/>
      <c r="N451" s="62"/>
      <c r="O451" s="62"/>
      <c r="P451" s="62"/>
      <c r="Q451" s="62"/>
      <c r="R451" s="62"/>
      <c r="V451" s="63"/>
      <c r="W451" s="63"/>
      <c r="X451" s="63"/>
      <c r="Y451" s="63"/>
      <c r="Z451" s="63"/>
      <c r="AA451" s="63"/>
      <c r="AB451" s="63"/>
      <c r="AC451" s="63"/>
      <c r="AD451" s="65" t="s">
        <v>18633</v>
      </c>
      <c r="AE451" s="65" t="s">
        <v>18633</v>
      </c>
      <c r="AF451" s="65" t="s">
        <v>18633</v>
      </c>
      <c r="AG451" s="65" t="s">
        <v>18633</v>
      </c>
      <c r="AH451" s="62" t="s">
        <v>18637</v>
      </c>
      <c r="AI451" s="62" t="s">
        <v>18634</v>
      </c>
      <c r="AJ451" s="62" t="s">
        <v>9108</v>
      </c>
      <c r="AK451" s="62" t="s">
        <v>54</v>
      </c>
      <c r="AL451" s="62"/>
    </row>
    <row r="452" customFormat="false" ht="15.75" hidden="false" customHeight="false" outlineLevel="0" collapsed="false">
      <c r="A452" s="62"/>
      <c r="B452" s="62"/>
      <c r="C452" s="62"/>
      <c r="D452" s="62"/>
      <c r="E452" s="62"/>
      <c r="F452" s="62"/>
      <c r="G452" s="62"/>
      <c r="H452" s="62"/>
      <c r="I452" s="62"/>
      <c r="J452" s="62"/>
      <c r="K452" s="62"/>
      <c r="L452" s="62"/>
      <c r="M452" s="62"/>
      <c r="N452" s="62"/>
      <c r="O452" s="62"/>
      <c r="P452" s="62"/>
      <c r="Q452" s="62"/>
      <c r="R452" s="62"/>
      <c r="V452" s="63"/>
      <c r="W452" s="63"/>
      <c r="X452" s="63"/>
      <c r="Y452" s="63"/>
      <c r="Z452" s="63"/>
      <c r="AA452" s="63"/>
      <c r="AB452" s="63"/>
      <c r="AC452" s="63"/>
      <c r="AD452" s="65" t="s">
        <v>18633</v>
      </c>
      <c r="AE452" s="65" t="s">
        <v>18633</v>
      </c>
      <c r="AF452" s="65" t="s">
        <v>18633</v>
      </c>
      <c r="AG452" s="65" t="s">
        <v>18633</v>
      </c>
      <c r="AH452" s="62" t="s">
        <v>18638</v>
      </c>
      <c r="AI452" s="65" t="s">
        <v>18639</v>
      </c>
      <c r="AJ452" s="62" t="s">
        <v>44</v>
      </c>
      <c r="AK452" s="62"/>
      <c r="AL452" s="62"/>
    </row>
    <row r="453" customFormat="false" ht="15.75" hidden="false" customHeight="true" outlineLevel="0" collapsed="false">
      <c r="A453" s="62"/>
      <c r="B453" s="62"/>
      <c r="C453" s="62"/>
      <c r="D453" s="62"/>
      <c r="E453" s="62"/>
      <c r="F453" s="62"/>
      <c r="G453" s="62"/>
      <c r="H453" s="62"/>
      <c r="I453" s="62"/>
      <c r="J453" s="62"/>
      <c r="K453" s="62"/>
      <c r="L453" s="62"/>
      <c r="M453" s="62"/>
      <c r="N453" s="62"/>
      <c r="O453" s="62"/>
      <c r="P453" s="62"/>
      <c r="Q453" s="62"/>
      <c r="R453" s="62"/>
      <c r="V453" s="63"/>
      <c r="W453" s="63"/>
      <c r="X453" s="63"/>
      <c r="Y453" s="63"/>
      <c r="Z453" s="63"/>
      <c r="AA453" s="63"/>
      <c r="AB453" s="63"/>
      <c r="AC453" s="63"/>
      <c r="AD453" s="62" t="s">
        <v>18640</v>
      </c>
      <c r="AE453" s="65" t="s">
        <v>18641</v>
      </c>
      <c r="AF453" s="65" t="s">
        <v>18641</v>
      </c>
      <c r="AG453" s="65" t="s">
        <v>18641</v>
      </c>
      <c r="AH453" s="62" t="n">
        <v>286308</v>
      </c>
      <c r="AI453" s="62" t="s">
        <v>18634</v>
      </c>
      <c r="AJ453" s="62" t="s">
        <v>9108</v>
      </c>
      <c r="AK453" s="62" t="s">
        <v>54</v>
      </c>
      <c r="AL453" s="62"/>
    </row>
    <row r="454" customFormat="false" ht="15.75" hidden="false" customHeight="false" outlineLevel="0" collapsed="false">
      <c r="A454" s="62"/>
      <c r="B454" s="62"/>
      <c r="C454" s="62"/>
      <c r="D454" s="62"/>
      <c r="E454" s="62"/>
      <c r="F454" s="62"/>
      <c r="G454" s="62"/>
      <c r="H454" s="62"/>
      <c r="I454" s="62"/>
      <c r="J454" s="62"/>
      <c r="K454" s="62"/>
      <c r="L454" s="62"/>
      <c r="M454" s="62"/>
      <c r="N454" s="62"/>
      <c r="O454" s="62"/>
      <c r="P454" s="62"/>
      <c r="Q454" s="62"/>
      <c r="R454" s="62"/>
      <c r="V454" s="63"/>
      <c r="W454" s="63"/>
      <c r="X454" s="63"/>
      <c r="Y454" s="63"/>
      <c r="Z454" s="63"/>
      <c r="AA454" s="63"/>
      <c r="AB454" s="63"/>
      <c r="AC454" s="63"/>
      <c r="AD454" s="62"/>
      <c r="AE454" s="65" t="s">
        <v>18641</v>
      </c>
      <c r="AF454" s="65" t="s">
        <v>18641</v>
      </c>
      <c r="AG454" s="65" t="s">
        <v>18641</v>
      </c>
      <c r="AH454" s="62" t="s">
        <v>9126</v>
      </c>
      <c r="AI454" s="62" t="s">
        <v>9126</v>
      </c>
      <c r="AJ454" s="62" t="s">
        <v>9108</v>
      </c>
      <c r="AK454" s="62"/>
      <c r="AL454" s="62"/>
    </row>
    <row r="455" customFormat="false" ht="15.75" hidden="false" customHeight="true" outlineLevel="0" collapsed="false">
      <c r="A455" s="62"/>
      <c r="B455" s="62"/>
      <c r="C455" s="62"/>
      <c r="D455" s="62"/>
      <c r="E455" s="62"/>
      <c r="F455" s="62"/>
      <c r="G455" s="62"/>
      <c r="H455" s="62"/>
      <c r="I455" s="62"/>
      <c r="J455" s="62"/>
      <c r="K455" s="62"/>
      <c r="L455" s="62"/>
      <c r="M455" s="62"/>
      <c r="N455" s="62"/>
      <c r="O455" s="62"/>
      <c r="P455" s="62"/>
      <c r="Q455" s="62"/>
      <c r="R455" s="62"/>
      <c r="V455" s="62" t="s">
        <v>18642</v>
      </c>
      <c r="W455" s="62" t="s">
        <v>18643</v>
      </c>
      <c r="X455" s="62" t="s">
        <v>18644</v>
      </c>
      <c r="Y455" s="63"/>
      <c r="Z455" s="63"/>
      <c r="AA455" s="63"/>
      <c r="AB455" s="65" t="s">
        <v>18645</v>
      </c>
      <c r="AC455" s="65" t="s">
        <v>18645</v>
      </c>
      <c r="AD455" s="65" t="s">
        <v>18645</v>
      </c>
      <c r="AE455" s="65" t="s">
        <v>18645</v>
      </c>
      <c r="AF455" s="65" t="s">
        <v>18645</v>
      </c>
      <c r="AG455" s="65" t="s">
        <v>18645</v>
      </c>
      <c r="AH455" s="62" t="n">
        <v>184078</v>
      </c>
      <c r="AI455" s="62" t="s">
        <v>18634</v>
      </c>
      <c r="AJ455" s="62" t="s">
        <v>9108</v>
      </c>
      <c r="AK455" s="62" t="s">
        <v>54</v>
      </c>
      <c r="AL455" s="62"/>
    </row>
    <row r="456" customFormat="false" ht="15.75" hidden="false" customHeight="false" outlineLevel="0" collapsed="false">
      <c r="A456" s="62"/>
      <c r="B456" s="62"/>
      <c r="C456" s="62"/>
      <c r="D456" s="62"/>
      <c r="E456" s="62"/>
      <c r="F456" s="62"/>
      <c r="G456" s="62"/>
      <c r="H456" s="62"/>
      <c r="I456" s="62"/>
      <c r="J456" s="62"/>
      <c r="K456" s="62"/>
      <c r="L456" s="62"/>
      <c r="M456" s="62"/>
      <c r="N456" s="62"/>
      <c r="O456" s="62"/>
      <c r="P456" s="62"/>
      <c r="Q456" s="62"/>
      <c r="R456" s="62"/>
      <c r="V456" s="62"/>
      <c r="W456" s="62"/>
      <c r="X456" s="62"/>
      <c r="Y456" s="63"/>
      <c r="Z456" s="63"/>
      <c r="AA456" s="63"/>
      <c r="AB456" s="65" t="s">
        <v>18645</v>
      </c>
      <c r="AC456" s="65" t="s">
        <v>18645</v>
      </c>
      <c r="AD456" s="65" t="s">
        <v>18645</v>
      </c>
      <c r="AE456" s="65" t="s">
        <v>18645</v>
      </c>
      <c r="AF456" s="65" t="s">
        <v>18645</v>
      </c>
      <c r="AG456" s="65" t="s">
        <v>18645</v>
      </c>
      <c r="AH456" s="62" t="n">
        <v>282358</v>
      </c>
      <c r="AI456" s="62" t="s">
        <v>18646</v>
      </c>
      <c r="AJ456" s="62" t="s">
        <v>9108</v>
      </c>
      <c r="AK456" s="62" t="s">
        <v>54</v>
      </c>
      <c r="AL456" s="62"/>
    </row>
    <row r="457" customFormat="false" ht="15.75" hidden="false" customHeight="false" outlineLevel="0" collapsed="false">
      <c r="A457" s="62"/>
      <c r="B457" s="62"/>
      <c r="C457" s="62"/>
      <c r="D457" s="62"/>
      <c r="E457" s="62"/>
      <c r="F457" s="62"/>
      <c r="G457" s="62"/>
      <c r="H457" s="62"/>
      <c r="I457" s="62"/>
      <c r="J457" s="62"/>
      <c r="K457" s="62"/>
      <c r="L457" s="62"/>
      <c r="M457" s="62"/>
      <c r="N457" s="62"/>
      <c r="O457" s="62"/>
      <c r="P457" s="62"/>
      <c r="Q457" s="62"/>
      <c r="R457" s="62"/>
      <c r="V457" s="62"/>
      <c r="W457" s="62"/>
      <c r="X457" s="62"/>
      <c r="Y457" s="63"/>
      <c r="Z457" s="63"/>
      <c r="AA457" s="63"/>
      <c r="AB457" s="65" t="s">
        <v>18645</v>
      </c>
      <c r="AC457" s="65" t="s">
        <v>18645</v>
      </c>
      <c r="AD457" s="65" t="s">
        <v>18645</v>
      </c>
      <c r="AE457" s="65" t="s">
        <v>18645</v>
      </c>
      <c r="AF457" s="65" t="s">
        <v>18645</v>
      </c>
      <c r="AG457" s="65" t="s">
        <v>18645</v>
      </c>
      <c r="AH457" s="62" t="s">
        <v>9126</v>
      </c>
      <c r="AI457" s="62" t="s">
        <v>9126</v>
      </c>
      <c r="AJ457" s="62" t="s">
        <v>9108</v>
      </c>
      <c r="AK457" s="62"/>
      <c r="AL457" s="62"/>
    </row>
    <row r="458" customFormat="false" ht="15.75" hidden="false" customHeight="false" outlineLevel="0" collapsed="false">
      <c r="A458" s="62"/>
      <c r="B458" s="62"/>
      <c r="C458" s="62"/>
      <c r="D458" s="62"/>
      <c r="E458" s="62"/>
      <c r="F458" s="62"/>
      <c r="G458" s="62"/>
      <c r="H458" s="62"/>
      <c r="I458" s="62"/>
      <c r="J458" s="62"/>
      <c r="K458" s="62"/>
      <c r="L458" s="62"/>
      <c r="M458" s="62"/>
      <c r="N458" s="62"/>
      <c r="O458" s="62"/>
      <c r="P458" s="62"/>
      <c r="Q458" s="62"/>
      <c r="R458" s="62"/>
      <c r="V458" s="62"/>
      <c r="W458" s="62"/>
      <c r="X458" s="62"/>
      <c r="Y458" s="63"/>
      <c r="Z458" s="63"/>
      <c r="AA458" s="63"/>
      <c r="AB458" s="65" t="s">
        <v>18645</v>
      </c>
      <c r="AC458" s="65" t="s">
        <v>18645</v>
      </c>
      <c r="AD458" s="65" t="s">
        <v>18645</v>
      </c>
      <c r="AE458" s="65" t="s">
        <v>18645</v>
      </c>
      <c r="AF458" s="65" t="s">
        <v>18645</v>
      </c>
      <c r="AG458" s="65" t="s">
        <v>18645</v>
      </c>
      <c r="AH458" s="62" t="n">
        <v>400251</v>
      </c>
      <c r="AI458" s="62" t="s">
        <v>18646</v>
      </c>
      <c r="AJ458" s="62" t="s">
        <v>44</v>
      </c>
      <c r="AK458" s="62"/>
      <c r="AL458" s="62"/>
    </row>
    <row r="459" customFormat="false" ht="15.75" hidden="false" customHeight="true" outlineLevel="0" collapsed="false">
      <c r="A459" s="62"/>
      <c r="B459" s="62"/>
      <c r="C459" s="62"/>
      <c r="D459" s="62"/>
      <c r="E459" s="62"/>
      <c r="F459" s="62"/>
      <c r="G459" s="62"/>
      <c r="H459" s="62"/>
      <c r="I459" s="62"/>
      <c r="J459" s="62"/>
      <c r="K459" s="62"/>
      <c r="L459" s="62"/>
      <c r="M459" s="62"/>
      <c r="N459" s="62"/>
      <c r="O459" s="62"/>
      <c r="P459" s="62"/>
      <c r="Q459" s="62"/>
      <c r="R459" s="62"/>
      <c r="V459" s="62"/>
      <c r="W459" s="62"/>
      <c r="X459" s="62"/>
      <c r="Y459" s="62" t="s">
        <v>18647</v>
      </c>
      <c r="Z459" s="62" t="s">
        <v>18648</v>
      </c>
      <c r="AA459" s="62" t="s">
        <v>18649</v>
      </c>
      <c r="AB459" s="62" t="s">
        <v>18650</v>
      </c>
      <c r="AC459" s="62" t="s">
        <v>18651</v>
      </c>
      <c r="AD459" s="62" t="s">
        <v>18652</v>
      </c>
      <c r="AE459" s="62" t="s">
        <v>18653</v>
      </c>
      <c r="AF459" s="62" t="s">
        <v>18654</v>
      </c>
      <c r="AG459" s="65" t="s">
        <v>18655</v>
      </c>
      <c r="AH459" s="62" t="s">
        <v>18656</v>
      </c>
      <c r="AI459" s="65" t="s">
        <v>18657</v>
      </c>
      <c r="AJ459" s="62" t="s">
        <v>44</v>
      </c>
      <c r="AK459" s="62"/>
      <c r="AL459" s="62"/>
    </row>
    <row r="460" customFormat="false" ht="15.75" hidden="false" customHeight="false" outlineLevel="0" collapsed="false">
      <c r="A460" s="62"/>
      <c r="B460" s="62"/>
      <c r="C460" s="62"/>
      <c r="D460" s="62"/>
      <c r="E460" s="62"/>
      <c r="F460" s="62"/>
      <c r="G460" s="62"/>
      <c r="H460" s="62"/>
      <c r="I460" s="62"/>
      <c r="J460" s="62"/>
      <c r="K460" s="62"/>
      <c r="L460" s="62"/>
      <c r="M460" s="62"/>
      <c r="N460" s="62"/>
      <c r="O460" s="62"/>
      <c r="P460" s="62"/>
      <c r="Q460" s="62"/>
      <c r="R460" s="62"/>
      <c r="V460" s="62"/>
      <c r="W460" s="62"/>
      <c r="X460" s="62"/>
      <c r="Y460" s="62"/>
      <c r="Z460" s="62"/>
      <c r="AA460" s="62"/>
      <c r="AB460" s="62"/>
      <c r="AC460" s="62"/>
      <c r="AD460" s="62"/>
      <c r="AE460" s="62"/>
      <c r="AF460" s="62"/>
      <c r="AG460" s="65" t="s">
        <v>18655</v>
      </c>
      <c r="AH460" s="62" t="s">
        <v>9126</v>
      </c>
      <c r="AI460" s="62" t="s">
        <v>9126</v>
      </c>
      <c r="AJ460" s="62" t="s">
        <v>44</v>
      </c>
      <c r="AK460" s="62"/>
      <c r="AL460" s="62"/>
    </row>
    <row r="461" customFormat="false" ht="15.75" hidden="false" customHeight="true" outlineLevel="0" collapsed="false">
      <c r="A461" s="62"/>
      <c r="B461" s="62"/>
      <c r="C461" s="62"/>
      <c r="D461" s="62"/>
      <c r="E461" s="62"/>
      <c r="F461" s="62"/>
      <c r="G461" s="62"/>
      <c r="H461" s="62"/>
      <c r="I461" s="62"/>
      <c r="J461" s="62"/>
      <c r="K461" s="62"/>
      <c r="L461" s="62"/>
      <c r="M461" s="62"/>
      <c r="N461" s="62"/>
      <c r="O461" s="62"/>
      <c r="P461" s="62"/>
      <c r="Q461" s="63"/>
      <c r="U461" s="63"/>
      <c r="V461" s="63"/>
      <c r="W461" s="63"/>
      <c r="X461" s="63"/>
      <c r="Y461" s="63"/>
      <c r="Z461" s="63"/>
      <c r="AA461" s="62" t="s">
        <v>18658</v>
      </c>
      <c r="AB461" s="65" t="s">
        <v>18659</v>
      </c>
      <c r="AC461" s="65" t="s">
        <v>18659</v>
      </c>
      <c r="AD461" s="65" t="s">
        <v>18659</v>
      </c>
      <c r="AE461" s="65" t="s">
        <v>18659</v>
      </c>
      <c r="AF461" s="65" t="s">
        <v>18659</v>
      </c>
      <c r="AG461" s="65" t="s">
        <v>18659</v>
      </c>
      <c r="AH461" s="62" t="n">
        <v>52203</v>
      </c>
      <c r="AI461" s="62" t="s">
        <v>18660</v>
      </c>
      <c r="AJ461" s="62" t="s">
        <v>9108</v>
      </c>
      <c r="AK461" s="62"/>
      <c r="AL461" s="62"/>
    </row>
    <row r="462" customFormat="false" ht="15.75" hidden="false" customHeight="false" outlineLevel="0" collapsed="false">
      <c r="A462" s="62"/>
      <c r="B462" s="62"/>
      <c r="C462" s="62"/>
      <c r="D462" s="62"/>
      <c r="E462" s="62"/>
      <c r="F462" s="62"/>
      <c r="G462" s="62"/>
      <c r="H462" s="62"/>
      <c r="I462" s="62"/>
      <c r="J462" s="62"/>
      <c r="K462" s="62"/>
      <c r="L462" s="62"/>
      <c r="M462" s="62"/>
      <c r="N462" s="62"/>
      <c r="O462" s="62"/>
      <c r="P462" s="62"/>
      <c r="Q462" s="63"/>
      <c r="U462" s="63"/>
      <c r="V462" s="63"/>
      <c r="W462" s="63"/>
      <c r="X462" s="63"/>
      <c r="Y462" s="63"/>
      <c r="Z462" s="63"/>
      <c r="AA462" s="62"/>
      <c r="AB462" s="65" t="s">
        <v>18659</v>
      </c>
      <c r="AC462" s="65" t="s">
        <v>18659</v>
      </c>
      <c r="AD462" s="65" t="s">
        <v>18659</v>
      </c>
      <c r="AE462" s="65" t="s">
        <v>18659</v>
      </c>
      <c r="AF462" s="65" t="s">
        <v>18659</v>
      </c>
      <c r="AG462" s="65" t="s">
        <v>18659</v>
      </c>
      <c r="AH462" s="62" t="n">
        <v>86233</v>
      </c>
      <c r="AI462" s="62" t="s">
        <v>18604</v>
      </c>
      <c r="AJ462" s="62" t="s">
        <v>9108</v>
      </c>
      <c r="AK462" s="62" t="s">
        <v>54</v>
      </c>
      <c r="AL462" s="62"/>
    </row>
    <row r="463" customFormat="false" ht="15.75" hidden="false" customHeight="true" outlineLevel="0" collapsed="false">
      <c r="A463" s="62"/>
      <c r="B463" s="62"/>
      <c r="C463" s="62"/>
      <c r="D463" s="62"/>
      <c r="E463" s="62"/>
      <c r="F463" s="62"/>
      <c r="G463" s="62"/>
      <c r="H463" s="62"/>
      <c r="I463" s="62"/>
      <c r="J463" s="62"/>
      <c r="K463" s="62"/>
      <c r="L463" s="62"/>
      <c r="M463" s="62"/>
      <c r="N463" s="62"/>
      <c r="O463" s="62"/>
      <c r="P463" s="62"/>
      <c r="Q463" s="63"/>
      <c r="U463" s="63"/>
      <c r="V463" s="63"/>
      <c r="W463" s="63"/>
      <c r="X463" s="63"/>
      <c r="Y463" s="63"/>
      <c r="Z463" s="63"/>
      <c r="AA463" s="62"/>
      <c r="AB463" s="63"/>
      <c r="AC463" s="63"/>
      <c r="AD463" s="62" t="s">
        <v>18661</v>
      </c>
      <c r="AE463" s="62" t="s">
        <v>18662</v>
      </c>
      <c r="AF463" s="65" t="s">
        <v>18663</v>
      </c>
      <c r="AG463" s="65" t="s">
        <v>18663</v>
      </c>
      <c r="AH463" s="62" t="n">
        <v>154640</v>
      </c>
      <c r="AI463" s="62" t="s">
        <v>18660</v>
      </c>
      <c r="AJ463" s="62" t="s">
        <v>9108</v>
      </c>
      <c r="AK463" s="62" t="s">
        <v>173</v>
      </c>
      <c r="AL463" s="62"/>
    </row>
    <row r="464" customFormat="false" ht="15.75" hidden="false" customHeight="false" outlineLevel="0" collapsed="false">
      <c r="A464" s="62"/>
      <c r="B464" s="62"/>
      <c r="C464" s="62"/>
      <c r="D464" s="62"/>
      <c r="E464" s="62"/>
      <c r="F464" s="62"/>
      <c r="G464" s="62"/>
      <c r="H464" s="62"/>
      <c r="I464" s="62"/>
      <c r="J464" s="62"/>
      <c r="K464" s="62"/>
      <c r="L464" s="62"/>
      <c r="M464" s="62"/>
      <c r="N464" s="62"/>
      <c r="O464" s="62"/>
      <c r="P464" s="62"/>
      <c r="Q464" s="63"/>
      <c r="U464" s="63"/>
      <c r="V464" s="63"/>
      <c r="W464" s="63"/>
      <c r="X464" s="63"/>
      <c r="Y464" s="63"/>
      <c r="Z464" s="63"/>
      <c r="AA464" s="62"/>
      <c r="AB464" s="63"/>
      <c r="AC464" s="63"/>
      <c r="AD464" s="62"/>
      <c r="AE464" s="62"/>
      <c r="AF464" s="65" t="s">
        <v>18663</v>
      </c>
      <c r="AG464" s="65" t="s">
        <v>18663</v>
      </c>
      <c r="AH464" s="62" t="n">
        <v>154640</v>
      </c>
      <c r="AI464" s="62" t="s">
        <v>18660</v>
      </c>
      <c r="AJ464" s="62" t="s">
        <v>9108</v>
      </c>
      <c r="AK464" s="62" t="s">
        <v>173</v>
      </c>
      <c r="AL464" s="62"/>
    </row>
    <row r="465" customFormat="false" ht="15.75" hidden="false" customHeight="true" outlineLevel="0" collapsed="false">
      <c r="A465" s="62"/>
      <c r="B465" s="62"/>
      <c r="C465" s="62"/>
      <c r="D465" s="62"/>
      <c r="E465" s="62"/>
      <c r="F465" s="62"/>
      <c r="G465" s="62"/>
      <c r="H465" s="62"/>
      <c r="I465" s="62"/>
      <c r="J465" s="62"/>
      <c r="K465" s="62"/>
      <c r="L465" s="62"/>
      <c r="M465" s="62"/>
      <c r="N465" s="62"/>
      <c r="O465" s="63"/>
      <c r="P465" s="63"/>
      <c r="Q465" s="63"/>
      <c r="R465" s="62" t="s">
        <v>18664</v>
      </c>
      <c r="S465" s="63"/>
      <c r="T465" s="63"/>
      <c r="U465" s="63"/>
      <c r="V465" s="63"/>
      <c r="W465" s="63"/>
      <c r="X465" s="63"/>
      <c r="Y465" s="65" t="s">
        <v>18665</v>
      </c>
      <c r="Z465" s="65" t="s">
        <v>18665</v>
      </c>
      <c r="AA465" s="65" t="s">
        <v>18665</v>
      </c>
      <c r="AB465" s="65" t="s">
        <v>18665</v>
      </c>
      <c r="AC465" s="65" t="s">
        <v>18665</v>
      </c>
      <c r="AD465" s="65" t="s">
        <v>18665</v>
      </c>
      <c r="AE465" s="65" t="s">
        <v>18665</v>
      </c>
      <c r="AF465" s="65" t="s">
        <v>18665</v>
      </c>
      <c r="AG465" s="65" t="s">
        <v>18665</v>
      </c>
      <c r="AH465" s="62" t="s">
        <v>18666</v>
      </c>
      <c r="AI465" s="62" t="s">
        <v>9799</v>
      </c>
      <c r="AJ465" s="62" t="s">
        <v>9108</v>
      </c>
      <c r="AK465" s="62" t="s">
        <v>54</v>
      </c>
      <c r="AL465" s="62"/>
    </row>
    <row r="466" customFormat="false" ht="15.75" hidden="false" customHeight="true" outlineLevel="0" collapsed="false">
      <c r="A466" s="62"/>
      <c r="B466" s="62"/>
      <c r="C466" s="62"/>
      <c r="D466" s="62"/>
      <c r="E466" s="62"/>
      <c r="F466" s="62"/>
      <c r="G466" s="62"/>
      <c r="H466" s="62"/>
      <c r="I466" s="62"/>
      <c r="J466" s="62"/>
      <c r="K466" s="62"/>
      <c r="L466" s="62"/>
      <c r="M466" s="62"/>
      <c r="N466" s="62"/>
      <c r="O466" s="63"/>
      <c r="P466" s="63"/>
      <c r="Q466" s="63"/>
      <c r="R466" s="62"/>
      <c r="S466" s="62" t="s">
        <v>18667</v>
      </c>
      <c r="T466" s="62" t="s">
        <v>18668</v>
      </c>
      <c r="U466" s="62" t="s">
        <v>18669</v>
      </c>
      <c r="V466" s="62" t="s">
        <v>18670</v>
      </c>
      <c r="W466" s="62" t="s">
        <v>18671</v>
      </c>
      <c r="X466" s="63"/>
      <c r="Y466" s="63"/>
      <c r="Z466" s="63"/>
      <c r="AA466" s="63"/>
      <c r="AB466" s="63"/>
      <c r="AC466" s="63"/>
      <c r="AD466" s="63"/>
      <c r="AE466" s="65" t="s">
        <v>18672</v>
      </c>
      <c r="AF466" s="65" t="s">
        <v>18672</v>
      </c>
      <c r="AG466" s="65" t="s">
        <v>18672</v>
      </c>
      <c r="AH466" s="62" t="n">
        <v>414336</v>
      </c>
      <c r="AI466" s="62" t="s">
        <v>18673</v>
      </c>
      <c r="AJ466" s="62" t="s">
        <v>9142</v>
      </c>
      <c r="AK466" s="62"/>
      <c r="AL466" s="62" t="s">
        <v>18674</v>
      </c>
    </row>
    <row r="467" customFormat="false" ht="15.75" hidden="false" customHeight="false" outlineLevel="0" collapsed="false">
      <c r="A467" s="62"/>
      <c r="B467" s="62"/>
      <c r="C467" s="62"/>
      <c r="D467" s="62"/>
      <c r="E467" s="62"/>
      <c r="F467" s="62"/>
      <c r="G467" s="62"/>
      <c r="H467" s="62"/>
      <c r="I467" s="62"/>
      <c r="J467" s="62"/>
      <c r="K467" s="62"/>
      <c r="L467" s="62"/>
      <c r="M467" s="62"/>
      <c r="N467" s="62"/>
      <c r="O467" s="63"/>
      <c r="P467" s="63"/>
      <c r="Q467" s="63"/>
      <c r="R467" s="62"/>
      <c r="S467" s="62"/>
      <c r="T467" s="62"/>
      <c r="U467" s="62"/>
      <c r="V467" s="62"/>
      <c r="W467" s="62"/>
      <c r="X467" s="63"/>
      <c r="Y467" s="63"/>
      <c r="Z467" s="63"/>
      <c r="AA467" s="63"/>
      <c r="AB467" s="63"/>
      <c r="AC467" s="63"/>
      <c r="AD467" s="63"/>
      <c r="AE467" s="65" t="s">
        <v>18672</v>
      </c>
      <c r="AF467" s="65" t="s">
        <v>18672</v>
      </c>
      <c r="AG467" s="65" t="s">
        <v>18672</v>
      </c>
      <c r="AH467" s="62" t="n">
        <v>182613</v>
      </c>
      <c r="AI467" s="62" t="s">
        <v>18675</v>
      </c>
      <c r="AJ467" s="62" t="s">
        <v>44</v>
      </c>
      <c r="AK467" s="62"/>
      <c r="AL467" s="62"/>
    </row>
    <row r="468" customFormat="false" ht="15.75" hidden="false" customHeight="true" outlineLevel="0" collapsed="false">
      <c r="A468" s="62"/>
      <c r="B468" s="62"/>
      <c r="C468" s="62"/>
      <c r="D468" s="62"/>
      <c r="E468" s="62"/>
      <c r="F468" s="62"/>
      <c r="G468" s="62"/>
      <c r="H468" s="62"/>
      <c r="I468" s="62"/>
      <c r="J468" s="62"/>
      <c r="K468" s="62"/>
      <c r="L468" s="62"/>
      <c r="M468" s="62"/>
      <c r="N468" s="62"/>
      <c r="O468" s="63"/>
      <c r="P468" s="63"/>
      <c r="Q468" s="63"/>
      <c r="R468" s="62"/>
      <c r="S468" s="62"/>
      <c r="T468" s="62"/>
      <c r="U468" s="62"/>
      <c r="V468" s="62"/>
      <c r="W468" s="62"/>
      <c r="X468" s="62" t="s">
        <v>18676</v>
      </c>
      <c r="Y468" s="62" t="s">
        <v>18677</v>
      </c>
      <c r="Z468" s="62" t="s">
        <v>18678</v>
      </c>
      <c r="AA468" s="62" t="s">
        <v>18679</v>
      </c>
      <c r="AB468" s="62" t="s">
        <v>18680</v>
      </c>
      <c r="AC468" s="62" t="s">
        <v>18681</v>
      </c>
      <c r="AD468" s="62" t="s">
        <v>18682</v>
      </c>
      <c r="AE468" s="62" t="s">
        <v>18683</v>
      </c>
      <c r="AF468" s="62" t="s">
        <v>18684</v>
      </c>
      <c r="AG468" s="65" t="s">
        <v>18685</v>
      </c>
      <c r="AH468" s="62" t="n">
        <v>73128</v>
      </c>
      <c r="AI468" s="62" t="s">
        <v>18686</v>
      </c>
      <c r="AJ468" s="62" t="s">
        <v>9108</v>
      </c>
      <c r="AK468" s="62"/>
      <c r="AL468" s="62"/>
    </row>
    <row r="469" customFormat="false" ht="15.75" hidden="false" customHeight="false" outlineLevel="0" collapsed="false">
      <c r="A469" s="62"/>
      <c r="B469" s="62"/>
      <c r="C469" s="62"/>
      <c r="D469" s="62"/>
      <c r="E469" s="62"/>
      <c r="F469" s="62"/>
      <c r="G469" s="62"/>
      <c r="H469" s="62"/>
      <c r="I469" s="62"/>
      <c r="J469" s="62"/>
      <c r="K469" s="62"/>
      <c r="L469" s="62"/>
      <c r="M469" s="62"/>
      <c r="N469" s="62"/>
      <c r="O469" s="63"/>
      <c r="P469" s="63"/>
      <c r="Q469" s="63"/>
      <c r="R469" s="62"/>
      <c r="S469" s="62"/>
      <c r="T469" s="62"/>
      <c r="U469" s="62"/>
      <c r="V469" s="62"/>
      <c r="W469" s="62"/>
      <c r="X469" s="62"/>
      <c r="Y469" s="62"/>
      <c r="Z469" s="62"/>
      <c r="AA469" s="62"/>
      <c r="AB469" s="62"/>
      <c r="AC469" s="62"/>
      <c r="AD469" s="62"/>
      <c r="AE469" s="62"/>
      <c r="AF469" s="62"/>
      <c r="AG469" s="65" t="s">
        <v>18685</v>
      </c>
      <c r="AH469" s="62" t="n">
        <v>910740</v>
      </c>
      <c r="AI469" s="62" t="s">
        <v>18687</v>
      </c>
      <c r="AJ469" s="62" t="s">
        <v>9142</v>
      </c>
      <c r="AK469" s="62"/>
      <c r="AL469" s="62"/>
    </row>
    <row r="470" customFormat="false" ht="15.75" hidden="false" customHeight="false" outlineLevel="0" collapsed="false">
      <c r="A470" s="62"/>
      <c r="B470" s="62"/>
      <c r="C470" s="62"/>
      <c r="D470" s="62"/>
      <c r="E470" s="62"/>
      <c r="F470" s="62"/>
      <c r="G470" s="62"/>
      <c r="H470" s="62"/>
      <c r="I470" s="62"/>
      <c r="J470" s="62"/>
      <c r="K470" s="62"/>
      <c r="L470" s="62"/>
      <c r="M470" s="62"/>
      <c r="N470" s="62"/>
      <c r="O470" s="63"/>
      <c r="P470" s="63"/>
      <c r="Q470" s="63"/>
      <c r="R470" s="62"/>
      <c r="S470" s="62"/>
      <c r="T470" s="62"/>
      <c r="U470" s="62"/>
      <c r="V470" s="62"/>
      <c r="W470" s="62"/>
      <c r="X470" s="62"/>
      <c r="Y470" s="62"/>
      <c r="Z470" s="62"/>
      <c r="AA470" s="62"/>
      <c r="AB470" s="62"/>
      <c r="AC470" s="62"/>
      <c r="AD470" s="62"/>
      <c r="AE470" s="62"/>
      <c r="AF470" s="62"/>
      <c r="AG470" s="65" t="s">
        <v>18685</v>
      </c>
      <c r="AH470" s="62" t="n">
        <v>302930</v>
      </c>
      <c r="AI470" s="62" t="s">
        <v>18688</v>
      </c>
      <c r="AJ470" s="62" t="s">
        <v>44</v>
      </c>
      <c r="AK470" s="62"/>
      <c r="AL470" s="62"/>
    </row>
    <row r="471" customFormat="false" ht="15.75" hidden="false" customHeight="true" outlineLevel="0" collapsed="false">
      <c r="A471" s="62"/>
      <c r="B471" s="62"/>
      <c r="C471" s="62"/>
      <c r="D471" s="62"/>
      <c r="E471" s="62"/>
      <c r="F471" s="62"/>
      <c r="G471" s="62"/>
      <c r="H471" s="62"/>
      <c r="I471" s="62"/>
      <c r="J471" s="62"/>
      <c r="K471" s="62"/>
      <c r="L471" s="62"/>
      <c r="M471" s="62"/>
      <c r="N471" s="62"/>
      <c r="O471" s="63"/>
      <c r="P471" s="63"/>
      <c r="Q471" s="63"/>
      <c r="R471" s="62"/>
      <c r="S471" s="62"/>
      <c r="T471" s="62"/>
      <c r="U471" s="62"/>
      <c r="V471" s="63"/>
      <c r="W471" s="63"/>
      <c r="X471" s="63"/>
      <c r="Y471" s="63"/>
      <c r="Z471" s="63"/>
      <c r="AA471" s="63"/>
      <c r="AB471" s="63"/>
      <c r="AC471" s="62" t="s">
        <v>18689</v>
      </c>
      <c r="AD471" s="62" t="s">
        <v>18690</v>
      </c>
      <c r="AE471" s="62" t="s">
        <v>18691</v>
      </c>
      <c r="AF471" s="62" t="s">
        <v>18692</v>
      </c>
      <c r="AG471" s="65" t="s">
        <v>18693</v>
      </c>
      <c r="AH471" s="62" t="s">
        <v>18694</v>
      </c>
      <c r="AI471" s="62" t="s">
        <v>10236</v>
      </c>
      <c r="AJ471" s="62" t="s">
        <v>9108</v>
      </c>
      <c r="AK471" s="62" t="s">
        <v>54</v>
      </c>
      <c r="AL471" s="62"/>
    </row>
    <row r="472" customFormat="false" ht="15.75" hidden="false" customHeight="false" outlineLevel="0" collapsed="false">
      <c r="A472" s="62"/>
      <c r="B472" s="62"/>
      <c r="C472" s="62"/>
      <c r="D472" s="62"/>
      <c r="E472" s="62"/>
      <c r="F472" s="62"/>
      <c r="G472" s="62"/>
      <c r="H472" s="62"/>
      <c r="I472" s="62"/>
      <c r="J472" s="62"/>
      <c r="K472" s="62"/>
      <c r="L472" s="62"/>
      <c r="M472" s="62"/>
      <c r="N472" s="62"/>
      <c r="O472" s="63"/>
      <c r="P472" s="63"/>
      <c r="Q472" s="63"/>
      <c r="R472" s="62"/>
      <c r="S472" s="62"/>
      <c r="T472" s="62"/>
      <c r="U472" s="62"/>
      <c r="V472" s="63"/>
      <c r="W472" s="63"/>
      <c r="X472" s="63"/>
      <c r="Y472" s="63"/>
      <c r="Z472" s="63"/>
      <c r="AA472" s="63"/>
      <c r="AB472" s="63"/>
      <c r="AC472" s="62"/>
      <c r="AD472" s="62"/>
      <c r="AE472" s="62"/>
      <c r="AF472" s="62"/>
      <c r="AG472" s="65" t="s">
        <v>18693</v>
      </c>
      <c r="AH472" s="62" t="n">
        <v>117962</v>
      </c>
      <c r="AI472" s="62" t="s">
        <v>18675</v>
      </c>
      <c r="AJ472" s="62" t="s">
        <v>44</v>
      </c>
      <c r="AK472" s="62"/>
      <c r="AL472" s="62"/>
    </row>
    <row r="473" customFormat="false" ht="15.75" hidden="false" customHeight="true" outlineLevel="0" collapsed="false">
      <c r="A473" s="62"/>
      <c r="B473" s="62"/>
      <c r="C473" s="62"/>
      <c r="D473" s="62"/>
      <c r="E473" s="62"/>
      <c r="F473" s="62"/>
      <c r="G473" s="62"/>
      <c r="H473" s="62"/>
      <c r="I473" s="62"/>
      <c r="J473" s="62"/>
      <c r="K473" s="62"/>
      <c r="L473" s="62"/>
      <c r="M473" s="62"/>
      <c r="N473" s="62"/>
      <c r="O473" s="63"/>
      <c r="P473" s="63"/>
      <c r="Q473" s="63"/>
      <c r="R473" s="62"/>
      <c r="S473" s="63"/>
      <c r="T473" s="62" t="s">
        <v>18695</v>
      </c>
      <c r="U473" s="62" t="s">
        <v>18696</v>
      </c>
      <c r="V473" s="62" t="s">
        <v>18697</v>
      </c>
      <c r="W473" s="62" t="s">
        <v>18698</v>
      </c>
      <c r="X473" s="62" t="s">
        <v>18699</v>
      </c>
      <c r="Y473" s="62" t="s">
        <v>18700</v>
      </c>
      <c r="Z473" s="62" t="s">
        <v>18701</v>
      </c>
      <c r="AA473" s="62" t="s">
        <v>18702</v>
      </c>
      <c r="AB473" s="65" t="s">
        <v>18703</v>
      </c>
      <c r="AC473" s="65" t="s">
        <v>18703</v>
      </c>
      <c r="AD473" s="65" t="s">
        <v>18703</v>
      </c>
      <c r="AE473" s="65" t="s">
        <v>18703</v>
      </c>
      <c r="AF473" s="65" t="s">
        <v>18703</v>
      </c>
      <c r="AG473" s="65" t="s">
        <v>18703</v>
      </c>
      <c r="AH473" s="62" t="n">
        <v>128856</v>
      </c>
      <c r="AI473" s="62" t="s">
        <v>10792</v>
      </c>
      <c r="AJ473" s="62" t="s">
        <v>9108</v>
      </c>
      <c r="AK473" s="62"/>
      <c r="AL473" s="62"/>
    </row>
    <row r="474" customFormat="false" ht="15.75" hidden="false" customHeight="false" outlineLevel="0" collapsed="false">
      <c r="A474" s="62"/>
      <c r="B474" s="62"/>
      <c r="C474" s="62"/>
      <c r="D474" s="62"/>
      <c r="E474" s="62"/>
      <c r="F474" s="62"/>
      <c r="G474" s="62"/>
      <c r="H474" s="62"/>
      <c r="I474" s="62"/>
      <c r="J474" s="62"/>
      <c r="K474" s="62"/>
      <c r="L474" s="62"/>
      <c r="M474" s="62"/>
      <c r="N474" s="62"/>
      <c r="O474" s="63"/>
      <c r="P474" s="63"/>
      <c r="Q474" s="63"/>
      <c r="R474" s="62"/>
      <c r="S474" s="63"/>
      <c r="T474" s="62"/>
      <c r="U474" s="62"/>
      <c r="V474" s="62"/>
      <c r="W474" s="62"/>
      <c r="X474" s="62"/>
      <c r="Y474" s="62"/>
      <c r="Z474" s="62"/>
      <c r="AA474" s="62"/>
      <c r="AB474" s="65" t="s">
        <v>18703</v>
      </c>
      <c r="AC474" s="65" t="s">
        <v>18703</v>
      </c>
      <c r="AD474" s="65" t="s">
        <v>18703</v>
      </c>
      <c r="AE474" s="65" t="s">
        <v>18703</v>
      </c>
      <c r="AF474" s="65" t="s">
        <v>18703</v>
      </c>
      <c r="AG474" s="65" t="s">
        <v>18703</v>
      </c>
      <c r="AH474" s="62" t="n">
        <v>107457</v>
      </c>
      <c r="AI474" s="62" t="s">
        <v>10792</v>
      </c>
      <c r="AJ474" s="62" t="s">
        <v>9108</v>
      </c>
      <c r="AK474" s="62"/>
      <c r="AL474" s="62"/>
    </row>
    <row r="475" customFormat="false" ht="15.75" hidden="false" customHeight="true" outlineLevel="0" collapsed="false">
      <c r="A475" s="62"/>
      <c r="B475" s="62"/>
      <c r="C475" s="62"/>
      <c r="D475" s="62"/>
      <c r="E475" s="62"/>
      <c r="F475" s="62" t="s">
        <v>18704</v>
      </c>
      <c r="H475" s="62" t="s">
        <v>18705</v>
      </c>
      <c r="I475" s="62" t="s">
        <v>18706</v>
      </c>
      <c r="J475" s="62" t="s">
        <v>18707</v>
      </c>
      <c r="K475" s="62" t="s">
        <v>18708</v>
      </c>
      <c r="L475" s="62" t="s">
        <v>18709</v>
      </c>
      <c r="M475" s="62" t="s">
        <v>18710</v>
      </c>
      <c r="N475" s="62" t="s">
        <v>18711</v>
      </c>
      <c r="O475" s="62" t="s">
        <v>18712</v>
      </c>
      <c r="P475" s="63"/>
      <c r="Q475" s="63"/>
      <c r="R475" s="63"/>
      <c r="S475" s="63"/>
      <c r="T475" s="63"/>
      <c r="U475" s="63"/>
      <c r="V475" s="63"/>
      <c r="W475" s="63"/>
      <c r="X475" s="63"/>
      <c r="Y475" s="63"/>
      <c r="Z475" s="62" t="s">
        <v>18713</v>
      </c>
      <c r="AA475" s="62" t="s">
        <v>18714</v>
      </c>
      <c r="AB475" s="62" t="s">
        <v>18715</v>
      </c>
      <c r="AC475" s="62" t="s">
        <v>18716</v>
      </c>
      <c r="AD475" s="62" t="s">
        <v>18717</v>
      </c>
      <c r="AE475" s="65" t="s">
        <v>18718</v>
      </c>
      <c r="AF475" s="65" t="s">
        <v>18718</v>
      </c>
      <c r="AG475" s="65" t="s">
        <v>18718</v>
      </c>
      <c r="AH475" s="62" t="n">
        <v>326253</v>
      </c>
      <c r="AI475" s="62" t="s">
        <v>10792</v>
      </c>
      <c r="AJ475" s="62" t="s">
        <v>9108</v>
      </c>
      <c r="AK475" s="62" t="s">
        <v>54</v>
      </c>
      <c r="AL475" s="62" t="s">
        <v>18719</v>
      </c>
    </row>
    <row r="476" customFormat="false" ht="15.75" hidden="false" customHeight="false" outlineLevel="0" collapsed="false">
      <c r="A476" s="62"/>
      <c r="B476" s="62"/>
      <c r="C476" s="62"/>
      <c r="D476" s="62"/>
      <c r="E476" s="62"/>
      <c r="F476" s="62"/>
      <c r="G476" s="63"/>
      <c r="H476" s="62"/>
      <c r="I476" s="62"/>
      <c r="J476" s="62"/>
      <c r="K476" s="62"/>
      <c r="L476" s="62"/>
      <c r="M476" s="62"/>
      <c r="N476" s="62"/>
      <c r="O476" s="62"/>
      <c r="P476" s="63"/>
      <c r="Q476" s="63"/>
      <c r="R476" s="63"/>
      <c r="S476" s="63"/>
      <c r="T476" s="63"/>
      <c r="U476" s="63"/>
      <c r="V476" s="63"/>
      <c r="W476" s="63"/>
      <c r="X476" s="63"/>
      <c r="Y476" s="63"/>
      <c r="Z476" s="62"/>
      <c r="AA476" s="62"/>
      <c r="AB476" s="62"/>
      <c r="AC476" s="62"/>
      <c r="AD476" s="62"/>
      <c r="AE476" s="65" t="s">
        <v>18718</v>
      </c>
      <c r="AF476" s="65" t="s">
        <v>18718</v>
      </c>
      <c r="AG476" s="65" t="s">
        <v>18718</v>
      </c>
      <c r="AH476" s="62" t="s">
        <v>9126</v>
      </c>
      <c r="AI476" s="62" t="s">
        <v>9126</v>
      </c>
      <c r="AJ476" s="62" t="s">
        <v>9108</v>
      </c>
      <c r="AK476" s="62"/>
      <c r="AL476" s="62"/>
    </row>
    <row r="477" customFormat="false" ht="15.75" hidden="false" customHeight="true" outlineLevel="0" collapsed="false">
      <c r="A477" s="62"/>
      <c r="B477" s="62"/>
      <c r="C477" s="62"/>
      <c r="D477" s="62"/>
      <c r="E477" s="62"/>
      <c r="F477" s="62"/>
      <c r="G477" s="63"/>
      <c r="H477" s="62"/>
      <c r="I477" s="62"/>
      <c r="J477" s="62"/>
      <c r="K477" s="62"/>
      <c r="L477" s="62"/>
      <c r="M477" s="62"/>
      <c r="N477" s="62"/>
      <c r="O477" s="62"/>
      <c r="P477" s="63"/>
      <c r="Q477" s="63"/>
      <c r="R477" s="63"/>
      <c r="S477" s="63"/>
      <c r="T477" s="63"/>
      <c r="U477" s="63"/>
      <c r="V477" s="62" t="s">
        <v>18720</v>
      </c>
      <c r="W477" s="62" t="s">
        <v>18721</v>
      </c>
      <c r="X477" s="62" t="s">
        <v>18722</v>
      </c>
      <c r="Y477" s="65" t="s">
        <v>18723</v>
      </c>
      <c r="Z477" s="65" t="s">
        <v>18723</v>
      </c>
      <c r="AA477" s="65" t="s">
        <v>18723</v>
      </c>
      <c r="AB477" s="65" t="s">
        <v>18723</v>
      </c>
      <c r="AC477" s="65" t="s">
        <v>18723</v>
      </c>
      <c r="AD477" s="65" t="s">
        <v>18723</v>
      </c>
      <c r="AE477" s="65" t="s">
        <v>18723</v>
      </c>
      <c r="AF477" s="65" t="s">
        <v>18723</v>
      </c>
      <c r="AG477" s="65" t="s">
        <v>18723</v>
      </c>
      <c r="AH477" s="62" t="n">
        <v>154255</v>
      </c>
      <c r="AI477" s="62" t="s">
        <v>13322</v>
      </c>
      <c r="AJ477" s="62" t="s">
        <v>9108</v>
      </c>
      <c r="AK477" s="62"/>
      <c r="AL477" s="62"/>
    </row>
    <row r="478" customFormat="false" ht="15.75" hidden="false" customHeight="false" outlineLevel="0" collapsed="false">
      <c r="A478" s="62"/>
      <c r="B478" s="62"/>
      <c r="C478" s="62"/>
      <c r="D478" s="62"/>
      <c r="E478" s="62"/>
      <c r="F478" s="62"/>
      <c r="G478" s="63"/>
      <c r="H478" s="62"/>
      <c r="I478" s="62"/>
      <c r="J478" s="62"/>
      <c r="K478" s="62"/>
      <c r="L478" s="62"/>
      <c r="M478" s="62"/>
      <c r="N478" s="62"/>
      <c r="O478" s="62"/>
      <c r="P478" s="63"/>
      <c r="Q478" s="63"/>
      <c r="R478" s="63"/>
      <c r="S478" s="63"/>
      <c r="T478" s="63"/>
      <c r="U478" s="63"/>
      <c r="V478" s="62"/>
      <c r="W478" s="62"/>
      <c r="X478" s="62"/>
      <c r="Y478" s="65" t="s">
        <v>18723</v>
      </c>
      <c r="Z478" s="65" t="s">
        <v>18723</v>
      </c>
      <c r="AA478" s="65" t="s">
        <v>18723</v>
      </c>
      <c r="AB478" s="65" t="s">
        <v>18723</v>
      </c>
      <c r="AC478" s="65" t="s">
        <v>18723</v>
      </c>
      <c r="AD478" s="65" t="s">
        <v>18723</v>
      </c>
      <c r="AE478" s="65" t="s">
        <v>18723</v>
      </c>
      <c r="AF478" s="65" t="s">
        <v>18723</v>
      </c>
      <c r="AG478" s="65" t="s">
        <v>18723</v>
      </c>
      <c r="AH478" s="62" t="n">
        <v>231495</v>
      </c>
      <c r="AI478" s="62" t="s">
        <v>18724</v>
      </c>
      <c r="AJ478" s="62" t="s">
        <v>9170</v>
      </c>
      <c r="AK478" s="62"/>
      <c r="AL478" s="62"/>
    </row>
    <row r="479" customFormat="false" ht="15.75" hidden="false" customHeight="true" outlineLevel="0" collapsed="false">
      <c r="A479" s="62"/>
      <c r="B479" s="62"/>
      <c r="C479" s="62"/>
      <c r="D479" s="62"/>
      <c r="E479" s="62"/>
      <c r="F479" s="62"/>
      <c r="G479" s="63"/>
      <c r="H479" s="62"/>
      <c r="I479" s="62"/>
      <c r="J479" s="62"/>
      <c r="K479" s="62"/>
      <c r="L479" s="62"/>
      <c r="M479" s="62"/>
      <c r="N479" s="62"/>
      <c r="O479" s="62"/>
      <c r="P479" s="62" t="s">
        <v>18725</v>
      </c>
      <c r="Q479" s="63"/>
      <c r="R479" s="63"/>
      <c r="S479" s="63"/>
      <c r="T479" s="63"/>
      <c r="U479" s="63"/>
      <c r="V479" s="63"/>
      <c r="W479" s="63"/>
      <c r="X479" s="63"/>
      <c r="Y479" s="65" t="s">
        <v>18726</v>
      </c>
      <c r="Z479" s="65" t="s">
        <v>18726</v>
      </c>
      <c r="AA479" s="65" t="s">
        <v>18726</v>
      </c>
      <c r="AB479" s="65" t="s">
        <v>18726</v>
      </c>
      <c r="AC479" s="65" t="s">
        <v>18726</v>
      </c>
      <c r="AD479" s="65" t="s">
        <v>18726</v>
      </c>
      <c r="AE479" s="65" t="s">
        <v>18726</v>
      </c>
      <c r="AF479" s="65" t="s">
        <v>18726</v>
      </c>
      <c r="AG479" s="65" t="s">
        <v>18726</v>
      </c>
      <c r="AH479" s="62" t="s">
        <v>18727</v>
      </c>
      <c r="AI479" s="62" t="s">
        <v>13322</v>
      </c>
      <c r="AJ479" s="62" t="s">
        <v>9108</v>
      </c>
      <c r="AK479" s="62"/>
      <c r="AL479" s="62"/>
    </row>
    <row r="480" customFormat="false" ht="15.75" hidden="false" customHeight="false" outlineLevel="0" collapsed="false">
      <c r="A480" s="62"/>
      <c r="B480" s="62"/>
      <c r="C480" s="62"/>
      <c r="D480" s="62"/>
      <c r="E480" s="62"/>
      <c r="F480" s="62"/>
      <c r="G480" s="63"/>
      <c r="H480" s="62"/>
      <c r="I480" s="62"/>
      <c r="J480" s="62"/>
      <c r="K480" s="62"/>
      <c r="L480" s="62"/>
      <c r="M480" s="62"/>
      <c r="N480" s="62"/>
      <c r="O480" s="62"/>
      <c r="P480" s="62"/>
      <c r="Q480" s="63"/>
      <c r="R480" s="63"/>
      <c r="S480" s="63"/>
      <c r="T480" s="63"/>
      <c r="U480" s="63"/>
      <c r="V480" s="63"/>
      <c r="W480" s="63"/>
      <c r="X480" s="63"/>
      <c r="Y480" s="65" t="s">
        <v>18726</v>
      </c>
      <c r="Z480" s="65" t="s">
        <v>18726</v>
      </c>
      <c r="AA480" s="65" t="s">
        <v>18726</v>
      </c>
      <c r="AB480" s="65" t="s">
        <v>18726</v>
      </c>
      <c r="AC480" s="65" t="s">
        <v>18726</v>
      </c>
      <c r="AD480" s="65" t="s">
        <v>18726</v>
      </c>
      <c r="AE480" s="65" t="s">
        <v>18726</v>
      </c>
      <c r="AF480" s="65" t="s">
        <v>18726</v>
      </c>
      <c r="AG480" s="65" t="s">
        <v>18726</v>
      </c>
      <c r="AH480" s="62" t="n">
        <v>164413</v>
      </c>
      <c r="AI480" s="62" t="s">
        <v>13322</v>
      </c>
      <c r="AJ480" s="62" t="s">
        <v>9108</v>
      </c>
      <c r="AK480" s="62"/>
      <c r="AL480" s="62"/>
    </row>
    <row r="481" customFormat="false" ht="15.75" hidden="false" customHeight="false" outlineLevel="0" collapsed="false">
      <c r="A481" s="62"/>
      <c r="B481" s="62"/>
      <c r="C481" s="62"/>
      <c r="D481" s="62"/>
      <c r="E481" s="62"/>
      <c r="F481" s="62"/>
      <c r="G481" s="63"/>
      <c r="H481" s="62"/>
      <c r="I481" s="62"/>
      <c r="J481" s="62"/>
      <c r="K481" s="62"/>
      <c r="L481" s="62"/>
      <c r="M481" s="62"/>
      <c r="N481" s="62"/>
      <c r="O481" s="62"/>
      <c r="P481" s="62"/>
      <c r="Q481" s="63"/>
      <c r="R481" s="63"/>
      <c r="S481" s="63"/>
      <c r="T481" s="63"/>
      <c r="U481" s="63"/>
      <c r="V481" s="63"/>
      <c r="W481" s="63"/>
      <c r="X481" s="63"/>
      <c r="Y481" s="65" t="s">
        <v>18726</v>
      </c>
      <c r="Z481" s="65" t="s">
        <v>18726</v>
      </c>
      <c r="AA481" s="65" t="s">
        <v>18726</v>
      </c>
      <c r="AB481" s="65" t="s">
        <v>18726</v>
      </c>
      <c r="AC481" s="65" t="s">
        <v>18726</v>
      </c>
      <c r="AD481" s="65" t="s">
        <v>18726</v>
      </c>
      <c r="AE481" s="65" t="s">
        <v>18726</v>
      </c>
      <c r="AF481" s="65" t="s">
        <v>18726</v>
      </c>
      <c r="AG481" s="65" t="s">
        <v>18726</v>
      </c>
      <c r="AH481" s="62" t="s">
        <v>18728</v>
      </c>
      <c r="AI481" s="62" t="s">
        <v>18729</v>
      </c>
      <c r="AJ481" s="62" t="s">
        <v>9108</v>
      </c>
      <c r="AK481" s="62"/>
      <c r="AL481" s="62"/>
    </row>
    <row r="482" customFormat="false" ht="15.75" hidden="false" customHeight="false" outlineLevel="0" collapsed="false">
      <c r="A482" s="62"/>
      <c r="B482" s="62"/>
      <c r="C482" s="62"/>
      <c r="D482" s="62"/>
      <c r="E482" s="62"/>
      <c r="F482" s="62"/>
      <c r="G482" s="63"/>
      <c r="H482" s="62"/>
      <c r="I482" s="62"/>
      <c r="J482" s="62"/>
      <c r="K482" s="62"/>
      <c r="L482" s="62"/>
      <c r="M482" s="62"/>
      <c r="N482" s="62"/>
      <c r="O482" s="62"/>
      <c r="P482" s="62"/>
      <c r="Q482" s="63"/>
      <c r="R482" s="63"/>
      <c r="S482" s="63"/>
      <c r="T482" s="63"/>
      <c r="U482" s="63"/>
      <c r="V482" s="63"/>
      <c r="W482" s="63"/>
      <c r="X482" s="63"/>
      <c r="Y482" s="65" t="s">
        <v>18726</v>
      </c>
      <c r="Z482" s="65" t="s">
        <v>18726</v>
      </c>
      <c r="AA482" s="65" t="s">
        <v>18726</v>
      </c>
      <c r="AB482" s="65" t="s">
        <v>18726</v>
      </c>
      <c r="AC482" s="65" t="s">
        <v>18726</v>
      </c>
      <c r="AD482" s="65" t="s">
        <v>18726</v>
      </c>
      <c r="AE482" s="65" t="s">
        <v>18726</v>
      </c>
      <c r="AF482" s="65" t="s">
        <v>18726</v>
      </c>
      <c r="AG482" s="65" t="s">
        <v>18726</v>
      </c>
      <c r="AH482" s="62" t="n">
        <v>328508</v>
      </c>
      <c r="AI482" s="62" t="s">
        <v>13322</v>
      </c>
      <c r="AJ482" s="62" t="s">
        <v>2749</v>
      </c>
      <c r="AK482" s="62"/>
      <c r="AL482" s="62"/>
    </row>
    <row r="483" customFormat="false" ht="15.75" hidden="false" customHeight="true" outlineLevel="0" collapsed="false">
      <c r="A483" s="62"/>
      <c r="B483" s="62"/>
      <c r="C483" s="62"/>
      <c r="D483" s="62"/>
      <c r="E483" s="62"/>
      <c r="F483" s="62"/>
      <c r="G483" s="63"/>
      <c r="H483" s="62"/>
      <c r="I483" s="62"/>
      <c r="J483" s="62"/>
      <c r="K483" s="62"/>
      <c r="L483" s="62"/>
      <c r="M483" s="62"/>
      <c r="N483" s="62"/>
      <c r="O483" s="62"/>
      <c r="P483" s="62"/>
      <c r="Q483" s="63"/>
      <c r="R483" s="63"/>
      <c r="S483" s="63"/>
      <c r="T483" s="63"/>
      <c r="U483" s="63"/>
      <c r="V483" s="63"/>
      <c r="W483" s="63"/>
      <c r="X483" s="63"/>
      <c r="Y483" s="62" t="s">
        <v>18730</v>
      </c>
      <c r="Z483" s="62" t="s">
        <v>18731</v>
      </c>
      <c r="AA483" s="62" t="s">
        <v>18732</v>
      </c>
      <c r="AB483" s="62" t="s">
        <v>18733</v>
      </c>
      <c r="AC483" s="65" t="s">
        <v>18734</v>
      </c>
      <c r="AD483" s="65" t="s">
        <v>18734</v>
      </c>
      <c r="AE483" s="65" t="s">
        <v>18734</v>
      </c>
      <c r="AF483" s="65" t="s">
        <v>18734</v>
      </c>
      <c r="AG483" s="65" t="s">
        <v>18734</v>
      </c>
      <c r="AH483" s="62" t="n">
        <v>239517</v>
      </c>
      <c r="AI483" s="62" t="s">
        <v>18735</v>
      </c>
      <c r="AJ483" s="62" t="s">
        <v>2749</v>
      </c>
      <c r="AK483" s="62" t="s">
        <v>9018</v>
      </c>
      <c r="AL483" s="62"/>
    </row>
    <row r="484" customFormat="false" ht="15.75" hidden="false" customHeight="false" outlineLevel="0" collapsed="false">
      <c r="A484" s="62"/>
      <c r="B484" s="62"/>
      <c r="C484" s="62"/>
      <c r="D484" s="62"/>
      <c r="E484" s="62"/>
      <c r="F484" s="62"/>
      <c r="G484" s="63"/>
      <c r="H484" s="62"/>
      <c r="I484" s="62"/>
      <c r="J484" s="62"/>
      <c r="K484" s="62"/>
      <c r="L484" s="62"/>
      <c r="M484" s="62"/>
      <c r="N484" s="62"/>
      <c r="O484" s="62"/>
      <c r="P484" s="62"/>
      <c r="Q484" s="63"/>
      <c r="R484" s="63"/>
      <c r="S484" s="63"/>
      <c r="T484" s="63"/>
      <c r="U484" s="63"/>
      <c r="V484" s="63"/>
      <c r="W484" s="63"/>
      <c r="X484" s="63"/>
      <c r="Y484" s="62"/>
      <c r="Z484" s="62"/>
      <c r="AA484" s="62"/>
      <c r="AB484" s="62"/>
      <c r="AC484" s="65" t="s">
        <v>18734</v>
      </c>
      <c r="AD484" s="65" t="s">
        <v>18734</v>
      </c>
      <c r="AE484" s="65" t="s">
        <v>18734</v>
      </c>
      <c r="AF484" s="65" t="s">
        <v>18734</v>
      </c>
      <c r="AG484" s="65" t="s">
        <v>18734</v>
      </c>
      <c r="AH484" s="62" t="s">
        <v>9126</v>
      </c>
      <c r="AI484" s="62" t="s">
        <v>9126</v>
      </c>
      <c r="AJ484" s="62" t="s">
        <v>44</v>
      </c>
      <c r="AK484" s="62"/>
      <c r="AL484" s="62"/>
    </row>
    <row r="485" customFormat="false" ht="15.75" hidden="false" customHeight="true" outlineLevel="0" collapsed="false">
      <c r="A485" s="62"/>
      <c r="B485" s="62"/>
      <c r="C485" s="62"/>
      <c r="D485" s="62"/>
      <c r="E485" s="62"/>
      <c r="F485" s="62"/>
      <c r="G485" s="63"/>
      <c r="H485" s="62"/>
      <c r="I485" s="62"/>
      <c r="J485" s="62"/>
      <c r="K485" s="62"/>
      <c r="L485" s="62"/>
      <c r="M485" s="62"/>
      <c r="N485" s="62"/>
      <c r="O485" s="62"/>
      <c r="P485" s="62"/>
      <c r="Q485" s="63"/>
      <c r="R485" s="63"/>
      <c r="S485" s="63"/>
      <c r="T485" s="63"/>
      <c r="U485" s="63"/>
      <c r="V485" s="63"/>
      <c r="W485" s="63"/>
      <c r="X485" s="63"/>
      <c r="Y485" s="63"/>
      <c r="Z485" s="63"/>
      <c r="AA485" s="62" t="s">
        <v>18736</v>
      </c>
      <c r="AB485" s="62" t="s">
        <v>18737</v>
      </c>
      <c r="AC485" s="65" t="s">
        <v>18738</v>
      </c>
      <c r="AD485" s="65" t="s">
        <v>18738</v>
      </c>
      <c r="AE485" s="65" t="s">
        <v>18738</v>
      </c>
      <c r="AF485" s="65" t="s">
        <v>18738</v>
      </c>
      <c r="AG485" s="65" t="s">
        <v>18738</v>
      </c>
      <c r="AH485" s="62" t="n">
        <v>714461</v>
      </c>
      <c r="AI485" s="62" t="s">
        <v>18724</v>
      </c>
      <c r="AJ485" s="62" t="s">
        <v>9108</v>
      </c>
      <c r="AK485" s="62" t="s">
        <v>352</v>
      </c>
      <c r="AL485" s="62"/>
    </row>
    <row r="486" customFormat="false" ht="15.75" hidden="false" customHeight="false" outlineLevel="0" collapsed="false">
      <c r="A486" s="62"/>
      <c r="B486" s="62"/>
      <c r="C486" s="62"/>
      <c r="D486" s="62"/>
      <c r="E486" s="62"/>
      <c r="F486" s="62"/>
      <c r="G486" s="63"/>
      <c r="H486" s="62"/>
      <c r="I486" s="62"/>
      <c r="J486" s="62"/>
      <c r="K486" s="62"/>
      <c r="L486" s="62"/>
      <c r="M486" s="62"/>
      <c r="N486" s="62"/>
      <c r="O486" s="62"/>
      <c r="P486" s="62"/>
      <c r="Q486" s="63"/>
      <c r="R486" s="63"/>
      <c r="S486" s="63"/>
      <c r="T486" s="63"/>
      <c r="U486" s="63"/>
      <c r="V486" s="63"/>
      <c r="W486" s="63"/>
      <c r="X486" s="63"/>
      <c r="Y486" s="63"/>
      <c r="Z486" s="63"/>
      <c r="AA486" s="62"/>
      <c r="AB486" s="62"/>
      <c r="AC486" s="65" t="s">
        <v>18738</v>
      </c>
      <c r="AD486" s="65" t="s">
        <v>18738</v>
      </c>
      <c r="AE486" s="65" t="s">
        <v>18738</v>
      </c>
      <c r="AF486" s="65" t="s">
        <v>18738</v>
      </c>
      <c r="AG486" s="65" t="s">
        <v>18738</v>
      </c>
      <c r="AH486" s="62" t="s">
        <v>18739</v>
      </c>
      <c r="AI486" s="62" t="s">
        <v>11474</v>
      </c>
      <c r="AJ486" s="62" t="s">
        <v>9108</v>
      </c>
      <c r="AK486" s="62" t="s">
        <v>352</v>
      </c>
      <c r="AL486" s="62"/>
    </row>
    <row r="487" customFormat="false" ht="15.75" hidden="false" customHeight="true" outlineLevel="0" collapsed="false">
      <c r="A487" s="62"/>
      <c r="B487" s="62"/>
      <c r="C487" s="62"/>
      <c r="D487" s="62"/>
      <c r="E487" s="62"/>
      <c r="F487" s="62"/>
      <c r="G487" s="63"/>
      <c r="H487" s="62"/>
      <c r="I487" s="62"/>
      <c r="J487" s="62"/>
      <c r="K487" s="62"/>
      <c r="L487" s="62"/>
      <c r="M487" s="62"/>
      <c r="N487" s="62"/>
      <c r="O487" s="62"/>
      <c r="P487" s="62"/>
      <c r="Q487" s="63"/>
      <c r="R487" s="63"/>
      <c r="S487" s="63"/>
      <c r="T487" s="63"/>
      <c r="U487" s="63"/>
      <c r="V487" s="63"/>
      <c r="W487" s="63"/>
      <c r="X487" s="63"/>
      <c r="Y487" s="62" t="s">
        <v>18740</v>
      </c>
      <c r="Z487" s="62" t="s">
        <v>18741</v>
      </c>
      <c r="AA487" s="62" t="s">
        <v>18742</v>
      </c>
      <c r="AB487" s="65" t="s">
        <v>18743</v>
      </c>
      <c r="AC487" s="65" t="s">
        <v>18743</v>
      </c>
      <c r="AD487" s="65" t="s">
        <v>18743</v>
      </c>
      <c r="AE487" s="65" t="s">
        <v>18743</v>
      </c>
      <c r="AF487" s="65" t="s">
        <v>18743</v>
      </c>
      <c r="AG487" s="65" t="s">
        <v>18743</v>
      </c>
      <c r="AH487" s="62" t="s">
        <v>18744</v>
      </c>
      <c r="AI487" s="62" t="s">
        <v>18724</v>
      </c>
      <c r="AJ487" s="62" t="s">
        <v>9108</v>
      </c>
      <c r="AK487" s="62" t="s">
        <v>54</v>
      </c>
      <c r="AL487" s="62"/>
    </row>
    <row r="488" customFormat="false" ht="15.75" hidden="false" customHeight="false" outlineLevel="0" collapsed="false">
      <c r="A488" s="62"/>
      <c r="B488" s="62"/>
      <c r="C488" s="62"/>
      <c r="D488" s="62"/>
      <c r="E488" s="62"/>
      <c r="F488" s="62"/>
      <c r="G488" s="63"/>
      <c r="H488" s="62"/>
      <c r="I488" s="62"/>
      <c r="J488" s="62"/>
      <c r="K488" s="62"/>
      <c r="L488" s="62"/>
      <c r="M488" s="62"/>
      <c r="N488" s="62"/>
      <c r="O488" s="62"/>
      <c r="P488" s="62"/>
      <c r="Q488" s="63"/>
      <c r="R488" s="63"/>
      <c r="S488" s="63"/>
      <c r="T488" s="63"/>
      <c r="U488" s="63"/>
      <c r="V488" s="63"/>
      <c r="W488" s="63"/>
      <c r="X488" s="63"/>
      <c r="Y488" s="62"/>
      <c r="Z488" s="62"/>
      <c r="AA488" s="62"/>
      <c r="AB488" s="65" t="s">
        <v>18743</v>
      </c>
      <c r="AC488" s="65" t="s">
        <v>18743</v>
      </c>
      <c r="AD488" s="65" t="s">
        <v>18743</v>
      </c>
      <c r="AE488" s="65" t="s">
        <v>18743</v>
      </c>
      <c r="AF488" s="65" t="s">
        <v>18743</v>
      </c>
      <c r="AG488" s="65" t="s">
        <v>18743</v>
      </c>
      <c r="AH488" s="62" t="s">
        <v>9126</v>
      </c>
      <c r="AI488" s="62" t="s">
        <v>9126</v>
      </c>
      <c r="AJ488" s="62" t="s">
        <v>9108</v>
      </c>
      <c r="AK488" s="62"/>
      <c r="AL488" s="62"/>
    </row>
    <row r="489" customFormat="false" ht="15.75" hidden="false" customHeight="true" outlineLevel="0" collapsed="false">
      <c r="A489" s="62"/>
      <c r="B489" s="62"/>
      <c r="C489" s="62"/>
      <c r="D489" s="62"/>
      <c r="E489" s="62"/>
      <c r="F489" s="62"/>
      <c r="G489" s="63"/>
      <c r="H489" s="62"/>
      <c r="I489" s="62"/>
      <c r="J489" s="62"/>
      <c r="K489" s="62"/>
      <c r="L489" s="62"/>
      <c r="M489" s="62"/>
      <c r="N489" s="62"/>
      <c r="O489" s="62"/>
      <c r="P489" s="62"/>
      <c r="Q489" s="63"/>
      <c r="R489" s="63"/>
      <c r="S489" s="63"/>
      <c r="T489" s="63"/>
      <c r="U489" s="63"/>
      <c r="V489" s="62" t="s">
        <v>18745</v>
      </c>
      <c r="W489" s="63"/>
      <c r="X489" s="63"/>
      <c r="Y489" s="63"/>
      <c r="Z489" s="62" t="s">
        <v>18746</v>
      </c>
      <c r="AA489" s="65" t="s">
        <v>18747</v>
      </c>
      <c r="AB489" s="65" t="s">
        <v>18747</v>
      </c>
      <c r="AC489" s="65" t="s">
        <v>18747</v>
      </c>
      <c r="AD489" s="65" t="s">
        <v>18747</v>
      </c>
      <c r="AE489" s="65" t="s">
        <v>18747</v>
      </c>
      <c r="AF489" s="65" t="s">
        <v>18747</v>
      </c>
      <c r="AG489" s="65" t="s">
        <v>18747</v>
      </c>
      <c r="AH489" s="62" t="s">
        <v>18748</v>
      </c>
      <c r="AI489" s="62" t="s">
        <v>13322</v>
      </c>
      <c r="AJ489" s="62" t="s">
        <v>9108</v>
      </c>
      <c r="AK489" s="62" t="s">
        <v>352</v>
      </c>
      <c r="AL489" s="62"/>
    </row>
    <row r="490" customFormat="false" ht="15.75" hidden="false" customHeight="false" outlineLevel="0" collapsed="false">
      <c r="A490" s="62"/>
      <c r="B490" s="62"/>
      <c r="C490" s="62"/>
      <c r="D490" s="62"/>
      <c r="E490" s="62"/>
      <c r="F490" s="62"/>
      <c r="G490" s="63"/>
      <c r="H490" s="62"/>
      <c r="I490" s="62"/>
      <c r="J490" s="62"/>
      <c r="K490" s="62"/>
      <c r="L490" s="62"/>
      <c r="M490" s="62"/>
      <c r="N490" s="62"/>
      <c r="O490" s="62"/>
      <c r="P490" s="62"/>
      <c r="Q490" s="63"/>
      <c r="R490" s="63"/>
      <c r="S490" s="63"/>
      <c r="T490" s="63"/>
      <c r="U490" s="63"/>
      <c r="V490" s="62"/>
      <c r="W490" s="63"/>
      <c r="X490" s="63"/>
      <c r="Y490" s="63"/>
      <c r="Z490" s="62"/>
      <c r="AA490" s="65" t="s">
        <v>18747</v>
      </c>
      <c r="AB490" s="65" t="s">
        <v>18747</v>
      </c>
      <c r="AC490" s="65" t="s">
        <v>18747</v>
      </c>
      <c r="AD490" s="65" t="s">
        <v>18747</v>
      </c>
      <c r="AE490" s="65" t="s">
        <v>18747</v>
      </c>
      <c r="AF490" s="65" t="s">
        <v>18747</v>
      </c>
      <c r="AG490" s="65" t="s">
        <v>18747</v>
      </c>
      <c r="AH490" s="62" t="n">
        <v>336949</v>
      </c>
      <c r="AI490" s="62" t="s">
        <v>10792</v>
      </c>
      <c r="AJ490" s="62" t="s">
        <v>9108</v>
      </c>
      <c r="AK490" s="62"/>
      <c r="AL490" s="62"/>
    </row>
    <row r="491" customFormat="false" ht="15.75" hidden="false" customHeight="true" outlineLevel="0" collapsed="false">
      <c r="A491" s="62"/>
      <c r="B491" s="62"/>
      <c r="C491" s="62"/>
      <c r="D491" s="62"/>
      <c r="E491" s="62"/>
      <c r="F491" s="62"/>
      <c r="G491" s="63"/>
      <c r="H491" s="62"/>
      <c r="I491" s="62"/>
      <c r="J491" s="62"/>
      <c r="K491" s="62"/>
      <c r="L491" s="62"/>
      <c r="M491" s="62"/>
      <c r="N491" s="62"/>
      <c r="O491" s="62"/>
      <c r="P491" s="62"/>
      <c r="Q491" s="63"/>
      <c r="R491" s="63"/>
      <c r="S491" s="63"/>
      <c r="T491" s="63"/>
      <c r="U491" s="63"/>
      <c r="V491" s="62"/>
      <c r="W491" s="63"/>
      <c r="X491" s="63"/>
      <c r="Y491" s="63"/>
      <c r="Z491" s="63"/>
      <c r="AA491" s="62" t="s">
        <v>18749</v>
      </c>
      <c r="AB491" s="65" t="s">
        <v>18750</v>
      </c>
      <c r="AC491" s="65" t="s">
        <v>18750</v>
      </c>
      <c r="AD491" s="65" t="s">
        <v>18750</v>
      </c>
      <c r="AE491" s="65" t="s">
        <v>18750</v>
      </c>
      <c r="AF491" s="65" t="s">
        <v>18750</v>
      </c>
      <c r="AG491" s="65" t="s">
        <v>18750</v>
      </c>
      <c r="AH491" s="62" t="n">
        <v>672557</v>
      </c>
      <c r="AI491" s="62" t="s">
        <v>18604</v>
      </c>
      <c r="AJ491" s="62" t="s">
        <v>9108</v>
      </c>
      <c r="AK491" s="62"/>
      <c r="AL491" s="62"/>
    </row>
    <row r="492" customFormat="false" ht="15.75" hidden="false" customHeight="false" outlineLevel="0" collapsed="false">
      <c r="A492" s="62"/>
      <c r="B492" s="62"/>
      <c r="C492" s="62"/>
      <c r="D492" s="62"/>
      <c r="E492" s="62"/>
      <c r="F492" s="62"/>
      <c r="G492" s="63"/>
      <c r="H492" s="62"/>
      <c r="I492" s="62"/>
      <c r="J492" s="62"/>
      <c r="K492" s="62"/>
      <c r="L492" s="62"/>
      <c r="M492" s="62"/>
      <c r="N492" s="62"/>
      <c r="O492" s="62"/>
      <c r="P492" s="62"/>
      <c r="Q492" s="63"/>
      <c r="R492" s="63"/>
      <c r="S492" s="63"/>
      <c r="T492" s="63"/>
      <c r="U492" s="63"/>
      <c r="V492" s="62"/>
      <c r="W492" s="63"/>
      <c r="X492" s="63"/>
      <c r="Y492" s="63"/>
      <c r="Z492" s="63"/>
      <c r="AA492" s="62"/>
      <c r="AB492" s="65" t="s">
        <v>18750</v>
      </c>
      <c r="AC492" s="65" t="s">
        <v>18750</v>
      </c>
      <c r="AD492" s="65" t="s">
        <v>18750</v>
      </c>
      <c r="AE492" s="65" t="s">
        <v>18750</v>
      </c>
      <c r="AF492" s="65" t="s">
        <v>18750</v>
      </c>
      <c r="AG492" s="65" t="s">
        <v>18750</v>
      </c>
      <c r="AH492" s="62" t="n">
        <v>858572</v>
      </c>
      <c r="AI492" s="62" t="s">
        <v>13322</v>
      </c>
      <c r="AJ492" s="62" t="s">
        <v>9108</v>
      </c>
      <c r="AK492" s="62"/>
      <c r="AL492" s="62"/>
    </row>
    <row r="493" customFormat="false" ht="15.75" hidden="false" customHeight="false" outlineLevel="0" collapsed="false">
      <c r="A493" s="62"/>
      <c r="B493" s="62"/>
      <c r="C493" s="62"/>
      <c r="D493" s="62"/>
      <c r="E493" s="62"/>
      <c r="F493" s="62"/>
      <c r="G493" s="63"/>
      <c r="H493" s="62"/>
      <c r="I493" s="62"/>
      <c r="J493" s="62"/>
      <c r="K493" s="62"/>
      <c r="L493" s="62"/>
      <c r="M493" s="62"/>
      <c r="N493" s="62"/>
      <c r="O493" s="62"/>
      <c r="P493" s="62"/>
      <c r="Q493" s="63"/>
      <c r="R493" s="63"/>
      <c r="S493" s="63"/>
      <c r="T493" s="63"/>
      <c r="U493" s="63"/>
      <c r="V493" s="62"/>
      <c r="W493" s="63"/>
      <c r="X493" s="63"/>
      <c r="Y493" s="63"/>
      <c r="Z493" s="63"/>
      <c r="AA493" s="62"/>
      <c r="AB493" s="65" t="s">
        <v>18750</v>
      </c>
      <c r="AC493" s="65" t="s">
        <v>18750</v>
      </c>
      <c r="AD493" s="65" t="s">
        <v>18750</v>
      </c>
      <c r="AE493" s="65" t="s">
        <v>18750</v>
      </c>
      <c r="AF493" s="65" t="s">
        <v>18750</v>
      </c>
      <c r="AG493" s="65" t="s">
        <v>18750</v>
      </c>
      <c r="AH493" s="62" t="s">
        <v>9126</v>
      </c>
      <c r="AI493" s="62" t="s">
        <v>9126</v>
      </c>
      <c r="AJ493" s="62" t="s">
        <v>9142</v>
      </c>
      <c r="AK493" s="62"/>
      <c r="AL493" s="62"/>
    </row>
    <row r="494" customFormat="false" ht="15.75" hidden="false" customHeight="false" outlineLevel="0" collapsed="false">
      <c r="A494" s="62"/>
      <c r="B494" s="62"/>
      <c r="C494" s="62"/>
      <c r="D494" s="62"/>
      <c r="E494" s="62"/>
      <c r="F494" s="62"/>
      <c r="G494" s="63"/>
      <c r="H494" s="62"/>
      <c r="I494" s="62"/>
      <c r="J494" s="62"/>
      <c r="K494" s="62"/>
      <c r="L494" s="62"/>
      <c r="M494" s="62"/>
      <c r="N494" s="62"/>
      <c r="O494" s="62"/>
      <c r="P494" s="62"/>
      <c r="Q494" s="63"/>
      <c r="R494" s="63"/>
      <c r="S494" s="63"/>
      <c r="T494" s="63"/>
      <c r="U494" s="63"/>
      <c r="V494" s="62"/>
      <c r="W494" s="63"/>
      <c r="X494" s="63"/>
      <c r="Y494" s="63"/>
      <c r="Z494" s="63"/>
      <c r="AA494" s="62"/>
      <c r="AB494" s="65" t="s">
        <v>18750</v>
      </c>
      <c r="AC494" s="65" t="s">
        <v>18750</v>
      </c>
      <c r="AD494" s="65" t="s">
        <v>18750</v>
      </c>
      <c r="AE494" s="65" t="s">
        <v>18750</v>
      </c>
      <c r="AF494" s="65" t="s">
        <v>18750</v>
      </c>
      <c r="AG494" s="65" t="s">
        <v>18750</v>
      </c>
      <c r="AH494" s="62" t="n">
        <v>254559</v>
      </c>
      <c r="AI494" s="65" t="s">
        <v>9594</v>
      </c>
      <c r="AJ494" s="62" t="s">
        <v>44</v>
      </c>
      <c r="AK494" s="62"/>
      <c r="AL494" s="62"/>
    </row>
    <row r="495" customFormat="false" ht="15.75" hidden="false" customHeight="true" outlineLevel="0" collapsed="false">
      <c r="A495" s="62"/>
      <c r="B495" s="62"/>
      <c r="C495" s="62"/>
      <c r="D495" s="62"/>
      <c r="E495" s="62"/>
      <c r="F495" s="62"/>
      <c r="G495" s="63"/>
      <c r="H495" s="62"/>
      <c r="I495" s="62"/>
      <c r="J495" s="62"/>
      <c r="K495" s="62"/>
      <c r="L495" s="62"/>
      <c r="M495" s="62"/>
      <c r="N495" s="62"/>
      <c r="O495" s="62"/>
      <c r="P495" s="62"/>
      <c r="Q495" s="63"/>
      <c r="R495" s="63"/>
      <c r="S495" s="63"/>
      <c r="T495" s="63"/>
      <c r="U495" s="63"/>
      <c r="V495" s="62"/>
      <c r="W495" s="62" t="s">
        <v>18751</v>
      </c>
      <c r="X495" s="62" t="s">
        <v>18752</v>
      </c>
      <c r="Y495" s="62" t="s">
        <v>18753</v>
      </c>
      <c r="Z495" s="62" t="s">
        <v>18754</v>
      </c>
      <c r="AA495" s="62" t="s">
        <v>18755</v>
      </c>
      <c r="AB495" s="62" t="s">
        <v>18756</v>
      </c>
      <c r="AC495" s="62" t="s">
        <v>18757</v>
      </c>
      <c r="AD495" s="62" t="s">
        <v>18758</v>
      </c>
      <c r="AE495" s="62" t="s">
        <v>18759</v>
      </c>
      <c r="AF495" s="62" t="s">
        <v>18760</v>
      </c>
      <c r="AG495" s="65" t="s">
        <v>18761</v>
      </c>
      <c r="AH495" s="62" t="s">
        <v>18762</v>
      </c>
      <c r="AI495" s="62" t="s">
        <v>9731</v>
      </c>
      <c r="AJ495" s="62" t="s">
        <v>9108</v>
      </c>
      <c r="AK495" s="62"/>
      <c r="AL495" s="62"/>
    </row>
    <row r="496" customFormat="false" ht="15.75" hidden="false" customHeight="false" outlineLevel="0" collapsed="false">
      <c r="A496" s="62"/>
      <c r="B496" s="62"/>
      <c r="C496" s="62"/>
      <c r="D496" s="62"/>
      <c r="E496" s="62"/>
      <c r="F496" s="62"/>
      <c r="G496" s="63"/>
      <c r="H496" s="62"/>
      <c r="I496" s="62"/>
      <c r="J496" s="62"/>
      <c r="K496" s="62"/>
      <c r="L496" s="62"/>
      <c r="M496" s="62"/>
      <c r="N496" s="62"/>
      <c r="O496" s="62"/>
      <c r="P496" s="62"/>
      <c r="Q496" s="63"/>
      <c r="R496" s="63"/>
      <c r="S496" s="63"/>
      <c r="T496" s="63"/>
      <c r="U496" s="63"/>
      <c r="V496" s="62"/>
      <c r="W496" s="62"/>
      <c r="X496" s="62"/>
      <c r="Y496" s="62"/>
      <c r="Z496" s="62"/>
      <c r="AA496" s="62"/>
      <c r="AB496" s="62"/>
      <c r="AC496" s="62"/>
      <c r="AD496" s="62"/>
      <c r="AE496" s="62"/>
      <c r="AF496" s="62"/>
      <c r="AG496" s="65" t="s">
        <v>18761</v>
      </c>
      <c r="AH496" s="62" t="s">
        <v>18763</v>
      </c>
      <c r="AI496" s="65" t="s">
        <v>18764</v>
      </c>
      <c r="AJ496" s="62" t="s">
        <v>44</v>
      </c>
      <c r="AK496" s="62"/>
      <c r="AL496" s="62"/>
    </row>
    <row r="497" customFormat="false" ht="15.75" hidden="false" customHeight="true" outlineLevel="0" collapsed="false">
      <c r="A497" s="62"/>
      <c r="B497" s="62"/>
      <c r="C497" s="62"/>
      <c r="D497" s="62"/>
      <c r="E497" s="62"/>
      <c r="F497" s="62"/>
      <c r="G497" s="63"/>
      <c r="H497" s="62"/>
      <c r="I497" s="62"/>
      <c r="J497" s="62"/>
      <c r="K497" s="62"/>
      <c r="L497" s="62"/>
      <c r="M497" s="62"/>
      <c r="N497" s="62"/>
      <c r="O497" s="62"/>
      <c r="P497" s="62"/>
      <c r="Q497" s="62" t="s">
        <v>18765</v>
      </c>
      <c r="R497" s="62" t="s">
        <v>18766</v>
      </c>
      <c r="S497" s="63"/>
      <c r="T497" s="63"/>
      <c r="U497" s="63"/>
      <c r="V497" s="63"/>
      <c r="W497" s="63"/>
      <c r="X497" s="63"/>
      <c r="Y497" s="63"/>
      <c r="Z497" s="63"/>
      <c r="AA497" s="63"/>
      <c r="AB497" s="65" t="s">
        <v>18767</v>
      </c>
      <c r="AC497" s="65" t="s">
        <v>18767</v>
      </c>
      <c r="AD497" s="65" t="s">
        <v>18767</v>
      </c>
      <c r="AE497" s="65" t="s">
        <v>18767</v>
      </c>
      <c r="AF497" s="65" t="s">
        <v>18767</v>
      </c>
      <c r="AG497" s="65" t="s">
        <v>18767</v>
      </c>
      <c r="AH497" s="62" t="n">
        <v>865860</v>
      </c>
      <c r="AI497" s="62" t="s">
        <v>13322</v>
      </c>
      <c r="AJ497" s="62" t="s">
        <v>9108</v>
      </c>
      <c r="AK497" s="62"/>
      <c r="AL497" s="62"/>
    </row>
    <row r="498" customFormat="false" ht="15.75" hidden="false" customHeight="false" outlineLevel="0" collapsed="false">
      <c r="A498" s="62"/>
      <c r="B498" s="62"/>
      <c r="C498" s="62"/>
      <c r="D498" s="62"/>
      <c r="E498" s="62"/>
      <c r="F498" s="62"/>
      <c r="G498" s="63"/>
      <c r="H498" s="62"/>
      <c r="I498" s="62"/>
      <c r="J498" s="62"/>
      <c r="K498" s="62"/>
      <c r="L498" s="62"/>
      <c r="M498" s="62"/>
      <c r="N498" s="62"/>
      <c r="O498" s="62"/>
      <c r="P498" s="62"/>
      <c r="Q498" s="62"/>
      <c r="R498" s="62"/>
      <c r="S498" s="63"/>
      <c r="T498" s="63"/>
      <c r="U498" s="63"/>
      <c r="V498" s="63"/>
      <c r="W498" s="63"/>
      <c r="X498" s="63"/>
      <c r="Y498" s="63"/>
      <c r="Z498" s="63"/>
      <c r="AA498" s="63"/>
      <c r="AB498" s="65" t="s">
        <v>18767</v>
      </c>
      <c r="AC498" s="65" t="s">
        <v>18767</v>
      </c>
      <c r="AD498" s="65" t="s">
        <v>18767</v>
      </c>
      <c r="AE498" s="65" t="s">
        <v>18767</v>
      </c>
      <c r="AF498" s="65" t="s">
        <v>18767</v>
      </c>
      <c r="AG498" s="65" t="s">
        <v>18767</v>
      </c>
      <c r="AH498" s="62" t="s">
        <v>18768</v>
      </c>
      <c r="AI498" s="62" t="s">
        <v>13322</v>
      </c>
      <c r="AJ498" s="62" t="s">
        <v>9108</v>
      </c>
      <c r="AK498" s="62"/>
      <c r="AL498" s="62"/>
    </row>
    <row r="499" customFormat="false" ht="15.75" hidden="false" customHeight="false" outlineLevel="0" collapsed="false">
      <c r="A499" s="62"/>
      <c r="B499" s="62"/>
      <c r="C499" s="62"/>
      <c r="D499" s="62"/>
      <c r="E499" s="62"/>
      <c r="F499" s="62"/>
      <c r="G499" s="63"/>
      <c r="H499" s="62"/>
      <c r="I499" s="62"/>
      <c r="J499" s="62"/>
      <c r="K499" s="62"/>
      <c r="L499" s="62"/>
      <c r="M499" s="62"/>
      <c r="N499" s="62"/>
      <c r="O499" s="62"/>
      <c r="P499" s="62"/>
      <c r="Q499" s="62"/>
      <c r="R499" s="62"/>
      <c r="S499" s="63"/>
      <c r="T499" s="63"/>
      <c r="U499" s="63"/>
      <c r="V499" s="63"/>
      <c r="W499" s="63"/>
      <c r="X499" s="63"/>
      <c r="Y499" s="63"/>
      <c r="Z499" s="63"/>
      <c r="AA499" s="63"/>
      <c r="AB499" s="65" t="s">
        <v>18767</v>
      </c>
      <c r="AC499" s="65" t="s">
        <v>18767</v>
      </c>
      <c r="AD499" s="65" t="s">
        <v>18767</v>
      </c>
      <c r="AE499" s="65" t="s">
        <v>18767</v>
      </c>
      <c r="AF499" s="65" t="s">
        <v>18767</v>
      </c>
      <c r="AG499" s="65" t="s">
        <v>18767</v>
      </c>
      <c r="AH499" s="62" t="n">
        <v>280100</v>
      </c>
      <c r="AI499" s="62" t="s">
        <v>13322</v>
      </c>
      <c r="AJ499" s="62" t="s">
        <v>9108</v>
      </c>
      <c r="AK499" s="62"/>
      <c r="AL499" s="62"/>
    </row>
    <row r="500" customFormat="false" ht="15.75" hidden="false" customHeight="true" outlineLevel="0" collapsed="false">
      <c r="A500" s="62"/>
      <c r="B500" s="62"/>
      <c r="C500" s="62"/>
      <c r="D500" s="62"/>
      <c r="E500" s="62"/>
      <c r="F500" s="62"/>
      <c r="G500" s="63"/>
      <c r="H500" s="62"/>
      <c r="I500" s="62"/>
      <c r="J500" s="62"/>
      <c r="K500" s="62"/>
      <c r="L500" s="62"/>
      <c r="M500" s="62"/>
      <c r="N500" s="62"/>
      <c r="O500" s="62"/>
      <c r="P500" s="62"/>
      <c r="Q500" s="62"/>
      <c r="R500" s="62"/>
      <c r="S500" s="62" t="s">
        <v>18769</v>
      </c>
      <c r="T500" s="62" t="s">
        <v>18770</v>
      </c>
      <c r="U500" s="63"/>
      <c r="V500" s="63"/>
      <c r="W500" s="63"/>
      <c r="X500" s="63"/>
      <c r="Y500" s="63"/>
      <c r="Z500" s="63"/>
      <c r="AA500" s="63"/>
      <c r="AB500" s="65" t="s">
        <v>18771</v>
      </c>
      <c r="AC500" s="65" t="s">
        <v>18771</v>
      </c>
      <c r="AD500" s="65" t="s">
        <v>18771</v>
      </c>
      <c r="AE500" s="65" t="s">
        <v>18771</v>
      </c>
      <c r="AF500" s="65" t="s">
        <v>18771</v>
      </c>
      <c r="AG500" s="65" t="s">
        <v>18771</v>
      </c>
      <c r="AH500" s="62" t="n">
        <v>801429</v>
      </c>
      <c r="AI500" s="62" t="s">
        <v>13322</v>
      </c>
      <c r="AJ500" s="62" t="s">
        <v>9108</v>
      </c>
      <c r="AK500" s="62"/>
      <c r="AL500" s="62"/>
    </row>
    <row r="501" customFormat="false" ht="15.75" hidden="false" customHeight="false" outlineLevel="0" collapsed="false">
      <c r="A501" s="62"/>
      <c r="B501" s="62"/>
      <c r="C501" s="62"/>
      <c r="D501" s="62"/>
      <c r="E501" s="62"/>
      <c r="F501" s="62"/>
      <c r="G501" s="63"/>
      <c r="H501" s="62"/>
      <c r="I501" s="62"/>
      <c r="J501" s="62"/>
      <c r="K501" s="62"/>
      <c r="L501" s="62"/>
      <c r="M501" s="62"/>
      <c r="N501" s="62"/>
      <c r="O501" s="62"/>
      <c r="P501" s="62"/>
      <c r="Q501" s="62"/>
      <c r="R501" s="62"/>
      <c r="S501" s="62"/>
      <c r="T501" s="62"/>
      <c r="U501" s="63"/>
      <c r="V501" s="63"/>
      <c r="W501" s="63"/>
      <c r="X501" s="63"/>
      <c r="Y501" s="63"/>
      <c r="Z501" s="63"/>
      <c r="AA501" s="63"/>
      <c r="AB501" s="65" t="s">
        <v>18771</v>
      </c>
      <c r="AC501" s="65" t="s">
        <v>18771</v>
      </c>
      <c r="AD501" s="65" t="s">
        <v>18771</v>
      </c>
      <c r="AE501" s="65" t="s">
        <v>18771</v>
      </c>
      <c r="AF501" s="65" t="s">
        <v>18771</v>
      </c>
      <c r="AG501" s="65" t="s">
        <v>18771</v>
      </c>
      <c r="AH501" s="62" t="s">
        <v>9126</v>
      </c>
      <c r="AI501" s="62" t="s">
        <v>9126</v>
      </c>
      <c r="AJ501" s="62" t="s">
        <v>9108</v>
      </c>
      <c r="AK501" s="62"/>
      <c r="AL501" s="62"/>
    </row>
    <row r="502" customFormat="false" ht="15.75" hidden="false" customHeight="false" outlineLevel="0" collapsed="false">
      <c r="A502" s="62"/>
      <c r="B502" s="62"/>
      <c r="C502" s="62"/>
      <c r="D502" s="62"/>
      <c r="E502" s="62"/>
      <c r="F502" s="62"/>
      <c r="G502" s="63"/>
      <c r="H502" s="62"/>
      <c r="I502" s="62"/>
      <c r="J502" s="62"/>
      <c r="K502" s="62"/>
      <c r="L502" s="62"/>
      <c r="M502" s="62"/>
      <c r="N502" s="62"/>
      <c r="O502" s="62"/>
      <c r="P502" s="62"/>
      <c r="Q502" s="62"/>
      <c r="R502" s="62"/>
      <c r="S502" s="62"/>
      <c r="T502" s="62"/>
      <c r="U502" s="63"/>
      <c r="V502" s="63"/>
      <c r="W502" s="63"/>
      <c r="X502" s="63"/>
      <c r="Y502" s="63"/>
      <c r="Z502" s="63"/>
      <c r="AA502" s="63"/>
      <c r="AB502" s="65" t="s">
        <v>18771</v>
      </c>
      <c r="AC502" s="65" t="s">
        <v>18771</v>
      </c>
      <c r="AD502" s="65" t="s">
        <v>18771</v>
      </c>
      <c r="AE502" s="65" t="s">
        <v>18771</v>
      </c>
      <c r="AF502" s="65" t="s">
        <v>18771</v>
      </c>
      <c r="AG502" s="65" t="s">
        <v>18771</v>
      </c>
      <c r="AH502" s="62" t="s">
        <v>9126</v>
      </c>
      <c r="AI502" s="62" t="s">
        <v>9126</v>
      </c>
      <c r="AJ502" s="62" t="s">
        <v>9108</v>
      </c>
      <c r="AK502" s="62"/>
      <c r="AL502" s="62"/>
    </row>
    <row r="503" customFormat="false" ht="15.75" hidden="false" customHeight="false" outlineLevel="0" collapsed="false">
      <c r="A503" s="62"/>
      <c r="B503" s="62"/>
      <c r="C503" s="62"/>
      <c r="D503" s="62"/>
      <c r="E503" s="62"/>
      <c r="F503" s="62"/>
      <c r="G503" s="63"/>
      <c r="H503" s="62"/>
      <c r="I503" s="62"/>
      <c r="J503" s="62"/>
      <c r="K503" s="62"/>
      <c r="L503" s="62"/>
      <c r="M503" s="62"/>
      <c r="N503" s="62"/>
      <c r="O503" s="62"/>
      <c r="P503" s="62"/>
      <c r="Q503" s="62"/>
      <c r="R503" s="62"/>
      <c r="S503" s="62"/>
      <c r="T503" s="62"/>
      <c r="U503" s="63"/>
      <c r="V503" s="63"/>
      <c r="W503" s="63"/>
      <c r="X503" s="63"/>
      <c r="Y503" s="63"/>
      <c r="Z503" s="63"/>
      <c r="AA503" s="63"/>
      <c r="AB503" s="65" t="s">
        <v>18771</v>
      </c>
      <c r="AC503" s="65" t="s">
        <v>18771</v>
      </c>
      <c r="AD503" s="65" t="s">
        <v>18771</v>
      </c>
      <c r="AE503" s="65" t="s">
        <v>18771</v>
      </c>
      <c r="AF503" s="65" t="s">
        <v>18771</v>
      </c>
      <c r="AG503" s="65" t="s">
        <v>18771</v>
      </c>
      <c r="AH503" s="62" t="s">
        <v>9126</v>
      </c>
      <c r="AI503" s="62" t="s">
        <v>9126</v>
      </c>
      <c r="AJ503" s="62" t="s">
        <v>44</v>
      </c>
      <c r="AK503" s="62"/>
      <c r="AL503" s="62"/>
    </row>
    <row r="504" customFormat="false" ht="15.75" hidden="false" customHeight="true" outlineLevel="0" collapsed="false">
      <c r="A504" s="62"/>
      <c r="B504" s="62"/>
      <c r="C504" s="62"/>
      <c r="D504" s="62"/>
      <c r="E504" s="62"/>
      <c r="F504" s="62"/>
      <c r="G504" s="63"/>
      <c r="H504" s="62"/>
      <c r="I504" s="62"/>
      <c r="J504" s="62"/>
      <c r="K504" s="62"/>
      <c r="L504" s="62"/>
      <c r="M504" s="62"/>
      <c r="N504" s="62"/>
      <c r="O504" s="62"/>
      <c r="P504" s="62"/>
      <c r="Q504" s="62"/>
      <c r="R504" s="62"/>
      <c r="S504" s="62"/>
      <c r="T504" s="62"/>
      <c r="U504" s="62" t="s">
        <v>18772</v>
      </c>
      <c r="V504" s="62" t="s">
        <v>18773</v>
      </c>
      <c r="W504" s="62" t="s">
        <v>1697</v>
      </c>
      <c r="X504" s="63"/>
      <c r="Y504" s="63"/>
      <c r="Z504" s="63"/>
      <c r="AA504" s="63"/>
      <c r="AB504" s="63"/>
      <c r="AC504" s="63"/>
      <c r="AD504" s="63"/>
      <c r="AE504" s="63"/>
      <c r="AF504" s="65" t="s">
        <v>18774</v>
      </c>
      <c r="AG504" s="65" t="s">
        <v>18774</v>
      </c>
      <c r="AH504" s="62" t="s">
        <v>18775</v>
      </c>
      <c r="AI504" s="62" t="s">
        <v>18776</v>
      </c>
      <c r="AJ504" s="62" t="s">
        <v>9108</v>
      </c>
      <c r="AK504" s="62"/>
      <c r="AL504" s="62"/>
    </row>
    <row r="505" customFormat="false" ht="15.75" hidden="false" customHeight="true" outlineLevel="0" collapsed="false">
      <c r="A505" s="62"/>
      <c r="B505" s="62"/>
      <c r="C505" s="62"/>
      <c r="D505" s="62"/>
      <c r="E505" s="62"/>
      <c r="F505" s="62"/>
      <c r="G505" s="63"/>
      <c r="H505" s="62"/>
      <c r="I505" s="62"/>
      <c r="J505" s="62"/>
      <c r="K505" s="62"/>
      <c r="L505" s="62"/>
      <c r="M505" s="62"/>
      <c r="N505" s="62"/>
      <c r="O505" s="62"/>
      <c r="P505" s="62"/>
      <c r="Q505" s="62"/>
      <c r="R505" s="62"/>
      <c r="S505" s="62"/>
      <c r="T505" s="62"/>
      <c r="U505" s="62"/>
      <c r="V505" s="62"/>
      <c r="W505" s="62"/>
      <c r="X505" s="62" t="s">
        <v>18777</v>
      </c>
      <c r="Y505" s="62" t="s">
        <v>18778</v>
      </c>
      <c r="Z505" s="63"/>
      <c r="AA505" s="63"/>
      <c r="AB505" s="63"/>
      <c r="AC505" s="63"/>
      <c r="AD505" s="63"/>
      <c r="AE505" s="63"/>
      <c r="AF505" s="65" t="s">
        <v>18779</v>
      </c>
      <c r="AG505" s="65" t="s">
        <v>18779</v>
      </c>
      <c r="AH505" s="62" t="s">
        <v>9126</v>
      </c>
      <c r="AI505" s="62" t="s">
        <v>9126</v>
      </c>
      <c r="AJ505" s="62" t="s">
        <v>9108</v>
      </c>
      <c r="AK505" s="62"/>
      <c r="AL505" s="62"/>
    </row>
    <row r="506" customFormat="false" ht="15.75" hidden="false" customHeight="true" outlineLevel="0" collapsed="false">
      <c r="A506" s="62"/>
      <c r="B506" s="62"/>
      <c r="C506" s="62"/>
      <c r="D506" s="62"/>
      <c r="E506" s="62"/>
      <c r="F506" s="62"/>
      <c r="G506" s="63"/>
      <c r="H506" s="62"/>
      <c r="I506" s="62"/>
      <c r="J506" s="62"/>
      <c r="K506" s="62"/>
      <c r="L506" s="62"/>
      <c r="M506" s="62"/>
      <c r="N506" s="62"/>
      <c r="O506" s="62"/>
      <c r="P506" s="62"/>
      <c r="Q506" s="62"/>
      <c r="R506" s="62"/>
      <c r="S506" s="62"/>
      <c r="T506" s="62"/>
      <c r="U506" s="62"/>
      <c r="V506" s="62"/>
      <c r="W506" s="62"/>
      <c r="X506" s="62"/>
      <c r="Y506" s="62"/>
      <c r="Z506" s="62" t="s">
        <v>18780</v>
      </c>
      <c r="AA506" s="62" t="s">
        <v>18781</v>
      </c>
      <c r="AB506" s="62" t="s">
        <v>18782</v>
      </c>
      <c r="AC506" s="62" t="s">
        <v>18783</v>
      </c>
      <c r="AD506" s="72" t="s">
        <v>18784</v>
      </c>
      <c r="AE506" s="62" t="s">
        <v>18785</v>
      </c>
      <c r="AF506" s="65" t="s">
        <v>18786</v>
      </c>
      <c r="AG506" s="65" t="s">
        <v>18786</v>
      </c>
      <c r="AH506" s="62" t="s">
        <v>18787</v>
      </c>
      <c r="AI506" s="62" t="s">
        <v>18788</v>
      </c>
      <c r="AJ506" s="62" t="s">
        <v>9108</v>
      </c>
      <c r="AK506" s="62"/>
      <c r="AL506" s="62"/>
    </row>
    <row r="507" customFormat="false" ht="15.75" hidden="false" customHeight="false" outlineLevel="0" collapsed="false">
      <c r="A507" s="62"/>
      <c r="B507" s="62"/>
      <c r="C507" s="62"/>
      <c r="D507" s="62"/>
      <c r="E507" s="62"/>
      <c r="F507" s="62"/>
      <c r="G507" s="63"/>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5" t="s">
        <v>18786</v>
      </c>
      <c r="AG507" s="65" t="s">
        <v>18786</v>
      </c>
      <c r="AH507" s="62" t="n">
        <v>424423</v>
      </c>
      <c r="AI507" s="62" t="s">
        <v>18788</v>
      </c>
      <c r="AJ507" s="62" t="s">
        <v>9108</v>
      </c>
      <c r="AK507" s="62"/>
      <c r="AL507" s="62"/>
    </row>
    <row r="508" customFormat="false" ht="15.75" hidden="false" customHeight="true" outlineLevel="0" collapsed="false">
      <c r="A508" s="62"/>
      <c r="B508" s="62"/>
      <c r="C508" s="62"/>
      <c r="D508" s="62"/>
      <c r="E508" s="62"/>
      <c r="F508" s="62"/>
      <c r="G508" s="63"/>
      <c r="H508" s="62"/>
      <c r="I508" s="62"/>
      <c r="J508" s="62"/>
      <c r="K508" s="62"/>
      <c r="L508" s="62"/>
      <c r="M508" s="62"/>
      <c r="N508" s="62"/>
      <c r="O508" s="62"/>
      <c r="P508" s="62"/>
      <c r="Q508" s="62"/>
      <c r="R508" s="62"/>
      <c r="S508" s="63"/>
      <c r="T508" s="63"/>
      <c r="U508" s="63"/>
      <c r="V508" s="63"/>
      <c r="W508" s="63"/>
      <c r="X508" s="63"/>
      <c r="Y508" s="63"/>
      <c r="Z508" s="63"/>
      <c r="AA508" s="62" t="s">
        <v>18789</v>
      </c>
      <c r="AB508" s="65" t="s">
        <v>18790</v>
      </c>
      <c r="AC508" s="65" t="s">
        <v>18790</v>
      </c>
      <c r="AD508" s="65" t="s">
        <v>18790</v>
      </c>
      <c r="AE508" s="65" t="s">
        <v>18790</v>
      </c>
      <c r="AF508" s="65" t="s">
        <v>18790</v>
      </c>
      <c r="AG508" s="65" t="s">
        <v>18790</v>
      </c>
      <c r="AH508" s="62" t="n">
        <v>306759</v>
      </c>
      <c r="AI508" s="62" t="s">
        <v>13375</v>
      </c>
      <c r="AJ508" s="62" t="s">
        <v>9108</v>
      </c>
      <c r="AK508" s="62"/>
      <c r="AL508" s="62"/>
    </row>
    <row r="509" customFormat="false" ht="15.75" hidden="false" customHeight="false" outlineLevel="0" collapsed="false">
      <c r="A509" s="62"/>
      <c r="B509" s="62"/>
      <c r="C509" s="62"/>
      <c r="D509" s="62"/>
      <c r="E509" s="62"/>
      <c r="F509" s="62"/>
      <c r="G509" s="63"/>
      <c r="H509" s="62"/>
      <c r="I509" s="62"/>
      <c r="J509" s="62"/>
      <c r="K509" s="62"/>
      <c r="L509" s="62"/>
      <c r="M509" s="62"/>
      <c r="N509" s="62"/>
      <c r="O509" s="62"/>
      <c r="P509" s="62"/>
      <c r="Q509" s="62"/>
      <c r="R509" s="62"/>
      <c r="S509" s="63"/>
      <c r="T509" s="63"/>
      <c r="U509" s="63"/>
      <c r="V509" s="63"/>
      <c r="W509" s="63"/>
      <c r="X509" s="63"/>
      <c r="Y509" s="63"/>
      <c r="Z509" s="63"/>
      <c r="AA509" s="62"/>
      <c r="AB509" s="65" t="s">
        <v>18790</v>
      </c>
      <c r="AC509" s="65" t="s">
        <v>18790</v>
      </c>
      <c r="AD509" s="65" t="s">
        <v>18790</v>
      </c>
      <c r="AE509" s="65" t="s">
        <v>18790</v>
      </c>
      <c r="AF509" s="65" t="s">
        <v>18790</v>
      </c>
      <c r="AG509" s="65" t="s">
        <v>18790</v>
      </c>
      <c r="AH509" s="62" t="s">
        <v>9126</v>
      </c>
      <c r="AI509" s="62" t="s">
        <v>9126</v>
      </c>
      <c r="AJ509" s="62" t="s">
        <v>9108</v>
      </c>
      <c r="AK509" s="62"/>
      <c r="AL509" s="62"/>
    </row>
    <row r="510" customFormat="false" ht="15.75" hidden="false" customHeight="false" outlineLevel="0" collapsed="false">
      <c r="A510" s="62"/>
      <c r="B510" s="62"/>
      <c r="C510" s="62"/>
      <c r="D510" s="62"/>
      <c r="E510" s="62"/>
      <c r="F510" s="62"/>
      <c r="G510" s="63"/>
      <c r="H510" s="62"/>
      <c r="I510" s="62"/>
      <c r="J510" s="62"/>
      <c r="K510" s="62"/>
      <c r="L510" s="62"/>
      <c r="M510" s="62"/>
      <c r="N510" s="62"/>
      <c r="O510" s="62"/>
      <c r="P510" s="62"/>
      <c r="Q510" s="62"/>
      <c r="R510" s="62"/>
      <c r="S510" s="63"/>
      <c r="T510" s="63"/>
      <c r="U510" s="63"/>
      <c r="V510" s="63"/>
      <c r="W510" s="63"/>
      <c r="X510" s="63"/>
      <c r="Y510" s="63"/>
      <c r="Z510" s="63"/>
      <c r="AA510" s="62"/>
      <c r="AB510" s="65" t="s">
        <v>18790</v>
      </c>
      <c r="AC510" s="65" t="s">
        <v>18790</v>
      </c>
      <c r="AD510" s="65" t="s">
        <v>18790</v>
      </c>
      <c r="AE510" s="65" t="s">
        <v>18790</v>
      </c>
      <c r="AF510" s="65" t="s">
        <v>18790</v>
      </c>
      <c r="AG510" s="65" t="s">
        <v>18790</v>
      </c>
      <c r="AH510" s="62" t="s">
        <v>9126</v>
      </c>
      <c r="AI510" s="62" t="s">
        <v>9126</v>
      </c>
      <c r="AJ510" s="62" t="s">
        <v>44</v>
      </c>
      <c r="AK510" s="62"/>
      <c r="AL510" s="62"/>
    </row>
    <row r="511" customFormat="false" ht="15.75" hidden="false" customHeight="true" outlineLevel="0" collapsed="false">
      <c r="A511" s="62"/>
      <c r="B511" s="62"/>
      <c r="C511" s="62"/>
      <c r="D511" s="62"/>
      <c r="E511" s="62"/>
      <c r="F511" s="62"/>
      <c r="G511" s="63"/>
      <c r="H511" s="62"/>
      <c r="I511" s="62"/>
      <c r="J511" s="62"/>
      <c r="K511" s="62"/>
      <c r="L511" s="62"/>
      <c r="M511" s="62"/>
      <c r="N511" s="62"/>
      <c r="O511" s="62"/>
      <c r="P511" s="62"/>
      <c r="Q511" s="62"/>
      <c r="R511" s="62"/>
      <c r="S511" s="63"/>
      <c r="T511" s="63"/>
      <c r="U511" s="63"/>
      <c r="V511" s="63"/>
      <c r="W511" s="63"/>
      <c r="X511" s="63"/>
      <c r="Y511" s="63"/>
      <c r="Z511" s="63"/>
      <c r="AA511" s="62"/>
      <c r="AB511" s="63"/>
      <c r="AC511" s="63"/>
      <c r="AD511" s="62" t="s">
        <v>18791</v>
      </c>
      <c r="AE511" s="62" t="s">
        <v>18792</v>
      </c>
      <c r="AF511" s="62" t="s">
        <v>18793</v>
      </c>
      <c r="AG511" s="65" t="s">
        <v>18794</v>
      </c>
      <c r="AH511" s="62" t="s">
        <v>18795</v>
      </c>
      <c r="AI511" s="62" t="s">
        <v>13375</v>
      </c>
      <c r="AJ511" s="62" t="s">
        <v>9108</v>
      </c>
      <c r="AK511" s="62"/>
      <c r="AL511" s="62"/>
    </row>
    <row r="512" customFormat="false" ht="15.75" hidden="false" customHeight="false" outlineLevel="0" collapsed="false">
      <c r="A512" s="62"/>
      <c r="B512" s="62"/>
      <c r="C512" s="62"/>
      <c r="D512" s="62"/>
      <c r="E512" s="62"/>
      <c r="F512" s="62"/>
      <c r="G512" s="63"/>
      <c r="H512" s="62"/>
      <c r="I512" s="62"/>
      <c r="J512" s="62"/>
      <c r="K512" s="62"/>
      <c r="L512" s="62"/>
      <c r="M512" s="62"/>
      <c r="N512" s="62"/>
      <c r="O512" s="62"/>
      <c r="P512" s="62"/>
      <c r="Q512" s="62"/>
      <c r="R512" s="62"/>
      <c r="S512" s="63"/>
      <c r="T512" s="63"/>
      <c r="U512" s="63"/>
      <c r="V512" s="63"/>
      <c r="W512" s="63"/>
      <c r="X512" s="63"/>
      <c r="Y512" s="63"/>
      <c r="Z512" s="63"/>
      <c r="AA512" s="62"/>
      <c r="AB512" s="63"/>
      <c r="AC512" s="63"/>
      <c r="AD512" s="62"/>
      <c r="AE512" s="62"/>
      <c r="AF512" s="62"/>
      <c r="AG512" s="65" t="s">
        <v>18794</v>
      </c>
      <c r="AH512" s="62" t="s">
        <v>9126</v>
      </c>
      <c r="AI512" s="62" t="s">
        <v>9126</v>
      </c>
      <c r="AJ512" s="62" t="s">
        <v>44</v>
      </c>
      <c r="AK512" s="62"/>
      <c r="AL512" s="62"/>
    </row>
    <row r="513" customFormat="false" ht="15.75" hidden="false" customHeight="false" outlineLevel="0" collapsed="false">
      <c r="A513" s="62"/>
      <c r="B513" s="62"/>
      <c r="C513" s="62"/>
      <c r="D513" s="62"/>
      <c r="E513" s="62"/>
      <c r="F513" s="62"/>
      <c r="G513" s="63"/>
      <c r="H513" s="62"/>
      <c r="I513" s="62"/>
      <c r="J513" s="62"/>
      <c r="K513" s="62"/>
      <c r="L513" s="62"/>
      <c r="M513" s="62"/>
      <c r="N513" s="62"/>
      <c r="O513" s="62"/>
      <c r="P513" s="62"/>
      <c r="Q513" s="62"/>
      <c r="R513" s="62"/>
      <c r="S513" s="63"/>
      <c r="T513" s="63"/>
      <c r="U513" s="63"/>
      <c r="V513" s="63"/>
      <c r="W513" s="63"/>
      <c r="X513" s="63"/>
      <c r="Y513" s="63"/>
      <c r="Z513" s="63"/>
      <c r="AA513" s="62"/>
      <c r="AB513" s="63"/>
      <c r="AC513" s="63"/>
      <c r="AD513" s="62"/>
      <c r="AE513" s="62"/>
      <c r="AF513" s="62"/>
      <c r="AG513" s="65" t="s">
        <v>18794</v>
      </c>
      <c r="AH513" s="62" t="s">
        <v>9126</v>
      </c>
      <c r="AI513" s="62" t="s">
        <v>9126</v>
      </c>
      <c r="AJ513" s="62" t="s">
        <v>44</v>
      </c>
      <c r="AK513" s="62"/>
      <c r="AL513" s="62"/>
    </row>
    <row r="514" customFormat="false" ht="15.75" hidden="false" customHeight="true" outlineLevel="0" collapsed="false">
      <c r="A514" s="62"/>
      <c r="B514" s="62"/>
      <c r="C514" s="62"/>
      <c r="D514" s="62"/>
      <c r="E514" s="62"/>
      <c r="F514" s="62"/>
      <c r="G514" s="63"/>
      <c r="H514" s="62"/>
      <c r="I514" s="62"/>
      <c r="J514" s="62"/>
      <c r="K514" s="62"/>
      <c r="L514" s="62"/>
      <c r="M514" s="62"/>
      <c r="N514" s="62"/>
      <c r="O514" s="62"/>
      <c r="P514" s="62"/>
      <c r="Q514" s="63"/>
      <c r="R514" s="63"/>
      <c r="S514" s="63"/>
      <c r="T514" s="63"/>
      <c r="U514" s="63"/>
      <c r="V514" s="63"/>
      <c r="W514" s="63"/>
      <c r="X514" s="62" t="s">
        <v>18796</v>
      </c>
      <c r="Y514" s="62" t="s">
        <v>18797</v>
      </c>
      <c r="Z514" s="65" t="s">
        <v>18798</v>
      </c>
      <c r="AA514" s="65" t="s">
        <v>18798</v>
      </c>
      <c r="AB514" s="65" t="s">
        <v>18798</v>
      </c>
      <c r="AC514" s="65" t="s">
        <v>18798</v>
      </c>
      <c r="AD514" s="65" t="s">
        <v>18798</v>
      </c>
      <c r="AE514" s="65" t="s">
        <v>18798</v>
      </c>
      <c r="AF514" s="65" t="s">
        <v>18798</v>
      </c>
      <c r="AG514" s="65" t="s">
        <v>18798</v>
      </c>
      <c r="AH514" s="62" t="s">
        <v>9126</v>
      </c>
      <c r="AI514" s="62" t="s">
        <v>9126</v>
      </c>
      <c r="AJ514" s="62" t="s">
        <v>44</v>
      </c>
      <c r="AK514" s="62"/>
      <c r="AL514" s="62"/>
    </row>
    <row r="515" customFormat="false" ht="15.75" hidden="false" customHeight="true" outlineLevel="0" collapsed="false">
      <c r="A515" s="62"/>
      <c r="B515" s="62"/>
      <c r="C515" s="62"/>
      <c r="D515" s="62"/>
      <c r="E515" s="62"/>
      <c r="F515" s="62"/>
      <c r="G515" s="63"/>
      <c r="H515" s="62"/>
      <c r="I515" s="62"/>
      <c r="J515" s="62"/>
      <c r="K515" s="62"/>
      <c r="L515" s="62"/>
      <c r="M515" s="62"/>
      <c r="N515" s="62"/>
      <c r="O515" s="62"/>
      <c r="P515" s="62"/>
      <c r="Q515" s="63"/>
      <c r="R515" s="63"/>
      <c r="S515" s="63"/>
      <c r="T515" s="63"/>
      <c r="U515" s="63"/>
      <c r="V515" s="63"/>
      <c r="W515" s="63"/>
      <c r="X515" s="62"/>
      <c r="Y515" s="62"/>
      <c r="Z515" s="63"/>
      <c r="AA515" s="63"/>
      <c r="AB515" s="63"/>
      <c r="AC515" s="63"/>
      <c r="AD515" s="62" t="s">
        <v>18799</v>
      </c>
      <c r="AE515" s="62" t="s">
        <v>18800</v>
      </c>
      <c r="AF515" s="65" t="s">
        <v>18801</v>
      </c>
      <c r="AG515" s="65" t="s">
        <v>18801</v>
      </c>
      <c r="AH515" s="62" t="n">
        <v>468763</v>
      </c>
      <c r="AI515" s="62" t="s">
        <v>13322</v>
      </c>
      <c r="AJ515" s="62" t="s">
        <v>9108</v>
      </c>
      <c r="AK515" s="62"/>
      <c r="AL515" s="62"/>
    </row>
    <row r="516" customFormat="false" ht="15.75" hidden="false" customHeight="false" outlineLevel="0" collapsed="false">
      <c r="A516" s="62"/>
      <c r="B516" s="62"/>
      <c r="C516" s="62"/>
      <c r="D516" s="62"/>
      <c r="E516" s="62"/>
      <c r="F516" s="62"/>
      <c r="G516" s="63"/>
      <c r="H516" s="62"/>
      <c r="I516" s="62"/>
      <c r="J516" s="62"/>
      <c r="K516" s="62"/>
      <c r="L516" s="62"/>
      <c r="M516" s="62"/>
      <c r="N516" s="62"/>
      <c r="O516" s="62"/>
      <c r="P516" s="62"/>
      <c r="Q516" s="63"/>
      <c r="R516" s="63"/>
      <c r="S516" s="63"/>
      <c r="T516" s="63"/>
      <c r="U516" s="63"/>
      <c r="V516" s="63"/>
      <c r="W516" s="63"/>
      <c r="X516" s="62"/>
      <c r="Y516" s="62"/>
      <c r="Z516" s="63"/>
      <c r="AA516" s="63"/>
      <c r="AB516" s="63"/>
      <c r="AC516" s="63"/>
      <c r="AD516" s="62"/>
      <c r="AE516" s="62"/>
      <c r="AF516" s="65" t="s">
        <v>18801</v>
      </c>
      <c r="AG516" s="65" t="s">
        <v>18801</v>
      </c>
      <c r="AH516" s="62" t="s">
        <v>9126</v>
      </c>
      <c r="AI516" s="62" t="s">
        <v>9126</v>
      </c>
      <c r="AJ516" s="62" t="s">
        <v>9108</v>
      </c>
      <c r="AK516" s="62"/>
      <c r="AL516" s="62"/>
    </row>
    <row r="517" customFormat="false" ht="15.75" hidden="false" customHeight="true" outlineLevel="0" collapsed="false">
      <c r="A517" s="62"/>
      <c r="B517" s="62"/>
      <c r="C517" s="62"/>
      <c r="D517" s="62"/>
      <c r="E517" s="62"/>
      <c r="F517" s="62"/>
      <c r="G517" s="63"/>
      <c r="H517" s="62"/>
      <c r="I517" s="62"/>
      <c r="J517" s="62"/>
      <c r="K517" s="62"/>
      <c r="L517" s="62"/>
      <c r="M517" s="62"/>
      <c r="N517" s="62"/>
      <c r="O517" s="62"/>
      <c r="P517" s="62"/>
      <c r="Q517" s="63"/>
      <c r="R517" s="63"/>
      <c r="S517" s="63"/>
      <c r="T517" s="63"/>
      <c r="U517" s="63"/>
      <c r="V517" s="63"/>
      <c r="W517" s="63"/>
      <c r="X517" s="62"/>
      <c r="Y517" s="62"/>
      <c r="Z517" s="63"/>
      <c r="AA517" s="63"/>
      <c r="AB517" s="63"/>
      <c r="AC517" s="63"/>
      <c r="AD517" s="63"/>
      <c r="AE517" s="63"/>
      <c r="AF517" s="62" t="s">
        <v>18802</v>
      </c>
      <c r="AG517" s="62" t="s">
        <v>18803</v>
      </c>
      <c r="AH517" s="62" t="n">
        <v>167276</v>
      </c>
      <c r="AI517" s="62" t="s">
        <v>13322</v>
      </c>
      <c r="AJ517" s="62" t="s">
        <v>9108</v>
      </c>
      <c r="AK517" s="62"/>
      <c r="AL517" s="62"/>
    </row>
    <row r="518" customFormat="false" ht="15.75" hidden="false" customHeight="false" outlineLevel="0" collapsed="false">
      <c r="A518" s="62"/>
      <c r="B518" s="62"/>
      <c r="C518" s="62"/>
      <c r="D518" s="62"/>
      <c r="E518" s="62"/>
      <c r="F518" s="62"/>
      <c r="G518" s="63"/>
      <c r="H518" s="62"/>
      <c r="I518" s="62"/>
      <c r="J518" s="62"/>
      <c r="K518" s="62"/>
      <c r="L518" s="62"/>
      <c r="M518" s="62"/>
      <c r="N518" s="62"/>
      <c r="O518" s="62"/>
      <c r="P518" s="62"/>
      <c r="Q518" s="63"/>
      <c r="R518" s="63"/>
      <c r="S518" s="63"/>
      <c r="T518" s="63"/>
      <c r="U518" s="63"/>
      <c r="V518" s="63"/>
      <c r="W518" s="63"/>
      <c r="X518" s="62"/>
      <c r="Y518" s="62"/>
      <c r="Z518" s="63"/>
      <c r="AA518" s="63"/>
      <c r="AB518" s="63"/>
      <c r="AC518" s="63"/>
      <c r="AD518" s="63"/>
      <c r="AE518" s="63"/>
      <c r="AF518" s="62"/>
      <c r="AG518" s="62"/>
      <c r="AH518" s="62" t="n">
        <v>168193</v>
      </c>
      <c r="AI518" s="62" t="s">
        <v>13322</v>
      </c>
      <c r="AJ518" s="62" t="s">
        <v>9108</v>
      </c>
      <c r="AK518" s="62"/>
      <c r="AL518" s="62"/>
    </row>
    <row r="519" customFormat="false" ht="15.75" hidden="false" customHeight="true" outlineLevel="0" collapsed="false">
      <c r="A519" s="62"/>
      <c r="B519" s="62"/>
      <c r="C519" s="62"/>
      <c r="D519" s="62"/>
      <c r="E519" s="62"/>
      <c r="F519" s="62"/>
      <c r="G519" s="63"/>
      <c r="H519" s="62"/>
      <c r="I519" s="62"/>
      <c r="J519" s="62"/>
      <c r="K519" s="62"/>
      <c r="L519" s="62"/>
      <c r="M519" s="62"/>
      <c r="N519" s="62"/>
      <c r="O519" s="62"/>
      <c r="P519" s="62"/>
      <c r="Q519" s="63"/>
      <c r="R519" s="63"/>
      <c r="S519" s="63"/>
      <c r="T519" s="63"/>
      <c r="U519" s="63"/>
      <c r="V519" s="63"/>
      <c r="W519" s="62" t="s">
        <v>18804</v>
      </c>
      <c r="X519" s="62" t="s">
        <v>18805</v>
      </c>
      <c r="Y519" s="62" t="s">
        <v>18806</v>
      </c>
      <c r="Z519" s="62" t="s">
        <v>18807</v>
      </c>
      <c r="AA519" s="62" t="s">
        <v>18808</v>
      </c>
      <c r="AB519" s="62" t="s">
        <v>18809</v>
      </c>
      <c r="AC519" s="62" t="s">
        <v>18810</v>
      </c>
      <c r="AD519" s="63"/>
      <c r="AE519" s="63"/>
      <c r="AF519" s="65" t="s">
        <v>18811</v>
      </c>
      <c r="AG519" s="65" t="s">
        <v>18811</v>
      </c>
      <c r="AH519" s="62" t="n">
        <v>187530</v>
      </c>
      <c r="AI519" s="62" t="s">
        <v>18812</v>
      </c>
      <c r="AJ519" s="62" t="s">
        <v>2749</v>
      </c>
      <c r="AK519" s="62"/>
      <c r="AL519" s="62"/>
    </row>
    <row r="520" customFormat="false" ht="15.75" hidden="false" customHeight="true" outlineLevel="0" collapsed="false">
      <c r="A520" s="62"/>
      <c r="B520" s="62"/>
      <c r="C520" s="62"/>
      <c r="D520" s="62"/>
      <c r="E520" s="62"/>
      <c r="F520" s="62"/>
      <c r="G520" s="63"/>
      <c r="H520" s="62"/>
      <c r="I520" s="62"/>
      <c r="J520" s="62"/>
      <c r="K520" s="62"/>
      <c r="L520" s="62"/>
      <c r="M520" s="62"/>
      <c r="N520" s="62"/>
      <c r="O520" s="62"/>
      <c r="P520" s="62"/>
      <c r="Q520" s="63"/>
      <c r="R520" s="63"/>
      <c r="S520" s="63"/>
      <c r="T520" s="63"/>
      <c r="U520" s="63"/>
      <c r="V520" s="63"/>
      <c r="W520" s="62"/>
      <c r="X520" s="62"/>
      <c r="Y520" s="62"/>
      <c r="Z520" s="62"/>
      <c r="AA520" s="62"/>
      <c r="AB520" s="62"/>
      <c r="AC520" s="62"/>
      <c r="AD520" s="63"/>
      <c r="AE520" s="63"/>
      <c r="AF520" s="62" t="s">
        <v>18813</v>
      </c>
      <c r="AG520" s="62" t="s">
        <v>18814</v>
      </c>
      <c r="AH520" s="62" t="n">
        <v>190326</v>
      </c>
      <c r="AI520" s="62" t="s">
        <v>18812</v>
      </c>
      <c r="AJ520" s="62" t="s">
        <v>2822</v>
      </c>
      <c r="AK520" s="62"/>
      <c r="AL520" s="62"/>
    </row>
    <row r="521" customFormat="false" ht="15.75" hidden="false" customHeight="false" outlineLevel="0" collapsed="false">
      <c r="A521" s="62"/>
      <c r="B521" s="62"/>
      <c r="C521" s="62"/>
      <c r="D521" s="62"/>
      <c r="E521" s="62"/>
      <c r="F521" s="62"/>
      <c r="G521" s="63"/>
      <c r="H521" s="62"/>
      <c r="I521" s="62"/>
      <c r="J521" s="62"/>
      <c r="K521" s="62"/>
      <c r="L521" s="62"/>
      <c r="M521" s="62"/>
      <c r="N521" s="62"/>
      <c r="O521" s="62"/>
      <c r="P521" s="62"/>
      <c r="Q521" s="63"/>
      <c r="R521" s="63"/>
      <c r="S521" s="63"/>
      <c r="T521" s="63"/>
      <c r="U521" s="63"/>
      <c r="V521" s="63"/>
      <c r="W521" s="62"/>
      <c r="X521" s="62"/>
      <c r="Y521" s="62"/>
      <c r="Z521" s="62"/>
      <c r="AA521" s="62"/>
      <c r="AB521" s="62"/>
      <c r="AC521" s="62"/>
      <c r="AD521" s="63"/>
      <c r="AE521" s="63"/>
      <c r="AF521" s="62"/>
      <c r="AG521" s="62"/>
      <c r="AH521" s="62" t="n">
        <v>206335</v>
      </c>
      <c r="AI521" s="62" t="s">
        <v>18812</v>
      </c>
      <c r="AJ521" s="62" t="s">
        <v>2749</v>
      </c>
      <c r="AK521" s="62"/>
      <c r="AL521" s="62"/>
    </row>
    <row r="522" customFormat="false" ht="15.75" hidden="false" customHeight="true" outlineLevel="0" collapsed="false">
      <c r="A522" s="62"/>
      <c r="B522" s="62"/>
      <c r="C522" s="62"/>
      <c r="D522" s="62"/>
      <c r="E522" s="62"/>
      <c r="F522" s="62"/>
      <c r="G522" s="63"/>
      <c r="H522" s="62"/>
      <c r="I522" s="62"/>
      <c r="J522" s="62"/>
      <c r="K522" s="62"/>
      <c r="L522" s="62"/>
      <c r="M522" s="62"/>
      <c r="N522" s="62"/>
      <c r="O522" s="62"/>
      <c r="P522" s="62"/>
      <c r="Q522" s="63"/>
      <c r="R522" s="63"/>
      <c r="S522" s="63"/>
      <c r="T522" s="63"/>
      <c r="U522" s="63"/>
      <c r="V522" s="63"/>
      <c r="W522" s="62"/>
      <c r="X522" s="62"/>
      <c r="Y522" s="62"/>
      <c r="Z522" s="62"/>
      <c r="AA522" s="62"/>
      <c r="AB522" s="62"/>
      <c r="AC522" s="62"/>
      <c r="AD522" s="62" t="s">
        <v>18815</v>
      </c>
      <c r="AE522" s="62" t="s">
        <v>18816</v>
      </c>
      <c r="AF522" s="62" t="s">
        <v>18817</v>
      </c>
      <c r="AG522" s="62" t="s">
        <v>18818</v>
      </c>
      <c r="AH522" s="62" t="n">
        <v>424338</v>
      </c>
      <c r="AI522" s="62" t="s">
        <v>18812</v>
      </c>
      <c r="AJ522" s="62" t="s">
        <v>2822</v>
      </c>
      <c r="AK522" s="62"/>
      <c r="AL522" s="62"/>
    </row>
    <row r="523" customFormat="false" ht="15.75" hidden="false" customHeight="false" outlineLevel="0" collapsed="false">
      <c r="A523" s="62"/>
      <c r="B523" s="62"/>
      <c r="C523" s="62"/>
      <c r="D523" s="62"/>
      <c r="E523" s="62"/>
      <c r="F523" s="62"/>
      <c r="G523" s="63"/>
      <c r="H523" s="62"/>
      <c r="I523" s="62"/>
      <c r="J523" s="62"/>
      <c r="K523" s="62"/>
      <c r="L523" s="62"/>
      <c r="M523" s="62"/>
      <c r="N523" s="62"/>
      <c r="O523" s="62"/>
      <c r="P523" s="62"/>
      <c r="Q523" s="63"/>
      <c r="R523" s="63"/>
      <c r="S523" s="63"/>
      <c r="T523" s="63"/>
      <c r="U523" s="63"/>
      <c r="V523" s="63"/>
      <c r="W523" s="62"/>
      <c r="X523" s="62"/>
      <c r="Y523" s="62"/>
      <c r="Z523" s="62"/>
      <c r="AA523" s="62"/>
      <c r="AB523" s="62"/>
      <c r="AC523" s="62"/>
      <c r="AD523" s="62"/>
      <c r="AE523" s="62"/>
      <c r="AF523" s="62"/>
      <c r="AG523" s="62"/>
      <c r="AH523" s="62" t="n">
        <v>613115</v>
      </c>
      <c r="AI523" s="62" t="s">
        <v>18812</v>
      </c>
      <c r="AJ523" s="62" t="s">
        <v>2822</v>
      </c>
      <c r="AK523" s="62"/>
      <c r="AL523" s="62"/>
    </row>
    <row r="524" customFormat="false" ht="15.75" hidden="false" customHeight="false" outlineLevel="0" collapsed="false">
      <c r="A524" s="62"/>
      <c r="B524" s="62"/>
      <c r="C524" s="62"/>
      <c r="D524" s="62"/>
      <c r="E524" s="62"/>
      <c r="F524" s="62"/>
      <c r="G524" s="63"/>
      <c r="H524" s="62"/>
      <c r="I524" s="62"/>
      <c r="J524" s="62"/>
      <c r="K524" s="62"/>
      <c r="L524" s="62"/>
      <c r="M524" s="62"/>
      <c r="N524" s="62"/>
      <c r="O524" s="62"/>
      <c r="P524" s="62"/>
      <c r="Q524" s="63"/>
      <c r="R524" s="63"/>
      <c r="S524" s="63"/>
      <c r="T524" s="63"/>
      <c r="U524" s="63"/>
      <c r="V524" s="63"/>
      <c r="W524" s="62"/>
      <c r="X524" s="62"/>
      <c r="Y524" s="62"/>
      <c r="Z524" s="62"/>
      <c r="AA524" s="62"/>
      <c r="AB524" s="62"/>
      <c r="AC524" s="62"/>
      <c r="AD524" s="62"/>
      <c r="AE524" s="62"/>
      <c r="AF524" s="62"/>
      <c r="AG524" s="62"/>
      <c r="AH524" s="62" t="n">
        <v>448690</v>
      </c>
      <c r="AI524" s="62" t="s">
        <v>18812</v>
      </c>
      <c r="AJ524" s="62" t="s">
        <v>2822</v>
      </c>
      <c r="AK524" s="62"/>
      <c r="AL524" s="62"/>
    </row>
    <row r="525" customFormat="false" ht="15.75" hidden="false" customHeight="false" outlineLevel="0" collapsed="false">
      <c r="A525" s="62"/>
      <c r="B525" s="62"/>
      <c r="C525" s="62"/>
      <c r="D525" s="62"/>
      <c r="E525" s="62"/>
      <c r="F525" s="62"/>
      <c r="G525" s="63"/>
      <c r="H525" s="62"/>
      <c r="I525" s="62"/>
      <c r="J525" s="62"/>
      <c r="K525" s="62"/>
      <c r="L525" s="62"/>
      <c r="M525" s="62"/>
      <c r="N525" s="62"/>
      <c r="O525" s="62"/>
      <c r="P525" s="62"/>
      <c r="Q525" s="63"/>
      <c r="R525" s="63"/>
      <c r="S525" s="63"/>
      <c r="T525" s="63"/>
      <c r="U525" s="63"/>
      <c r="V525" s="63"/>
      <c r="W525" s="62"/>
      <c r="X525" s="62"/>
      <c r="Y525" s="62"/>
      <c r="Z525" s="62"/>
      <c r="AA525" s="62"/>
      <c r="AB525" s="62"/>
      <c r="AC525" s="62"/>
      <c r="AD525" s="62"/>
      <c r="AE525" s="62"/>
      <c r="AF525" s="62"/>
      <c r="AG525" s="63"/>
      <c r="AH525" s="62" t="n">
        <v>654232</v>
      </c>
      <c r="AI525" s="62" t="s">
        <v>18812</v>
      </c>
      <c r="AJ525" s="62" t="s">
        <v>44</v>
      </c>
      <c r="AK525" s="62"/>
      <c r="AL525" s="62"/>
    </row>
    <row r="526" customFormat="false" ht="15.75" hidden="false" customHeight="true" outlineLevel="0" collapsed="false">
      <c r="A526" s="62"/>
      <c r="B526" s="62"/>
      <c r="C526" s="62"/>
      <c r="D526" s="62"/>
      <c r="E526" s="62"/>
      <c r="F526" s="62"/>
      <c r="G526" s="63"/>
      <c r="H526" s="62"/>
      <c r="I526" s="62"/>
      <c r="J526" s="62"/>
      <c r="K526" s="62"/>
      <c r="L526" s="62"/>
      <c r="M526" s="62"/>
      <c r="N526" s="62"/>
      <c r="O526" s="62"/>
      <c r="P526" s="62"/>
      <c r="Q526" s="63"/>
      <c r="R526" s="63"/>
      <c r="S526" s="63"/>
      <c r="T526" s="63"/>
      <c r="U526" s="63"/>
      <c r="V526" s="62" t="s">
        <v>18819</v>
      </c>
      <c r="W526" s="62" t="s">
        <v>18820</v>
      </c>
      <c r="X526" s="63"/>
      <c r="Y526" s="63"/>
      <c r="Z526" s="63"/>
      <c r="AA526" s="63"/>
      <c r="AB526" s="63"/>
      <c r="AC526" s="65" t="s">
        <v>18821</v>
      </c>
      <c r="AD526" s="65" t="s">
        <v>18821</v>
      </c>
      <c r="AE526" s="65" t="s">
        <v>18821</v>
      </c>
      <c r="AF526" s="65" t="s">
        <v>18821</v>
      </c>
      <c r="AG526" s="65" t="s">
        <v>18821</v>
      </c>
      <c r="AH526" s="62" t="n">
        <v>267382</v>
      </c>
      <c r="AI526" s="62" t="s">
        <v>13322</v>
      </c>
      <c r="AJ526" s="62" t="s">
        <v>9108</v>
      </c>
      <c r="AK526" s="62"/>
      <c r="AL526" s="62"/>
    </row>
    <row r="527" customFormat="false" ht="15.75" hidden="false" customHeight="false" outlineLevel="0" collapsed="false">
      <c r="A527" s="62"/>
      <c r="B527" s="62"/>
      <c r="C527" s="62"/>
      <c r="D527" s="62"/>
      <c r="E527" s="62"/>
      <c r="F527" s="62"/>
      <c r="G527" s="63"/>
      <c r="H527" s="62"/>
      <c r="I527" s="62"/>
      <c r="J527" s="62"/>
      <c r="K527" s="62"/>
      <c r="L527" s="62"/>
      <c r="M527" s="62"/>
      <c r="N527" s="62"/>
      <c r="O527" s="62"/>
      <c r="P527" s="62"/>
      <c r="Q527" s="63"/>
      <c r="R527" s="63"/>
      <c r="S527" s="63"/>
      <c r="T527" s="63"/>
      <c r="U527" s="63"/>
      <c r="V527" s="62"/>
      <c r="W527" s="62"/>
      <c r="X527" s="63"/>
      <c r="Y527" s="63"/>
      <c r="Z527" s="63"/>
      <c r="AA527" s="63"/>
      <c r="AB527" s="63"/>
      <c r="AC527" s="65" t="s">
        <v>18821</v>
      </c>
      <c r="AD527" s="65" t="s">
        <v>18821</v>
      </c>
      <c r="AE527" s="65" t="s">
        <v>18821</v>
      </c>
      <c r="AF527" s="65" t="s">
        <v>18821</v>
      </c>
      <c r="AG527" s="65" t="s">
        <v>18821</v>
      </c>
      <c r="AH527" s="62" t="n">
        <v>196206</v>
      </c>
      <c r="AI527" s="62" t="s">
        <v>13322</v>
      </c>
      <c r="AJ527" s="62" t="s">
        <v>9108</v>
      </c>
      <c r="AK527" s="62"/>
      <c r="AL527" s="62"/>
    </row>
    <row r="528" customFormat="false" ht="15.75" hidden="false" customHeight="false" outlineLevel="0" collapsed="false">
      <c r="A528" s="62"/>
      <c r="B528" s="62"/>
      <c r="C528" s="62"/>
      <c r="D528" s="62"/>
      <c r="E528" s="62"/>
      <c r="F528" s="62"/>
      <c r="G528" s="63"/>
      <c r="H528" s="62"/>
      <c r="I528" s="62"/>
      <c r="J528" s="62"/>
      <c r="K528" s="62"/>
      <c r="L528" s="62"/>
      <c r="M528" s="62"/>
      <c r="N528" s="62"/>
      <c r="O528" s="62"/>
      <c r="P528" s="62"/>
      <c r="Q528" s="63"/>
      <c r="R528" s="63"/>
      <c r="S528" s="63"/>
      <c r="T528" s="63"/>
      <c r="U528" s="63"/>
      <c r="V528" s="62"/>
      <c r="W528" s="62"/>
      <c r="X528" s="63"/>
      <c r="Y528" s="63"/>
      <c r="Z528" s="63"/>
      <c r="AA528" s="63"/>
      <c r="AB528" s="63"/>
      <c r="AC528" s="65" t="s">
        <v>18821</v>
      </c>
      <c r="AD528" s="65" t="s">
        <v>18821</v>
      </c>
      <c r="AE528" s="65" t="s">
        <v>18821</v>
      </c>
      <c r="AF528" s="65" t="s">
        <v>18821</v>
      </c>
      <c r="AG528" s="65" t="s">
        <v>18821</v>
      </c>
      <c r="AH528" s="62" t="n">
        <v>888229</v>
      </c>
      <c r="AI528" s="62" t="s">
        <v>13322</v>
      </c>
      <c r="AJ528" s="62" t="s">
        <v>9108</v>
      </c>
      <c r="AK528" s="62"/>
      <c r="AL528" s="62"/>
    </row>
    <row r="529" customFormat="false" ht="15.75" hidden="false" customHeight="false" outlineLevel="0" collapsed="false">
      <c r="A529" s="62"/>
      <c r="B529" s="62"/>
      <c r="C529" s="62"/>
      <c r="D529" s="62"/>
      <c r="E529" s="62"/>
      <c r="F529" s="62"/>
      <c r="G529" s="63"/>
      <c r="H529" s="62"/>
      <c r="I529" s="62"/>
      <c r="J529" s="62"/>
      <c r="K529" s="62"/>
      <c r="L529" s="62"/>
      <c r="M529" s="62"/>
      <c r="N529" s="62"/>
      <c r="O529" s="62"/>
      <c r="P529" s="62"/>
      <c r="Q529" s="63"/>
      <c r="R529" s="63"/>
      <c r="S529" s="63"/>
      <c r="T529" s="63"/>
      <c r="U529" s="63"/>
      <c r="V529" s="62"/>
      <c r="W529" s="62"/>
      <c r="X529" s="63"/>
      <c r="Y529" s="63"/>
      <c r="Z529" s="63"/>
      <c r="AA529" s="63"/>
      <c r="AB529" s="63"/>
      <c r="AC529" s="65" t="s">
        <v>18821</v>
      </c>
      <c r="AD529" s="65" t="s">
        <v>18821</v>
      </c>
      <c r="AE529" s="65" t="s">
        <v>18821</v>
      </c>
      <c r="AF529" s="65" t="s">
        <v>18821</v>
      </c>
      <c r="AG529" s="65" t="s">
        <v>18821</v>
      </c>
      <c r="AH529" s="62" t="n">
        <v>871535</v>
      </c>
      <c r="AI529" s="62" t="s">
        <v>13322</v>
      </c>
      <c r="AJ529" s="62" t="s">
        <v>9142</v>
      </c>
      <c r="AK529" s="62"/>
      <c r="AL529" s="62"/>
    </row>
    <row r="530" customFormat="false" ht="15.75" hidden="false" customHeight="true" outlineLevel="0" collapsed="false">
      <c r="A530" s="62"/>
      <c r="B530" s="62"/>
      <c r="C530" s="62"/>
      <c r="D530" s="62"/>
      <c r="E530" s="62"/>
      <c r="F530" s="62"/>
      <c r="G530" s="63"/>
      <c r="H530" s="62"/>
      <c r="I530" s="62"/>
      <c r="J530" s="62"/>
      <c r="K530" s="62"/>
      <c r="L530" s="62"/>
      <c r="M530" s="62"/>
      <c r="N530" s="62"/>
      <c r="O530" s="62"/>
      <c r="P530" s="62"/>
      <c r="Q530" s="63"/>
      <c r="R530" s="63"/>
      <c r="S530" s="63"/>
      <c r="T530" s="63"/>
      <c r="U530" s="63"/>
      <c r="V530" s="62"/>
      <c r="W530" s="62"/>
      <c r="X530" s="62" t="s">
        <v>18822</v>
      </c>
      <c r="Y530" s="62" t="s">
        <v>18823</v>
      </c>
      <c r="Z530" s="62" t="s">
        <v>18824</v>
      </c>
      <c r="AA530" s="62" t="s">
        <v>18825</v>
      </c>
      <c r="AB530" s="62" t="s">
        <v>18826</v>
      </c>
      <c r="AC530" s="62" t="s">
        <v>18827</v>
      </c>
      <c r="AD530" s="62" t="s">
        <v>18828</v>
      </c>
      <c r="AE530" s="65" t="s">
        <v>18829</v>
      </c>
      <c r="AF530" s="65" t="s">
        <v>18829</v>
      </c>
      <c r="AG530" s="65" t="s">
        <v>18829</v>
      </c>
      <c r="AH530" s="62" t="n">
        <v>518952</v>
      </c>
      <c r="AI530" s="62" t="s">
        <v>17978</v>
      </c>
      <c r="AJ530" s="62" t="s">
        <v>9108</v>
      </c>
      <c r="AK530" s="62" t="s">
        <v>54</v>
      </c>
      <c r="AL530" s="62"/>
    </row>
    <row r="531" customFormat="false" ht="15.75" hidden="false" customHeight="false" outlineLevel="0" collapsed="false">
      <c r="A531" s="62"/>
      <c r="B531" s="62"/>
      <c r="C531" s="62"/>
      <c r="D531" s="62"/>
      <c r="E531" s="62"/>
      <c r="F531" s="62"/>
      <c r="G531" s="63"/>
      <c r="H531" s="62"/>
      <c r="I531" s="62"/>
      <c r="J531" s="62"/>
      <c r="K531" s="62"/>
      <c r="L531" s="62"/>
      <c r="M531" s="62"/>
      <c r="N531" s="62"/>
      <c r="O531" s="62"/>
      <c r="P531" s="62"/>
      <c r="Q531" s="63"/>
      <c r="R531" s="63"/>
      <c r="S531" s="63"/>
      <c r="T531" s="63"/>
      <c r="U531" s="63"/>
      <c r="V531" s="62"/>
      <c r="W531" s="62"/>
      <c r="X531" s="62"/>
      <c r="Y531" s="62"/>
      <c r="Z531" s="62"/>
      <c r="AA531" s="62"/>
      <c r="AB531" s="62"/>
      <c r="AC531" s="62"/>
      <c r="AD531" s="62"/>
      <c r="AE531" s="65" t="s">
        <v>18829</v>
      </c>
      <c r="AF531" s="65" t="s">
        <v>18829</v>
      </c>
      <c r="AG531" s="65" t="s">
        <v>18829</v>
      </c>
      <c r="AH531" s="62" t="n">
        <v>295125</v>
      </c>
      <c r="AI531" s="62" t="s">
        <v>16882</v>
      </c>
      <c r="AJ531" s="62" t="s">
        <v>2744</v>
      </c>
      <c r="AK531" s="62"/>
      <c r="AL531" s="62"/>
    </row>
    <row r="532" customFormat="false" ht="15.75" hidden="false" customHeight="true" outlineLevel="0" collapsed="false">
      <c r="A532" s="62"/>
      <c r="B532" s="62"/>
      <c r="C532" s="62"/>
      <c r="D532" s="62"/>
      <c r="E532" s="62"/>
      <c r="F532" s="62"/>
      <c r="G532" s="62" t="s">
        <v>18830</v>
      </c>
      <c r="H532" s="62" t="s">
        <v>18831</v>
      </c>
      <c r="I532" s="62" t="s">
        <v>18832</v>
      </c>
      <c r="J532" s="63"/>
      <c r="K532" s="63"/>
      <c r="L532" s="63"/>
      <c r="M532" s="63"/>
      <c r="N532" s="63"/>
      <c r="O532" s="63"/>
      <c r="P532" s="63"/>
      <c r="Q532" s="63"/>
      <c r="R532" s="63"/>
      <c r="S532" s="63"/>
      <c r="T532" s="63"/>
      <c r="U532" s="63"/>
      <c r="V532" s="65" t="s">
        <v>18833</v>
      </c>
      <c r="W532" s="65" t="s">
        <v>18833</v>
      </c>
      <c r="X532" s="65" t="s">
        <v>18833</v>
      </c>
      <c r="Y532" s="65" t="s">
        <v>18833</v>
      </c>
      <c r="Z532" s="65" t="s">
        <v>18833</v>
      </c>
      <c r="AA532" s="65" t="s">
        <v>18833</v>
      </c>
      <c r="AB532" s="65" t="s">
        <v>18833</v>
      </c>
      <c r="AC532" s="65" t="s">
        <v>18833</v>
      </c>
      <c r="AD532" s="65" t="s">
        <v>18833</v>
      </c>
      <c r="AE532" s="65" t="s">
        <v>18833</v>
      </c>
      <c r="AF532" s="65" t="s">
        <v>18833</v>
      </c>
      <c r="AG532" s="65" t="s">
        <v>18833</v>
      </c>
      <c r="AH532" s="62" t="n">
        <v>503076</v>
      </c>
      <c r="AI532" s="62" t="s">
        <v>18834</v>
      </c>
      <c r="AJ532" s="62" t="s">
        <v>8970</v>
      </c>
      <c r="AK532" s="62" t="s">
        <v>125</v>
      </c>
      <c r="AL532" s="62"/>
    </row>
    <row r="533" customFormat="false" ht="15.75" hidden="false" customHeight="true" outlineLevel="0" collapsed="false">
      <c r="A533" s="62"/>
      <c r="B533" s="62"/>
      <c r="C533" s="62"/>
      <c r="D533" s="62"/>
      <c r="E533" s="62"/>
      <c r="F533" s="62"/>
      <c r="G533" s="62"/>
      <c r="H533" s="62"/>
      <c r="I533" s="62"/>
      <c r="J533" s="63"/>
      <c r="K533" s="63"/>
      <c r="L533" s="63"/>
      <c r="M533" s="63"/>
      <c r="N533" s="63"/>
      <c r="O533" s="63"/>
      <c r="P533" s="63"/>
      <c r="Q533" s="63"/>
      <c r="R533" s="63"/>
      <c r="S533" s="63"/>
      <c r="T533" s="63"/>
      <c r="U533" s="63"/>
      <c r="V533" s="63"/>
      <c r="W533" s="63"/>
      <c r="X533" s="63"/>
      <c r="Y533" s="63"/>
      <c r="Z533" s="63"/>
      <c r="AA533" s="63"/>
      <c r="AB533" s="62" t="s">
        <v>18835</v>
      </c>
      <c r="AC533" s="65" t="s">
        <v>18836</v>
      </c>
      <c r="AD533" s="65" t="s">
        <v>18836</v>
      </c>
      <c r="AE533" s="65" t="s">
        <v>18836</v>
      </c>
      <c r="AF533" s="65" t="s">
        <v>18836</v>
      </c>
      <c r="AG533" s="65" t="s">
        <v>18836</v>
      </c>
      <c r="AH533" s="62" t="n">
        <v>956441</v>
      </c>
      <c r="AI533" s="62" t="s">
        <v>18837</v>
      </c>
      <c r="AJ533" s="62" t="s">
        <v>9108</v>
      </c>
      <c r="AK533" s="62"/>
      <c r="AL533" s="62"/>
    </row>
    <row r="534" customFormat="false" ht="15.75" hidden="false" customHeight="false" outlineLevel="0" collapsed="false">
      <c r="A534" s="62"/>
      <c r="B534" s="62"/>
      <c r="C534" s="62"/>
      <c r="D534" s="62"/>
      <c r="E534" s="62"/>
      <c r="F534" s="62"/>
      <c r="G534" s="62"/>
      <c r="H534" s="62"/>
      <c r="I534" s="62"/>
      <c r="J534" s="63"/>
      <c r="K534" s="63"/>
      <c r="L534" s="63"/>
      <c r="M534" s="63"/>
      <c r="N534" s="63"/>
      <c r="O534" s="63"/>
      <c r="P534" s="63"/>
      <c r="Q534" s="63"/>
      <c r="R534" s="63"/>
      <c r="S534" s="63"/>
      <c r="T534" s="63"/>
      <c r="U534" s="63"/>
      <c r="V534" s="63"/>
      <c r="W534" s="63"/>
      <c r="X534" s="63"/>
      <c r="Y534" s="63"/>
      <c r="Z534" s="63"/>
      <c r="AA534" s="63"/>
      <c r="AB534" s="62"/>
      <c r="AC534" s="65" t="s">
        <v>18836</v>
      </c>
      <c r="AD534" s="65" t="s">
        <v>18836</v>
      </c>
      <c r="AE534" s="65" t="s">
        <v>18836</v>
      </c>
      <c r="AF534" s="65" t="s">
        <v>18836</v>
      </c>
      <c r="AG534" s="65" t="s">
        <v>18836</v>
      </c>
      <c r="AH534" s="62" t="s">
        <v>9126</v>
      </c>
      <c r="AI534" s="62" t="s">
        <v>9126</v>
      </c>
      <c r="AJ534" s="62" t="s">
        <v>2822</v>
      </c>
      <c r="AK534" s="62"/>
      <c r="AL534" s="62"/>
    </row>
    <row r="535" customFormat="false" ht="15.75" hidden="false" customHeight="true" outlineLevel="0" collapsed="false">
      <c r="A535" s="62"/>
      <c r="B535" s="62"/>
      <c r="C535" s="62"/>
      <c r="D535" s="62"/>
      <c r="E535" s="62"/>
      <c r="F535" s="62"/>
      <c r="G535" s="62"/>
      <c r="H535" s="62"/>
      <c r="I535" s="62"/>
      <c r="J535" s="62" t="s">
        <v>18838</v>
      </c>
      <c r="K535" s="63"/>
      <c r="L535" s="63"/>
      <c r="M535" s="63"/>
      <c r="N535" s="63"/>
      <c r="O535" s="63"/>
      <c r="P535" s="63"/>
      <c r="Q535" s="63"/>
      <c r="R535" s="63"/>
      <c r="S535" s="63"/>
      <c r="T535" s="63"/>
      <c r="U535" s="63"/>
      <c r="V535" s="63"/>
      <c r="W535" s="63"/>
      <c r="X535" s="63"/>
      <c r="Y535" s="63"/>
      <c r="Z535" s="63"/>
      <c r="AA535" s="65" t="s">
        <v>18839</v>
      </c>
      <c r="AB535" s="65" t="s">
        <v>18839</v>
      </c>
      <c r="AC535" s="65" t="s">
        <v>18839</v>
      </c>
      <c r="AD535" s="65" t="s">
        <v>18839</v>
      </c>
      <c r="AE535" s="65" t="s">
        <v>18839</v>
      </c>
      <c r="AF535" s="65" t="s">
        <v>18839</v>
      </c>
      <c r="AG535" s="65" t="s">
        <v>18839</v>
      </c>
      <c r="AH535" s="62" t="n">
        <v>245554</v>
      </c>
      <c r="AI535" s="62" t="s">
        <v>18840</v>
      </c>
      <c r="AJ535" s="62" t="s">
        <v>9108</v>
      </c>
      <c r="AK535" s="62"/>
      <c r="AL535" s="62"/>
    </row>
    <row r="536" customFormat="false" ht="15.75" hidden="false" customHeight="false" outlineLevel="0" collapsed="false">
      <c r="A536" s="62"/>
      <c r="B536" s="62"/>
      <c r="C536" s="62"/>
      <c r="D536" s="62"/>
      <c r="E536" s="62"/>
      <c r="F536" s="62"/>
      <c r="G536" s="62"/>
      <c r="H536" s="62"/>
      <c r="I536" s="62"/>
      <c r="J536" s="62"/>
      <c r="K536" s="63"/>
      <c r="L536" s="63"/>
      <c r="M536" s="63"/>
      <c r="N536" s="63"/>
      <c r="O536" s="63"/>
      <c r="P536" s="63"/>
      <c r="Q536" s="63"/>
      <c r="R536" s="63"/>
      <c r="S536" s="63"/>
      <c r="T536" s="63"/>
      <c r="U536" s="63"/>
      <c r="V536" s="63"/>
      <c r="W536" s="63"/>
      <c r="X536" s="63"/>
      <c r="Y536" s="63"/>
      <c r="Z536" s="63"/>
      <c r="AA536" s="65" t="s">
        <v>18839</v>
      </c>
      <c r="AB536" s="65" t="s">
        <v>18839</v>
      </c>
      <c r="AC536" s="65" t="s">
        <v>18839</v>
      </c>
      <c r="AD536" s="65" t="s">
        <v>18839</v>
      </c>
      <c r="AE536" s="65" t="s">
        <v>18839</v>
      </c>
      <c r="AF536" s="65" t="s">
        <v>18839</v>
      </c>
      <c r="AG536" s="65" t="s">
        <v>18839</v>
      </c>
      <c r="AH536" s="62" t="s">
        <v>9126</v>
      </c>
      <c r="AI536" s="62" t="s">
        <v>9126</v>
      </c>
      <c r="AJ536" s="62" t="s">
        <v>9108</v>
      </c>
      <c r="AK536" s="62"/>
      <c r="AL536" s="62"/>
    </row>
    <row r="537" customFormat="false" ht="15.75" hidden="false" customHeight="true" outlineLevel="0" collapsed="false">
      <c r="A537" s="62"/>
      <c r="B537" s="62"/>
      <c r="C537" s="62"/>
      <c r="D537" s="62"/>
      <c r="E537" s="62"/>
      <c r="F537" s="62"/>
      <c r="G537" s="62"/>
      <c r="H537" s="62"/>
      <c r="I537" s="62"/>
      <c r="J537" s="62"/>
      <c r="K537" s="63"/>
      <c r="L537" s="63"/>
      <c r="M537" s="63"/>
      <c r="N537" s="62" t="s">
        <v>18841</v>
      </c>
      <c r="O537" s="62" t="s">
        <v>18842</v>
      </c>
      <c r="P537" s="62" t="s">
        <v>18843</v>
      </c>
      <c r="Q537" s="62" t="s">
        <v>18844</v>
      </c>
      <c r="R537" s="62" t="s">
        <v>18845</v>
      </c>
      <c r="S537" s="62" t="s">
        <v>18846</v>
      </c>
      <c r="T537" s="63"/>
      <c r="U537" s="63"/>
      <c r="V537" s="63"/>
      <c r="W537" s="63"/>
      <c r="X537" s="63"/>
      <c r="Y537" s="62" t="s">
        <v>18847</v>
      </c>
      <c r="Z537" s="62" t="s">
        <v>18848</v>
      </c>
      <c r="AA537" s="62" t="s">
        <v>18849</v>
      </c>
      <c r="AB537" s="62" t="s">
        <v>18850</v>
      </c>
      <c r="AC537" s="62" t="s">
        <v>18851</v>
      </c>
      <c r="AD537" s="62" t="s">
        <v>18852</v>
      </c>
      <c r="AE537" s="65" t="s">
        <v>18853</v>
      </c>
      <c r="AF537" s="65" t="s">
        <v>18853</v>
      </c>
      <c r="AG537" s="65" t="s">
        <v>18853</v>
      </c>
      <c r="AH537" s="62" t="n">
        <v>610151</v>
      </c>
      <c r="AI537" s="62" t="s">
        <v>18604</v>
      </c>
      <c r="AJ537" s="62" t="s">
        <v>9108</v>
      </c>
      <c r="AK537" s="62" t="s">
        <v>54</v>
      </c>
      <c r="AL537" s="62"/>
    </row>
    <row r="538" customFormat="false" ht="15.75" hidden="false" customHeight="false" outlineLevel="0" collapsed="false">
      <c r="A538" s="62"/>
      <c r="B538" s="62"/>
      <c r="C538" s="62"/>
      <c r="D538" s="62"/>
      <c r="E538" s="62"/>
      <c r="F538" s="62"/>
      <c r="G538" s="62"/>
      <c r="H538" s="62"/>
      <c r="I538" s="62"/>
      <c r="J538" s="62"/>
      <c r="K538" s="63"/>
      <c r="L538" s="63"/>
      <c r="M538" s="63"/>
      <c r="N538" s="62"/>
      <c r="O538" s="62"/>
      <c r="P538" s="62"/>
      <c r="Q538" s="62"/>
      <c r="R538" s="62"/>
      <c r="S538" s="62"/>
      <c r="T538" s="63"/>
      <c r="U538" s="63"/>
      <c r="V538" s="63"/>
      <c r="W538" s="63"/>
      <c r="X538" s="63"/>
      <c r="Y538" s="62"/>
      <c r="Z538" s="62"/>
      <c r="AA538" s="62"/>
      <c r="AB538" s="62"/>
      <c r="AC538" s="62"/>
      <c r="AD538" s="62"/>
      <c r="AE538" s="65" t="s">
        <v>18853</v>
      </c>
      <c r="AF538" s="65" t="s">
        <v>18853</v>
      </c>
      <c r="AG538" s="65" t="s">
        <v>18853</v>
      </c>
      <c r="AH538" s="62" t="s">
        <v>9126</v>
      </c>
      <c r="AI538" s="62" t="s">
        <v>9126</v>
      </c>
      <c r="AJ538" s="62" t="s">
        <v>44</v>
      </c>
      <c r="AK538" s="62"/>
      <c r="AL538" s="62"/>
    </row>
    <row r="539" customFormat="false" ht="15.75" hidden="false" customHeight="true" outlineLevel="0" collapsed="false">
      <c r="A539" s="62"/>
      <c r="B539" s="62"/>
      <c r="C539" s="62"/>
      <c r="D539" s="62"/>
      <c r="E539" s="62"/>
      <c r="F539" s="62"/>
      <c r="G539" s="62"/>
      <c r="H539" s="62"/>
      <c r="I539" s="62"/>
      <c r="J539" s="62"/>
      <c r="K539" s="63"/>
      <c r="L539" s="63"/>
      <c r="M539" s="63"/>
      <c r="N539" s="62"/>
      <c r="O539" s="62"/>
      <c r="P539" s="62"/>
      <c r="Q539" s="62"/>
      <c r="R539" s="62"/>
      <c r="S539" s="62"/>
      <c r="T539" s="62" t="s">
        <v>18854</v>
      </c>
      <c r="U539" s="62" t="s">
        <v>18855</v>
      </c>
      <c r="V539" s="65" t="s">
        <v>18856</v>
      </c>
      <c r="W539" s="65" t="s">
        <v>18856</v>
      </c>
      <c r="X539" s="65" t="s">
        <v>18856</v>
      </c>
      <c r="Y539" s="65" t="s">
        <v>18856</v>
      </c>
      <c r="Z539" s="65" t="s">
        <v>18856</v>
      </c>
      <c r="AA539" s="65" t="s">
        <v>18856</v>
      </c>
      <c r="AB539" s="65" t="s">
        <v>18856</v>
      </c>
      <c r="AC539" s="65" t="s">
        <v>18856</v>
      </c>
      <c r="AD539" s="65" t="s">
        <v>18856</v>
      </c>
      <c r="AE539" s="65" t="s">
        <v>18856</v>
      </c>
      <c r="AF539" s="65" t="s">
        <v>18856</v>
      </c>
      <c r="AG539" s="65" t="s">
        <v>18856</v>
      </c>
      <c r="AH539" s="62" t="n">
        <v>112894</v>
      </c>
      <c r="AI539" s="62" t="s">
        <v>18857</v>
      </c>
      <c r="AJ539" s="62" t="s">
        <v>9108</v>
      </c>
      <c r="AK539" s="62" t="s">
        <v>54</v>
      </c>
      <c r="AL539" s="62"/>
    </row>
    <row r="540" customFormat="false" ht="15.75" hidden="false" customHeight="false" outlineLevel="0" collapsed="false">
      <c r="A540" s="62"/>
      <c r="B540" s="62"/>
      <c r="C540" s="62"/>
      <c r="D540" s="62"/>
      <c r="E540" s="62"/>
      <c r="F540" s="62"/>
      <c r="G540" s="62"/>
      <c r="H540" s="62"/>
      <c r="I540" s="62"/>
      <c r="J540" s="62"/>
      <c r="K540" s="63"/>
      <c r="L540" s="63"/>
      <c r="M540" s="63"/>
      <c r="N540" s="62"/>
      <c r="O540" s="62"/>
      <c r="P540" s="62"/>
      <c r="Q540" s="62"/>
      <c r="R540" s="62"/>
      <c r="S540" s="62"/>
      <c r="T540" s="62"/>
      <c r="U540" s="62"/>
      <c r="V540" s="65" t="s">
        <v>18856</v>
      </c>
      <c r="W540" s="65" t="s">
        <v>18856</v>
      </c>
      <c r="X540" s="65" t="s">
        <v>18856</v>
      </c>
      <c r="Y540" s="65" t="s">
        <v>18856</v>
      </c>
      <c r="Z540" s="65" t="s">
        <v>18856</v>
      </c>
      <c r="AA540" s="65" t="s">
        <v>18856</v>
      </c>
      <c r="AB540" s="65" t="s">
        <v>18856</v>
      </c>
      <c r="AC540" s="65" t="s">
        <v>18856</v>
      </c>
      <c r="AD540" s="65" t="s">
        <v>18856</v>
      </c>
      <c r="AE540" s="65" t="s">
        <v>18856</v>
      </c>
      <c r="AF540" s="65" t="s">
        <v>18856</v>
      </c>
      <c r="AG540" s="65" t="s">
        <v>18856</v>
      </c>
      <c r="AH540" s="62" t="n">
        <v>36951</v>
      </c>
      <c r="AI540" s="62" t="s">
        <v>18858</v>
      </c>
      <c r="AJ540" s="62" t="s">
        <v>9142</v>
      </c>
      <c r="AK540" s="62"/>
      <c r="AL540" s="62"/>
    </row>
    <row r="541" customFormat="false" ht="15.75" hidden="false" customHeight="true" outlineLevel="0" collapsed="false">
      <c r="A541" s="62"/>
      <c r="B541" s="62"/>
      <c r="C541" s="62"/>
      <c r="D541" s="62"/>
      <c r="E541" s="62"/>
      <c r="F541" s="62"/>
      <c r="G541" s="62"/>
      <c r="H541" s="62"/>
      <c r="I541" s="62"/>
      <c r="J541" s="62"/>
      <c r="K541" s="63"/>
      <c r="L541" s="63"/>
      <c r="M541" s="63"/>
      <c r="N541" s="62"/>
      <c r="O541" s="62"/>
      <c r="P541" s="62"/>
      <c r="Q541" s="62"/>
      <c r="R541" s="62"/>
      <c r="S541" s="62"/>
      <c r="T541" s="63"/>
      <c r="U541" s="62" t="s">
        <v>18859</v>
      </c>
      <c r="V541" s="62" t="s">
        <v>18860</v>
      </c>
      <c r="W541" s="62" t="s">
        <v>18861</v>
      </c>
      <c r="X541" s="62" t="s">
        <v>18862</v>
      </c>
      <c r="Y541" s="62" t="s">
        <v>18863</v>
      </c>
      <c r="Z541" s="62" t="s">
        <v>18864</v>
      </c>
      <c r="AA541" s="62" t="s">
        <v>18865</v>
      </c>
      <c r="AB541" s="62" t="s">
        <v>18866</v>
      </c>
      <c r="AC541" s="65" t="s">
        <v>18867</v>
      </c>
      <c r="AD541" s="65" t="s">
        <v>18867</v>
      </c>
      <c r="AE541" s="65" t="s">
        <v>18867</v>
      </c>
      <c r="AF541" s="65" t="s">
        <v>18867</v>
      </c>
      <c r="AG541" s="65" t="s">
        <v>18867</v>
      </c>
      <c r="AH541" s="62" t="n">
        <v>181167</v>
      </c>
      <c r="AI541" s="62" t="s">
        <v>18868</v>
      </c>
      <c r="AJ541" s="62" t="s">
        <v>9142</v>
      </c>
      <c r="AK541" s="62"/>
      <c r="AL541" s="62"/>
    </row>
    <row r="542" customFormat="false" ht="15.75" hidden="false" customHeight="false" outlineLevel="0" collapsed="false">
      <c r="A542" s="62"/>
      <c r="B542" s="62"/>
      <c r="C542" s="62"/>
      <c r="D542" s="62"/>
      <c r="E542" s="62"/>
      <c r="F542" s="62"/>
      <c r="G542" s="62"/>
      <c r="H542" s="62"/>
      <c r="I542" s="62"/>
      <c r="J542" s="62"/>
      <c r="K542" s="63"/>
      <c r="L542" s="63"/>
      <c r="M542" s="63"/>
      <c r="N542" s="62"/>
      <c r="O542" s="62"/>
      <c r="P542" s="62"/>
      <c r="Q542" s="62"/>
      <c r="R542" s="62"/>
      <c r="S542" s="62"/>
      <c r="T542" s="63"/>
      <c r="U542" s="62"/>
      <c r="V542" s="62"/>
      <c r="W542" s="62"/>
      <c r="X542" s="62"/>
      <c r="Y542" s="62"/>
      <c r="Z542" s="62"/>
      <c r="AA542" s="62"/>
      <c r="AB542" s="62"/>
      <c r="AC542" s="65" t="s">
        <v>18867</v>
      </c>
      <c r="AD542" s="65" t="s">
        <v>18867</v>
      </c>
      <c r="AE542" s="65" t="s">
        <v>18867</v>
      </c>
      <c r="AF542" s="65" t="s">
        <v>18867</v>
      </c>
      <c r="AG542" s="65" t="s">
        <v>18867</v>
      </c>
      <c r="AH542" s="62" t="n">
        <v>319282</v>
      </c>
      <c r="AI542" s="62" t="s">
        <v>12918</v>
      </c>
      <c r="AJ542" s="62" t="s">
        <v>9142</v>
      </c>
      <c r="AK542" s="62"/>
      <c r="AL542" s="62"/>
    </row>
    <row r="543" customFormat="false" ht="15.75" hidden="false" customHeight="true" outlineLevel="0" collapsed="false">
      <c r="A543" s="62"/>
      <c r="B543" s="62"/>
      <c r="C543" s="62"/>
      <c r="D543" s="62"/>
      <c r="E543" s="62"/>
      <c r="F543" s="62"/>
      <c r="G543" s="62"/>
      <c r="H543" s="62"/>
      <c r="I543" s="62"/>
      <c r="J543" s="62"/>
      <c r="K543" s="62" t="s">
        <v>18869</v>
      </c>
      <c r="L543" s="62" t="s">
        <v>18870</v>
      </c>
      <c r="M543" s="62" t="s">
        <v>1713</v>
      </c>
      <c r="N543" s="62" t="s">
        <v>18871</v>
      </c>
      <c r="O543" s="62" t="s">
        <v>18872</v>
      </c>
      <c r="P543" s="62" t="s">
        <v>18873</v>
      </c>
      <c r="Q543" s="62" t="s">
        <v>18874</v>
      </c>
      <c r="R543" s="62" t="s">
        <v>18875</v>
      </c>
      <c r="S543" s="62" t="s">
        <v>18876</v>
      </c>
      <c r="T543" s="62" t="s">
        <v>18877</v>
      </c>
      <c r="U543" s="62" t="s">
        <v>18878</v>
      </c>
      <c r="V543" s="62" t="s">
        <v>18879</v>
      </c>
      <c r="W543" s="62" t="s">
        <v>18880</v>
      </c>
      <c r="X543" s="62" t="s">
        <v>18881</v>
      </c>
      <c r="Y543" s="62" t="s">
        <v>18882</v>
      </c>
      <c r="Z543" s="65" t="s">
        <v>18883</v>
      </c>
      <c r="AA543" s="65" t="s">
        <v>18883</v>
      </c>
      <c r="AB543" s="65" t="s">
        <v>18883</v>
      </c>
      <c r="AC543" s="65" t="s">
        <v>18883</v>
      </c>
      <c r="AD543" s="65" t="s">
        <v>18883</v>
      </c>
      <c r="AE543" s="65" t="s">
        <v>18883</v>
      </c>
      <c r="AF543" s="65" t="s">
        <v>18883</v>
      </c>
      <c r="AG543" s="65" t="s">
        <v>18883</v>
      </c>
      <c r="AH543" s="62" t="n">
        <v>141352</v>
      </c>
      <c r="AI543" s="62" t="s">
        <v>9480</v>
      </c>
      <c r="AJ543" s="62" t="s">
        <v>9108</v>
      </c>
      <c r="AK543" s="62" t="s">
        <v>54</v>
      </c>
      <c r="AL543" s="62"/>
    </row>
    <row r="544" customFormat="false" ht="15.75" hidden="false" customHeight="false" outlineLevel="0" collapsed="false">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5" t="s">
        <v>18883</v>
      </c>
      <c r="AA544" s="65" t="s">
        <v>18883</v>
      </c>
      <c r="AB544" s="65" t="s">
        <v>18883</v>
      </c>
      <c r="AC544" s="65" t="s">
        <v>18883</v>
      </c>
      <c r="AD544" s="65" t="s">
        <v>18883</v>
      </c>
      <c r="AE544" s="65" t="s">
        <v>18883</v>
      </c>
      <c r="AF544" s="65" t="s">
        <v>18883</v>
      </c>
      <c r="AG544" s="65" t="s">
        <v>18883</v>
      </c>
      <c r="AH544" s="62" t="s">
        <v>9126</v>
      </c>
      <c r="AI544" s="62" t="s">
        <v>9126</v>
      </c>
      <c r="AJ544" s="62" t="s">
        <v>9108</v>
      </c>
      <c r="AK544" s="62"/>
      <c r="AL544" s="62"/>
    </row>
    <row r="545" customFormat="false" ht="15.75" hidden="false" customHeight="true" outlineLevel="0" collapsed="false">
      <c r="A545" s="62"/>
      <c r="B545" s="62"/>
      <c r="C545" s="62"/>
      <c r="D545" s="62"/>
      <c r="E545" s="62"/>
      <c r="F545" s="62"/>
      <c r="G545" s="62"/>
      <c r="H545" s="62"/>
      <c r="I545" s="62"/>
      <c r="J545" s="62"/>
      <c r="K545" s="62"/>
      <c r="L545" s="62"/>
      <c r="M545" s="62"/>
      <c r="N545" s="62"/>
      <c r="O545" s="62"/>
      <c r="P545" s="62"/>
      <c r="Q545" s="62"/>
      <c r="R545" s="62"/>
      <c r="S545" s="62"/>
      <c r="T545" s="62" t="s">
        <v>18884</v>
      </c>
      <c r="U545" s="63"/>
      <c r="V545" s="62" t="s">
        <v>18885</v>
      </c>
      <c r="W545" s="62" t="s">
        <v>18886</v>
      </c>
      <c r="X545" s="63"/>
      <c r="Y545" s="63"/>
      <c r="Z545" s="63"/>
      <c r="AA545" s="63"/>
      <c r="AB545" s="63"/>
      <c r="AC545" s="65" t="s">
        <v>18887</v>
      </c>
      <c r="AD545" s="65" t="s">
        <v>18887</v>
      </c>
      <c r="AE545" s="65" t="s">
        <v>18887</v>
      </c>
      <c r="AF545" s="65" t="s">
        <v>18887</v>
      </c>
      <c r="AG545" s="65" t="s">
        <v>18887</v>
      </c>
      <c r="AH545" s="62" t="s">
        <v>18888</v>
      </c>
      <c r="AI545" s="62" t="s">
        <v>9726</v>
      </c>
      <c r="AJ545" s="62" t="s">
        <v>9108</v>
      </c>
      <c r="AK545" s="62" t="s">
        <v>352</v>
      </c>
      <c r="AL545" s="62"/>
    </row>
    <row r="546" customFormat="false" ht="15.75" hidden="false" customHeight="true" outlineLevel="0" collapsed="false">
      <c r="A546" s="62"/>
      <c r="B546" s="62"/>
      <c r="C546" s="62"/>
      <c r="D546" s="62"/>
      <c r="E546" s="62"/>
      <c r="F546" s="62"/>
      <c r="G546" s="62"/>
      <c r="H546" s="62"/>
      <c r="I546" s="62"/>
      <c r="J546" s="62"/>
      <c r="K546" s="62"/>
      <c r="L546" s="62"/>
      <c r="M546" s="62"/>
      <c r="N546" s="62"/>
      <c r="O546" s="62"/>
      <c r="P546" s="62"/>
      <c r="Q546" s="62"/>
      <c r="R546" s="62"/>
      <c r="S546" s="62"/>
      <c r="T546" s="62"/>
      <c r="U546" s="63"/>
      <c r="V546" s="62"/>
      <c r="W546" s="62"/>
      <c r="X546" s="62" t="s">
        <v>18889</v>
      </c>
      <c r="Y546" s="62" t="s">
        <v>18890</v>
      </c>
      <c r="Z546" s="62" t="s">
        <v>18891</v>
      </c>
      <c r="AA546" s="62" t="s">
        <v>18892</v>
      </c>
      <c r="AB546" s="62" t="s">
        <v>18893</v>
      </c>
      <c r="AC546" s="62" t="s">
        <v>18894</v>
      </c>
      <c r="AD546" s="62" t="s">
        <v>18895</v>
      </c>
      <c r="AE546" s="62" t="s">
        <v>18896</v>
      </c>
      <c r="AF546" s="65" t="s">
        <v>18897</v>
      </c>
      <c r="AG546" s="65" t="s">
        <v>18897</v>
      </c>
      <c r="AH546" s="62" t="s">
        <v>18898</v>
      </c>
      <c r="AI546" s="62" t="s">
        <v>18899</v>
      </c>
      <c r="AJ546" s="62" t="s">
        <v>9108</v>
      </c>
      <c r="AK546" s="62" t="s">
        <v>54</v>
      </c>
      <c r="AL546" s="62"/>
    </row>
    <row r="547" customFormat="false" ht="15.75" hidden="false" customHeight="false" outlineLevel="0" collapsed="false">
      <c r="A547" s="62"/>
      <c r="B547" s="62"/>
      <c r="C547" s="62"/>
      <c r="D547" s="62"/>
      <c r="E547" s="62"/>
      <c r="F547" s="62"/>
      <c r="G547" s="62"/>
      <c r="H547" s="62"/>
      <c r="I547" s="62"/>
      <c r="J547" s="62"/>
      <c r="K547" s="62"/>
      <c r="L547" s="62"/>
      <c r="M547" s="62"/>
      <c r="N547" s="62"/>
      <c r="O547" s="62"/>
      <c r="P547" s="62"/>
      <c r="Q547" s="62"/>
      <c r="R547" s="62"/>
      <c r="S547" s="62"/>
      <c r="T547" s="62"/>
      <c r="U547" s="63"/>
      <c r="V547" s="62"/>
      <c r="W547" s="62"/>
      <c r="X547" s="62"/>
      <c r="Y547" s="62"/>
      <c r="Z547" s="62"/>
      <c r="AA547" s="62"/>
      <c r="AB547" s="62"/>
      <c r="AC547" s="62"/>
      <c r="AD547" s="62"/>
      <c r="AE547" s="62"/>
      <c r="AF547" s="65" t="s">
        <v>18897</v>
      </c>
      <c r="AG547" s="65" t="s">
        <v>18897</v>
      </c>
      <c r="AH547" s="62" t="n">
        <v>473032</v>
      </c>
      <c r="AI547" s="62" t="s">
        <v>18899</v>
      </c>
      <c r="AJ547" s="62" t="s">
        <v>9108</v>
      </c>
      <c r="AK547" s="62" t="s">
        <v>54</v>
      </c>
      <c r="AL547" s="62"/>
    </row>
    <row r="548" customFormat="false" ht="15.75" hidden="false" customHeight="true" outlineLevel="0" collapsed="false">
      <c r="A548" s="62"/>
      <c r="B548" s="62"/>
      <c r="C548" s="62"/>
      <c r="D548" s="62"/>
      <c r="E548" s="62"/>
      <c r="F548" s="62"/>
      <c r="G548" s="62"/>
      <c r="H548" s="62"/>
      <c r="I548" s="62"/>
      <c r="J548" s="62"/>
      <c r="K548" s="62"/>
      <c r="L548" s="62"/>
      <c r="M548" s="62"/>
      <c r="N548" s="62"/>
      <c r="O548" s="62"/>
      <c r="P548" s="62"/>
      <c r="Q548" s="62"/>
      <c r="R548" s="62"/>
      <c r="S548" s="62"/>
      <c r="T548" s="62"/>
      <c r="U548" s="63"/>
      <c r="V548" s="62"/>
      <c r="W548" s="62"/>
      <c r="X548" s="63"/>
      <c r="Y548" s="63"/>
      <c r="Z548" s="63"/>
      <c r="AA548" s="63"/>
      <c r="AB548" s="62" t="s">
        <v>18900</v>
      </c>
      <c r="AC548" s="62" t="s">
        <v>18901</v>
      </c>
      <c r="AD548" s="62" t="s">
        <v>18902</v>
      </c>
      <c r="AE548" s="62" t="s">
        <v>18903</v>
      </c>
      <c r="AF548" s="65" t="s">
        <v>18904</v>
      </c>
      <c r="AG548" s="65" t="s">
        <v>18904</v>
      </c>
      <c r="AH548" s="62" t="n">
        <v>206071</v>
      </c>
      <c r="AI548" s="62" t="s">
        <v>18905</v>
      </c>
      <c r="AJ548" s="62" t="s">
        <v>9108</v>
      </c>
      <c r="AK548" s="62"/>
      <c r="AL548" s="62"/>
    </row>
    <row r="549" customFormat="false" ht="15.75" hidden="false" customHeight="false" outlineLevel="0" collapsed="false">
      <c r="A549" s="62"/>
      <c r="B549" s="62"/>
      <c r="C549" s="62"/>
      <c r="D549" s="62"/>
      <c r="E549" s="62"/>
      <c r="F549" s="62"/>
      <c r="G549" s="62"/>
      <c r="H549" s="62"/>
      <c r="I549" s="62"/>
      <c r="J549" s="62"/>
      <c r="K549" s="62"/>
      <c r="L549" s="62"/>
      <c r="M549" s="62"/>
      <c r="N549" s="62"/>
      <c r="O549" s="62"/>
      <c r="P549" s="62"/>
      <c r="Q549" s="62"/>
      <c r="R549" s="62"/>
      <c r="S549" s="62"/>
      <c r="T549" s="62"/>
      <c r="U549" s="63"/>
      <c r="V549" s="62"/>
      <c r="W549" s="62"/>
      <c r="X549" s="63"/>
      <c r="Y549" s="63"/>
      <c r="Z549" s="63"/>
      <c r="AA549" s="63"/>
      <c r="AB549" s="62"/>
      <c r="AC549" s="62"/>
      <c r="AD549" s="62"/>
      <c r="AE549" s="62"/>
      <c r="AF549" s="65" t="s">
        <v>18904</v>
      </c>
      <c r="AG549" s="65" t="s">
        <v>18904</v>
      </c>
      <c r="AH549" s="62" t="n">
        <v>214296</v>
      </c>
      <c r="AI549" s="62" t="s">
        <v>18906</v>
      </c>
      <c r="AJ549" s="62" t="s">
        <v>9108</v>
      </c>
      <c r="AK549" s="62"/>
      <c r="AL549" s="62"/>
    </row>
    <row r="550" customFormat="false" ht="15.75" hidden="false" customHeight="true" outlineLevel="0" collapsed="false">
      <c r="A550" s="62"/>
      <c r="B550" s="62"/>
      <c r="C550" s="62"/>
      <c r="D550" s="62"/>
      <c r="E550" s="62"/>
      <c r="F550" s="62"/>
      <c r="G550" s="62"/>
      <c r="H550" s="62"/>
      <c r="I550" s="62"/>
      <c r="J550" s="62"/>
      <c r="K550" s="62"/>
      <c r="L550" s="62"/>
      <c r="M550" s="62"/>
      <c r="N550" s="62"/>
      <c r="O550" s="62"/>
      <c r="P550" s="62"/>
      <c r="Q550" s="62"/>
      <c r="R550" s="62"/>
      <c r="S550" s="62"/>
      <c r="T550" s="62"/>
      <c r="U550" s="63"/>
      <c r="V550" s="63"/>
      <c r="W550" s="63"/>
      <c r="X550" s="63"/>
      <c r="Y550" s="63"/>
      <c r="Z550" s="63"/>
      <c r="AA550" s="63"/>
      <c r="AB550" s="63"/>
      <c r="AC550" s="63"/>
      <c r="AD550" s="62" t="s">
        <v>18907</v>
      </c>
      <c r="AE550" s="65" t="s">
        <v>18908</v>
      </c>
      <c r="AF550" s="65" t="s">
        <v>18908</v>
      </c>
      <c r="AG550" s="65" t="s">
        <v>18908</v>
      </c>
      <c r="AH550" s="62" t="s">
        <v>18909</v>
      </c>
      <c r="AI550" s="62" t="s">
        <v>18910</v>
      </c>
      <c r="AJ550" s="62" t="s">
        <v>9108</v>
      </c>
      <c r="AK550" s="62" t="s">
        <v>352</v>
      </c>
      <c r="AL550" s="62" t="s">
        <v>18911</v>
      </c>
    </row>
    <row r="551" customFormat="false" ht="15.75" hidden="false" customHeight="false" outlineLevel="0" collapsed="false">
      <c r="A551" s="62"/>
      <c r="B551" s="62"/>
      <c r="C551" s="62"/>
      <c r="D551" s="62"/>
      <c r="E551" s="62"/>
      <c r="F551" s="62"/>
      <c r="G551" s="62"/>
      <c r="H551" s="62"/>
      <c r="I551" s="62"/>
      <c r="J551" s="62"/>
      <c r="K551" s="62"/>
      <c r="L551" s="62"/>
      <c r="M551" s="62"/>
      <c r="N551" s="62"/>
      <c r="O551" s="62"/>
      <c r="P551" s="62"/>
      <c r="Q551" s="62"/>
      <c r="R551" s="62"/>
      <c r="S551" s="62"/>
      <c r="T551" s="62"/>
      <c r="U551" s="63"/>
      <c r="V551" s="63"/>
      <c r="W551" s="63"/>
      <c r="X551" s="63"/>
      <c r="Y551" s="63"/>
      <c r="Z551" s="63"/>
      <c r="AA551" s="63"/>
      <c r="AB551" s="63"/>
      <c r="AC551" s="63"/>
      <c r="AD551" s="62"/>
      <c r="AE551" s="65" t="s">
        <v>18908</v>
      </c>
      <c r="AF551" s="65" t="s">
        <v>18908</v>
      </c>
      <c r="AG551" s="65" t="s">
        <v>18908</v>
      </c>
      <c r="AH551" s="62" t="n">
        <v>654156</v>
      </c>
      <c r="AI551" s="62" t="s">
        <v>18912</v>
      </c>
      <c r="AJ551" s="62" t="s">
        <v>9108</v>
      </c>
      <c r="AK551" s="62" t="s">
        <v>352</v>
      </c>
      <c r="AL551" s="62"/>
    </row>
    <row r="552" customFormat="false" ht="15.75" hidden="false" customHeight="true" outlineLevel="0" collapsed="false">
      <c r="A552" s="62"/>
      <c r="B552" s="62"/>
      <c r="C552" s="62"/>
      <c r="D552" s="62"/>
      <c r="E552" s="62"/>
      <c r="F552" s="62"/>
      <c r="G552" s="62"/>
      <c r="H552" s="62"/>
      <c r="I552" s="62"/>
      <c r="J552" s="62"/>
      <c r="K552" s="62"/>
      <c r="L552" s="62"/>
      <c r="M552" s="62"/>
      <c r="N552" s="62"/>
      <c r="O552" s="62"/>
      <c r="P552" s="62"/>
      <c r="Q552" s="62"/>
      <c r="R552" s="62"/>
      <c r="S552" s="62"/>
      <c r="T552" s="62"/>
      <c r="U552" s="62" t="s">
        <v>18913</v>
      </c>
      <c r="V552" s="62" t="s">
        <v>18914</v>
      </c>
      <c r="W552" s="62" t="s">
        <v>18915</v>
      </c>
      <c r="X552" s="62" t="s">
        <v>18916</v>
      </c>
      <c r="Y552" s="62" t="s">
        <v>18917</v>
      </c>
      <c r="Z552" s="62" t="s">
        <v>18918</v>
      </c>
      <c r="AA552" s="63"/>
      <c r="AB552" s="63"/>
      <c r="AC552" s="63"/>
      <c r="AD552" s="63"/>
      <c r="AE552" s="65" t="s">
        <v>18919</v>
      </c>
      <c r="AF552" s="65" t="s">
        <v>18919</v>
      </c>
      <c r="AG552" s="65" t="s">
        <v>18919</v>
      </c>
      <c r="AH552" s="62" t="n">
        <v>489089</v>
      </c>
      <c r="AI552" s="62" t="s">
        <v>16523</v>
      </c>
      <c r="AJ552" s="62" t="s">
        <v>9707</v>
      </c>
      <c r="AK552" s="62"/>
      <c r="AL552" s="62"/>
    </row>
    <row r="553" customFormat="false" ht="15.75" hidden="false" customHeight="false" outlineLevel="0" collapsed="false">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3"/>
      <c r="AB553" s="63"/>
      <c r="AC553" s="63"/>
      <c r="AD553" s="63"/>
      <c r="AE553" s="65" t="s">
        <v>18919</v>
      </c>
      <c r="AF553" s="65" t="s">
        <v>18919</v>
      </c>
      <c r="AG553" s="65" t="s">
        <v>18919</v>
      </c>
      <c r="AH553" s="62" t="s">
        <v>9126</v>
      </c>
      <c r="AI553" s="62" t="s">
        <v>9126</v>
      </c>
      <c r="AJ553" s="62" t="s">
        <v>9142</v>
      </c>
      <c r="AK553" s="62"/>
      <c r="AL553" s="62"/>
    </row>
    <row r="554" customFormat="false" ht="15.75" hidden="false" customHeight="false" outlineLevel="0" collapsed="false">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3"/>
      <c r="AB554" s="63"/>
      <c r="AC554" s="63"/>
      <c r="AD554" s="63"/>
      <c r="AE554" s="63"/>
      <c r="AF554" s="65" t="s">
        <v>18920</v>
      </c>
      <c r="AG554" s="65" t="s">
        <v>18920</v>
      </c>
      <c r="AH554" s="62" t="n">
        <v>140800</v>
      </c>
      <c r="AI554" s="62" t="s">
        <v>18921</v>
      </c>
      <c r="AJ554" s="62" t="s">
        <v>9108</v>
      </c>
      <c r="AK554" s="62"/>
      <c r="AL554" s="62"/>
    </row>
    <row r="555" customFormat="false" ht="15.75" hidden="false" customHeight="false" outlineLevel="0" collapsed="false">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3"/>
      <c r="AB555" s="63"/>
      <c r="AC555" s="63"/>
      <c r="AD555" s="63"/>
      <c r="AE555" s="63"/>
      <c r="AF555" s="65" t="s">
        <v>18920</v>
      </c>
      <c r="AG555" s="65" t="s">
        <v>18920</v>
      </c>
      <c r="AH555" s="62" t="n">
        <v>940270</v>
      </c>
      <c r="AI555" s="62" t="s">
        <v>10210</v>
      </c>
      <c r="AJ555" s="62" t="s">
        <v>44</v>
      </c>
      <c r="AK555" s="62"/>
      <c r="AL555" s="62"/>
    </row>
    <row r="556" customFormat="false" ht="15.75" hidden="false" customHeight="true" outlineLevel="0" collapsed="false">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t="s">
        <v>18922</v>
      </c>
      <c r="AB556" s="62" t="s">
        <v>18923</v>
      </c>
      <c r="AC556" s="62" t="s">
        <v>18924</v>
      </c>
      <c r="AD556" s="62" t="s">
        <v>18925</v>
      </c>
      <c r="AE556" s="65" t="s">
        <v>18926</v>
      </c>
      <c r="AF556" s="65" t="s">
        <v>18926</v>
      </c>
      <c r="AG556" s="65" t="s">
        <v>18926</v>
      </c>
      <c r="AH556" s="62" t="n">
        <v>618759</v>
      </c>
      <c r="AI556" s="62" t="s">
        <v>18910</v>
      </c>
      <c r="AJ556" s="62" t="s">
        <v>9108</v>
      </c>
      <c r="AK556" s="62" t="s">
        <v>352</v>
      </c>
      <c r="AL556" s="62"/>
    </row>
    <row r="557" customFormat="false" ht="15.75" hidden="false" customHeight="false" outlineLevel="0" collapsed="false">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5" t="s">
        <v>18926</v>
      </c>
      <c r="AF557" s="65" t="s">
        <v>18926</v>
      </c>
      <c r="AG557" s="65" t="s">
        <v>18926</v>
      </c>
      <c r="AH557" s="62" t="n">
        <v>530298</v>
      </c>
      <c r="AI557" s="62" t="s">
        <v>18910</v>
      </c>
      <c r="AJ557" s="62" t="s">
        <v>9108</v>
      </c>
      <c r="AK557" s="62" t="s">
        <v>352</v>
      </c>
      <c r="AL557" s="62"/>
    </row>
    <row r="558" customFormat="false" ht="15.75" hidden="false" customHeight="false" outlineLevel="0" collapsed="false">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5" t="s">
        <v>18926</v>
      </c>
      <c r="AF558" s="65" t="s">
        <v>18926</v>
      </c>
      <c r="AG558" s="65" t="s">
        <v>18926</v>
      </c>
      <c r="AH558" s="62" t="n">
        <v>844126</v>
      </c>
      <c r="AI558" s="62" t="s">
        <v>10210</v>
      </c>
      <c r="AJ558" s="62" t="s">
        <v>9108</v>
      </c>
      <c r="AK558" s="62"/>
      <c r="AL558" s="62"/>
    </row>
    <row r="559" customFormat="false" ht="15.75" hidden="false" customHeight="true" outlineLevel="0" collapsed="false">
      <c r="A559" s="62"/>
      <c r="B559" s="62"/>
      <c r="C559" s="62"/>
      <c r="D559" s="62"/>
      <c r="E559" s="62"/>
      <c r="F559" s="62"/>
      <c r="G559" s="62"/>
      <c r="H559" s="62"/>
      <c r="I559" s="62"/>
      <c r="J559" s="62"/>
      <c r="K559" s="62"/>
      <c r="L559" s="62"/>
      <c r="M559" s="62"/>
      <c r="N559" s="62"/>
      <c r="O559" s="62"/>
      <c r="P559" s="62"/>
      <c r="Q559" s="62"/>
      <c r="R559" s="62"/>
      <c r="S559" s="62"/>
      <c r="T559" s="62"/>
      <c r="U559" s="62" t="s">
        <v>18927</v>
      </c>
      <c r="V559" s="62" t="s">
        <v>18928</v>
      </c>
      <c r="W559" s="62" t="s">
        <v>18929</v>
      </c>
      <c r="X559" s="63"/>
      <c r="Y559" s="63"/>
      <c r="Z559" s="63"/>
      <c r="AA559" s="63"/>
      <c r="AB559" s="65" t="s">
        <v>18930</v>
      </c>
      <c r="AC559" s="65" t="s">
        <v>18930</v>
      </c>
      <c r="AD559" s="65" t="s">
        <v>18930</v>
      </c>
      <c r="AE559" s="65" t="s">
        <v>18930</v>
      </c>
      <c r="AF559" s="65" t="s">
        <v>18930</v>
      </c>
      <c r="AG559" s="65" t="s">
        <v>18930</v>
      </c>
      <c r="AH559" s="62" t="n">
        <v>409303</v>
      </c>
      <c r="AI559" s="62" t="s">
        <v>18931</v>
      </c>
      <c r="AJ559" s="62" t="s">
        <v>9108</v>
      </c>
      <c r="AK559" s="62"/>
      <c r="AL559" s="62" t="s">
        <v>18932</v>
      </c>
    </row>
    <row r="560" customFormat="false" ht="15.75" hidden="false" customHeight="true" outlineLevel="0" collapsed="false">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t="s">
        <v>18933</v>
      </c>
      <c r="Y560" s="63"/>
      <c r="Z560" s="63"/>
      <c r="AA560" s="63"/>
      <c r="AB560" s="65" t="s">
        <v>18934</v>
      </c>
      <c r="AC560" s="65" t="s">
        <v>18934</v>
      </c>
      <c r="AD560" s="65" t="s">
        <v>18934</v>
      </c>
      <c r="AE560" s="65" t="s">
        <v>18934</v>
      </c>
      <c r="AF560" s="65" t="s">
        <v>18934</v>
      </c>
      <c r="AG560" s="65" t="s">
        <v>18934</v>
      </c>
      <c r="AH560" s="62" t="n">
        <v>943872</v>
      </c>
      <c r="AI560" s="62" t="s">
        <v>18931</v>
      </c>
      <c r="AJ560" s="62" t="s">
        <v>13246</v>
      </c>
      <c r="AK560" s="62"/>
      <c r="AL560" s="62"/>
    </row>
    <row r="561" customFormat="false" ht="15.75" hidden="false" customHeight="true" outlineLevel="0" collapsed="false">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t="s">
        <v>18935</v>
      </c>
      <c r="Z561" s="63"/>
      <c r="AA561" s="63"/>
      <c r="AB561" s="63"/>
      <c r="AC561" s="63"/>
      <c r="AD561" s="63"/>
      <c r="AE561" s="63"/>
      <c r="AF561" s="63"/>
      <c r="AG561" s="65" t="s">
        <v>18936</v>
      </c>
      <c r="AH561" s="62" t="n">
        <v>92748</v>
      </c>
      <c r="AI561" s="62" t="s">
        <v>10224</v>
      </c>
      <c r="AJ561" s="62" t="s">
        <v>2744</v>
      </c>
      <c r="AK561" s="62"/>
      <c r="AL561" s="62"/>
    </row>
    <row r="562" customFormat="false" ht="15.75" hidden="false" customHeight="true" outlineLevel="0" collapsed="false">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t="s">
        <v>18937</v>
      </c>
      <c r="AA562" s="62" t="s">
        <v>18938</v>
      </c>
      <c r="AB562" s="63"/>
      <c r="AC562" s="63"/>
      <c r="AD562" s="63"/>
      <c r="AE562" s="63"/>
      <c r="AF562" s="63"/>
      <c r="AG562" s="65" t="s">
        <v>18939</v>
      </c>
      <c r="AH562" s="62" t="n">
        <v>394167</v>
      </c>
      <c r="AI562" s="62" t="s">
        <v>18940</v>
      </c>
      <c r="AJ562" s="62" t="s">
        <v>2749</v>
      </c>
      <c r="AK562" s="62"/>
      <c r="AL562" s="62"/>
    </row>
    <row r="563" customFormat="false" ht="15.75" hidden="false" customHeight="false" outlineLevel="0" collapsed="false">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3"/>
      <c r="AC563" s="63"/>
      <c r="AD563" s="63"/>
      <c r="AE563" s="63"/>
      <c r="AF563" s="63"/>
      <c r="AG563" s="65" t="s">
        <v>18939</v>
      </c>
      <c r="AH563" s="62" t="n">
        <v>975536</v>
      </c>
      <c r="AI563" s="62" t="s">
        <v>18940</v>
      </c>
      <c r="AJ563" s="62" t="s">
        <v>44</v>
      </c>
      <c r="AK563" s="62"/>
      <c r="AL563" s="62"/>
    </row>
    <row r="564" customFormat="false" ht="15.75" hidden="false" customHeight="false" outlineLevel="0" collapsed="false">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3"/>
      <c r="AC564" s="63"/>
      <c r="AD564" s="63"/>
      <c r="AE564" s="63"/>
      <c r="AF564" s="63"/>
      <c r="AG564" s="65" t="s">
        <v>18939</v>
      </c>
      <c r="AH564" s="62" t="s">
        <v>9126</v>
      </c>
      <c r="AI564" s="62" t="s">
        <v>9126</v>
      </c>
      <c r="AJ564" s="62" t="s">
        <v>44</v>
      </c>
      <c r="AK564" s="62"/>
      <c r="AL564" s="62"/>
    </row>
    <row r="565" customFormat="false" ht="15.75" hidden="false" customHeight="true" outlineLevel="0" collapsed="false">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t="s">
        <v>18941</v>
      </c>
      <c r="AC565" s="62" t="s">
        <v>18942</v>
      </c>
      <c r="AD565" s="65" t="s">
        <v>18943</v>
      </c>
      <c r="AE565" s="65" t="s">
        <v>18943</v>
      </c>
      <c r="AF565" s="65" t="s">
        <v>18943</v>
      </c>
      <c r="AG565" s="65" t="s">
        <v>18943</v>
      </c>
      <c r="AH565" s="62" t="n">
        <v>179824</v>
      </c>
      <c r="AI565" s="62" t="s">
        <v>18940</v>
      </c>
      <c r="AJ565" s="62" t="s">
        <v>9142</v>
      </c>
      <c r="AK565" s="62"/>
      <c r="AL565" s="62"/>
    </row>
    <row r="566" customFormat="false" ht="15.75" hidden="false" customHeight="true" outlineLevel="0" collapsed="false">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t="s">
        <v>18944</v>
      </c>
      <c r="AE566" s="62" t="s">
        <v>18945</v>
      </c>
      <c r="AF566" s="65" t="s">
        <v>18946</v>
      </c>
      <c r="AG566" s="65" t="s">
        <v>18946</v>
      </c>
      <c r="AH566" s="62" t="n">
        <v>298545</v>
      </c>
      <c r="AI566" s="62" t="s">
        <v>18940</v>
      </c>
      <c r="AJ566" s="62" t="s">
        <v>9108</v>
      </c>
      <c r="AK566" s="62"/>
      <c r="AL566" s="62"/>
    </row>
    <row r="567" customFormat="false" ht="15.75" hidden="false" customHeight="false" outlineLevel="0" collapsed="false">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5" t="s">
        <v>18946</v>
      </c>
      <c r="AG567" s="65" t="s">
        <v>18946</v>
      </c>
      <c r="AH567" s="62" t="n">
        <v>160052</v>
      </c>
      <c r="AI567" s="62" t="s">
        <v>18940</v>
      </c>
      <c r="AJ567" s="62" t="s">
        <v>44</v>
      </c>
      <c r="AK567" s="62"/>
      <c r="AL567" s="62"/>
    </row>
    <row r="568" customFormat="false" ht="15.75" hidden="false" customHeight="true" outlineLevel="0" collapsed="false">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3"/>
      <c r="Y568" s="63"/>
      <c r="Z568" s="63"/>
      <c r="AA568" s="63"/>
      <c r="AB568" s="63"/>
      <c r="AC568" s="63"/>
      <c r="AD568" s="63"/>
      <c r="AE568" s="62" t="s">
        <v>18947</v>
      </c>
      <c r="AF568" s="65" t="s">
        <v>18948</v>
      </c>
      <c r="AG568" s="65" t="s">
        <v>18948</v>
      </c>
      <c r="AH568" s="62" t="n">
        <v>366080</v>
      </c>
      <c r="AI568" s="62" t="s">
        <v>18931</v>
      </c>
      <c r="AJ568" s="62" t="s">
        <v>9108</v>
      </c>
      <c r="AK568" s="62" t="s">
        <v>352</v>
      </c>
      <c r="AL568" s="62"/>
    </row>
    <row r="569" customFormat="false" ht="15.75" hidden="false" customHeight="false" outlineLevel="0" collapsed="false">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3"/>
      <c r="Y569" s="63"/>
      <c r="Z569" s="63"/>
      <c r="AA569" s="63"/>
      <c r="AB569" s="63"/>
      <c r="AC569" s="63"/>
      <c r="AD569" s="63"/>
      <c r="AE569" s="62"/>
      <c r="AF569" s="65" t="s">
        <v>18948</v>
      </c>
      <c r="AG569" s="65" t="s">
        <v>18948</v>
      </c>
      <c r="AH569" s="62" t="n">
        <v>471311</v>
      </c>
      <c r="AI569" s="62" t="s">
        <v>18931</v>
      </c>
      <c r="AJ569" s="62" t="s">
        <v>9108</v>
      </c>
      <c r="AK569" s="62"/>
      <c r="AL569" s="62"/>
    </row>
    <row r="570" customFormat="false" ht="15.75" hidden="false" customHeight="true" outlineLevel="0" collapsed="false">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3"/>
      <c r="Y570" s="63"/>
      <c r="Z570" s="63"/>
      <c r="AA570" s="62" t="s">
        <v>18949</v>
      </c>
      <c r="AB570" s="62" t="s">
        <v>18950</v>
      </c>
      <c r="AC570" s="62" t="s">
        <v>18951</v>
      </c>
      <c r="AD570" s="62" t="s">
        <v>18952</v>
      </c>
      <c r="AE570" s="63"/>
      <c r="AF570" s="65" t="s">
        <v>18953</v>
      </c>
      <c r="AG570" s="65" t="s">
        <v>18953</v>
      </c>
      <c r="AH570" s="62" t="s">
        <v>18954</v>
      </c>
      <c r="AI570" s="65" t="s">
        <v>18955</v>
      </c>
      <c r="AJ570" s="62" t="s">
        <v>44</v>
      </c>
      <c r="AK570" s="62"/>
      <c r="AL570" s="62"/>
    </row>
    <row r="571" customFormat="false" ht="15.75" hidden="false" customHeight="true" outlineLevel="0" collapsed="false">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3"/>
      <c r="Y571" s="63"/>
      <c r="Z571" s="63"/>
      <c r="AA571" s="62"/>
      <c r="AB571" s="62"/>
      <c r="AC571" s="62"/>
      <c r="AD571" s="62"/>
      <c r="AE571" s="62" t="s">
        <v>18956</v>
      </c>
      <c r="AF571" s="62" t="s">
        <v>18957</v>
      </c>
      <c r="AG571" s="65" t="s">
        <v>18958</v>
      </c>
      <c r="AH571" s="62" t="s">
        <v>18959</v>
      </c>
      <c r="AI571" s="62" t="s">
        <v>10793</v>
      </c>
      <c r="AJ571" s="62" t="s">
        <v>9108</v>
      </c>
      <c r="AK571" s="62"/>
      <c r="AL571" s="62"/>
    </row>
    <row r="572" customFormat="false" ht="15.75" hidden="false" customHeight="false" outlineLevel="0" collapsed="false">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3"/>
      <c r="Y572" s="63"/>
      <c r="Z572" s="63"/>
      <c r="AA572" s="62"/>
      <c r="AB572" s="62"/>
      <c r="AC572" s="62"/>
      <c r="AD572" s="62"/>
      <c r="AE572" s="62"/>
      <c r="AF572" s="62"/>
      <c r="AG572" s="65" t="s">
        <v>18958</v>
      </c>
      <c r="AH572" s="62" t="n">
        <v>967356</v>
      </c>
      <c r="AI572" s="62" t="s">
        <v>10793</v>
      </c>
      <c r="AJ572" s="62" t="s">
        <v>44</v>
      </c>
      <c r="AK572" s="62"/>
      <c r="AL572" s="62"/>
    </row>
    <row r="573" customFormat="false" ht="15.75" hidden="false" customHeight="true" outlineLevel="0" collapsed="false">
      <c r="A573" s="62"/>
      <c r="B573" s="62"/>
      <c r="C573" s="62"/>
      <c r="D573" s="62"/>
      <c r="E573" s="62"/>
      <c r="F573" s="62"/>
      <c r="G573" s="62"/>
      <c r="H573" s="62"/>
      <c r="I573" s="62"/>
      <c r="J573" s="62"/>
      <c r="K573" s="62" t="s">
        <v>18960</v>
      </c>
      <c r="L573" s="63"/>
      <c r="M573" s="63"/>
      <c r="N573" s="63"/>
      <c r="O573" s="63"/>
      <c r="P573" s="63"/>
      <c r="Q573" s="63"/>
      <c r="R573" s="63"/>
      <c r="S573" s="63"/>
      <c r="T573" s="63"/>
      <c r="U573" s="63"/>
      <c r="V573" s="65" t="s">
        <v>18961</v>
      </c>
      <c r="W573" s="65" t="s">
        <v>18961</v>
      </c>
      <c r="X573" s="65" t="s">
        <v>18961</v>
      </c>
      <c r="Y573" s="65" t="s">
        <v>18961</v>
      </c>
      <c r="Z573" s="65" t="s">
        <v>18961</v>
      </c>
      <c r="AA573" s="65" t="s">
        <v>18961</v>
      </c>
      <c r="AB573" s="65" t="s">
        <v>18961</v>
      </c>
      <c r="AC573" s="65" t="s">
        <v>18961</v>
      </c>
      <c r="AD573" s="65" t="s">
        <v>18961</v>
      </c>
      <c r="AE573" s="65" t="s">
        <v>18961</v>
      </c>
      <c r="AF573" s="65" t="s">
        <v>18961</v>
      </c>
      <c r="AG573" s="65" t="s">
        <v>18961</v>
      </c>
      <c r="AH573" s="62" t="s">
        <v>9126</v>
      </c>
      <c r="AI573" s="62" t="s">
        <v>9126</v>
      </c>
      <c r="AJ573" s="62" t="s">
        <v>9108</v>
      </c>
      <c r="AK573" s="62"/>
      <c r="AL573" s="62"/>
    </row>
    <row r="574" customFormat="false" ht="15.75" hidden="false" customHeight="true" outlineLevel="0" collapsed="false">
      <c r="A574" s="62"/>
      <c r="B574" s="62"/>
      <c r="C574" s="62"/>
      <c r="D574" s="62"/>
      <c r="E574" s="62"/>
      <c r="F574" s="62"/>
      <c r="G574" s="62"/>
      <c r="H574" s="62"/>
      <c r="I574" s="62"/>
      <c r="J574" s="62"/>
      <c r="K574" s="62"/>
      <c r="L574" s="63"/>
      <c r="M574" s="63"/>
      <c r="N574" s="63"/>
      <c r="O574" s="63"/>
      <c r="P574" s="63"/>
      <c r="Q574" s="63"/>
      <c r="R574" s="63"/>
      <c r="S574" s="63"/>
      <c r="T574" s="63"/>
      <c r="U574" s="62" t="s">
        <v>18962</v>
      </c>
      <c r="V574" s="62" t="s">
        <v>18963</v>
      </c>
      <c r="W574" s="62" t="s">
        <v>18964</v>
      </c>
      <c r="X574" s="62" t="s">
        <v>18965</v>
      </c>
      <c r="Y574" s="62" t="s">
        <v>18966</v>
      </c>
      <c r="Z574" s="62" t="s">
        <v>18967</v>
      </c>
      <c r="AA574" s="62" t="s">
        <v>18968</v>
      </c>
      <c r="AB574" s="62" t="s">
        <v>18969</v>
      </c>
      <c r="AC574" s="62" t="s">
        <v>18970</v>
      </c>
      <c r="AD574" s="62" t="s">
        <v>18971</v>
      </c>
      <c r="AE574" s="65" t="s">
        <v>18972</v>
      </c>
      <c r="AF574" s="65" t="s">
        <v>18972</v>
      </c>
      <c r="AG574" s="65" t="s">
        <v>18972</v>
      </c>
      <c r="AH574" s="62" t="s">
        <v>9126</v>
      </c>
      <c r="AI574" s="62" t="s">
        <v>9126</v>
      </c>
      <c r="AJ574" s="62" t="s">
        <v>9108</v>
      </c>
      <c r="AK574" s="62"/>
      <c r="AL574" s="62"/>
    </row>
    <row r="575" customFormat="false" ht="15.75" hidden="false" customHeight="false" outlineLevel="0" collapsed="false">
      <c r="A575" s="62"/>
      <c r="B575" s="62"/>
      <c r="C575" s="62"/>
      <c r="D575" s="62"/>
      <c r="E575" s="62"/>
      <c r="F575" s="62"/>
      <c r="G575" s="62"/>
      <c r="H575" s="62"/>
      <c r="I575" s="62"/>
      <c r="J575" s="62"/>
      <c r="K575" s="62"/>
      <c r="L575" s="63"/>
      <c r="M575" s="63"/>
      <c r="N575" s="63"/>
      <c r="O575" s="63"/>
      <c r="P575" s="63"/>
      <c r="Q575" s="63"/>
      <c r="R575" s="63"/>
      <c r="S575" s="63"/>
      <c r="T575" s="63"/>
      <c r="U575" s="62"/>
      <c r="V575" s="62"/>
      <c r="W575" s="62"/>
      <c r="X575" s="62"/>
      <c r="Y575" s="62"/>
      <c r="Z575" s="62"/>
      <c r="AA575" s="62"/>
      <c r="AB575" s="62"/>
      <c r="AC575" s="62"/>
      <c r="AD575" s="62"/>
      <c r="AE575" s="65" t="s">
        <v>18972</v>
      </c>
      <c r="AF575" s="65" t="s">
        <v>18972</v>
      </c>
      <c r="AG575" s="65" t="s">
        <v>18972</v>
      </c>
      <c r="AH575" s="62" t="s">
        <v>9126</v>
      </c>
      <c r="AI575" s="62" t="s">
        <v>9126</v>
      </c>
      <c r="AJ575" s="62" t="s">
        <v>44</v>
      </c>
      <c r="AK575" s="62"/>
      <c r="AL575" s="62"/>
    </row>
    <row r="576" customFormat="false" ht="15.75" hidden="false" customHeight="true" outlineLevel="0" collapsed="false">
      <c r="A576" s="62"/>
      <c r="B576" s="62"/>
      <c r="C576" s="62"/>
      <c r="D576" s="62"/>
      <c r="E576" s="62"/>
      <c r="F576" s="62"/>
      <c r="G576" s="62"/>
      <c r="H576" s="62"/>
      <c r="I576" s="62"/>
      <c r="J576" s="62"/>
      <c r="K576" s="62"/>
      <c r="L576" s="62" t="s">
        <v>18973</v>
      </c>
      <c r="M576" s="63"/>
      <c r="N576" s="63"/>
      <c r="O576" s="63"/>
      <c r="P576" s="63"/>
      <c r="Q576" s="63"/>
      <c r="R576" s="63"/>
      <c r="S576" s="63"/>
      <c r="T576" s="63"/>
      <c r="U576" s="63"/>
      <c r="V576" s="63"/>
      <c r="W576" s="63"/>
      <c r="X576" s="63"/>
      <c r="Y576" s="63"/>
      <c r="Z576" s="63"/>
      <c r="AA576" s="63"/>
      <c r="AB576" s="63"/>
      <c r="AC576" s="65" t="s">
        <v>18974</v>
      </c>
      <c r="AD576" s="65" t="s">
        <v>18974</v>
      </c>
      <c r="AE576" s="65" t="s">
        <v>18974</v>
      </c>
      <c r="AF576" s="65" t="s">
        <v>18974</v>
      </c>
      <c r="AG576" s="65" t="s">
        <v>18974</v>
      </c>
      <c r="AH576" s="62" t="s">
        <v>18975</v>
      </c>
      <c r="AI576" s="62" t="s">
        <v>10793</v>
      </c>
      <c r="AJ576" s="62" t="s">
        <v>9108</v>
      </c>
      <c r="AK576" s="62" t="s">
        <v>54</v>
      </c>
      <c r="AL576" s="62"/>
    </row>
    <row r="577" customFormat="false" ht="15.75" hidden="false" customHeight="true" outlineLevel="0" collapsed="false">
      <c r="A577" s="62"/>
      <c r="B577" s="62"/>
      <c r="C577" s="62"/>
      <c r="D577" s="62"/>
      <c r="E577" s="62"/>
      <c r="F577" s="62"/>
      <c r="G577" s="62"/>
      <c r="H577" s="62"/>
      <c r="I577" s="62"/>
      <c r="J577" s="62"/>
      <c r="K577" s="62"/>
      <c r="L577" s="62"/>
      <c r="M577" s="62" t="s">
        <v>18976</v>
      </c>
      <c r="N577" s="63"/>
      <c r="O577" s="63"/>
      <c r="P577" s="63"/>
      <c r="Q577" s="63"/>
      <c r="R577" s="63"/>
      <c r="S577" s="63"/>
      <c r="T577" s="63"/>
      <c r="U577" s="65" t="s">
        <v>18977</v>
      </c>
      <c r="V577" s="65" t="s">
        <v>18977</v>
      </c>
      <c r="W577" s="65" t="s">
        <v>18977</v>
      </c>
      <c r="X577" s="65" t="s">
        <v>18977</v>
      </c>
      <c r="Y577" s="65" t="s">
        <v>18977</v>
      </c>
      <c r="Z577" s="65" t="s">
        <v>18977</v>
      </c>
      <c r="AA577" s="65" t="s">
        <v>18977</v>
      </c>
      <c r="AB577" s="65" t="s">
        <v>18977</v>
      </c>
      <c r="AC577" s="65" t="s">
        <v>18977</v>
      </c>
      <c r="AD577" s="65" t="s">
        <v>18977</v>
      </c>
      <c r="AE577" s="65" t="s">
        <v>18977</v>
      </c>
      <c r="AF577" s="65" t="s">
        <v>18977</v>
      </c>
      <c r="AG577" s="65" t="s">
        <v>18977</v>
      </c>
      <c r="AH577" s="62" t="s">
        <v>9126</v>
      </c>
      <c r="AI577" s="62" t="s">
        <v>9126</v>
      </c>
      <c r="AJ577" s="62" t="s">
        <v>44</v>
      </c>
      <c r="AK577" s="62"/>
      <c r="AL577" s="62"/>
    </row>
    <row r="578" customFormat="false" ht="15.75" hidden="false" customHeight="true" outlineLevel="0" collapsed="false">
      <c r="A578" s="62"/>
      <c r="B578" s="62"/>
      <c r="C578" s="62"/>
      <c r="D578" s="62"/>
      <c r="E578" s="62"/>
      <c r="F578" s="62"/>
      <c r="G578" s="62"/>
      <c r="H578" s="62"/>
      <c r="I578" s="62"/>
      <c r="J578" s="62"/>
      <c r="K578" s="62"/>
      <c r="L578" s="62"/>
      <c r="M578" s="62"/>
      <c r="N578" s="62" t="s">
        <v>18978</v>
      </c>
      <c r="O578" s="63"/>
      <c r="P578" s="63"/>
      <c r="Q578" s="63"/>
      <c r="R578" s="62" t="s">
        <v>18979</v>
      </c>
      <c r="S578" s="62" t="s">
        <v>18980</v>
      </c>
      <c r="T578" s="63"/>
      <c r="U578" s="63"/>
      <c r="V578" s="63"/>
      <c r="W578" s="63"/>
      <c r="X578" s="63"/>
      <c r="Y578" s="63"/>
      <c r="Z578" s="63"/>
      <c r="AA578" s="65" t="s">
        <v>18981</v>
      </c>
      <c r="AB578" s="65" t="s">
        <v>18981</v>
      </c>
      <c r="AC578" s="65" t="s">
        <v>18981</v>
      </c>
      <c r="AD578" s="65" t="s">
        <v>18981</v>
      </c>
      <c r="AE578" s="65" t="s">
        <v>18981</v>
      </c>
      <c r="AF578" s="65" t="s">
        <v>18981</v>
      </c>
      <c r="AG578" s="65" t="s">
        <v>18981</v>
      </c>
      <c r="AH578" s="62" t="n">
        <v>563428</v>
      </c>
      <c r="AI578" s="62" t="s">
        <v>18982</v>
      </c>
      <c r="AJ578" s="62" t="s">
        <v>9142</v>
      </c>
      <c r="AK578" s="62"/>
      <c r="AL578" s="62"/>
    </row>
    <row r="579" customFormat="false" ht="15.75" hidden="false" customHeight="true" outlineLevel="0" collapsed="false">
      <c r="A579" s="62"/>
      <c r="B579" s="62"/>
      <c r="C579" s="62"/>
      <c r="D579" s="62"/>
      <c r="E579" s="62"/>
      <c r="F579" s="62"/>
      <c r="G579" s="62"/>
      <c r="H579" s="62"/>
      <c r="I579" s="62"/>
      <c r="J579" s="62"/>
      <c r="K579" s="62"/>
      <c r="L579" s="62"/>
      <c r="M579" s="62"/>
      <c r="N579" s="62"/>
      <c r="O579" s="63"/>
      <c r="P579" s="63"/>
      <c r="Q579" s="63"/>
      <c r="R579" s="62"/>
      <c r="S579" s="62"/>
      <c r="T579" s="62" t="s">
        <v>18983</v>
      </c>
      <c r="U579" s="62" t="s">
        <v>18984</v>
      </c>
      <c r="V579" s="62" t="s">
        <v>18985</v>
      </c>
      <c r="W579" s="65" t="s">
        <v>18986</v>
      </c>
      <c r="X579" s="65" t="s">
        <v>18986</v>
      </c>
      <c r="Y579" s="65" t="s">
        <v>18986</v>
      </c>
      <c r="Z579" s="65" t="s">
        <v>18986</v>
      </c>
      <c r="AA579" s="65" t="s">
        <v>18986</v>
      </c>
      <c r="AB579" s="65" t="s">
        <v>18986</v>
      </c>
      <c r="AC579" s="65" t="s">
        <v>18986</v>
      </c>
      <c r="AD579" s="65" t="s">
        <v>18986</v>
      </c>
      <c r="AE579" s="65" t="s">
        <v>18986</v>
      </c>
      <c r="AF579" s="65" t="s">
        <v>18986</v>
      </c>
      <c r="AG579" s="65" t="s">
        <v>18986</v>
      </c>
      <c r="AH579" s="62" t="n">
        <v>232534</v>
      </c>
      <c r="AI579" s="62" t="s">
        <v>13375</v>
      </c>
      <c r="AJ579" s="62" t="s">
        <v>9108</v>
      </c>
      <c r="AK579" s="62"/>
      <c r="AL579" s="62"/>
    </row>
    <row r="580" customFormat="false" ht="15.75" hidden="false" customHeight="false" outlineLevel="0" collapsed="false">
      <c r="A580" s="62"/>
      <c r="B580" s="62"/>
      <c r="C580" s="62"/>
      <c r="D580" s="62"/>
      <c r="E580" s="62"/>
      <c r="F580" s="62"/>
      <c r="G580" s="62"/>
      <c r="H580" s="62"/>
      <c r="I580" s="62"/>
      <c r="J580" s="62"/>
      <c r="K580" s="62"/>
      <c r="L580" s="62"/>
      <c r="M580" s="62"/>
      <c r="N580" s="62"/>
      <c r="O580" s="63"/>
      <c r="P580" s="63"/>
      <c r="Q580" s="63"/>
      <c r="R580" s="62"/>
      <c r="S580" s="62"/>
      <c r="T580" s="62"/>
      <c r="U580" s="62"/>
      <c r="V580" s="62"/>
      <c r="W580" s="65" t="s">
        <v>18986</v>
      </c>
      <c r="X580" s="65" t="s">
        <v>18986</v>
      </c>
      <c r="Y580" s="65" t="s">
        <v>18986</v>
      </c>
      <c r="Z580" s="65" t="s">
        <v>18986</v>
      </c>
      <c r="AA580" s="65" t="s">
        <v>18986</v>
      </c>
      <c r="AB580" s="65" t="s">
        <v>18986</v>
      </c>
      <c r="AC580" s="65" t="s">
        <v>18986</v>
      </c>
      <c r="AD580" s="65" t="s">
        <v>18986</v>
      </c>
      <c r="AE580" s="65" t="s">
        <v>18986</v>
      </c>
      <c r="AF580" s="65" t="s">
        <v>18986</v>
      </c>
      <c r="AG580" s="65" t="s">
        <v>18986</v>
      </c>
      <c r="AH580" s="62" t="s">
        <v>9126</v>
      </c>
      <c r="AI580" s="62" t="s">
        <v>9126</v>
      </c>
      <c r="AJ580" s="62" t="s">
        <v>44</v>
      </c>
      <c r="AK580" s="62"/>
      <c r="AL580" s="62"/>
    </row>
    <row r="581" customFormat="false" ht="15.75" hidden="false" customHeight="true" outlineLevel="0" collapsed="false">
      <c r="A581" s="62"/>
      <c r="B581" s="62"/>
      <c r="C581" s="62"/>
      <c r="D581" s="62"/>
      <c r="E581" s="62"/>
      <c r="F581" s="62"/>
      <c r="G581" s="62"/>
      <c r="H581" s="62"/>
      <c r="I581" s="62"/>
      <c r="J581" s="62"/>
      <c r="K581" s="62"/>
      <c r="L581" s="62"/>
      <c r="M581" s="62"/>
      <c r="N581" s="62"/>
      <c r="O581" s="62" t="s">
        <v>18987</v>
      </c>
      <c r="P581" s="62" t="s">
        <v>18988</v>
      </c>
      <c r="Q581" s="63"/>
      <c r="R581" s="62" t="s">
        <v>18989</v>
      </c>
      <c r="S581" s="62" t="s">
        <v>18990</v>
      </c>
      <c r="T581" s="62" t="s">
        <v>18991</v>
      </c>
      <c r="U581" s="62" t="s">
        <v>18992</v>
      </c>
      <c r="V581" s="62" t="s">
        <v>18993</v>
      </c>
      <c r="W581" s="62" t="s">
        <v>18994</v>
      </c>
      <c r="X581" s="62" t="s">
        <v>18995</v>
      </c>
      <c r="Y581" s="62" t="s">
        <v>18996</v>
      </c>
      <c r="Z581" s="62" t="s">
        <v>18997</v>
      </c>
      <c r="AA581" s="62" t="s">
        <v>18998</v>
      </c>
      <c r="AB581" s="65" t="s">
        <v>18999</v>
      </c>
      <c r="AC581" s="65" t="s">
        <v>18999</v>
      </c>
      <c r="AD581" s="65" t="s">
        <v>18999</v>
      </c>
      <c r="AE581" s="65" t="s">
        <v>18999</v>
      </c>
      <c r="AF581" s="65" t="s">
        <v>18999</v>
      </c>
      <c r="AG581" s="65" t="s">
        <v>18999</v>
      </c>
      <c r="AH581" s="62" t="n">
        <v>387722</v>
      </c>
      <c r="AI581" s="62" t="s">
        <v>18442</v>
      </c>
      <c r="AJ581" s="62" t="s">
        <v>9108</v>
      </c>
      <c r="AK581" s="62"/>
      <c r="AL581" s="62"/>
    </row>
    <row r="582" customFormat="false" ht="15.75" hidden="false" customHeight="false" outlineLevel="0" collapsed="false">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5" t="s">
        <v>18999</v>
      </c>
      <c r="AC582" s="65" t="s">
        <v>18999</v>
      </c>
      <c r="AD582" s="65" t="s">
        <v>18999</v>
      </c>
      <c r="AE582" s="65" t="s">
        <v>18999</v>
      </c>
      <c r="AF582" s="65" t="s">
        <v>18999</v>
      </c>
      <c r="AG582" s="65" t="s">
        <v>18999</v>
      </c>
      <c r="AH582" s="62" t="s">
        <v>9126</v>
      </c>
      <c r="AI582" s="62" t="s">
        <v>9126</v>
      </c>
      <c r="AJ582" s="62" t="s">
        <v>9108</v>
      </c>
      <c r="AK582" s="62"/>
      <c r="AL582" s="62"/>
    </row>
    <row r="583" customFormat="false" ht="15.75" hidden="false" customHeight="true" outlineLevel="0" collapsed="false">
      <c r="A583" s="62"/>
      <c r="B583" s="62"/>
      <c r="C583" s="62"/>
      <c r="D583" s="62"/>
      <c r="E583" s="62"/>
      <c r="F583" s="62"/>
      <c r="G583" s="62"/>
      <c r="H583" s="62"/>
      <c r="I583" s="62"/>
      <c r="J583" s="62"/>
      <c r="K583" s="62"/>
      <c r="L583" s="62"/>
      <c r="M583" s="62"/>
      <c r="N583" s="62"/>
      <c r="O583" s="62"/>
      <c r="P583" s="62"/>
      <c r="Q583" s="63"/>
      <c r="R583" s="63"/>
      <c r="S583" s="63"/>
      <c r="T583" s="63"/>
      <c r="U583" s="63"/>
      <c r="V583" s="62" t="s">
        <v>19000</v>
      </c>
      <c r="W583" s="62" t="s">
        <v>19001</v>
      </c>
      <c r="X583" s="63"/>
      <c r="Y583" s="63"/>
      <c r="Z583" s="65" t="s">
        <v>19002</v>
      </c>
      <c r="AA583" s="65" t="s">
        <v>19002</v>
      </c>
      <c r="AB583" s="65" t="s">
        <v>19002</v>
      </c>
      <c r="AC583" s="65" t="s">
        <v>19002</v>
      </c>
      <c r="AD583" s="65" t="s">
        <v>19002</v>
      </c>
      <c r="AE583" s="65" t="s">
        <v>19002</v>
      </c>
      <c r="AF583" s="65" t="s">
        <v>19002</v>
      </c>
      <c r="AG583" s="65" t="s">
        <v>19002</v>
      </c>
      <c r="AH583" s="62" t="s">
        <v>9126</v>
      </c>
      <c r="AI583" s="62" t="s">
        <v>9126</v>
      </c>
      <c r="AJ583" s="62" t="s">
        <v>44</v>
      </c>
      <c r="AK583" s="62"/>
      <c r="AL583" s="62"/>
    </row>
    <row r="584" customFormat="false" ht="15.75" hidden="false" customHeight="true" outlineLevel="0" collapsed="false">
      <c r="A584" s="62"/>
      <c r="B584" s="62"/>
      <c r="C584" s="62"/>
      <c r="D584" s="62"/>
      <c r="E584" s="62"/>
      <c r="F584" s="62"/>
      <c r="G584" s="62"/>
      <c r="H584" s="62"/>
      <c r="I584" s="62"/>
      <c r="J584" s="62"/>
      <c r="K584" s="62"/>
      <c r="L584" s="62"/>
      <c r="M584" s="62"/>
      <c r="N584" s="62"/>
      <c r="O584" s="62"/>
      <c r="P584" s="62"/>
      <c r="Q584" s="63"/>
      <c r="R584" s="63"/>
      <c r="S584" s="63"/>
      <c r="T584" s="63"/>
      <c r="U584" s="63"/>
      <c r="V584" s="62"/>
      <c r="W584" s="62"/>
      <c r="X584" s="62" t="s">
        <v>19003</v>
      </c>
      <c r="Y584" s="62" t="s">
        <v>19004</v>
      </c>
      <c r="Z584" s="62" t="s">
        <v>19005</v>
      </c>
      <c r="AA584" s="65" t="s">
        <v>19006</v>
      </c>
      <c r="AB584" s="65" t="s">
        <v>19006</v>
      </c>
      <c r="AC584" s="65" t="s">
        <v>19006</v>
      </c>
      <c r="AD584" s="65" t="s">
        <v>19006</v>
      </c>
      <c r="AE584" s="65" t="s">
        <v>19006</v>
      </c>
      <c r="AF584" s="65" t="s">
        <v>19006</v>
      </c>
      <c r="AG584" s="65" t="s">
        <v>19006</v>
      </c>
      <c r="AH584" s="62" t="n">
        <v>539013</v>
      </c>
      <c r="AI584" s="62" t="s">
        <v>19007</v>
      </c>
      <c r="AJ584" s="62" t="s">
        <v>9142</v>
      </c>
      <c r="AK584" s="62"/>
      <c r="AL584" s="62"/>
    </row>
    <row r="585" customFormat="false" ht="15.75" hidden="false" customHeight="true" outlineLevel="0" collapsed="false">
      <c r="A585" s="62"/>
      <c r="B585" s="62"/>
      <c r="C585" s="62"/>
      <c r="D585" s="62"/>
      <c r="E585" s="62"/>
      <c r="F585" s="62"/>
      <c r="G585" s="62"/>
      <c r="H585" s="62"/>
      <c r="I585" s="62"/>
      <c r="J585" s="62"/>
      <c r="K585" s="62"/>
      <c r="L585" s="62"/>
      <c r="M585" s="62"/>
      <c r="N585" s="62"/>
      <c r="O585" s="62"/>
      <c r="P585" s="62"/>
      <c r="Q585" s="63"/>
      <c r="R585" s="63"/>
      <c r="S585" s="63"/>
      <c r="T585" s="63"/>
      <c r="U585" s="63"/>
      <c r="V585" s="62"/>
      <c r="W585" s="62"/>
      <c r="X585" s="62"/>
      <c r="Y585" s="62"/>
      <c r="Z585" s="62"/>
      <c r="AA585" s="63"/>
      <c r="AB585" s="63"/>
      <c r="AC585" s="63"/>
      <c r="AD585" s="63"/>
      <c r="AE585" s="62" t="s">
        <v>19008</v>
      </c>
      <c r="AF585" s="62" t="s">
        <v>19009</v>
      </c>
      <c r="AG585" s="62" t="s">
        <v>19010</v>
      </c>
      <c r="AH585" s="62" t="n">
        <v>672601</v>
      </c>
      <c r="AI585" s="62" t="s">
        <v>19011</v>
      </c>
      <c r="AJ585" s="62" t="s">
        <v>9108</v>
      </c>
      <c r="AK585" s="62"/>
      <c r="AL585" s="62"/>
    </row>
    <row r="586" customFormat="false" ht="15.75" hidden="false" customHeight="false" outlineLevel="0" collapsed="false">
      <c r="A586" s="62"/>
      <c r="B586" s="62"/>
      <c r="C586" s="62"/>
      <c r="D586" s="62"/>
      <c r="E586" s="62"/>
      <c r="F586" s="62"/>
      <c r="G586" s="62"/>
      <c r="H586" s="62"/>
      <c r="I586" s="62"/>
      <c r="J586" s="62"/>
      <c r="K586" s="62"/>
      <c r="L586" s="62"/>
      <c r="M586" s="62"/>
      <c r="N586" s="62"/>
      <c r="O586" s="62"/>
      <c r="P586" s="62"/>
      <c r="Q586" s="63"/>
      <c r="R586" s="63"/>
      <c r="S586" s="63"/>
      <c r="T586" s="63"/>
      <c r="U586" s="63"/>
      <c r="V586" s="62"/>
      <c r="W586" s="62"/>
      <c r="X586" s="62"/>
      <c r="Y586" s="62"/>
      <c r="Z586" s="62"/>
      <c r="AA586" s="63"/>
      <c r="AB586" s="63"/>
      <c r="AC586" s="63"/>
      <c r="AD586" s="63"/>
      <c r="AE586" s="62"/>
      <c r="AF586" s="62"/>
      <c r="AG586" s="62"/>
      <c r="AH586" s="62" t="n">
        <v>169109</v>
      </c>
      <c r="AI586" s="62" t="s">
        <v>19011</v>
      </c>
      <c r="AJ586" s="62" t="s">
        <v>44</v>
      </c>
      <c r="AK586" s="62"/>
      <c r="AL586" s="62"/>
    </row>
    <row r="587" customFormat="false" ht="15.75" hidden="false" customHeight="true" outlineLevel="0" collapsed="false">
      <c r="A587" s="62"/>
      <c r="B587" s="62"/>
      <c r="C587" s="62"/>
      <c r="D587" s="62"/>
      <c r="E587" s="62"/>
      <c r="F587" s="62"/>
      <c r="G587" s="62"/>
      <c r="H587" s="62"/>
      <c r="I587" s="62"/>
      <c r="J587" s="62"/>
      <c r="K587" s="62"/>
      <c r="L587" s="62"/>
      <c r="M587" s="62"/>
      <c r="N587" s="62"/>
      <c r="O587" s="62"/>
      <c r="P587" s="62"/>
      <c r="Q587" s="62" t="s">
        <v>19012</v>
      </c>
      <c r="R587" s="62" t="s">
        <v>19013</v>
      </c>
      <c r="S587" s="62" t="s">
        <v>19014</v>
      </c>
      <c r="T587" s="62" t="s">
        <v>19015</v>
      </c>
      <c r="U587" s="62" t="s">
        <v>19016</v>
      </c>
      <c r="V587" s="62" t="s">
        <v>19017</v>
      </c>
      <c r="W587" s="62" t="s">
        <v>19018</v>
      </c>
      <c r="X587" s="62" t="s">
        <v>19019</v>
      </c>
      <c r="Y587" s="62" t="s">
        <v>19020</v>
      </c>
      <c r="Z587" s="62" t="s">
        <v>19021</v>
      </c>
      <c r="AA587" s="62" t="s">
        <v>19022</v>
      </c>
      <c r="AB587" s="62" t="s">
        <v>19023</v>
      </c>
      <c r="AC587" s="62" t="s">
        <v>19024</v>
      </c>
      <c r="AD587" s="62" t="s">
        <v>19025</v>
      </c>
      <c r="AE587" s="65" t="s">
        <v>19026</v>
      </c>
      <c r="AF587" s="65" t="s">
        <v>19026</v>
      </c>
      <c r="AG587" s="65" t="s">
        <v>19026</v>
      </c>
      <c r="AH587" s="62" t="s">
        <v>9126</v>
      </c>
      <c r="AI587" s="62" t="s">
        <v>9126</v>
      </c>
      <c r="AJ587" s="62" t="s">
        <v>9108</v>
      </c>
      <c r="AK587" s="62"/>
      <c r="AL587" s="62"/>
    </row>
    <row r="588" customFormat="false" ht="15.75" hidden="false" customHeight="false" outlineLevel="0" collapsed="false">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5" t="s">
        <v>19026</v>
      </c>
      <c r="AF588" s="65" t="s">
        <v>19026</v>
      </c>
      <c r="AG588" s="65" t="s">
        <v>19026</v>
      </c>
      <c r="AH588" s="62" t="s">
        <v>9126</v>
      </c>
      <c r="AI588" s="62" t="s">
        <v>9126</v>
      </c>
      <c r="AJ588" s="62" t="s">
        <v>44</v>
      </c>
      <c r="AK588" s="62"/>
      <c r="AL588" s="62"/>
    </row>
    <row r="589" customFormat="false" ht="15.75" hidden="false" customHeight="true" outlineLevel="0" collapsed="false">
      <c r="A589" s="62"/>
      <c r="B589" s="62"/>
      <c r="C589" s="62"/>
      <c r="D589" s="62"/>
      <c r="E589" s="62"/>
      <c r="F589" s="62"/>
      <c r="G589" s="62"/>
      <c r="H589" s="62"/>
      <c r="I589" s="62"/>
      <c r="J589" s="62"/>
      <c r="K589" s="62"/>
      <c r="L589" s="62"/>
      <c r="M589" s="62"/>
      <c r="N589" s="62"/>
      <c r="O589" s="62"/>
      <c r="P589" s="62"/>
      <c r="Q589" s="63"/>
      <c r="R589" s="62" t="s">
        <v>19027</v>
      </c>
      <c r="S589" s="62" t="s">
        <v>19028</v>
      </c>
      <c r="T589" s="62" t="s">
        <v>19029</v>
      </c>
      <c r="U589" s="62" t="s">
        <v>19030</v>
      </c>
      <c r="V589" s="62" t="s">
        <v>19031</v>
      </c>
      <c r="W589" s="62" t="s">
        <v>19032</v>
      </c>
      <c r="X589" s="62" t="s">
        <v>19033</v>
      </c>
      <c r="Y589" s="65" t="s">
        <v>19034</v>
      </c>
      <c r="Z589" s="65" t="s">
        <v>19034</v>
      </c>
      <c r="AA589" s="65" t="s">
        <v>19034</v>
      </c>
      <c r="AB589" s="65" t="s">
        <v>19034</v>
      </c>
      <c r="AC589" s="65" t="s">
        <v>19034</v>
      </c>
      <c r="AD589" s="65" t="s">
        <v>19034</v>
      </c>
      <c r="AE589" s="65" t="s">
        <v>19034</v>
      </c>
      <c r="AF589" s="65" t="s">
        <v>19034</v>
      </c>
      <c r="AG589" s="65" t="s">
        <v>19034</v>
      </c>
      <c r="AH589" s="62" t="n">
        <v>270685</v>
      </c>
      <c r="AI589" s="62" t="s">
        <v>19035</v>
      </c>
      <c r="AJ589" s="62" t="s">
        <v>9108</v>
      </c>
      <c r="AK589" s="62"/>
      <c r="AL589" s="62" t="s">
        <v>19036</v>
      </c>
    </row>
    <row r="590" customFormat="false" ht="15.75" hidden="false" customHeight="true" outlineLevel="0" collapsed="false">
      <c r="A590" s="62"/>
      <c r="B590" s="62"/>
      <c r="C590" s="62"/>
      <c r="D590" s="62"/>
      <c r="E590" s="62"/>
      <c r="F590" s="62"/>
      <c r="G590" s="62"/>
      <c r="H590" s="62"/>
      <c r="I590" s="62"/>
      <c r="J590" s="62"/>
      <c r="K590" s="62"/>
      <c r="L590" s="62"/>
      <c r="M590" s="62"/>
      <c r="N590" s="62"/>
      <c r="O590" s="62"/>
      <c r="P590" s="62"/>
      <c r="Q590" s="63"/>
      <c r="R590" s="62"/>
      <c r="S590" s="62"/>
      <c r="T590" s="62"/>
      <c r="U590" s="62"/>
      <c r="V590" s="62"/>
      <c r="W590" s="62"/>
      <c r="X590" s="62"/>
      <c r="Y590" s="63"/>
      <c r="Z590" s="63"/>
      <c r="AA590" s="62" t="s">
        <v>19037</v>
      </c>
      <c r="AB590" s="62" t="s">
        <v>19038</v>
      </c>
      <c r="AC590" s="62" t="s">
        <v>19039</v>
      </c>
      <c r="AD590" s="65" t="s">
        <v>19040</v>
      </c>
      <c r="AE590" s="65" t="s">
        <v>19040</v>
      </c>
      <c r="AF590" s="65" t="s">
        <v>19040</v>
      </c>
      <c r="AG590" s="65" t="s">
        <v>19040</v>
      </c>
      <c r="AH590" s="62" t="n">
        <v>504583</v>
      </c>
      <c r="AI590" s="62" t="s">
        <v>9205</v>
      </c>
      <c r="AJ590" s="62" t="s">
        <v>9108</v>
      </c>
      <c r="AK590" s="62"/>
      <c r="AL590" s="62"/>
    </row>
    <row r="591" customFormat="false" ht="15.75" hidden="false" customHeight="false" outlineLevel="0" collapsed="false">
      <c r="A591" s="62"/>
      <c r="B591" s="62"/>
      <c r="C591" s="62"/>
      <c r="D591" s="62"/>
      <c r="E591" s="62"/>
      <c r="F591" s="62"/>
      <c r="G591" s="62"/>
      <c r="H591" s="62"/>
      <c r="I591" s="62"/>
      <c r="J591" s="62"/>
      <c r="K591" s="62"/>
      <c r="L591" s="62"/>
      <c r="M591" s="62"/>
      <c r="N591" s="62"/>
      <c r="O591" s="62"/>
      <c r="P591" s="62"/>
      <c r="Q591" s="63"/>
      <c r="R591" s="62"/>
      <c r="S591" s="62"/>
      <c r="T591" s="62"/>
      <c r="U591" s="62"/>
      <c r="V591" s="62"/>
      <c r="W591" s="62"/>
      <c r="X591" s="62"/>
      <c r="Y591" s="63"/>
      <c r="Z591" s="63"/>
      <c r="AA591" s="62"/>
      <c r="AB591" s="62"/>
      <c r="AC591" s="62"/>
      <c r="AD591" s="65" t="s">
        <v>19040</v>
      </c>
      <c r="AE591" s="65" t="s">
        <v>19040</v>
      </c>
      <c r="AF591" s="65" t="s">
        <v>19040</v>
      </c>
      <c r="AG591" s="65" t="s">
        <v>19040</v>
      </c>
      <c r="AH591" s="62" t="n">
        <v>323199</v>
      </c>
      <c r="AI591" s="62" t="s">
        <v>9743</v>
      </c>
      <c r="AJ591" s="62" t="s">
        <v>9108</v>
      </c>
      <c r="AK591" s="62"/>
      <c r="AL591" s="62"/>
    </row>
    <row r="592" customFormat="false" ht="15.75" hidden="false" customHeight="false" outlineLevel="0" collapsed="false">
      <c r="A592" s="62"/>
      <c r="B592" s="62"/>
      <c r="C592" s="62"/>
      <c r="D592" s="62"/>
      <c r="E592" s="62"/>
      <c r="F592" s="62"/>
      <c r="G592" s="62"/>
      <c r="H592" s="62"/>
      <c r="I592" s="62"/>
      <c r="J592" s="62"/>
      <c r="K592" s="62"/>
      <c r="L592" s="62"/>
      <c r="M592" s="62"/>
      <c r="N592" s="62"/>
      <c r="O592" s="62"/>
      <c r="P592" s="62"/>
      <c r="Q592" s="63"/>
      <c r="R592" s="62"/>
      <c r="S592" s="62"/>
      <c r="T592" s="62"/>
      <c r="U592" s="62"/>
      <c r="V592" s="62"/>
      <c r="W592" s="62"/>
      <c r="X592" s="62"/>
      <c r="Y592" s="63"/>
      <c r="Z592" s="63"/>
      <c r="AA592" s="62"/>
      <c r="AB592" s="62"/>
      <c r="AC592" s="62"/>
      <c r="AD592" s="65" t="s">
        <v>19040</v>
      </c>
      <c r="AE592" s="65" t="s">
        <v>19040</v>
      </c>
      <c r="AF592" s="65" t="s">
        <v>19040</v>
      </c>
      <c r="AG592" s="65" t="s">
        <v>19040</v>
      </c>
      <c r="AH592" s="62" t="n">
        <v>400670</v>
      </c>
      <c r="AI592" s="62" t="s">
        <v>19035</v>
      </c>
      <c r="AJ592" s="62" t="s">
        <v>9108</v>
      </c>
      <c r="AK592" s="62"/>
      <c r="AL592" s="62"/>
    </row>
    <row r="593" customFormat="false" ht="15.75" hidden="false" customHeight="false" outlineLevel="0" collapsed="false">
      <c r="A593" s="62"/>
      <c r="B593" s="62"/>
      <c r="C593" s="62"/>
      <c r="D593" s="62"/>
      <c r="E593" s="62"/>
      <c r="F593" s="62"/>
      <c r="G593" s="62"/>
      <c r="H593" s="62"/>
      <c r="I593" s="62"/>
      <c r="J593" s="62"/>
      <c r="K593" s="62"/>
      <c r="L593" s="62"/>
      <c r="M593" s="62"/>
      <c r="N593" s="62"/>
      <c r="O593" s="62"/>
      <c r="P593" s="62"/>
      <c r="Q593" s="63"/>
      <c r="R593" s="62"/>
      <c r="S593" s="62"/>
      <c r="T593" s="62"/>
      <c r="U593" s="62"/>
      <c r="V593" s="62"/>
      <c r="W593" s="62"/>
      <c r="X593" s="62"/>
      <c r="Y593" s="63"/>
      <c r="Z593" s="63"/>
      <c r="AA593" s="62"/>
      <c r="AB593" s="62"/>
      <c r="AC593" s="62"/>
      <c r="AD593" s="65" t="s">
        <v>19040</v>
      </c>
      <c r="AE593" s="65" t="s">
        <v>19040</v>
      </c>
      <c r="AF593" s="65" t="s">
        <v>19040</v>
      </c>
      <c r="AG593" s="65" t="s">
        <v>19040</v>
      </c>
      <c r="AH593" s="62" t="n">
        <v>289110</v>
      </c>
      <c r="AI593" s="62" t="s">
        <v>10792</v>
      </c>
      <c r="AJ593" s="62" t="s">
        <v>9108</v>
      </c>
      <c r="AK593" s="62"/>
      <c r="AL593" s="62"/>
    </row>
    <row r="594" customFormat="false" ht="15.75" hidden="false" customHeight="true" outlineLevel="0" collapsed="false">
      <c r="A594" s="62"/>
      <c r="B594" s="62"/>
      <c r="C594" s="62"/>
      <c r="D594" s="62"/>
      <c r="E594" s="62"/>
      <c r="F594" s="62"/>
      <c r="G594" s="62"/>
      <c r="H594" s="62"/>
      <c r="I594" s="62"/>
      <c r="J594" s="62"/>
      <c r="K594" s="62"/>
      <c r="L594" s="62"/>
      <c r="M594" s="62"/>
      <c r="N594" s="62" t="s">
        <v>19041</v>
      </c>
      <c r="O594" s="62" t="s">
        <v>19042</v>
      </c>
      <c r="P594" s="62" t="s">
        <v>19043</v>
      </c>
      <c r="Q594" s="62" t="s">
        <v>19044</v>
      </c>
      <c r="R594" s="62" t="s">
        <v>19045</v>
      </c>
      <c r="S594" s="62" t="s">
        <v>19046</v>
      </c>
      <c r="T594" s="62" t="s">
        <v>19047</v>
      </c>
      <c r="U594" s="62" t="s">
        <v>19048</v>
      </c>
      <c r="V594" s="62" t="s">
        <v>19049</v>
      </c>
      <c r="W594" s="62" t="s">
        <v>19050</v>
      </c>
      <c r="X594" s="62" t="s">
        <v>19051</v>
      </c>
      <c r="Y594" s="62" t="s">
        <v>19052</v>
      </c>
      <c r="Z594" s="62" t="s">
        <v>19053</v>
      </c>
      <c r="AA594" s="62" t="s">
        <v>19054</v>
      </c>
      <c r="AB594" s="62" t="s">
        <v>19055</v>
      </c>
      <c r="AC594" s="62" t="s">
        <v>19056</v>
      </c>
      <c r="AD594" s="62" t="s">
        <v>19057</v>
      </c>
      <c r="AE594" s="62" t="s">
        <v>19058</v>
      </c>
      <c r="AF594" s="62" t="s">
        <v>19059</v>
      </c>
      <c r="AG594" s="65" t="s">
        <v>19060</v>
      </c>
      <c r="AH594" s="62" t="n">
        <v>12283</v>
      </c>
      <c r="AI594" s="62" t="s">
        <v>19061</v>
      </c>
      <c r="AJ594" s="62" t="s">
        <v>9108</v>
      </c>
      <c r="AK594" s="62"/>
      <c r="AL594" s="62" t="s">
        <v>19062</v>
      </c>
    </row>
    <row r="595" customFormat="false" ht="15.75" hidden="false" customHeight="false" outlineLevel="0" collapsed="false">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5" t="s">
        <v>19060</v>
      </c>
      <c r="AH595" s="62" t="s">
        <v>9126</v>
      </c>
      <c r="AI595" s="62" t="s">
        <v>9126</v>
      </c>
      <c r="AJ595" s="62" t="s">
        <v>9108</v>
      </c>
      <c r="AK595" s="62"/>
      <c r="AL595" s="62"/>
    </row>
    <row r="596" customFormat="false" ht="15.75" hidden="false" customHeight="false" outlineLevel="0" collapsed="false">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5" t="s">
        <v>19060</v>
      </c>
      <c r="AH596" s="62" t="s">
        <v>9126</v>
      </c>
      <c r="AI596" s="62" t="s">
        <v>9126</v>
      </c>
      <c r="AJ596" s="62" t="s">
        <v>44</v>
      </c>
      <c r="AK596" s="62"/>
      <c r="AL596" s="62"/>
    </row>
    <row r="597" customFormat="false" ht="15.75" hidden="false" customHeight="true" outlineLevel="0" collapsed="false">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t="s">
        <v>19063</v>
      </c>
      <c r="AB597" s="65" t="s">
        <v>19064</v>
      </c>
      <c r="AC597" s="65" t="s">
        <v>19064</v>
      </c>
      <c r="AD597" s="65" t="s">
        <v>19064</v>
      </c>
      <c r="AE597" s="65" t="s">
        <v>19064</v>
      </c>
      <c r="AF597" s="65" t="s">
        <v>19064</v>
      </c>
      <c r="AG597" s="65" t="s">
        <v>19064</v>
      </c>
      <c r="AH597" s="62" t="n">
        <v>752104</v>
      </c>
      <c r="AI597" s="62" t="s">
        <v>16942</v>
      </c>
      <c r="AJ597" s="62" t="s">
        <v>9108</v>
      </c>
      <c r="AK597" s="62"/>
      <c r="AL597" s="62"/>
    </row>
    <row r="598" customFormat="false" ht="15.75" hidden="false" customHeight="false" outlineLevel="0" collapsed="false">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5" t="s">
        <v>19064</v>
      </c>
      <c r="AC598" s="65" t="s">
        <v>19064</v>
      </c>
      <c r="AD598" s="65" t="s">
        <v>19064</v>
      </c>
      <c r="AE598" s="65" t="s">
        <v>19064</v>
      </c>
      <c r="AF598" s="65" t="s">
        <v>19064</v>
      </c>
      <c r="AG598" s="65" t="s">
        <v>19064</v>
      </c>
      <c r="AH598" s="62" t="s">
        <v>9126</v>
      </c>
      <c r="AI598" s="62" t="s">
        <v>9126</v>
      </c>
      <c r="AJ598" s="62" t="s">
        <v>9108</v>
      </c>
      <c r="AK598" s="62"/>
      <c r="AL598" s="62"/>
    </row>
    <row r="599" customFormat="false" ht="15.75" hidden="false" customHeight="true" outlineLevel="0" collapsed="false">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t="s">
        <v>19065</v>
      </c>
      <c r="AB599" s="62" t="s">
        <v>19066</v>
      </c>
      <c r="AC599" s="62" t="s">
        <v>19067</v>
      </c>
      <c r="AD599" s="62" t="s">
        <v>19068</v>
      </c>
      <c r="AE599" s="65" t="s">
        <v>19069</v>
      </c>
      <c r="AF599" s="65" t="s">
        <v>19069</v>
      </c>
      <c r="AG599" s="65" t="s">
        <v>19069</v>
      </c>
      <c r="AH599" s="62" t="n">
        <v>43423</v>
      </c>
      <c r="AI599" s="62" t="s">
        <v>18899</v>
      </c>
      <c r="AJ599" s="62" t="s">
        <v>9108</v>
      </c>
      <c r="AK599" s="62"/>
      <c r="AL599" s="62"/>
    </row>
    <row r="600" customFormat="false" ht="15.75" hidden="false" customHeight="false" outlineLevel="0" collapsed="false">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5" t="s">
        <v>19069</v>
      </c>
      <c r="AF600" s="65" t="s">
        <v>19069</v>
      </c>
      <c r="AG600" s="65" t="s">
        <v>19069</v>
      </c>
      <c r="AH600" s="62" t="s">
        <v>19070</v>
      </c>
      <c r="AI600" s="62" t="s">
        <v>16942</v>
      </c>
      <c r="AJ600" s="62" t="s">
        <v>9108</v>
      </c>
      <c r="AK600" s="62"/>
      <c r="AL600" s="62"/>
    </row>
    <row r="601" customFormat="false" ht="15.75" hidden="false" customHeight="true" outlineLevel="0" collapsed="false">
      <c r="A601" s="62"/>
      <c r="B601" s="62"/>
      <c r="C601" s="62"/>
      <c r="D601" s="62"/>
      <c r="E601" s="62"/>
      <c r="F601" s="62"/>
      <c r="G601" s="62"/>
      <c r="H601" s="62"/>
      <c r="I601" s="62"/>
      <c r="J601" s="62"/>
      <c r="K601" s="62"/>
      <c r="L601" s="62"/>
      <c r="M601" s="62"/>
      <c r="N601" s="62"/>
      <c r="O601" s="62"/>
      <c r="P601" s="62"/>
      <c r="Q601" s="62"/>
      <c r="R601" s="62" t="s">
        <v>19071</v>
      </c>
      <c r="S601" s="62" t="s">
        <v>19072</v>
      </c>
      <c r="T601" s="62" t="s">
        <v>19073</v>
      </c>
      <c r="U601" s="62" t="s">
        <v>19074</v>
      </c>
      <c r="V601" s="62" t="s">
        <v>19075</v>
      </c>
      <c r="W601" s="63"/>
      <c r="X601" s="63"/>
      <c r="Y601" s="62" t="s">
        <v>19076</v>
      </c>
      <c r="Z601" s="62" t="s">
        <v>19077</v>
      </c>
      <c r="AA601" s="62" t="s">
        <v>19078</v>
      </c>
      <c r="AB601" s="62" t="s">
        <v>19079</v>
      </c>
      <c r="AC601" s="62" t="s">
        <v>19080</v>
      </c>
      <c r="AD601" s="62" t="s">
        <v>19081</v>
      </c>
      <c r="AE601" s="62" t="s">
        <v>19082</v>
      </c>
      <c r="AF601" s="65" t="s">
        <v>19083</v>
      </c>
      <c r="AG601" s="65" t="s">
        <v>19083</v>
      </c>
      <c r="AH601" s="62" t="s">
        <v>9126</v>
      </c>
      <c r="AI601" s="62" t="s">
        <v>9126</v>
      </c>
      <c r="AJ601" s="62" t="s">
        <v>9108</v>
      </c>
      <c r="AK601" s="62"/>
      <c r="AL601" s="62"/>
    </row>
    <row r="602" customFormat="false" ht="15.75" hidden="false" customHeight="false" outlineLevel="0" collapsed="false">
      <c r="A602" s="62"/>
      <c r="B602" s="62"/>
      <c r="C602" s="62"/>
      <c r="D602" s="62"/>
      <c r="E602" s="62"/>
      <c r="F602" s="62"/>
      <c r="G602" s="62"/>
      <c r="H602" s="62"/>
      <c r="I602" s="62"/>
      <c r="J602" s="62"/>
      <c r="K602" s="62"/>
      <c r="L602" s="62"/>
      <c r="M602" s="62"/>
      <c r="N602" s="62"/>
      <c r="O602" s="62"/>
      <c r="P602" s="62"/>
      <c r="Q602" s="62"/>
      <c r="R602" s="62"/>
      <c r="S602" s="62"/>
      <c r="T602" s="62"/>
      <c r="U602" s="62"/>
      <c r="V602" s="62"/>
      <c r="W602" s="63"/>
      <c r="X602" s="63"/>
      <c r="Y602" s="62"/>
      <c r="Z602" s="62"/>
      <c r="AA602" s="62"/>
      <c r="AB602" s="62"/>
      <c r="AC602" s="62"/>
      <c r="AD602" s="62"/>
      <c r="AE602" s="62"/>
      <c r="AF602" s="65" t="s">
        <v>19083</v>
      </c>
      <c r="AG602" s="65" t="s">
        <v>19083</v>
      </c>
      <c r="AH602" s="62" t="s">
        <v>9126</v>
      </c>
      <c r="AI602" s="62" t="s">
        <v>9126</v>
      </c>
      <c r="AJ602" s="62" t="s">
        <v>44</v>
      </c>
      <c r="AK602" s="62"/>
      <c r="AL602" s="62"/>
    </row>
    <row r="603" customFormat="false" ht="15.75" hidden="false" customHeight="true" outlineLevel="0" collapsed="false">
      <c r="A603" s="62"/>
      <c r="B603" s="62"/>
      <c r="C603" s="62"/>
      <c r="D603" s="62"/>
      <c r="E603" s="62"/>
      <c r="F603" s="62"/>
      <c r="G603" s="62"/>
      <c r="H603" s="62"/>
      <c r="I603" s="62"/>
      <c r="J603" s="62"/>
      <c r="K603" s="62"/>
      <c r="L603" s="62"/>
      <c r="M603" s="62"/>
      <c r="N603" s="62"/>
      <c r="O603" s="62"/>
      <c r="P603" s="62"/>
      <c r="Q603" s="62"/>
      <c r="R603" s="62"/>
      <c r="S603" s="62"/>
      <c r="T603" s="62"/>
      <c r="U603" s="62"/>
      <c r="V603" s="62"/>
      <c r="W603" s="62" t="s">
        <v>19084</v>
      </c>
      <c r="X603" s="62" t="s">
        <v>19085</v>
      </c>
      <c r="Y603" s="63"/>
      <c r="Z603" s="63"/>
      <c r="AA603" s="63"/>
      <c r="AB603" s="63"/>
      <c r="AC603" s="65" t="s">
        <v>19086</v>
      </c>
      <c r="AD603" s="65" t="s">
        <v>19086</v>
      </c>
      <c r="AE603" s="65" t="s">
        <v>19086</v>
      </c>
      <c r="AF603" s="65" t="s">
        <v>19086</v>
      </c>
      <c r="AG603" s="65" t="s">
        <v>19086</v>
      </c>
      <c r="AH603" s="62" t="n">
        <v>152057</v>
      </c>
      <c r="AI603" s="62" t="s">
        <v>16942</v>
      </c>
      <c r="AJ603" s="62" t="s">
        <v>9108</v>
      </c>
      <c r="AK603" s="62"/>
      <c r="AL603" s="62"/>
    </row>
    <row r="604" customFormat="false" ht="15.75" hidden="false" customHeight="false" outlineLevel="0" collapsed="false">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3"/>
      <c r="Z604" s="63"/>
      <c r="AA604" s="63"/>
      <c r="AB604" s="63"/>
      <c r="AC604" s="65" t="s">
        <v>19086</v>
      </c>
      <c r="AD604" s="65" t="s">
        <v>19086</v>
      </c>
      <c r="AE604" s="65" t="s">
        <v>19086</v>
      </c>
      <c r="AF604" s="65" t="s">
        <v>19086</v>
      </c>
      <c r="AG604" s="65" t="s">
        <v>19086</v>
      </c>
      <c r="AH604" s="62" t="n">
        <v>541766</v>
      </c>
      <c r="AI604" s="62" t="s">
        <v>19087</v>
      </c>
      <c r="AJ604" s="62" t="s">
        <v>9108</v>
      </c>
      <c r="AK604" s="62"/>
      <c r="AL604" s="62"/>
    </row>
    <row r="605" customFormat="false" ht="15.75" hidden="false" customHeight="false" outlineLevel="0" collapsed="false">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3"/>
      <c r="Z605" s="63"/>
      <c r="AA605" s="63"/>
      <c r="AB605" s="63"/>
      <c r="AC605" s="65" t="s">
        <v>19086</v>
      </c>
      <c r="AD605" s="65" t="s">
        <v>19086</v>
      </c>
      <c r="AE605" s="65" t="s">
        <v>19086</v>
      </c>
      <c r="AF605" s="65" t="s">
        <v>19086</v>
      </c>
      <c r="AG605" s="65" t="s">
        <v>19086</v>
      </c>
      <c r="AH605" s="62" t="n">
        <v>27983</v>
      </c>
      <c r="AI605" s="62" t="s">
        <v>18899</v>
      </c>
      <c r="AJ605" s="62" t="s">
        <v>9108</v>
      </c>
      <c r="AK605" s="62"/>
      <c r="AL605" s="62"/>
    </row>
    <row r="606" customFormat="false" ht="15.75" hidden="false" customHeight="true" outlineLevel="0" collapsed="false">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3"/>
      <c r="Z606" s="63"/>
      <c r="AA606" s="63"/>
      <c r="AB606" s="62" t="s">
        <v>19088</v>
      </c>
      <c r="AC606" s="62" t="s">
        <v>19089</v>
      </c>
      <c r="AD606" s="62" t="s">
        <v>19090</v>
      </c>
      <c r="AE606" s="62" t="s">
        <v>19091</v>
      </c>
      <c r="AF606" s="65" t="s">
        <v>19092</v>
      </c>
      <c r="AG606" s="65" t="s">
        <v>19092</v>
      </c>
      <c r="AH606" s="62" t="s">
        <v>19093</v>
      </c>
      <c r="AI606" s="62" t="s">
        <v>16942</v>
      </c>
      <c r="AJ606" s="62" t="s">
        <v>9108</v>
      </c>
      <c r="AK606" s="62"/>
      <c r="AL606" s="62"/>
    </row>
    <row r="607" customFormat="false" ht="15.75" hidden="false" customHeight="false" outlineLevel="0" collapsed="false">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3"/>
      <c r="Z607" s="63"/>
      <c r="AA607" s="63"/>
      <c r="AB607" s="62"/>
      <c r="AC607" s="62"/>
      <c r="AD607" s="62"/>
      <c r="AE607" s="62"/>
      <c r="AF607" s="65" t="s">
        <v>19092</v>
      </c>
      <c r="AG607" s="65" t="s">
        <v>19092</v>
      </c>
      <c r="AH607" s="62" t="s">
        <v>19094</v>
      </c>
      <c r="AI607" s="62" t="s">
        <v>19087</v>
      </c>
      <c r="AJ607" s="62" t="s">
        <v>9108</v>
      </c>
      <c r="AK607" s="62"/>
      <c r="AL607" s="62"/>
    </row>
    <row r="608" customFormat="false" ht="15.75" hidden="false" customHeight="true" outlineLevel="0" collapsed="false">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3"/>
      <c r="Z608" s="63"/>
      <c r="AA608" s="63"/>
      <c r="AB608" s="62"/>
      <c r="AC608" s="62"/>
      <c r="AD608" s="63"/>
      <c r="AE608" s="63"/>
      <c r="AF608" s="62" t="s">
        <v>19095</v>
      </c>
      <c r="AG608" s="62" t="s">
        <v>19096</v>
      </c>
      <c r="AH608" s="62" t="n">
        <v>162289</v>
      </c>
      <c r="AI608" s="62" t="s">
        <v>16942</v>
      </c>
      <c r="AJ608" s="62" t="s">
        <v>9108</v>
      </c>
      <c r="AK608" s="62"/>
      <c r="AL608" s="62"/>
    </row>
    <row r="609" customFormat="false" ht="15.75" hidden="false" customHeight="false" outlineLevel="0" collapsed="false">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3"/>
      <c r="Z609" s="63"/>
      <c r="AA609" s="63"/>
      <c r="AB609" s="62"/>
      <c r="AC609" s="62"/>
      <c r="AD609" s="63"/>
      <c r="AE609" s="63"/>
      <c r="AF609" s="62"/>
      <c r="AG609" s="62"/>
      <c r="AH609" s="62" t="n">
        <v>179164</v>
      </c>
      <c r="AI609" s="62" t="s">
        <v>19087</v>
      </c>
      <c r="AJ609" s="62" t="s">
        <v>9108</v>
      </c>
      <c r="AK609" s="62"/>
      <c r="AL609" s="62"/>
    </row>
    <row r="610" customFormat="false" ht="15.75" hidden="false" customHeight="true" outlineLevel="0" collapsed="false">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t="s">
        <v>19097</v>
      </c>
      <c r="Z610" s="63"/>
      <c r="AA610" s="63"/>
      <c r="AB610" s="63"/>
      <c r="AC610" s="62" t="s">
        <v>19098</v>
      </c>
      <c r="AD610" s="62" t="s">
        <v>19099</v>
      </c>
      <c r="AE610" s="65" t="s">
        <v>19100</v>
      </c>
      <c r="AF610" s="65" t="s">
        <v>19100</v>
      </c>
      <c r="AG610" s="65" t="s">
        <v>19100</v>
      </c>
      <c r="AH610" s="62" t="n">
        <v>11211</v>
      </c>
      <c r="AI610" s="62" t="s">
        <v>16942</v>
      </c>
      <c r="AJ610" s="62" t="s">
        <v>9108</v>
      </c>
      <c r="AK610" s="62" t="s">
        <v>19101</v>
      </c>
      <c r="AL610" s="62"/>
    </row>
    <row r="611" customFormat="false" ht="15.75" hidden="false" customHeight="false" outlineLevel="0" collapsed="false">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3"/>
      <c r="AA611" s="63"/>
      <c r="AB611" s="63"/>
      <c r="AC611" s="62"/>
      <c r="AD611" s="62"/>
      <c r="AE611" s="65" t="s">
        <v>19100</v>
      </c>
      <c r="AF611" s="65" t="s">
        <v>19100</v>
      </c>
      <c r="AG611" s="65" t="s">
        <v>19100</v>
      </c>
      <c r="AH611" s="62" t="n">
        <v>183411</v>
      </c>
      <c r="AI611" s="62" t="s">
        <v>16942</v>
      </c>
      <c r="AJ611" s="62" t="s">
        <v>9108</v>
      </c>
      <c r="AK611" s="62"/>
      <c r="AL611" s="62"/>
    </row>
    <row r="612" customFormat="false" ht="15.75" hidden="false" customHeight="true" outlineLevel="0" collapsed="false">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t="s">
        <v>19102</v>
      </c>
      <c r="AA612" s="62" t="s">
        <v>19103</v>
      </c>
      <c r="AB612" s="62" t="s">
        <v>19104</v>
      </c>
      <c r="AC612" s="62" t="s">
        <v>19105</v>
      </c>
      <c r="AD612" s="62" t="s">
        <v>19106</v>
      </c>
      <c r="AE612" s="62" t="s">
        <v>19107</v>
      </c>
      <c r="AF612" s="65" t="s">
        <v>19108</v>
      </c>
      <c r="AG612" s="65" t="s">
        <v>19108</v>
      </c>
      <c r="AH612" s="62" t="n">
        <v>119130</v>
      </c>
      <c r="AI612" s="62" t="s">
        <v>11251</v>
      </c>
      <c r="AJ612" s="62" t="s">
        <v>9108</v>
      </c>
      <c r="AK612" s="62"/>
      <c r="AL612" s="62"/>
    </row>
    <row r="613" customFormat="false" ht="15.75" hidden="false" customHeight="false" outlineLevel="0" collapsed="false">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5" t="s">
        <v>19108</v>
      </c>
      <c r="AG613" s="65" t="s">
        <v>19108</v>
      </c>
      <c r="AH613" s="62" t="s">
        <v>9126</v>
      </c>
      <c r="AI613" s="62" t="s">
        <v>9126</v>
      </c>
      <c r="AJ613" s="62" t="s">
        <v>2749</v>
      </c>
      <c r="AK613" s="62"/>
      <c r="AL613" s="62"/>
    </row>
    <row r="614" customFormat="false" ht="15.75" hidden="false" customHeight="false" outlineLevel="0" collapsed="false">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5" t="s">
        <v>19108</v>
      </c>
      <c r="AG614" s="65" t="s">
        <v>19108</v>
      </c>
      <c r="AH614" s="62" t="n">
        <v>240921</v>
      </c>
      <c r="AI614" s="62" t="s">
        <v>12468</v>
      </c>
      <c r="AJ614" s="62" t="s">
        <v>9142</v>
      </c>
      <c r="AK614" s="62"/>
      <c r="AL614" s="62"/>
    </row>
    <row r="615" customFormat="false" ht="15.75" hidden="false" customHeight="false" outlineLevel="0" collapsed="false">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5" t="s">
        <v>19109</v>
      </c>
      <c r="AE615" s="65" t="s">
        <v>19109</v>
      </c>
      <c r="AF615" s="65" t="s">
        <v>19109</v>
      </c>
      <c r="AG615" s="65" t="s">
        <v>19109</v>
      </c>
      <c r="AH615" s="62" t="s">
        <v>9126</v>
      </c>
      <c r="AI615" s="62" t="s">
        <v>9126</v>
      </c>
      <c r="AJ615" s="62" t="s">
        <v>44</v>
      </c>
      <c r="AK615" s="62"/>
      <c r="AL615" s="62"/>
    </row>
    <row r="616" customFormat="false" ht="15.75" hidden="false" customHeight="true" outlineLevel="0" collapsed="false">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t="s">
        <v>19110</v>
      </c>
      <c r="AA616" s="62" t="s">
        <v>19111</v>
      </c>
      <c r="AB616" s="62" t="s">
        <v>19112</v>
      </c>
      <c r="AC616" s="62" t="s">
        <v>19113</v>
      </c>
      <c r="AD616" s="62" t="s">
        <v>19114</v>
      </c>
      <c r="AE616" s="62" t="s">
        <v>19115</v>
      </c>
      <c r="AF616" s="65" t="s">
        <v>19116</v>
      </c>
      <c r="AG616" s="65" t="s">
        <v>19116</v>
      </c>
      <c r="AH616" s="62" t="n">
        <v>32032</v>
      </c>
      <c r="AI616" s="62" t="s">
        <v>19117</v>
      </c>
      <c r="AJ616" s="62" t="s">
        <v>9108</v>
      </c>
      <c r="AK616" s="62"/>
      <c r="AL616" s="62"/>
    </row>
    <row r="617" customFormat="false" ht="15.75" hidden="false" customHeight="false" outlineLevel="0" collapsed="false">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5" t="s">
        <v>19116</v>
      </c>
      <c r="AG617" s="65" t="s">
        <v>19116</v>
      </c>
      <c r="AH617" s="62" t="n">
        <v>284729</v>
      </c>
      <c r="AI617" s="62" t="s">
        <v>19117</v>
      </c>
      <c r="AJ617" s="62" t="s">
        <v>9108</v>
      </c>
      <c r="AK617" s="62"/>
      <c r="AL617" s="62"/>
    </row>
    <row r="618" customFormat="false" ht="15.75" hidden="false" customHeight="true" outlineLevel="0" collapsed="false">
      <c r="A618" s="62"/>
      <c r="B618" s="62"/>
      <c r="C618" s="62"/>
      <c r="D618" s="62"/>
      <c r="E618" s="62"/>
      <c r="F618" s="62"/>
      <c r="G618" s="62"/>
      <c r="H618" s="62"/>
      <c r="I618" s="62"/>
      <c r="J618" s="62" t="s">
        <v>19118</v>
      </c>
      <c r="K618" s="62" t="s">
        <v>19119</v>
      </c>
      <c r="L618" s="63"/>
      <c r="M618" s="63"/>
      <c r="N618" s="63"/>
      <c r="O618" s="63"/>
      <c r="P618" s="63"/>
      <c r="Q618" s="63"/>
      <c r="R618" s="63"/>
      <c r="S618" s="63"/>
      <c r="T618" s="63"/>
      <c r="U618" s="63"/>
      <c r="V618" s="63"/>
      <c r="W618" s="63"/>
      <c r="X618" s="63"/>
      <c r="Y618" s="63"/>
      <c r="Z618" s="65" t="s">
        <v>19120</v>
      </c>
      <c r="AA618" s="65" t="s">
        <v>19120</v>
      </c>
      <c r="AB618" s="65" t="s">
        <v>19120</v>
      </c>
      <c r="AC618" s="65" t="s">
        <v>19120</v>
      </c>
      <c r="AD618" s="65" t="s">
        <v>19120</v>
      </c>
      <c r="AE618" s="65" t="s">
        <v>19120</v>
      </c>
      <c r="AF618" s="65" t="s">
        <v>19120</v>
      </c>
      <c r="AG618" s="65" t="s">
        <v>19120</v>
      </c>
      <c r="AH618" s="62" t="n">
        <v>643556</v>
      </c>
      <c r="AI618" s="62" t="s">
        <v>10792</v>
      </c>
      <c r="AJ618" s="62" t="s">
        <v>9108</v>
      </c>
      <c r="AK618" s="62" t="s">
        <v>54</v>
      </c>
      <c r="AL618" s="62"/>
    </row>
    <row r="619" customFormat="false" ht="15.75" hidden="false" customHeight="true" outlineLevel="0" collapsed="false">
      <c r="A619" s="62"/>
      <c r="B619" s="62"/>
      <c r="C619" s="62"/>
      <c r="D619" s="62"/>
      <c r="E619" s="62"/>
      <c r="F619" s="62"/>
      <c r="G619" s="62"/>
      <c r="H619" s="62"/>
      <c r="I619" s="62"/>
      <c r="J619" s="62"/>
      <c r="K619" s="62"/>
      <c r="L619" s="63"/>
      <c r="M619" s="63"/>
      <c r="N619" s="63"/>
      <c r="O619" s="63"/>
      <c r="P619" s="63"/>
      <c r="Q619" s="63"/>
      <c r="R619" s="63"/>
      <c r="S619" s="63"/>
      <c r="T619" s="63"/>
      <c r="U619" s="63"/>
      <c r="V619" s="63"/>
      <c r="W619" s="63"/>
      <c r="X619" s="63"/>
      <c r="Y619" s="63"/>
      <c r="Z619" s="63"/>
      <c r="AA619" s="62" t="s">
        <v>19121</v>
      </c>
      <c r="AB619" s="65" t="s">
        <v>19122</v>
      </c>
      <c r="AC619" s="65" t="s">
        <v>19122</v>
      </c>
      <c r="AD619" s="65" t="s">
        <v>19122</v>
      </c>
      <c r="AE619" s="65" t="s">
        <v>19122</v>
      </c>
      <c r="AF619" s="65" t="s">
        <v>19122</v>
      </c>
      <c r="AG619" s="65" t="s">
        <v>19122</v>
      </c>
      <c r="AH619" s="62" t="n">
        <v>307280</v>
      </c>
      <c r="AI619" s="62" t="s">
        <v>17888</v>
      </c>
      <c r="AJ619" s="62" t="s">
        <v>9108</v>
      </c>
      <c r="AK619" s="62"/>
      <c r="AL619" s="62"/>
    </row>
    <row r="620" customFormat="false" ht="15.75" hidden="false" customHeight="false" outlineLevel="0" collapsed="false">
      <c r="A620" s="62"/>
      <c r="B620" s="62"/>
      <c r="C620" s="62"/>
      <c r="D620" s="62"/>
      <c r="E620" s="62"/>
      <c r="F620" s="62"/>
      <c r="G620" s="62"/>
      <c r="H620" s="62"/>
      <c r="I620" s="62"/>
      <c r="J620" s="62"/>
      <c r="K620" s="62"/>
      <c r="L620" s="63"/>
      <c r="M620" s="63"/>
      <c r="N620" s="63"/>
      <c r="O620" s="63"/>
      <c r="P620" s="63"/>
      <c r="Q620" s="63"/>
      <c r="R620" s="63"/>
      <c r="S620" s="63"/>
      <c r="T620" s="63"/>
      <c r="U620" s="63"/>
      <c r="V620" s="63"/>
      <c r="W620" s="63"/>
      <c r="X620" s="63"/>
      <c r="Y620" s="63"/>
      <c r="Z620" s="63"/>
      <c r="AA620" s="62"/>
      <c r="AB620" s="65" t="s">
        <v>19122</v>
      </c>
      <c r="AC620" s="65" t="s">
        <v>19122</v>
      </c>
      <c r="AD620" s="65" t="s">
        <v>19122</v>
      </c>
      <c r="AE620" s="65" t="s">
        <v>19122</v>
      </c>
      <c r="AF620" s="65" t="s">
        <v>19122</v>
      </c>
      <c r="AG620" s="65" t="s">
        <v>19122</v>
      </c>
      <c r="AH620" s="62" t="s">
        <v>19123</v>
      </c>
      <c r="AI620" s="62" t="s">
        <v>19124</v>
      </c>
      <c r="AJ620" s="62" t="s">
        <v>9108</v>
      </c>
      <c r="AK620" s="62"/>
      <c r="AL620" s="62"/>
    </row>
    <row r="621" customFormat="false" ht="15.75" hidden="false" customHeight="true" outlineLevel="0" collapsed="false">
      <c r="A621" s="62"/>
      <c r="B621" s="62"/>
      <c r="C621" s="62"/>
      <c r="D621" s="62"/>
      <c r="E621" s="62"/>
      <c r="F621" s="62"/>
      <c r="G621" s="62"/>
      <c r="H621" s="62"/>
      <c r="I621" s="62"/>
      <c r="J621" s="62"/>
      <c r="K621" s="62"/>
      <c r="L621" s="63"/>
      <c r="M621" s="63"/>
      <c r="N621" s="63"/>
      <c r="O621" s="63"/>
      <c r="P621" s="63"/>
      <c r="Q621" s="63"/>
      <c r="R621" s="63"/>
      <c r="S621" s="63"/>
      <c r="T621" s="63"/>
      <c r="U621" s="63"/>
      <c r="V621" s="63"/>
      <c r="W621" s="62" t="s">
        <v>19125</v>
      </c>
      <c r="X621" s="62" t="s">
        <v>19126</v>
      </c>
      <c r="Y621" s="62" t="s">
        <v>19127</v>
      </c>
      <c r="Z621" s="62" t="s">
        <v>19128</v>
      </c>
      <c r="AA621" s="62" t="s">
        <v>19129</v>
      </c>
      <c r="AB621" s="63"/>
      <c r="AC621" s="63"/>
      <c r="AD621" s="63"/>
      <c r="AE621" s="65" t="s">
        <v>19130</v>
      </c>
      <c r="AF621" s="65" t="s">
        <v>19130</v>
      </c>
      <c r="AG621" s="65" t="s">
        <v>19130</v>
      </c>
      <c r="AH621" s="62" t="n">
        <v>784606</v>
      </c>
      <c r="AI621" s="62" t="s">
        <v>19131</v>
      </c>
      <c r="AJ621" s="62" t="s">
        <v>9108</v>
      </c>
      <c r="AK621" s="62" t="s">
        <v>54</v>
      </c>
      <c r="AL621" s="62"/>
    </row>
    <row r="622" customFormat="false" ht="15.75" hidden="false" customHeight="true" outlineLevel="0" collapsed="false">
      <c r="A622" s="62"/>
      <c r="B622" s="62"/>
      <c r="C622" s="62"/>
      <c r="D622" s="62"/>
      <c r="E622" s="62"/>
      <c r="F622" s="62"/>
      <c r="G622" s="62"/>
      <c r="H622" s="62"/>
      <c r="I622" s="62"/>
      <c r="J622" s="62"/>
      <c r="K622" s="62"/>
      <c r="L622" s="63"/>
      <c r="M622" s="63"/>
      <c r="N622" s="63"/>
      <c r="O622" s="63"/>
      <c r="P622" s="63"/>
      <c r="Q622" s="63"/>
      <c r="R622" s="63"/>
      <c r="S622" s="63"/>
      <c r="T622" s="63"/>
      <c r="U622" s="63"/>
      <c r="V622" s="63"/>
      <c r="W622" s="62"/>
      <c r="X622" s="62"/>
      <c r="Y622" s="62"/>
      <c r="Z622" s="62"/>
      <c r="AA622" s="62"/>
      <c r="AB622" s="62" t="s">
        <v>19132</v>
      </c>
      <c r="AC622" s="62" t="s">
        <v>19133</v>
      </c>
      <c r="AD622" s="62" t="s">
        <v>19134</v>
      </c>
      <c r="AE622" s="65" t="s">
        <v>19135</v>
      </c>
      <c r="AF622" s="65" t="s">
        <v>19135</v>
      </c>
      <c r="AG622" s="65" t="s">
        <v>19135</v>
      </c>
      <c r="AH622" s="62" t="n">
        <v>194511</v>
      </c>
      <c r="AI622" s="62" t="s">
        <v>18905</v>
      </c>
      <c r="AJ622" s="62" t="s">
        <v>9108</v>
      </c>
      <c r="AK622" s="62"/>
      <c r="AL622" s="62"/>
    </row>
    <row r="623" customFormat="false" ht="15.75" hidden="false" customHeight="false" outlineLevel="0" collapsed="false">
      <c r="A623" s="62"/>
      <c r="B623" s="62"/>
      <c r="C623" s="62"/>
      <c r="D623" s="62"/>
      <c r="E623" s="62"/>
      <c r="F623" s="62"/>
      <c r="G623" s="62"/>
      <c r="H623" s="62"/>
      <c r="I623" s="62"/>
      <c r="J623" s="62"/>
      <c r="K623" s="62"/>
      <c r="L623" s="63"/>
      <c r="M623" s="63"/>
      <c r="N623" s="63"/>
      <c r="O623" s="63"/>
      <c r="P623" s="63"/>
      <c r="Q623" s="63"/>
      <c r="R623" s="63"/>
      <c r="S623" s="63"/>
      <c r="T623" s="63"/>
      <c r="U623" s="63"/>
      <c r="V623" s="63"/>
      <c r="W623" s="62"/>
      <c r="X623" s="62"/>
      <c r="Y623" s="62"/>
      <c r="Z623" s="62"/>
      <c r="AA623" s="62"/>
      <c r="AB623" s="62"/>
      <c r="AC623" s="62"/>
      <c r="AD623" s="62"/>
      <c r="AE623" s="65" t="s">
        <v>19135</v>
      </c>
      <c r="AF623" s="65" t="s">
        <v>19135</v>
      </c>
      <c r="AG623" s="65" t="s">
        <v>19135</v>
      </c>
      <c r="AH623" s="62" t="s">
        <v>9126</v>
      </c>
      <c r="AI623" s="62" t="s">
        <v>9126</v>
      </c>
      <c r="AJ623" s="62" t="s">
        <v>44</v>
      </c>
      <c r="AK623" s="62"/>
      <c r="AL623" s="62"/>
    </row>
    <row r="624" customFormat="false" ht="15.75" hidden="false" customHeight="true" outlineLevel="0" collapsed="false">
      <c r="A624" s="62"/>
      <c r="B624" s="62"/>
      <c r="C624" s="62"/>
      <c r="D624" s="62"/>
      <c r="E624" s="62"/>
      <c r="F624" s="62"/>
      <c r="G624" s="62"/>
      <c r="H624" s="62"/>
      <c r="I624" s="62"/>
      <c r="J624" s="62"/>
      <c r="K624" s="62"/>
      <c r="L624" s="62" t="s">
        <v>19136</v>
      </c>
      <c r="M624" s="62" t="s">
        <v>19137</v>
      </c>
      <c r="N624" s="62" t="s">
        <v>19138</v>
      </c>
      <c r="O624" s="62" t="s">
        <v>19139</v>
      </c>
      <c r="P624" s="62" t="s">
        <v>19140</v>
      </c>
      <c r="Q624" s="62" t="s">
        <v>19141</v>
      </c>
      <c r="R624" s="62" t="s">
        <v>19142</v>
      </c>
      <c r="S624" s="62" t="s">
        <v>19143</v>
      </c>
      <c r="T624" s="62" t="s">
        <v>19144</v>
      </c>
      <c r="U624" s="62" t="s">
        <v>19145</v>
      </c>
      <c r="V624" s="62" t="s">
        <v>19146</v>
      </c>
      <c r="W624" s="62" t="s">
        <v>19147</v>
      </c>
      <c r="X624" s="62" t="s">
        <v>19148</v>
      </c>
      <c r="Y624" s="62" t="s">
        <v>19149</v>
      </c>
      <c r="Z624" s="62" t="s">
        <v>19150</v>
      </c>
      <c r="AA624" s="63"/>
      <c r="AB624" s="63"/>
      <c r="AC624" s="63"/>
      <c r="AD624" s="63"/>
      <c r="AE624" s="65" t="s">
        <v>19151</v>
      </c>
      <c r="AF624" s="65" t="s">
        <v>19151</v>
      </c>
      <c r="AG624" s="65" t="s">
        <v>19151</v>
      </c>
      <c r="AH624" s="62" t="n">
        <v>382339</v>
      </c>
      <c r="AI624" s="62" t="s">
        <v>19152</v>
      </c>
      <c r="AJ624" s="62" t="s">
        <v>9142</v>
      </c>
      <c r="AK624" s="62"/>
      <c r="AL624" s="62"/>
    </row>
    <row r="625" customFormat="false" ht="15.75" hidden="false" customHeight="false" outlineLevel="0" collapsed="false">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3"/>
      <c r="AB625" s="63"/>
      <c r="AC625" s="63"/>
      <c r="AD625" s="63"/>
      <c r="AE625" s="65" t="s">
        <v>19151</v>
      </c>
      <c r="AF625" s="65" t="s">
        <v>19151</v>
      </c>
      <c r="AG625" s="65" t="s">
        <v>19151</v>
      </c>
      <c r="AH625" s="62" t="n">
        <v>176550</v>
      </c>
      <c r="AI625" s="62" t="s">
        <v>19153</v>
      </c>
      <c r="AJ625" s="62" t="s">
        <v>44</v>
      </c>
      <c r="AK625" s="62"/>
      <c r="AL625" s="62"/>
    </row>
    <row r="626" customFormat="false" ht="15.75" hidden="false" customHeight="false" outlineLevel="0" collapsed="false">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3"/>
      <c r="AB626" s="63"/>
      <c r="AC626" s="63"/>
      <c r="AD626" s="63"/>
      <c r="AE626" s="65" t="s">
        <v>19151</v>
      </c>
      <c r="AF626" s="65" t="s">
        <v>19151</v>
      </c>
      <c r="AG626" s="65" t="s">
        <v>19151</v>
      </c>
      <c r="AH626" s="62" t="n">
        <v>402153</v>
      </c>
      <c r="AI626" s="62" t="s">
        <v>19153</v>
      </c>
      <c r="AJ626" s="62" t="s">
        <v>44</v>
      </c>
      <c r="AK626" s="62"/>
      <c r="AL626" s="62"/>
    </row>
    <row r="627" customFormat="false" ht="15.75" hidden="false" customHeight="false" outlineLevel="0" collapsed="false">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3"/>
      <c r="AB627" s="63"/>
      <c r="AC627" s="63"/>
      <c r="AD627" s="63"/>
      <c r="AE627" s="65" t="s">
        <v>19151</v>
      </c>
      <c r="AF627" s="65" t="s">
        <v>19151</v>
      </c>
      <c r="AG627" s="65" t="s">
        <v>19151</v>
      </c>
      <c r="AH627" s="62" t="n">
        <v>252569</v>
      </c>
      <c r="AI627" s="62" t="s">
        <v>19153</v>
      </c>
      <c r="AJ627" s="62" t="s">
        <v>44</v>
      </c>
      <c r="AK627" s="62"/>
      <c r="AL627" s="62"/>
    </row>
    <row r="628" customFormat="false" ht="15.75" hidden="false" customHeight="true" outlineLevel="0" collapsed="false">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t="s">
        <v>19154</v>
      </c>
      <c r="AB628" s="62" t="s">
        <v>19155</v>
      </c>
      <c r="AC628" s="63"/>
      <c r="AD628" s="63"/>
      <c r="AE628" s="65" t="s">
        <v>19156</v>
      </c>
      <c r="AF628" s="65" t="s">
        <v>19156</v>
      </c>
      <c r="AG628" s="65" t="s">
        <v>19156</v>
      </c>
      <c r="AH628" s="62" t="n">
        <v>972033</v>
      </c>
      <c r="AI628" s="62" t="s">
        <v>19153</v>
      </c>
      <c r="AJ628" s="62" t="s">
        <v>9142</v>
      </c>
      <c r="AK628" s="62"/>
      <c r="AL628" s="62"/>
    </row>
    <row r="629" customFormat="false" ht="15.75" hidden="false" customHeight="true" outlineLevel="0" collapsed="false">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t="s">
        <v>19157</v>
      </c>
      <c r="AD629" s="62" t="s">
        <v>19158</v>
      </c>
      <c r="AE629" s="62" t="s">
        <v>19159</v>
      </c>
      <c r="AF629" s="62" t="s">
        <v>19160</v>
      </c>
      <c r="AG629" s="65" t="s">
        <v>19161</v>
      </c>
      <c r="AH629" s="62" t="s">
        <v>9126</v>
      </c>
      <c r="AI629" s="62" t="s">
        <v>9126</v>
      </c>
      <c r="AJ629" s="62" t="s">
        <v>9142</v>
      </c>
      <c r="AK629" s="62"/>
      <c r="AL629" s="62"/>
    </row>
    <row r="630" customFormat="false" ht="15.75" hidden="false" customHeight="false" outlineLevel="0" collapsed="false">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5" t="s">
        <v>19161</v>
      </c>
      <c r="AH630" s="62" t="n">
        <v>103589</v>
      </c>
      <c r="AI630" s="62" t="s">
        <v>19153</v>
      </c>
      <c r="AJ630" s="62" t="s">
        <v>44</v>
      </c>
      <c r="AK630" s="62"/>
      <c r="AL630" s="62"/>
    </row>
    <row r="631" customFormat="false" ht="15.75" hidden="false" customHeight="true" outlineLevel="0" collapsed="false">
      <c r="A631" s="62"/>
      <c r="B631" s="62"/>
      <c r="C631" s="62"/>
      <c r="D631" s="62"/>
      <c r="E631" s="62"/>
      <c r="F631" s="62"/>
      <c r="G631" s="62"/>
      <c r="H631" s="62"/>
      <c r="I631" s="62"/>
      <c r="J631" s="62"/>
      <c r="K631" s="62"/>
      <c r="L631" s="63"/>
      <c r="M631" s="63"/>
      <c r="N631" s="63"/>
      <c r="O631" s="63"/>
      <c r="P631" s="63"/>
      <c r="Q631" s="63"/>
      <c r="R631" s="63"/>
      <c r="S631" s="63"/>
      <c r="T631" s="63"/>
      <c r="U631" s="62" t="s">
        <v>19162</v>
      </c>
      <c r="V631" s="63"/>
      <c r="W631" s="63"/>
      <c r="X631" s="63"/>
      <c r="Y631" s="65" t="s">
        <v>19163</v>
      </c>
      <c r="Z631" s="65" t="s">
        <v>19163</v>
      </c>
      <c r="AA631" s="65" t="s">
        <v>19163</v>
      </c>
      <c r="AB631" s="65" t="s">
        <v>19163</v>
      </c>
      <c r="AC631" s="65" t="s">
        <v>19163</v>
      </c>
      <c r="AD631" s="65" t="s">
        <v>19163</v>
      </c>
      <c r="AE631" s="65" t="s">
        <v>19163</v>
      </c>
      <c r="AF631" s="65" t="s">
        <v>19163</v>
      </c>
      <c r="AG631" s="65" t="s">
        <v>19163</v>
      </c>
      <c r="AH631" s="62" t="n">
        <v>877407</v>
      </c>
      <c r="AI631" s="62" t="s">
        <v>13322</v>
      </c>
      <c r="AJ631" s="62" t="s">
        <v>9108</v>
      </c>
      <c r="AK631" s="62"/>
      <c r="AL631" s="62"/>
    </row>
    <row r="632" customFormat="false" ht="15.75" hidden="false" customHeight="false" outlineLevel="0" collapsed="false">
      <c r="A632" s="62"/>
      <c r="B632" s="62"/>
      <c r="C632" s="62"/>
      <c r="D632" s="62"/>
      <c r="E632" s="62"/>
      <c r="F632" s="62"/>
      <c r="G632" s="62"/>
      <c r="H632" s="62"/>
      <c r="I632" s="62"/>
      <c r="J632" s="62"/>
      <c r="K632" s="62"/>
      <c r="L632" s="63"/>
      <c r="M632" s="63"/>
      <c r="N632" s="63"/>
      <c r="O632" s="63"/>
      <c r="P632" s="63"/>
      <c r="Q632" s="63"/>
      <c r="R632" s="63"/>
      <c r="S632" s="63"/>
      <c r="T632" s="63"/>
      <c r="U632" s="62"/>
      <c r="V632" s="63"/>
      <c r="W632" s="63"/>
      <c r="X632" s="63"/>
      <c r="Y632" s="65" t="s">
        <v>19163</v>
      </c>
      <c r="Z632" s="65" t="s">
        <v>19163</v>
      </c>
      <c r="AA632" s="65" t="s">
        <v>19163</v>
      </c>
      <c r="AB632" s="65" t="s">
        <v>19163</v>
      </c>
      <c r="AC632" s="65" t="s">
        <v>19163</v>
      </c>
      <c r="AD632" s="65" t="s">
        <v>19163</v>
      </c>
      <c r="AE632" s="65" t="s">
        <v>19163</v>
      </c>
      <c r="AF632" s="65" t="s">
        <v>19163</v>
      </c>
      <c r="AG632" s="65" t="s">
        <v>19163</v>
      </c>
      <c r="AH632" s="62" t="n">
        <v>840889</v>
      </c>
      <c r="AI632" s="62" t="s">
        <v>17245</v>
      </c>
      <c r="AJ632" s="62" t="s">
        <v>9142</v>
      </c>
      <c r="AK632" s="62"/>
      <c r="AL632" s="62"/>
    </row>
    <row r="633" customFormat="false" ht="15.75" hidden="false" customHeight="false" outlineLevel="0" collapsed="false">
      <c r="A633" s="62"/>
      <c r="B633" s="62"/>
      <c r="C633" s="62"/>
      <c r="D633" s="62"/>
      <c r="E633" s="62"/>
      <c r="F633" s="62"/>
      <c r="G633" s="62"/>
      <c r="H633" s="62"/>
      <c r="I633" s="62"/>
      <c r="J633" s="62"/>
      <c r="K633" s="62"/>
      <c r="L633" s="63"/>
      <c r="M633" s="63"/>
      <c r="N633" s="63"/>
      <c r="O633" s="63"/>
      <c r="P633" s="63"/>
      <c r="Q633" s="63"/>
      <c r="R633" s="63"/>
      <c r="S633" s="63"/>
      <c r="T633" s="63"/>
      <c r="U633" s="62"/>
      <c r="V633" s="63"/>
      <c r="W633" s="63"/>
      <c r="X633" s="63"/>
      <c r="Y633" s="65" t="s">
        <v>19163</v>
      </c>
      <c r="Z633" s="65" t="s">
        <v>19163</v>
      </c>
      <c r="AA633" s="65" t="s">
        <v>19163</v>
      </c>
      <c r="AB633" s="65" t="s">
        <v>19163</v>
      </c>
      <c r="AC633" s="65" t="s">
        <v>19163</v>
      </c>
      <c r="AD633" s="65" t="s">
        <v>19163</v>
      </c>
      <c r="AE633" s="65" t="s">
        <v>19163</v>
      </c>
      <c r="AF633" s="65" t="s">
        <v>19163</v>
      </c>
      <c r="AG633" s="65" t="s">
        <v>19163</v>
      </c>
      <c r="AH633" s="62" t="n">
        <v>411652</v>
      </c>
      <c r="AI633" s="62" t="s">
        <v>19164</v>
      </c>
      <c r="AJ633" s="62" t="s">
        <v>9142</v>
      </c>
      <c r="AK633" s="62"/>
      <c r="AL633" s="62"/>
    </row>
    <row r="634" customFormat="false" ht="15.75" hidden="false" customHeight="true" outlineLevel="0" collapsed="false">
      <c r="A634" s="62"/>
      <c r="B634" s="62"/>
      <c r="C634" s="62"/>
      <c r="D634" s="62"/>
      <c r="E634" s="62"/>
      <c r="F634" s="62"/>
      <c r="G634" s="62"/>
      <c r="H634" s="62"/>
      <c r="I634" s="62"/>
      <c r="J634" s="62"/>
      <c r="K634" s="62"/>
      <c r="L634" s="63"/>
      <c r="M634" s="63"/>
      <c r="N634" s="63"/>
      <c r="O634" s="63"/>
      <c r="P634" s="63"/>
      <c r="Q634" s="63"/>
      <c r="R634" s="63"/>
      <c r="S634" s="63"/>
      <c r="T634" s="63"/>
      <c r="U634" s="62"/>
      <c r="V634" s="62" t="s">
        <v>19165</v>
      </c>
      <c r="W634" s="62" t="s">
        <v>19166</v>
      </c>
      <c r="X634" s="62" t="s">
        <v>19167</v>
      </c>
      <c r="Y634" s="65" t="s">
        <v>19168</v>
      </c>
      <c r="Z634" s="65" t="s">
        <v>19168</v>
      </c>
      <c r="AA634" s="65" t="s">
        <v>19168</v>
      </c>
      <c r="AB634" s="65" t="s">
        <v>19168</v>
      </c>
      <c r="AC634" s="65" t="s">
        <v>19168</v>
      </c>
      <c r="AD634" s="65" t="s">
        <v>19168</v>
      </c>
      <c r="AE634" s="65" t="s">
        <v>19168</v>
      </c>
      <c r="AF634" s="65" t="s">
        <v>19168</v>
      </c>
      <c r="AG634" s="65" t="s">
        <v>19168</v>
      </c>
      <c r="AH634" s="62" t="n">
        <v>117135</v>
      </c>
      <c r="AI634" s="62" t="s">
        <v>17174</v>
      </c>
      <c r="AJ634" s="62" t="s">
        <v>9108</v>
      </c>
      <c r="AK634" s="62"/>
      <c r="AL634" s="62"/>
    </row>
    <row r="635" customFormat="false" ht="15.75" hidden="false" customHeight="false" outlineLevel="0" collapsed="false">
      <c r="A635" s="62"/>
      <c r="B635" s="62"/>
      <c r="C635" s="62"/>
      <c r="D635" s="62"/>
      <c r="E635" s="62"/>
      <c r="F635" s="62"/>
      <c r="G635" s="62"/>
      <c r="H635" s="62"/>
      <c r="I635" s="62"/>
      <c r="J635" s="62"/>
      <c r="K635" s="62"/>
      <c r="L635" s="63"/>
      <c r="M635" s="63"/>
      <c r="N635" s="63"/>
      <c r="O635" s="63"/>
      <c r="P635" s="63"/>
      <c r="Q635" s="63"/>
      <c r="R635" s="63"/>
      <c r="S635" s="63"/>
      <c r="T635" s="63"/>
      <c r="U635" s="62"/>
      <c r="V635" s="62"/>
      <c r="W635" s="62"/>
      <c r="X635" s="62"/>
      <c r="Y635" s="65" t="s">
        <v>19168</v>
      </c>
      <c r="Z635" s="65" t="s">
        <v>19168</v>
      </c>
      <c r="AA635" s="65" t="s">
        <v>19168</v>
      </c>
      <c r="AB635" s="65" t="s">
        <v>19168</v>
      </c>
      <c r="AC635" s="65" t="s">
        <v>19168</v>
      </c>
      <c r="AD635" s="65" t="s">
        <v>19168</v>
      </c>
      <c r="AE635" s="65" t="s">
        <v>19168</v>
      </c>
      <c r="AF635" s="65" t="s">
        <v>19168</v>
      </c>
      <c r="AG635" s="65" t="s">
        <v>19168</v>
      </c>
      <c r="AH635" s="62" t="s">
        <v>9126</v>
      </c>
      <c r="AI635" s="62" t="s">
        <v>9126</v>
      </c>
      <c r="AJ635" s="62" t="s">
        <v>44</v>
      </c>
      <c r="AK635" s="62"/>
      <c r="AL635" s="62"/>
    </row>
    <row r="636" customFormat="false" ht="15.75" hidden="false" customHeight="true" outlineLevel="0" collapsed="false">
      <c r="A636" s="62"/>
      <c r="B636" s="62"/>
      <c r="C636" s="62"/>
      <c r="D636" s="62"/>
      <c r="E636" s="62"/>
      <c r="F636" s="62"/>
      <c r="G636" s="62"/>
      <c r="H636" s="62"/>
      <c r="I636" s="62"/>
      <c r="J636" s="62"/>
      <c r="K636" s="62"/>
      <c r="L636" s="63"/>
      <c r="M636" s="63"/>
      <c r="N636" s="63"/>
      <c r="O636" s="63"/>
      <c r="P636" s="63"/>
      <c r="Q636" s="63"/>
      <c r="R636" s="63"/>
      <c r="S636" s="63"/>
      <c r="T636" s="63"/>
      <c r="U636" s="62"/>
      <c r="V636" s="62" t="s">
        <v>19169</v>
      </c>
      <c r="W636" s="63"/>
      <c r="X636" s="65" t="s">
        <v>19170</v>
      </c>
      <c r="Y636" s="65" t="s">
        <v>19170</v>
      </c>
      <c r="Z636" s="65" t="s">
        <v>19170</v>
      </c>
      <c r="AA636" s="65" t="s">
        <v>19170</v>
      </c>
      <c r="AB636" s="65" t="s">
        <v>19170</v>
      </c>
      <c r="AC636" s="65" t="s">
        <v>19170</v>
      </c>
      <c r="AD636" s="65" t="s">
        <v>19170</v>
      </c>
      <c r="AE636" s="65" t="s">
        <v>19170</v>
      </c>
      <c r="AF636" s="65" t="s">
        <v>19170</v>
      </c>
      <c r="AG636" s="65" t="s">
        <v>19170</v>
      </c>
      <c r="AH636" s="62" t="s">
        <v>19171</v>
      </c>
      <c r="AI636" s="62" t="s">
        <v>19172</v>
      </c>
      <c r="AJ636" s="62" t="s">
        <v>2744</v>
      </c>
      <c r="AK636" s="62"/>
      <c r="AL636" s="62"/>
    </row>
    <row r="637" customFormat="false" ht="15.75" hidden="false" customHeight="true" outlineLevel="0" collapsed="false">
      <c r="A637" s="62"/>
      <c r="B637" s="62"/>
      <c r="C637" s="62"/>
      <c r="D637" s="62"/>
      <c r="E637" s="62"/>
      <c r="F637" s="62"/>
      <c r="G637" s="62"/>
      <c r="H637" s="62"/>
      <c r="I637" s="62"/>
      <c r="J637" s="62"/>
      <c r="K637" s="62"/>
      <c r="L637" s="63"/>
      <c r="M637" s="63"/>
      <c r="N637" s="63"/>
      <c r="O637" s="63"/>
      <c r="P637" s="63"/>
      <c r="Q637" s="63"/>
      <c r="R637" s="63"/>
      <c r="S637" s="63"/>
      <c r="T637" s="63"/>
      <c r="U637" s="62"/>
      <c r="V637" s="62"/>
      <c r="W637" s="62" t="s">
        <v>19173</v>
      </c>
      <c r="X637" s="62" t="s">
        <v>19174</v>
      </c>
      <c r="Y637" s="62" t="s">
        <v>19175</v>
      </c>
      <c r="Z637" s="62" t="s">
        <v>19176</v>
      </c>
      <c r="AA637" s="62" t="s">
        <v>19177</v>
      </c>
      <c r="AB637" s="65" t="s">
        <v>19178</v>
      </c>
      <c r="AC637" s="65" t="s">
        <v>19178</v>
      </c>
      <c r="AD637" s="65" t="s">
        <v>19178</v>
      </c>
      <c r="AE637" s="65" t="s">
        <v>19178</v>
      </c>
      <c r="AF637" s="65" t="s">
        <v>19178</v>
      </c>
      <c r="AG637" s="65" t="s">
        <v>19178</v>
      </c>
      <c r="AH637" s="62" t="s">
        <v>9126</v>
      </c>
      <c r="AI637" s="62" t="s">
        <v>9126</v>
      </c>
      <c r="AJ637" s="62" t="s">
        <v>2744</v>
      </c>
      <c r="AK637" s="62"/>
      <c r="AL637" s="62"/>
    </row>
    <row r="638" customFormat="false" ht="15.75" hidden="false" customHeight="true" outlineLevel="0" collapsed="false">
      <c r="A638" s="62"/>
      <c r="B638" s="62"/>
      <c r="C638" s="62"/>
      <c r="D638" s="62"/>
      <c r="E638" s="62"/>
      <c r="F638" s="62"/>
      <c r="G638" s="62"/>
      <c r="H638" s="62"/>
      <c r="I638" s="62"/>
      <c r="J638" s="62"/>
      <c r="K638" s="62"/>
      <c r="L638" s="63"/>
      <c r="M638" s="63"/>
      <c r="N638" s="63"/>
      <c r="O638" s="63"/>
      <c r="P638" s="63"/>
      <c r="Q638" s="63"/>
      <c r="R638" s="63"/>
      <c r="S638" s="63"/>
      <c r="T638" s="63"/>
      <c r="U638" s="62"/>
      <c r="V638" s="62"/>
      <c r="W638" s="62"/>
      <c r="X638" s="62"/>
      <c r="Y638" s="62"/>
      <c r="Z638" s="62"/>
      <c r="AA638" s="62"/>
      <c r="AB638" s="63"/>
      <c r="AC638" s="63"/>
      <c r="AD638" s="62" t="s">
        <v>19179</v>
      </c>
      <c r="AE638" s="62" t="s">
        <v>19180</v>
      </c>
      <c r="AF638" s="62" t="s">
        <v>19181</v>
      </c>
      <c r="AG638" s="65" t="s">
        <v>19182</v>
      </c>
      <c r="AH638" s="62" t="n">
        <v>257329</v>
      </c>
      <c r="AI638" s="62" t="s">
        <v>9872</v>
      </c>
      <c r="AJ638" s="62" t="s">
        <v>9108</v>
      </c>
      <c r="AK638" s="62"/>
      <c r="AL638" s="62"/>
    </row>
    <row r="639" customFormat="false" ht="15.75" hidden="false" customHeight="false" outlineLevel="0" collapsed="false">
      <c r="A639" s="62"/>
      <c r="B639" s="62"/>
      <c r="C639" s="62"/>
      <c r="D639" s="62"/>
      <c r="E639" s="62"/>
      <c r="F639" s="62"/>
      <c r="G639" s="62"/>
      <c r="H639" s="62"/>
      <c r="I639" s="62"/>
      <c r="J639" s="62"/>
      <c r="K639" s="62"/>
      <c r="L639" s="63"/>
      <c r="M639" s="63"/>
      <c r="N639" s="63"/>
      <c r="O639" s="63"/>
      <c r="P639" s="63"/>
      <c r="Q639" s="63"/>
      <c r="R639" s="63"/>
      <c r="S639" s="63"/>
      <c r="T639" s="63"/>
      <c r="U639" s="62"/>
      <c r="V639" s="62"/>
      <c r="W639" s="62"/>
      <c r="X639" s="62"/>
      <c r="Y639" s="62"/>
      <c r="Z639" s="62"/>
      <c r="AA639" s="62"/>
      <c r="AB639" s="63"/>
      <c r="AC639" s="63"/>
      <c r="AD639" s="62"/>
      <c r="AE639" s="62"/>
      <c r="AF639" s="62"/>
      <c r="AG639" s="65" t="s">
        <v>19182</v>
      </c>
      <c r="AH639" s="62" t="n">
        <v>337190</v>
      </c>
      <c r="AI639" s="62" t="s">
        <v>10195</v>
      </c>
      <c r="AJ639" s="62" t="s">
        <v>2749</v>
      </c>
      <c r="AK639" s="62"/>
      <c r="AL639" s="62"/>
    </row>
    <row r="640" customFormat="false" ht="15.75" hidden="false" customHeight="false" outlineLevel="0" collapsed="false">
      <c r="A640" s="62"/>
      <c r="B640" s="62"/>
      <c r="C640" s="62"/>
      <c r="D640" s="62"/>
      <c r="E640" s="62"/>
      <c r="F640" s="62"/>
      <c r="G640" s="62"/>
      <c r="H640" s="62"/>
      <c r="I640" s="62"/>
      <c r="J640" s="62"/>
      <c r="K640" s="62"/>
      <c r="L640" s="63"/>
      <c r="M640" s="63"/>
      <c r="N640" s="63"/>
      <c r="O640" s="63"/>
      <c r="P640" s="63"/>
      <c r="Q640" s="63"/>
      <c r="R640" s="63"/>
      <c r="S640" s="63"/>
      <c r="T640" s="63"/>
      <c r="U640" s="62"/>
      <c r="V640" s="62"/>
      <c r="W640" s="62"/>
      <c r="X640" s="62"/>
      <c r="Y640" s="62"/>
      <c r="Z640" s="62"/>
      <c r="AA640" s="62"/>
      <c r="AB640" s="63"/>
      <c r="AC640" s="63"/>
      <c r="AD640" s="62"/>
      <c r="AE640" s="62"/>
      <c r="AF640" s="62"/>
      <c r="AG640" s="65" t="s">
        <v>19182</v>
      </c>
      <c r="AH640" s="62" t="s">
        <v>9126</v>
      </c>
      <c r="AI640" s="62" t="s">
        <v>9126</v>
      </c>
      <c r="AJ640" s="62" t="s">
        <v>9142</v>
      </c>
      <c r="AK640" s="62"/>
      <c r="AL640" s="62"/>
    </row>
    <row r="641" customFormat="false" ht="15.75" hidden="false" customHeight="true" outlineLevel="0" collapsed="false">
      <c r="A641" s="62"/>
      <c r="B641" s="62"/>
      <c r="C641" s="62"/>
      <c r="D641" s="62"/>
      <c r="E641" s="62"/>
      <c r="F641" s="62"/>
      <c r="G641" s="62"/>
      <c r="H641" s="62"/>
      <c r="I641" s="62"/>
      <c r="J641" s="62"/>
      <c r="K641" s="62"/>
      <c r="L641" s="63"/>
      <c r="M641" s="63"/>
      <c r="N641" s="63"/>
      <c r="O641" s="63"/>
      <c r="P641" s="63"/>
      <c r="Q641" s="63"/>
      <c r="R641" s="63"/>
      <c r="S641" s="63"/>
      <c r="T641" s="63"/>
      <c r="U641" s="62"/>
      <c r="V641" s="62" t="s">
        <v>19183</v>
      </c>
      <c r="W641" s="62" t="s">
        <v>19184</v>
      </c>
      <c r="X641" s="62" t="s">
        <v>19185</v>
      </c>
      <c r="Y641" s="62" t="s">
        <v>19186</v>
      </c>
      <c r="Z641" s="62" t="s">
        <v>19187</v>
      </c>
      <c r="AA641" s="62" t="s">
        <v>19188</v>
      </c>
      <c r="AB641" s="62" t="s">
        <v>19189</v>
      </c>
      <c r="AC641" s="62" t="s">
        <v>19190</v>
      </c>
      <c r="AD641" s="62" t="s">
        <v>19191</v>
      </c>
      <c r="AE641" s="65" t="s">
        <v>19192</v>
      </c>
      <c r="AF641" s="65" t="s">
        <v>19192</v>
      </c>
      <c r="AG641" s="65" t="s">
        <v>19192</v>
      </c>
      <c r="AH641" s="62" t="n">
        <v>899915</v>
      </c>
      <c r="AI641" s="62" t="s">
        <v>9480</v>
      </c>
      <c r="AJ641" s="62" t="s">
        <v>9108</v>
      </c>
      <c r="AK641" s="62"/>
      <c r="AL641" s="62"/>
    </row>
    <row r="642" customFormat="false" ht="15.75" hidden="false" customHeight="false" outlineLevel="0" collapsed="false">
      <c r="A642" s="62"/>
      <c r="B642" s="62"/>
      <c r="C642" s="62"/>
      <c r="D642" s="62"/>
      <c r="E642" s="62"/>
      <c r="F642" s="62"/>
      <c r="G642" s="62"/>
      <c r="H642" s="62"/>
      <c r="I642" s="62"/>
      <c r="J642" s="62"/>
      <c r="K642" s="62"/>
      <c r="L642" s="63"/>
      <c r="M642" s="63"/>
      <c r="N642" s="63"/>
      <c r="O642" s="63"/>
      <c r="P642" s="63"/>
      <c r="Q642" s="63"/>
      <c r="R642" s="63"/>
      <c r="S642" s="63"/>
      <c r="T642" s="63"/>
      <c r="U642" s="62"/>
      <c r="V642" s="62"/>
      <c r="W642" s="62"/>
      <c r="X642" s="62"/>
      <c r="Y642" s="62"/>
      <c r="Z642" s="62"/>
      <c r="AA642" s="62"/>
      <c r="AB642" s="62"/>
      <c r="AC642" s="62"/>
      <c r="AD642" s="62"/>
      <c r="AE642" s="65" t="s">
        <v>19192</v>
      </c>
      <c r="AF642" s="65" t="s">
        <v>19192</v>
      </c>
      <c r="AG642" s="65" t="s">
        <v>19192</v>
      </c>
      <c r="AH642" s="62" t="s">
        <v>9126</v>
      </c>
      <c r="AI642" s="62" t="s">
        <v>9126</v>
      </c>
      <c r="AJ642" s="62" t="s">
        <v>9108</v>
      </c>
      <c r="AK642" s="62"/>
      <c r="AL642" s="62"/>
    </row>
    <row r="643" customFormat="false" ht="15.75" hidden="false" customHeight="true" outlineLevel="0" collapsed="false">
      <c r="A643" s="62"/>
      <c r="B643" s="62"/>
      <c r="C643" s="62"/>
      <c r="D643" s="62"/>
      <c r="E643" s="62"/>
      <c r="F643" s="62"/>
      <c r="G643" s="62"/>
      <c r="H643" s="62"/>
      <c r="I643" s="62"/>
      <c r="J643" s="62"/>
      <c r="K643" s="62"/>
      <c r="L643" s="63"/>
      <c r="M643" s="63"/>
      <c r="N643" s="63"/>
      <c r="O643" s="63"/>
      <c r="P643" s="62" t="s">
        <v>1703</v>
      </c>
      <c r="Q643" s="62" t="s">
        <v>19193</v>
      </c>
      <c r="R643" s="63"/>
      <c r="S643" s="63"/>
      <c r="T643" s="63"/>
      <c r="U643" s="63"/>
      <c r="V643" s="65" t="s">
        <v>19194</v>
      </c>
      <c r="W643" s="65" t="s">
        <v>19194</v>
      </c>
      <c r="X643" s="65" t="s">
        <v>19194</v>
      </c>
      <c r="Y643" s="65" t="s">
        <v>19194</v>
      </c>
      <c r="Z643" s="65" t="s">
        <v>19194</v>
      </c>
      <c r="AA643" s="65" t="s">
        <v>19194</v>
      </c>
      <c r="AB643" s="65" t="s">
        <v>19194</v>
      </c>
      <c r="AC643" s="65" t="s">
        <v>19194</v>
      </c>
      <c r="AD643" s="65" t="s">
        <v>19194</v>
      </c>
      <c r="AE643" s="65" t="s">
        <v>19194</v>
      </c>
      <c r="AF643" s="65" t="s">
        <v>19194</v>
      </c>
      <c r="AG643" s="65" t="s">
        <v>19194</v>
      </c>
      <c r="AH643" s="62" t="n">
        <v>56172</v>
      </c>
      <c r="AI643" s="62" t="s">
        <v>19195</v>
      </c>
      <c r="AJ643" s="62" t="s">
        <v>9108</v>
      </c>
      <c r="AK643" s="62"/>
      <c r="AL643" s="62"/>
    </row>
    <row r="644" customFormat="false" ht="15.75" hidden="false" customHeight="true" outlineLevel="0" collapsed="false">
      <c r="A644" s="62"/>
      <c r="B644" s="62"/>
      <c r="C644" s="62"/>
      <c r="D644" s="62"/>
      <c r="E644" s="62"/>
      <c r="F644" s="62"/>
      <c r="G644" s="62"/>
      <c r="H644" s="62"/>
      <c r="I644" s="62"/>
      <c r="J644" s="62"/>
      <c r="K644" s="62"/>
      <c r="L644" s="63"/>
      <c r="M644" s="63"/>
      <c r="N644" s="63"/>
      <c r="O644" s="63"/>
      <c r="P644" s="62"/>
      <c r="Q644" s="62"/>
      <c r="R644" s="63"/>
      <c r="S644" s="63"/>
      <c r="T644" s="63"/>
      <c r="U644" s="63"/>
      <c r="V644" s="63"/>
      <c r="W644" s="62" t="s">
        <v>19196</v>
      </c>
      <c r="X644" s="62" t="s">
        <v>19197</v>
      </c>
      <c r="Y644" s="62" t="s">
        <v>19198</v>
      </c>
      <c r="Z644" s="62" t="s">
        <v>19199</v>
      </c>
      <c r="AA644" s="62" t="s">
        <v>19200</v>
      </c>
      <c r="AB644" s="63"/>
      <c r="AC644" s="63"/>
      <c r="AD644" s="63"/>
      <c r="AE644" s="65" t="s">
        <v>19201</v>
      </c>
      <c r="AF644" s="65" t="s">
        <v>19201</v>
      </c>
      <c r="AG644" s="65" t="s">
        <v>19201</v>
      </c>
      <c r="AH644" s="62" t="n">
        <v>119777</v>
      </c>
      <c r="AI644" s="62" t="s">
        <v>19202</v>
      </c>
      <c r="AJ644" s="62" t="s">
        <v>9108</v>
      </c>
      <c r="AK644" s="62" t="s">
        <v>352</v>
      </c>
      <c r="AL644" s="62"/>
    </row>
    <row r="645" customFormat="false" ht="15.75" hidden="false" customHeight="true" outlineLevel="0" collapsed="false">
      <c r="A645" s="62"/>
      <c r="B645" s="62"/>
      <c r="C645" s="62"/>
      <c r="D645" s="62"/>
      <c r="E645" s="62"/>
      <c r="F645" s="62"/>
      <c r="G645" s="62"/>
      <c r="H645" s="62"/>
      <c r="I645" s="62"/>
      <c r="J645" s="62"/>
      <c r="K645" s="62"/>
      <c r="L645" s="63"/>
      <c r="M645" s="63"/>
      <c r="N645" s="63"/>
      <c r="O645" s="63"/>
      <c r="P645" s="62"/>
      <c r="Q645" s="62"/>
      <c r="R645" s="63"/>
      <c r="S645" s="63"/>
      <c r="T645" s="63"/>
      <c r="U645" s="63"/>
      <c r="V645" s="63"/>
      <c r="W645" s="62"/>
      <c r="X645" s="62"/>
      <c r="Y645" s="62"/>
      <c r="Z645" s="62"/>
      <c r="AA645" s="62"/>
      <c r="AB645" s="62" t="s">
        <v>19203</v>
      </c>
      <c r="AC645" s="62" t="s">
        <v>19204</v>
      </c>
      <c r="AD645" s="62" t="s">
        <v>19205</v>
      </c>
      <c r="AE645" s="62" t="s">
        <v>19206</v>
      </c>
      <c r="AF645" s="62" t="s">
        <v>19207</v>
      </c>
      <c r="AG645" s="65" t="s">
        <v>19208</v>
      </c>
      <c r="AH645" s="62" t="s">
        <v>19209</v>
      </c>
      <c r="AI645" s="62" t="s">
        <v>19210</v>
      </c>
      <c r="AJ645" s="62" t="s">
        <v>9108</v>
      </c>
      <c r="AK645" s="62" t="s">
        <v>307</v>
      </c>
      <c r="AL645" s="62"/>
    </row>
    <row r="646" customFormat="false" ht="15.75" hidden="false" customHeight="false" outlineLevel="0" collapsed="false">
      <c r="A646" s="62"/>
      <c r="B646" s="62"/>
      <c r="C646" s="62"/>
      <c r="D646" s="62"/>
      <c r="E646" s="62"/>
      <c r="F646" s="62"/>
      <c r="G646" s="62"/>
      <c r="H646" s="62"/>
      <c r="I646" s="62"/>
      <c r="J646" s="62"/>
      <c r="K646" s="62"/>
      <c r="L646" s="63"/>
      <c r="M646" s="63"/>
      <c r="N646" s="63"/>
      <c r="O646" s="63"/>
      <c r="P646" s="62"/>
      <c r="Q646" s="62"/>
      <c r="R646" s="63"/>
      <c r="S646" s="63"/>
      <c r="T646" s="63"/>
      <c r="U646" s="63"/>
      <c r="V646" s="63"/>
      <c r="W646" s="62"/>
      <c r="X646" s="62"/>
      <c r="Y646" s="62"/>
      <c r="Z646" s="62"/>
      <c r="AA646" s="62"/>
      <c r="AB646" s="62"/>
      <c r="AC646" s="62"/>
      <c r="AD646" s="62"/>
      <c r="AE646" s="62"/>
      <c r="AF646" s="62"/>
      <c r="AG646" s="65" t="s">
        <v>19208</v>
      </c>
      <c r="AH646" s="62" t="n">
        <v>535083</v>
      </c>
      <c r="AI646" s="62" t="s">
        <v>19210</v>
      </c>
      <c r="AJ646" s="62" t="s">
        <v>9108</v>
      </c>
      <c r="AK646" s="62" t="s">
        <v>307</v>
      </c>
      <c r="AL646" s="62"/>
    </row>
    <row r="647" customFormat="false" ht="15.75" hidden="false" customHeight="true" outlineLevel="0" collapsed="false">
      <c r="A647" s="62"/>
      <c r="B647" s="62"/>
      <c r="C647" s="62"/>
      <c r="D647" s="62"/>
      <c r="E647" s="62"/>
      <c r="F647" s="62"/>
      <c r="G647" s="62"/>
      <c r="H647" s="62"/>
      <c r="I647" s="62"/>
      <c r="J647" s="62"/>
      <c r="K647" s="62"/>
      <c r="L647" s="63"/>
      <c r="M647" s="63"/>
      <c r="N647" s="63"/>
      <c r="O647" s="63"/>
      <c r="P647" s="62"/>
      <c r="Q647" s="62"/>
      <c r="R647" s="62" t="s">
        <v>19211</v>
      </c>
      <c r="S647" s="63"/>
      <c r="T647" s="63"/>
      <c r="U647" s="63"/>
      <c r="V647" s="63"/>
      <c r="W647" s="62" t="s">
        <v>19212</v>
      </c>
      <c r="X647" s="62" t="s">
        <v>19213</v>
      </c>
      <c r="Y647" s="62" t="s">
        <v>19214</v>
      </c>
      <c r="Z647" s="63"/>
      <c r="AA647" s="63"/>
      <c r="AB647" s="63"/>
      <c r="AC647" s="63"/>
      <c r="AD647" s="63"/>
      <c r="AE647" s="65" t="s">
        <v>19215</v>
      </c>
      <c r="AF647" s="65" t="s">
        <v>19215</v>
      </c>
      <c r="AG647" s="65" t="s">
        <v>19215</v>
      </c>
      <c r="AH647" s="62" t="s">
        <v>19216</v>
      </c>
      <c r="AI647" s="62" t="s">
        <v>9205</v>
      </c>
      <c r="AJ647" s="62" t="s">
        <v>9108</v>
      </c>
      <c r="AK647" s="62"/>
      <c r="AL647" s="62"/>
    </row>
    <row r="648" customFormat="false" ht="15.75" hidden="false" customHeight="true" outlineLevel="0" collapsed="false">
      <c r="A648" s="62"/>
      <c r="B648" s="62"/>
      <c r="C648" s="62"/>
      <c r="D648" s="62"/>
      <c r="E648" s="62"/>
      <c r="F648" s="62"/>
      <c r="G648" s="62"/>
      <c r="H648" s="62"/>
      <c r="I648" s="62"/>
      <c r="J648" s="62"/>
      <c r="K648" s="62"/>
      <c r="L648" s="63"/>
      <c r="M648" s="63"/>
      <c r="N648" s="63"/>
      <c r="O648" s="63"/>
      <c r="P648" s="62"/>
      <c r="Q648" s="62"/>
      <c r="R648" s="62"/>
      <c r="S648" s="63"/>
      <c r="T648" s="63"/>
      <c r="U648" s="63"/>
      <c r="V648" s="63"/>
      <c r="W648" s="62"/>
      <c r="X648" s="62"/>
      <c r="Y648" s="62"/>
      <c r="Z648" s="62" t="s">
        <v>19217</v>
      </c>
      <c r="AA648" s="62" t="s">
        <v>19218</v>
      </c>
      <c r="AB648" s="62" t="s">
        <v>19219</v>
      </c>
      <c r="AC648" s="62" t="s">
        <v>19220</v>
      </c>
      <c r="AD648" s="62" t="s">
        <v>19221</v>
      </c>
      <c r="AE648" s="65" t="s">
        <v>19222</v>
      </c>
      <c r="AF648" s="65" t="s">
        <v>19222</v>
      </c>
      <c r="AG648" s="65" t="s">
        <v>19222</v>
      </c>
      <c r="AH648" s="62" t="s">
        <v>19223</v>
      </c>
      <c r="AI648" s="62" t="s">
        <v>9731</v>
      </c>
      <c r="AJ648" s="62" t="s">
        <v>9108</v>
      </c>
      <c r="AK648" s="62"/>
      <c r="AL648" s="62"/>
    </row>
    <row r="649" customFormat="false" ht="15.75" hidden="false" customHeight="false" outlineLevel="0" collapsed="false">
      <c r="A649" s="62"/>
      <c r="B649" s="62"/>
      <c r="C649" s="62"/>
      <c r="D649" s="62"/>
      <c r="E649" s="62"/>
      <c r="F649" s="62"/>
      <c r="G649" s="62"/>
      <c r="H649" s="62"/>
      <c r="I649" s="62"/>
      <c r="J649" s="62"/>
      <c r="K649" s="62"/>
      <c r="L649" s="63"/>
      <c r="M649" s="63"/>
      <c r="N649" s="63"/>
      <c r="O649" s="63"/>
      <c r="P649" s="62"/>
      <c r="Q649" s="62"/>
      <c r="R649" s="62"/>
      <c r="S649" s="63"/>
      <c r="T649" s="63"/>
      <c r="U649" s="63"/>
      <c r="V649" s="63"/>
      <c r="W649" s="62"/>
      <c r="X649" s="62"/>
      <c r="Y649" s="62"/>
      <c r="Z649" s="62"/>
      <c r="AA649" s="62"/>
      <c r="AB649" s="62"/>
      <c r="AC649" s="62"/>
      <c r="AD649" s="62"/>
      <c r="AE649" s="65" t="s">
        <v>19222</v>
      </c>
      <c r="AF649" s="65" t="s">
        <v>19222</v>
      </c>
      <c r="AG649" s="65" t="s">
        <v>19222</v>
      </c>
      <c r="AH649" s="62" t="n">
        <v>942326</v>
      </c>
      <c r="AI649" s="65" t="s">
        <v>19224</v>
      </c>
      <c r="AJ649" s="62" t="s">
        <v>44</v>
      </c>
      <c r="AK649" s="62"/>
      <c r="AL649" s="62"/>
    </row>
    <row r="650" customFormat="false" ht="15.75" hidden="false" customHeight="true" outlineLevel="0" collapsed="false">
      <c r="A650" s="62"/>
      <c r="B650" s="62"/>
      <c r="C650" s="62"/>
      <c r="D650" s="62"/>
      <c r="E650" s="62"/>
      <c r="F650" s="62"/>
      <c r="G650" s="62"/>
      <c r="H650" s="62"/>
      <c r="I650" s="62"/>
      <c r="J650" s="62"/>
      <c r="K650" s="62"/>
      <c r="L650" s="63"/>
      <c r="M650" s="63"/>
      <c r="N650" s="63"/>
      <c r="O650" s="63"/>
      <c r="P650" s="62"/>
      <c r="Q650" s="62"/>
      <c r="R650" s="62"/>
      <c r="S650" s="62" t="s">
        <v>19225</v>
      </c>
      <c r="T650" s="62" t="s">
        <v>19226</v>
      </c>
      <c r="U650" s="63"/>
      <c r="V650" s="63"/>
      <c r="W650" s="63"/>
      <c r="X650" s="65" t="s">
        <v>19227</v>
      </c>
      <c r="Y650" s="65" t="s">
        <v>19227</v>
      </c>
      <c r="Z650" s="65" t="s">
        <v>19227</v>
      </c>
      <c r="AA650" s="65" t="s">
        <v>19227</v>
      </c>
      <c r="AB650" s="65" t="s">
        <v>19227</v>
      </c>
      <c r="AC650" s="65" t="s">
        <v>19227</v>
      </c>
      <c r="AD650" s="65" t="s">
        <v>19227</v>
      </c>
      <c r="AE650" s="65" t="s">
        <v>19227</v>
      </c>
      <c r="AF650" s="65" t="s">
        <v>19227</v>
      </c>
      <c r="AG650" s="65" t="s">
        <v>19227</v>
      </c>
      <c r="AH650" s="62" t="s">
        <v>19228</v>
      </c>
      <c r="AI650" s="62" t="s">
        <v>19229</v>
      </c>
      <c r="AJ650" s="62" t="s">
        <v>9108</v>
      </c>
      <c r="AK650" s="62" t="s">
        <v>54</v>
      </c>
      <c r="AL650" s="62"/>
    </row>
    <row r="651" customFormat="false" ht="15.75" hidden="false" customHeight="true" outlineLevel="0" collapsed="false">
      <c r="A651" s="62"/>
      <c r="B651" s="62"/>
      <c r="C651" s="62"/>
      <c r="D651" s="62"/>
      <c r="E651" s="62"/>
      <c r="F651" s="62"/>
      <c r="G651" s="62"/>
      <c r="H651" s="62"/>
      <c r="I651" s="62"/>
      <c r="J651" s="62"/>
      <c r="K651" s="62"/>
      <c r="L651" s="63"/>
      <c r="M651" s="63"/>
      <c r="N651" s="63"/>
      <c r="O651" s="63"/>
      <c r="P651" s="62"/>
      <c r="Q651" s="62"/>
      <c r="R651" s="62"/>
      <c r="S651" s="62"/>
      <c r="T651" s="62"/>
      <c r="U651" s="62" t="s">
        <v>19230</v>
      </c>
      <c r="V651" s="62" t="s">
        <v>19231</v>
      </c>
      <c r="W651" s="62" t="s">
        <v>19232</v>
      </c>
      <c r="X651" s="63"/>
      <c r="Y651" s="63"/>
      <c r="Z651" s="63"/>
      <c r="AA651" s="62" t="s">
        <v>19233</v>
      </c>
      <c r="AB651" s="62" t="s">
        <v>19234</v>
      </c>
      <c r="AC651" s="63"/>
      <c r="AD651" s="63"/>
      <c r="AE651" s="63"/>
      <c r="AF651" s="65" t="s">
        <v>19235</v>
      </c>
      <c r="AG651" s="65" t="s">
        <v>19235</v>
      </c>
      <c r="AH651" s="62" t="s">
        <v>9126</v>
      </c>
      <c r="AI651" s="62" t="s">
        <v>9126</v>
      </c>
      <c r="AJ651" s="62" t="s">
        <v>9108</v>
      </c>
      <c r="AK651" s="62"/>
      <c r="AL651" s="62"/>
    </row>
    <row r="652" customFormat="false" ht="15.75" hidden="false" customHeight="true" outlineLevel="0" collapsed="false">
      <c r="A652" s="62"/>
      <c r="B652" s="62"/>
      <c r="C652" s="62"/>
      <c r="D652" s="62"/>
      <c r="E652" s="62"/>
      <c r="F652" s="62"/>
      <c r="G652" s="62"/>
      <c r="H652" s="62"/>
      <c r="I652" s="62"/>
      <c r="J652" s="62"/>
      <c r="K652" s="62"/>
      <c r="L652" s="63"/>
      <c r="M652" s="63"/>
      <c r="N652" s="63"/>
      <c r="O652" s="63"/>
      <c r="P652" s="62"/>
      <c r="Q652" s="62"/>
      <c r="R652" s="62"/>
      <c r="S652" s="62"/>
      <c r="T652" s="62"/>
      <c r="U652" s="62"/>
      <c r="V652" s="62"/>
      <c r="W652" s="62"/>
      <c r="X652" s="63"/>
      <c r="Y652" s="63"/>
      <c r="Z652" s="63"/>
      <c r="AA652" s="62"/>
      <c r="AB652" s="62"/>
      <c r="AC652" s="62" t="s">
        <v>19236</v>
      </c>
      <c r="AD652" s="62" t="s">
        <v>19237</v>
      </c>
      <c r="AE652" s="65" t="s">
        <v>19238</v>
      </c>
      <c r="AF652" s="65" t="s">
        <v>19238</v>
      </c>
      <c r="AG652" s="65" t="s">
        <v>19238</v>
      </c>
      <c r="AH652" s="62" t="s">
        <v>9126</v>
      </c>
      <c r="AI652" s="62" t="s">
        <v>9126</v>
      </c>
      <c r="AJ652" s="62" t="s">
        <v>9108</v>
      </c>
      <c r="AK652" s="62"/>
      <c r="AL652" s="62"/>
    </row>
    <row r="653" customFormat="false" ht="15.75" hidden="false" customHeight="false" outlineLevel="0" collapsed="false">
      <c r="A653" s="62"/>
      <c r="B653" s="62"/>
      <c r="C653" s="62"/>
      <c r="D653" s="62"/>
      <c r="E653" s="62"/>
      <c r="F653" s="62"/>
      <c r="G653" s="62"/>
      <c r="H653" s="62"/>
      <c r="I653" s="62"/>
      <c r="J653" s="62"/>
      <c r="K653" s="62"/>
      <c r="L653" s="63"/>
      <c r="M653" s="63"/>
      <c r="N653" s="63"/>
      <c r="O653" s="63"/>
      <c r="P653" s="62"/>
      <c r="Q653" s="62"/>
      <c r="R653" s="62"/>
      <c r="S653" s="62"/>
      <c r="T653" s="62"/>
      <c r="U653" s="62"/>
      <c r="V653" s="62"/>
      <c r="W653" s="62"/>
      <c r="X653" s="63"/>
      <c r="Y653" s="63"/>
      <c r="Z653" s="63"/>
      <c r="AA653" s="62"/>
      <c r="AB653" s="62"/>
      <c r="AC653" s="62"/>
      <c r="AD653" s="62"/>
      <c r="AE653" s="65" t="s">
        <v>19238</v>
      </c>
      <c r="AF653" s="65" t="s">
        <v>19238</v>
      </c>
      <c r="AG653" s="65" t="s">
        <v>19238</v>
      </c>
      <c r="AH653" s="62" t="s">
        <v>9126</v>
      </c>
      <c r="AI653" s="62" t="s">
        <v>9126</v>
      </c>
      <c r="AJ653" s="62" t="s">
        <v>44</v>
      </c>
      <c r="AK653" s="62"/>
      <c r="AL653" s="62"/>
    </row>
    <row r="654" customFormat="false" ht="15.75" hidden="false" customHeight="true" outlineLevel="0" collapsed="false">
      <c r="A654" s="62"/>
      <c r="B654" s="62"/>
      <c r="C654" s="62"/>
      <c r="D654" s="62"/>
      <c r="E654" s="62"/>
      <c r="F654" s="62"/>
      <c r="G654" s="62"/>
      <c r="H654" s="62"/>
      <c r="I654" s="62"/>
      <c r="J654" s="62"/>
      <c r="K654" s="62"/>
      <c r="L654" s="63"/>
      <c r="M654" s="63"/>
      <c r="N654" s="63"/>
      <c r="O654" s="63"/>
      <c r="P654" s="62"/>
      <c r="Q654" s="62"/>
      <c r="R654" s="62"/>
      <c r="S654" s="62"/>
      <c r="T654" s="62"/>
      <c r="U654" s="62"/>
      <c r="V654" s="62"/>
      <c r="W654" s="62"/>
      <c r="X654" s="62" t="s">
        <v>19239</v>
      </c>
      <c r="Y654" s="62" t="s">
        <v>19240</v>
      </c>
      <c r="Z654" s="62" t="s">
        <v>19241</v>
      </c>
      <c r="AA654" s="62" t="s">
        <v>19242</v>
      </c>
      <c r="AB654" s="62" t="s">
        <v>19243</v>
      </c>
      <c r="AC654" s="62" t="s">
        <v>19244</v>
      </c>
      <c r="AD654" s="62" t="s">
        <v>19245</v>
      </c>
      <c r="AE654" s="65" t="s">
        <v>19246</v>
      </c>
      <c r="AF654" s="65" t="s">
        <v>19246</v>
      </c>
      <c r="AG654" s="65" t="s">
        <v>19246</v>
      </c>
      <c r="AH654" s="62" t="n">
        <v>499524</v>
      </c>
      <c r="AI654" s="62" t="s">
        <v>19247</v>
      </c>
      <c r="AJ654" s="62" t="s">
        <v>9108</v>
      </c>
      <c r="AK654" s="62" t="s">
        <v>54</v>
      </c>
      <c r="AL654" s="62"/>
    </row>
    <row r="655" customFormat="false" ht="15.75" hidden="false" customHeight="false" outlineLevel="0" collapsed="false">
      <c r="A655" s="62"/>
      <c r="B655" s="62"/>
      <c r="C655" s="62"/>
      <c r="D655" s="62"/>
      <c r="E655" s="62"/>
      <c r="F655" s="62"/>
      <c r="G655" s="62"/>
      <c r="H655" s="62"/>
      <c r="I655" s="62"/>
      <c r="J655" s="62"/>
      <c r="K655" s="62"/>
      <c r="L655" s="63"/>
      <c r="M655" s="63"/>
      <c r="N655" s="63"/>
      <c r="O655" s="63"/>
      <c r="P655" s="62"/>
      <c r="Q655" s="62"/>
      <c r="R655" s="62"/>
      <c r="S655" s="62"/>
      <c r="T655" s="62"/>
      <c r="U655" s="62"/>
      <c r="V655" s="62"/>
      <c r="W655" s="62"/>
      <c r="X655" s="62"/>
      <c r="Y655" s="62"/>
      <c r="Z655" s="62"/>
      <c r="AA655" s="62"/>
      <c r="AB655" s="62"/>
      <c r="AC655" s="62"/>
      <c r="AD655" s="62"/>
      <c r="AE655" s="65" t="s">
        <v>19246</v>
      </c>
      <c r="AF655" s="65" t="s">
        <v>19246</v>
      </c>
      <c r="AG655" s="65" t="s">
        <v>19246</v>
      </c>
      <c r="AH655" s="62" t="n">
        <v>395150</v>
      </c>
      <c r="AI655" s="62" t="s">
        <v>19247</v>
      </c>
      <c r="AJ655" s="62" t="s">
        <v>9108</v>
      </c>
      <c r="AK655" s="62" t="s">
        <v>54</v>
      </c>
      <c r="AL655" s="62"/>
    </row>
    <row r="656" customFormat="false" ht="15.75" hidden="false" customHeight="true" outlineLevel="0" collapsed="false">
      <c r="A656" s="62"/>
      <c r="B656" s="62"/>
      <c r="C656" s="62"/>
      <c r="D656" s="62"/>
      <c r="E656" s="62"/>
      <c r="F656" s="62"/>
      <c r="G656" s="62"/>
      <c r="H656" s="62"/>
      <c r="I656" s="62"/>
      <c r="J656" s="62"/>
      <c r="K656" s="62"/>
      <c r="L656" s="63"/>
      <c r="M656" s="63"/>
      <c r="N656" s="63"/>
      <c r="O656" s="63"/>
      <c r="P656" s="62"/>
      <c r="Q656" s="62"/>
      <c r="R656" s="62"/>
      <c r="S656" s="62"/>
      <c r="T656" s="62"/>
      <c r="U656" s="62"/>
      <c r="V656" s="62"/>
      <c r="W656" s="62"/>
      <c r="X656" s="62" t="s">
        <v>19248</v>
      </c>
      <c r="Y656" s="62" t="s">
        <v>19249</v>
      </c>
      <c r="Z656" s="62" t="s">
        <v>19250</v>
      </c>
      <c r="AA656" s="62" t="s">
        <v>19251</v>
      </c>
      <c r="AB656" s="62" t="s">
        <v>19252</v>
      </c>
      <c r="AC656" s="62" t="s">
        <v>19253</v>
      </c>
      <c r="AD656" s="62" t="s">
        <v>19254</v>
      </c>
      <c r="AE656" s="62" t="s">
        <v>19255</v>
      </c>
      <c r="AF656" s="65" t="s">
        <v>19256</v>
      </c>
      <c r="AG656" s="65" t="s">
        <v>19256</v>
      </c>
      <c r="AH656" s="62" t="n">
        <v>864214</v>
      </c>
      <c r="AI656" s="62" t="s">
        <v>10261</v>
      </c>
      <c r="AJ656" s="62" t="s">
        <v>9108</v>
      </c>
      <c r="AK656" s="62" t="s">
        <v>54</v>
      </c>
      <c r="AL656" s="62"/>
    </row>
    <row r="657" customFormat="false" ht="15.75" hidden="false" customHeight="false" outlineLevel="0" collapsed="false">
      <c r="A657" s="62"/>
      <c r="B657" s="62"/>
      <c r="C657" s="62"/>
      <c r="D657" s="62"/>
      <c r="E657" s="62"/>
      <c r="F657" s="62"/>
      <c r="G657" s="62"/>
      <c r="H657" s="62"/>
      <c r="I657" s="62"/>
      <c r="J657" s="62"/>
      <c r="K657" s="62"/>
      <c r="L657" s="63"/>
      <c r="M657" s="63"/>
      <c r="N657" s="63"/>
      <c r="O657" s="63"/>
      <c r="P657" s="62"/>
      <c r="Q657" s="62"/>
      <c r="R657" s="62"/>
      <c r="S657" s="62"/>
      <c r="T657" s="62"/>
      <c r="U657" s="62"/>
      <c r="V657" s="62"/>
      <c r="W657" s="62"/>
      <c r="X657" s="62"/>
      <c r="Y657" s="62"/>
      <c r="Z657" s="62"/>
      <c r="AA657" s="62"/>
      <c r="AB657" s="62"/>
      <c r="AC657" s="62"/>
      <c r="AD657" s="62"/>
      <c r="AE657" s="62"/>
      <c r="AF657" s="65" t="s">
        <v>19256</v>
      </c>
      <c r="AG657" s="65" t="s">
        <v>19256</v>
      </c>
      <c r="AH657" s="62" t="n">
        <v>112331</v>
      </c>
      <c r="AI657" s="62" t="s">
        <v>10261</v>
      </c>
      <c r="AJ657" s="62" t="s">
        <v>9108</v>
      </c>
      <c r="AK657" s="62"/>
      <c r="AL657" s="62"/>
    </row>
    <row r="658" customFormat="false" ht="15.75" hidden="false" customHeight="true" outlineLevel="0" collapsed="false">
      <c r="A658" s="62"/>
      <c r="B658" s="62"/>
      <c r="C658" s="62"/>
      <c r="D658" s="62"/>
      <c r="E658" s="62"/>
      <c r="F658" s="62"/>
      <c r="G658" s="62"/>
      <c r="H658" s="62"/>
      <c r="I658" s="62"/>
      <c r="J658" s="62"/>
      <c r="K658" s="62"/>
      <c r="L658" s="63"/>
      <c r="M658" s="63"/>
      <c r="N658" s="63"/>
      <c r="O658" s="63"/>
      <c r="P658" s="62"/>
      <c r="Q658" s="62"/>
      <c r="R658" s="62"/>
      <c r="S658" s="62"/>
      <c r="T658" s="62"/>
      <c r="U658" s="62"/>
      <c r="V658" s="62"/>
      <c r="W658" s="62"/>
      <c r="X658" s="62"/>
      <c r="Y658" s="62"/>
      <c r="Z658" s="62" t="s">
        <v>19257</v>
      </c>
      <c r="AA658" s="62" t="s">
        <v>19258</v>
      </c>
      <c r="AB658" s="65" t="s">
        <v>19259</v>
      </c>
      <c r="AC658" s="65" t="s">
        <v>19259</v>
      </c>
      <c r="AD658" s="65" t="s">
        <v>19259</v>
      </c>
      <c r="AE658" s="65" t="s">
        <v>19259</v>
      </c>
      <c r="AF658" s="65" t="s">
        <v>19259</v>
      </c>
      <c r="AG658" s="65" t="s">
        <v>19259</v>
      </c>
      <c r="AH658" s="62" t="s">
        <v>19260</v>
      </c>
      <c r="AI658" s="62" t="s">
        <v>19261</v>
      </c>
      <c r="AJ658" s="62" t="s">
        <v>9108</v>
      </c>
      <c r="AK658" s="62" t="s">
        <v>54</v>
      </c>
      <c r="AL658" s="62" t="s">
        <v>19262</v>
      </c>
    </row>
    <row r="659" customFormat="false" ht="15.75" hidden="false" customHeight="false" outlineLevel="0" collapsed="false">
      <c r="A659" s="62"/>
      <c r="B659" s="62"/>
      <c r="C659" s="62"/>
      <c r="D659" s="62"/>
      <c r="E659" s="62"/>
      <c r="F659" s="62"/>
      <c r="G659" s="62"/>
      <c r="H659" s="62"/>
      <c r="I659" s="62"/>
      <c r="J659" s="62"/>
      <c r="K659" s="62"/>
      <c r="L659" s="63"/>
      <c r="M659" s="63"/>
      <c r="N659" s="63"/>
      <c r="O659" s="63"/>
      <c r="P659" s="62"/>
      <c r="Q659" s="62"/>
      <c r="R659" s="62"/>
      <c r="S659" s="62"/>
      <c r="T659" s="62"/>
      <c r="U659" s="62"/>
      <c r="V659" s="62"/>
      <c r="W659" s="62"/>
      <c r="X659" s="62"/>
      <c r="Y659" s="62"/>
      <c r="Z659" s="62"/>
      <c r="AA659" s="62"/>
      <c r="AB659" s="65" t="s">
        <v>19259</v>
      </c>
      <c r="AC659" s="65" t="s">
        <v>19259</v>
      </c>
      <c r="AD659" s="65" t="s">
        <v>19259</v>
      </c>
      <c r="AE659" s="65" t="s">
        <v>19259</v>
      </c>
      <c r="AF659" s="65" t="s">
        <v>19259</v>
      </c>
      <c r="AG659" s="65" t="s">
        <v>19259</v>
      </c>
      <c r="AH659" s="62" t="n">
        <v>355519</v>
      </c>
      <c r="AI659" s="62" t="s">
        <v>19263</v>
      </c>
      <c r="AJ659" s="62" t="s">
        <v>9108</v>
      </c>
      <c r="AK659" s="62" t="s">
        <v>54</v>
      </c>
      <c r="AL659" s="62"/>
    </row>
    <row r="660" customFormat="false" ht="15.75" hidden="false" customHeight="true" outlineLevel="0" collapsed="false">
      <c r="A660" s="62"/>
      <c r="B660" s="62"/>
      <c r="C660" s="62"/>
      <c r="D660" s="62"/>
      <c r="E660" s="62"/>
      <c r="F660" s="62"/>
      <c r="G660" s="62"/>
      <c r="H660" s="62"/>
      <c r="I660" s="62"/>
      <c r="J660" s="62"/>
      <c r="K660" s="62"/>
      <c r="L660" s="63"/>
      <c r="M660" s="63"/>
      <c r="N660" s="63"/>
      <c r="O660" s="63"/>
      <c r="P660" s="62"/>
      <c r="Q660" s="62"/>
      <c r="R660" s="63"/>
      <c r="T660" s="62" t="s">
        <v>19264</v>
      </c>
      <c r="U660" s="62" t="s">
        <v>19265</v>
      </c>
      <c r="V660" s="62" t="s">
        <v>19266</v>
      </c>
      <c r="W660" s="62" t="s">
        <v>19267</v>
      </c>
      <c r="X660" s="62" t="s">
        <v>19268</v>
      </c>
      <c r="Y660" s="65" t="s">
        <v>19269</v>
      </c>
      <c r="Z660" s="65" t="s">
        <v>19269</v>
      </c>
      <c r="AA660" s="65" t="s">
        <v>19269</v>
      </c>
      <c r="AB660" s="65" t="s">
        <v>19269</v>
      </c>
      <c r="AC660" s="65" t="s">
        <v>19269</v>
      </c>
      <c r="AD660" s="65" t="s">
        <v>19269</v>
      </c>
      <c r="AE660" s="65" t="s">
        <v>19269</v>
      </c>
      <c r="AF660" s="65" t="s">
        <v>19269</v>
      </c>
      <c r="AG660" s="65" t="s">
        <v>19269</v>
      </c>
      <c r="AH660" s="62" t="n">
        <v>179146</v>
      </c>
      <c r="AI660" s="62" t="s">
        <v>8976</v>
      </c>
      <c r="AJ660" s="62" t="s">
        <v>9108</v>
      </c>
      <c r="AK660" s="62"/>
      <c r="AL660" s="62"/>
    </row>
    <row r="661" customFormat="false" ht="15.75" hidden="false" customHeight="false" outlineLevel="0" collapsed="false">
      <c r="A661" s="62"/>
      <c r="B661" s="62"/>
      <c r="C661" s="62"/>
      <c r="D661" s="62"/>
      <c r="E661" s="62"/>
      <c r="F661" s="62"/>
      <c r="G661" s="62"/>
      <c r="H661" s="62"/>
      <c r="I661" s="62"/>
      <c r="J661" s="62"/>
      <c r="K661" s="62"/>
      <c r="L661" s="63"/>
      <c r="M661" s="63"/>
      <c r="N661" s="63"/>
      <c r="O661" s="63"/>
      <c r="P661" s="62"/>
      <c r="Q661" s="62"/>
      <c r="R661" s="63"/>
      <c r="T661" s="62"/>
      <c r="U661" s="62"/>
      <c r="V661" s="62"/>
      <c r="W661" s="62"/>
      <c r="X661" s="62"/>
      <c r="Y661" s="65" t="s">
        <v>19269</v>
      </c>
      <c r="Z661" s="65" t="s">
        <v>19269</v>
      </c>
      <c r="AA661" s="65" t="s">
        <v>19269</v>
      </c>
      <c r="AB661" s="65" t="s">
        <v>19269</v>
      </c>
      <c r="AC661" s="65" t="s">
        <v>19269</v>
      </c>
      <c r="AD661" s="65" t="s">
        <v>19269</v>
      </c>
      <c r="AE661" s="65" t="s">
        <v>19269</v>
      </c>
      <c r="AF661" s="65" t="s">
        <v>19269</v>
      </c>
      <c r="AG661" s="65" t="s">
        <v>19269</v>
      </c>
      <c r="AH661" s="62" t="n">
        <v>181672</v>
      </c>
      <c r="AI661" s="62" t="s">
        <v>19270</v>
      </c>
      <c r="AJ661" s="62" t="s">
        <v>44</v>
      </c>
      <c r="AK661" s="62"/>
      <c r="AL661" s="62"/>
    </row>
    <row r="662" customFormat="false" ht="15.75" hidden="false" customHeight="true" outlineLevel="0" collapsed="false">
      <c r="A662" s="62"/>
      <c r="B662" s="62"/>
      <c r="C662" s="62"/>
      <c r="D662" s="62"/>
      <c r="E662" s="62"/>
      <c r="F662" s="62"/>
      <c r="G662" s="62"/>
      <c r="H662" s="62"/>
      <c r="I662" s="62"/>
      <c r="J662" s="62"/>
      <c r="K662" s="62"/>
      <c r="L662" s="63"/>
      <c r="M662" s="63"/>
      <c r="N662" s="63"/>
      <c r="O662" s="63"/>
      <c r="P662" s="62"/>
      <c r="Q662" s="62"/>
      <c r="R662" s="63"/>
      <c r="S662" s="63"/>
      <c r="T662" s="63"/>
      <c r="U662" s="63"/>
      <c r="V662" s="63"/>
      <c r="W662" s="63"/>
      <c r="X662" s="63"/>
      <c r="Y662" s="63"/>
      <c r="Z662" s="63"/>
      <c r="AA662" s="63"/>
      <c r="AB662" s="63"/>
      <c r="AC662" s="62" t="s">
        <v>19271</v>
      </c>
      <c r="AD662" s="62" t="s">
        <v>19272</v>
      </c>
      <c r="AE662" s="62" t="s">
        <v>19273</v>
      </c>
      <c r="AF662" s="62" t="s">
        <v>19274</v>
      </c>
      <c r="AG662" s="62" t="s">
        <v>19275</v>
      </c>
      <c r="AH662" s="62" t="n">
        <v>353692</v>
      </c>
      <c r="AI662" s="62" t="s">
        <v>19276</v>
      </c>
      <c r="AJ662" s="62" t="s">
        <v>9108</v>
      </c>
      <c r="AK662" s="62"/>
      <c r="AL662" s="62"/>
    </row>
    <row r="663" customFormat="false" ht="15.75" hidden="false" customHeight="false" outlineLevel="0" collapsed="false">
      <c r="A663" s="62"/>
      <c r="B663" s="62"/>
      <c r="C663" s="62"/>
      <c r="D663" s="62"/>
      <c r="E663" s="62"/>
      <c r="F663" s="62"/>
      <c r="G663" s="62"/>
      <c r="H663" s="62"/>
      <c r="I663" s="62"/>
      <c r="J663" s="62"/>
      <c r="K663" s="62"/>
      <c r="L663" s="63"/>
      <c r="M663" s="63"/>
      <c r="N663" s="63"/>
      <c r="O663" s="63"/>
      <c r="P663" s="62"/>
      <c r="Q663" s="62"/>
      <c r="R663" s="63"/>
      <c r="S663" s="63"/>
      <c r="T663" s="63"/>
      <c r="U663" s="63"/>
      <c r="V663" s="63"/>
      <c r="W663" s="63"/>
      <c r="X663" s="63"/>
      <c r="Y663" s="63"/>
      <c r="Z663" s="63"/>
      <c r="AA663" s="63"/>
      <c r="AB663" s="63"/>
      <c r="AC663" s="62"/>
      <c r="AD663" s="62"/>
      <c r="AE663" s="62"/>
      <c r="AF663" s="62"/>
      <c r="AG663" s="62"/>
      <c r="AH663" s="62" t="s">
        <v>9126</v>
      </c>
      <c r="AI663" s="62" t="s">
        <v>9126</v>
      </c>
      <c r="AJ663" s="62" t="s">
        <v>44</v>
      </c>
      <c r="AK663" s="62"/>
      <c r="AL663" s="62"/>
    </row>
    <row r="664" customFormat="false" ht="15.75" hidden="false" customHeight="true" outlineLevel="0" collapsed="false">
      <c r="A664" s="62"/>
      <c r="B664" s="62"/>
      <c r="C664" s="62"/>
      <c r="D664" s="62"/>
      <c r="E664" s="62"/>
      <c r="F664" s="62"/>
      <c r="G664" s="62"/>
      <c r="H664" s="62"/>
      <c r="I664" s="62"/>
      <c r="J664" s="62"/>
      <c r="K664" s="62"/>
      <c r="L664" s="63"/>
      <c r="M664" s="63"/>
      <c r="N664" s="63"/>
      <c r="O664" s="63"/>
      <c r="P664" s="62"/>
      <c r="Q664" s="63"/>
      <c r="R664" s="63"/>
      <c r="S664" s="63"/>
      <c r="T664" s="62" t="s">
        <v>19277</v>
      </c>
      <c r="U664" s="62" t="s">
        <v>19278</v>
      </c>
      <c r="V664" s="62" t="s">
        <v>19279</v>
      </c>
      <c r="W664" s="62" t="s">
        <v>19280</v>
      </c>
      <c r="X664" s="62" t="s">
        <v>19281</v>
      </c>
      <c r="Y664" s="63"/>
      <c r="Z664" s="63"/>
      <c r="AA664" s="63"/>
      <c r="AB664" s="63"/>
      <c r="AC664" s="63"/>
      <c r="AD664" s="65" t="s">
        <v>19282</v>
      </c>
      <c r="AE664" s="65" t="s">
        <v>19282</v>
      </c>
      <c r="AF664" s="65" t="s">
        <v>19282</v>
      </c>
      <c r="AG664" s="65" t="s">
        <v>19282</v>
      </c>
      <c r="AH664" s="62" t="s">
        <v>19283</v>
      </c>
      <c r="AI664" s="62" t="s">
        <v>19284</v>
      </c>
      <c r="AJ664" s="62" t="s">
        <v>9108</v>
      </c>
      <c r="AK664" s="62"/>
      <c r="AL664" s="62" t="s">
        <v>19285</v>
      </c>
    </row>
    <row r="665" customFormat="false" ht="15.75" hidden="false" customHeight="false" outlineLevel="0" collapsed="false">
      <c r="A665" s="62"/>
      <c r="B665" s="62"/>
      <c r="C665" s="62"/>
      <c r="D665" s="62"/>
      <c r="E665" s="62"/>
      <c r="F665" s="62"/>
      <c r="G665" s="62"/>
      <c r="H665" s="62"/>
      <c r="I665" s="62"/>
      <c r="J665" s="62"/>
      <c r="K665" s="62"/>
      <c r="L665" s="63"/>
      <c r="M665" s="63"/>
      <c r="N665" s="63"/>
      <c r="O665" s="63"/>
      <c r="P665" s="62"/>
      <c r="Q665" s="63"/>
      <c r="R665" s="63"/>
      <c r="S665" s="63"/>
      <c r="T665" s="62"/>
      <c r="U665" s="62"/>
      <c r="V665" s="62"/>
      <c r="W665" s="62"/>
      <c r="X665" s="62"/>
      <c r="Y665" s="63"/>
      <c r="Z665" s="63"/>
      <c r="AA665" s="63"/>
      <c r="AB665" s="63"/>
      <c r="AC665" s="63"/>
      <c r="AD665" s="65" t="s">
        <v>19282</v>
      </c>
      <c r="AE665" s="65" t="s">
        <v>19282</v>
      </c>
      <c r="AF665" s="65" t="s">
        <v>19282</v>
      </c>
      <c r="AG665" s="65" t="s">
        <v>19282</v>
      </c>
      <c r="AH665" s="62" t="s">
        <v>19286</v>
      </c>
      <c r="AI665" s="65" t="s">
        <v>9594</v>
      </c>
      <c r="AJ665" s="62" t="s">
        <v>44</v>
      </c>
      <c r="AK665" s="62"/>
      <c r="AL665" s="62"/>
    </row>
    <row r="666" customFormat="false" ht="15.75" hidden="false" customHeight="false" outlineLevel="0" collapsed="false">
      <c r="A666" s="62"/>
      <c r="B666" s="62"/>
      <c r="C666" s="62"/>
      <c r="D666" s="62"/>
      <c r="E666" s="62"/>
      <c r="F666" s="62"/>
      <c r="G666" s="62"/>
      <c r="H666" s="62"/>
      <c r="I666" s="62"/>
      <c r="J666" s="62"/>
      <c r="K666" s="62"/>
      <c r="L666" s="63"/>
      <c r="M666" s="63"/>
      <c r="N666" s="63"/>
      <c r="O666" s="63"/>
      <c r="P666" s="62"/>
      <c r="Q666" s="63"/>
      <c r="R666" s="63"/>
      <c r="S666" s="63"/>
      <c r="T666" s="62"/>
      <c r="U666" s="62"/>
      <c r="V666" s="62"/>
      <c r="W666" s="62"/>
      <c r="X666" s="62"/>
      <c r="Y666" s="63"/>
      <c r="Z666" s="63"/>
      <c r="AA666" s="63"/>
      <c r="AB666" s="63"/>
      <c r="AC666" s="63"/>
      <c r="AD666" s="65" t="s">
        <v>19282</v>
      </c>
      <c r="AE666" s="65" t="s">
        <v>19282</v>
      </c>
      <c r="AF666" s="65" t="s">
        <v>19282</v>
      </c>
      <c r="AG666" s="65" t="s">
        <v>19282</v>
      </c>
      <c r="AH666" s="62" t="n">
        <v>36785</v>
      </c>
      <c r="AI666" s="62" t="s">
        <v>19284</v>
      </c>
      <c r="AJ666" s="62" t="s">
        <v>44</v>
      </c>
      <c r="AK666" s="62"/>
      <c r="AL666" s="62"/>
    </row>
    <row r="667" customFormat="false" ht="15.75" hidden="false" customHeight="false" outlineLevel="0" collapsed="false">
      <c r="A667" s="62"/>
      <c r="B667" s="62"/>
      <c r="C667" s="62"/>
      <c r="D667" s="62"/>
      <c r="E667" s="62"/>
      <c r="F667" s="62"/>
      <c r="G667" s="62"/>
      <c r="H667" s="62"/>
      <c r="I667" s="62"/>
      <c r="J667" s="62"/>
      <c r="K667" s="62"/>
      <c r="L667" s="63"/>
      <c r="M667" s="63"/>
      <c r="N667" s="63"/>
      <c r="O667" s="63"/>
      <c r="P667" s="62"/>
      <c r="Q667" s="63"/>
      <c r="R667" s="63"/>
      <c r="S667" s="63"/>
      <c r="T667" s="62"/>
      <c r="U667" s="62"/>
      <c r="V667" s="62"/>
      <c r="W667" s="62"/>
      <c r="X667" s="62"/>
      <c r="Y667" s="63"/>
      <c r="Z667" s="63"/>
      <c r="AA667" s="63"/>
      <c r="AB667" s="63"/>
      <c r="AC667" s="63"/>
      <c r="AD667" s="65" t="s">
        <v>19282</v>
      </c>
      <c r="AE667" s="65" t="s">
        <v>19282</v>
      </c>
      <c r="AF667" s="65" t="s">
        <v>19282</v>
      </c>
      <c r="AG667" s="65" t="s">
        <v>19282</v>
      </c>
      <c r="AH667" s="62" t="n">
        <v>37856</v>
      </c>
      <c r="AI667" s="62" t="s">
        <v>16429</v>
      </c>
      <c r="AJ667" s="62" t="s">
        <v>44</v>
      </c>
      <c r="AK667" s="62"/>
      <c r="AL667" s="62"/>
    </row>
    <row r="668" customFormat="false" ht="15.75" hidden="false" customHeight="false" outlineLevel="0" collapsed="false">
      <c r="A668" s="62"/>
      <c r="B668" s="62"/>
      <c r="C668" s="62"/>
      <c r="D668" s="62"/>
      <c r="E668" s="62"/>
      <c r="F668" s="62"/>
      <c r="G668" s="62"/>
      <c r="H668" s="62"/>
      <c r="I668" s="62"/>
      <c r="J668" s="62"/>
      <c r="K668" s="62"/>
      <c r="L668" s="63"/>
      <c r="M668" s="63"/>
      <c r="N668" s="63"/>
      <c r="O668" s="63"/>
      <c r="P668" s="62"/>
      <c r="Q668" s="63"/>
      <c r="R668" s="63"/>
      <c r="S668" s="63"/>
      <c r="T668" s="62"/>
      <c r="U668" s="62"/>
      <c r="V668" s="62"/>
      <c r="W668" s="62"/>
      <c r="X668" s="62"/>
      <c r="Y668" s="63"/>
      <c r="Z668" s="63"/>
      <c r="AA668" s="63"/>
      <c r="AB668" s="63"/>
      <c r="AC668" s="63"/>
      <c r="AD668" s="65" t="s">
        <v>19282</v>
      </c>
      <c r="AE668" s="65" t="s">
        <v>19282</v>
      </c>
      <c r="AF668" s="65" t="s">
        <v>19282</v>
      </c>
      <c r="AG668" s="65" t="s">
        <v>19282</v>
      </c>
      <c r="AH668" s="62" t="s">
        <v>9126</v>
      </c>
      <c r="AI668" s="62" t="s">
        <v>9126</v>
      </c>
      <c r="AJ668" s="62" t="s">
        <v>9126</v>
      </c>
      <c r="AK668" s="62"/>
      <c r="AL668" s="62"/>
    </row>
    <row r="669" customFormat="false" ht="15.75" hidden="false" customHeight="false" outlineLevel="0" collapsed="false">
      <c r="A669" s="62"/>
      <c r="B669" s="62"/>
      <c r="C669" s="62"/>
      <c r="D669" s="62"/>
      <c r="E669" s="62"/>
      <c r="F669" s="62"/>
      <c r="G669" s="62"/>
      <c r="H669" s="62"/>
      <c r="I669" s="62"/>
      <c r="J669" s="62"/>
      <c r="K669" s="62"/>
      <c r="L669" s="63"/>
      <c r="M669" s="63"/>
      <c r="N669" s="63"/>
      <c r="O669" s="63"/>
      <c r="P669" s="62"/>
      <c r="Q669" s="63"/>
      <c r="R669" s="63"/>
      <c r="S669" s="63"/>
      <c r="T669" s="62"/>
      <c r="U669" s="62"/>
      <c r="V669" s="62"/>
      <c r="W669" s="62"/>
      <c r="X669" s="62"/>
      <c r="Y669" s="63"/>
      <c r="Z669" s="63"/>
      <c r="AA669" s="63"/>
      <c r="AB669" s="63"/>
      <c r="AC669" s="63"/>
      <c r="AD669" s="65" t="s">
        <v>19282</v>
      </c>
      <c r="AE669" s="65" t="s">
        <v>19282</v>
      </c>
      <c r="AF669" s="65" t="s">
        <v>19282</v>
      </c>
      <c r="AG669" s="65" t="s">
        <v>19282</v>
      </c>
      <c r="AH669" s="62" t="s">
        <v>9126</v>
      </c>
      <c r="AI669" s="62" t="s">
        <v>9126</v>
      </c>
      <c r="AJ669" s="62" t="s">
        <v>9126</v>
      </c>
      <c r="AK669" s="62"/>
      <c r="AL669" s="62"/>
    </row>
    <row r="670" customFormat="false" ht="15.75" hidden="false" customHeight="true" outlineLevel="0" collapsed="false">
      <c r="A670" s="62"/>
      <c r="B670" s="62"/>
      <c r="C670" s="62"/>
      <c r="D670" s="62"/>
      <c r="E670" s="62"/>
      <c r="F670" s="62"/>
      <c r="G670" s="62"/>
      <c r="H670" s="62"/>
      <c r="I670" s="62"/>
      <c r="J670" s="62"/>
      <c r="K670" s="62"/>
      <c r="L670" s="63"/>
      <c r="M670" s="63"/>
      <c r="N670" s="63"/>
      <c r="O670" s="63"/>
      <c r="P670" s="62"/>
      <c r="Q670" s="63"/>
      <c r="R670" s="63"/>
      <c r="S670" s="63"/>
      <c r="T670" s="62"/>
      <c r="U670" s="62"/>
      <c r="V670" s="62"/>
      <c r="W670" s="62"/>
      <c r="X670" s="62"/>
      <c r="Y670" s="62" t="s">
        <v>19287</v>
      </c>
      <c r="Z670" s="62" t="s">
        <v>19288</v>
      </c>
      <c r="AA670" s="62" t="s">
        <v>19289</v>
      </c>
      <c r="AB670" s="65" t="s">
        <v>19290</v>
      </c>
      <c r="AC670" s="65" t="s">
        <v>19290</v>
      </c>
      <c r="AD670" s="65" t="s">
        <v>19290</v>
      </c>
      <c r="AE670" s="65" t="s">
        <v>19290</v>
      </c>
      <c r="AF670" s="65" t="s">
        <v>19290</v>
      </c>
      <c r="AG670" s="65" t="s">
        <v>19290</v>
      </c>
      <c r="AH670" s="62" t="s">
        <v>19291</v>
      </c>
      <c r="AI670" s="62" t="s">
        <v>19292</v>
      </c>
      <c r="AJ670" s="62" t="s">
        <v>9108</v>
      </c>
      <c r="AK670" s="62" t="s">
        <v>287</v>
      </c>
      <c r="AL670" s="62"/>
    </row>
    <row r="671" customFormat="false" ht="15.75" hidden="false" customHeight="false" outlineLevel="0" collapsed="false">
      <c r="A671" s="62"/>
      <c r="B671" s="62"/>
      <c r="C671" s="62"/>
      <c r="D671" s="62"/>
      <c r="E671" s="62"/>
      <c r="F671" s="62"/>
      <c r="G671" s="62"/>
      <c r="H671" s="62"/>
      <c r="I671" s="62"/>
      <c r="J671" s="62"/>
      <c r="K671" s="62"/>
      <c r="L671" s="63"/>
      <c r="M671" s="63"/>
      <c r="N671" s="63"/>
      <c r="O671" s="63"/>
      <c r="P671" s="62"/>
      <c r="Q671" s="63"/>
      <c r="R671" s="63"/>
      <c r="S671" s="63"/>
      <c r="T671" s="62"/>
      <c r="U671" s="62"/>
      <c r="V671" s="62"/>
      <c r="W671" s="62"/>
      <c r="X671" s="62"/>
      <c r="Y671" s="62"/>
      <c r="Z671" s="62"/>
      <c r="AA671" s="62"/>
      <c r="AB671" s="65" t="s">
        <v>19290</v>
      </c>
      <c r="AC671" s="65" t="s">
        <v>19290</v>
      </c>
      <c r="AD671" s="65" t="s">
        <v>19290</v>
      </c>
      <c r="AE671" s="65" t="s">
        <v>19290</v>
      </c>
      <c r="AF671" s="65" t="s">
        <v>19290</v>
      </c>
      <c r="AG671" s="65" t="s">
        <v>19290</v>
      </c>
      <c r="AH671" s="62" t="n">
        <v>273871</v>
      </c>
      <c r="AI671" s="62" t="s">
        <v>19293</v>
      </c>
      <c r="AJ671" s="62" t="s">
        <v>2744</v>
      </c>
      <c r="AK671" s="62"/>
      <c r="AL671" s="62"/>
    </row>
    <row r="672" customFormat="false" ht="15.75" hidden="false" customHeight="false" outlineLevel="0" collapsed="false">
      <c r="A672" s="62"/>
      <c r="B672" s="62"/>
      <c r="C672" s="62"/>
      <c r="D672" s="62"/>
      <c r="E672" s="62"/>
      <c r="F672" s="62"/>
      <c r="G672" s="62"/>
      <c r="H672" s="62"/>
      <c r="I672" s="62"/>
      <c r="J672" s="62"/>
      <c r="K672" s="62"/>
      <c r="L672" s="63"/>
      <c r="M672" s="63"/>
      <c r="N672" s="63"/>
      <c r="O672" s="63"/>
      <c r="P672" s="62"/>
      <c r="Q672" s="63"/>
      <c r="R672" s="63"/>
      <c r="S672" s="63"/>
      <c r="T672" s="62"/>
      <c r="U672" s="62"/>
      <c r="V672" s="62"/>
      <c r="W672" s="62"/>
      <c r="X672" s="62"/>
      <c r="Y672" s="62"/>
      <c r="Z672" s="62"/>
      <c r="AA672" s="62"/>
      <c r="AB672" s="65" t="s">
        <v>19290</v>
      </c>
      <c r="AC672" s="65" t="s">
        <v>19290</v>
      </c>
      <c r="AD672" s="65" t="s">
        <v>19290</v>
      </c>
      <c r="AE672" s="65" t="s">
        <v>19290</v>
      </c>
      <c r="AF672" s="65" t="s">
        <v>19290</v>
      </c>
      <c r="AG672" s="65" t="s">
        <v>19290</v>
      </c>
      <c r="AH672" s="62" t="s">
        <v>9126</v>
      </c>
      <c r="AI672" s="62" t="s">
        <v>9126</v>
      </c>
      <c r="AJ672" s="62" t="s">
        <v>44</v>
      </c>
      <c r="AK672" s="62"/>
      <c r="AL672" s="62"/>
    </row>
    <row r="673" customFormat="false" ht="15.75" hidden="false" customHeight="true" outlineLevel="0" collapsed="false">
      <c r="A673" s="62"/>
      <c r="B673" s="62"/>
      <c r="C673" s="62"/>
      <c r="D673" s="62"/>
      <c r="E673" s="62"/>
      <c r="F673" s="62"/>
      <c r="G673" s="62"/>
      <c r="H673" s="62"/>
      <c r="I673" s="62"/>
      <c r="J673" s="62"/>
      <c r="K673" s="62"/>
      <c r="L673" s="63"/>
      <c r="M673" s="63"/>
      <c r="N673" s="63"/>
      <c r="O673" s="63"/>
      <c r="P673" s="62"/>
      <c r="Q673" s="63"/>
      <c r="R673" s="63"/>
      <c r="S673" s="63"/>
      <c r="T673" s="62"/>
      <c r="U673" s="62"/>
      <c r="V673" s="62"/>
      <c r="W673" s="62"/>
      <c r="X673" s="62"/>
      <c r="Y673" s="63"/>
      <c r="Z673" s="63"/>
      <c r="AA673" s="62" t="s">
        <v>19294</v>
      </c>
      <c r="AB673" s="62" t="s">
        <v>19295</v>
      </c>
      <c r="AC673" s="62" t="s">
        <v>19296</v>
      </c>
      <c r="AD673" s="62" t="s">
        <v>19297</v>
      </c>
      <c r="AE673" s="62" t="s">
        <v>19298</v>
      </c>
      <c r="AF673" s="62" t="s">
        <v>19299</v>
      </c>
      <c r="AG673" s="65" t="s">
        <v>19300</v>
      </c>
      <c r="AH673" s="62" t="n">
        <v>55723</v>
      </c>
      <c r="AI673" s="62" t="s">
        <v>19301</v>
      </c>
      <c r="AJ673" s="62" t="s">
        <v>9108</v>
      </c>
      <c r="AK673" s="62"/>
      <c r="AL673" s="62"/>
    </row>
    <row r="674" customFormat="false" ht="15.75" hidden="false" customHeight="false" outlineLevel="0" collapsed="false">
      <c r="A674" s="62"/>
      <c r="B674" s="62"/>
      <c r="C674" s="62"/>
      <c r="D674" s="62"/>
      <c r="E674" s="62"/>
      <c r="F674" s="62"/>
      <c r="G674" s="62"/>
      <c r="H674" s="62"/>
      <c r="I674" s="62"/>
      <c r="J674" s="62"/>
      <c r="K674" s="62"/>
      <c r="L674" s="63"/>
      <c r="M674" s="63"/>
      <c r="N674" s="63"/>
      <c r="O674" s="63"/>
      <c r="P674" s="62"/>
      <c r="Q674" s="63"/>
      <c r="R674" s="63"/>
      <c r="S674" s="63"/>
      <c r="T674" s="62"/>
      <c r="U674" s="62"/>
      <c r="V674" s="62"/>
      <c r="W674" s="62"/>
      <c r="X674" s="62"/>
      <c r="Y674" s="63"/>
      <c r="Z674" s="63"/>
      <c r="AA674" s="62"/>
      <c r="AB674" s="62"/>
      <c r="AC674" s="62"/>
      <c r="AD674" s="62"/>
      <c r="AE674" s="62"/>
      <c r="AF674" s="62"/>
      <c r="AG674" s="65" t="s">
        <v>19300</v>
      </c>
      <c r="AH674" s="62" t="n">
        <v>657547</v>
      </c>
      <c r="AI674" s="62" t="s">
        <v>19301</v>
      </c>
      <c r="AJ674" s="62" t="s">
        <v>2744</v>
      </c>
      <c r="AK674" s="62"/>
      <c r="AL674" s="62"/>
    </row>
    <row r="675" customFormat="false" ht="15.75" hidden="false" customHeight="false" outlineLevel="0" collapsed="false">
      <c r="A675" s="62"/>
      <c r="B675" s="62"/>
      <c r="C675" s="62"/>
      <c r="D675" s="62"/>
      <c r="E675" s="62"/>
      <c r="F675" s="62"/>
      <c r="G675" s="62"/>
      <c r="H675" s="62"/>
      <c r="I675" s="62"/>
      <c r="J675" s="62"/>
      <c r="K675" s="62"/>
      <c r="L675" s="63"/>
      <c r="M675" s="63"/>
      <c r="N675" s="63"/>
      <c r="O675" s="63"/>
      <c r="P675" s="62"/>
      <c r="Q675" s="63"/>
      <c r="R675" s="63"/>
      <c r="S675" s="63"/>
      <c r="T675" s="62"/>
      <c r="U675" s="62"/>
      <c r="V675" s="62"/>
      <c r="W675" s="62"/>
      <c r="X675" s="62"/>
      <c r="Y675" s="63"/>
      <c r="Z675" s="63"/>
      <c r="AA675" s="62"/>
      <c r="AB675" s="62"/>
      <c r="AC675" s="62"/>
      <c r="AD675" s="62"/>
      <c r="AE675" s="62"/>
      <c r="AF675" s="62"/>
      <c r="AG675" s="65" t="s">
        <v>19300</v>
      </c>
      <c r="AH675" s="62" t="s">
        <v>19302</v>
      </c>
      <c r="AI675" s="62" t="s">
        <v>19301</v>
      </c>
      <c r="AJ675" s="62" t="s">
        <v>44</v>
      </c>
      <c r="AK675" s="62"/>
      <c r="AL675" s="62"/>
    </row>
    <row r="676" customFormat="false" ht="15.75" hidden="false" customHeight="true" outlineLevel="0" collapsed="false">
      <c r="A676" s="62"/>
      <c r="B676" s="62"/>
      <c r="C676" s="62"/>
      <c r="D676" s="62"/>
      <c r="E676" s="62"/>
      <c r="F676" s="62"/>
      <c r="G676" s="62"/>
      <c r="H676" s="62"/>
      <c r="I676" s="62"/>
      <c r="J676" s="62"/>
      <c r="K676" s="62"/>
      <c r="L676" s="63"/>
      <c r="M676" s="63"/>
      <c r="N676" s="63"/>
      <c r="O676" s="63"/>
      <c r="P676" s="62"/>
      <c r="Q676" s="63"/>
      <c r="R676" s="63"/>
      <c r="S676" s="63"/>
      <c r="T676" s="62"/>
      <c r="U676" s="62"/>
      <c r="V676" s="62"/>
      <c r="W676" s="62"/>
      <c r="X676" s="62"/>
      <c r="Y676" s="63"/>
      <c r="Z676" s="63"/>
      <c r="AA676" s="63"/>
      <c r="AB676" s="63"/>
      <c r="AC676" s="63"/>
      <c r="AD676" s="63"/>
      <c r="AE676" s="63"/>
      <c r="AF676" s="62" t="s">
        <v>19303</v>
      </c>
      <c r="AG676" s="65" t="s">
        <v>19304</v>
      </c>
      <c r="AH676" s="62" t="n">
        <v>772861</v>
      </c>
      <c r="AI676" s="62" t="s">
        <v>19284</v>
      </c>
      <c r="AJ676" s="62" t="s">
        <v>9108</v>
      </c>
      <c r="AK676" s="62"/>
      <c r="AL676" s="62"/>
    </row>
    <row r="677" customFormat="false" ht="15.75" hidden="false" customHeight="false" outlineLevel="0" collapsed="false">
      <c r="A677" s="62"/>
      <c r="B677" s="62"/>
      <c r="C677" s="62"/>
      <c r="D677" s="62"/>
      <c r="E677" s="62"/>
      <c r="F677" s="62"/>
      <c r="G677" s="62"/>
      <c r="H677" s="62"/>
      <c r="I677" s="62"/>
      <c r="J677" s="62"/>
      <c r="K677" s="62"/>
      <c r="L677" s="63"/>
      <c r="M677" s="63"/>
      <c r="N677" s="63"/>
      <c r="O677" s="63"/>
      <c r="P677" s="62"/>
      <c r="Q677" s="63"/>
      <c r="R677" s="63"/>
      <c r="S677" s="63"/>
      <c r="T677" s="62"/>
      <c r="U677" s="62"/>
      <c r="V677" s="62"/>
      <c r="W677" s="62"/>
      <c r="X677" s="62"/>
      <c r="Y677" s="63"/>
      <c r="Z677" s="63"/>
      <c r="AA677" s="63"/>
      <c r="AB677" s="63"/>
      <c r="AC677" s="63"/>
      <c r="AD677" s="63"/>
      <c r="AE677" s="63"/>
      <c r="AF677" s="62"/>
      <c r="AG677" s="65" t="s">
        <v>19304</v>
      </c>
      <c r="AH677" s="62" t="n">
        <v>27520</v>
      </c>
      <c r="AI677" s="62" t="s">
        <v>19284</v>
      </c>
      <c r="AJ677" s="62" t="s">
        <v>9108</v>
      </c>
      <c r="AK677" s="62"/>
      <c r="AL677" s="62"/>
    </row>
    <row r="678" customFormat="false" ht="15.75" hidden="false" customHeight="true" outlineLevel="0" collapsed="false">
      <c r="A678" s="62"/>
      <c r="B678" s="62"/>
      <c r="C678" s="62"/>
      <c r="D678" s="62"/>
      <c r="E678" s="62"/>
      <c r="F678" s="62"/>
      <c r="G678" s="62"/>
      <c r="H678" s="62"/>
      <c r="I678" s="62"/>
      <c r="J678" s="62"/>
      <c r="K678" s="62"/>
      <c r="L678" s="63"/>
      <c r="M678" s="63"/>
      <c r="N678" s="63"/>
      <c r="O678" s="63"/>
      <c r="P678" s="62"/>
      <c r="Q678" s="63"/>
      <c r="R678" s="63"/>
      <c r="S678" s="63"/>
      <c r="T678" s="62"/>
      <c r="U678" s="62"/>
      <c r="V678" s="62"/>
      <c r="W678" s="62"/>
      <c r="X678" s="62"/>
      <c r="Y678" s="63"/>
      <c r="Z678" s="63"/>
      <c r="AA678" s="62" t="s">
        <v>19305</v>
      </c>
      <c r="AB678" s="62" t="s">
        <v>19306</v>
      </c>
      <c r="AC678" s="62" t="s">
        <v>19307</v>
      </c>
      <c r="AD678" s="62" t="s">
        <v>19308</v>
      </c>
      <c r="AE678" s="65" t="s">
        <v>19309</v>
      </c>
      <c r="AF678" s="65" t="s">
        <v>19309</v>
      </c>
      <c r="AG678" s="65" t="s">
        <v>19309</v>
      </c>
      <c r="AH678" s="62" t="n">
        <v>875867</v>
      </c>
      <c r="AI678" s="62" t="s">
        <v>19284</v>
      </c>
      <c r="AJ678" s="62" t="s">
        <v>9142</v>
      </c>
      <c r="AK678" s="62"/>
      <c r="AL678" s="62"/>
    </row>
    <row r="679" customFormat="false" ht="15.75" hidden="false" customHeight="false" outlineLevel="0" collapsed="false">
      <c r="A679" s="62"/>
      <c r="B679" s="62"/>
      <c r="C679" s="62"/>
      <c r="D679" s="62"/>
      <c r="E679" s="62"/>
      <c r="F679" s="62"/>
      <c r="G679" s="62"/>
      <c r="H679" s="62"/>
      <c r="I679" s="62"/>
      <c r="J679" s="62"/>
      <c r="K679" s="62"/>
      <c r="L679" s="63"/>
      <c r="M679" s="63"/>
      <c r="N679" s="63"/>
      <c r="O679" s="63"/>
      <c r="P679" s="62"/>
      <c r="Q679" s="63"/>
      <c r="R679" s="63"/>
      <c r="S679" s="63"/>
      <c r="T679" s="62"/>
      <c r="U679" s="62"/>
      <c r="V679" s="62"/>
      <c r="W679" s="62"/>
      <c r="X679" s="62"/>
      <c r="Y679" s="63"/>
      <c r="Z679" s="63"/>
      <c r="AA679" s="62"/>
      <c r="AB679" s="62"/>
      <c r="AC679" s="62"/>
      <c r="AD679" s="62"/>
      <c r="AE679" s="65" t="s">
        <v>19309</v>
      </c>
      <c r="AF679" s="65" t="s">
        <v>19309</v>
      </c>
      <c r="AG679" s="65" t="s">
        <v>19309</v>
      </c>
      <c r="AH679" s="62" t="n">
        <v>906045</v>
      </c>
      <c r="AI679" s="62" t="s">
        <v>17350</v>
      </c>
      <c r="AJ679" s="62" t="s">
        <v>44</v>
      </c>
      <c r="AK679" s="62"/>
      <c r="AL679" s="62"/>
    </row>
    <row r="680" customFormat="false" ht="15.75" hidden="false" customHeight="true" outlineLevel="0" collapsed="false">
      <c r="A680" s="62"/>
      <c r="B680" s="62"/>
      <c r="C680" s="62"/>
      <c r="D680" s="62"/>
      <c r="E680" s="62"/>
      <c r="F680" s="62"/>
      <c r="G680" s="62"/>
      <c r="H680" s="62"/>
      <c r="I680" s="62"/>
      <c r="J680" s="62"/>
      <c r="K680" s="63"/>
      <c r="L680" s="63"/>
      <c r="M680" s="63"/>
      <c r="N680" s="62" t="s">
        <v>19310</v>
      </c>
      <c r="O680" s="63"/>
      <c r="P680" s="63"/>
      <c r="Q680" s="63"/>
      <c r="R680" s="63"/>
      <c r="S680" s="63"/>
      <c r="T680" s="63"/>
      <c r="U680" s="63"/>
      <c r="V680" s="63"/>
      <c r="W680" s="62" t="s">
        <v>19311</v>
      </c>
      <c r="X680" s="62" t="s">
        <v>19312</v>
      </c>
      <c r="Y680" s="62" t="s">
        <v>19313</v>
      </c>
      <c r="Z680" s="62" t="s">
        <v>19314</v>
      </c>
      <c r="AA680" s="62" t="s">
        <v>19315</v>
      </c>
      <c r="AB680" s="62" t="s">
        <v>19316</v>
      </c>
      <c r="AC680" s="62" t="s">
        <v>19317</v>
      </c>
      <c r="AD680" s="65" t="s">
        <v>19318</v>
      </c>
      <c r="AE680" s="65" t="s">
        <v>19318</v>
      </c>
      <c r="AF680" s="65" t="s">
        <v>19318</v>
      </c>
      <c r="AG680" s="65" t="s">
        <v>19318</v>
      </c>
      <c r="AH680" s="62" t="n">
        <v>442933</v>
      </c>
      <c r="AI680" s="62" t="s">
        <v>19319</v>
      </c>
      <c r="AJ680" s="62" t="s">
        <v>8970</v>
      </c>
      <c r="AK680" s="62"/>
      <c r="AL680" s="62"/>
    </row>
    <row r="681" customFormat="false" ht="15.75" hidden="false" customHeight="false" outlineLevel="0" collapsed="false">
      <c r="A681" s="62"/>
      <c r="B681" s="62"/>
      <c r="C681" s="62"/>
      <c r="D681" s="62"/>
      <c r="E681" s="62"/>
      <c r="F681" s="62"/>
      <c r="G681" s="62"/>
      <c r="H681" s="62"/>
      <c r="I681" s="62"/>
      <c r="J681" s="62"/>
      <c r="K681" s="63"/>
      <c r="L681" s="63"/>
      <c r="M681" s="63"/>
      <c r="N681" s="62"/>
      <c r="O681" s="63"/>
      <c r="P681" s="63"/>
      <c r="Q681" s="63"/>
      <c r="R681" s="63"/>
      <c r="S681" s="63"/>
      <c r="T681" s="63"/>
      <c r="U681" s="63"/>
      <c r="V681" s="63"/>
      <c r="W681" s="62"/>
      <c r="X681" s="62"/>
      <c r="Y681" s="62"/>
      <c r="Z681" s="62"/>
      <c r="AA681" s="62"/>
      <c r="AB681" s="62"/>
      <c r="AC681" s="62"/>
      <c r="AD681" s="65" t="s">
        <v>19318</v>
      </c>
      <c r="AE681" s="65" t="s">
        <v>19318</v>
      </c>
      <c r="AF681" s="65" t="s">
        <v>19318</v>
      </c>
      <c r="AG681" s="65" t="s">
        <v>19318</v>
      </c>
      <c r="AH681" s="62" t="s">
        <v>9126</v>
      </c>
      <c r="AI681" s="62" t="s">
        <v>9126</v>
      </c>
      <c r="AJ681" s="62" t="s">
        <v>44</v>
      </c>
      <c r="AK681" s="62"/>
      <c r="AL681" s="62"/>
    </row>
    <row r="682" customFormat="false" ht="15.75" hidden="false" customHeight="true" outlineLevel="0" collapsed="false">
      <c r="A682" s="62"/>
      <c r="B682" s="62"/>
      <c r="C682" s="62"/>
      <c r="D682" s="62"/>
      <c r="E682" s="62"/>
      <c r="F682" s="62"/>
      <c r="G682" s="62"/>
      <c r="H682" s="62"/>
      <c r="I682" s="62"/>
      <c r="J682" s="62"/>
      <c r="K682" s="63"/>
      <c r="L682" s="63"/>
      <c r="M682" s="63"/>
      <c r="N682" s="62"/>
      <c r="O682" s="62" t="s">
        <v>19320</v>
      </c>
      <c r="P682" s="63"/>
      <c r="Q682" s="63"/>
      <c r="R682" s="63"/>
      <c r="S682" s="63"/>
      <c r="T682" s="63"/>
      <c r="U682" s="63"/>
      <c r="V682" s="63"/>
      <c r="W682" s="63"/>
      <c r="X682" s="63"/>
      <c r="Y682" s="63"/>
      <c r="Z682" s="63"/>
      <c r="AA682" s="65" t="s">
        <v>19321</v>
      </c>
      <c r="AB682" s="65" t="s">
        <v>19321</v>
      </c>
      <c r="AC682" s="65" t="s">
        <v>19321</v>
      </c>
      <c r="AD682" s="65" t="s">
        <v>19321</v>
      </c>
      <c r="AE682" s="65" t="s">
        <v>19321</v>
      </c>
      <c r="AF682" s="65" t="s">
        <v>19321</v>
      </c>
      <c r="AG682" s="65" t="s">
        <v>19321</v>
      </c>
      <c r="AH682" s="62" t="n">
        <v>336553</v>
      </c>
      <c r="AI682" s="62" t="s">
        <v>19322</v>
      </c>
      <c r="AJ682" s="62" t="s">
        <v>9108</v>
      </c>
      <c r="AK682" s="62"/>
      <c r="AL682" s="62"/>
    </row>
    <row r="683" customFormat="false" ht="15.75" hidden="false" customHeight="false" outlineLevel="0" collapsed="false">
      <c r="A683" s="62"/>
      <c r="B683" s="62"/>
      <c r="C683" s="62"/>
      <c r="D683" s="62"/>
      <c r="E683" s="62"/>
      <c r="F683" s="62"/>
      <c r="G683" s="62"/>
      <c r="H683" s="62"/>
      <c r="I683" s="62"/>
      <c r="J683" s="62"/>
      <c r="K683" s="63"/>
      <c r="L683" s="63"/>
      <c r="M683" s="63"/>
      <c r="N683" s="62"/>
      <c r="O683" s="62"/>
      <c r="P683" s="63"/>
      <c r="Q683" s="63"/>
      <c r="R683" s="63"/>
      <c r="S683" s="63"/>
      <c r="T683" s="63"/>
      <c r="U683" s="63"/>
      <c r="V683" s="63"/>
      <c r="W683" s="63"/>
      <c r="X683" s="63"/>
      <c r="Y683" s="63"/>
      <c r="Z683" s="63"/>
      <c r="AA683" s="65" t="s">
        <v>19321</v>
      </c>
      <c r="AB683" s="65" t="s">
        <v>19321</v>
      </c>
      <c r="AC683" s="65" t="s">
        <v>19321</v>
      </c>
      <c r="AD683" s="65" t="s">
        <v>19321</v>
      </c>
      <c r="AE683" s="65" t="s">
        <v>19321</v>
      </c>
      <c r="AF683" s="65" t="s">
        <v>19321</v>
      </c>
      <c r="AG683" s="65" t="s">
        <v>19321</v>
      </c>
      <c r="AH683" s="62" t="n">
        <v>63936</v>
      </c>
      <c r="AI683" s="62" t="s">
        <v>19323</v>
      </c>
      <c r="AJ683" s="62" t="s">
        <v>9108</v>
      </c>
      <c r="AK683" s="62" t="s">
        <v>54</v>
      </c>
      <c r="AL683" s="62"/>
    </row>
    <row r="684" customFormat="false" ht="15.75" hidden="false" customHeight="false" outlineLevel="0" collapsed="false">
      <c r="A684" s="62"/>
      <c r="B684" s="62"/>
      <c r="C684" s="62"/>
      <c r="D684" s="62"/>
      <c r="E684" s="62"/>
      <c r="F684" s="62"/>
      <c r="G684" s="62"/>
      <c r="H684" s="62"/>
      <c r="I684" s="62"/>
      <c r="J684" s="62"/>
      <c r="K684" s="63"/>
      <c r="L684" s="63"/>
      <c r="M684" s="63"/>
      <c r="N684" s="62"/>
      <c r="O684" s="62"/>
      <c r="P684" s="63"/>
      <c r="Q684" s="63"/>
      <c r="R684" s="63"/>
      <c r="S684" s="63"/>
      <c r="T684" s="63"/>
      <c r="U684" s="63"/>
      <c r="V684" s="63"/>
      <c r="W684" s="63"/>
      <c r="X684" s="63"/>
      <c r="Y684" s="65" t="s">
        <v>19324</v>
      </c>
      <c r="Z684" s="65" t="s">
        <v>19324</v>
      </c>
      <c r="AA684" s="65" t="s">
        <v>19324</v>
      </c>
      <c r="AB684" s="65" t="s">
        <v>19324</v>
      </c>
      <c r="AC684" s="65" t="s">
        <v>19324</v>
      </c>
      <c r="AD684" s="65" t="s">
        <v>19324</v>
      </c>
      <c r="AE684" s="65" t="s">
        <v>19324</v>
      </c>
      <c r="AF684" s="65" t="s">
        <v>19324</v>
      </c>
      <c r="AG684" s="65" t="s">
        <v>19324</v>
      </c>
      <c r="AH684" s="62" t="n">
        <v>549387</v>
      </c>
      <c r="AI684" s="62" t="s">
        <v>9412</v>
      </c>
      <c r="AJ684" s="62" t="s">
        <v>9142</v>
      </c>
      <c r="AK684" s="62"/>
      <c r="AL684" s="62"/>
    </row>
    <row r="685" customFormat="false" ht="15.75" hidden="false" customHeight="false" outlineLevel="0" collapsed="false">
      <c r="A685" s="62"/>
      <c r="B685" s="62"/>
      <c r="C685" s="62"/>
      <c r="D685" s="62"/>
      <c r="E685" s="62"/>
      <c r="F685" s="62"/>
      <c r="G685" s="62"/>
      <c r="H685" s="62"/>
      <c r="I685" s="62"/>
      <c r="J685" s="62"/>
      <c r="K685" s="63"/>
      <c r="L685" s="63"/>
      <c r="M685" s="63"/>
      <c r="N685" s="62"/>
      <c r="O685" s="62"/>
      <c r="P685" s="63"/>
      <c r="Q685" s="63"/>
      <c r="R685" s="63"/>
      <c r="S685" s="63"/>
      <c r="T685" s="63"/>
      <c r="U685" s="63"/>
      <c r="V685" s="63"/>
      <c r="W685" s="63"/>
      <c r="X685" s="63"/>
      <c r="Y685" s="65" t="s">
        <v>19324</v>
      </c>
      <c r="Z685" s="65" t="s">
        <v>19324</v>
      </c>
      <c r="AA685" s="65" t="s">
        <v>19324</v>
      </c>
      <c r="AB685" s="65" t="s">
        <v>19324</v>
      </c>
      <c r="AC685" s="65" t="s">
        <v>19324</v>
      </c>
      <c r="AD685" s="65" t="s">
        <v>19324</v>
      </c>
      <c r="AE685" s="65" t="s">
        <v>19324</v>
      </c>
      <c r="AF685" s="65" t="s">
        <v>19324</v>
      </c>
      <c r="AG685" s="65" t="s">
        <v>19324</v>
      </c>
      <c r="AH685" s="62" t="n">
        <v>954752</v>
      </c>
      <c r="AI685" s="62" t="s">
        <v>9409</v>
      </c>
      <c r="AJ685" s="62" t="s">
        <v>44</v>
      </c>
      <c r="AK685" s="62"/>
      <c r="AL685" s="62"/>
    </row>
    <row r="686" customFormat="false" ht="15.75" hidden="false" customHeight="true" outlineLevel="0" collapsed="false">
      <c r="A686" s="62"/>
      <c r="B686" s="62"/>
      <c r="C686" s="62"/>
      <c r="D686" s="62"/>
      <c r="E686" s="62"/>
      <c r="F686" s="62"/>
      <c r="G686" s="62"/>
      <c r="H686" s="62"/>
      <c r="I686" s="62"/>
      <c r="J686" s="62"/>
      <c r="K686" s="63"/>
      <c r="L686" s="63"/>
      <c r="M686" s="63"/>
      <c r="N686" s="62"/>
      <c r="O686" s="62"/>
      <c r="P686" s="62" t="s">
        <v>19325</v>
      </c>
      <c r="Q686" s="62" t="s">
        <v>19326</v>
      </c>
      <c r="R686" s="63"/>
      <c r="S686" s="63"/>
      <c r="T686" s="63"/>
      <c r="U686" s="63"/>
      <c r="V686" s="63"/>
      <c r="W686" s="63"/>
      <c r="X686" s="65" t="s">
        <v>19327</v>
      </c>
      <c r="Y686" s="65" t="s">
        <v>19327</v>
      </c>
      <c r="Z686" s="65" t="s">
        <v>19327</v>
      </c>
      <c r="AA686" s="65" t="s">
        <v>19327</v>
      </c>
      <c r="AB686" s="65" t="s">
        <v>19327</v>
      </c>
      <c r="AC686" s="65" t="s">
        <v>19327</v>
      </c>
      <c r="AD686" s="65" t="s">
        <v>19327</v>
      </c>
      <c r="AE686" s="65" t="s">
        <v>19327</v>
      </c>
      <c r="AF686" s="65" t="s">
        <v>19327</v>
      </c>
      <c r="AG686" s="65" t="s">
        <v>19327</v>
      </c>
      <c r="AH686" s="62" t="s">
        <v>19328</v>
      </c>
      <c r="AI686" s="62" t="s">
        <v>19323</v>
      </c>
      <c r="AJ686" s="62" t="s">
        <v>9108</v>
      </c>
      <c r="AK686" s="62"/>
      <c r="AL686" s="62"/>
    </row>
    <row r="687" customFormat="false" ht="15.75" hidden="false" customHeight="false" outlineLevel="0" collapsed="false">
      <c r="A687" s="62"/>
      <c r="B687" s="62"/>
      <c r="C687" s="62"/>
      <c r="D687" s="62"/>
      <c r="E687" s="62"/>
      <c r="F687" s="62"/>
      <c r="G687" s="62"/>
      <c r="H687" s="62"/>
      <c r="I687" s="62"/>
      <c r="J687" s="62"/>
      <c r="K687" s="63"/>
      <c r="L687" s="63"/>
      <c r="M687" s="63"/>
      <c r="N687" s="62"/>
      <c r="O687" s="62"/>
      <c r="P687" s="62"/>
      <c r="Q687" s="62"/>
      <c r="R687" s="63"/>
      <c r="S687" s="63"/>
      <c r="T687" s="63"/>
      <c r="U687" s="63"/>
      <c r="V687" s="63"/>
      <c r="W687" s="63"/>
      <c r="X687" s="65" t="s">
        <v>19327</v>
      </c>
      <c r="Y687" s="65" t="s">
        <v>19327</v>
      </c>
      <c r="Z687" s="65" t="s">
        <v>19327</v>
      </c>
      <c r="AA687" s="65" t="s">
        <v>19327</v>
      </c>
      <c r="AB687" s="65" t="s">
        <v>19327</v>
      </c>
      <c r="AC687" s="65" t="s">
        <v>19327</v>
      </c>
      <c r="AD687" s="65" t="s">
        <v>19327</v>
      </c>
      <c r="AE687" s="65" t="s">
        <v>19327</v>
      </c>
      <c r="AF687" s="65" t="s">
        <v>19327</v>
      </c>
      <c r="AG687" s="65" t="s">
        <v>19327</v>
      </c>
      <c r="AH687" s="62" t="n">
        <v>358292</v>
      </c>
      <c r="AI687" s="62" t="s">
        <v>18388</v>
      </c>
      <c r="AJ687" s="62" t="s">
        <v>9108</v>
      </c>
      <c r="AK687" s="62" t="s">
        <v>54</v>
      </c>
      <c r="AL687" s="62"/>
    </row>
    <row r="688" customFormat="false" ht="15.75" hidden="false" customHeight="true" outlineLevel="0" collapsed="false">
      <c r="A688" s="62"/>
      <c r="B688" s="62"/>
      <c r="C688" s="62"/>
      <c r="D688" s="62"/>
      <c r="E688" s="62"/>
      <c r="F688" s="62"/>
      <c r="G688" s="62"/>
      <c r="H688" s="62"/>
      <c r="I688" s="62"/>
      <c r="J688" s="62"/>
      <c r="K688" s="63"/>
      <c r="L688" s="63"/>
      <c r="M688" s="63"/>
      <c r="N688" s="62"/>
      <c r="O688" s="62"/>
      <c r="P688" s="62"/>
      <c r="Q688" s="62"/>
      <c r="R688" s="62" t="s">
        <v>19329</v>
      </c>
      <c r="S688" s="62" t="s">
        <v>19330</v>
      </c>
      <c r="T688" s="62" t="s">
        <v>19331</v>
      </c>
      <c r="U688" s="62" t="s">
        <v>19332</v>
      </c>
      <c r="V688" s="62" t="s">
        <v>19333</v>
      </c>
      <c r="W688" s="62" t="s">
        <v>19334</v>
      </c>
      <c r="X688" s="62" t="s">
        <v>19335</v>
      </c>
      <c r="Y688" s="65" t="s">
        <v>19336</v>
      </c>
      <c r="Z688" s="65" t="s">
        <v>19336</v>
      </c>
      <c r="AA688" s="65" t="s">
        <v>19336</v>
      </c>
      <c r="AB688" s="65" t="s">
        <v>19336</v>
      </c>
      <c r="AC688" s="65" t="s">
        <v>19336</v>
      </c>
      <c r="AD688" s="65" t="s">
        <v>19336</v>
      </c>
      <c r="AE688" s="65" t="s">
        <v>19336</v>
      </c>
      <c r="AF688" s="65" t="s">
        <v>19336</v>
      </c>
      <c r="AG688" s="65" t="s">
        <v>19336</v>
      </c>
      <c r="AH688" s="62" t="n">
        <v>297991</v>
      </c>
      <c r="AI688" s="62" t="s">
        <v>19337</v>
      </c>
      <c r="AJ688" s="62" t="s">
        <v>2749</v>
      </c>
      <c r="AK688" s="62"/>
      <c r="AL688" s="62"/>
    </row>
    <row r="689" customFormat="false" ht="15.75" hidden="false" customHeight="true" outlineLevel="0" collapsed="false">
      <c r="A689" s="62"/>
      <c r="B689" s="62"/>
      <c r="C689" s="62"/>
      <c r="D689" s="62"/>
      <c r="E689" s="62"/>
      <c r="F689" s="62"/>
      <c r="G689" s="62"/>
      <c r="H689" s="62"/>
      <c r="I689" s="62"/>
      <c r="J689" s="62"/>
      <c r="K689" s="63"/>
      <c r="L689" s="63"/>
      <c r="M689" s="63"/>
      <c r="N689" s="62"/>
      <c r="O689" s="62"/>
      <c r="P689" s="62"/>
      <c r="Q689" s="62"/>
      <c r="R689" s="62"/>
      <c r="S689" s="62"/>
      <c r="T689" s="62"/>
      <c r="U689" s="62"/>
      <c r="V689" s="62"/>
      <c r="W689" s="62"/>
      <c r="X689" s="62"/>
      <c r="Y689" s="63"/>
      <c r="Z689" s="63"/>
      <c r="AA689" s="62" t="s">
        <v>19338</v>
      </c>
      <c r="AB689" s="65" t="s">
        <v>19339</v>
      </c>
      <c r="AC689" s="65" t="s">
        <v>19339</v>
      </c>
      <c r="AD689" s="65" t="s">
        <v>19339</v>
      </c>
      <c r="AE689" s="65" t="s">
        <v>19339</v>
      </c>
      <c r="AF689" s="65" t="s">
        <v>19339</v>
      </c>
      <c r="AG689" s="65" t="s">
        <v>19339</v>
      </c>
      <c r="AH689" s="62" t="n">
        <v>372412</v>
      </c>
      <c r="AI689" s="62" t="s">
        <v>19340</v>
      </c>
      <c r="AJ689" s="62" t="s">
        <v>2744</v>
      </c>
      <c r="AK689" s="62" t="s">
        <v>4199</v>
      </c>
      <c r="AL689" s="62"/>
    </row>
    <row r="690" customFormat="false" ht="15.75" hidden="false" customHeight="false" outlineLevel="0" collapsed="false">
      <c r="A690" s="62"/>
      <c r="B690" s="62"/>
      <c r="C690" s="62"/>
      <c r="D690" s="62"/>
      <c r="E690" s="62"/>
      <c r="F690" s="62"/>
      <c r="G690" s="62"/>
      <c r="H690" s="62"/>
      <c r="I690" s="62"/>
      <c r="J690" s="62"/>
      <c r="K690" s="63"/>
      <c r="L690" s="63"/>
      <c r="M690" s="63"/>
      <c r="N690" s="62"/>
      <c r="O690" s="62"/>
      <c r="P690" s="62"/>
      <c r="Q690" s="62"/>
      <c r="R690" s="62"/>
      <c r="S690" s="62"/>
      <c r="T690" s="62"/>
      <c r="U690" s="62"/>
      <c r="V690" s="62"/>
      <c r="W690" s="62"/>
      <c r="X690" s="62"/>
      <c r="Y690" s="63"/>
      <c r="Z690" s="63"/>
      <c r="AA690" s="62"/>
      <c r="AB690" s="65" t="s">
        <v>19339</v>
      </c>
      <c r="AC690" s="65" t="s">
        <v>19339</v>
      </c>
      <c r="AD690" s="65" t="s">
        <v>19339</v>
      </c>
      <c r="AE690" s="65" t="s">
        <v>19339</v>
      </c>
      <c r="AF690" s="65" t="s">
        <v>19339</v>
      </c>
      <c r="AG690" s="65" t="s">
        <v>19339</v>
      </c>
      <c r="AH690" s="62" t="s">
        <v>9126</v>
      </c>
      <c r="AI690" s="62" t="s">
        <v>9126</v>
      </c>
      <c r="AJ690" s="62" t="s">
        <v>44</v>
      </c>
      <c r="AK690" s="62"/>
      <c r="AL690" s="62"/>
    </row>
    <row r="691" customFormat="false" ht="15.75" hidden="false" customHeight="true" outlineLevel="0" collapsed="false">
      <c r="A691" s="62"/>
      <c r="B691" s="62"/>
      <c r="C691" s="62"/>
      <c r="D691" s="62"/>
      <c r="E691" s="62"/>
      <c r="F691" s="62"/>
      <c r="G691" s="62"/>
      <c r="H691" s="62"/>
      <c r="I691" s="62"/>
      <c r="J691" s="62"/>
      <c r="K691" s="63"/>
      <c r="L691" s="63"/>
      <c r="M691" s="63"/>
      <c r="N691" s="62"/>
      <c r="O691" s="62"/>
      <c r="P691" s="62" t="s">
        <v>19341</v>
      </c>
      <c r="Q691" s="63"/>
      <c r="R691" s="63"/>
      <c r="S691" s="63"/>
      <c r="T691" s="63"/>
      <c r="U691" s="63"/>
      <c r="V691" s="63"/>
      <c r="W691" s="63"/>
      <c r="X691" s="63"/>
      <c r="Y691" s="63"/>
      <c r="Z691" s="63"/>
      <c r="AA691" s="63"/>
      <c r="AB691" s="63"/>
      <c r="AC691" s="63"/>
      <c r="AD691" s="63"/>
      <c r="AE691" s="63"/>
      <c r="AF691" s="63"/>
      <c r="AG691" s="65" t="s">
        <v>19342</v>
      </c>
      <c r="AH691" s="62" t="n">
        <v>369967</v>
      </c>
      <c r="AI691" s="65" t="s">
        <v>19343</v>
      </c>
      <c r="AJ691" s="62" t="s">
        <v>44</v>
      </c>
      <c r="AK691" s="62"/>
      <c r="AL691" s="62" t="s">
        <v>19322</v>
      </c>
    </row>
    <row r="692" customFormat="false" ht="15.75" hidden="false" customHeight="true" outlineLevel="0" collapsed="false">
      <c r="A692" s="62"/>
      <c r="B692" s="62"/>
      <c r="C692" s="62"/>
      <c r="D692" s="62"/>
      <c r="E692" s="62"/>
      <c r="F692" s="62"/>
      <c r="G692" s="62"/>
      <c r="H692" s="62"/>
      <c r="I692" s="62"/>
      <c r="J692" s="62"/>
      <c r="K692" s="63"/>
      <c r="L692" s="63"/>
      <c r="M692" s="63"/>
      <c r="N692" s="62"/>
      <c r="O692" s="62"/>
      <c r="P692" s="62"/>
      <c r="Q692" s="63"/>
      <c r="R692" s="63"/>
      <c r="S692" s="63"/>
      <c r="T692" s="63"/>
      <c r="U692" s="63"/>
      <c r="V692" s="63"/>
      <c r="W692" s="63"/>
      <c r="X692" s="63"/>
      <c r="Y692" s="62" t="s">
        <v>19344</v>
      </c>
      <c r="Z692" s="62" t="s">
        <v>19345</v>
      </c>
      <c r="AA692" s="62" t="s">
        <v>19346</v>
      </c>
      <c r="AB692" s="62" t="s">
        <v>19347</v>
      </c>
      <c r="AC692" s="62" t="s">
        <v>19348</v>
      </c>
      <c r="AD692" s="65" t="s">
        <v>19349</v>
      </c>
      <c r="AE692" s="65" t="s">
        <v>19349</v>
      </c>
      <c r="AF692" s="65" t="s">
        <v>19349</v>
      </c>
      <c r="AG692" s="65" t="s">
        <v>19349</v>
      </c>
      <c r="AH692" s="62" t="n">
        <v>165440</v>
      </c>
      <c r="AI692" s="62" t="s">
        <v>18906</v>
      </c>
      <c r="AJ692" s="62" t="s">
        <v>9108</v>
      </c>
      <c r="AK692" s="62" t="s">
        <v>54</v>
      </c>
      <c r="AL692" s="62"/>
    </row>
    <row r="693" customFormat="false" ht="15.75" hidden="false" customHeight="false" outlineLevel="0" collapsed="false">
      <c r="A693" s="62"/>
      <c r="B693" s="62"/>
      <c r="C693" s="62"/>
      <c r="D693" s="62"/>
      <c r="E693" s="62"/>
      <c r="F693" s="62"/>
      <c r="G693" s="62"/>
      <c r="H693" s="62"/>
      <c r="I693" s="62"/>
      <c r="J693" s="62"/>
      <c r="K693" s="63"/>
      <c r="L693" s="63"/>
      <c r="M693" s="63"/>
      <c r="N693" s="62"/>
      <c r="O693" s="62"/>
      <c r="P693" s="62"/>
      <c r="Q693" s="63"/>
      <c r="R693" s="63"/>
      <c r="S693" s="63"/>
      <c r="T693" s="63"/>
      <c r="U693" s="63"/>
      <c r="V693" s="63"/>
      <c r="W693" s="63"/>
      <c r="X693" s="63"/>
      <c r="Y693" s="62"/>
      <c r="Z693" s="62"/>
      <c r="AA693" s="62"/>
      <c r="AB693" s="62"/>
      <c r="AC693" s="62"/>
      <c r="AD693" s="65" t="s">
        <v>19349</v>
      </c>
      <c r="AE693" s="65" t="s">
        <v>19349</v>
      </c>
      <c r="AF693" s="65" t="s">
        <v>19349</v>
      </c>
      <c r="AG693" s="65" t="s">
        <v>19349</v>
      </c>
      <c r="AH693" s="62" t="n">
        <v>250250</v>
      </c>
      <c r="AI693" s="62" t="s">
        <v>18905</v>
      </c>
      <c r="AJ693" s="62" t="s">
        <v>9108</v>
      </c>
      <c r="AK693" s="62"/>
      <c r="AL693" s="62"/>
    </row>
    <row r="694" customFormat="false" ht="15.75" hidden="false" customHeight="true" outlineLevel="0" collapsed="false">
      <c r="A694" s="62"/>
      <c r="B694" s="62"/>
      <c r="C694" s="62"/>
      <c r="D694" s="62"/>
      <c r="E694" s="62"/>
      <c r="F694" s="62"/>
      <c r="G694" s="62"/>
      <c r="H694" s="62"/>
      <c r="I694" s="62"/>
      <c r="J694" s="62"/>
      <c r="K694" s="63"/>
      <c r="L694" s="63"/>
      <c r="M694" s="63"/>
      <c r="N694" s="62"/>
      <c r="O694" s="62"/>
      <c r="P694" s="62"/>
      <c r="Q694" s="62" t="s">
        <v>19350</v>
      </c>
      <c r="R694" s="62" t="s">
        <v>19351</v>
      </c>
      <c r="S694" s="62" t="s">
        <v>19352</v>
      </c>
      <c r="T694" s="62" t="s">
        <v>19353</v>
      </c>
      <c r="U694" s="62" t="s">
        <v>19354</v>
      </c>
      <c r="V694" s="62" t="s">
        <v>19355</v>
      </c>
      <c r="W694" s="62" t="s">
        <v>19356</v>
      </c>
      <c r="X694" s="62" t="s">
        <v>19357</v>
      </c>
      <c r="Y694" s="63"/>
      <c r="Z694" s="63"/>
      <c r="AA694" s="63"/>
      <c r="AB694" s="63"/>
      <c r="AC694" s="63"/>
      <c r="AD694" s="65" t="s">
        <v>19358</v>
      </c>
      <c r="AE694" s="65" t="s">
        <v>19358</v>
      </c>
      <c r="AF694" s="65" t="s">
        <v>19358</v>
      </c>
      <c r="AG694" s="65" t="s">
        <v>19358</v>
      </c>
      <c r="AH694" s="62" t="s">
        <v>19359</v>
      </c>
      <c r="AI694" s="62" t="s">
        <v>19322</v>
      </c>
      <c r="AJ694" s="62" t="s">
        <v>9108</v>
      </c>
      <c r="AK694" s="62"/>
      <c r="AL694" s="62"/>
    </row>
    <row r="695" customFormat="false" ht="15.75" hidden="false" customHeight="false" outlineLevel="0" collapsed="false">
      <c r="A695" s="62"/>
      <c r="B695" s="62"/>
      <c r="C695" s="62"/>
      <c r="D695" s="62"/>
      <c r="E695" s="62"/>
      <c r="F695" s="62"/>
      <c r="G695" s="62"/>
      <c r="H695" s="62"/>
      <c r="I695" s="62"/>
      <c r="J695" s="62"/>
      <c r="K695" s="63"/>
      <c r="L695" s="63"/>
      <c r="M695" s="63"/>
      <c r="N695" s="62"/>
      <c r="O695" s="62"/>
      <c r="P695" s="62"/>
      <c r="Q695" s="62"/>
      <c r="R695" s="62"/>
      <c r="S695" s="62"/>
      <c r="T695" s="62"/>
      <c r="U695" s="62"/>
      <c r="V695" s="62"/>
      <c r="W695" s="62"/>
      <c r="X695" s="62"/>
      <c r="Y695" s="62" t="s">
        <v>19360</v>
      </c>
      <c r="Z695" s="62" t="s">
        <v>19361</v>
      </c>
      <c r="AA695" s="62" t="s">
        <v>19362</v>
      </c>
      <c r="AB695" s="62" t="s">
        <v>19363</v>
      </c>
      <c r="AC695" s="62" t="s">
        <v>19364</v>
      </c>
      <c r="AD695" s="62" t="s">
        <v>19365</v>
      </c>
      <c r="AE695" s="62" t="s">
        <v>19366</v>
      </c>
      <c r="AF695" s="62" t="s">
        <v>19367</v>
      </c>
      <c r="AG695" s="65" t="s">
        <v>19368</v>
      </c>
      <c r="AH695" s="62" t="s">
        <v>9126</v>
      </c>
      <c r="AI695" s="62" t="s">
        <v>9126</v>
      </c>
      <c r="AJ695" s="62" t="s">
        <v>44</v>
      </c>
      <c r="AK695" s="62"/>
      <c r="AL695" s="62"/>
    </row>
    <row r="696" customFormat="false" ht="15.75" hidden="false" customHeight="true" outlineLevel="0" collapsed="false">
      <c r="A696" s="62"/>
      <c r="B696" s="62"/>
      <c r="C696" s="62"/>
      <c r="D696" s="62"/>
      <c r="E696" s="62"/>
      <c r="F696" s="62"/>
      <c r="G696" s="62"/>
      <c r="H696" s="62"/>
      <c r="I696" s="62"/>
      <c r="J696" s="62"/>
      <c r="K696" s="63"/>
      <c r="L696" s="63"/>
      <c r="M696" s="63"/>
      <c r="N696" s="62"/>
      <c r="O696" s="62"/>
      <c r="P696" s="62"/>
      <c r="Q696" s="62"/>
      <c r="R696" s="62"/>
      <c r="S696" s="62"/>
      <c r="T696" s="62"/>
      <c r="U696" s="63"/>
      <c r="V696" s="63"/>
      <c r="W696" s="62" t="s">
        <v>19369</v>
      </c>
      <c r="X696" s="62" t="s">
        <v>19370</v>
      </c>
      <c r="Y696" s="62" t="s">
        <v>19371</v>
      </c>
      <c r="Z696" s="63"/>
      <c r="AA696" s="65" t="s">
        <v>19372</v>
      </c>
      <c r="AB696" s="65" t="s">
        <v>19372</v>
      </c>
      <c r="AC696" s="65" t="s">
        <v>19372</v>
      </c>
      <c r="AD696" s="65" t="s">
        <v>19372</v>
      </c>
      <c r="AE696" s="65" t="s">
        <v>19372</v>
      </c>
      <c r="AF696" s="65" t="s">
        <v>19372</v>
      </c>
      <c r="AG696" s="65" t="s">
        <v>19372</v>
      </c>
      <c r="AH696" s="62" t="n">
        <v>945100</v>
      </c>
      <c r="AI696" s="62" t="s">
        <v>10134</v>
      </c>
      <c r="AJ696" s="62" t="s">
        <v>44</v>
      </c>
      <c r="AK696" s="62"/>
      <c r="AL696" s="62"/>
    </row>
    <row r="697" customFormat="false" ht="15.75" hidden="false" customHeight="true" outlineLevel="0" collapsed="false">
      <c r="A697" s="62"/>
      <c r="B697" s="62"/>
      <c r="C697" s="62"/>
      <c r="D697" s="62"/>
      <c r="E697" s="62"/>
      <c r="F697" s="62"/>
      <c r="G697" s="62"/>
      <c r="H697" s="62"/>
      <c r="I697" s="62"/>
      <c r="J697" s="62"/>
      <c r="K697" s="63"/>
      <c r="L697" s="63"/>
      <c r="M697" s="63"/>
      <c r="N697" s="62"/>
      <c r="O697" s="62"/>
      <c r="P697" s="62"/>
      <c r="Q697" s="62"/>
      <c r="R697" s="62"/>
      <c r="S697" s="62"/>
      <c r="T697" s="62"/>
      <c r="U697" s="63"/>
      <c r="V697" s="63"/>
      <c r="W697" s="62"/>
      <c r="X697" s="62"/>
      <c r="Y697" s="62"/>
      <c r="Z697" s="62" t="s">
        <v>19373</v>
      </c>
      <c r="AA697" s="63"/>
      <c r="AB697" s="63"/>
      <c r="AC697" s="63"/>
      <c r="AD697" s="65" t="s">
        <v>19374</v>
      </c>
      <c r="AE697" s="65" t="s">
        <v>19374</v>
      </c>
      <c r="AF697" s="65" t="s">
        <v>19374</v>
      </c>
      <c r="AG697" s="65" t="s">
        <v>19374</v>
      </c>
      <c r="AH697" s="62" t="n">
        <v>181491</v>
      </c>
      <c r="AI697" s="62" t="s">
        <v>19375</v>
      </c>
      <c r="AJ697" s="62" t="s">
        <v>9108</v>
      </c>
      <c r="AK697" s="62"/>
      <c r="AL697" s="62"/>
    </row>
    <row r="698" customFormat="false" ht="15.75" hidden="false" customHeight="false" outlineLevel="0" collapsed="false">
      <c r="A698" s="62"/>
      <c r="B698" s="62"/>
      <c r="C698" s="62"/>
      <c r="D698" s="62"/>
      <c r="E698" s="62"/>
      <c r="F698" s="62"/>
      <c r="G698" s="62"/>
      <c r="H698" s="62"/>
      <c r="I698" s="62"/>
      <c r="J698" s="62"/>
      <c r="K698" s="63"/>
      <c r="L698" s="63"/>
      <c r="M698" s="63"/>
      <c r="N698" s="62"/>
      <c r="O698" s="62"/>
      <c r="P698" s="62"/>
      <c r="Q698" s="62"/>
      <c r="R698" s="62"/>
      <c r="S698" s="62"/>
      <c r="T698" s="62"/>
      <c r="U698" s="63"/>
      <c r="V698" s="63"/>
      <c r="W698" s="62"/>
      <c r="X698" s="62"/>
      <c r="Y698" s="62"/>
      <c r="Z698" s="62"/>
      <c r="AA698" s="63"/>
      <c r="AB698" s="63"/>
      <c r="AC698" s="63"/>
      <c r="AD698" s="65" t="s">
        <v>19374</v>
      </c>
      <c r="AE698" s="65" t="s">
        <v>19374</v>
      </c>
      <c r="AF698" s="65" t="s">
        <v>19374</v>
      </c>
      <c r="AG698" s="65" t="s">
        <v>19374</v>
      </c>
      <c r="AH698" s="62" t="n">
        <v>257151</v>
      </c>
      <c r="AI698" s="62" t="s">
        <v>15035</v>
      </c>
      <c r="AJ698" s="62" t="s">
        <v>9108</v>
      </c>
      <c r="AK698" s="62" t="s">
        <v>54</v>
      </c>
      <c r="AL698" s="62"/>
    </row>
    <row r="699" customFormat="false" ht="15.75" hidden="false" customHeight="false" outlineLevel="0" collapsed="false">
      <c r="A699" s="62"/>
      <c r="B699" s="62"/>
      <c r="C699" s="62"/>
      <c r="D699" s="62"/>
      <c r="E699" s="62"/>
      <c r="F699" s="62"/>
      <c r="G699" s="62"/>
      <c r="H699" s="62"/>
      <c r="I699" s="62"/>
      <c r="J699" s="62"/>
      <c r="K699" s="63"/>
      <c r="L699" s="63"/>
      <c r="M699" s="63"/>
      <c r="N699" s="62"/>
      <c r="O699" s="62"/>
      <c r="P699" s="62"/>
      <c r="Q699" s="62"/>
      <c r="R699" s="62"/>
      <c r="S699" s="62"/>
      <c r="T699" s="62"/>
      <c r="U699" s="63"/>
      <c r="V699" s="63"/>
      <c r="W699" s="62"/>
      <c r="X699" s="62"/>
      <c r="Y699" s="62"/>
      <c r="Z699" s="62"/>
      <c r="AA699" s="63"/>
      <c r="AB699" s="63"/>
      <c r="AC699" s="63"/>
      <c r="AD699" s="65" t="s">
        <v>19374</v>
      </c>
      <c r="AE699" s="65" t="s">
        <v>19374</v>
      </c>
      <c r="AF699" s="65" t="s">
        <v>19374</v>
      </c>
      <c r="AG699" s="65" t="s">
        <v>19374</v>
      </c>
      <c r="AH699" s="62" t="n">
        <v>115485</v>
      </c>
      <c r="AI699" s="62" t="s">
        <v>18905</v>
      </c>
      <c r="AJ699" s="62" t="s">
        <v>9108</v>
      </c>
      <c r="AK699" s="62" t="s">
        <v>352</v>
      </c>
      <c r="AL699" s="62"/>
    </row>
    <row r="700" customFormat="false" ht="15.75" hidden="false" customHeight="true" outlineLevel="0" collapsed="false">
      <c r="A700" s="62"/>
      <c r="B700" s="62"/>
      <c r="C700" s="62"/>
      <c r="D700" s="62"/>
      <c r="E700" s="62"/>
      <c r="F700" s="62"/>
      <c r="G700" s="62"/>
      <c r="H700" s="62"/>
      <c r="I700" s="62"/>
      <c r="J700" s="62"/>
      <c r="K700" s="63"/>
      <c r="L700" s="63"/>
      <c r="M700" s="63"/>
      <c r="N700" s="62"/>
      <c r="O700" s="62"/>
      <c r="P700" s="62"/>
      <c r="Q700" s="62"/>
      <c r="R700" s="62"/>
      <c r="S700" s="62"/>
      <c r="T700" s="62"/>
      <c r="U700" s="63"/>
      <c r="V700" s="63"/>
      <c r="W700" s="62"/>
      <c r="X700" s="62"/>
      <c r="Y700" s="62"/>
      <c r="Z700" s="62"/>
      <c r="AA700" s="62" t="s">
        <v>19376</v>
      </c>
      <c r="AB700" s="62" t="s">
        <v>19377</v>
      </c>
      <c r="AC700" s="62" t="s">
        <v>19378</v>
      </c>
      <c r="AD700" s="62" t="s">
        <v>19379</v>
      </c>
      <c r="AE700" s="62" t="s">
        <v>19380</v>
      </c>
      <c r="AF700" s="65" t="s">
        <v>19381</v>
      </c>
      <c r="AG700" s="65" t="s">
        <v>19381</v>
      </c>
      <c r="AH700" s="62" t="n">
        <v>331290</v>
      </c>
      <c r="AI700" s="62" t="s">
        <v>19382</v>
      </c>
      <c r="AJ700" s="62" t="s">
        <v>9108</v>
      </c>
      <c r="AK700" s="62"/>
      <c r="AL700" s="62"/>
    </row>
    <row r="701" customFormat="false" ht="15.75" hidden="false" customHeight="false" outlineLevel="0" collapsed="false">
      <c r="A701" s="62"/>
      <c r="B701" s="62"/>
      <c r="C701" s="62"/>
      <c r="D701" s="62"/>
      <c r="E701" s="62"/>
      <c r="F701" s="62"/>
      <c r="G701" s="62"/>
      <c r="H701" s="62"/>
      <c r="I701" s="62"/>
      <c r="J701" s="62"/>
      <c r="K701" s="63"/>
      <c r="L701" s="63"/>
      <c r="M701" s="63"/>
      <c r="N701" s="62"/>
      <c r="O701" s="62"/>
      <c r="P701" s="62"/>
      <c r="Q701" s="62"/>
      <c r="R701" s="62"/>
      <c r="S701" s="62"/>
      <c r="T701" s="62"/>
      <c r="U701" s="63"/>
      <c r="V701" s="63"/>
      <c r="W701" s="62"/>
      <c r="X701" s="62"/>
      <c r="Y701" s="62"/>
      <c r="Z701" s="62"/>
      <c r="AA701" s="62"/>
      <c r="AB701" s="62"/>
      <c r="AC701" s="62"/>
      <c r="AD701" s="62"/>
      <c r="AE701" s="62"/>
      <c r="AF701" s="65" t="s">
        <v>19381</v>
      </c>
      <c r="AG701" s="65" t="s">
        <v>19381</v>
      </c>
      <c r="AH701" s="62" t="s">
        <v>9126</v>
      </c>
      <c r="AI701" s="62" t="s">
        <v>9126</v>
      </c>
      <c r="AJ701" s="62" t="s">
        <v>44</v>
      </c>
      <c r="AK701" s="62"/>
      <c r="AL701" s="62"/>
    </row>
    <row r="702" customFormat="false" ht="15.75" hidden="false" customHeight="true" outlineLevel="0" collapsed="false">
      <c r="A702" s="62"/>
      <c r="B702" s="62"/>
      <c r="C702" s="62"/>
      <c r="D702" s="62"/>
      <c r="E702" s="62"/>
      <c r="F702" s="62"/>
      <c r="G702" s="62"/>
      <c r="H702" s="62"/>
      <c r="I702" s="62"/>
      <c r="J702" s="62" t="s">
        <v>19383</v>
      </c>
      <c r="K702" s="63"/>
      <c r="L702" s="63"/>
      <c r="M702" s="63"/>
      <c r="N702" s="63"/>
      <c r="O702" s="63"/>
      <c r="P702" s="63"/>
      <c r="Q702" s="63"/>
      <c r="R702" s="63"/>
      <c r="S702" s="63"/>
      <c r="T702" s="62" t="s">
        <v>19384</v>
      </c>
      <c r="U702" s="62" t="s">
        <v>19385</v>
      </c>
      <c r="V702" s="62" t="s">
        <v>19386</v>
      </c>
      <c r="W702" s="62" t="s">
        <v>19387</v>
      </c>
      <c r="X702" s="62" t="s">
        <v>19388</v>
      </c>
      <c r="Y702" s="62" t="s">
        <v>19389</v>
      </c>
      <c r="Z702" s="62" t="s">
        <v>19390</v>
      </c>
      <c r="AA702" s="62" t="s">
        <v>19391</v>
      </c>
      <c r="AB702" s="62" t="s">
        <v>19392</v>
      </c>
      <c r="AC702" s="62" t="s">
        <v>19393</v>
      </c>
      <c r="AD702" s="62" t="s">
        <v>19394</v>
      </c>
      <c r="AE702" s="62" t="s">
        <v>19395</v>
      </c>
      <c r="AF702" s="63"/>
      <c r="AG702" s="65" t="s">
        <v>19396</v>
      </c>
      <c r="AH702" s="62" t="n">
        <v>847503</v>
      </c>
      <c r="AI702" s="62" t="s">
        <v>9241</v>
      </c>
      <c r="AJ702" s="62" t="s">
        <v>9142</v>
      </c>
      <c r="AK702" s="62"/>
      <c r="AL702" s="62"/>
    </row>
    <row r="703" customFormat="false" ht="15.75" hidden="false" customHeight="false" outlineLevel="0" collapsed="false">
      <c r="A703" s="62"/>
      <c r="B703" s="62"/>
      <c r="C703" s="62"/>
      <c r="D703" s="62"/>
      <c r="E703" s="62"/>
      <c r="F703" s="62"/>
      <c r="G703" s="62"/>
      <c r="H703" s="62"/>
      <c r="I703" s="62"/>
      <c r="J703" s="62"/>
      <c r="K703" s="63"/>
      <c r="L703" s="63"/>
      <c r="M703" s="63"/>
      <c r="N703" s="63"/>
      <c r="O703" s="63"/>
      <c r="P703" s="63"/>
      <c r="Q703" s="63"/>
      <c r="R703" s="63"/>
      <c r="S703" s="63"/>
      <c r="T703" s="62"/>
      <c r="U703" s="62"/>
      <c r="V703" s="62"/>
      <c r="W703" s="62"/>
      <c r="X703" s="62"/>
      <c r="Y703" s="62"/>
      <c r="Z703" s="62"/>
      <c r="AA703" s="62"/>
      <c r="AB703" s="62"/>
      <c r="AC703" s="62"/>
      <c r="AD703" s="62"/>
      <c r="AE703" s="62"/>
      <c r="AF703" s="63"/>
      <c r="AG703" s="65" t="s">
        <v>19396</v>
      </c>
      <c r="AH703" s="62" t="n">
        <v>169042</v>
      </c>
      <c r="AI703" s="65" t="s">
        <v>19397</v>
      </c>
      <c r="AJ703" s="62" t="s">
        <v>44</v>
      </c>
      <c r="AK703" s="62"/>
      <c r="AL703" s="62"/>
    </row>
    <row r="704" customFormat="false" ht="15.75" hidden="false" customHeight="true" outlineLevel="0" collapsed="false">
      <c r="A704" s="62"/>
      <c r="B704" s="62"/>
      <c r="C704" s="62"/>
      <c r="D704" s="62"/>
      <c r="E704" s="62"/>
      <c r="F704" s="62"/>
      <c r="G704" s="62"/>
      <c r="H704" s="62"/>
      <c r="I704" s="62"/>
      <c r="J704" s="62"/>
      <c r="K704" s="63"/>
      <c r="L704" s="63"/>
      <c r="M704" s="63"/>
      <c r="N704" s="63"/>
      <c r="O704" s="63"/>
      <c r="P704" s="63"/>
      <c r="Q704" s="63"/>
      <c r="R704" s="63"/>
      <c r="S704" s="63"/>
      <c r="T704" s="62"/>
      <c r="U704" s="62"/>
      <c r="V704" s="62"/>
      <c r="W704" s="62"/>
      <c r="X704" s="62"/>
      <c r="Y704" s="62"/>
      <c r="Z704" s="62"/>
      <c r="AA704" s="62"/>
      <c r="AB704" s="62"/>
      <c r="AC704" s="62"/>
      <c r="AD704" s="62"/>
      <c r="AE704" s="62"/>
      <c r="AF704" s="62" t="s">
        <v>19398</v>
      </c>
      <c r="AG704" s="65" t="s">
        <v>19399</v>
      </c>
      <c r="AH704" s="62" t="n">
        <v>137535</v>
      </c>
      <c r="AI704" s="62" t="s">
        <v>19400</v>
      </c>
      <c r="AJ704" s="62" t="s">
        <v>2749</v>
      </c>
      <c r="AK704" s="62"/>
      <c r="AL704" s="62"/>
    </row>
    <row r="705" customFormat="false" ht="15.75" hidden="false" customHeight="false" outlineLevel="0" collapsed="false">
      <c r="A705" s="62"/>
      <c r="B705" s="62"/>
      <c r="C705" s="62"/>
      <c r="D705" s="62"/>
      <c r="E705" s="62"/>
      <c r="F705" s="62"/>
      <c r="G705" s="62"/>
      <c r="H705" s="62"/>
      <c r="I705" s="62"/>
      <c r="J705" s="62"/>
      <c r="K705" s="63"/>
      <c r="L705" s="63"/>
      <c r="M705" s="63"/>
      <c r="N705" s="63"/>
      <c r="O705" s="63"/>
      <c r="P705" s="63"/>
      <c r="Q705" s="63"/>
      <c r="R705" s="63"/>
      <c r="S705" s="63"/>
      <c r="T705" s="62"/>
      <c r="U705" s="62"/>
      <c r="V705" s="62"/>
      <c r="W705" s="62"/>
      <c r="X705" s="62"/>
      <c r="Y705" s="62"/>
      <c r="Z705" s="62"/>
      <c r="AA705" s="62"/>
      <c r="AB705" s="62"/>
      <c r="AC705" s="62"/>
      <c r="AD705" s="62"/>
      <c r="AE705" s="62"/>
      <c r="AF705" s="62"/>
      <c r="AG705" s="65" t="s">
        <v>19399</v>
      </c>
      <c r="AH705" s="62" t="n">
        <v>904220</v>
      </c>
      <c r="AI705" s="62" t="s">
        <v>10203</v>
      </c>
      <c r="AJ705" s="62" t="s">
        <v>9142</v>
      </c>
      <c r="AK705" s="62"/>
      <c r="AL705" s="62"/>
    </row>
    <row r="706" customFormat="false" ht="15.75" hidden="false" customHeight="false" outlineLevel="0" collapsed="false">
      <c r="A706" s="62"/>
      <c r="B706" s="62"/>
      <c r="C706" s="62"/>
      <c r="D706" s="62"/>
      <c r="E706" s="62"/>
      <c r="F706" s="62"/>
      <c r="G706" s="62"/>
      <c r="H706" s="62"/>
      <c r="I706" s="62"/>
      <c r="J706" s="62"/>
      <c r="K706" s="63"/>
      <c r="L706" s="63"/>
      <c r="M706" s="63"/>
      <c r="N706" s="63"/>
      <c r="O706" s="63"/>
      <c r="P706" s="63"/>
      <c r="Q706" s="63"/>
      <c r="R706" s="63"/>
      <c r="S706" s="63"/>
      <c r="T706" s="62"/>
      <c r="U706" s="62"/>
      <c r="V706" s="62"/>
      <c r="W706" s="62"/>
      <c r="X706" s="62"/>
      <c r="Y706" s="62"/>
      <c r="Z706" s="62"/>
      <c r="AA706" s="62"/>
      <c r="AB706" s="62"/>
      <c r="AC706" s="62"/>
      <c r="AD706" s="62"/>
      <c r="AE706" s="62"/>
      <c r="AF706" s="62"/>
      <c r="AG706" s="65" t="s">
        <v>19399</v>
      </c>
      <c r="AH706" s="62" t="s">
        <v>19401</v>
      </c>
      <c r="AI706" s="62" t="s">
        <v>10203</v>
      </c>
      <c r="AJ706" s="62" t="s">
        <v>44</v>
      </c>
      <c r="AK706" s="62"/>
      <c r="AL706" s="62"/>
    </row>
    <row r="707" customFormat="false" ht="15.75" hidden="false" customHeight="true" outlineLevel="0" collapsed="false">
      <c r="A707" s="62"/>
      <c r="B707" s="62"/>
      <c r="C707" s="62"/>
      <c r="D707" s="62"/>
      <c r="E707" s="62"/>
      <c r="F707" s="62"/>
      <c r="G707" s="62"/>
      <c r="H707" s="62"/>
      <c r="I707" s="62"/>
      <c r="J707" s="62"/>
      <c r="K707" s="62" t="s">
        <v>19402</v>
      </c>
      <c r="L707" s="63"/>
      <c r="M707" s="63"/>
      <c r="N707" s="63"/>
      <c r="O707" s="63"/>
      <c r="P707" s="63"/>
      <c r="Q707" s="63"/>
      <c r="R707" s="63"/>
      <c r="S707" s="62" t="s">
        <v>19403</v>
      </c>
      <c r="T707" s="62" t="s">
        <v>19404</v>
      </c>
      <c r="U707" s="62" t="s">
        <v>1716</v>
      </c>
      <c r="V707" s="62" t="s">
        <v>19405</v>
      </c>
      <c r="W707" s="62" t="s">
        <v>19406</v>
      </c>
      <c r="X707" s="63"/>
      <c r="Y707" s="63"/>
      <c r="Z707" s="63"/>
      <c r="AA707" s="63"/>
      <c r="AB707" s="63"/>
      <c r="AC707" s="63"/>
      <c r="AD707" s="65" t="s">
        <v>19407</v>
      </c>
      <c r="AE707" s="65" t="s">
        <v>19407</v>
      </c>
      <c r="AF707" s="65" t="s">
        <v>19407</v>
      </c>
      <c r="AG707" s="65" t="s">
        <v>19407</v>
      </c>
      <c r="AH707" s="62" t="n">
        <v>202133</v>
      </c>
      <c r="AI707" s="62" t="s">
        <v>19408</v>
      </c>
      <c r="AJ707" s="62" t="s">
        <v>9108</v>
      </c>
      <c r="AK707" s="62"/>
      <c r="AL707" s="62"/>
    </row>
    <row r="708" customFormat="false" ht="15.75" hidden="false" customHeight="false" outlineLevel="0" collapsed="false">
      <c r="A708" s="62"/>
      <c r="B708" s="62"/>
      <c r="C708" s="62"/>
      <c r="D708" s="62"/>
      <c r="E708" s="62"/>
      <c r="F708" s="62"/>
      <c r="G708" s="62"/>
      <c r="H708" s="62"/>
      <c r="I708" s="62"/>
      <c r="J708" s="62"/>
      <c r="K708" s="62"/>
      <c r="L708" s="63"/>
      <c r="M708" s="63"/>
      <c r="N708" s="63"/>
      <c r="O708" s="63"/>
      <c r="P708" s="63"/>
      <c r="Q708" s="63"/>
      <c r="R708" s="63"/>
      <c r="S708" s="62"/>
      <c r="T708" s="62"/>
      <c r="U708" s="62"/>
      <c r="V708" s="62"/>
      <c r="W708" s="62"/>
      <c r="X708" s="63"/>
      <c r="Y708" s="63"/>
      <c r="Z708" s="63"/>
      <c r="AA708" s="63"/>
      <c r="AB708" s="63"/>
      <c r="AC708" s="63"/>
      <c r="AD708" s="65" t="s">
        <v>19407</v>
      </c>
      <c r="AE708" s="65" t="s">
        <v>19407</v>
      </c>
      <c r="AF708" s="65" t="s">
        <v>19407</v>
      </c>
      <c r="AG708" s="65" t="s">
        <v>19407</v>
      </c>
      <c r="AH708" s="62" t="s">
        <v>9126</v>
      </c>
      <c r="AI708" s="62" t="s">
        <v>9126</v>
      </c>
      <c r="AJ708" s="62" t="s">
        <v>9108</v>
      </c>
      <c r="AK708" s="62"/>
      <c r="AL708" s="62"/>
    </row>
    <row r="709" customFormat="false" ht="15.75" hidden="false" customHeight="false" outlineLevel="0" collapsed="false">
      <c r="A709" s="62"/>
      <c r="B709" s="62"/>
      <c r="C709" s="62"/>
      <c r="D709" s="62"/>
      <c r="E709" s="62"/>
      <c r="F709" s="62"/>
      <c r="G709" s="62"/>
      <c r="H709" s="62"/>
      <c r="I709" s="62"/>
      <c r="J709" s="62"/>
      <c r="K709" s="62"/>
      <c r="L709" s="63"/>
      <c r="M709" s="63"/>
      <c r="N709" s="63"/>
      <c r="O709" s="63"/>
      <c r="P709" s="63"/>
      <c r="Q709" s="63"/>
      <c r="R709" s="63"/>
      <c r="S709" s="62"/>
      <c r="T709" s="62"/>
      <c r="U709" s="62"/>
      <c r="V709" s="62"/>
      <c r="W709" s="62"/>
      <c r="X709" s="63"/>
      <c r="Y709" s="63"/>
      <c r="Z709" s="63"/>
      <c r="AA709" s="63"/>
      <c r="AB709" s="63"/>
      <c r="AC709" s="63"/>
      <c r="AD709" s="65" t="s">
        <v>19407</v>
      </c>
      <c r="AE709" s="65" t="s">
        <v>19407</v>
      </c>
      <c r="AF709" s="65" t="s">
        <v>19407</v>
      </c>
      <c r="AG709" s="65" t="s">
        <v>19407</v>
      </c>
      <c r="AH709" s="62" t="n">
        <v>335272</v>
      </c>
      <c r="AI709" s="62" t="s">
        <v>19409</v>
      </c>
      <c r="AJ709" s="62" t="s">
        <v>44</v>
      </c>
      <c r="AK709" s="62"/>
      <c r="AL709" s="62"/>
    </row>
    <row r="710" customFormat="false" ht="15.75" hidden="false" customHeight="false" outlineLevel="0" collapsed="false">
      <c r="A710" s="62"/>
      <c r="B710" s="62"/>
      <c r="C710" s="62"/>
      <c r="D710" s="62"/>
      <c r="E710" s="62"/>
      <c r="F710" s="62"/>
      <c r="G710" s="62"/>
      <c r="H710" s="62"/>
      <c r="I710" s="62"/>
      <c r="J710" s="62"/>
      <c r="K710" s="62"/>
      <c r="L710" s="63"/>
      <c r="M710" s="63"/>
      <c r="N710" s="63"/>
      <c r="O710" s="63"/>
      <c r="P710" s="63"/>
      <c r="Q710" s="63"/>
      <c r="R710" s="63"/>
      <c r="S710" s="62"/>
      <c r="T710" s="62"/>
      <c r="U710" s="62"/>
      <c r="V710" s="62"/>
      <c r="W710" s="62"/>
      <c r="X710" s="63"/>
      <c r="Y710" s="63"/>
      <c r="Z710" s="63"/>
      <c r="AA710" s="63"/>
      <c r="AB710" s="63"/>
      <c r="AC710" s="63"/>
      <c r="AD710" s="65" t="s">
        <v>19407</v>
      </c>
      <c r="AE710" s="65" t="s">
        <v>19407</v>
      </c>
      <c r="AF710" s="65" t="s">
        <v>19407</v>
      </c>
      <c r="AG710" s="65" t="s">
        <v>19407</v>
      </c>
      <c r="AH710" s="62" t="s">
        <v>9126</v>
      </c>
      <c r="AI710" s="62" t="s">
        <v>9126</v>
      </c>
      <c r="AJ710" s="62" t="s">
        <v>44</v>
      </c>
      <c r="AK710" s="62"/>
      <c r="AL710" s="62"/>
    </row>
    <row r="711" customFormat="false" ht="15.75" hidden="false" customHeight="true" outlineLevel="0" collapsed="false">
      <c r="A711" s="62"/>
      <c r="B711" s="62"/>
      <c r="C711" s="62"/>
      <c r="D711" s="62"/>
      <c r="E711" s="62"/>
      <c r="F711" s="62"/>
      <c r="G711" s="62"/>
      <c r="H711" s="62"/>
      <c r="I711" s="62"/>
      <c r="J711" s="62"/>
      <c r="K711" s="62"/>
      <c r="L711" s="63"/>
      <c r="M711" s="63"/>
      <c r="N711" s="63"/>
      <c r="O711" s="63"/>
      <c r="P711" s="63"/>
      <c r="Q711" s="63"/>
      <c r="R711" s="63"/>
      <c r="S711" s="62"/>
      <c r="T711" s="62"/>
      <c r="U711" s="62"/>
      <c r="V711" s="62"/>
      <c r="W711" s="62"/>
      <c r="X711" s="62" t="s">
        <v>19410</v>
      </c>
      <c r="Y711" s="65" t="s">
        <v>19411</v>
      </c>
      <c r="Z711" s="65" t="s">
        <v>19411</v>
      </c>
      <c r="AA711" s="65" t="s">
        <v>19411</v>
      </c>
      <c r="AB711" s="65" t="s">
        <v>19411</v>
      </c>
      <c r="AC711" s="65" t="s">
        <v>19411</v>
      </c>
      <c r="AD711" s="65" t="s">
        <v>19411</v>
      </c>
      <c r="AE711" s="65" t="s">
        <v>19411</v>
      </c>
      <c r="AF711" s="65" t="s">
        <v>19411</v>
      </c>
      <c r="AG711" s="65" t="s">
        <v>19411</v>
      </c>
      <c r="AH711" s="62" t="s">
        <v>9126</v>
      </c>
      <c r="AI711" s="62" t="s">
        <v>9126</v>
      </c>
      <c r="AJ711" s="62" t="s">
        <v>9108</v>
      </c>
      <c r="AK711" s="62"/>
      <c r="AL711" s="62"/>
    </row>
    <row r="712" customFormat="false" ht="15.75" hidden="false" customHeight="false" outlineLevel="0" collapsed="false">
      <c r="A712" s="62"/>
      <c r="B712" s="62"/>
      <c r="C712" s="62"/>
      <c r="D712" s="62"/>
      <c r="E712" s="62"/>
      <c r="F712" s="62"/>
      <c r="G712" s="62"/>
      <c r="H712" s="62"/>
      <c r="I712" s="62"/>
      <c r="J712" s="62"/>
      <c r="K712" s="62"/>
      <c r="L712" s="63"/>
      <c r="M712" s="63"/>
      <c r="N712" s="63"/>
      <c r="O712" s="63"/>
      <c r="P712" s="63"/>
      <c r="Q712" s="63"/>
      <c r="R712" s="63"/>
      <c r="S712" s="62"/>
      <c r="T712" s="62"/>
      <c r="U712" s="62"/>
      <c r="V712" s="62"/>
      <c r="W712" s="62"/>
      <c r="X712" s="62"/>
      <c r="Y712" s="65" t="s">
        <v>19411</v>
      </c>
      <c r="Z712" s="65" t="s">
        <v>19411</v>
      </c>
      <c r="AA712" s="65" t="s">
        <v>19411</v>
      </c>
      <c r="AB712" s="65" t="s">
        <v>19411</v>
      </c>
      <c r="AC712" s="65" t="s">
        <v>19411</v>
      </c>
      <c r="AD712" s="65" t="s">
        <v>19411</v>
      </c>
      <c r="AE712" s="65" t="s">
        <v>19411</v>
      </c>
      <c r="AF712" s="65" t="s">
        <v>19411</v>
      </c>
      <c r="AG712" s="65" t="s">
        <v>19411</v>
      </c>
      <c r="AH712" s="62" t="s">
        <v>9126</v>
      </c>
      <c r="AI712" s="62" t="s">
        <v>9126</v>
      </c>
      <c r="AJ712" s="62" t="s">
        <v>44</v>
      </c>
      <c r="AK712" s="62"/>
      <c r="AL712" s="62"/>
    </row>
    <row r="713" customFormat="false" ht="15.75" hidden="false" customHeight="true" outlineLevel="0" collapsed="false">
      <c r="A713" s="62"/>
      <c r="B713" s="62"/>
      <c r="C713" s="62"/>
      <c r="D713" s="62"/>
      <c r="E713" s="62"/>
      <c r="F713" s="62"/>
      <c r="G713" s="62"/>
      <c r="H713" s="62"/>
      <c r="I713" s="62"/>
      <c r="J713" s="62"/>
      <c r="K713" s="62"/>
      <c r="L713" s="63"/>
      <c r="M713" s="63"/>
      <c r="N713" s="63"/>
      <c r="O713" s="63"/>
      <c r="P713" s="63"/>
      <c r="Q713" s="63"/>
      <c r="R713" s="63"/>
      <c r="S713" s="62"/>
      <c r="T713" s="62"/>
      <c r="U713" s="62"/>
      <c r="V713" s="62"/>
      <c r="W713" s="62"/>
      <c r="X713" s="63"/>
      <c r="Y713" s="63"/>
      <c r="Z713" s="63"/>
      <c r="AA713" s="62" t="s">
        <v>19412</v>
      </c>
      <c r="AB713" s="63"/>
      <c r="AC713" s="63"/>
      <c r="AD713" s="63"/>
      <c r="AE713" s="65" t="s">
        <v>19413</v>
      </c>
      <c r="AF713" s="65" t="s">
        <v>19413</v>
      </c>
      <c r="AG713" s="65" t="s">
        <v>19413</v>
      </c>
      <c r="AH713" s="62" t="n">
        <v>206512</v>
      </c>
      <c r="AI713" s="62" t="s">
        <v>19414</v>
      </c>
      <c r="AJ713" s="62" t="s">
        <v>9108</v>
      </c>
      <c r="AK713" s="62" t="s">
        <v>54</v>
      </c>
      <c r="AL713" s="62" t="s">
        <v>19415</v>
      </c>
    </row>
    <row r="714" customFormat="false" ht="15.75" hidden="false" customHeight="false" outlineLevel="0" collapsed="false">
      <c r="A714" s="62"/>
      <c r="B714" s="62"/>
      <c r="C714" s="62"/>
      <c r="D714" s="62"/>
      <c r="E714" s="62"/>
      <c r="F714" s="62"/>
      <c r="G714" s="62"/>
      <c r="H714" s="62"/>
      <c r="I714" s="62"/>
      <c r="J714" s="62"/>
      <c r="K714" s="62"/>
      <c r="L714" s="63"/>
      <c r="M714" s="63"/>
      <c r="N714" s="63"/>
      <c r="O714" s="63"/>
      <c r="P714" s="63"/>
      <c r="Q714" s="63"/>
      <c r="R714" s="63"/>
      <c r="S714" s="62"/>
      <c r="T714" s="62"/>
      <c r="U714" s="62"/>
      <c r="V714" s="62"/>
      <c r="W714" s="62"/>
      <c r="X714" s="63"/>
      <c r="Y714" s="63"/>
      <c r="Z714" s="63"/>
      <c r="AA714" s="62"/>
      <c r="AB714" s="63"/>
      <c r="AC714" s="63"/>
      <c r="AD714" s="63"/>
      <c r="AE714" s="65" t="s">
        <v>19413</v>
      </c>
      <c r="AF714" s="65" t="s">
        <v>19413</v>
      </c>
      <c r="AG714" s="65" t="s">
        <v>19413</v>
      </c>
      <c r="AH714" s="62" t="s">
        <v>9126</v>
      </c>
      <c r="AI714" s="62" t="s">
        <v>9126</v>
      </c>
      <c r="AJ714" s="62" t="s">
        <v>9108</v>
      </c>
      <c r="AK714" s="62"/>
      <c r="AL714" s="62"/>
    </row>
    <row r="715" customFormat="false" ht="15.75" hidden="false" customHeight="true" outlineLevel="0" collapsed="false">
      <c r="A715" s="62"/>
      <c r="B715" s="62"/>
      <c r="C715" s="62"/>
      <c r="D715" s="62"/>
      <c r="E715" s="62"/>
      <c r="F715" s="62"/>
      <c r="G715" s="62"/>
      <c r="H715" s="62"/>
      <c r="I715" s="62"/>
      <c r="J715" s="62"/>
      <c r="K715" s="62"/>
      <c r="L715" s="63"/>
      <c r="M715" s="63"/>
      <c r="N715" s="63"/>
      <c r="O715" s="63"/>
      <c r="P715" s="63"/>
      <c r="Q715" s="63"/>
      <c r="R715" s="63"/>
      <c r="S715" s="62"/>
      <c r="T715" s="62"/>
      <c r="U715" s="62"/>
      <c r="V715" s="62"/>
      <c r="W715" s="62"/>
      <c r="X715" s="63"/>
      <c r="Y715" s="63"/>
      <c r="Z715" s="63"/>
      <c r="AA715" s="62"/>
      <c r="AB715" s="63"/>
      <c r="AC715" s="63"/>
      <c r="AD715" s="62" t="s">
        <v>19416</v>
      </c>
      <c r="AE715" s="65" t="s">
        <v>19417</v>
      </c>
      <c r="AF715" s="65" t="s">
        <v>19417</v>
      </c>
      <c r="AG715" s="65" t="s">
        <v>19417</v>
      </c>
      <c r="AH715" s="62" t="n">
        <v>382210</v>
      </c>
      <c r="AI715" s="62" t="s">
        <v>19061</v>
      </c>
      <c r="AJ715" s="62" t="s">
        <v>2744</v>
      </c>
      <c r="AK715" s="62"/>
      <c r="AL715" s="62"/>
    </row>
    <row r="716" customFormat="false" ht="15.75" hidden="false" customHeight="false" outlineLevel="0" collapsed="false">
      <c r="A716" s="62"/>
      <c r="B716" s="62"/>
      <c r="C716" s="62"/>
      <c r="D716" s="62"/>
      <c r="E716" s="62"/>
      <c r="F716" s="62"/>
      <c r="G716" s="62"/>
      <c r="H716" s="62"/>
      <c r="I716" s="62"/>
      <c r="J716" s="62"/>
      <c r="K716" s="62"/>
      <c r="L716" s="63"/>
      <c r="M716" s="63"/>
      <c r="N716" s="63"/>
      <c r="O716" s="63"/>
      <c r="P716" s="63"/>
      <c r="Q716" s="63"/>
      <c r="R716" s="63"/>
      <c r="S716" s="62"/>
      <c r="T716" s="62"/>
      <c r="U716" s="62"/>
      <c r="V716" s="62"/>
      <c r="W716" s="62"/>
      <c r="X716" s="63"/>
      <c r="Y716" s="63"/>
      <c r="Z716" s="63"/>
      <c r="AA716" s="62"/>
      <c r="AB716" s="63"/>
      <c r="AC716" s="63"/>
      <c r="AD716" s="62"/>
      <c r="AE716" s="65" t="s">
        <v>19417</v>
      </c>
      <c r="AF716" s="65" t="s">
        <v>19417</v>
      </c>
      <c r="AG716" s="65" t="s">
        <v>19417</v>
      </c>
      <c r="AH716" s="62" t="s">
        <v>9126</v>
      </c>
      <c r="AI716" s="62" t="s">
        <v>9126</v>
      </c>
      <c r="AJ716" s="62" t="s">
        <v>9108</v>
      </c>
      <c r="AK716" s="62"/>
      <c r="AL716" s="62"/>
    </row>
    <row r="717" customFormat="false" ht="15.75" hidden="false" customHeight="true" outlineLevel="0" collapsed="false">
      <c r="A717" s="62"/>
      <c r="B717" s="62"/>
      <c r="C717" s="62"/>
      <c r="D717" s="62"/>
      <c r="E717" s="62"/>
      <c r="F717" s="62"/>
      <c r="G717" s="62"/>
      <c r="H717" s="62"/>
      <c r="I717" s="62"/>
      <c r="J717" s="62"/>
      <c r="K717" s="62"/>
      <c r="L717" s="63"/>
      <c r="M717" s="63"/>
      <c r="N717" s="63"/>
      <c r="O717" s="63"/>
      <c r="P717" s="63"/>
      <c r="Q717" s="63"/>
      <c r="R717" s="63"/>
      <c r="S717" s="62"/>
      <c r="T717" s="62"/>
      <c r="U717" s="62"/>
      <c r="V717" s="62"/>
      <c r="W717" s="62"/>
      <c r="X717" s="63"/>
      <c r="Y717" s="63"/>
      <c r="Z717" s="63"/>
      <c r="AA717" s="62"/>
      <c r="AB717" s="62" t="s">
        <v>19418</v>
      </c>
      <c r="AC717" s="62" t="s">
        <v>19419</v>
      </c>
      <c r="AD717" s="62" t="s">
        <v>19420</v>
      </c>
      <c r="AE717" s="62" t="s">
        <v>19421</v>
      </c>
      <c r="AF717" s="62" t="s">
        <v>19422</v>
      </c>
      <c r="AG717" s="62" t="s">
        <v>19423</v>
      </c>
      <c r="AH717" s="62" t="n">
        <v>166433</v>
      </c>
      <c r="AI717" s="62" t="s">
        <v>18639</v>
      </c>
      <c r="AJ717" s="62" t="s">
        <v>9108</v>
      </c>
      <c r="AK717" s="62" t="s">
        <v>287</v>
      </c>
      <c r="AL717" s="62"/>
    </row>
    <row r="718" customFormat="false" ht="15.75" hidden="false" customHeight="false" outlineLevel="0" collapsed="false">
      <c r="A718" s="62"/>
      <c r="B718" s="62"/>
      <c r="C718" s="62"/>
      <c r="D718" s="62"/>
      <c r="E718" s="62"/>
      <c r="F718" s="62"/>
      <c r="G718" s="62"/>
      <c r="H718" s="62"/>
      <c r="I718" s="62"/>
      <c r="J718" s="62"/>
      <c r="K718" s="62"/>
      <c r="L718" s="63"/>
      <c r="M718" s="63"/>
      <c r="N718" s="63"/>
      <c r="O718" s="63"/>
      <c r="P718" s="63"/>
      <c r="Q718" s="63"/>
      <c r="R718" s="63"/>
      <c r="S718" s="62"/>
      <c r="T718" s="62"/>
      <c r="U718" s="62"/>
      <c r="V718" s="62"/>
      <c r="W718" s="62"/>
      <c r="X718" s="63"/>
      <c r="Y718" s="63"/>
      <c r="Z718" s="63"/>
      <c r="AA718" s="62"/>
      <c r="AB718" s="62"/>
      <c r="AC718" s="62"/>
      <c r="AD718" s="62"/>
      <c r="AE718" s="62"/>
      <c r="AF718" s="62"/>
      <c r="AG718" s="62"/>
      <c r="AH718" s="62" t="s">
        <v>9126</v>
      </c>
      <c r="AI718" s="62" t="s">
        <v>9126</v>
      </c>
      <c r="AJ718" s="62" t="s">
        <v>9108</v>
      </c>
      <c r="AK718" s="62"/>
      <c r="AL718" s="62"/>
    </row>
    <row r="719" customFormat="false" ht="15.75" hidden="false" customHeight="true" outlineLevel="0" collapsed="false">
      <c r="A719" s="62"/>
      <c r="B719" s="62"/>
      <c r="C719" s="62"/>
      <c r="D719" s="62"/>
      <c r="E719" s="62"/>
      <c r="F719" s="62"/>
      <c r="G719" s="62"/>
      <c r="H719" s="62"/>
      <c r="I719" s="62"/>
      <c r="J719" s="62"/>
      <c r="K719" s="62"/>
      <c r="L719" s="62" t="s">
        <v>19424</v>
      </c>
      <c r="M719" s="62" t="s">
        <v>19425</v>
      </c>
      <c r="N719" s="62" t="s">
        <v>19426</v>
      </c>
      <c r="O719" s="62" t="s">
        <v>19427</v>
      </c>
      <c r="P719" s="62" t="s">
        <v>19428</v>
      </c>
      <c r="Q719" s="63"/>
      <c r="R719" s="63"/>
      <c r="S719" s="63"/>
      <c r="T719" s="63"/>
      <c r="U719" s="63"/>
      <c r="V719" s="62" t="s">
        <v>19429</v>
      </c>
      <c r="W719" s="62" t="s">
        <v>19430</v>
      </c>
      <c r="X719" s="62" t="s">
        <v>19431</v>
      </c>
      <c r="Y719" s="62" t="s">
        <v>19432</v>
      </c>
      <c r="Z719" s="62" t="s">
        <v>19433</v>
      </c>
      <c r="AA719" s="62" t="s">
        <v>19434</v>
      </c>
      <c r="AB719" s="62" t="s">
        <v>19435</v>
      </c>
      <c r="AC719" s="62" t="s">
        <v>19436</v>
      </c>
      <c r="AD719" s="62" t="s">
        <v>19437</v>
      </c>
      <c r="AE719" s="62" t="s">
        <v>19438</v>
      </c>
      <c r="AF719" s="65" t="s">
        <v>19439</v>
      </c>
      <c r="AG719" s="65" t="s">
        <v>19439</v>
      </c>
      <c r="AH719" s="62" t="s">
        <v>19440</v>
      </c>
      <c r="AI719" s="62" t="s">
        <v>13322</v>
      </c>
      <c r="AJ719" s="62" t="s">
        <v>9108</v>
      </c>
      <c r="AK719" s="62"/>
      <c r="AL719" s="62"/>
    </row>
    <row r="720" customFormat="false" ht="15.75" hidden="false" customHeight="true" outlineLevel="0" collapsed="false">
      <c r="A720" s="62"/>
      <c r="B720" s="62"/>
      <c r="C720" s="62"/>
      <c r="D720" s="62"/>
      <c r="E720" s="62"/>
      <c r="F720" s="62"/>
      <c r="G720" s="62"/>
      <c r="H720" s="62"/>
      <c r="I720" s="62"/>
      <c r="J720" s="62"/>
      <c r="K720" s="62"/>
      <c r="L720" s="62"/>
      <c r="M720" s="62"/>
      <c r="N720" s="62"/>
      <c r="O720" s="62"/>
      <c r="P720" s="62"/>
      <c r="Q720" s="63"/>
      <c r="R720" s="63"/>
      <c r="S720" s="63"/>
      <c r="T720" s="63"/>
      <c r="U720" s="63"/>
      <c r="V720" s="62"/>
      <c r="W720" s="62"/>
      <c r="X720" s="62"/>
      <c r="Y720" s="62"/>
      <c r="Z720" s="62"/>
      <c r="AA720" s="62"/>
      <c r="AB720" s="62"/>
      <c r="AC720" s="62"/>
      <c r="AD720" s="62"/>
      <c r="AE720" s="62"/>
      <c r="AF720" s="62" t="s">
        <v>19441</v>
      </c>
      <c r="AG720" s="65" t="s">
        <v>19442</v>
      </c>
      <c r="AH720" s="62" t="n">
        <v>955461</v>
      </c>
      <c r="AI720" s="62" t="s">
        <v>13322</v>
      </c>
      <c r="AJ720" s="62" t="s">
        <v>9108</v>
      </c>
      <c r="AK720" s="62"/>
      <c r="AL720" s="62"/>
    </row>
    <row r="721" customFormat="false" ht="15.75" hidden="false" customHeight="false" outlineLevel="0" collapsed="false">
      <c r="A721" s="62"/>
      <c r="B721" s="62"/>
      <c r="C721" s="62"/>
      <c r="D721" s="62"/>
      <c r="E721" s="62"/>
      <c r="F721" s="62"/>
      <c r="G721" s="62"/>
      <c r="H721" s="62"/>
      <c r="I721" s="62"/>
      <c r="J721" s="62"/>
      <c r="K721" s="62"/>
      <c r="L721" s="62"/>
      <c r="M721" s="62"/>
      <c r="N721" s="62"/>
      <c r="O721" s="62"/>
      <c r="P721" s="62"/>
      <c r="Q721" s="63"/>
      <c r="R721" s="63"/>
      <c r="S721" s="63"/>
      <c r="T721" s="63"/>
      <c r="U721" s="63"/>
      <c r="V721" s="62"/>
      <c r="W721" s="62"/>
      <c r="X721" s="62"/>
      <c r="Y721" s="62"/>
      <c r="Z721" s="62"/>
      <c r="AA721" s="62"/>
      <c r="AB721" s="62"/>
      <c r="AC721" s="62"/>
      <c r="AD721" s="62"/>
      <c r="AE721" s="62"/>
      <c r="AF721" s="62"/>
      <c r="AG721" s="65" t="s">
        <v>19442</v>
      </c>
      <c r="AH721" s="62" t="s">
        <v>19443</v>
      </c>
      <c r="AI721" s="62" t="s">
        <v>13322</v>
      </c>
      <c r="AJ721" s="62" t="s">
        <v>9108</v>
      </c>
      <c r="AK721" s="62"/>
      <c r="AL721" s="62"/>
    </row>
    <row r="722" customFormat="false" ht="15.75" hidden="false" customHeight="true" outlineLevel="0" collapsed="false">
      <c r="A722" s="62"/>
      <c r="B722" s="62"/>
      <c r="C722" s="62"/>
      <c r="D722" s="62"/>
      <c r="E722" s="62"/>
      <c r="F722" s="62"/>
      <c r="G722" s="62"/>
      <c r="H722" s="62"/>
      <c r="I722" s="62"/>
      <c r="J722" s="62"/>
      <c r="K722" s="62"/>
      <c r="L722" s="62"/>
      <c r="M722" s="62"/>
      <c r="N722" s="62"/>
      <c r="O722" s="62"/>
      <c r="P722" s="62"/>
      <c r="Q722" s="62" t="s">
        <v>19444</v>
      </c>
      <c r="R722" s="62" t="s">
        <v>19445</v>
      </c>
      <c r="S722" s="62" t="s">
        <v>19446</v>
      </c>
      <c r="T722" s="62" t="s">
        <v>19447</v>
      </c>
      <c r="U722" s="62" t="s">
        <v>19448</v>
      </c>
      <c r="V722" s="62" t="s">
        <v>19449</v>
      </c>
      <c r="W722" s="62" t="s">
        <v>19450</v>
      </c>
      <c r="X722" s="62" t="s">
        <v>19451</v>
      </c>
      <c r="Y722" s="62" t="s">
        <v>19452</v>
      </c>
      <c r="Z722" s="62" t="s">
        <v>19453</v>
      </c>
      <c r="AA722" s="62" t="s">
        <v>19454</v>
      </c>
      <c r="AB722" s="62" t="s">
        <v>19455</v>
      </c>
      <c r="AC722" s="62" t="s">
        <v>19456</v>
      </c>
      <c r="AD722" s="62" t="s">
        <v>19457</v>
      </c>
      <c r="AE722" s="62" t="s">
        <v>19458</v>
      </c>
      <c r="AF722" s="62" t="s">
        <v>19459</v>
      </c>
      <c r="AG722" s="62" t="s">
        <v>19460</v>
      </c>
      <c r="AH722" s="62" t="n">
        <v>325685</v>
      </c>
      <c r="AI722" s="62" t="s">
        <v>19461</v>
      </c>
      <c r="AJ722" s="62" t="s">
        <v>9108</v>
      </c>
      <c r="AK722" s="62"/>
      <c r="AL722" s="62"/>
    </row>
    <row r="723" customFormat="false" ht="15.75" hidden="false" customHeight="false" outlineLevel="0" collapsed="false">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t="n">
        <v>300242</v>
      </c>
      <c r="AI723" s="62" t="s">
        <v>19461</v>
      </c>
      <c r="AJ723" s="62" t="s">
        <v>9108</v>
      </c>
      <c r="AK723" s="62"/>
      <c r="AL723" s="62"/>
    </row>
    <row r="724" customFormat="false" ht="15.75" hidden="false" customHeight="true" outlineLevel="0" collapsed="false">
      <c r="A724" s="62"/>
      <c r="B724" s="62"/>
      <c r="C724" s="62"/>
      <c r="D724" s="62"/>
      <c r="E724" s="62"/>
      <c r="F724" s="62"/>
      <c r="G724" s="62"/>
      <c r="H724" s="62"/>
      <c r="I724" s="62"/>
      <c r="J724" s="62"/>
      <c r="K724" s="62"/>
      <c r="L724" s="62"/>
      <c r="M724" s="62"/>
      <c r="N724" s="62"/>
      <c r="O724" s="62"/>
      <c r="P724" s="62"/>
      <c r="Q724" s="62" t="s">
        <v>19462</v>
      </c>
      <c r="R724" s="62" t="s">
        <v>19463</v>
      </c>
      <c r="S724" s="62" t="s">
        <v>19464</v>
      </c>
      <c r="T724" s="62" t="s">
        <v>19465</v>
      </c>
      <c r="U724" s="62" t="s">
        <v>19466</v>
      </c>
      <c r="V724" s="62" t="s">
        <v>19467</v>
      </c>
      <c r="W724" s="62" t="s">
        <v>19468</v>
      </c>
      <c r="X724" s="62" t="s">
        <v>19469</v>
      </c>
      <c r="Y724" s="62" t="s">
        <v>19470</v>
      </c>
      <c r="Z724" s="62" t="s">
        <v>19471</v>
      </c>
      <c r="AA724" s="62" t="s">
        <v>19472</v>
      </c>
      <c r="AB724" s="62" t="s">
        <v>19473</v>
      </c>
      <c r="AC724" s="63"/>
      <c r="AD724" s="63"/>
      <c r="AE724" s="63"/>
      <c r="AF724" s="65" t="s">
        <v>19474</v>
      </c>
      <c r="AG724" s="65" t="s">
        <v>19474</v>
      </c>
      <c r="AH724" s="62" t="n">
        <v>328325</v>
      </c>
      <c r="AI724" s="62" t="s">
        <v>19475</v>
      </c>
      <c r="AJ724" s="62" t="s">
        <v>9108</v>
      </c>
      <c r="AK724" s="62" t="s">
        <v>212</v>
      </c>
      <c r="AL724" s="62"/>
    </row>
    <row r="725" customFormat="false" ht="15.75" hidden="false" customHeight="true" outlineLevel="0" collapsed="false">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t="s">
        <v>19476</v>
      </c>
      <c r="AD725" s="63"/>
      <c r="AE725" s="63"/>
      <c r="AF725" s="63"/>
      <c r="AG725" s="65" t="s">
        <v>19477</v>
      </c>
      <c r="AH725" s="62" t="n">
        <v>892387</v>
      </c>
      <c r="AI725" s="62" t="s">
        <v>19478</v>
      </c>
      <c r="AJ725" s="62" t="s">
        <v>9142</v>
      </c>
      <c r="AK725" s="62"/>
      <c r="AL725" s="62"/>
    </row>
    <row r="726" customFormat="false" ht="15.75" hidden="false" customHeight="false" outlineLevel="0" collapsed="false">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3"/>
      <c r="AE726" s="63"/>
      <c r="AF726" s="63"/>
      <c r="AG726" s="65" t="s">
        <v>19477</v>
      </c>
      <c r="AH726" s="62" t="s">
        <v>9126</v>
      </c>
      <c r="AI726" s="62" t="s">
        <v>9126</v>
      </c>
      <c r="AJ726" s="62" t="s">
        <v>44</v>
      </c>
      <c r="AK726" s="62"/>
      <c r="AL726" s="62"/>
    </row>
    <row r="727" customFormat="false" ht="15.75" hidden="false" customHeight="true" outlineLevel="0" collapsed="false">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t="s">
        <v>19479</v>
      </c>
      <c r="AE727" s="62" t="s">
        <v>19480</v>
      </c>
      <c r="AF727" s="62" t="s">
        <v>19481</v>
      </c>
      <c r="AG727" s="62" t="s">
        <v>19482</v>
      </c>
      <c r="AH727" s="62" t="s">
        <v>9126</v>
      </c>
      <c r="AI727" s="62" t="s">
        <v>9126</v>
      </c>
      <c r="AJ727" s="62" t="s">
        <v>44</v>
      </c>
      <c r="AK727" s="62"/>
      <c r="AL727" s="62"/>
    </row>
    <row r="728" customFormat="false" ht="15.75" hidden="false" customHeight="false" outlineLevel="0" collapsed="false">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t="s">
        <v>9126</v>
      </c>
      <c r="AI728" s="62" t="s">
        <v>9126</v>
      </c>
      <c r="AJ728" s="62" t="s">
        <v>44</v>
      </c>
      <c r="AK728" s="62"/>
      <c r="AL728" s="62"/>
    </row>
    <row r="729" customFormat="false" ht="15.75" hidden="false" customHeight="true" outlineLevel="0" collapsed="false">
      <c r="A729" s="62"/>
      <c r="B729" s="62"/>
      <c r="C729" s="62"/>
      <c r="D729" s="62"/>
      <c r="E729" s="62"/>
      <c r="F729" s="62"/>
      <c r="G729" s="62"/>
      <c r="H729" s="62"/>
      <c r="I729" s="62"/>
      <c r="J729" s="62"/>
      <c r="K729" s="62"/>
      <c r="L729" s="62"/>
      <c r="M729" s="62"/>
      <c r="N729" s="62"/>
      <c r="O729" s="62"/>
      <c r="P729" s="62"/>
      <c r="Q729" s="62"/>
      <c r="R729" s="62"/>
      <c r="S729" s="63"/>
      <c r="T729" s="63"/>
      <c r="U729" s="63"/>
      <c r="V729" s="63"/>
      <c r="W729" s="63"/>
      <c r="X729" s="63"/>
      <c r="Y729" s="62" t="s">
        <v>19483</v>
      </c>
      <c r="Z729" s="62" t="s">
        <v>19484</v>
      </c>
      <c r="AA729" s="62" t="s">
        <v>19485</v>
      </c>
      <c r="AB729" s="62" t="s">
        <v>19486</v>
      </c>
      <c r="AC729" s="62" t="s">
        <v>19487</v>
      </c>
      <c r="AD729" s="62" t="s">
        <v>19488</v>
      </c>
      <c r="AE729" s="62" t="s">
        <v>19489</v>
      </c>
      <c r="AF729" s="65" t="s">
        <v>19490</v>
      </c>
      <c r="AG729" s="65" t="s">
        <v>19490</v>
      </c>
      <c r="AH729" s="62" t="n">
        <v>20429</v>
      </c>
      <c r="AI729" s="62" t="s">
        <v>19087</v>
      </c>
      <c r="AJ729" s="62" t="s">
        <v>9108</v>
      </c>
      <c r="AK729" s="62" t="s">
        <v>352</v>
      </c>
      <c r="AL729" s="62"/>
    </row>
    <row r="730" customFormat="false" ht="15.75" hidden="false" customHeight="false" outlineLevel="0" collapsed="false">
      <c r="A730" s="62"/>
      <c r="B730" s="62"/>
      <c r="C730" s="62"/>
      <c r="D730" s="62"/>
      <c r="E730" s="62"/>
      <c r="F730" s="62"/>
      <c r="G730" s="62"/>
      <c r="H730" s="62"/>
      <c r="I730" s="62"/>
      <c r="J730" s="62"/>
      <c r="K730" s="62"/>
      <c r="L730" s="62"/>
      <c r="M730" s="62"/>
      <c r="N730" s="62"/>
      <c r="O730" s="62"/>
      <c r="P730" s="62"/>
      <c r="Q730" s="62"/>
      <c r="R730" s="62"/>
      <c r="S730" s="63"/>
      <c r="T730" s="63"/>
      <c r="U730" s="63"/>
      <c r="V730" s="63"/>
      <c r="W730" s="63"/>
      <c r="X730" s="63"/>
      <c r="Y730" s="62"/>
      <c r="Z730" s="62"/>
      <c r="AA730" s="62"/>
      <c r="AB730" s="62"/>
      <c r="AC730" s="62"/>
      <c r="AD730" s="62"/>
      <c r="AE730" s="62"/>
      <c r="AF730" s="65" t="s">
        <v>19490</v>
      </c>
      <c r="AG730" s="65" t="s">
        <v>19490</v>
      </c>
      <c r="AH730" s="62" t="s">
        <v>19491</v>
      </c>
      <c r="AI730" s="62" t="s">
        <v>18899</v>
      </c>
      <c r="AJ730" s="62" t="s">
        <v>9108</v>
      </c>
      <c r="AK730" s="62"/>
      <c r="AL730" s="62"/>
    </row>
    <row r="731" customFormat="false" ht="15.75" hidden="false" customHeight="true" outlineLevel="0" collapsed="false">
      <c r="A731" s="62"/>
      <c r="B731" s="62"/>
      <c r="C731" s="62"/>
      <c r="D731" s="62"/>
      <c r="E731" s="62"/>
      <c r="F731" s="62"/>
      <c r="G731" s="62"/>
      <c r="H731" s="62"/>
      <c r="I731" s="62"/>
      <c r="J731" s="62"/>
      <c r="K731" s="62"/>
      <c r="L731" s="62"/>
      <c r="M731" s="63"/>
      <c r="N731" s="63"/>
      <c r="O731" s="63"/>
      <c r="P731" s="63"/>
      <c r="Q731" s="63"/>
      <c r="R731" s="62" t="s">
        <v>19492</v>
      </c>
      <c r="S731" s="63"/>
      <c r="T731" s="62" t="s">
        <v>19493</v>
      </c>
      <c r="U731" s="62" t="s">
        <v>19494</v>
      </c>
      <c r="V731" s="62" t="s">
        <v>19495</v>
      </c>
      <c r="W731" s="62" t="s">
        <v>19496</v>
      </c>
      <c r="X731" s="62" t="s">
        <v>19497</v>
      </c>
      <c r="Y731" s="62" t="s">
        <v>19498</v>
      </c>
      <c r="Z731" s="62" t="s">
        <v>19499</v>
      </c>
      <c r="AA731" s="62" t="s">
        <v>19500</v>
      </c>
      <c r="AB731" s="62" t="s">
        <v>19501</v>
      </c>
      <c r="AC731" s="62" t="s">
        <v>19502</v>
      </c>
      <c r="AD731" s="62" t="s">
        <v>19503</v>
      </c>
      <c r="AE731" s="62" t="s">
        <v>19504</v>
      </c>
      <c r="AF731" s="62" t="s">
        <v>19505</v>
      </c>
      <c r="AG731" s="62" t="s">
        <v>19506</v>
      </c>
      <c r="AH731" s="62" t="n">
        <v>956957</v>
      </c>
      <c r="AI731" s="62" t="s">
        <v>16914</v>
      </c>
      <c r="AJ731" s="62" t="s">
        <v>9108</v>
      </c>
      <c r="AK731" s="62"/>
      <c r="AL731" s="62"/>
    </row>
    <row r="732" customFormat="false" ht="15.75" hidden="false" customHeight="false" outlineLevel="0" collapsed="false">
      <c r="A732" s="62"/>
      <c r="B732" s="62"/>
      <c r="C732" s="62"/>
      <c r="D732" s="62"/>
      <c r="E732" s="62"/>
      <c r="F732" s="62"/>
      <c r="G732" s="62"/>
      <c r="H732" s="62"/>
      <c r="I732" s="62"/>
      <c r="J732" s="62"/>
      <c r="K732" s="62"/>
      <c r="L732" s="62"/>
      <c r="M732" s="63"/>
      <c r="N732" s="63"/>
      <c r="O732" s="63"/>
      <c r="P732" s="63"/>
      <c r="Q732" s="63"/>
      <c r="R732" s="62"/>
      <c r="S732" s="63"/>
      <c r="T732" s="62"/>
      <c r="U732" s="62"/>
      <c r="V732" s="62"/>
      <c r="W732" s="62"/>
      <c r="X732" s="62"/>
      <c r="Y732" s="62"/>
      <c r="Z732" s="62"/>
      <c r="AA732" s="62"/>
      <c r="AB732" s="62"/>
      <c r="AC732" s="62"/>
      <c r="AD732" s="62"/>
      <c r="AE732" s="62"/>
      <c r="AF732" s="62"/>
      <c r="AG732" s="62"/>
      <c r="AH732" s="62" t="n">
        <v>937495</v>
      </c>
      <c r="AI732" s="62" t="s">
        <v>16914</v>
      </c>
      <c r="AJ732" s="62" t="s">
        <v>9108</v>
      </c>
      <c r="AK732" s="62"/>
      <c r="AL732" s="62"/>
    </row>
    <row r="733" customFormat="false" ht="15.75" hidden="false" customHeight="false" outlineLevel="0" collapsed="false">
      <c r="A733" s="62"/>
      <c r="B733" s="62"/>
      <c r="C733" s="62"/>
      <c r="D733" s="62"/>
      <c r="E733" s="62"/>
      <c r="F733" s="62"/>
      <c r="G733" s="62"/>
      <c r="H733" s="62"/>
      <c r="I733" s="62"/>
      <c r="J733" s="62"/>
      <c r="K733" s="62"/>
      <c r="L733" s="62"/>
      <c r="M733" s="63"/>
      <c r="N733" s="63"/>
      <c r="O733" s="63"/>
      <c r="P733" s="63"/>
      <c r="Q733" s="63"/>
      <c r="R733" s="62"/>
      <c r="S733" s="63"/>
      <c r="T733" s="62"/>
      <c r="U733" s="62"/>
      <c r="V733" s="62"/>
      <c r="W733" s="62"/>
      <c r="X733" s="62"/>
      <c r="Y733" s="62"/>
      <c r="Z733" s="62"/>
      <c r="AA733" s="62"/>
      <c r="AB733" s="62"/>
      <c r="AC733" s="62"/>
      <c r="AD733" s="62"/>
      <c r="AE733" s="62"/>
      <c r="AF733" s="62"/>
      <c r="AG733" s="62"/>
      <c r="AH733" s="62" t="n">
        <v>963639</v>
      </c>
      <c r="AI733" s="62" t="s">
        <v>16914</v>
      </c>
      <c r="AJ733" s="62" t="s">
        <v>9108</v>
      </c>
      <c r="AK733" s="62"/>
      <c r="AL733" s="62"/>
    </row>
    <row r="734" customFormat="false" ht="15.75" hidden="false" customHeight="true" outlineLevel="0" collapsed="false">
      <c r="A734" s="62"/>
      <c r="B734" s="62"/>
      <c r="C734" s="62"/>
      <c r="D734" s="62"/>
      <c r="E734" s="62"/>
      <c r="F734" s="62"/>
      <c r="G734" s="62"/>
      <c r="H734" s="62"/>
      <c r="I734" s="62"/>
      <c r="J734" s="62"/>
      <c r="K734" s="62"/>
      <c r="L734" s="62"/>
      <c r="M734" s="63"/>
      <c r="N734" s="63"/>
      <c r="O734" s="63"/>
      <c r="P734" s="63"/>
      <c r="Q734" s="63"/>
      <c r="R734" s="62"/>
      <c r="S734" s="63"/>
      <c r="T734" s="62"/>
      <c r="U734" s="62"/>
      <c r="V734" s="62"/>
      <c r="W734" s="62"/>
      <c r="X734" s="62" t="s">
        <v>19507</v>
      </c>
      <c r="Y734" s="62" t="s">
        <v>19508</v>
      </c>
      <c r="Z734" s="62" t="s">
        <v>19509</v>
      </c>
      <c r="AA734" s="62" t="s">
        <v>19510</v>
      </c>
      <c r="AB734" s="62" t="s">
        <v>19511</v>
      </c>
      <c r="AC734" s="62" t="s">
        <v>19512</v>
      </c>
      <c r="AD734" s="63"/>
      <c r="AE734" s="65" t="s">
        <v>19513</v>
      </c>
      <c r="AF734" s="65" t="s">
        <v>19513</v>
      </c>
      <c r="AG734" s="65" t="s">
        <v>19513</v>
      </c>
      <c r="AH734" s="62" t="n">
        <v>26927</v>
      </c>
      <c r="AI734" s="62" t="s">
        <v>13322</v>
      </c>
      <c r="AJ734" s="62" t="s">
        <v>9108</v>
      </c>
      <c r="AK734" s="62"/>
      <c r="AL734" s="62"/>
    </row>
    <row r="735" customFormat="false" ht="15.75" hidden="false" customHeight="false" outlineLevel="0" collapsed="false">
      <c r="A735" s="62"/>
      <c r="B735" s="62"/>
      <c r="C735" s="62"/>
      <c r="D735" s="62"/>
      <c r="E735" s="62"/>
      <c r="F735" s="62"/>
      <c r="G735" s="62"/>
      <c r="H735" s="62"/>
      <c r="I735" s="62"/>
      <c r="J735" s="62"/>
      <c r="K735" s="62"/>
      <c r="L735" s="62"/>
      <c r="M735" s="63"/>
      <c r="N735" s="63"/>
      <c r="O735" s="63"/>
      <c r="P735" s="63"/>
      <c r="Q735" s="63"/>
      <c r="R735" s="62"/>
      <c r="S735" s="63"/>
      <c r="T735" s="62"/>
      <c r="U735" s="62"/>
      <c r="V735" s="62"/>
      <c r="W735" s="62"/>
      <c r="X735" s="62"/>
      <c r="Y735" s="62"/>
      <c r="Z735" s="62"/>
      <c r="AA735" s="62"/>
      <c r="AB735" s="62"/>
      <c r="AC735" s="62"/>
      <c r="AD735" s="63"/>
      <c r="AE735" s="65" t="s">
        <v>19513</v>
      </c>
      <c r="AF735" s="65" t="s">
        <v>19513</v>
      </c>
      <c r="AG735" s="65" t="s">
        <v>19513</v>
      </c>
      <c r="AH735" s="62" t="s">
        <v>9126</v>
      </c>
      <c r="AI735" s="62" t="s">
        <v>9126</v>
      </c>
      <c r="AJ735" s="62" t="s">
        <v>9108</v>
      </c>
      <c r="AK735" s="62"/>
      <c r="AL735" s="62"/>
    </row>
    <row r="736" customFormat="false" ht="15.75" hidden="false" customHeight="true" outlineLevel="0" collapsed="false">
      <c r="A736" s="62"/>
      <c r="B736" s="62"/>
      <c r="C736" s="62"/>
      <c r="D736" s="62"/>
      <c r="E736" s="62"/>
      <c r="F736" s="62"/>
      <c r="G736" s="62"/>
      <c r="H736" s="62"/>
      <c r="I736" s="62"/>
      <c r="J736" s="62"/>
      <c r="K736" s="62"/>
      <c r="L736" s="62"/>
      <c r="M736" s="63"/>
      <c r="N736" s="63"/>
      <c r="O736" s="63"/>
      <c r="P736" s="63"/>
      <c r="Q736" s="63"/>
      <c r="R736" s="62"/>
      <c r="S736" s="63"/>
      <c r="T736" s="62"/>
      <c r="U736" s="62"/>
      <c r="V736" s="62"/>
      <c r="W736" s="62"/>
      <c r="X736" s="62"/>
      <c r="Y736" s="62"/>
      <c r="Z736" s="62"/>
      <c r="AA736" s="62"/>
      <c r="AB736" s="62"/>
      <c r="AC736" s="62"/>
      <c r="AD736" s="62" t="s">
        <v>19514</v>
      </c>
      <c r="AE736" s="62" t="s">
        <v>19515</v>
      </c>
      <c r="AF736" s="65" t="s">
        <v>19516</v>
      </c>
      <c r="AG736" s="65" t="s">
        <v>19516</v>
      </c>
      <c r="AH736" s="62" t="n">
        <v>167155</v>
      </c>
      <c r="AI736" s="62" t="s">
        <v>13322</v>
      </c>
      <c r="AJ736" s="62" t="s">
        <v>9108</v>
      </c>
      <c r="AK736" s="62"/>
      <c r="AL736" s="62"/>
    </row>
    <row r="737" customFormat="false" ht="15.75" hidden="false" customHeight="false" outlineLevel="0" collapsed="false">
      <c r="A737" s="62"/>
      <c r="B737" s="62"/>
      <c r="C737" s="62"/>
      <c r="D737" s="62"/>
      <c r="E737" s="62"/>
      <c r="F737" s="62"/>
      <c r="G737" s="62"/>
      <c r="H737" s="62"/>
      <c r="I737" s="62"/>
      <c r="J737" s="62"/>
      <c r="K737" s="62"/>
      <c r="L737" s="62"/>
      <c r="M737" s="63"/>
      <c r="N737" s="63"/>
      <c r="O737" s="63"/>
      <c r="P737" s="63"/>
      <c r="Q737" s="63"/>
      <c r="R737" s="62"/>
      <c r="S737" s="63"/>
      <c r="T737" s="62"/>
      <c r="U737" s="62"/>
      <c r="V737" s="62"/>
      <c r="W737" s="62"/>
      <c r="X737" s="62"/>
      <c r="Y737" s="62"/>
      <c r="Z737" s="62"/>
      <c r="AA737" s="62"/>
      <c r="AB737" s="62"/>
      <c r="AC737" s="62"/>
      <c r="AD737" s="62"/>
      <c r="AE737" s="62"/>
      <c r="AF737" s="65" t="s">
        <v>19516</v>
      </c>
      <c r="AG737" s="65" t="s">
        <v>19516</v>
      </c>
      <c r="AH737" s="62" t="n">
        <v>196882</v>
      </c>
      <c r="AI737" s="62" t="s">
        <v>13322</v>
      </c>
      <c r="AJ737" s="62" t="s">
        <v>9108</v>
      </c>
      <c r="AK737" s="62" t="s">
        <v>54</v>
      </c>
      <c r="AL737" s="62"/>
    </row>
    <row r="738" customFormat="false" ht="15.75" hidden="false" customHeight="true" outlineLevel="0" collapsed="false">
      <c r="A738" s="62"/>
      <c r="B738" s="62"/>
      <c r="C738" s="62"/>
      <c r="D738" s="62"/>
      <c r="E738" s="62"/>
      <c r="F738" s="62"/>
      <c r="G738" s="62"/>
      <c r="H738" s="62"/>
      <c r="I738" s="62"/>
      <c r="J738" s="62"/>
      <c r="K738" s="62"/>
      <c r="L738" s="62"/>
      <c r="M738" s="63"/>
      <c r="N738" s="63"/>
      <c r="O738" s="63"/>
      <c r="P738" s="63"/>
      <c r="Q738" s="63"/>
      <c r="R738" s="62"/>
      <c r="S738" s="62" t="s">
        <v>19517</v>
      </c>
      <c r="T738" s="62" t="s">
        <v>19518</v>
      </c>
      <c r="U738" s="62" t="s">
        <v>19519</v>
      </c>
      <c r="V738" s="62" t="s">
        <v>19520</v>
      </c>
      <c r="W738" s="62" t="s">
        <v>19521</v>
      </c>
      <c r="X738" s="62" t="s">
        <v>19522</v>
      </c>
      <c r="Y738" s="62" t="s">
        <v>19523</v>
      </c>
      <c r="Z738" s="62" t="s">
        <v>19524</v>
      </c>
      <c r="AA738" s="65" t="s">
        <v>19525</v>
      </c>
      <c r="AB738" s="65" t="s">
        <v>19525</v>
      </c>
      <c r="AC738" s="65" t="s">
        <v>19525</v>
      </c>
      <c r="AD738" s="65" t="s">
        <v>19525</v>
      </c>
      <c r="AE738" s="65" t="s">
        <v>19525</v>
      </c>
      <c r="AF738" s="65" t="s">
        <v>19525</v>
      </c>
      <c r="AG738" s="65" t="s">
        <v>19525</v>
      </c>
      <c r="AH738" s="62" t="n">
        <v>322691</v>
      </c>
      <c r="AI738" s="62" t="s">
        <v>19526</v>
      </c>
      <c r="AJ738" s="62" t="s">
        <v>2749</v>
      </c>
      <c r="AK738" s="62"/>
      <c r="AL738" s="62"/>
    </row>
    <row r="739" customFormat="false" ht="15.75" hidden="false" customHeight="false" outlineLevel="0" collapsed="false">
      <c r="A739" s="62"/>
      <c r="B739" s="62"/>
      <c r="C739" s="62"/>
      <c r="D739" s="62"/>
      <c r="E739" s="62"/>
      <c r="F739" s="62"/>
      <c r="G739" s="62"/>
      <c r="H739" s="62"/>
      <c r="I739" s="62"/>
      <c r="J739" s="62"/>
      <c r="K739" s="62"/>
      <c r="L739" s="62"/>
      <c r="M739" s="63"/>
      <c r="N739" s="63"/>
      <c r="O739" s="63"/>
      <c r="P739" s="63"/>
      <c r="Q739" s="63"/>
      <c r="R739" s="62"/>
      <c r="S739" s="62"/>
      <c r="T739" s="62"/>
      <c r="U739" s="62"/>
      <c r="V739" s="62"/>
      <c r="W739" s="62"/>
      <c r="X739" s="62"/>
      <c r="Y739" s="62"/>
      <c r="Z739" s="62"/>
      <c r="AA739" s="65" t="s">
        <v>19525</v>
      </c>
      <c r="AB739" s="65" t="s">
        <v>19525</v>
      </c>
      <c r="AC739" s="65" t="s">
        <v>19525</v>
      </c>
      <c r="AD739" s="65" t="s">
        <v>19525</v>
      </c>
      <c r="AE739" s="65" t="s">
        <v>19525</v>
      </c>
      <c r="AF739" s="65" t="s">
        <v>19525</v>
      </c>
      <c r="AG739" s="65" t="s">
        <v>19525</v>
      </c>
      <c r="AH739" s="62" t="s">
        <v>9126</v>
      </c>
      <c r="AI739" s="62" t="s">
        <v>9126</v>
      </c>
      <c r="AJ739" s="62" t="s">
        <v>44</v>
      </c>
      <c r="AK739" s="62"/>
      <c r="AL739" s="62"/>
    </row>
    <row r="740" customFormat="false" ht="15.75" hidden="false" customHeight="true" outlineLevel="0" collapsed="false">
      <c r="A740" s="62"/>
      <c r="B740" s="62"/>
      <c r="C740" s="62"/>
      <c r="D740" s="62"/>
      <c r="E740" s="62"/>
      <c r="F740" s="62"/>
      <c r="G740" s="62"/>
      <c r="H740" s="62"/>
      <c r="I740" s="62"/>
      <c r="J740" s="62"/>
      <c r="K740" s="62"/>
      <c r="L740" s="62"/>
      <c r="M740" s="63"/>
      <c r="N740" s="63"/>
      <c r="O740" s="63"/>
      <c r="P740" s="63"/>
      <c r="Q740" s="63"/>
      <c r="R740" s="62"/>
      <c r="S740" s="62"/>
      <c r="T740" s="63"/>
      <c r="U740" s="63"/>
      <c r="V740" s="63"/>
      <c r="W740" s="63"/>
      <c r="X740" s="62" t="s">
        <v>19527</v>
      </c>
      <c r="Y740" s="62" t="s">
        <v>19528</v>
      </c>
      <c r="Z740" s="62" t="s">
        <v>19529</v>
      </c>
      <c r="AA740" s="62" t="s">
        <v>19530</v>
      </c>
      <c r="AB740" s="62" t="s">
        <v>19531</v>
      </c>
      <c r="AC740" s="65" t="s">
        <v>19532</v>
      </c>
      <c r="AD740" s="65" t="s">
        <v>19532</v>
      </c>
      <c r="AE740" s="65" t="s">
        <v>19532</v>
      </c>
      <c r="AF740" s="65" t="s">
        <v>19532</v>
      </c>
      <c r="AG740" s="65" t="s">
        <v>19532</v>
      </c>
      <c r="AH740" s="62" t="s">
        <v>9126</v>
      </c>
      <c r="AI740" s="62" t="s">
        <v>9126</v>
      </c>
      <c r="AJ740" s="62" t="s">
        <v>44</v>
      </c>
      <c r="AK740" s="62"/>
      <c r="AL740" s="62"/>
    </row>
    <row r="741" customFormat="false" ht="15.75" hidden="false" customHeight="false" outlineLevel="0" collapsed="false">
      <c r="A741" s="62"/>
      <c r="B741" s="62"/>
      <c r="C741" s="62"/>
      <c r="D741" s="62"/>
      <c r="E741" s="62"/>
      <c r="F741" s="62"/>
      <c r="G741" s="62"/>
      <c r="H741" s="62"/>
      <c r="I741" s="62"/>
      <c r="J741" s="62"/>
      <c r="K741" s="62"/>
      <c r="L741" s="62"/>
      <c r="M741" s="63"/>
      <c r="N741" s="63"/>
      <c r="O741" s="63"/>
      <c r="P741" s="63"/>
      <c r="Q741" s="63"/>
      <c r="R741" s="62"/>
      <c r="S741" s="62"/>
      <c r="T741" s="63"/>
      <c r="U741" s="63"/>
      <c r="V741" s="63"/>
      <c r="W741" s="63"/>
      <c r="X741" s="62"/>
      <c r="Y741" s="62"/>
      <c r="Z741" s="62"/>
      <c r="AA741" s="62"/>
      <c r="AB741" s="62"/>
      <c r="AC741" s="63"/>
      <c r="AD741" s="63"/>
      <c r="AE741" s="62" t="s">
        <v>19533</v>
      </c>
      <c r="AF741" s="62" t="s">
        <v>19534</v>
      </c>
      <c r="AG741" s="65" t="s">
        <v>19535</v>
      </c>
      <c r="AH741" s="62" t="s">
        <v>19536</v>
      </c>
      <c r="AI741" s="62" t="s">
        <v>18324</v>
      </c>
      <c r="AJ741" s="62" t="s">
        <v>44</v>
      </c>
      <c r="AK741" s="62"/>
      <c r="AL741" s="62"/>
    </row>
    <row r="742" customFormat="false" ht="15.75" hidden="false" customHeight="true" outlineLevel="0" collapsed="false">
      <c r="A742" s="62"/>
      <c r="B742" s="62"/>
      <c r="C742" s="62"/>
      <c r="D742" s="62"/>
      <c r="E742" s="62"/>
      <c r="F742" s="62"/>
      <c r="G742" s="62"/>
      <c r="H742" s="62"/>
      <c r="I742" s="62"/>
      <c r="J742" s="62"/>
      <c r="K742" s="62"/>
      <c r="L742" s="62"/>
      <c r="M742" s="63"/>
      <c r="N742" s="63"/>
      <c r="O742" s="63"/>
      <c r="P742" s="63"/>
      <c r="Q742" s="63"/>
      <c r="R742" s="62"/>
      <c r="S742" s="62"/>
      <c r="T742" s="63"/>
      <c r="U742" s="62" t="s">
        <v>19537</v>
      </c>
      <c r="V742" s="62" t="s">
        <v>19538</v>
      </c>
      <c r="W742" s="62" t="s">
        <v>19539</v>
      </c>
      <c r="X742" s="62" t="s">
        <v>19540</v>
      </c>
      <c r="Y742" s="62" t="s">
        <v>19541</v>
      </c>
      <c r="Z742" s="63"/>
      <c r="AA742" s="63"/>
      <c r="AB742" s="63"/>
      <c r="AC742" s="63"/>
      <c r="AD742" s="65" t="s">
        <v>19542</v>
      </c>
      <c r="AE742" s="65" t="s">
        <v>19542</v>
      </c>
      <c r="AF742" s="65" t="s">
        <v>19542</v>
      </c>
      <c r="AG742" s="65" t="s">
        <v>19542</v>
      </c>
      <c r="AH742" s="62" t="n">
        <v>867480</v>
      </c>
      <c r="AI742" s="62" t="s">
        <v>9220</v>
      </c>
      <c r="AJ742" s="62" t="s">
        <v>9108</v>
      </c>
      <c r="AK742" s="62" t="s">
        <v>287</v>
      </c>
      <c r="AL742" s="62"/>
    </row>
    <row r="743" customFormat="false" ht="15.75" hidden="false" customHeight="true" outlineLevel="0" collapsed="false">
      <c r="A743" s="62"/>
      <c r="B743" s="62"/>
      <c r="C743" s="62"/>
      <c r="D743" s="62"/>
      <c r="E743" s="62"/>
      <c r="F743" s="62"/>
      <c r="G743" s="62"/>
      <c r="H743" s="62"/>
      <c r="I743" s="62"/>
      <c r="J743" s="62"/>
      <c r="K743" s="62"/>
      <c r="L743" s="62"/>
      <c r="M743" s="63"/>
      <c r="N743" s="63"/>
      <c r="O743" s="63"/>
      <c r="P743" s="63"/>
      <c r="Q743" s="63"/>
      <c r="R743" s="62"/>
      <c r="S743" s="62"/>
      <c r="T743" s="63"/>
      <c r="U743" s="62"/>
      <c r="V743" s="62"/>
      <c r="W743" s="62"/>
      <c r="X743" s="62"/>
      <c r="Y743" s="62"/>
      <c r="Z743" s="62" t="s">
        <v>19543</v>
      </c>
      <c r="AA743" s="62" t="s">
        <v>19544</v>
      </c>
      <c r="AB743" s="65" t="s">
        <v>19545</v>
      </c>
      <c r="AC743" s="65" t="s">
        <v>19545</v>
      </c>
      <c r="AD743" s="65" t="s">
        <v>19545</v>
      </c>
      <c r="AE743" s="65" t="s">
        <v>19545</v>
      </c>
      <c r="AF743" s="65" t="s">
        <v>19545</v>
      </c>
      <c r="AG743" s="65" t="s">
        <v>19545</v>
      </c>
      <c r="AH743" s="62" t="s">
        <v>19546</v>
      </c>
      <c r="AI743" s="62" t="s">
        <v>14796</v>
      </c>
      <c r="AJ743" s="62" t="s">
        <v>9108</v>
      </c>
      <c r="AK743" s="62" t="s">
        <v>173</v>
      </c>
      <c r="AL743" s="62"/>
    </row>
    <row r="744" customFormat="false" ht="15.75" hidden="false" customHeight="false" outlineLevel="0" collapsed="false">
      <c r="A744" s="62"/>
      <c r="B744" s="62"/>
      <c r="C744" s="62"/>
      <c r="D744" s="62"/>
      <c r="E744" s="62"/>
      <c r="F744" s="62"/>
      <c r="G744" s="62"/>
      <c r="H744" s="62"/>
      <c r="I744" s="62"/>
      <c r="J744" s="62"/>
      <c r="K744" s="62"/>
      <c r="L744" s="62"/>
      <c r="M744" s="63"/>
      <c r="N744" s="63"/>
      <c r="O744" s="63"/>
      <c r="P744" s="63"/>
      <c r="Q744" s="63"/>
      <c r="R744" s="62"/>
      <c r="S744" s="62"/>
      <c r="T744" s="63"/>
      <c r="U744" s="62"/>
      <c r="V744" s="62"/>
      <c r="W744" s="62"/>
      <c r="X744" s="62"/>
      <c r="Y744" s="62"/>
      <c r="Z744" s="62"/>
      <c r="AA744" s="62"/>
      <c r="AB744" s="65" t="s">
        <v>19545</v>
      </c>
      <c r="AC744" s="65" t="s">
        <v>19545</v>
      </c>
      <c r="AD744" s="65" t="s">
        <v>19545</v>
      </c>
      <c r="AE744" s="65" t="s">
        <v>19545</v>
      </c>
      <c r="AF744" s="65" t="s">
        <v>19545</v>
      </c>
      <c r="AG744" s="65" t="s">
        <v>19545</v>
      </c>
      <c r="AH744" s="62" t="s">
        <v>9126</v>
      </c>
      <c r="AI744" s="62" t="s">
        <v>9126</v>
      </c>
      <c r="AJ744" s="62" t="s">
        <v>9108</v>
      </c>
      <c r="AK744" s="62"/>
      <c r="AL744" s="62"/>
    </row>
    <row r="745" customFormat="false" ht="15.75" hidden="false" customHeight="true" outlineLevel="0" collapsed="false">
      <c r="A745" s="62"/>
      <c r="B745" s="62"/>
      <c r="C745" s="62"/>
      <c r="D745" s="62"/>
      <c r="E745" s="62"/>
      <c r="F745" s="62"/>
      <c r="G745" s="62"/>
      <c r="H745" s="62"/>
      <c r="I745" s="62"/>
      <c r="J745" s="62"/>
      <c r="K745" s="62"/>
      <c r="L745" s="62"/>
      <c r="M745" s="62" t="s">
        <v>19547</v>
      </c>
      <c r="N745" s="62" t="s">
        <v>19548</v>
      </c>
      <c r="O745" s="62" t="s">
        <v>19549</v>
      </c>
      <c r="P745" s="63"/>
      <c r="Q745" s="63"/>
      <c r="R745" s="63"/>
      <c r="S745" s="63"/>
      <c r="T745" s="63"/>
      <c r="U745" s="63"/>
      <c r="V745" s="63"/>
      <c r="W745" s="65" t="s">
        <v>19550</v>
      </c>
      <c r="X745" s="65" t="s">
        <v>19550</v>
      </c>
      <c r="Y745" s="65" t="s">
        <v>19550</v>
      </c>
      <c r="Z745" s="65" t="s">
        <v>19550</v>
      </c>
      <c r="AA745" s="65" t="s">
        <v>19550</v>
      </c>
      <c r="AB745" s="65" t="s">
        <v>19550</v>
      </c>
      <c r="AC745" s="65" t="s">
        <v>19550</v>
      </c>
      <c r="AD745" s="65" t="s">
        <v>19550</v>
      </c>
      <c r="AE745" s="65" t="s">
        <v>19550</v>
      </c>
      <c r="AF745" s="65" t="s">
        <v>19550</v>
      </c>
      <c r="AG745" s="65" t="s">
        <v>19550</v>
      </c>
      <c r="AH745" s="62" t="n">
        <v>498582</v>
      </c>
      <c r="AI745" s="62" t="s">
        <v>12006</v>
      </c>
      <c r="AJ745" s="62" t="s">
        <v>9108</v>
      </c>
      <c r="AK745" s="62"/>
      <c r="AL745" s="62"/>
    </row>
    <row r="746" customFormat="false" ht="15.75" hidden="false" customHeight="true" outlineLevel="0" collapsed="false">
      <c r="A746" s="62"/>
      <c r="B746" s="62"/>
      <c r="C746" s="62"/>
      <c r="D746" s="62"/>
      <c r="E746" s="62"/>
      <c r="F746" s="62"/>
      <c r="G746" s="62"/>
      <c r="H746" s="62"/>
      <c r="I746" s="62"/>
      <c r="J746" s="62"/>
      <c r="K746" s="62"/>
      <c r="L746" s="62"/>
      <c r="M746" s="62"/>
      <c r="N746" s="62"/>
      <c r="O746" s="62"/>
      <c r="P746" s="63"/>
      <c r="Q746" s="63"/>
      <c r="R746" s="63"/>
      <c r="S746" s="63"/>
      <c r="T746" s="63"/>
      <c r="U746" s="63"/>
      <c r="V746" s="63"/>
      <c r="W746" s="63"/>
      <c r="X746" s="63"/>
      <c r="Y746" s="62" t="s">
        <v>19551</v>
      </c>
      <c r="Z746" s="62" t="s">
        <v>19552</v>
      </c>
      <c r="AA746" s="62" t="s">
        <v>19553</v>
      </c>
      <c r="AB746" s="62" t="s">
        <v>19554</v>
      </c>
      <c r="AC746" s="65" t="s">
        <v>19555</v>
      </c>
      <c r="AD746" s="65" t="s">
        <v>19555</v>
      </c>
      <c r="AE746" s="65" t="s">
        <v>19555</v>
      </c>
      <c r="AF746" s="65" t="s">
        <v>19555</v>
      </c>
      <c r="AG746" s="65" t="s">
        <v>19555</v>
      </c>
      <c r="AH746" s="62" t="n">
        <v>257601</v>
      </c>
      <c r="AI746" s="62" t="s">
        <v>12088</v>
      </c>
      <c r="AJ746" s="62" t="s">
        <v>2744</v>
      </c>
      <c r="AK746" s="62"/>
      <c r="AL746" s="62"/>
    </row>
    <row r="747" customFormat="false" ht="15.75" hidden="false" customHeight="false" outlineLevel="0" collapsed="false">
      <c r="A747" s="62"/>
      <c r="B747" s="62"/>
      <c r="C747" s="62"/>
      <c r="D747" s="62"/>
      <c r="E747" s="62"/>
      <c r="F747" s="62"/>
      <c r="G747" s="62"/>
      <c r="H747" s="62"/>
      <c r="I747" s="62"/>
      <c r="J747" s="62"/>
      <c r="K747" s="62"/>
      <c r="L747" s="62"/>
      <c r="M747" s="62"/>
      <c r="N747" s="62"/>
      <c r="O747" s="62"/>
      <c r="P747" s="63"/>
      <c r="Q747" s="63"/>
      <c r="R747" s="63"/>
      <c r="S747" s="63"/>
      <c r="T747" s="63"/>
      <c r="U747" s="63"/>
      <c r="V747" s="63"/>
      <c r="W747" s="63"/>
      <c r="X747" s="63"/>
      <c r="Y747" s="62"/>
      <c r="Z747" s="62"/>
      <c r="AA747" s="62"/>
      <c r="AB747" s="62"/>
      <c r="AC747" s="65" t="s">
        <v>19555</v>
      </c>
      <c r="AD747" s="65" t="s">
        <v>19555</v>
      </c>
      <c r="AE747" s="65" t="s">
        <v>19555</v>
      </c>
      <c r="AF747" s="65" t="s">
        <v>19555</v>
      </c>
      <c r="AG747" s="65" t="s">
        <v>19555</v>
      </c>
      <c r="AH747" s="62" t="s">
        <v>9126</v>
      </c>
      <c r="AI747" s="62" t="s">
        <v>9126</v>
      </c>
      <c r="AJ747" s="62" t="s">
        <v>44</v>
      </c>
      <c r="AK747" s="62"/>
      <c r="AL747" s="62"/>
    </row>
    <row r="748" customFormat="false" ht="15.75" hidden="false" customHeight="true" outlineLevel="0" collapsed="false">
      <c r="A748" s="62"/>
      <c r="B748" s="62"/>
      <c r="C748" s="62"/>
      <c r="D748" s="62"/>
      <c r="E748" s="62"/>
      <c r="F748" s="62"/>
      <c r="G748" s="62"/>
      <c r="H748" s="62"/>
      <c r="I748" s="62"/>
      <c r="J748" s="62"/>
      <c r="K748" s="62"/>
      <c r="L748" s="62"/>
      <c r="M748" s="62"/>
      <c r="N748" s="62"/>
      <c r="O748" s="62"/>
      <c r="P748" s="63"/>
      <c r="Q748" s="63"/>
      <c r="R748" s="63"/>
      <c r="S748" s="63"/>
      <c r="T748" s="63"/>
      <c r="U748" s="63"/>
      <c r="V748" s="63"/>
      <c r="W748" s="62" t="s">
        <v>19556</v>
      </c>
      <c r="X748" s="63"/>
      <c r="Y748" s="63"/>
      <c r="Z748" s="63"/>
      <c r="AA748" s="63"/>
      <c r="AB748" s="63"/>
      <c r="AC748" s="65" t="s">
        <v>19557</v>
      </c>
      <c r="AD748" s="65" t="s">
        <v>19557</v>
      </c>
      <c r="AE748" s="65" t="s">
        <v>19557</v>
      </c>
      <c r="AF748" s="65" t="s">
        <v>19557</v>
      </c>
      <c r="AG748" s="65" t="s">
        <v>19557</v>
      </c>
      <c r="AH748" s="62" t="s">
        <v>19558</v>
      </c>
      <c r="AI748" s="62" t="s">
        <v>19559</v>
      </c>
      <c r="AJ748" s="62" t="s">
        <v>2744</v>
      </c>
      <c r="AK748" s="62"/>
      <c r="AL748" s="62"/>
    </row>
    <row r="749" customFormat="false" ht="15.75" hidden="false" customHeight="true" outlineLevel="0" collapsed="false">
      <c r="A749" s="62"/>
      <c r="B749" s="62"/>
      <c r="C749" s="62"/>
      <c r="D749" s="62"/>
      <c r="E749" s="62"/>
      <c r="F749" s="62"/>
      <c r="G749" s="62"/>
      <c r="H749" s="62"/>
      <c r="I749" s="62"/>
      <c r="J749" s="62"/>
      <c r="K749" s="62"/>
      <c r="L749" s="62"/>
      <c r="M749" s="62"/>
      <c r="N749" s="62"/>
      <c r="O749" s="62"/>
      <c r="P749" s="63"/>
      <c r="Q749" s="63"/>
      <c r="R749" s="63"/>
      <c r="S749" s="63"/>
      <c r="T749" s="63"/>
      <c r="U749" s="63"/>
      <c r="V749" s="63"/>
      <c r="W749" s="62"/>
      <c r="X749" s="62" t="s">
        <v>19560</v>
      </c>
      <c r="Y749" s="62" t="s">
        <v>19561</v>
      </c>
      <c r="Z749" s="65" t="s">
        <v>19562</v>
      </c>
      <c r="AA749" s="65" t="s">
        <v>19562</v>
      </c>
      <c r="AB749" s="65" t="s">
        <v>19562</v>
      </c>
      <c r="AC749" s="65" t="s">
        <v>19562</v>
      </c>
      <c r="AD749" s="65" t="s">
        <v>19562</v>
      </c>
      <c r="AE749" s="65" t="s">
        <v>19562</v>
      </c>
      <c r="AF749" s="65" t="s">
        <v>19562</v>
      </c>
      <c r="AG749" s="65" t="s">
        <v>19562</v>
      </c>
      <c r="AH749" s="62" t="n">
        <v>918585</v>
      </c>
      <c r="AI749" s="62" t="s">
        <v>19563</v>
      </c>
      <c r="AJ749" s="62" t="s">
        <v>9108</v>
      </c>
      <c r="AK749" s="62"/>
      <c r="AL749" s="62"/>
    </row>
    <row r="750" customFormat="false" ht="15.75" hidden="false" customHeight="false" outlineLevel="0" collapsed="false">
      <c r="A750" s="62"/>
      <c r="B750" s="62"/>
      <c r="C750" s="62"/>
      <c r="D750" s="62"/>
      <c r="E750" s="62"/>
      <c r="F750" s="62"/>
      <c r="G750" s="62"/>
      <c r="H750" s="62"/>
      <c r="I750" s="62"/>
      <c r="J750" s="62"/>
      <c r="K750" s="62"/>
      <c r="L750" s="62"/>
      <c r="M750" s="62"/>
      <c r="N750" s="62"/>
      <c r="O750" s="62"/>
      <c r="P750" s="63"/>
      <c r="Q750" s="63"/>
      <c r="R750" s="63"/>
      <c r="S750" s="63"/>
      <c r="T750" s="63"/>
      <c r="U750" s="63"/>
      <c r="V750" s="63"/>
      <c r="W750" s="62"/>
      <c r="X750" s="62"/>
      <c r="Y750" s="62"/>
      <c r="Z750" s="65" t="s">
        <v>19562</v>
      </c>
      <c r="AA750" s="65" t="s">
        <v>19562</v>
      </c>
      <c r="AB750" s="65" t="s">
        <v>19562</v>
      </c>
      <c r="AC750" s="65" t="s">
        <v>19562</v>
      </c>
      <c r="AD750" s="65" t="s">
        <v>19562</v>
      </c>
      <c r="AE750" s="65" t="s">
        <v>19562</v>
      </c>
      <c r="AF750" s="65" t="s">
        <v>19562</v>
      </c>
      <c r="AG750" s="65" t="s">
        <v>19562</v>
      </c>
      <c r="AH750" s="62" t="s">
        <v>9126</v>
      </c>
      <c r="AI750" s="62" t="s">
        <v>9126</v>
      </c>
      <c r="AJ750" s="62" t="s">
        <v>19564</v>
      </c>
      <c r="AK750" s="62"/>
      <c r="AL750" s="62"/>
    </row>
    <row r="751" customFormat="false" ht="15.75" hidden="false" customHeight="true" outlineLevel="0" collapsed="false">
      <c r="A751" s="62"/>
      <c r="B751" s="62"/>
      <c r="C751" s="62"/>
      <c r="D751" s="62"/>
      <c r="E751" s="62"/>
      <c r="F751" s="62"/>
      <c r="G751" s="62"/>
      <c r="H751" s="62"/>
      <c r="I751" s="62"/>
      <c r="J751" s="62"/>
      <c r="K751" s="62"/>
      <c r="L751" s="62"/>
      <c r="M751" s="62"/>
      <c r="N751" s="62"/>
      <c r="O751" s="62"/>
      <c r="P751" s="62" t="s">
        <v>19565</v>
      </c>
      <c r="Q751" s="62" t="s">
        <v>19566</v>
      </c>
      <c r="R751" s="62" t="s">
        <v>19567</v>
      </c>
      <c r="S751" s="62" t="s">
        <v>19568</v>
      </c>
      <c r="T751" s="62" t="s">
        <v>19569</v>
      </c>
      <c r="U751" s="62" t="s">
        <v>19570</v>
      </c>
      <c r="V751" s="63"/>
      <c r="W751" s="63"/>
      <c r="X751" s="63"/>
      <c r="Y751" s="63"/>
      <c r="Z751" s="65" t="s">
        <v>19571</v>
      </c>
      <c r="AA751" s="65" t="s">
        <v>19571</v>
      </c>
      <c r="AB751" s="65" t="s">
        <v>19571</v>
      </c>
      <c r="AC751" s="65" t="s">
        <v>19571</v>
      </c>
      <c r="AD751" s="65" t="s">
        <v>19571</v>
      </c>
      <c r="AE751" s="65" t="s">
        <v>19571</v>
      </c>
      <c r="AF751" s="65" t="s">
        <v>19571</v>
      </c>
      <c r="AG751" s="65" t="s">
        <v>19571</v>
      </c>
      <c r="AH751" s="62" t="s">
        <v>19572</v>
      </c>
      <c r="AI751" s="62" t="s">
        <v>19573</v>
      </c>
      <c r="AJ751" s="62" t="s">
        <v>9108</v>
      </c>
      <c r="AK751" s="62"/>
      <c r="AL751" s="62"/>
    </row>
    <row r="752" customFormat="false" ht="15.75" hidden="false" customHeight="true" outlineLevel="0" collapsed="false">
      <c r="A752" s="62"/>
      <c r="B752" s="62"/>
      <c r="C752" s="62"/>
      <c r="D752" s="62"/>
      <c r="E752" s="62"/>
      <c r="F752" s="62"/>
      <c r="G752" s="62"/>
      <c r="H752" s="62"/>
      <c r="I752" s="62"/>
      <c r="J752" s="62"/>
      <c r="K752" s="62"/>
      <c r="L752" s="62"/>
      <c r="M752" s="62"/>
      <c r="N752" s="62"/>
      <c r="O752" s="62"/>
      <c r="P752" s="62"/>
      <c r="Q752" s="62"/>
      <c r="R752" s="62"/>
      <c r="S752" s="62"/>
      <c r="T752" s="62"/>
      <c r="U752" s="62"/>
      <c r="V752" s="63"/>
      <c r="W752" s="63"/>
      <c r="X752" s="63"/>
      <c r="Y752" s="63"/>
      <c r="Z752" s="63"/>
      <c r="AA752" s="62" t="s">
        <v>19574</v>
      </c>
      <c r="AC752" s="65" t="s">
        <v>19575</v>
      </c>
      <c r="AD752" s="65" t="s">
        <v>19575</v>
      </c>
      <c r="AE752" s="65" t="s">
        <v>19575</v>
      </c>
      <c r="AF752" s="65" t="s">
        <v>19575</v>
      </c>
      <c r="AG752" s="65" t="s">
        <v>19575</v>
      </c>
      <c r="AH752" s="62" t="n">
        <v>541995</v>
      </c>
      <c r="AI752" s="62" t="s">
        <v>15771</v>
      </c>
      <c r="AJ752" s="62" t="s">
        <v>9108</v>
      </c>
      <c r="AK752" s="62"/>
      <c r="AL752" s="62"/>
    </row>
    <row r="753" customFormat="false" ht="15.75" hidden="false" customHeight="false" outlineLevel="0" collapsed="false">
      <c r="A753" s="62"/>
      <c r="B753" s="62"/>
      <c r="C753" s="62"/>
      <c r="D753" s="62"/>
      <c r="E753" s="62"/>
      <c r="F753" s="62"/>
      <c r="G753" s="62"/>
      <c r="H753" s="62"/>
      <c r="I753" s="62"/>
      <c r="J753" s="62"/>
      <c r="K753" s="62"/>
      <c r="L753" s="62"/>
      <c r="M753" s="62"/>
      <c r="N753" s="62"/>
      <c r="O753" s="62"/>
      <c r="P753" s="62"/>
      <c r="Q753" s="62"/>
      <c r="R753" s="62"/>
      <c r="S753" s="62"/>
      <c r="T753" s="62"/>
      <c r="U753" s="62"/>
      <c r="V753" s="63"/>
      <c r="W753" s="63"/>
      <c r="X753" s="63"/>
      <c r="Y753" s="63"/>
      <c r="Z753" s="63"/>
      <c r="AA753" s="62"/>
      <c r="AC753" s="65" t="s">
        <v>19575</v>
      </c>
      <c r="AD753" s="65" t="s">
        <v>19575</v>
      </c>
      <c r="AE753" s="65" t="s">
        <v>19575</v>
      </c>
      <c r="AF753" s="65" t="s">
        <v>19575</v>
      </c>
      <c r="AG753" s="65" t="s">
        <v>19575</v>
      </c>
      <c r="AH753" s="62" t="s">
        <v>9126</v>
      </c>
      <c r="AI753" s="62" t="s">
        <v>9126</v>
      </c>
      <c r="AJ753" s="62" t="s">
        <v>9170</v>
      </c>
      <c r="AK753" s="62"/>
      <c r="AL753" s="62"/>
    </row>
    <row r="754" customFormat="false" ht="15.75" hidden="false" customHeight="true" outlineLevel="0" collapsed="false">
      <c r="A754" s="62"/>
      <c r="B754" s="62"/>
      <c r="C754" s="62"/>
      <c r="D754" s="62"/>
      <c r="E754" s="62"/>
      <c r="F754" s="62"/>
      <c r="G754" s="62"/>
      <c r="H754" s="62"/>
      <c r="I754" s="62"/>
      <c r="J754" s="62"/>
      <c r="K754" s="62"/>
      <c r="L754" s="62"/>
      <c r="M754" s="62"/>
      <c r="N754" s="62"/>
      <c r="O754" s="62"/>
      <c r="P754" s="62"/>
      <c r="Q754" s="62"/>
      <c r="R754" s="62"/>
      <c r="S754" s="62"/>
      <c r="T754" s="62"/>
      <c r="U754" s="62"/>
      <c r="V754" s="63"/>
      <c r="W754" s="63"/>
      <c r="X754" s="63"/>
      <c r="Y754" s="63"/>
      <c r="Z754" s="63"/>
      <c r="AA754" s="62"/>
      <c r="AB754" s="62" t="s">
        <v>19576</v>
      </c>
      <c r="AC754" s="62" t="s">
        <v>19577</v>
      </c>
      <c r="AD754" s="65" t="s">
        <v>19578</v>
      </c>
      <c r="AE754" s="65" t="s">
        <v>19578</v>
      </c>
      <c r="AF754" s="65" t="s">
        <v>19578</v>
      </c>
      <c r="AG754" s="65" t="s">
        <v>19578</v>
      </c>
      <c r="AH754" s="62" t="s">
        <v>19579</v>
      </c>
      <c r="AI754" s="62" t="s">
        <v>13322</v>
      </c>
      <c r="AJ754" s="62" t="s">
        <v>9142</v>
      </c>
      <c r="AK754" s="62"/>
      <c r="AL754" s="62"/>
    </row>
    <row r="755" customFormat="false" ht="15.75" hidden="false" customHeight="false" outlineLevel="0" collapsed="false">
      <c r="A755" s="62"/>
      <c r="B755" s="62"/>
      <c r="C755" s="62"/>
      <c r="D755" s="62"/>
      <c r="E755" s="62"/>
      <c r="F755" s="62"/>
      <c r="G755" s="62"/>
      <c r="H755" s="62"/>
      <c r="I755" s="62"/>
      <c r="J755" s="62"/>
      <c r="K755" s="62"/>
      <c r="L755" s="62"/>
      <c r="M755" s="62"/>
      <c r="N755" s="62"/>
      <c r="O755" s="62"/>
      <c r="P755" s="62"/>
      <c r="Q755" s="62"/>
      <c r="R755" s="62"/>
      <c r="S755" s="62"/>
      <c r="T755" s="62"/>
      <c r="U755" s="62"/>
      <c r="V755" s="63"/>
      <c r="W755" s="63"/>
      <c r="X755" s="63"/>
      <c r="Y755" s="63"/>
      <c r="Z755" s="63"/>
      <c r="AA755" s="62"/>
      <c r="AB755" s="62"/>
      <c r="AC755" s="62"/>
      <c r="AD755" s="65" t="s">
        <v>19578</v>
      </c>
      <c r="AE755" s="65" t="s">
        <v>19578</v>
      </c>
      <c r="AF755" s="65" t="s">
        <v>19578</v>
      </c>
      <c r="AG755" s="65" t="s">
        <v>19578</v>
      </c>
      <c r="AH755" s="62" t="s">
        <v>19580</v>
      </c>
      <c r="AI755" s="62" t="s">
        <v>13322</v>
      </c>
      <c r="AJ755" s="62" t="s">
        <v>9142</v>
      </c>
      <c r="AK755" s="62"/>
      <c r="AL755" s="62"/>
    </row>
    <row r="756" customFormat="false" ht="15.75" hidden="false" customHeight="true" outlineLevel="0" collapsed="false">
      <c r="A756" s="62"/>
      <c r="B756" s="62"/>
      <c r="C756" s="62"/>
      <c r="D756" s="62"/>
      <c r="E756" s="62"/>
      <c r="F756" s="62"/>
      <c r="G756" s="62"/>
      <c r="H756" s="62"/>
      <c r="I756" s="62"/>
      <c r="J756" s="62"/>
      <c r="K756" s="62"/>
      <c r="L756" s="62"/>
      <c r="M756" s="62"/>
      <c r="N756" s="62"/>
      <c r="O756" s="62"/>
      <c r="P756" s="62"/>
      <c r="Q756" s="62"/>
      <c r="R756" s="62"/>
      <c r="S756" s="62"/>
      <c r="T756" s="62"/>
      <c r="U756" s="62"/>
      <c r="V756" s="62" t="s">
        <v>19581</v>
      </c>
      <c r="W756" s="62" t="s">
        <v>19582</v>
      </c>
      <c r="X756" s="62" t="s">
        <v>19583</v>
      </c>
      <c r="Y756" s="62" t="s">
        <v>19584</v>
      </c>
      <c r="Z756" s="62" t="s">
        <v>19585</v>
      </c>
      <c r="AA756" s="65" t="s">
        <v>19586</v>
      </c>
      <c r="AB756" s="65" t="s">
        <v>19586</v>
      </c>
      <c r="AC756" s="65" t="s">
        <v>19586</v>
      </c>
      <c r="AD756" s="65" t="s">
        <v>19586</v>
      </c>
      <c r="AE756" s="65" t="s">
        <v>19586</v>
      </c>
      <c r="AF756" s="65" t="s">
        <v>19586</v>
      </c>
      <c r="AG756" s="65" t="s">
        <v>19586</v>
      </c>
      <c r="AH756" s="62" t="n">
        <v>147450</v>
      </c>
      <c r="AI756" s="62" t="s">
        <v>10574</v>
      </c>
      <c r="AJ756" s="62" t="s">
        <v>44</v>
      </c>
      <c r="AK756" s="62"/>
      <c r="AL756" s="62"/>
    </row>
    <row r="757" customFormat="false" ht="15.75" hidden="false" customHeight="true" outlineLevel="0" collapsed="false">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3"/>
      <c r="AB757" s="62" t="s">
        <v>19587</v>
      </c>
      <c r="AC757" s="62" t="s">
        <v>19588</v>
      </c>
      <c r="AD757" s="65" t="s">
        <v>19589</v>
      </c>
      <c r="AE757" s="65" t="s">
        <v>19589</v>
      </c>
      <c r="AF757" s="65" t="s">
        <v>19589</v>
      </c>
      <c r="AG757" s="65" t="s">
        <v>19589</v>
      </c>
      <c r="AH757" s="62" t="n">
        <v>12294</v>
      </c>
      <c r="AI757" s="62" t="s">
        <v>10262</v>
      </c>
      <c r="AJ757" s="62" t="s">
        <v>9108</v>
      </c>
      <c r="AK757" s="62" t="s">
        <v>352</v>
      </c>
      <c r="AL757" s="62"/>
    </row>
    <row r="758" customFormat="false" ht="15.75" hidden="false" customHeight="false" outlineLevel="0" collapsed="false">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3"/>
      <c r="AB758" s="62"/>
      <c r="AC758" s="62"/>
      <c r="AD758" s="65" t="s">
        <v>19589</v>
      </c>
      <c r="AE758" s="65" t="s">
        <v>19589</v>
      </c>
      <c r="AF758" s="65" t="s">
        <v>19589</v>
      </c>
      <c r="AG758" s="65" t="s">
        <v>19589</v>
      </c>
      <c r="AH758" s="62" t="s">
        <v>19590</v>
      </c>
      <c r="AI758" s="62" t="s">
        <v>10792</v>
      </c>
      <c r="AJ758" s="62" t="s">
        <v>9108</v>
      </c>
      <c r="AK758" s="62" t="s">
        <v>352</v>
      </c>
      <c r="AL758" s="62"/>
    </row>
    <row r="759" customFormat="false" ht="15.75" hidden="false" customHeight="false" outlineLevel="0" collapsed="false">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3"/>
      <c r="AB759" s="62"/>
      <c r="AC759" s="62"/>
      <c r="AD759" s="65" t="s">
        <v>19589</v>
      </c>
      <c r="AE759" s="65" t="s">
        <v>19589</v>
      </c>
      <c r="AF759" s="65" t="s">
        <v>19589</v>
      </c>
      <c r="AG759" s="65" t="s">
        <v>19589</v>
      </c>
      <c r="AH759" s="62" t="n">
        <v>68048</v>
      </c>
      <c r="AI759" s="62" t="s">
        <v>10792</v>
      </c>
      <c r="AJ759" s="62" t="s">
        <v>9108</v>
      </c>
      <c r="AK759" s="62"/>
      <c r="AL759" s="62"/>
    </row>
    <row r="760" customFormat="false" ht="15.75" hidden="false" customHeight="true" outlineLevel="0" collapsed="false">
      <c r="A760" s="62"/>
      <c r="B760" s="62"/>
      <c r="C760" s="62"/>
      <c r="D760" s="62"/>
      <c r="E760" s="62"/>
      <c r="F760" s="62"/>
      <c r="G760" s="62"/>
      <c r="H760" s="62"/>
      <c r="I760" s="62"/>
      <c r="J760" s="62"/>
      <c r="K760" s="62"/>
      <c r="L760" s="62"/>
      <c r="M760" s="62"/>
      <c r="N760" s="62"/>
      <c r="O760" s="62" t="s">
        <v>19591</v>
      </c>
      <c r="P760" s="62" t="s">
        <v>19592</v>
      </c>
      <c r="Q760" s="63"/>
      <c r="R760" s="63"/>
      <c r="S760" s="63"/>
      <c r="T760" s="63"/>
      <c r="U760" s="63"/>
      <c r="V760" s="63"/>
      <c r="W760" s="63"/>
      <c r="X760" s="63"/>
      <c r="Y760" s="65" t="s">
        <v>19593</v>
      </c>
      <c r="Z760" s="65" t="s">
        <v>19593</v>
      </c>
      <c r="AA760" s="65" t="s">
        <v>19593</v>
      </c>
      <c r="AB760" s="65" t="s">
        <v>19593</v>
      </c>
      <c r="AC760" s="65" t="s">
        <v>19593</v>
      </c>
      <c r="AD760" s="65" t="s">
        <v>19593</v>
      </c>
      <c r="AE760" s="65" t="s">
        <v>19593</v>
      </c>
      <c r="AF760" s="65" t="s">
        <v>19593</v>
      </c>
      <c r="AG760" s="65" t="s">
        <v>19593</v>
      </c>
      <c r="AH760" s="62" t="n">
        <v>262511</v>
      </c>
      <c r="AI760" s="62" t="s">
        <v>9412</v>
      </c>
      <c r="AJ760" s="62" t="s">
        <v>9108</v>
      </c>
      <c r="AK760" s="62" t="s">
        <v>54</v>
      </c>
      <c r="AL760" s="62"/>
    </row>
    <row r="761" customFormat="false" ht="15.75" hidden="false" customHeight="false" outlineLevel="0" collapsed="false">
      <c r="A761" s="62"/>
      <c r="B761" s="62"/>
      <c r="C761" s="62"/>
      <c r="D761" s="62"/>
      <c r="E761" s="62"/>
      <c r="F761" s="62"/>
      <c r="G761" s="62"/>
      <c r="H761" s="62"/>
      <c r="I761" s="62"/>
      <c r="J761" s="62"/>
      <c r="K761" s="62"/>
      <c r="L761" s="62"/>
      <c r="M761" s="62"/>
      <c r="N761" s="62"/>
      <c r="O761" s="62"/>
      <c r="P761" s="62"/>
      <c r="Q761" s="63"/>
      <c r="R761" s="63"/>
      <c r="S761" s="63"/>
      <c r="T761" s="63"/>
      <c r="U761" s="63"/>
      <c r="V761" s="63"/>
      <c r="W761" s="63"/>
      <c r="X761" s="63"/>
      <c r="Y761" s="65" t="s">
        <v>19593</v>
      </c>
      <c r="Z761" s="65" t="s">
        <v>19593</v>
      </c>
      <c r="AA761" s="65" t="s">
        <v>19593</v>
      </c>
      <c r="AB761" s="65" t="s">
        <v>19593</v>
      </c>
      <c r="AC761" s="65" t="s">
        <v>19593</v>
      </c>
      <c r="AD761" s="65" t="s">
        <v>19593</v>
      </c>
      <c r="AE761" s="65" t="s">
        <v>19593</v>
      </c>
      <c r="AF761" s="65" t="s">
        <v>19593</v>
      </c>
      <c r="AG761" s="65" t="s">
        <v>19593</v>
      </c>
      <c r="AH761" s="62" t="s">
        <v>19594</v>
      </c>
      <c r="AI761" s="62" t="s">
        <v>10839</v>
      </c>
      <c r="AJ761" s="62" t="s">
        <v>9108</v>
      </c>
      <c r="AK761" s="62"/>
      <c r="AL761" s="62"/>
    </row>
    <row r="762" customFormat="false" ht="15.75" hidden="false" customHeight="false" outlineLevel="0" collapsed="false">
      <c r="A762" s="62"/>
      <c r="B762" s="62"/>
      <c r="C762" s="62"/>
      <c r="D762" s="62"/>
      <c r="E762" s="62"/>
      <c r="F762" s="62"/>
      <c r="G762" s="62"/>
      <c r="H762" s="62"/>
      <c r="I762" s="62"/>
      <c r="J762" s="62"/>
      <c r="K762" s="62"/>
      <c r="L762" s="62"/>
      <c r="M762" s="62"/>
      <c r="N762" s="62"/>
      <c r="O762" s="62"/>
      <c r="P762" s="62"/>
      <c r="Q762" s="63"/>
      <c r="R762" s="63"/>
      <c r="S762" s="63"/>
      <c r="T762" s="63"/>
      <c r="U762" s="63"/>
      <c r="V762" s="63"/>
      <c r="W762" s="63"/>
      <c r="X762" s="63"/>
      <c r="Y762" s="65" t="s">
        <v>19593</v>
      </c>
      <c r="Z762" s="65" t="s">
        <v>19593</v>
      </c>
      <c r="AA762" s="65" t="s">
        <v>19593</v>
      </c>
      <c r="AB762" s="65" t="s">
        <v>19593</v>
      </c>
      <c r="AC762" s="65" t="s">
        <v>19593</v>
      </c>
      <c r="AD762" s="65" t="s">
        <v>19593</v>
      </c>
      <c r="AE762" s="65" t="s">
        <v>19593</v>
      </c>
      <c r="AF762" s="65" t="s">
        <v>19593</v>
      </c>
      <c r="AG762" s="65" t="s">
        <v>19593</v>
      </c>
      <c r="AH762" s="62" t="n">
        <v>873535</v>
      </c>
      <c r="AI762" s="62" t="s">
        <v>19595</v>
      </c>
      <c r="AJ762" s="62" t="s">
        <v>2749</v>
      </c>
      <c r="AK762" s="62"/>
      <c r="AL762" s="62"/>
    </row>
    <row r="763" customFormat="false" ht="15.75" hidden="false" customHeight="false" outlineLevel="0" collapsed="false">
      <c r="A763" s="62"/>
      <c r="B763" s="62"/>
      <c r="C763" s="62"/>
      <c r="D763" s="62"/>
      <c r="E763" s="62"/>
      <c r="F763" s="62"/>
      <c r="G763" s="62"/>
      <c r="H763" s="62"/>
      <c r="I763" s="62"/>
      <c r="J763" s="62"/>
      <c r="K763" s="62"/>
      <c r="L763" s="62"/>
      <c r="M763" s="62"/>
      <c r="N763" s="62"/>
      <c r="O763" s="62"/>
      <c r="P763" s="62"/>
      <c r="Q763" s="63"/>
      <c r="R763" s="63"/>
      <c r="S763" s="63"/>
      <c r="T763" s="63"/>
      <c r="U763" s="63"/>
      <c r="V763" s="63"/>
      <c r="W763" s="63"/>
      <c r="X763" s="63"/>
      <c r="Y763" s="65" t="s">
        <v>19593</v>
      </c>
      <c r="Z763" s="65" t="s">
        <v>19593</v>
      </c>
      <c r="AA763" s="65" t="s">
        <v>19593</v>
      </c>
      <c r="AB763" s="65" t="s">
        <v>19593</v>
      </c>
      <c r="AC763" s="65" t="s">
        <v>19593</v>
      </c>
      <c r="AD763" s="65" t="s">
        <v>19593</v>
      </c>
      <c r="AE763" s="65" t="s">
        <v>19593</v>
      </c>
      <c r="AF763" s="65" t="s">
        <v>19593</v>
      </c>
      <c r="AG763" s="65" t="s">
        <v>19593</v>
      </c>
      <c r="AH763" s="62" t="n">
        <v>173850</v>
      </c>
      <c r="AI763" s="62" t="s">
        <v>17292</v>
      </c>
      <c r="AJ763" s="62" t="s">
        <v>44</v>
      </c>
      <c r="AK763" s="62"/>
      <c r="AL763" s="62"/>
    </row>
    <row r="764" customFormat="false" ht="15.75" hidden="false" customHeight="true" outlineLevel="0" collapsed="false">
      <c r="A764" s="62"/>
      <c r="B764" s="62"/>
      <c r="C764" s="62"/>
      <c r="D764" s="62"/>
      <c r="E764" s="62"/>
      <c r="F764" s="62"/>
      <c r="G764" s="62"/>
      <c r="H764" s="62"/>
      <c r="I764" s="62"/>
      <c r="J764" s="62"/>
      <c r="K764" s="62"/>
      <c r="L764" s="62"/>
      <c r="M764" s="62"/>
      <c r="N764" s="62"/>
      <c r="O764" s="62"/>
      <c r="P764" s="62"/>
      <c r="Q764" s="63"/>
      <c r="R764" s="63"/>
      <c r="S764" s="63"/>
      <c r="T764" s="63"/>
      <c r="U764" s="63"/>
      <c r="V764" s="63"/>
      <c r="W764" s="63"/>
      <c r="X764" s="63"/>
      <c r="Y764" s="63"/>
      <c r="Z764" s="62" t="s">
        <v>19596</v>
      </c>
      <c r="AA764" s="62" t="s">
        <v>19597</v>
      </c>
      <c r="AB764" s="62" t="s">
        <v>19598</v>
      </c>
      <c r="AC764" s="63"/>
      <c r="AD764" s="63"/>
      <c r="AE764" s="63"/>
      <c r="AF764" s="65" t="s">
        <v>19599</v>
      </c>
      <c r="AG764" s="65" t="s">
        <v>19599</v>
      </c>
      <c r="AH764" s="62" t="s">
        <v>19600</v>
      </c>
      <c r="AI764" s="62" t="s">
        <v>18018</v>
      </c>
      <c r="AJ764" s="62" t="s">
        <v>44</v>
      </c>
      <c r="AK764" s="62"/>
      <c r="AL764" s="62"/>
    </row>
    <row r="765" customFormat="false" ht="15.75" hidden="false" customHeight="true" outlineLevel="0" collapsed="false">
      <c r="A765" s="62"/>
      <c r="B765" s="62"/>
      <c r="C765" s="62"/>
      <c r="D765" s="62"/>
      <c r="E765" s="62"/>
      <c r="F765" s="62"/>
      <c r="G765" s="62"/>
      <c r="H765" s="62"/>
      <c r="I765" s="62"/>
      <c r="J765" s="62"/>
      <c r="K765" s="62"/>
      <c r="L765" s="62"/>
      <c r="M765" s="62"/>
      <c r="N765" s="62"/>
      <c r="O765" s="62"/>
      <c r="P765" s="62"/>
      <c r="Q765" s="63"/>
      <c r="R765" s="63"/>
      <c r="S765" s="63"/>
      <c r="T765" s="63"/>
      <c r="U765" s="63"/>
      <c r="V765" s="63"/>
      <c r="W765" s="63"/>
      <c r="X765" s="63"/>
      <c r="Y765" s="63"/>
      <c r="Z765" s="62"/>
      <c r="AA765" s="62"/>
      <c r="AB765" s="62"/>
      <c r="AC765" s="62" t="s">
        <v>19601</v>
      </c>
      <c r="AD765" s="62" t="s">
        <v>19602</v>
      </c>
      <c r="AE765" s="65" t="s">
        <v>19603</v>
      </c>
      <c r="AF765" s="65" t="s">
        <v>19603</v>
      </c>
      <c r="AG765" s="65" t="s">
        <v>19603</v>
      </c>
      <c r="AH765" s="62" t="n">
        <v>202776</v>
      </c>
      <c r="AI765" s="62" t="s">
        <v>18367</v>
      </c>
      <c r="AJ765" s="62" t="s">
        <v>9108</v>
      </c>
      <c r="AK765" s="62"/>
      <c r="AL765" s="62"/>
    </row>
    <row r="766" customFormat="false" ht="15.75" hidden="false" customHeight="false" outlineLevel="0" collapsed="false">
      <c r="A766" s="62"/>
      <c r="B766" s="62"/>
      <c r="C766" s="62"/>
      <c r="D766" s="62"/>
      <c r="E766" s="62"/>
      <c r="F766" s="62"/>
      <c r="G766" s="62"/>
      <c r="H766" s="62"/>
      <c r="I766" s="62"/>
      <c r="J766" s="62"/>
      <c r="K766" s="62"/>
      <c r="L766" s="62"/>
      <c r="M766" s="62"/>
      <c r="N766" s="62"/>
      <c r="O766" s="62"/>
      <c r="P766" s="62"/>
      <c r="Q766" s="63"/>
      <c r="R766" s="63"/>
      <c r="S766" s="63"/>
      <c r="T766" s="63"/>
      <c r="U766" s="63"/>
      <c r="V766" s="63"/>
      <c r="W766" s="63"/>
      <c r="X766" s="63"/>
      <c r="Y766" s="63"/>
      <c r="Z766" s="62"/>
      <c r="AA766" s="62"/>
      <c r="AB766" s="62"/>
      <c r="AC766" s="62"/>
      <c r="AD766" s="62"/>
      <c r="AE766" s="65" t="s">
        <v>19603</v>
      </c>
      <c r="AF766" s="65" t="s">
        <v>19603</v>
      </c>
      <c r="AG766" s="65" t="s">
        <v>19603</v>
      </c>
      <c r="AH766" s="62" t="n">
        <v>233152</v>
      </c>
      <c r="AI766" s="62" t="s">
        <v>18367</v>
      </c>
      <c r="AJ766" s="62" t="s">
        <v>9108</v>
      </c>
      <c r="AK766" s="62"/>
      <c r="AL766" s="62"/>
    </row>
    <row r="767" customFormat="false" ht="15.75" hidden="false" customHeight="true" outlineLevel="0" collapsed="false">
      <c r="A767" s="62"/>
      <c r="B767" s="62"/>
      <c r="C767" s="62"/>
      <c r="D767" s="62"/>
      <c r="E767" s="62"/>
      <c r="F767" s="62"/>
      <c r="G767" s="62"/>
      <c r="H767" s="62"/>
      <c r="I767" s="62"/>
      <c r="J767" s="62"/>
      <c r="K767" s="62"/>
      <c r="L767" s="62"/>
      <c r="M767" s="62"/>
      <c r="N767" s="62"/>
      <c r="O767" s="62"/>
      <c r="P767" s="62"/>
      <c r="Q767" s="63"/>
      <c r="R767" s="63"/>
      <c r="S767" s="63"/>
      <c r="T767" s="63"/>
      <c r="U767" s="63"/>
      <c r="V767" s="63"/>
      <c r="W767" s="63"/>
      <c r="X767" s="63"/>
      <c r="Y767" s="62" t="s">
        <v>19604</v>
      </c>
      <c r="Z767" s="62" t="s">
        <v>19605</v>
      </c>
      <c r="AA767" s="62" t="s">
        <v>19606</v>
      </c>
      <c r="AB767" s="62" t="s">
        <v>19607</v>
      </c>
      <c r="AC767" s="62" t="s">
        <v>19608</v>
      </c>
      <c r="AD767" s="63"/>
      <c r="AE767" s="63"/>
      <c r="AF767" s="63"/>
      <c r="AG767" s="62" t="s">
        <v>19609</v>
      </c>
      <c r="AH767" s="62" t="n">
        <v>435555</v>
      </c>
      <c r="AI767" s="62" t="s">
        <v>19610</v>
      </c>
      <c r="AJ767" s="62" t="s">
        <v>9108</v>
      </c>
      <c r="AK767" s="62" t="s">
        <v>287</v>
      </c>
      <c r="AL767" s="62" t="s">
        <v>19611</v>
      </c>
    </row>
    <row r="768" customFormat="false" ht="15.75" hidden="false" customHeight="false" outlineLevel="0" collapsed="false">
      <c r="A768" s="62"/>
      <c r="B768" s="62"/>
      <c r="C768" s="62"/>
      <c r="D768" s="62"/>
      <c r="E768" s="62"/>
      <c r="F768" s="62"/>
      <c r="G768" s="62"/>
      <c r="H768" s="62"/>
      <c r="I768" s="62"/>
      <c r="J768" s="62"/>
      <c r="K768" s="62"/>
      <c r="L768" s="62"/>
      <c r="M768" s="62"/>
      <c r="N768" s="62"/>
      <c r="O768" s="62"/>
      <c r="P768" s="62"/>
      <c r="Q768" s="63"/>
      <c r="R768" s="63"/>
      <c r="S768" s="63"/>
      <c r="T768" s="63"/>
      <c r="U768" s="63"/>
      <c r="V768" s="63"/>
      <c r="W768" s="63"/>
      <c r="X768" s="63"/>
      <c r="Y768" s="62"/>
      <c r="Z768" s="62"/>
      <c r="AA768" s="62"/>
      <c r="AB768" s="62"/>
      <c r="AC768" s="62"/>
      <c r="AD768" s="63"/>
      <c r="AE768" s="63"/>
      <c r="AF768" s="63"/>
      <c r="AG768" s="62"/>
      <c r="AH768" s="62" t="n">
        <v>302117</v>
      </c>
      <c r="AI768" s="62" t="s">
        <v>14564</v>
      </c>
      <c r="AJ768" s="62" t="s">
        <v>9108</v>
      </c>
      <c r="AK768" s="62" t="s">
        <v>287</v>
      </c>
      <c r="AL768" s="62"/>
    </row>
    <row r="769" customFormat="false" ht="15.75" hidden="false" customHeight="true" outlineLevel="0" collapsed="false">
      <c r="A769" s="62"/>
      <c r="B769" s="62"/>
      <c r="C769" s="62"/>
      <c r="D769" s="62"/>
      <c r="E769" s="62"/>
      <c r="F769" s="62"/>
      <c r="G769" s="62"/>
      <c r="H769" s="62"/>
      <c r="I769" s="62"/>
      <c r="J769" s="62"/>
      <c r="K769" s="62"/>
      <c r="L769" s="62"/>
      <c r="M769" s="62"/>
      <c r="N769" s="62"/>
      <c r="O769" s="62"/>
      <c r="P769" s="62"/>
      <c r="Q769" s="63"/>
      <c r="R769" s="63"/>
      <c r="S769" s="63"/>
      <c r="T769" s="63"/>
      <c r="U769" s="63"/>
      <c r="V769" s="63"/>
      <c r="W769" s="63"/>
      <c r="X769" s="63"/>
      <c r="Y769" s="62"/>
      <c r="Z769" s="62"/>
      <c r="AA769" s="62"/>
      <c r="AB769" s="62"/>
      <c r="AC769" s="62"/>
      <c r="AD769" s="62" t="s">
        <v>19612</v>
      </c>
      <c r="AE769" s="62" t="s">
        <v>19613</v>
      </c>
      <c r="AF769" s="65" t="s">
        <v>19614</v>
      </c>
      <c r="AG769" s="65" t="s">
        <v>19614</v>
      </c>
      <c r="AH769" s="62" t="n">
        <v>294056</v>
      </c>
      <c r="AI769" s="62" t="s">
        <v>19615</v>
      </c>
      <c r="AJ769" s="62" t="s">
        <v>44</v>
      </c>
      <c r="AK769" s="62"/>
      <c r="AL769" s="62"/>
    </row>
    <row r="770" customFormat="false" ht="15.75" hidden="false" customHeight="false" outlineLevel="0" collapsed="false">
      <c r="A770" s="62"/>
      <c r="B770" s="62"/>
      <c r="C770" s="62"/>
      <c r="D770" s="62"/>
      <c r="E770" s="62"/>
      <c r="F770" s="62"/>
      <c r="G770" s="62"/>
      <c r="H770" s="62"/>
      <c r="I770" s="62"/>
      <c r="J770" s="62"/>
      <c r="K770" s="62"/>
      <c r="L770" s="62"/>
      <c r="M770" s="62"/>
      <c r="N770" s="62"/>
      <c r="O770" s="62"/>
      <c r="P770" s="62"/>
      <c r="Q770" s="63"/>
      <c r="R770" s="63"/>
      <c r="S770" s="63"/>
      <c r="T770" s="63"/>
      <c r="U770" s="63"/>
      <c r="V770" s="63"/>
      <c r="W770" s="63"/>
      <c r="X770" s="63"/>
      <c r="Y770" s="62"/>
      <c r="Z770" s="62"/>
      <c r="AA770" s="62"/>
      <c r="AB770" s="62"/>
      <c r="AC770" s="62"/>
      <c r="AD770" s="62"/>
      <c r="AE770" s="62"/>
      <c r="AF770" s="65" t="s">
        <v>19614</v>
      </c>
      <c r="AG770" s="65" t="s">
        <v>19614</v>
      </c>
      <c r="AH770" s="62" t="s">
        <v>9126</v>
      </c>
      <c r="AI770" s="62" t="s">
        <v>9126</v>
      </c>
      <c r="AJ770" s="62" t="s">
        <v>44</v>
      </c>
      <c r="AK770" s="62"/>
      <c r="AL770" s="62"/>
    </row>
    <row r="771" customFormat="false" ht="15.75" hidden="false" customHeight="false" outlineLevel="0" collapsed="false">
      <c r="A771" s="62"/>
      <c r="B771" s="62"/>
      <c r="C771" s="62"/>
      <c r="D771" s="62"/>
      <c r="E771" s="62"/>
      <c r="F771" s="62"/>
      <c r="G771" s="62"/>
      <c r="H771" s="62"/>
      <c r="I771" s="62"/>
      <c r="J771" s="62"/>
      <c r="K771" s="62"/>
      <c r="L771" s="62"/>
      <c r="M771" s="62"/>
      <c r="N771" s="62"/>
      <c r="O771" s="62"/>
      <c r="P771" s="62"/>
      <c r="Q771" s="63"/>
      <c r="R771" s="63"/>
      <c r="S771" s="63"/>
      <c r="T771" s="63"/>
      <c r="U771" s="63"/>
      <c r="V771" s="63"/>
      <c r="W771" s="63"/>
      <c r="X771" s="63"/>
      <c r="Y771" s="62"/>
      <c r="Z771" s="62"/>
      <c r="AA771" s="62"/>
      <c r="AB771" s="62"/>
      <c r="AC771" s="62"/>
      <c r="AD771" s="62"/>
      <c r="AE771" s="62"/>
      <c r="AF771" s="65" t="s">
        <v>19614</v>
      </c>
      <c r="AG771" s="65" t="s">
        <v>19614</v>
      </c>
      <c r="AH771" s="62" t="s">
        <v>9126</v>
      </c>
      <c r="AI771" s="62" t="s">
        <v>9126</v>
      </c>
      <c r="AJ771" s="62" t="s">
        <v>44</v>
      </c>
      <c r="AK771" s="62"/>
      <c r="AL771" s="62"/>
    </row>
    <row r="772" customFormat="false" ht="15.75" hidden="false" customHeight="true" outlineLevel="0" collapsed="false">
      <c r="A772" s="62"/>
      <c r="B772" s="62"/>
      <c r="C772" s="62"/>
      <c r="D772" s="62"/>
      <c r="E772" s="62"/>
      <c r="F772" s="62"/>
      <c r="G772" s="62"/>
      <c r="H772" s="62"/>
      <c r="I772" s="62"/>
      <c r="J772" s="62"/>
      <c r="K772" s="62"/>
      <c r="L772" s="62"/>
      <c r="M772" s="62"/>
      <c r="N772" s="62"/>
      <c r="O772" s="62"/>
      <c r="P772" s="62"/>
      <c r="Q772" s="62" t="s">
        <v>19616</v>
      </c>
      <c r="R772" s="63"/>
      <c r="S772" s="63"/>
      <c r="T772" s="63"/>
      <c r="U772" s="63"/>
      <c r="V772" s="62" t="s">
        <v>19617</v>
      </c>
      <c r="W772" s="62" t="s">
        <v>19618</v>
      </c>
      <c r="X772" s="62" t="s">
        <v>19619</v>
      </c>
      <c r="Y772" s="62" t="s">
        <v>19620</v>
      </c>
      <c r="Z772" s="63"/>
      <c r="AA772" s="63"/>
      <c r="AB772" s="65" t="s">
        <v>19621</v>
      </c>
      <c r="AC772" s="65" t="s">
        <v>19621</v>
      </c>
      <c r="AD772" s="65" t="s">
        <v>19621</v>
      </c>
      <c r="AE772" s="65" t="s">
        <v>19621</v>
      </c>
      <c r="AF772" s="65" t="s">
        <v>19621</v>
      </c>
      <c r="AG772" s="65" t="s">
        <v>19621</v>
      </c>
      <c r="AH772" s="62" t="s">
        <v>9126</v>
      </c>
      <c r="AI772" s="62" t="s">
        <v>9126</v>
      </c>
      <c r="AJ772" s="62" t="s">
        <v>9108</v>
      </c>
      <c r="AK772" s="62"/>
      <c r="AL772" s="62"/>
    </row>
    <row r="773" customFormat="false" ht="15.75" hidden="false" customHeight="true" outlineLevel="0" collapsed="false">
      <c r="A773" s="62"/>
      <c r="B773" s="62"/>
      <c r="C773" s="62"/>
      <c r="D773" s="62"/>
      <c r="E773" s="62"/>
      <c r="F773" s="62"/>
      <c r="G773" s="62"/>
      <c r="H773" s="62"/>
      <c r="I773" s="62"/>
      <c r="J773" s="62"/>
      <c r="K773" s="62"/>
      <c r="L773" s="62"/>
      <c r="M773" s="62"/>
      <c r="N773" s="62"/>
      <c r="O773" s="62"/>
      <c r="P773" s="62"/>
      <c r="Q773" s="62"/>
      <c r="R773" s="63"/>
      <c r="S773" s="63"/>
      <c r="T773" s="63"/>
      <c r="U773" s="63"/>
      <c r="V773" s="62"/>
      <c r="W773" s="62"/>
      <c r="X773" s="62"/>
      <c r="Y773" s="62"/>
      <c r="Z773" s="62" t="s">
        <v>19622</v>
      </c>
      <c r="AA773" s="62" t="s">
        <v>19623</v>
      </c>
      <c r="AB773" s="62" t="s">
        <v>19624</v>
      </c>
      <c r="AC773" s="62" t="s">
        <v>19625</v>
      </c>
      <c r="AD773" s="65" t="s">
        <v>19626</v>
      </c>
      <c r="AE773" s="65" t="s">
        <v>19626</v>
      </c>
      <c r="AF773" s="65" t="s">
        <v>19626</v>
      </c>
      <c r="AG773" s="65" t="s">
        <v>19626</v>
      </c>
      <c r="AH773" s="62" t="n">
        <v>918776</v>
      </c>
      <c r="AI773" s="62" t="s">
        <v>19627</v>
      </c>
      <c r="AJ773" s="62" t="s">
        <v>9108</v>
      </c>
      <c r="AK773" s="62"/>
      <c r="AL773" s="62"/>
    </row>
    <row r="774" customFormat="false" ht="15.75" hidden="false" customHeight="false" outlineLevel="0" collapsed="false">
      <c r="A774" s="62"/>
      <c r="B774" s="62"/>
      <c r="C774" s="62"/>
      <c r="D774" s="62"/>
      <c r="E774" s="62"/>
      <c r="F774" s="62"/>
      <c r="G774" s="62"/>
      <c r="H774" s="62"/>
      <c r="I774" s="62"/>
      <c r="J774" s="62"/>
      <c r="K774" s="62"/>
      <c r="L774" s="62"/>
      <c r="M774" s="62"/>
      <c r="N774" s="62"/>
      <c r="O774" s="62"/>
      <c r="P774" s="62"/>
      <c r="Q774" s="62"/>
      <c r="R774" s="63"/>
      <c r="S774" s="63"/>
      <c r="T774" s="63"/>
      <c r="U774" s="63"/>
      <c r="V774" s="62"/>
      <c r="W774" s="62"/>
      <c r="X774" s="62"/>
      <c r="Y774" s="62"/>
      <c r="Z774" s="62"/>
      <c r="AA774" s="62"/>
      <c r="AB774" s="62"/>
      <c r="AC774" s="62"/>
      <c r="AD774" s="65" t="s">
        <v>19626</v>
      </c>
      <c r="AE774" s="65" t="s">
        <v>19626</v>
      </c>
      <c r="AF774" s="65" t="s">
        <v>19626</v>
      </c>
      <c r="AG774" s="65" t="s">
        <v>19626</v>
      </c>
      <c r="AH774" s="62" t="s">
        <v>19628</v>
      </c>
      <c r="AI774" s="62" t="s">
        <v>19629</v>
      </c>
      <c r="AJ774" s="62" t="s">
        <v>9142</v>
      </c>
      <c r="AK774" s="62"/>
      <c r="AL774" s="62"/>
    </row>
    <row r="775" customFormat="false" ht="15.75" hidden="false" customHeight="true" outlineLevel="0" collapsed="false">
      <c r="A775" s="62"/>
      <c r="B775" s="62"/>
      <c r="C775" s="62"/>
      <c r="D775" s="62"/>
      <c r="E775" s="62"/>
      <c r="F775" s="62"/>
      <c r="G775" s="62"/>
      <c r="H775" s="62"/>
      <c r="I775" s="62"/>
      <c r="J775" s="62"/>
      <c r="K775" s="62"/>
      <c r="L775" s="62"/>
      <c r="M775" s="62"/>
      <c r="N775" s="62"/>
      <c r="O775" s="62"/>
      <c r="P775" s="62"/>
      <c r="Q775" s="62"/>
      <c r="R775" s="63"/>
      <c r="S775" s="63"/>
      <c r="T775" s="63"/>
      <c r="U775" s="63"/>
      <c r="V775" s="63"/>
      <c r="W775" s="63"/>
      <c r="X775" s="62" t="s">
        <v>19630</v>
      </c>
      <c r="Y775" s="62" t="s">
        <v>19631</v>
      </c>
      <c r="Z775" s="62" t="s">
        <v>19632</v>
      </c>
      <c r="AA775" s="62" t="s">
        <v>19633</v>
      </c>
      <c r="AB775" s="62" t="s">
        <v>19634</v>
      </c>
      <c r="AC775" s="62" t="s">
        <v>19635</v>
      </c>
      <c r="AD775" s="62" t="s">
        <v>19636</v>
      </c>
      <c r="AE775" s="62" t="s">
        <v>19637</v>
      </c>
      <c r="AF775" s="65" t="s">
        <v>19638</v>
      </c>
      <c r="AG775" s="65" t="s">
        <v>19638</v>
      </c>
      <c r="AH775" s="62" t="n">
        <v>728841</v>
      </c>
      <c r="AI775" s="62" t="s">
        <v>19639</v>
      </c>
      <c r="AJ775" s="62" t="s">
        <v>9108</v>
      </c>
      <c r="AK775" s="62"/>
      <c r="AL775" s="62"/>
    </row>
    <row r="776" customFormat="false" ht="15.75" hidden="false" customHeight="false" outlineLevel="0" collapsed="false">
      <c r="A776" s="62"/>
      <c r="B776" s="62"/>
      <c r="C776" s="62"/>
      <c r="D776" s="62"/>
      <c r="E776" s="62"/>
      <c r="F776" s="62"/>
      <c r="G776" s="62"/>
      <c r="H776" s="62"/>
      <c r="I776" s="62"/>
      <c r="J776" s="62"/>
      <c r="K776" s="62"/>
      <c r="L776" s="62"/>
      <c r="M776" s="62"/>
      <c r="N776" s="62"/>
      <c r="O776" s="62"/>
      <c r="P776" s="62"/>
      <c r="Q776" s="62"/>
      <c r="R776" s="63"/>
      <c r="S776" s="63"/>
      <c r="T776" s="63"/>
      <c r="U776" s="63"/>
      <c r="V776" s="63"/>
      <c r="W776" s="63"/>
      <c r="X776" s="62"/>
      <c r="Y776" s="62"/>
      <c r="Z776" s="62"/>
      <c r="AA776" s="62"/>
      <c r="AB776" s="62"/>
      <c r="AC776" s="62"/>
      <c r="AD776" s="62"/>
      <c r="AE776" s="62"/>
      <c r="AF776" s="65" t="s">
        <v>19638</v>
      </c>
      <c r="AG776" s="65" t="s">
        <v>19638</v>
      </c>
      <c r="AH776" s="62" t="s">
        <v>9126</v>
      </c>
      <c r="AI776" s="62" t="s">
        <v>9126</v>
      </c>
      <c r="AJ776" s="62" t="s">
        <v>44</v>
      </c>
      <c r="AK776" s="62"/>
      <c r="AL776" s="62"/>
    </row>
    <row r="777" customFormat="false" ht="15.75" hidden="false" customHeight="false" outlineLevel="0" collapsed="false">
      <c r="A777" s="62"/>
      <c r="B777" s="62"/>
      <c r="C777" s="62"/>
      <c r="D777" s="62"/>
      <c r="E777" s="62"/>
      <c r="F777" s="62"/>
      <c r="G777" s="62"/>
      <c r="H777" s="62"/>
      <c r="I777" s="62"/>
      <c r="J777" s="62"/>
      <c r="K777" s="62"/>
      <c r="L777" s="62"/>
      <c r="M777" s="62"/>
      <c r="N777" s="62"/>
      <c r="O777" s="62"/>
      <c r="P777" s="62"/>
      <c r="Q777" s="62"/>
      <c r="R777" s="63"/>
      <c r="S777" s="63"/>
      <c r="T777" s="63"/>
      <c r="U777" s="63"/>
      <c r="V777" s="63"/>
      <c r="W777" s="63"/>
      <c r="X777" s="62"/>
      <c r="Y777" s="62"/>
      <c r="Z777" s="62"/>
      <c r="AA777" s="62"/>
      <c r="AB777" s="62"/>
      <c r="AC777" s="62"/>
      <c r="AD777" s="62"/>
      <c r="AE777" s="62"/>
      <c r="AF777" s="65" t="s">
        <v>19638</v>
      </c>
      <c r="AG777" s="65" t="s">
        <v>19638</v>
      </c>
      <c r="AH777" s="62" t="s">
        <v>9126</v>
      </c>
      <c r="AI777" s="62" t="s">
        <v>9126</v>
      </c>
      <c r="AJ777" s="62" t="s">
        <v>44</v>
      </c>
      <c r="AK777" s="62"/>
      <c r="AL777" s="62"/>
    </row>
    <row r="778" customFormat="false" ht="15.75" hidden="false" customHeight="true" outlineLevel="0" collapsed="false">
      <c r="A778" s="62"/>
      <c r="B778" s="62"/>
      <c r="C778" s="62"/>
      <c r="D778" s="62"/>
      <c r="E778" s="62"/>
      <c r="F778" s="62"/>
      <c r="G778" s="62"/>
      <c r="H778" s="62"/>
      <c r="I778" s="62"/>
      <c r="J778" s="62"/>
      <c r="K778" s="62"/>
      <c r="L778" s="62"/>
      <c r="M778" s="62"/>
      <c r="N778" s="62"/>
      <c r="O778" s="62"/>
      <c r="P778" s="62"/>
      <c r="Q778" s="62"/>
      <c r="R778" s="62" t="s">
        <v>19640</v>
      </c>
      <c r="S778" s="62" t="s">
        <v>19641</v>
      </c>
      <c r="T778" s="65" t="s">
        <v>19642</v>
      </c>
      <c r="U778" s="65" t="s">
        <v>19642</v>
      </c>
      <c r="V778" s="65" t="s">
        <v>19642</v>
      </c>
      <c r="W778" s="65" t="s">
        <v>19642</v>
      </c>
      <c r="X778" s="65" t="s">
        <v>19642</v>
      </c>
      <c r="Y778" s="65" t="s">
        <v>19642</v>
      </c>
      <c r="Z778" s="65" t="s">
        <v>19642</v>
      </c>
      <c r="AA778" s="65" t="s">
        <v>19642</v>
      </c>
      <c r="AB778" s="65" t="s">
        <v>19642</v>
      </c>
      <c r="AC778" s="65" t="s">
        <v>19642</v>
      </c>
      <c r="AD778" s="65" t="s">
        <v>19642</v>
      </c>
      <c r="AE778" s="65" t="s">
        <v>19642</v>
      </c>
      <c r="AF778" s="65" t="s">
        <v>19642</v>
      </c>
      <c r="AG778" s="65" t="s">
        <v>19642</v>
      </c>
      <c r="AH778" s="62" t="s">
        <v>9126</v>
      </c>
      <c r="AI778" s="62" t="s">
        <v>9126</v>
      </c>
      <c r="AJ778" s="62" t="s">
        <v>9108</v>
      </c>
      <c r="AK778" s="62"/>
      <c r="AL778" s="62"/>
    </row>
    <row r="779" customFormat="false" ht="15.75" hidden="false" customHeight="false" outlineLevel="0" collapsed="false">
      <c r="A779" s="62"/>
      <c r="B779" s="62"/>
      <c r="C779" s="62"/>
      <c r="D779" s="62"/>
      <c r="E779" s="62"/>
      <c r="F779" s="62"/>
      <c r="G779" s="62"/>
      <c r="H779" s="62"/>
      <c r="I779" s="62"/>
      <c r="J779" s="62"/>
      <c r="K779" s="62"/>
      <c r="L779" s="62"/>
      <c r="M779" s="62"/>
      <c r="N779" s="62"/>
      <c r="O779" s="62"/>
      <c r="P779" s="62"/>
      <c r="Q779" s="62"/>
      <c r="R779" s="62"/>
      <c r="S779" s="62"/>
      <c r="T779" s="65" t="s">
        <v>19642</v>
      </c>
      <c r="U779" s="65" t="s">
        <v>19642</v>
      </c>
      <c r="V779" s="65" t="s">
        <v>19642</v>
      </c>
      <c r="W779" s="65" t="s">
        <v>19642</v>
      </c>
      <c r="X779" s="65" t="s">
        <v>19642</v>
      </c>
      <c r="Y779" s="65" t="s">
        <v>19642</v>
      </c>
      <c r="Z779" s="65" t="s">
        <v>19642</v>
      </c>
      <c r="AA779" s="65" t="s">
        <v>19642</v>
      </c>
      <c r="AB779" s="65" t="s">
        <v>19642</v>
      </c>
      <c r="AC779" s="65" t="s">
        <v>19642</v>
      </c>
      <c r="AD779" s="65" t="s">
        <v>19642</v>
      </c>
      <c r="AE779" s="65" t="s">
        <v>19642</v>
      </c>
      <c r="AF779" s="65" t="s">
        <v>19642</v>
      </c>
      <c r="AG779" s="65" t="s">
        <v>19642</v>
      </c>
      <c r="AH779" s="62" t="s">
        <v>9126</v>
      </c>
      <c r="AI779" s="62" t="s">
        <v>9126</v>
      </c>
      <c r="AJ779" s="62" t="s">
        <v>2744</v>
      </c>
      <c r="AK779" s="62"/>
      <c r="AL779" s="62"/>
    </row>
    <row r="780" customFormat="false" ht="15.75" hidden="false" customHeight="true" outlineLevel="0" collapsed="false">
      <c r="A780" s="62"/>
      <c r="B780" s="62"/>
      <c r="C780" s="62"/>
      <c r="D780" s="62"/>
      <c r="E780" s="62"/>
      <c r="F780" s="62"/>
      <c r="G780" s="62"/>
      <c r="H780" s="62"/>
      <c r="I780" s="62"/>
      <c r="J780" s="62"/>
      <c r="K780" s="62"/>
      <c r="L780" s="62"/>
      <c r="M780" s="62"/>
      <c r="N780" s="62"/>
      <c r="O780" s="62"/>
      <c r="P780" s="62"/>
      <c r="Q780" s="62"/>
      <c r="R780" s="62" t="s">
        <v>19643</v>
      </c>
      <c r="S780" s="62" t="s">
        <v>19644</v>
      </c>
      <c r="T780" s="65" t="s">
        <v>19645</v>
      </c>
      <c r="U780" s="65" t="s">
        <v>19645</v>
      </c>
      <c r="V780" s="65" t="s">
        <v>19645</v>
      </c>
      <c r="W780" s="65" t="s">
        <v>19645</v>
      </c>
      <c r="X780" s="65" t="s">
        <v>19645</v>
      </c>
      <c r="Y780" s="65" t="s">
        <v>19645</v>
      </c>
      <c r="Z780" s="65" t="s">
        <v>19645</v>
      </c>
      <c r="AA780" s="65" t="s">
        <v>19645</v>
      </c>
      <c r="AB780" s="65" t="s">
        <v>19645</v>
      </c>
      <c r="AC780" s="65" t="s">
        <v>19645</v>
      </c>
      <c r="AD780" s="65" t="s">
        <v>19645</v>
      </c>
      <c r="AE780" s="65" t="s">
        <v>19645</v>
      </c>
      <c r="AF780" s="65" t="s">
        <v>19645</v>
      </c>
      <c r="AG780" s="65" t="s">
        <v>19645</v>
      </c>
      <c r="AH780" s="62" t="n">
        <v>372854</v>
      </c>
      <c r="AI780" s="62" t="s">
        <v>12457</v>
      </c>
      <c r="AJ780" s="62" t="s">
        <v>9108</v>
      </c>
      <c r="AK780" s="62"/>
      <c r="AL780" s="62"/>
    </row>
    <row r="781" customFormat="false" ht="15.75" hidden="false" customHeight="true" outlineLevel="0" collapsed="false">
      <c r="A781" s="62"/>
      <c r="B781" s="62"/>
      <c r="C781" s="62"/>
      <c r="D781" s="62"/>
      <c r="E781" s="62"/>
      <c r="F781" s="62"/>
      <c r="G781" s="62"/>
      <c r="H781" s="62"/>
      <c r="I781" s="62"/>
      <c r="J781" s="62"/>
      <c r="K781" s="62"/>
      <c r="L781" s="62"/>
      <c r="M781" s="62"/>
      <c r="N781" s="62"/>
      <c r="O781" s="62"/>
      <c r="P781" s="62"/>
      <c r="Q781" s="62"/>
      <c r="R781" s="62"/>
      <c r="S781" s="62"/>
      <c r="T781" s="62" t="s">
        <v>19646</v>
      </c>
      <c r="U781" s="63"/>
      <c r="V781" s="63"/>
      <c r="W781" s="65" t="s">
        <v>19647</v>
      </c>
      <c r="X781" s="65" t="s">
        <v>19647</v>
      </c>
      <c r="Y781" s="65" t="s">
        <v>19647</v>
      </c>
      <c r="Z781" s="65" t="s">
        <v>19647</v>
      </c>
      <c r="AA781" s="65" t="s">
        <v>19647</v>
      </c>
      <c r="AB781" s="65" t="s">
        <v>19647</v>
      </c>
      <c r="AC781" s="65" t="s">
        <v>19647</v>
      </c>
      <c r="AD781" s="65" t="s">
        <v>19647</v>
      </c>
      <c r="AE781" s="65" t="s">
        <v>19647</v>
      </c>
      <c r="AF781" s="65" t="s">
        <v>19647</v>
      </c>
      <c r="AG781" s="65" t="s">
        <v>19647</v>
      </c>
      <c r="AH781" s="62" t="s">
        <v>9126</v>
      </c>
      <c r="AI781" s="62" t="s">
        <v>9126</v>
      </c>
      <c r="AJ781" s="62" t="s">
        <v>44</v>
      </c>
      <c r="AK781" s="62"/>
      <c r="AL781" s="62"/>
    </row>
    <row r="782" customFormat="false" ht="15.75" hidden="false" customHeight="true" outlineLevel="0" collapsed="false">
      <c r="A782" s="62"/>
      <c r="B782" s="62"/>
      <c r="C782" s="62"/>
      <c r="D782" s="62"/>
      <c r="E782" s="62"/>
      <c r="F782" s="62"/>
      <c r="G782" s="62"/>
      <c r="H782" s="62"/>
      <c r="I782" s="62"/>
      <c r="J782" s="62"/>
      <c r="K782" s="62"/>
      <c r="L782" s="62"/>
      <c r="M782" s="62"/>
      <c r="N782" s="62"/>
      <c r="O782" s="62"/>
      <c r="P782" s="62"/>
      <c r="Q782" s="62"/>
      <c r="R782" s="62"/>
      <c r="S782" s="62"/>
      <c r="T782" s="62"/>
      <c r="U782" s="62" t="s">
        <v>19648</v>
      </c>
      <c r="V782" s="62" t="s">
        <v>19649</v>
      </c>
      <c r="W782" s="62" t="s">
        <v>19650</v>
      </c>
      <c r="X782" s="62" t="s">
        <v>19651</v>
      </c>
      <c r="Y782" s="62" t="s">
        <v>19652</v>
      </c>
      <c r="Z782" s="62" t="s">
        <v>19653</v>
      </c>
      <c r="AA782" s="62" t="s">
        <v>19654</v>
      </c>
      <c r="AB782" s="62" t="s">
        <v>19655</v>
      </c>
      <c r="AC782" s="62" t="s">
        <v>19656</v>
      </c>
      <c r="AD782" s="65" t="s">
        <v>19657</v>
      </c>
      <c r="AE782" s="65" t="s">
        <v>19657</v>
      </c>
      <c r="AF782" s="65" t="s">
        <v>19657</v>
      </c>
      <c r="AG782" s="65" t="s">
        <v>19657</v>
      </c>
      <c r="AH782" s="62" t="s">
        <v>19658</v>
      </c>
      <c r="AI782" s="62" t="s">
        <v>19659</v>
      </c>
      <c r="AJ782" s="62" t="s">
        <v>9108</v>
      </c>
      <c r="AK782" s="62"/>
      <c r="AL782" s="62"/>
    </row>
    <row r="783" customFormat="false" ht="15.75" hidden="false" customHeight="false" outlineLevel="0" collapsed="false">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5" t="s">
        <v>19657</v>
      </c>
      <c r="AE783" s="65" t="s">
        <v>19657</v>
      </c>
      <c r="AF783" s="65" t="s">
        <v>19657</v>
      </c>
      <c r="AG783" s="65" t="s">
        <v>19657</v>
      </c>
      <c r="AH783" s="62" t="n">
        <v>643686</v>
      </c>
      <c r="AI783" s="62" t="s">
        <v>9764</v>
      </c>
      <c r="AJ783" s="62" t="s">
        <v>2744</v>
      </c>
      <c r="AK783" s="62"/>
      <c r="AL783" s="62"/>
    </row>
    <row r="784" customFormat="false" ht="15.75" hidden="false" customHeight="true" outlineLevel="0" collapsed="false">
      <c r="A784" s="62"/>
      <c r="B784" s="62"/>
      <c r="C784" s="62"/>
      <c r="D784" s="62"/>
      <c r="E784" s="62"/>
      <c r="F784" s="62"/>
      <c r="G784" s="62"/>
      <c r="H784" s="62"/>
      <c r="I784" s="62"/>
      <c r="J784" s="62"/>
      <c r="K784" s="62"/>
      <c r="L784" s="62"/>
      <c r="M784" s="62"/>
      <c r="N784" s="62"/>
      <c r="O784" s="62"/>
      <c r="P784" s="62"/>
      <c r="Q784" s="62" t="s">
        <v>19660</v>
      </c>
      <c r="R784" s="62" t="s">
        <v>19661</v>
      </c>
      <c r="S784" s="62" t="s">
        <v>19662</v>
      </c>
      <c r="T784" s="62" t="s">
        <v>19663</v>
      </c>
      <c r="U784" s="62" t="s">
        <v>19664</v>
      </c>
      <c r="V784" s="63"/>
      <c r="W784" s="63"/>
      <c r="X784" s="63"/>
      <c r="Y784" s="63"/>
      <c r="Z784" s="63"/>
      <c r="AA784" s="63"/>
      <c r="AB784" s="65" t="s">
        <v>19665</v>
      </c>
      <c r="AC784" s="65" t="s">
        <v>19665</v>
      </c>
      <c r="AD784" s="65" t="s">
        <v>19665</v>
      </c>
      <c r="AE784" s="65" t="s">
        <v>19665</v>
      </c>
      <c r="AF784" s="65" t="s">
        <v>19665</v>
      </c>
      <c r="AG784" s="65" t="s">
        <v>19665</v>
      </c>
      <c r="AH784" s="62" t="n">
        <v>258506</v>
      </c>
      <c r="AI784" s="62" t="s">
        <v>10792</v>
      </c>
      <c r="AJ784" s="62" t="s">
        <v>9108</v>
      </c>
      <c r="AK784" s="62" t="s">
        <v>54</v>
      </c>
      <c r="AL784" s="62"/>
    </row>
    <row r="785" customFormat="false" ht="15.75" hidden="false" customHeight="true" outlineLevel="0" collapsed="false">
      <c r="A785" s="62"/>
      <c r="B785" s="62"/>
      <c r="C785" s="62"/>
      <c r="D785" s="62"/>
      <c r="E785" s="62"/>
      <c r="F785" s="62"/>
      <c r="G785" s="62"/>
      <c r="H785" s="62"/>
      <c r="I785" s="62"/>
      <c r="J785" s="62"/>
      <c r="K785" s="62"/>
      <c r="L785" s="62"/>
      <c r="M785" s="62"/>
      <c r="N785" s="62"/>
      <c r="O785" s="62"/>
      <c r="P785" s="62"/>
      <c r="Q785" s="62"/>
      <c r="R785" s="62"/>
      <c r="S785" s="62"/>
      <c r="T785" s="62"/>
      <c r="U785" s="62"/>
      <c r="V785" s="62" t="s">
        <v>19666</v>
      </c>
      <c r="W785" s="62" t="s">
        <v>19667</v>
      </c>
      <c r="X785" s="62" t="s">
        <v>19668</v>
      </c>
      <c r="Y785" s="63"/>
      <c r="Z785" s="63"/>
      <c r="AA785" s="63"/>
      <c r="AB785" s="63"/>
      <c r="AC785" s="63"/>
      <c r="AD785" s="65" t="s">
        <v>19669</v>
      </c>
      <c r="AE785" s="65" t="s">
        <v>19669</v>
      </c>
      <c r="AF785" s="65" t="s">
        <v>19669</v>
      </c>
      <c r="AG785" s="65" t="s">
        <v>19669</v>
      </c>
      <c r="AH785" s="62" t="n">
        <v>203073</v>
      </c>
      <c r="AI785" s="62" t="s">
        <v>19670</v>
      </c>
      <c r="AJ785" s="62" t="s">
        <v>9108</v>
      </c>
      <c r="AK785" s="62"/>
      <c r="AL785" s="62"/>
    </row>
    <row r="786" customFormat="false" ht="15.75" hidden="false" customHeight="true" outlineLevel="0" collapsed="false">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t="s">
        <v>19671</v>
      </c>
      <c r="Z786" s="62" t="s">
        <v>19672</v>
      </c>
      <c r="AA786" s="62" t="s">
        <v>19673</v>
      </c>
      <c r="AB786" s="62" t="s">
        <v>19674</v>
      </c>
      <c r="AC786" s="62" t="s">
        <v>19675</v>
      </c>
      <c r="AD786" s="62" t="s">
        <v>19676</v>
      </c>
      <c r="AE786" s="62" t="s">
        <v>19677</v>
      </c>
      <c r="AF786" s="62" t="s">
        <v>19678</v>
      </c>
      <c r="AG786" s="65" t="s">
        <v>19679</v>
      </c>
      <c r="AH786" s="62" t="s">
        <v>19680</v>
      </c>
      <c r="AI786" s="62" t="s">
        <v>19681</v>
      </c>
      <c r="AJ786" s="62" t="s">
        <v>9108</v>
      </c>
      <c r="AK786" s="62"/>
      <c r="AL786" s="62"/>
    </row>
    <row r="787" customFormat="false" ht="15.75" hidden="false" customHeight="false" outlineLevel="0" collapsed="false">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5" t="s">
        <v>19679</v>
      </c>
      <c r="AH787" s="62" t="s">
        <v>9126</v>
      </c>
      <c r="AI787" s="62" t="s">
        <v>9126</v>
      </c>
      <c r="AJ787" s="62" t="s">
        <v>9108</v>
      </c>
      <c r="AK787" s="62"/>
      <c r="AL787" s="62"/>
    </row>
    <row r="788" customFormat="false" ht="15.75" hidden="false" customHeight="true" outlineLevel="0" collapsed="false">
      <c r="A788" s="62"/>
      <c r="B788" s="62"/>
      <c r="C788" s="62"/>
      <c r="D788" s="62"/>
      <c r="E788" s="62"/>
      <c r="F788" s="62"/>
      <c r="G788" s="62"/>
      <c r="H788" s="62"/>
      <c r="I788" s="62"/>
      <c r="J788" s="62"/>
      <c r="K788" s="62"/>
      <c r="L788" s="62"/>
      <c r="M788" s="62" t="s">
        <v>19682</v>
      </c>
      <c r="N788" s="62" t="s">
        <v>19683</v>
      </c>
      <c r="O788" s="65" t="s">
        <v>19684</v>
      </c>
      <c r="P788" s="65" t="s">
        <v>19684</v>
      </c>
      <c r="Q788" s="65" t="s">
        <v>19684</v>
      </c>
      <c r="R788" s="65" t="s">
        <v>19685</v>
      </c>
      <c r="S788" s="65" t="s">
        <v>19685</v>
      </c>
      <c r="T788" s="65" t="s">
        <v>19685</v>
      </c>
      <c r="U788" s="65" t="s">
        <v>19685</v>
      </c>
      <c r="V788" s="65" t="s">
        <v>19685</v>
      </c>
      <c r="W788" s="65" t="s">
        <v>19685</v>
      </c>
      <c r="X788" s="65" t="s">
        <v>19685</v>
      </c>
      <c r="Y788" s="65" t="s">
        <v>19685</v>
      </c>
      <c r="Z788" s="65" t="s">
        <v>19685</v>
      </c>
      <c r="AA788" s="65" t="s">
        <v>19685</v>
      </c>
      <c r="AB788" s="65" t="s">
        <v>19685</v>
      </c>
      <c r="AC788" s="65" t="s">
        <v>19685</v>
      </c>
      <c r="AD788" s="65" t="s">
        <v>19685</v>
      </c>
      <c r="AE788" s="65" t="s">
        <v>19685</v>
      </c>
      <c r="AF788" s="65" t="s">
        <v>19685</v>
      </c>
      <c r="AG788" s="65" t="s">
        <v>19685</v>
      </c>
      <c r="AH788" s="62" t="n">
        <v>208388</v>
      </c>
      <c r="AI788" s="62" t="s">
        <v>19686</v>
      </c>
      <c r="AJ788" s="62" t="s">
        <v>9108</v>
      </c>
      <c r="AK788" s="62"/>
      <c r="AL788" s="62"/>
    </row>
    <row r="789" customFormat="false" ht="15.75" hidden="false" customHeight="true" outlineLevel="0" collapsed="false">
      <c r="A789" s="62"/>
      <c r="B789" s="62"/>
      <c r="C789" s="62"/>
      <c r="D789" s="62"/>
      <c r="E789" s="62"/>
      <c r="F789" s="62"/>
      <c r="G789" s="62"/>
      <c r="H789" s="62"/>
      <c r="I789" s="62"/>
      <c r="J789" s="62"/>
      <c r="K789" s="62"/>
      <c r="L789" s="62"/>
      <c r="M789" s="62"/>
      <c r="N789" s="62"/>
      <c r="O789" s="63"/>
      <c r="P789" s="63"/>
      <c r="Q789" s="63"/>
      <c r="R789" s="63"/>
      <c r="S789" s="63"/>
      <c r="T789" s="62" t="s">
        <v>19687</v>
      </c>
      <c r="U789" s="62" t="s">
        <v>19688</v>
      </c>
      <c r="V789" s="62" t="s">
        <v>19689</v>
      </c>
      <c r="W789" s="63"/>
      <c r="X789" s="63"/>
      <c r="Y789" s="63"/>
      <c r="Z789" s="65" t="s">
        <v>19690</v>
      </c>
      <c r="AA789" s="65" t="s">
        <v>19690</v>
      </c>
      <c r="AB789" s="65" t="s">
        <v>19690</v>
      </c>
      <c r="AC789" s="65" t="s">
        <v>19690</v>
      </c>
      <c r="AD789" s="65" t="s">
        <v>19690</v>
      </c>
      <c r="AE789" s="65" t="s">
        <v>19690</v>
      </c>
      <c r="AF789" s="65" t="s">
        <v>19690</v>
      </c>
      <c r="AG789" s="65" t="s">
        <v>19690</v>
      </c>
      <c r="AH789" s="62" t="n">
        <v>860437</v>
      </c>
      <c r="AI789" s="62" t="s">
        <v>12537</v>
      </c>
      <c r="AJ789" s="62" t="s">
        <v>9108</v>
      </c>
      <c r="AK789" s="62"/>
      <c r="AL789" s="62"/>
    </row>
    <row r="790" customFormat="false" ht="15.75" hidden="false" customHeight="true" outlineLevel="0" collapsed="false">
      <c r="A790" s="62"/>
      <c r="B790" s="62"/>
      <c r="C790" s="62"/>
      <c r="D790" s="62"/>
      <c r="E790" s="62"/>
      <c r="F790" s="62"/>
      <c r="G790" s="62"/>
      <c r="H790" s="62"/>
      <c r="I790" s="62"/>
      <c r="J790" s="62"/>
      <c r="K790" s="62"/>
      <c r="L790" s="62"/>
      <c r="M790" s="62"/>
      <c r="N790" s="62"/>
      <c r="O790" s="63"/>
      <c r="P790" s="63"/>
      <c r="Q790" s="63"/>
      <c r="R790" s="63"/>
      <c r="S790" s="63"/>
      <c r="T790" s="62"/>
      <c r="U790" s="62"/>
      <c r="V790" s="62"/>
      <c r="W790" s="62" t="s">
        <v>19691</v>
      </c>
      <c r="X790" s="62" t="s">
        <v>19692</v>
      </c>
      <c r="Y790" s="62" t="s">
        <v>19693</v>
      </c>
      <c r="Z790" s="62" t="s">
        <v>19694</v>
      </c>
      <c r="AA790" s="62" t="s">
        <v>19695</v>
      </c>
      <c r="AB790" s="62" t="s">
        <v>19696</v>
      </c>
      <c r="AC790" s="62" t="s">
        <v>19697</v>
      </c>
      <c r="AD790" s="65" t="s">
        <v>19698</v>
      </c>
      <c r="AE790" s="65" t="s">
        <v>19698</v>
      </c>
      <c r="AF790" s="65" t="s">
        <v>19698</v>
      </c>
      <c r="AG790" s="65" t="s">
        <v>19698</v>
      </c>
      <c r="AH790" s="62" t="n">
        <v>169169</v>
      </c>
      <c r="AI790" s="62" t="s">
        <v>11698</v>
      </c>
      <c r="AJ790" s="62" t="s">
        <v>9108</v>
      </c>
      <c r="AK790" s="62"/>
      <c r="AL790" s="62"/>
    </row>
    <row r="791" customFormat="false" ht="15.75" hidden="false" customHeight="false" outlineLevel="0" collapsed="false">
      <c r="A791" s="62"/>
      <c r="B791" s="62"/>
      <c r="C791" s="62"/>
      <c r="D791" s="62"/>
      <c r="E791" s="62"/>
      <c r="F791" s="62"/>
      <c r="G791" s="62"/>
      <c r="H791" s="62"/>
      <c r="I791" s="62"/>
      <c r="J791" s="62"/>
      <c r="K791" s="62"/>
      <c r="L791" s="62"/>
      <c r="M791" s="62"/>
      <c r="N791" s="62"/>
      <c r="O791" s="63"/>
      <c r="P791" s="63"/>
      <c r="Q791" s="63"/>
      <c r="R791" s="63"/>
      <c r="S791" s="63"/>
      <c r="T791" s="62"/>
      <c r="U791" s="62"/>
      <c r="V791" s="62"/>
      <c r="W791" s="62"/>
      <c r="X791" s="62"/>
      <c r="Y791" s="62"/>
      <c r="Z791" s="62"/>
      <c r="AA791" s="62"/>
      <c r="AB791" s="62"/>
      <c r="AC791" s="62"/>
      <c r="AD791" s="65" t="s">
        <v>19698</v>
      </c>
      <c r="AE791" s="65" t="s">
        <v>19698</v>
      </c>
      <c r="AF791" s="65" t="s">
        <v>19698</v>
      </c>
      <c r="AG791" s="65" t="s">
        <v>19698</v>
      </c>
      <c r="AH791" s="62" t="s">
        <v>19699</v>
      </c>
      <c r="AI791" s="62" t="s">
        <v>10792</v>
      </c>
      <c r="AJ791" s="62" t="s">
        <v>9108</v>
      </c>
      <c r="AK791" s="62"/>
      <c r="AL791" s="62"/>
    </row>
    <row r="792" customFormat="false" ht="15.75" hidden="false" customHeight="true" outlineLevel="0" collapsed="false">
      <c r="A792" s="62"/>
      <c r="B792" s="62"/>
      <c r="C792" s="62"/>
      <c r="D792" s="62"/>
      <c r="E792" s="62"/>
      <c r="F792" s="62"/>
      <c r="G792" s="62"/>
      <c r="H792" s="62"/>
      <c r="I792" s="62"/>
      <c r="J792" s="62"/>
      <c r="K792" s="62"/>
      <c r="L792" s="62"/>
      <c r="M792" s="62"/>
      <c r="N792" s="62"/>
      <c r="O792" s="63"/>
      <c r="P792" s="63"/>
      <c r="Q792" s="63"/>
      <c r="R792" s="63"/>
      <c r="S792" s="63"/>
      <c r="T792" s="63"/>
      <c r="U792" s="63"/>
      <c r="V792" s="63"/>
      <c r="W792" s="63"/>
      <c r="X792" s="62" t="s">
        <v>19700</v>
      </c>
      <c r="Y792" s="62" t="s">
        <v>19701</v>
      </c>
      <c r="Z792" s="62" t="s">
        <v>19702</v>
      </c>
      <c r="AA792" s="63"/>
      <c r="AB792" s="63"/>
      <c r="AC792" s="63"/>
      <c r="AD792" s="63"/>
      <c r="AE792" s="63"/>
      <c r="AF792" s="65" t="s">
        <v>19703</v>
      </c>
      <c r="AG792" s="65" t="s">
        <v>19703</v>
      </c>
      <c r="AH792" s="62" t="s">
        <v>19704</v>
      </c>
      <c r="AI792" s="62" t="s">
        <v>11139</v>
      </c>
      <c r="AJ792" s="62" t="s">
        <v>9108</v>
      </c>
      <c r="AK792" s="62"/>
      <c r="AL792" s="62"/>
    </row>
    <row r="793" customFormat="false" ht="15.75" hidden="false" customHeight="true" outlineLevel="0" collapsed="false">
      <c r="A793" s="62"/>
      <c r="B793" s="62"/>
      <c r="C793" s="62"/>
      <c r="D793" s="62"/>
      <c r="E793" s="62"/>
      <c r="F793" s="62"/>
      <c r="G793" s="62"/>
      <c r="H793" s="62"/>
      <c r="I793" s="62"/>
      <c r="J793" s="62"/>
      <c r="K793" s="62"/>
      <c r="L793" s="62"/>
      <c r="M793" s="62"/>
      <c r="N793" s="62"/>
      <c r="O793" s="63"/>
      <c r="P793" s="63"/>
      <c r="Q793" s="63"/>
      <c r="R793" s="63"/>
      <c r="S793" s="63"/>
      <c r="T793" s="63"/>
      <c r="U793" s="63"/>
      <c r="V793" s="63"/>
      <c r="W793" s="63"/>
      <c r="X793" s="62"/>
      <c r="Y793" s="62"/>
      <c r="Z793" s="62"/>
      <c r="AA793" s="62" t="s">
        <v>19705</v>
      </c>
      <c r="AB793" s="65" t="s">
        <v>19706</v>
      </c>
      <c r="AC793" s="65" t="s">
        <v>19706</v>
      </c>
      <c r="AD793" s="65" t="s">
        <v>19706</v>
      </c>
      <c r="AE793" s="65" t="s">
        <v>19706</v>
      </c>
      <c r="AF793" s="65" t="s">
        <v>19706</v>
      </c>
      <c r="AG793" s="65" t="s">
        <v>19706</v>
      </c>
      <c r="AH793" s="62" t="s">
        <v>19707</v>
      </c>
      <c r="AI793" s="62" t="s">
        <v>9726</v>
      </c>
      <c r="AJ793" s="62" t="s">
        <v>9108</v>
      </c>
      <c r="AK793" s="62"/>
      <c r="AL793" s="62"/>
    </row>
    <row r="794" customFormat="false" ht="15.75" hidden="false" customHeight="false" outlineLevel="0" collapsed="false">
      <c r="A794" s="62"/>
      <c r="B794" s="62"/>
      <c r="C794" s="62"/>
      <c r="D794" s="62"/>
      <c r="E794" s="62"/>
      <c r="F794" s="62"/>
      <c r="G794" s="62"/>
      <c r="H794" s="62"/>
      <c r="I794" s="62"/>
      <c r="J794" s="62"/>
      <c r="K794" s="62"/>
      <c r="L794" s="62"/>
      <c r="M794" s="62"/>
      <c r="N794" s="62"/>
      <c r="O794" s="63"/>
      <c r="P794" s="63"/>
      <c r="Q794" s="63"/>
      <c r="R794" s="63"/>
      <c r="S794" s="63"/>
      <c r="T794" s="63"/>
      <c r="U794" s="63"/>
      <c r="V794" s="63"/>
      <c r="W794" s="63"/>
      <c r="X794" s="62"/>
      <c r="Y794" s="62"/>
      <c r="Z794" s="62"/>
      <c r="AA794" s="62"/>
      <c r="AB794" s="65" t="s">
        <v>19706</v>
      </c>
      <c r="AC794" s="65" t="s">
        <v>19706</v>
      </c>
      <c r="AD794" s="65" t="s">
        <v>19706</v>
      </c>
      <c r="AE794" s="65" t="s">
        <v>19706</v>
      </c>
      <c r="AF794" s="65" t="s">
        <v>19706</v>
      </c>
      <c r="AG794" s="65" t="s">
        <v>19706</v>
      </c>
      <c r="AH794" s="62" t="s">
        <v>19708</v>
      </c>
      <c r="AI794" s="65" t="s">
        <v>19709</v>
      </c>
      <c r="AJ794" s="62" t="s">
        <v>44</v>
      </c>
      <c r="AK794" s="62"/>
      <c r="AL794" s="62"/>
    </row>
    <row r="795" customFormat="false" ht="15.75" hidden="false" customHeight="true" outlineLevel="0" collapsed="false">
      <c r="A795" s="62"/>
      <c r="B795" s="62"/>
      <c r="C795" s="62"/>
      <c r="D795" s="62"/>
      <c r="E795" s="62"/>
      <c r="F795" s="62"/>
      <c r="G795" s="62"/>
      <c r="H795" s="62"/>
      <c r="I795" s="62"/>
      <c r="J795" s="62"/>
      <c r="K795" s="62"/>
      <c r="L795" s="62"/>
      <c r="M795" s="62"/>
      <c r="N795" s="62"/>
      <c r="O795" s="63"/>
      <c r="P795" s="63"/>
      <c r="Q795" s="63"/>
      <c r="R795" s="63"/>
      <c r="S795" s="63"/>
      <c r="T795" s="62" t="s">
        <v>19710</v>
      </c>
      <c r="U795" s="62" t="s">
        <v>19711</v>
      </c>
      <c r="V795" s="62" t="s">
        <v>19712</v>
      </c>
      <c r="W795" s="63"/>
      <c r="X795" s="63"/>
      <c r="Y795" s="63"/>
      <c r="Z795" s="63"/>
      <c r="AA795" s="63"/>
      <c r="AB795" s="63"/>
      <c r="AC795" s="65" t="s">
        <v>19713</v>
      </c>
      <c r="AD795" s="65" t="s">
        <v>19713</v>
      </c>
      <c r="AE795" s="65" t="s">
        <v>19713</v>
      </c>
      <c r="AF795" s="65" t="s">
        <v>19713</v>
      </c>
      <c r="AG795" s="65" t="s">
        <v>19713</v>
      </c>
      <c r="AH795" s="62" t="n">
        <v>244292</v>
      </c>
      <c r="AI795" s="62" t="s">
        <v>12531</v>
      </c>
      <c r="AJ795" s="62" t="s">
        <v>9108</v>
      </c>
      <c r="AK795" s="62"/>
      <c r="AL795" s="62"/>
    </row>
    <row r="796" customFormat="false" ht="15.75" hidden="false" customHeight="true" outlineLevel="0" collapsed="false">
      <c r="A796" s="62"/>
      <c r="B796" s="62"/>
      <c r="C796" s="62"/>
      <c r="D796" s="62"/>
      <c r="E796" s="62"/>
      <c r="F796" s="62"/>
      <c r="G796" s="62"/>
      <c r="H796" s="62"/>
      <c r="I796" s="62"/>
      <c r="J796" s="62"/>
      <c r="K796" s="62"/>
      <c r="L796" s="62"/>
      <c r="M796" s="62"/>
      <c r="N796" s="62"/>
      <c r="O796" s="63"/>
      <c r="P796" s="63"/>
      <c r="Q796" s="63"/>
      <c r="R796" s="63"/>
      <c r="S796" s="63"/>
      <c r="T796" s="62"/>
      <c r="U796" s="62"/>
      <c r="V796" s="62"/>
      <c r="W796" s="63"/>
      <c r="X796" s="63"/>
      <c r="Y796" s="63"/>
      <c r="Z796" s="63"/>
      <c r="AA796" s="63"/>
      <c r="AB796" s="62" t="s">
        <v>19714</v>
      </c>
      <c r="AC796" s="62" t="s">
        <v>19715</v>
      </c>
      <c r="AD796" s="62" t="s">
        <v>19716</v>
      </c>
      <c r="AE796" s="62" t="s">
        <v>19717</v>
      </c>
      <c r="AF796" s="62" t="s">
        <v>19718</v>
      </c>
      <c r="AG796" s="65" t="s">
        <v>19719</v>
      </c>
      <c r="AH796" s="62" t="s">
        <v>19720</v>
      </c>
      <c r="AI796" s="62" t="s">
        <v>18435</v>
      </c>
      <c r="AJ796" s="62" t="s">
        <v>9108</v>
      </c>
      <c r="AK796" s="62" t="s">
        <v>54</v>
      </c>
      <c r="AL796" s="62"/>
    </row>
    <row r="797" customFormat="false" ht="15.75" hidden="false" customHeight="false" outlineLevel="0" collapsed="false">
      <c r="A797" s="62"/>
      <c r="B797" s="62"/>
      <c r="C797" s="62"/>
      <c r="D797" s="62"/>
      <c r="E797" s="62"/>
      <c r="F797" s="62"/>
      <c r="G797" s="62"/>
      <c r="H797" s="62"/>
      <c r="I797" s="62"/>
      <c r="J797" s="62"/>
      <c r="K797" s="62"/>
      <c r="L797" s="62"/>
      <c r="M797" s="62"/>
      <c r="N797" s="62"/>
      <c r="O797" s="63"/>
      <c r="P797" s="63"/>
      <c r="Q797" s="63"/>
      <c r="R797" s="63"/>
      <c r="S797" s="63"/>
      <c r="T797" s="62"/>
      <c r="U797" s="62"/>
      <c r="V797" s="62"/>
      <c r="W797" s="63"/>
      <c r="X797" s="63"/>
      <c r="Y797" s="63"/>
      <c r="Z797" s="63"/>
      <c r="AA797" s="63"/>
      <c r="AB797" s="62"/>
      <c r="AC797" s="62"/>
      <c r="AD797" s="62"/>
      <c r="AE797" s="62"/>
      <c r="AF797" s="62"/>
      <c r="AG797" s="65" t="s">
        <v>19719</v>
      </c>
      <c r="AH797" s="62" t="s">
        <v>9126</v>
      </c>
      <c r="AI797" s="62" t="s">
        <v>9126</v>
      </c>
      <c r="AJ797" s="62" t="s">
        <v>9108</v>
      </c>
      <c r="AK797" s="62"/>
      <c r="AL797" s="62"/>
    </row>
    <row r="798" customFormat="false" ht="15.75" hidden="false" customHeight="true" outlineLevel="0" collapsed="false">
      <c r="A798" s="62"/>
      <c r="B798" s="62"/>
      <c r="C798" s="62"/>
      <c r="D798" s="62"/>
      <c r="E798" s="62"/>
      <c r="F798" s="62"/>
      <c r="G798" s="62"/>
      <c r="H798" s="62"/>
      <c r="I798" s="62"/>
      <c r="J798" s="62"/>
      <c r="K798" s="62"/>
      <c r="L798" s="62"/>
      <c r="M798" s="62"/>
      <c r="N798" s="62"/>
      <c r="O798" s="63"/>
      <c r="P798" s="63"/>
      <c r="Q798" s="63"/>
      <c r="R798" s="63"/>
      <c r="S798" s="63"/>
      <c r="T798" s="62"/>
      <c r="U798" s="62"/>
      <c r="V798" s="62"/>
      <c r="W798" s="62" t="s">
        <v>19721</v>
      </c>
      <c r="X798" s="62" t="s">
        <v>19722</v>
      </c>
      <c r="Y798" s="63"/>
      <c r="Z798" s="63"/>
      <c r="AA798" s="63"/>
      <c r="AB798" s="63"/>
      <c r="AC798" s="63"/>
      <c r="AD798" s="63"/>
      <c r="AE798" s="63"/>
      <c r="AF798" s="63"/>
      <c r="AG798" s="65" t="s">
        <v>19723</v>
      </c>
      <c r="AH798" s="62" t="s">
        <v>9126</v>
      </c>
      <c r="AI798" s="62" t="s">
        <v>9126</v>
      </c>
      <c r="AJ798" s="62" t="s">
        <v>44</v>
      </c>
      <c r="AK798" s="62"/>
      <c r="AL798" s="62"/>
    </row>
    <row r="799" customFormat="false" ht="15.75" hidden="false" customHeight="true" outlineLevel="0" collapsed="false">
      <c r="A799" s="62"/>
      <c r="B799" s="62"/>
      <c r="C799" s="62"/>
      <c r="D799" s="62"/>
      <c r="E799" s="62"/>
      <c r="F799" s="62"/>
      <c r="G799" s="62"/>
      <c r="H799" s="62"/>
      <c r="I799" s="62"/>
      <c r="J799" s="62"/>
      <c r="K799" s="62"/>
      <c r="L799" s="62"/>
      <c r="M799" s="62"/>
      <c r="N799" s="62"/>
      <c r="O799" s="63"/>
      <c r="P799" s="63"/>
      <c r="Q799" s="63"/>
      <c r="R799" s="63"/>
      <c r="S799" s="63"/>
      <c r="T799" s="62"/>
      <c r="U799" s="62"/>
      <c r="V799" s="62"/>
      <c r="W799" s="62"/>
      <c r="X799" s="62"/>
      <c r="Y799" s="62" t="s">
        <v>19724</v>
      </c>
      <c r="Z799" s="62" t="s">
        <v>19725</v>
      </c>
      <c r="AA799" s="62" t="s">
        <v>19726</v>
      </c>
      <c r="AB799" s="62" t="s">
        <v>19727</v>
      </c>
      <c r="AC799" s="62" t="s">
        <v>19728</v>
      </c>
      <c r="AD799" s="62" t="s">
        <v>19729</v>
      </c>
      <c r="AE799" s="62" t="s">
        <v>19730</v>
      </c>
      <c r="AF799" s="65" t="s">
        <v>19731</v>
      </c>
      <c r="AG799" s="65" t="s">
        <v>19731</v>
      </c>
      <c r="AH799" s="62" t="s">
        <v>19732</v>
      </c>
      <c r="AI799" s="62" t="s">
        <v>18435</v>
      </c>
      <c r="AJ799" s="62" t="s">
        <v>9108</v>
      </c>
      <c r="AK799" s="62"/>
      <c r="AL799" s="62"/>
    </row>
    <row r="800" customFormat="false" ht="15.75" hidden="false" customHeight="false" outlineLevel="0" collapsed="false">
      <c r="A800" s="62"/>
      <c r="B800" s="62"/>
      <c r="C800" s="62"/>
      <c r="D800" s="62"/>
      <c r="E800" s="62"/>
      <c r="F800" s="62"/>
      <c r="G800" s="62"/>
      <c r="H800" s="62"/>
      <c r="I800" s="62"/>
      <c r="J800" s="62"/>
      <c r="K800" s="62"/>
      <c r="L800" s="62"/>
      <c r="M800" s="62"/>
      <c r="N800" s="62"/>
      <c r="O800" s="63"/>
      <c r="P800" s="63"/>
      <c r="Q800" s="63"/>
      <c r="R800" s="63"/>
      <c r="S800" s="63"/>
      <c r="T800" s="62"/>
      <c r="U800" s="62"/>
      <c r="V800" s="62"/>
      <c r="W800" s="62"/>
      <c r="X800" s="62"/>
      <c r="Y800" s="62"/>
      <c r="Z800" s="62"/>
      <c r="AA800" s="62"/>
      <c r="AB800" s="62"/>
      <c r="AC800" s="62"/>
      <c r="AD800" s="62"/>
      <c r="AE800" s="62"/>
      <c r="AF800" s="65" t="s">
        <v>19731</v>
      </c>
      <c r="AG800" s="65" t="s">
        <v>19731</v>
      </c>
      <c r="AH800" s="62" t="n">
        <v>938615</v>
      </c>
      <c r="AI800" s="62" t="s">
        <v>18435</v>
      </c>
      <c r="AJ800" s="62" t="s">
        <v>9108</v>
      </c>
      <c r="AK800" s="62"/>
      <c r="AL800" s="62"/>
    </row>
    <row r="801" customFormat="false" ht="15.75" hidden="false" customHeight="true" outlineLevel="0" collapsed="false">
      <c r="A801" s="62"/>
      <c r="B801" s="62"/>
      <c r="C801" s="62"/>
      <c r="D801" s="62"/>
      <c r="E801" s="62"/>
      <c r="F801" s="62"/>
      <c r="G801" s="62"/>
      <c r="H801" s="62"/>
      <c r="I801" s="62"/>
      <c r="J801" s="62"/>
      <c r="K801" s="62"/>
      <c r="L801" s="62"/>
      <c r="M801" s="62"/>
      <c r="N801" s="62"/>
      <c r="O801" s="63"/>
      <c r="P801" s="63"/>
      <c r="Q801" s="63"/>
      <c r="R801" s="63"/>
      <c r="S801" s="63"/>
      <c r="T801" s="62" t="s">
        <v>19733</v>
      </c>
      <c r="U801" s="63"/>
      <c r="V801" s="63"/>
      <c r="W801" s="63"/>
      <c r="X801" s="63"/>
      <c r="Y801" s="63"/>
      <c r="Z801" s="63"/>
      <c r="AA801" s="63"/>
      <c r="AB801" s="63"/>
      <c r="AC801" s="63"/>
      <c r="AD801" s="65" t="s">
        <v>19734</v>
      </c>
      <c r="AE801" s="65" t="s">
        <v>19734</v>
      </c>
      <c r="AF801" s="65" t="s">
        <v>19734</v>
      </c>
      <c r="AG801" s="65" t="s">
        <v>19734</v>
      </c>
      <c r="AH801" s="62" t="n">
        <v>152711</v>
      </c>
      <c r="AI801" s="62" t="s">
        <v>19735</v>
      </c>
      <c r="AJ801" s="62" t="s">
        <v>9108</v>
      </c>
      <c r="AK801" s="62"/>
      <c r="AL801" s="62"/>
    </row>
    <row r="802" customFormat="false" ht="15.75" hidden="false" customHeight="false" outlineLevel="0" collapsed="false">
      <c r="A802" s="62"/>
      <c r="B802" s="62"/>
      <c r="C802" s="62"/>
      <c r="D802" s="62"/>
      <c r="E802" s="62"/>
      <c r="F802" s="62"/>
      <c r="G802" s="62"/>
      <c r="H802" s="62"/>
      <c r="I802" s="62"/>
      <c r="J802" s="62"/>
      <c r="K802" s="62"/>
      <c r="L802" s="62"/>
      <c r="M802" s="62"/>
      <c r="N802" s="62"/>
      <c r="O802" s="63"/>
      <c r="P802" s="63"/>
      <c r="Q802" s="63"/>
      <c r="R802" s="63"/>
      <c r="S802" s="63"/>
      <c r="T802" s="62"/>
      <c r="U802" s="63"/>
      <c r="V802" s="63"/>
      <c r="W802" s="63"/>
      <c r="X802" s="63"/>
      <c r="Y802" s="63"/>
      <c r="Z802" s="63"/>
      <c r="AA802" s="63"/>
      <c r="AB802" s="63"/>
      <c r="AC802" s="63"/>
      <c r="AD802" s="65" t="s">
        <v>19734</v>
      </c>
      <c r="AE802" s="65" t="s">
        <v>19734</v>
      </c>
      <c r="AF802" s="65" t="s">
        <v>19734</v>
      </c>
      <c r="AG802" s="65" t="s">
        <v>19734</v>
      </c>
      <c r="AH802" s="62" t="n">
        <v>513622</v>
      </c>
      <c r="AI802" s="62" t="s">
        <v>19736</v>
      </c>
      <c r="AJ802" s="62" t="s">
        <v>44</v>
      </c>
      <c r="AK802" s="62"/>
      <c r="AL802" s="62"/>
    </row>
    <row r="803" customFormat="false" ht="15.75" hidden="false" customHeight="true" outlineLevel="0" collapsed="false">
      <c r="A803" s="62"/>
      <c r="B803" s="62"/>
      <c r="C803" s="62"/>
      <c r="D803" s="62"/>
      <c r="E803" s="62"/>
      <c r="F803" s="62"/>
      <c r="G803" s="62"/>
      <c r="H803" s="62"/>
      <c r="I803" s="62"/>
      <c r="J803" s="62"/>
      <c r="K803" s="62"/>
      <c r="L803" s="62"/>
      <c r="M803" s="62"/>
      <c r="N803" s="62"/>
      <c r="O803" s="63"/>
      <c r="P803" s="63"/>
      <c r="Q803" s="63"/>
      <c r="R803" s="63"/>
      <c r="S803" s="63"/>
      <c r="T803" s="62"/>
      <c r="U803" s="63"/>
      <c r="V803" s="62" t="s">
        <v>19737</v>
      </c>
      <c r="W803" s="62" t="s">
        <v>19738</v>
      </c>
      <c r="X803" s="62" t="s">
        <v>19739</v>
      </c>
      <c r="Y803" s="65" t="s">
        <v>19740</v>
      </c>
      <c r="Z803" s="65" t="s">
        <v>19740</v>
      </c>
      <c r="AA803" s="65" t="s">
        <v>19740</v>
      </c>
      <c r="AB803" s="65" t="s">
        <v>19740</v>
      </c>
      <c r="AC803" s="65" t="s">
        <v>19740</v>
      </c>
      <c r="AD803" s="65" t="s">
        <v>19740</v>
      </c>
      <c r="AE803" s="65" t="s">
        <v>19740</v>
      </c>
      <c r="AF803" s="65" t="s">
        <v>19740</v>
      </c>
      <c r="AG803" s="65" t="s">
        <v>19740</v>
      </c>
      <c r="AH803" s="62" t="n">
        <v>299812</v>
      </c>
      <c r="AI803" s="62" t="s">
        <v>15772</v>
      </c>
      <c r="AJ803" s="62" t="s">
        <v>9108</v>
      </c>
      <c r="AK803" s="62"/>
      <c r="AL803" s="62"/>
    </row>
    <row r="804" customFormat="false" ht="15.75" hidden="false" customHeight="true" outlineLevel="0" collapsed="false">
      <c r="A804" s="62"/>
      <c r="B804" s="62"/>
      <c r="C804" s="62"/>
      <c r="D804" s="62"/>
      <c r="E804" s="62"/>
      <c r="F804" s="62"/>
      <c r="G804" s="62"/>
      <c r="H804" s="62"/>
      <c r="I804" s="62"/>
      <c r="J804" s="62"/>
      <c r="K804" s="62"/>
      <c r="L804" s="62"/>
      <c r="M804" s="62"/>
      <c r="N804" s="62"/>
      <c r="O804" s="63"/>
      <c r="P804" s="63"/>
      <c r="Q804" s="63"/>
      <c r="R804" s="63"/>
      <c r="S804" s="63"/>
      <c r="T804" s="62"/>
      <c r="U804" s="63"/>
      <c r="V804" s="62"/>
      <c r="W804" s="62"/>
      <c r="X804" s="62"/>
      <c r="Y804" s="63"/>
      <c r="Z804" s="62" t="s">
        <v>19741</v>
      </c>
      <c r="AA804" s="62" t="s">
        <v>19742</v>
      </c>
      <c r="AB804" s="62" t="s">
        <v>19743</v>
      </c>
      <c r="AC804" s="65" t="s">
        <v>19744</v>
      </c>
      <c r="AD804" s="65" t="s">
        <v>19744</v>
      </c>
      <c r="AE804" s="65" t="s">
        <v>19744</v>
      </c>
      <c r="AF804" s="65" t="s">
        <v>19744</v>
      </c>
      <c r="AG804" s="65" t="s">
        <v>19744</v>
      </c>
      <c r="AH804" s="62" t="s">
        <v>19745</v>
      </c>
      <c r="AI804" s="62" t="s">
        <v>19746</v>
      </c>
      <c r="AJ804" s="62" t="s">
        <v>9108</v>
      </c>
      <c r="AK804" s="62"/>
      <c r="AL804" s="62"/>
    </row>
    <row r="805" customFormat="false" ht="15.75" hidden="false" customHeight="false" outlineLevel="0" collapsed="false">
      <c r="A805" s="62"/>
      <c r="B805" s="62"/>
      <c r="C805" s="62"/>
      <c r="D805" s="62"/>
      <c r="E805" s="62"/>
      <c r="F805" s="62"/>
      <c r="G805" s="62"/>
      <c r="H805" s="62"/>
      <c r="I805" s="62"/>
      <c r="J805" s="62"/>
      <c r="K805" s="62"/>
      <c r="L805" s="62"/>
      <c r="M805" s="62"/>
      <c r="N805" s="62"/>
      <c r="O805" s="63"/>
      <c r="P805" s="63"/>
      <c r="Q805" s="63"/>
      <c r="R805" s="63"/>
      <c r="S805" s="63"/>
      <c r="T805" s="62"/>
      <c r="U805" s="63"/>
      <c r="V805" s="62"/>
      <c r="W805" s="62"/>
      <c r="X805" s="62"/>
      <c r="Y805" s="63"/>
      <c r="Z805" s="62"/>
      <c r="AA805" s="62"/>
      <c r="AB805" s="62"/>
      <c r="AC805" s="65" t="s">
        <v>19744</v>
      </c>
      <c r="AD805" s="65" t="s">
        <v>19744</v>
      </c>
      <c r="AE805" s="65" t="s">
        <v>19744</v>
      </c>
      <c r="AF805" s="65" t="s">
        <v>19744</v>
      </c>
      <c r="AG805" s="65" t="s">
        <v>19744</v>
      </c>
      <c r="AH805" s="62" t="s">
        <v>9126</v>
      </c>
      <c r="AI805" s="62" t="s">
        <v>9126</v>
      </c>
      <c r="AJ805" s="62" t="s">
        <v>9108</v>
      </c>
      <c r="AK805" s="62"/>
      <c r="AL805" s="62"/>
    </row>
    <row r="806" customFormat="false" ht="15.75" hidden="false" customHeight="true" outlineLevel="0" collapsed="false">
      <c r="A806" s="62"/>
      <c r="B806" s="62"/>
      <c r="C806" s="62"/>
      <c r="D806" s="62"/>
      <c r="E806" s="62"/>
      <c r="F806" s="62"/>
      <c r="G806" s="62"/>
      <c r="H806" s="62"/>
      <c r="I806" s="62"/>
      <c r="J806" s="62"/>
      <c r="K806" s="62"/>
      <c r="L806" s="62"/>
      <c r="M806" s="62"/>
      <c r="N806" s="62"/>
      <c r="O806" s="63"/>
      <c r="P806" s="63"/>
      <c r="Q806" s="63"/>
      <c r="R806" s="63"/>
      <c r="S806" s="63"/>
      <c r="T806" s="62"/>
      <c r="U806" s="62" t="s">
        <v>19747</v>
      </c>
      <c r="V806" s="62" t="s">
        <v>19748</v>
      </c>
      <c r="W806" s="63"/>
      <c r="X806" s="63"/>
      <c r="Y806" s="65" t="s">
        <v>19749</v>
      </c>
      <c r="Z806" s="65" t="s">
        <v>19749</v>
      </c>
      <c r="AA806" s="65" t="s">
        <v>19749</v>
      </c>
      <c r="AB806" s="65" t="s">
        <v>19749</v>
      </c>
      <c r="AC806" s="65" t="s">
        <v>19749</v>
      </c>
      <c r="AD806" s="65" t="s">
        <v>19749</v>
      </c>
      <c r="AE806" s="65" t="s">
        <v>19749</v>
      </c>
      <c r="AF806" s="65" t="s">
        <v>19749</v>
      </c>
      <c r="AG806" s="65" t="s">
        <v>19749</v>
      </c>
      <c r="AH806" s="62" t="s">
        <v>19750</v>
      </c>
      <c r="AI806" s="62" t="s">
        <v>19751</v>
      </c>
      <c r="AJ806" s="62" t="s">
        <v>9142</v>
      </c>
      <c r="AK806" s="62"/>
      <c r="AL806" s="62"/>
    </row>
    <row r="807" customFormat="false" ht="15.75" hidden="false" customHeight="true" outlineLevel="0" collapsed="false">
      <c r="A807" s="62"/>
      <c r="B807" s="62"/>
      <c r="C807" s="62"/>
      <c r="D807" s="62"/>
      <c r="E807" s="62"/>
      <c r="F807" s="62"/>
      <c r="G807" s="62"/>
      <c r="H807" s="62"/>
      <c r="I807" s="62"/>
      <c r="J807" s="62"/>
      <c r="K807" s="62"/>
      <c r="L807" s="62"/>
      <c r="M807" s="62"/>
      <c r="N807" s="62"/>
      <c r="O807" s="63"/>
      <c r="P807" s="63"/>
      <c r="Q807" s="63"/>
      <c r="R807" s="63"/>
      <c r="S807" s="63"/>
      <c r="T807" s="62"/>
      <c r="U807" s="62"/>
      <c r="V807" s="62"/>
      <c r="W807" s="62" t="s">
        <v>19752</v>
      </c>
      <c r="X807" s="62" t="s">
        <v>19753</v>
      </c>
      <c r="Y807" s="62" t="s">
        <v>19754</v>
      </c>
      <c r="Z807" s="62" t="s">
        <v>19755</v>
      </c>
      <c r="AA807" s="62" t="s">
        <v>19756</v>
      </c>
      <c r="AB807" s="62" t="s">
        <v>19757</v>
      </c>
      <c r="AC807" s="65" t="s">
        <v>19758</v>
      </c>
      <c r="AD807" s="65" t="s">
        <v>19758</v>
      </c>
      <c r="AE807" s="65" t="s">
        <v>19758</v>
      </c>
      <c r="AF807" s="65" t="s">
        <v>19758</v>
      </c>
      <c r="AG807" s="65" t="s">
        <v>19758</v>
      </c>
      <c r="AH807" s="62" t="n">
        <v>797400</v>
      </c>
      <c r="AI807" s="62" t="s">
        <v>19759</v>
      </c>
      <c r="AJ807" s="62" t="s">
        <v>9108</v>
      </c>
      <c r="AK807" s="62"/>
      <c r="AL807" s="62"/>
    </row>
    <row r="808" customFormat="false" ht="15.75" hidden="false" customHeight="false" outlineLevel="0" collapsed="false">
      <c r="A808" s="62"/>
      <c r="B808" s="62"/>
      <c r="C808" s="62"/>
      <c r="D808" s="62"/>
      <c r="E808" s="62"/>
      <c r="F808" s="62"/>
      <c r="G808" s="62"/>
      <c r="H808" s="62"/>
      <c r="I808" s="62"/>
      <c r="J808" s="62"/>
      <c r="K808" s="62"/>
      <c r="L808" s="62"/>
      <c r="M808" s="62"/>
      <c r="N808" s="62"/>
      <c r="O808" s="63"/>
      <c r="P808" s="63"/>
      <c r="Q808" s="63"/>
      <c r="R808" s="63"/>
      <c r="S808" s="63"/>
      <c r="T808" s="62"/>
      <c r="U808" s="62"/>
      <c r="V808" s="62"/>
      <c r="W808" s="62"/>
      <c r="X808" s="62"/>
      <c r="Y808" s="62"/>
      <c r="Z808" s="62"/>
      <c r="AA808" s="62"/>
      <c r="AB808" s="62"/>
      <c r="AC808" s="65" t="s">
        <v>19758</v>
      </c>
      <c r="AD808" s="65" t="s">
        <v>19758</v>
      </c>
      <c r="AE808" s="65" t="s">
        <v>19758</v>
      </c>
      <c r="AF808" s="65" t="s">
        <v>19758</v>
      </c>
      <c r="AG808" s="65" t="s">
        <v>19758</v>
      </c>
      <c r="AH808" s="62" t="s">
        <v>9126</v>
      </c>
      <c r="AI808" s="62" t="s">
        <v>9126</v>
      </c>
      <c r="AJ808" s="62" t="s">
        <v>9108</v>
      </c>
      <c r="AK808" s="62"/>
      <c r="AL808" s="62"/>
    </row>
    <row r="809" customFormat="false" ht="15.75" hidden="false" customHeight="true" outlineLevel="0" collapsed="false">
      <c r="A809" s="62"/>
      <c r="B809" s="62"/>
      <c r="C809" s="62"/>
      <c r="D809" s="62"/>
      <c r="E809" s="62"/>
      <c r="F809" s="62"/>
      <c r="G809" s="62"/>
      <c r="H809" s="62"/>
      <c r="I809" s="62"/>
      <c r="J809" s="62"/>
      <c r="K809" s="62"/>
      <c r="L809" s="62"/>
      <c r="M809" s="62"/>
      <c r="N809" s="62"/>
      <c r="O809" s="63"/>
      <c r="P809" s="62" t="s">
        <v>19760</v>
      </c>
      <c r="Q809" s="62" t="s">
        <v>19761</v>
      </c>
      <c r="R809" s="62" t="s">
        <v>19762</v>
      </c>
      <c r="S809" s="63"/>
      <c r="T809" s="63"/>
      <c r="U809" s="63"/>
      <c r="V809" s="63"/>
      <c r="W809" s="63"/>
      <c r="X809" s="65" t="s">
        <v>19763</v>
      </c>
      <c r="Y809" s="65" t="s">
        <v>19763</v>
      </c>
      <c r="Z809" s="65" t="s">
        <v>19763</v>
      </c>
      <c r="AA809" s="65" t="s">
        <v>19763</v>
      </c>
      <c r="AB809" s="65" t="s">
        <v>19763</v>
      </c>
      <c r="AC809" s="65" t="s">
        <v>19763</v>
      </c>
      <c r="AD809" s="65" t="s">
        <v>19763</v>
      </c>
      <c r="AE809" s="65" t="s">
        <v>19763</v>
      </c>
      <c r="AF809" s="65" t="s">
        <v>19763</v>
      </c>
      <c r="AG809" s="65" t="s">
        <v>19763</v>
      </c>
      <c r="AH809" s="62" t="s">
        <v>19764</v>
      </c>
      <c r="AI809" s="62" t="s">
        <v>19765</v>
      </c>
      <c r="AJ809" s="62" t="s">
        <v>2749</v>
      </c>
      <c r="AK809" s="62"/>
      <c r="AL809" s="62" t="s">
        <v>19766</v>
      </c>
    </row>
    <row r="810" customFormat="false" ht="15.75" hidden="false" customHeight="true" outlineLevel="0" collapsed="false">
      <c r="A810" s="62"/>
      <c r="B810" s="62"/>
      <c r="C810" s="62"/>
      <c r="D810" s="62"/>
      <c r="E810" s="62"/>
      <c r="F810" s="62"/>
      <c r="G810" s="62"/>
      <c r="H810" s="62"/>
      <c r="I810" s="62"/>
      <c r="J810" s="62"/>
      <c r="K810" s="62"/>
      <c r="L810" s="62"/>
      <c r="M810" s="62"/>
      <c r="N810" s="62"/>
      <c r="O810" s="63"/>
      <c r="P810" s="62"/>
      <c r="Q810" s="62"/>
      <c r="R810" s="62"/>
      <c r="S810" s="62" t="s">
        <v>19767</v>
      </c>
      <c r="T810" s="63"/>
      <c r="U810" s="63"/>
      <c r="V810" s="63"/>
      <c r="W810" s="63"/>
      <c r="X810" s="63"/>
      <c r="Y810" s="63"/>
      <c r="Z810" s="63"/>
      <c r="AA810" s="63"/>
      <c r="AB810" s="65" t="s">
        <v>19768</v>
      </c>
      <c r="AC810" s="65" t="s">
        <v>19768</v>
      </c>
      <c r="AD810" s="65" t="s">
        <v>19768</v>
      </c>
      <c r="AE810" s="65" t="s">
        <v>19768</v>
      </c>
      <c r="AF810" s="65" t="s">
        <v>19768</v>
      </c>
      <c r="AG810" s="65" t="s">
        <v>19768</v>
      </c>
      <c r="AH810" s="62" t="n">
        <v>345844</v>
      </c>
      <c r="AI810" s="62" t="s">
        <v>19769</v>
      </c>
      <c r="AJ810" s="62" t="s">
        <v>9108</v>
      </c>
      <c r="AK810" s="62"/>
      <c r="AL810" s="62"/>
    </row>
    <row r="811" customFormat="false" ht="15.75" hidden="false" customHeight="true" outlineLevel="0" collapsed="false">
      <c r="A811" s="62"/>
      <c r="B811" s="62"/>
      <c r="C811" s="62"/>
      <c r="D811" s="62"/>
      <c r="E811" s="62"/>
      <c r="F811" s="62"/>
      <c r="G811" s="62"/>
      <c r="H811" s="62"/>
      <c r="I811" s="62"/>
      <c r="J811" s="62"/>
      <c r="K811" s="62"/>
      <c r="L811" s="62"/>
      <c r="M811" s="62"/>
      <c r="N811" s="62"/>
      <c r="O811" s="63"/>
      <c r="P811" s="62"/>
      <c r="Q811" s="62"/>
      <c r="R811" s="62"/>
      <c r="S811" s="62"/>
      <c r="T811" s="62" t="s">
        <v>19770</v>
      </c>
      <c r="U811" s="63"/>
      <c r="V811" s="63"/>
      <c r="W811" s="63"/>
      <c r="X811" s="63"/>
      <c r="Y811" s="63"/>
      <c r="Z811" s="62" t="s">
        <v>19771</v>
      </c>
      <c r="AA811" s="62" t="s">
        <v>19772</v>
      </c>
      <c r="AB811" s="65" t="s">
        <v>19773</v>
      </c>
      <c r="AC811" s="65" t="s">
        <v>19773</v>
      </c>
      <c r="AD811" s="65" t="s">
        <v>19773</v>
      </c>
      <c r="AE811" s="65" t="s">
        <v>19773</v>
      </c>
      <c r="AF811" s="65" t="s">
        <v>19773</v>
      </c>
      <c r="AG811" s="65" t="s">
        <v>19773</v>
      </c>
      <c r="AH811" s="62" t="n">
        <v>222832</v>
      </c>
      <c r="AI811" s="62" t="s">
        <v>19769</v>
      </c>
      <c r="AJ811" s="62" t="s">
        <v>9108</v>
      </c>
      <c r="AK811" s="62"/>
      <c r="AL811" s="62"/>
    </row>
    <row r="812" customFormat="false" ht="15.75" hidden="false" customHeight="false" outlineLevel="0" collapsed="false">
      <c r="A812" s="62"/>
      <c r="B812" s="62"/>
      <c r="C812" s="62"/>
      <c r="D812" s="62"/>
      <c r="E812" s="62"/>
      <c r="F812" s="62"/>
      <c r="G812" s="62"/>
      <c r="H812" s="62"/>
      <c r="I812" s="62"/>
      <c r="J812" s="62"/>
      <c r="K812" s="62"/>
      <c r="L812" s="62"/>
      <c r="M812" s="62"/>
      <c r="N812" s="62"/>
      <c r="O812" s="63"/>
      <c r="P812" s="62"/>
      <c r="Q812" s="62"/>
      <c r="R812" s="62"/>
      <c r="S812" s="62"/>
      <c r="T812" s="62"/>
      <c r="U812" s="63"/>
      <c r="V812" s="63"/>
      <c r="W812" s="63"/>
      <c r="X812" s="63"/>
      <c r="Y812" s="63"/>
      <c r="Z812" s="62"/>
      <c r="AA812" s="62"/>
      <c r="AB812" s="65" t="s">
        <v>19773</v>
      </c>
      <c r="AC812" s="65" t="s">
        <v>19773</v>
      </c>
      <c r="AD812" s="65" t="s">
        <v>19773</v>
      </c>
      <c r="AE812" s="65" t="s">
        <v>19773</v>
      </c>
      <c r="AF812" s="65" t="s">
        <v>19773</v>
      </c>
      <c r="AG812" s="65" t="s">
        <v>19773</v>
      </c>
      <c r="AH812" s="62" t="s">
        <v>19774</v>
      </c>
      <c r="AI812" s="62" t="s">
        <v>19769</v>
      </c>
      <c r="AJ812" s="62" t="s">
        <v>9108</v>
      </c>
      <c r="AK812" s="62"/>
      <c r="AL812" s="62"/>
    </row>
    <row r="813" customFormat="false" ht="15.75" hidden="false" customHeight="true" outlineLevel="0" collapsed="false">
      <c r="A813" s="62"/>
      <c r="B813" s="62"/>
      <c r="C813" s="62"/>
      <c r="D813" s="62"/>
      <c r="E813" s="62"/>
      <c r="F813" s="62"/>
      <c r="G813" s="62"/>
      <c r="H813" s="62"/>
      <c r="I813" s="62"/>
      <c r="J813" s="62"/>
      <c r="K813" s="62"/>
      <c r="L813" s="62"/>
      <c r="M813" s="62"/>
      <c r="N813" s="62"/>
      <c r="O813" s="63"/>
      <c r="P813" s="62"/>
      <c r="Q813" s="62"/>
      <c r="R813" s="62"/>
      <c r="S813" s="62"/>
      <c r="T813" s="62"/>
      <c r="U813" s="62" t="s">
        <v>19775</v>
      </c>
      <c r="V813" s="62" t="s">
        <v>19776</v>
      </c>
      <c r="W813" s="62" t="s">
        <v>19777</v>
      </c>
      <c r="X813" s="62" t="s">
        <v>19778</v>
      </c>
      <c r="Y813" s="62" t="s">
        <v>19779</v>
      </c>
      <c r="Z813" s="62" t="s">
        <v>19780</v>
      </c>
      <c r="AA813" s="62" t="s">
        <v>19781</v>
      </c>
      <c r="AB813" s="62" t="s">
        <v>19782</v>
      </c>
      <c r="AC813" s="62" t="s">
        <v>19783</v>
      </c>
      <c r="AD813" s="62" t="s">
        <v>19784</v>
      </c>
      <c r="AE813" s="62" t="s">
        <v>19785</v>
      </c>
      <c r="AF813" s="65" t="s">
        <v>19786</v>
      </c>
      <c r="AG813" s="65" t="s">
        <v>19786</v>
      </c>
      <c r="AH813" s="62" t="n">
        <v>619616</v>
      </c>
      <c r="AI813" s="62" t="s">
        <v>19769</v>
      </c>
      <c r="AJ813" s="62" t="s">
        <v>9108</v>
      </c>
      <c r="AK813" s="62"/>
      <c r="AL813" s="62"/>
    </row>
    <row r="814" customFormat="false" ht="15.75" hidden="false" customHeight="false" outlineLevel="0" collapsed="false">
      <c r="A814" s="62"/>
      <c r="B814" s="62"/>
      <c r="C814" s="62"/>
      <c r="D814" s="62"/>
      <c r="E814" s="62"/>
      <c r="F814" s="62"/>
      <c r="G814" s="62"/>
      <c r="H814" s="62"/>
      <c r="I814" s="62"/>
      <c r="J814" s="62"/>
      <c r="K814" s="62"/>
      <c r="L814" s="62"/>
      <c r="M814" s="62"/>
      <c r="N814" s="62"/>
      <c r="O814" s="63"/>
      <c r="P814" s="62"/>
      <c r="Q814" s="62"/>
      <c r="R814" s="62"/>
      <c r="S814" s="62"/>
      <c r="T814" s="62"/>
      <c r="U814" s="62"/>
      <c r="V814" s="62"/>
      <c r="W814" s="62"/>
      <c r="X814" s="62"/>
      <c r="Y814" s="62"/>
      <c r="Z814" s="62"/>
      <c r="AA814" s="62"/>
      <c r="AB814" s="62"/>
      <c r="AC814" s="62"/>
      <c r="AD814" s="62"/>
      <c r="AE814" s="62"/>
      <c r="AF814" s="65" t="s">
        <v>19786</v>
      </c>
      <c r="AG814" s="65" t="s">
        <v>19786</v>
      </c>
      <c r="AH814" s="62" t="n">
        <v>301191</v>
      </c>
      <c r="AI814" s="62" t="s">
        <v>19769</v>
      </c>
      <c r="AJ814" s="62" t="s">
        <v>9108</v>
      </c>
      <c r="AK814" s="62"/>
      <c r="AL814" s="62"/>
    </row>
    <row r="815" customFormat="false" ht="15.75" hidden="false" customHeight="true" outlineLevel="0" collapsed="false">
      <c r="A815" s="62"/>
      <c r="B815" s="62"/>
      <c r="C815" s="62"/>
      <c r="D815" s="62"/>
      <c r="E815" s="62"/>
      <c r="F815" s="62"/>
      <c r="G815" s="62"/>
      <c r="H815" s="62"/>
      <c r="I815" s="62"/>
      <c r="J815" s="62"/>
      <c r="K815" s="62"/>
      <c r="L815" s="62"/>
      <c r="M815" s="62"/>
      <c r="N815" s="62"/>
      <c r="O815" s="63"/>
      <c r="P815" s="62"/>
      <c r="Q815" s="62"/>
      <c r="R815" s="62"/>
      <c r="S815" s="62"/>
      <c r="T815" s="63"/>
      <c r="U815" s="63"/>
      <c r="V815" s="63"/>
      <c r="W815" s="63"/>
      <c r="X815" s="63"/>
      <c r="Y815" s="63"/>
      <c r="Z815" s="63"/>
      <c r="AA815" s="63"/>
      <c r="AB815" s="62" t="s">
        <v>19787</v>
      </c>
      <c r="AC815" s="65" t="s">
        <v>19788</v>
      </c>
      <c r="AD815" s="65" t="s">
        <v>19788</v>
      </c>
      <c r="AE815" s="65" t="s">
        <v>19788</v>
      </c>
      <c r="AF815" s="65" t="s">
        <v>19788</v>
      </c>
      <c r="AG815" s="65" t="s">
        <v>19788</v>
      </c>
      <c r="AH815" s="62" t="n">
        <v>300793</v>
      </c>
      <c r="AI815" s="62" t="s">
        <v>19769</v>
      </c>
      <c r="AJ815" s="62" t="s">
        <v>9108</v>
      </c>
      <c r="AK815" s="62"/>
      <c r="AL815" s="62"/>
    </row>
    <row r="816" customFormat="false" ht="15.75" hidden="false" customHeight="false" outlineLevel="0" collapsed="false">
      <c r="A816" s="62"/>
      <c r="B816" s="62"/>
      <c r="C816" s="62"/>
      <c r="D816" s="62"/>
      <c r="E816" s="62"/>
      <c r="F816" s="62"/>
      <c r="G816" s="62"/>
      <c r="H816" s="62"/>
      <c r="I816" s="62"/>
      <c r="J816" s="62"/>
      <c r="K816" s="62"/>
      <c r="L816" s="62"/>
      <c r="M816" s="62"/>
      <c r="N816" s="62"/>
      <c r="O816" s="63"/>
      <c r="P816" s="62"/>
      <c r="Q816" s="62"/>
      <c r="R816" s="62"/>
      <c r="S816" s="62"/>
      <c r="T816" s="63"/>
      <c r="U816" s="63"/>
      <c r="V816" s="63"/>
      <c r="W816" s="63"/>
      <c r="X816" s="63"/>
      <c r="Y816" s="63"/>
      <c r="Z816" s="63"/>
      <c r="AA816" s="63"/>
      <c r="AB816" s="62"/>
      <c r="AC816" s="65" t="s">
        <v>19788</v>
      </c>
      <c r="AD816" s="65" t="s">
        <v>19788</v>
      </c>
      <c r="AE816" s="65" t="s">
        <v>19788</v>
      </c>
      <c r="AF816" s="65" t="s">
        <v>19788</v>
      </c>
      <c r="AG816" s="65" t="s">
        <v>19788</v>
      </c>
      <c r="AH816" s="62" t="n">
        <v>959622</v>
      </c>
      <c r="AI816" s="62" t="s">
        <v>19789</v>
      </c>
      <c r="AJ816" s="62" t="s">
        <v>9142</v>
      </c>
      <c r="AK816" s="62"/>
      <c r="AL816" s="62"/>
    </row>
    <row r="817" customFormat="false" ht="15.75" hidden="false" customHeight="true" outlineLevel="0" collapsed="false">
      <c r="A817" s="62"/>
      <c r="B817" s="62"/>
      <c r="C817" s="62"/>
      <c r="D817" s="62"/>
      <c r="E817" s="62"/>
      <c r="F817" s="62"/>
      <c r="G817" s="62"/>
      <c r="H817" s="62"/>
      <c r="I817" s="62"/>
      <c r="J817" s="62"/>
      <c r="K817" s="62"/>
      <c r="L817" s="62"/>
      <c r="M817" s="62"/>
      <c r="N817" s="62"/>
      <c r="O817" s="63"/>
      <c r="P817" s="62"/>
      <c r="Q817" s="62"/>
      <c r="R817" s="62"/>
      <c r="S817" s="62"/>
      <c r="T817" s="63"/>
      <c r="U817" s="63"/>
      <c r="V817" s="62" t="s">
        <v>19790</v>
      </c>
      <c r="W817" s="62" t="s">
        <v>19791</v>
      </c>
      <c r="X817" s="62" t="s">
        <v>19792</v>
      </c>
      <c r="Y817" s="62" t="s">
        <v>19793</v>
      </c>
      <c r="Z817" s="62" t="s">
        <v>19794</v>
      </c>
      <c r="AA817" s="62" t="s">
        <v>19795</v>
      </c>
      <c r="AB817" s="65" t="s">
        <v>19796</v>
      </c>
      <c r="AC817" s="65" t="s">
        <v>19796</v>
      </c>
      <c r="AD817" s="65" t="s">
        <v>19796</v>
      </c>
      <c r="AE817" s="65" t="s">
        <v>19796</v>
      </c>
      <c r="AF817" s="65" t="s">
        <v>19796</v>
      </c>
      <c r="AG817" s="65" t="s">
        <v>19796</v>
      </c>
      <c r="AH817" s="62" t="n">
        <v>566535</v>
      </c>
      <c r="AI817" s="62" t="s">
        <v>19769</v>
      </c>
      <c r="AJ817" s="62" t="s">
        <v>9108</v>
      </c>
      <c r="AK817" s="62"/>
      <c r="AL817" s="62"/>
    </row>
    <row r="818" customFormat="false" ht="15.75" hidden="false" customHeight="false" outlineLevel="0" collapsed="false">
      <c r="A818" s="62"/>
      <c r="B818" s="62"/>
      <c r="C818" s="62"/>
      <c r="D818" s="62"/>
      <c r="E818" s="62"/>
      <c r="F818" s="62"/>
      <c r="G818" s="62"/>
      <c r="H818" s="62"/>
      <c r="I818" s="62"/>
      <c r="J818" s="62"/>
      <c r="K818" s="62"/>
      <c r="L818" s="62"/>
      <c r="M818" s="62"/>
      <c r="N818" s="62"/>
      <c r="O818" s="63"/>
      <c r="P818" s="62"/>
      <c r="Q818" s="62"/>
      <c r="R818" s="62"/>
      <c r="S818" s="62"/>
      <c r="T818" s="63"/>
      <c r="U818" s="63"/>
      <c r="V818" s="62"/>
      <c r="W818" s="62"/>
      <c r="X818" s="62"/>
      <c r="Y818" s="62"/>
      <c r="Z818" s="62"/>
      <c r="AA818" s="62"/>
      <c r="AB818" s="65" t="s">
        <v>19796</v>
      </c>
      <c r="AC818" s="65" t="s">
        <v>19796</v>
      </c>
      <c r="AD818" s="65" t="s">
        <v>19796</v>
      </c>
      <c r="AE818" s="65" t="s">
        <v>19796</v>
      </c>
      <c r="AF818" s="65" t="s">
        <v>19796</v>
      </c>
      <c r="AG818" s="65" t="s">
        <v>19796</v>
      </c>
      <c r="AH818" s="62" t="s">
        <v>9126</v>
      </c>
      <c r="AI818" s="62" t="s">
        <v>9126</v>
      </c>
      <c r="AJ818" s="62" t="s">
        <v>9108</v>
      </c>
      <c r="AK818" s="62"/>
      <c r="AL818" s="62"/>
    </row>
    <row r="819" customFormat="false" ht="15.75" hidden="false" customHeight="true" outlineLevel="0" collapsed="false">
      <c r="A819" s="62"/>
      <c r="B819" s="62"/>
      <c r="C819" s="62"/>
      <c r="D819" s="62"/>
      <c r="E819" s="62"/>
      <c r="F819" s="62"/>
      <c r="G819" s="62"/>
      <c r="H819" s="62"/>
      <c r="I819" s="62"/>
      <c r="J819" s="62"/>
      <c r="K819" s="62"/>
      <c r="L819" s="62"/>
      <c r="M819" s="62"/>
      <c r="N819" s="62"/>
      <c r="O819" s="63"/>
      <c r="P819" s="62"/>
      <c r="Q819" s="62"/>
      <c r="R819" s="62"/>
      <c r="S819" s="62"/>
      <c r="T819" s="62" t="s">
        <v>19797</v>
      </c>
      <c r="U819" s="62" t="s">
        <v>19798</v>
      </c>
      <c r="V819" s="62" t="s">
        <v>19799</v>
      </c>
      <c r="W819" s="62" t="s">
        <v>19800</v>
      </c>
      <c r="X819" s="62" t="s">
        <v>19801</v>
      </c>
      <c r="Y819" s="62" t="s">
        <v>19802</v>
      </c>
      <c r="Z819" s="62" t="s">
        <v>19803</v>
      </c>
      <c r="AA819" s="62" t="s">
        <v>19804</v>
      </c>
      <c r="AB819" s="62" t="s">
        <v>19805</v>
      </c>
      <c r="AC819" s="62" t="s">
        <v>19806</v>
      </c>
      <c r="AD819" s="62" t="s">
        <v>19807</v>
      </c>
      <c r="AE819" s="62" t="s">
        <v>19808</v>
      </c>
      <c r="AF819" s="65" t="s">
        <v>19809</v>
      </c>
      <c r="AG819" s="65" t="s">
        <v>19809</v>
      </c>
      <c r="AH819" s="62" t="s">
        <v>19810</v>
      </c>
      <c r="AI819" s="62" t="s">
        <v>19811</v>
      </c>
      <c r="AJ819" s="62" t="s">
        <v>9108</v>
      </c>
      <c r="AK819" s="62" t="s">
        <v>54</v>
      </c>
      <c r="AL819" s="62"/>
    </row>
    <row r="820" customFormat="false" ht="15.75" hidden="false" customHeight="false" outlineLevel="0" collapsed="false">
      <c r="A820" s="62"/>
      <c r="B820" s="62"/>
      <c r="C820" s="62"/>
      <c r="D820" s="62"/>
      <c r="E820" s="62"/>
      <c r="F820" s="62"/>
      <c r="G820" s="62"/>
      <c r="H820" s="62"/>
      <c r="I820" s="62"/>
      <c r="J820" s="62"/>
      <c r="K820" s="62"/>
      <c r="L820" s="62"/>
      <c r="M820" s="62"/>
      <c r="N820" s="62"/>
      <c r="O820" s="63"/>
      <c r="P820" s="62"/>
      <c r="Q820" s="62"/>
      <c r="R820" s="62"/>
      <c r="S820" s="62"/>
      <c r="T820" s="62"/>
      <c r="U820" s="62"/>
      <c r="V820" s="62"/>
      <c r="W820" s="62"/>
      <c r="X820" s="62"/>
      <c r="Y820" s="62"/>
      <c r="Z820" s="62"/>
      <c r="AA820" s="62"/>
      <c r="AB820" s="62"/>
      <c r="AC820" s="62"/>
      <c r="AD820" s="62"/>
      <c r="AE820" s="62"/>
      <c r="AF820" s="65" t="s">
        <v>19809</v>
      </c>
      <c r="AG820" s="65" t="s">
        <v>19809</v>
      </c>
      <c r="AH820" s="62" t="n">
        <v>433938</v>
      </c>
      <c r="AI820" s="62" t="s">
        <v>19811</v>
      </c>
      <c r="AJ820" s="62" t="s">
        <v>9108</v>
      </c>
      <c r="AK820" s="62"/>
      <c r="AL820" s="62"/>
    </row>
    <row r="821" customFormat="false" ht="15.75" hidden="false" customHeight="true" outlineLevel="0" collapsed="false">
      <c r="A821" s="62"/>
      <c r="B821" s="62"/>
      <c r="C821" s="62"/>
      <c r="D821" s="62"/>
      <c r="E821" s="62"/>
      <c r="F821" s="62"/>
      <c r="G821" s="62"/>
      <c r="H821" s="62"/>
      <c r="I821" s="62"/>
      <c r="J821" s="62"/>
      <c r="K821" s="62"/>
      <c r="L821" s="62"/>
      <c r="M821" s="62"/>
      <c r="N821" s="62"/>
      <c r="O821" s="63"/>
      <c r="P821" s="62"/>
      <c r="Q821" s="62"/>
      <c r="R821" s="62"/>
      <c r="S821" s="62"/>
      <c r="T821" s="62" t="s">
        <v>19812</v>
      </c>
      <c r="U821" s="62" t="s">
        <v>19813</v>
      </c>
      <c r="V821" s="62" t="s">
        <v>19814</v>
      </c>
      <c r="W821" s="62" t="s">
        <v>19815</v>
      </c>
      <c r="X821" s="62" t="s">
        <v>19816</v>
      </c>
      <c r="Y821" s="62" t="s">
        <v>19817</v>
      </c>
      <c r="Z821" s="62" t="s">
        <v>19818</v>
      </c>
      <c r="AA821" s="62" t="s">
        <v>19819</v>
      </c>
      <c r="AB821" s="62" t="s">
        <v>19820</v>
      </c>
      <c r="AC821" s="62" t="s">
        <v>19821</v>
      </c>
      <c r="AD821" s="65" t="s">
        <v>19822</v>
      </c>
      <c r="AE821" s="65" t="s">
        <v>19822</v>
      </c>
      <c r="AF821" s="65" t="s">
        <v>19822</v>
      </c>
      <c r="AG821" s="65" t="s">
        <v>19822</v>
      </c>
      <c r="AH821" s="62" t="s">
        <v>19823</v>
      </c>
      <c r="AI821" s="62" t="s">
        <v>19824</v>
      </c>
      <c r="AJ821" s="62" t="s">
        <v>9765</v>
      </c>
      <c r="AK821" s="62"/>
      <c r="AL821" s="62"/>
    </row>
    <row r="822" customFormat="false" ht="15.75" hidden="false" customHeight="true" outlineLevel="0" collapsed="false">
      <c r="A822" s="62"/>
      <c r="B822" s="62"/>
      <c r="C822" s="62"/>
      <c r="D822" s="62"/>
      <c r="E822" s="62"/>
      <c r="F822" s="62"/>
      <c r="G822" s="62"/>
      <c r="H822" s="62"/>
      <c r="I822" s="62"/>
      <c r="J822" s="62"/>
      <c r="K822" s="62"/>
      <c r="L822" s="62"/>
      <c r="M822" s="62"/>
      <c r="N822" s="62"/>
      <c r="O822" s="63"/>
      <c r="P822" s="62"/>
      <c r="Q822" s="62"/>
      <c r="R822" s="62"/>
      <c r="S822" s="62"/>
      <c r="T822" s="62"/>
      <c r="U822" s="62"/>
      <c r="V822" s="62"/>
      <c r="W822" s="62"/>
      <c r="X822" s="62"/>
      <c r="Y822" s="62"/>
      <c r="Z822" s="62"/>
      <c r="AA822" s="62"/>
      <c r="AB822" s="62"/>
      <c r="AC822" s="62"/>
      <c r="AD822" s="62" t="s">
        <v>19825</v>
      </c>
      <c r="AE822" s="62" t="s">
        <v>19826</v>
      </c>
      <c r="AF822" s="65" t="s">
        <v>19827</v>
      </c>
      <c r="AG822" s="65" t="s">
        <v>19827</v>
      </c>
      <c r="AH822" s="62" t="s">
        <v>19828</v>
      </c>
      <c r="AI822" s="62" t="s">
        <v>19829</v>
      </c>
      <c r="AJ822" s="62" t="s">
        <v>9108</v>
      </c>
      <c r="AK822" s="62"/>
      <c r="AL822" s="62"/>
    </row>
    <row r="823" customFormat="false" ht="15.75" hidden="false" customHeight="false" outlineLevel="0" collapsed="false">
      <c r="A823" s="62"/>
      <c r="B823" s="62"/>
      <c r="C823" s="62"/>
      <c r="D823" s="62"/>
      <c r="E823" s="62"/>
      <c r="F823" s="62"/>
      <c r="G823" s="62"/>
      <c r="H823" s="62"/>
      <c r="I823" s="62"/>
      <c r="J823" s="62"/>
      <c r="K823" s="62"/>
      <c r="L823" s="62"/>
      <c r="M823" s="62"/>
      <c r="N823" s="62"/>
      <c r="O823" s="63"/>
      <c r="P823" s="62"/>
      <c r="Q823" s="62"/>
      <c r="R823" s="62"/>
      <c r="S823" s="62"/>
      <c r="T823" s="62"/>
      <c r="U823" s="62"/>
      <c r="V823" s="62"/>
      <c r="W823" s="62"/>
      <c r="X823" s="62"/>
      <c r="Y823" s="62"/>
      <c r="Z823" s="62"/>
      <c r="AA823" s="62"/>
      <c r="AB823" s="62"/>
      <c r="AC823" s="62"/>
      <c r="AD823" s="62"/>
      <c r="AE823" s="62"/>
      <c r="AF823" s="65" t="s">
        <v>19827</v>
      </c>
      <c r="AG823" s="65" t="s">
        <v>19827</v>
      </c>
      <c r="AH823" s="62" t="s">
        <v>9126</v>
      </c>
      <c r="AI823" s="62" t="s">
        <v>9126</v>
      </c>
      <c r="AJ823" s="62" t="s">
        <v>9142</v>
      </c>
      <c r="AK823" s="62"/>
      <c r="AL823" s="62"/>
    </row>
    <row r="824" customFormat="false" ht="15.75" hidden="false" customHeight="true" outlineLevel="0" collapsed="false">
      <c r="A824" s="62"/>
      <c r="B824" s="62"/>
      <c r="C824" s="62"/>
      <c r="D824" s="62"/>
      <c r="E824" s="62"/>
      <c r="F824" s="62"/>
      <c r="G824" s="62"/>
      <c r="H824" s="62"/>
      <c r="I824" s="62"/>
      <c r="J824" s="62"/>
      <c r="K824" s="62"/>
      <c r="L824" s="62"/>
      <c r="M824" s="62"/>
      <c r="N824" s="62"/>
      <c r="O824" s="63"/>
      <c r="P824" s="62"/>
      <c r="Q824" s="62"/>
      <c r="R824" s="62"/>
      <c r="S824" s="63"/>
      <c r="T824" s="63"/>
      <c r="U824" s="63"/>
      <c r="V824" s="63"/>
      <c r="W824" s="63"/>
      <c r="X824" s="63"/>
      <c r="Y824" s="62" t="s">
        <v>19830</v>
      </c>
      <c r="Z824" s="62" t="s">
        <v>19831</v>
      </c>
      <c r="AA824" s="63"/>
      <c r="AB824" s="63"/>
      <c r="AC824" s="63"/>
      <c r="AD824" s="63"/>
      <c r="AE824" s="63"/>
      <c r="AF824" s="63"/>
      <c r="AG824" s="65" t="s">
        <v>19832</v>
      </c>
      <c r="AH824" s="62" t="n">
        <v>478103</v>
      </c>
      <c r="AI824" s="62" t="s">
        <v>19769</v>
      </c>
      <c r="AJ824" s="62" t="s">
        <v>9108</v>
      </c>
      <c r="AK824" s="62"/>
      <c r="AL824" s="62"/>
    </row>
    <row r="825" customFormat="false" ht="15.75" hidden="false" customHeight="true" outlineLevel="0" collapsed="false">
      <c r="A825" s="62"/>
      <c r="B825" s="62"/>
      <c r="C825" s="62"/>
      <c r="D825" s="62"/>
      <c r="E825" s="62"/>
      <c r="F825" s="62"/>
      <c r="G825" s="62"/>
      <c r="H825" s="62"/>
      <c r="I825" s="62"/>
      <c r="J825" s="62"/>
      <c r="K825" s="62"/>
      <c r="L825" s="62"/>
      <c r="M825" s="62"/>
      <c r="N825" s="62"/>
      <c r="O825" s="63"/>
      <c r="P825" s="62"/>
      <c r="Q825" s="62"/>
      <c r="R825" s="62"/>
      <c r="S825" s="63"/>
      <c r="T825" s="63"/>
      <c r="U825" s="63"/>
      <c r="V825" s="63"/>
      <c r="W825" s="63"/>
      <c r="X825" s="63"/>
      <c r="Y825" s="62"/>
      <c r="Z825" s="62"/>
      <c r="AA825" s="62" t="s">
        <v>19833</v>
      </c>
      <c r="AB825" s="62" t="s">
        <v>19834</v>
      </c>
      <c r="AC825" s="65" t="s">
        <v>19835</v>
      </c>
      <c r="AD825" s="65" t="s">
        <v>19835</v>
      </c>
      <c r="AE825" s="65" t="s">
        <v>19835</v>
      </c>
      <c r="AF825" s="65" t="s">
        <v>19835</v>
      </c>
      <c r="AG825" s="65" t="s">
        <v>19835</v>
      </c>
      <c r="AH825" s="62" t="n">
        <v>310969</v>
      </c>
      <c r="AI825" s="62" t="s">
        <v>19769</v>
      </c>
      <c r="AJ825" s="62" t="s">
        <v>9108</v>
      </c>
      <c r="AK825" s="62"/>
      <c r="AL825" s="62"/>
    </row>
    <row r="826" customFormat="false" ht="15.75" hidden="false" customHeight="true" outlineLevel="0" collapsed="false">
      <c r="A826" s="62"/>
      <c r="B826" s="62"/>
      <c r="C826" s="62"/>
      <c r="D826" s="62"/>
      <c r="E826" s="62"/>
      <c r="F826" s="62"/>
      <c r="G826" s="62"/>
      <c r="H826" s="62"/>
      <c r="I826" s="62"/>
      <c r="J826" s="62"/>
      <c r="K826" s="62"/>
      <c r="L826" s="62"/>
      <c r="M826" s="62"/>
      <c r="N826" s="62"/>
      <c r="O826" s="63"/>
      <c r="P826" s="62"/>
      <c r="Q826" s="62"/>
      <c r="R826" s="62"/>
      <c r="S826" s="63"/>
      <c r="T826" s="63"/>
      <c r="U826" s="63"/>
      <c r="V826" s="63"/>
      <c r="W826" s="63"/>
      <c r="X826" s="63"/>
      <c r="Y826" s="62"/>
      <c r="Z826" s="62"/>
      <c r="AA826" s="62"/>
      <c r="AB826" s="62"/>
      <c r="AC826" s="63"/>
      <c r="AD826" s="62" t="s">
        <v>19836</v>
      </c>
      <c r="AE826" s="65" t="s">
        <v>19837</v>
      </c>
      <c r="AF826" s="65" t="s">
        <v>19837</v>
      </c>
      <c r="AG826" s="65" t="s">
        <v>19837</v>
      </c>
      <c r="AH826" s="62" t="s">
        <v>19838</v>
      </c>
      <c r="AI826" s="62" t="s">
        <v>19769</v>
      </c>
      <c r="AJ826" s="62" t="s">
        <v>9108</v>
      </c>
      <c r="AK826" s="62"/>
      <c r="AL826" s="62"/>
    </row>
    <row r="827" customFormat="false" ht="15.75" hidden="false" customHeight="false" outlineLevel="0" collapsed="false">
      <c r="A827" s="62"/>
      <c r="B827" s="62"/>
      <c r="C827" s="62"/>
      <c r="D827" s="62"/>
      <c r="E827" s="62"/>
      <c r="F827" s="62"/>
      <c r="G827" s="62"/>
      <c r="H827" s="62"/>
      <c r="I827" s="62"/>
      <c r="J827" s="62"/>
      <c r="K827" s="62"/>
      <c r="L827" s="62"/>
      <c r="M827" s="62"/>
      <c r="N827" s="62"/>
      <c r="O827" s="63"/>
      <c r="P827" s="62"/>
      <c r="Q827" s="62"/>
      <c r="R827" s="62"/>
      <c r="S827" s="63"/>
      <c r="T827" s="63"/>
      <c r="U827" s="63"/>
      <c r="V827" s="63"/>
      <c r="W827" s="63"/>
      <c r="X827" s="63"/>
      <c r="Y827" s="62"/>
      <c r="Z827" s="62"/>
      <c r="AA827" s="62"/>
      <c r="AB827" s="62"/>
      <c r="AC827" s="63"/>
      <c r="AD827" s="62"/>
      <c r="AE827" s="65" t="s">
        <v>19837</v>
      </c>
      <c r="AF827" s="65" t="s">
        <v>19837</v>
      </c>
      <c r="AG827" s="65" t="s">
        <v>19837</v>
      </c>
      <c r="AH827" s="62" t="s">
        <v>19839</v>
      </c>
      <c r="AI827" s="62" t="s">
        <v>19840</v>
      </c>
      <c r="AJ827" s="62" t="s">
        <v>9108</v>
      </c>
      <c r="AK827" s="62"/>
      <c r="AL827" s="62"/>
    </row>
    <row r="828" customFormat="false" ht="15.75" hidden="false" customHeight="true" outlineLevel="0" collapsed="false">
      <c r="A828" s="62"/>
      <c r="B828" s="62"/>
      <c r="C828" s="62"/>
      <c r="D828" s="62"/>
      <c r="E828" s="62"/>
      <c r="F828" s="62"/>
      <c r="G828" s="62"/>
      <c r="H828" s="62"/>
      <c r="I828" s="62"/>
      <c r="J828" s="62"/>
      <c r="K828" s="62"/>
      <c r="L828" s="62"/>
      <c r="M828" s="62"/>
      <c r="N828" s="62"/>
      <c r="O828" s="63"/>
      <c r="P828" s="62"/>
      <c r="Q828" s="62"/>
      <c r="R828" s="62"/>
      <c r="S828" s="63"/>
      <c r="T828" s="63"/>
      <c r="U828" s="63"/>
      <c r="V828" s="63"/>
      <c r="W828" s="63"/>
      <c r="X828" s="63"/>
      <c r="Y828" s="62"/>
      <c r="Z828" s="62"/>
      <c r="AA828" s="62"/>
      <c r="AB828" s="62"/>
      <c r="AC828" s="62" t="s">
        <v>19841</v>
      </c>
      <c r="AD828" s="62" t="s">
        <v>19842</v>
      </c>
      <c r="AE828" s="62" t="s">
        <v>19843</v>
      </c>
      <c r="AF828" s="65" t="s">
        <v>19844</v>
      </c>
      <c r="AG828" s="65" t="s">
        <v>19844</v>
      </c>
      <c r="AH828" s="62" t="n">
        <v>44641</v>
      </c>
      <c r="AI828" s="62" t="s">
        <v>19845</v>
      </c>
      <c r="AJ828" s="62" t="s">
        <v>9108</v>
      </c>
      <c r="AK828" s="62"/>
      <c r="AL828" s="62"/>
    </row>
    <row r="829" customFormat="false" ht="15.75" hidden="false" customHeight="false" outlineLevel="0" collapsed="false">
      <c r="A829" s="62"/>
      <c r="B829" s="62"/>
      <c r="C829" s="62"/>
      <c r="D829" s="62"/>
      <c r="E829" s="62"/>
      <c r="F829" s="62"/>
      <c r="G829" s="62"/>
      <c r="H829" s="62"/>
      <c r="I829" s="62"/>
      <c r="J829" s="62"/>
      <c r="K829" s="62"/>
      <c r="L829" s="62"/>
      <c r="M829" s="62"/>
      <c r="N829" s="62"/>
      <c r="O829" s="63"/>
      <c r="P829" s="62"/>
      <c r="Q829" s="62"/>
      <c r="R829" s="62"/>
      <c r="S829" s="63"/>
      <c r="T829" s="63"/>
      <c r="U829" s="63"/>
      <c r="V829" s="63"/>
      <c r="W829" s="63"/>
      <c r="X829" s="63"/>
      <c r="Y829" s="62"/>
      <c r="Z829" s="62"/>
      <c r="AA829" s="62"/>
      <c r="AB829" s="62"/>
      <c r="AC829" s="62"/>
      <c r="AD829" s="62"/>
      <c r="AE829" s="62"/>
      <c r="AF829" s="65" t="s">
        <v>19844</v>
      </c>
      <c r="AG829" s="65" t="s">
        <v>19844</v>
      </c>
      <c r="AH829" s="62" t="n">
        <v>783357</v>
      </c>
      <c r="AI829" s="62" t="s">
        <v>19845</v>
      </c>
      <c r="AJ829" s="62" t="s">
        <v>9108</v>
      </c>
      <c r="AK829" s="62"/>
      <c r="AL829" s="62"/>
    </row>
    <row r="830" customFormat="false" ht="15.75" hidden="false" customHeight="false" outlineLevel="0" collapsed="false">
      <c r="A830" s="62"/>
      <c r="B830" s="62"/>
      <c r="C830" s="62"/>
      <c r="D830" s="62"/>
      <c r="E830" s="62"/>
      <c r="F830" s="62"/>
      <c r="G830" s="62"/>
      <c r="H830" s="62"/>
      <c r="I830" s="62"/>
      <c r="J830" s="62"/>
      <c r="K830" s="62"/>
      <c r="L830" s="62"/>
      <c r="M830" s="62"/>
      <c r="N830" s="62"/>
      <c r="O830" s="63"/>
      <c r="P830" s="62"/>
      <c r="Q830" s="62"/>
      <c r="R830" s="62"/>
      <c r="S830" s="63"/>
      <c r="T830" s="63"/>
      <c r="U830" s="63"/>
      <c r="V830" s="63"/>
      <c r="W830" s="63"/>
      <c r="X830" s="63"/>
      <c r="Y830" s="62"/>
      <c r="Z830" s="62"/>
      <c r="AA830" s="62"/>
      <c r="AB830" s="62"/>
      <c r="AC830" s="62"/>
      <c r="AD830" s="62"/>
      <c r="AE830" s="62"/>
      <c r="AF830" s="65" t="s">
        <v>19844</v>
      </c>
      <c r="AG830" s="65" t="s">
        <v>19844</v>
      </c>
      <c r="AH830" s="62" t="n">
        <v>853734</v>
      </c>
      <c r="AI830" s="62" t="s">
        <v>19769</v>
      </c>
      <c r="AJ830" s="62" t="s">
        <v>9108</v>
      </c>
      <c r="AK830" s="62"/>
      <c r="AL830" s="62"/>
    </row>
    <row r="831" customFormat="false" ht="15.75" hidden="false" customHeight="false" outlineLevel="0" collapsed="false">
      <c r="A831" s="62"/>
      <c r="B831" s="62"/>
      <c r="C831" s="62"/>
      <c r="D831" s="62"/>
      <c r="E831" s="62"/>
      <c r="F831" s="62"/>
      <c r="G831" s="62"/>
      <c r="H831" s="62"/>
      <c r="I831" s="62"/>
      <c r="J831" s="62"/>
      <c r="K831" s="62"/>
      <c r="L831" s="62"/>
      <c r="M831" s="62"/>
      <c r="N831" s="62"/>
      <c r="O831" s="63"/>
      <c r="P831" s="62"/>
      <c r="Q831" s="62"/>
      <c r="R831" s="62"/>
      <c r="S831" s="63"/>
      <c r="T831" s="63"/>
      <c r="U831" s="63"/>
      <c r="V831" s="63"/>
      <c r="W831" s="63"/>
      <c r="X831" s="63"/>
      <c r="Y831" s="62"/>
      <c r="Z831" s="62"/>
      <c r="AA831" s="62"/>
      <c r="AB831" s="62"/>
      <c r="AC831" s="62"/>
      <c r="AD831" s="62"/>
      <c r="AE831" s="62"/>
      <c r="AF831" s="65" t="s">
        <v>19844</v>
      </c>
      <c r="AG831" s="65" t="s">
        <v>19844</v>
      </c>
      <c r="AH831" s="62" t="s">
        <v>19846</v>
      </c>
      <c r="AI831" s="62" t="s">
        <v>19769</v>
      </c>
      <c r="AJ831" s="62" t="s">
        <v>44</v>
      </c>
      <c r="AK831" s="62"/>
      <c r="AL831" s="62"/>
    </row>
    <row r="832" customFormat="false" ht="15.75" hidden="false" customHeight="true" outlineLevel="0" collapsed="false">
      <c r="A832" s="62"/>
      <c r="B832" s="62"/>
      <c r="C832" s="62"/>
      <c r="D832" s="62"/>
      <c r="E832" s="62"/>
      <c r="F832" s="62"/>
      <c r="G832" s="62"/>
      <c r="H832" s="62"/>
      <c r="I832" s="62"/>
      <c r="J832" s="62"/>
      <c r="K832" s="62"/>
      <c r="L832" s="62"/>
      <c r="M832" s="62"/>
      <c r="N832" s="62"/>
      <c r="O832" s="63"/>
      <c r="P832" s="62"/>
      <c r="Q832" s="62"/>
      <c r="R832" s="62"/>
      <c r="S832" s="63"/>
      <c r="T832" s="63"/>
      <c r="U832" s="63"/>
      <c r="V832" s="63"/>
      <c r="W832" s="63"/>
      <c r="X832" s="63"/>
      <c r="Y832" s="62"/>
      <c r="Z832" s="62"/>
      <c r="AA832" s="62"/>
      <c r="AB832" s="62"/>
      <c r="AC832" s="62"/>
      <c r="AD832" s="62"/>
      <c r="AE832" s="62"/>
      <c r="AF832" s="63"/>
      <c r="AG832" s="62" t="s">
        <v>19847</v>
      </c>
      <c r="AH832" s="62" t="n">
        <v>81090</v>
      </c>
      <c r="AI832" s="62" t="s">
        <v>19769</v>
      </c>
      <c r="AJ832" s="62" t="s">
        <v>9108</v>
      </c>
      <c r="AK832" s="62"/>
      <c r="AL832" s="62"/>
    </row>
    <row r="833" customFormat="false" ht="15.75" hidden="false" customHeight="false" outlineLevel="0" collapsed="false">
      <c r="A833" s="62"/>
      <c r="B833" s="62"/>
      <c r="C833" s="62"/>
      <c r="D833" s="62"/>
      <c r="E833" s="62"/>
      <c r="F833" s="62"/>
      <c r="G833" s="62"/>
      <c r="H833" s="62"/>
      <c r="I833" s="62"/>
      <c r="J833" s="62"/>
      <c r="K833" s="62"/>
      <c r="L833" s="62"/>
      <c r="M833" s="62"/>
      <c r="N833" s="62"/>
      <c r="O833" s="63"/>
      <c r="P833" s="62"/>
      <c r="Q833" s="62"/>
      <c r="R833" s="62"/>
      <c r="S833" s="63"/>
      <c r="T833" s="63"/>
      <c r="U833" s="63"/>
      <c r="V833" s="63"/>
      <c r="W833" s="63"/>
      <c r="X833" s="63"/>
      <c r="Y833" s="62"/>
      <c r="Z833" s="62"/>
      <c r="AA833" s="62"/>
      <c r="AB833" s="62"/>
      <c r="AC833" s="62"/>
      <c r="AD833" s="62"/>
      <c r="AE833" s="62"/>
      <c r="AF833" s="63"/>
      <c r="AG833" s="62"/>
      <c r="AH833" s="62" t="n">
        <v>833664</v>
      </c>
      <c r="AI833" s="62" t="s">
        <v>19769</v>
      </c>
      <c r="AJ833" s="62" t="s">
        <v>9108</v>
      </c>
      <c r="AK833" s="62"/>
      <c r="AL833" s="62"/>
    </row>
    <row r="834" customFormat="false" ht="15.75" hidden="false" customHeight="false" outlineLevel="0" collapsed="false">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row>
    <row r="835" customFormat="false" ht="15.75" hidden="false" customHeight="false" outlineLevel="0" collapsed="false">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row>
    <row r="836" customFormat="false" ht="15.75" hidden="false" customHeight="false" outlineLevel="0" collapsed="false">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row>
  </sheetData>
  <mergeCells count="1867">
    <mergeCell ref="A3:A833"/>
    <mergeCell ref="N3:N8"/>
    <mergeCell ref="O3:O8"/>
    <mergeCell ref="P3:P8"/>
    <mergeCell ref="Z3:Z4"/>
    <mergeCell ref="AA3:AA4"/>
    <mergeCell ref="Q5:Q8"/>
    <mergeCell ref="R5:R8"/>
    <mergeCell ref="S5:S8"/>
    <mergeCell ref="T5:T8"/>
    <mergeCell ref="U5:U8"/>
    <mergeCell ref="V5:V8"/>
    <mergeCell ref="W5:W8"/>
    <mergeCell ref="X6:X8"/>
    <mergeCell ref="Y6:Y8"/>
    <mergeCell ref="Z6:Z8"/>
    <mergeCell ref="AE7:AE8"/>
    <mergeCell ref="B9:B833"/>
    <mergeCell ref="C10:C833"/>
    <mergeCell ref="D10:D34"/>
    <mergeCell ref="E10:E34"/>
    <mergeCell ref="F10:F34"/>
    <mergeCell ref="R10:R11"/>
    <mergeCell ref="S10:S11"/>
    <mergeCell ref="T10:T11"/>
    <mergeCell ref="U10:U11"/>
    <mergeCell ref="V10:V11"/>
    <mergeCell ref="W10:W11"/>
    <mergeCell ref="X10:X11"/>
    <mergeCell ref="Y10:Y11"/>
    <mergeCell ref="Z10:Z11"/>
    <mergeCell ref="AA10:AA11"/>
    <mergeCell ref="G12:G34"/>
    <mergeCell ref="H12:H34"/>
    <mergeCell ref="I12:I34"/>
    <mergeCell ref="J12:J34"/>
    <mergeCell ref="K12:K34"/>
    <mergeCell ref="L12:L34"/>
    <mergeCell ref="M12:M34"/>
    <mergeCell ref="N12:N34"/>
    <mergeCell ref="O12:O34"/>
    <mergeCell ref="P12:P34"/>
    <mergeCell ref="Q12:Q34"/>
    <mergeCell ref="R12:R34"/>
    <mergeCell ref="S12:S34"/>
    <mergeCell ref="T12:T34"/>
    <mergeCell ref="U12:U34"/>
    <mergeCell ref="Y12:Y14"/>
    <mergeCell ref="Z12:Z14"/>
    <mergeCell ref="AA12:AA14"/>
    <mergeCell ref="AB12:AB14"/>
    <mergeCell ref="AF13:AF14"/>
    <mergeCell ref="AG13:AG14"/>
    <mergeCell ref="V15:V34"/>
    <mergeCell ref="W15:W34"/>
    <mergeCell ref="X15:X34"/>
    <mergeCell ref="AL15:AL34"/>
    <mergeCell ref="AB19:AB22"/>
    <mergeCell ref="AC20:AC22"/>
    <mergeCell ref="AG23:AG25"/>
    <mergeCell ref="Y26:Y34"/>
    <mergeCell ref="Z26:Z29"/>
    <mergeCell ref="AA27:AA29"/>
    <mergeCell ref="AB27:AB28"/>
    <mergeCell ref="AC27:AC28"/>
    <mergeCell ref="AD27:AD28"/>
    <mergeCell ref="AE27:AE28"/>
    <mergeCell ref="AF27:AF28"/>
    <mergeCell ref="AA30:AA34"/>
    <mergeCell ref="AB30:AB34"/>
    <mergeCell ref="AC30:AC34"/>
    <mergeCell ref="AD33:AD34"/>
    <mergeCell ref="AE33:AE34"/>
    <mergeCell ref="D35:D95"/>
    <mergeCell ref="E35:E95"/>
    <mergeCell ref="Y36:Y37"/>
    <mergeCell ref="Z36:Z37"/>
    <mergeCell ref="AA36:AA37"/>
    <mergeCell ref="AB36:AB37"/>
    <mergeCell ref="AC36:AC37"/>
    <mergeCell ref="AD36:AD37"/>
    <mergeCell ref="AE36:AE37"/>
    <mergeCell ref="AF36:AF37"/>
    <mergeCell ref="AG36:AG37"/>
    <mergeCell ref="N38:N41"/>
    <mergeCell ref="O38:O41"/>
    <mergeCell ref="P38:P41"/>
    <mergeCell ref="Q38:Q41"/>
    <mergeCell ref="R38:R41"/>
    <mergeCell ref="S38:S41"/>
    <mergeCell ref="T38:T41"/>
    <mergeCell ref="U38:U41"/>
    <mergeCell ref="V38:V41"/>
    <mergeCell ref="W38:W41"/>
    <mergeCell ref="X38:X41"/>
    <mergeCell ref="Y38:Y41"/>
    <mergeCell ref="Z38:Z41"/>
    <mergeCell ref="AA38:AA41"/>
    <mergeCell ref="AB38:AB41"/>
    <mergeCell ref="AF40:AF41"/>
    <mergeCell ref="N42:N45"/>
    <mergeCell ref="O44:O45"/>
    <mergeCell ref="P44:P45"/>
    <mergeCell ref="Q44:Q45"/>
    <mergeCell ref="R44:R45"/>
    <mergeCell ref="S44:S45"/>
    <mergeCell ref="T44:T45"/>
    <mergeCell ref="U44:U45"/>
    <mergeCell ref="V44:V45"/>
    <mergeCell ref="F46:F95"/>
    <mergeCell ref="P48:P50"/>
    <mergeCell ref="Q48:Q50"/>
    <mergeCell ref="R48:R50"/>
    <mergeCell ref="S48:S50"/>
    <mergeCell ref="T48:T50"/>
    <mergeCell ref="U48:U50"/>
    <mergeCell ref="V48:V50"/>
    <mergeCell ref="W48:W50"/>
    <mergeCell ref="X48:X50"/>
    <mergeCell ref="Z49:Z50"/>
    <mergeCell ref="AA49:AA50"/>
    <mergeCell ref="AB49:AB50"/>
    <mergeCell ref="W51:W52"/>
    <mergeCell ref="Q53:Q57"/>
    <mergeCell ref="V53:V54"/>
    <mergeCell ref="W53:W54"/>
    <mergeCell ref="X53:X54"/>
    <mergeCell ref="Y53:Y54"/>
    <mergeCell ref="Z53:Z54"/>
    <mergeCell ref="AA53:AA54"/>
    <mergeCell ref="AB53:AB54"/>
    <mergeCell ref="AC53:AC54"/>
    <mergeCell ref="AD53:AD54"/>
    <mergeCell ref="AE53:AE54"/>
    <mergeCell ref="R55:R57"/>
    <mergeCell ref="S55:S57"/>
    <mergeCell ref="T55:T57"/>
    <mergeCell ref="U55:U57"/>
    <mergeCell ref="V55:V57"/>
    <mergeCell ref="W55:W57"/>
    <mergeCell ref="X55:X57"/>
    <mergeCell ref="Y55:Y57"/>
    <mergeCell ref="Z55:Z57"/>
    <mergeCell ref="AA55:AA57"/>
    <mergeCell ref="AB55:AB57"/>
    <mergeCell ref="AC55:AC57"/>
    <mergeCell ref="AD55:AD57"/>
    <mergeCell ref="AE55:AE57"/>
    <mergeCell ref="AF55:AF57"/>
    <mergeCell ref="O58:O67"/>
    <mergeCell ref="P58:P67"/>
    <mergeCell ref="Q59:Q67"/>
    <mergeCell ref="R59:R67"/>
    <mergeCell ref="S59:S61"/>
    <mergeCell ref="T59:T61"/>
    <mergeCell ref="U59:U61"/>
    <mergeCell ref="V59:V61"/>
    <mergeCell ref="W59:W61"/>
    <mergeCell ref="X59:X61"/>
    <mergeCell ref="Y59:Y61"/>
    <mergeCell ref="Z59:Z61"/>
    <mergeCell ref="AA59:AA61"/>
    <mergeCell ref="AB59:AB61"/>
    <mergeCell ref="AC59:AC61"/>
    <mergeCell ref="AD59:AD61"/>
    <mergeCell ref="T62:T67"/>
    <mergeCell ref="U62:U67"/>
    <mergeCell ref="V62:V67"/>
    <mergeCell ref="W62:W67"/>
    <mergeCell ref="X62:X67"/>
    <mergeCell ref="Y62:Y67"/>
    <mergeCell ref="Z62:Z67"/>
    <mergeCell ref="AA62:AA67"/>
    <mergeCell ref="AB65:AB67"/>
    <mergeCell ref="AC66:AC67"/>
    <mergeCell ref="V68:V72"/>
    <mergeCell ref="W68:W72"/>
    <mergeCell ref="X68:X72"/>
    <mergeCell ref="Y68:Y72"/>
    <mergeCell ref="Z68:Z70"/>
    <mergeCell ref="AA68:AA70"/>
    <mergeCell ref="AB68:AB70"/>
    <mergeCell ref="AB71:AB72"/>
    <mergeCell ref="AC71:AC72"/>
    <mergeCell ref="G73:G83"/>
    <mergeCell ref="H73:H83"/>
    <mergeCell ref="I73:I83"/>
    <mergeCell ref="J73:J83"/>
    <mergeCell ref="K73:K83"/>
    <mergeCell ref="L73:L83"/>
    <mergeCell ref="M73:M83"/>
    <mergeCell ref="N73:N83"/>
    <mergeCell ref="O73:O83"/>
    <mergeCell ref="P73:P83"/>
    <mergeCell ref="Q73:Q83"/>
    <mergeCell ref="R73:R83"/>
    <mergeCell ref="S74:S83"/>
    <mergeCell ref="T74:T80"/>
    <mergeCell ref="U74:U80"/>
    <mergeCell ref="V75:V78"/>
    <mergeCell ref="W76:W78"/>
    <mergeCell ref="X77:X78"/>
    <mergeCell ref="Y77:Y78"/>
    <mergeCell ref="Z77:Z78"/>
    <mergeCell ref="AA77:AA78"/>
    <mergeCell ref="AB77:AB78"/>
    <mergeCell ref="Z79:Z80"/>
    <mergeCell ref="AA79:AA80"/>
    <mergeCell ref="AB79:AB80"/>
    <mergeCell ref="AC79:AC80"/>
    <mergeCell ref="AD79:AD80"/>
    <mergeCell ref="AE79:AE80"/>
    <mergeCell ref="AE81:AE83"/>
    <mergeCell ref="O84:O95"/>
    <mergeCell ref="P84:P95"/>
    <mergeCell ref="Q84:Q95"/>
    <mergeCell ref="R84:R86"/>
    <mergeCell ref="S84:S86"/>
    <mergeCell ref="T84:T86"/>
    <mergeCell ref="U84:U86"/>
    <mergeCell ref="V84:V86"/>
    <mergeCell ref="W84:W86"/>
    <mergeCell ref="X84:X86"/>
    <mergeCell ref="AD85:AD86"/>
    <mergeCell ref="AE85:AE86"/>
    <mergeCell ref="R87:R95"/>
    <mergeCell ref="S87:S95"/>
    <mergeCell ref="T87:T95"/>
    <mergeCell ref="U87:U95"/>
    <mergeCell ref="V87:V95"/>
    <mergeCell ref="W87:W95"/>
    <mergeCell ref="X87:X95"/>
    <mergeCell ref="Y87:Y89"/>
    <mergeCell ref="Z87:Z89"/>
    <mergeCell ref="AD90:AD95"/>
    <mergeCell ref="AE92:AE95"/>
    <mergeCell ref="D96:D833"/>
    <mergeCell ref="Q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F100:F132"/>
    <mergeCell ref="G100:G132"/>
    <mergeCell ref="H100:H132"/>
    <mergeCell ref="I100:I132"/>
    <mergeCell ref="J100:J132"/>
    <mergeCell ref="P100:P107"/>
    <mergeCell ref="Q100:Q107"/>
    <mergeCell ref="R100:R107"/>
    <mergeCell ref="S100:S107"/>
    <mergeCell ref="T100:T107"/>
    <mergeCell ref="U100:U107"/>
    <mergeCell ref="Z100:Z105"/>
    <mergeCell ref="AA101:AA105"/>
    <mergeCell ref="AB102:AB105"/>
    <mergeCell ref="AC102:AC105"/>
    <mergeCell ref="AD102:AD105"/>
    <mergeCell ref="AE102:AE105"/>
    <mergeCell ref="AF102:AF104"/>
    <mergeCell ref="AG102:AG103"/>
    <mergeCell ref="V106:V107"/>
    <mergeCell ref="W106:W107"/>
    <mergeCell ref="X106:X107"/>
    <mergeCell ref="Y106:Y107"/>
    <mergeCell ref="Z106:Z107"/>
    <mergeCell ref="AA106:AA107"/>
    <mergeCell ref="AB106:AB107"/>
    <mergeCell ref="AC106:AC107"/>
    <mergeCell ref="AD106:AD107"/>
    <mergeCell ref="AE106:AE107"/>
    <mergeCell ref="K108:K132"/>
    <mergeCell ref="L108:L132"/>
    <mergeCell ref="M108:M132"/>
    <mergeCell ref="N108:N132"/>
    <mergeCell ref="O108:O132"/>
    <mergeCell ref="P108:P132"/>
    <mergeCell ref="Q108:Q132"/>
    <mergeCell ref="R108:R132"/>
    <mergeCell ref="S108:S132"/>
    <mergeCell ref="U108:U118"/>
    <mergeCell ref="V109:V118"/>
    <mergeCell ref="W109:W118"/>
    <mergeCell ref="AL109:AL116"/>
    <mergeCell ref="Y114:Y116"/>
    <mergeCell ref="Z114:Z116"/>
    <mergeCell ref="AA114:AA116"/>
    <mergeCell ref="AB114:AB116"/>
    <mergeCell ref="AC115:AC116"/>
    <mergeCell ref="AD115:AD116"/>
    <mergeCell ref="AE115:AE116"/>
    <mergeCell ref="AF115:AF116"/>
    <mergeCell ref="AG115:AG116"/>
    <mergeCell ref="X117:X118"/>
    <mergeCell ref="Y117:Y118"/>
    <mergeCell ref="T119:T132"/>
    <mergeCell ref="AL119:AL132"/>
    <mergeCell ref="V121:V122"/>
    <mergeCell ref="W121:W122"/>
    <mergeCell ref="X121:X122"/>
    <mergeCell ref="Y121:Y122"/>
    <mergeCell ref="Y123:Y125"/>
    <mergeCell ref="Z123:Z125"/>
    <mergeCell ref="AA124:AA125"/>
    <mergeCell ref="AB124:AB125"/>
    <mergeCell ref="AC124:AC125"/>
    <mergeCell ref="U126:U132"/>
    <mergeCell ref="V128:V132"/>
    <mergeCell ref="AD128:AD130"/>
    <mergeCell ref="AE128:AE130"/>
    <mergeCell ref="W131:W132"/>
    <mergeCell ref="X131:X132"/>
    <mergeCell ref="Y131:Y132"/>
    <mergeCell ref="Z131:Z132"/>
    <mergeCell ref="AA131:AA132"/>
    <mergeCell ref="AB131:AB132"/>
    <mergeCell ref="AC131:AC132"/>
    <mergeCell ref="AD131:AD132"/>
    <mergeCell ref="E133:E833"/>
    <mergeCell ref="F133:F235"/>
    <mergeCell ref="G133:G235"/>
    <mergeCell ref="Q134:Q135"/>
    <mergeCell ref="R134:R135"/>
    <mergeCell ref="S134:S135"/>
    <mergeCell ref="T134:T135"/>
    <mergeCell ref="U134:U135"/>
    <mergeCell ref="T136:T138"/>
    <mergeCell ref="U137:U138"/>
    <mergeCell ref="V137:V138"/>
    <mergeCell ref="W137:W138"/>
    <mergeCell ref="X137:X138"/>
    <mergeCell ref="Y137:Y138"/>
    <mergeCell ref="Z137:Z138"/>
    <mergeCell ref="AA137:AA138"/>
    <mergeCell ref="AB137:AB138"/>
    <mergeCell ref="AC137:AC138"/>
    <mergeCell ref="O139:O183"/>
    <mergeCell ref="P139:P183"/>
    <mergeCell ref="Q140:Q166"/>
    <mergeCell ref="R140:R166"/>
    <mergeCell ref="S140:S166"/>
    <mergeCell ref="T140:T166"/>
    <mergeCell ref="U140:U166"/>
    <mergeCell ref="V140:V166"/>
    <mergeCell ref="W140:W166"/>
    <mergeCell ref="AL140:AL166"/>
    <mergeCell ref="X141:X166"/>
    <mergeCell ref="AB141:AB142"/>
    <mergeCell ref="AC141:AC142"/>
    <mergeCell ref="Y143:Y164"/>
    <mergeCell ref="AC143:AC144"/>
    <mergeCell ref="AD143:AD144"/>
    <mergeCell ref="AE143:AE144"/>
    <mergeCell ref="Z145:Z164"/>
    <mergeCell ref="AC150:AC152"/>
    <mergeCell ref="AE151:AE152"/>
    <mergeCell ref="AC153:AC154"/>
    <mergeCell ref="AD153:AD154"/>
    <mergeCell ref="AA155:AA161"/>
    <mergeCell ref="AB155:AB161"/>
    <mergeCell ref="AC155:AC156"/>
    <mergeCell ref="AC157:AC161"/>
    <mergeCell ref="AD157:AD161"/>
    <mergeCell ref="AE157:AE159"/>
    <mergeCell ref="AF157:AF158"/>
    <mergeCell ref="AG157:AG158"/>
    <mergeCell ref="AC162:AC164"/>
    <mergeCell ref="AD163:AD164"/>
    <mergeCell ref="AE163:AE164"/>
    <mergeCell ref="AA165:AA166"/>
    <mergeCell ref="AB165:AB166"/>
    <mergeCell ref="AC165:AC166"/>
    <mergeCell ref="AD165:AD166"/>
    <mergeCell ref="AE165:AE166"/>
    <mergeCell ref="AF165:AF166"/>
    <mergeCell ref="Q167:Q183"/>
    <mergeCell ref="R167:R171"/>
    <mergeCell ref="S167:S171"/>
    <mergeCell ref="T167:T171"/>
    <mergeCell ref="U167:U171"/>
    <mergeCell ref="V167:V171"/>
    <mergeCell ref="W167:W171"/>
    <mergeCell ref="X167:X171"/>
    <mergeCell ref="Y167:Y171"/>
    <mergeCell ref="Z167:Z171"/>
    <mergeCell ref="AA167:AA171"/>
    <mergeCell ref="AB167:AB171"/>
    <mergeCell ref="AC168:AC171"/>
    <mergeCell ref="AD169:AD171"/>
    <mergeCell ref="AE169:AE171"/>
    <mergeCell ref="AF169:AF171"/>
    <mergeCell ref="T172:T177"/>
    <mergeCell ref="Y172:Y174"/>
    <mergeCell ref="Z172:Z174"/>
    <mergeCell ref="AA173:AA174"/>
    <mergeCell ref="U175:U177"/>
    <mergeCell ref="V175:V177"/>
    <mergeCell ref="W175:W177"/>
    <mergeCell ref="X175:X177"/>
    <mergeCell ref="Y176:Y177"/>
    <mergeCell ref="Z176:Z177"/>
    <mergeCell ref="AA176:AA177"/>
    <mergeCell ref="AB176:AB177"/>
    <mergeCell ref="AC176:AC177"/>
    <mergeCell ref="AD176:AD177"/>
    <mergeCell ref="AE176:AE177"/>
    <mergeCell ref="S178:S183"/>
    <mergeCell ref="AA178:AA179"/>
    <mergeCell ref="AB178:AB179"/>
    <mergeCell ref="AC178:AC179"/>
    <mergeCell ref="T180:T183"/>
    <mergeCell ref="U180:U183"/>
    <mergeCell ref="V180:V183"/>
    <mergeCell ref="W180:W183"/>
    <mergeCell ref="X180:X181"/>
    <mergeCell ref="Y180:Y181"/>
    <mergeCell ref="Z180:Z181"/>
    <mergeCell ref="Y182:Y183"/>
    <mergeCell ref="Z182:Z183"/>
    <mergeCell ref="AA182:AA183"/>
    <mergeCell ref="AB182:AB183"/>
    <mergeCell ref="AC182:AC183"/>
    <mergeCell ref="AD182:AD183"/>
    <mergeCell ref="AE182:AE183"/>
    <mergeCell ref="H184:H217"/>
    <mergeCell ref="J184:J201"/>
    <mergeCell ref="K184:K201"/>
    <mergeCell ref="L184:L201"/>
    <mergeCell ref="M184:M194"/>
    <mergeCell ref="N184:N194"/>
    <mergeCell ref="P184:P186"/>
    <mergeCell ref="Q184:Q186"/>
    <mergeCell ref="R184:R186"/>
    <mergeCell ref="S184:S186"/>
    <mergeCell ref="T184:T186"/>
    <mergeCell ref="U184:U186"/>
    <mergeCell ref="V184:V186"/>
    <mergeCell ref="W184:W186"/>
    <mergeCell ref="X184:X186"/>
    <mergeCell ref="AD185:AD186"/>
    <mergeCell ref="AE185:AE186"/>
    <mergeCell ref="AF185:AF186"/>
    <mergeCell ref="O187:O194"/>
    <mergeCell ref="P187:P192"/>
    <mergeCell ref="Q187:Q192"/>
    <mergeCell ref="R187:R192"/>
    <mergeCell ref="S187:S192"/>
    <mergeCell ref="T188:T190"/>
    <mergeCell ref="U188:U190"/>
    <mergeCell ref="AD189:AD190"/>
    <mergeCell ref="AE189:AE190"/>
    <mergeCell ref="AF189:AF190"/>
    <mergeCell ref="AE191:AE192"/>
    <mergeCell ref="Y193:Y194"/>
    <mergeCell ref="Z193:Z194"/>
    <mergeCell ref="AA193:AA194"/>
    <mergeCell ref="AB193:AB194"/>
    <mergeCell ref="AC193:AC194"/>
    <mergeCell ref="AD193:AD194"/>
    <mergeCell ref="AE193:AE194"/>
    <mergeCell ref="AF193:AF194"/>
    <mergeCell ref="Q195:Q201"/>
    <mergeCell ref="R195:R201"/>
    <mergeCell ref="S197:S201"/>
    <mergeCell ref="T197:T201"/>
    <mergeCell ref="U197:U201"/>
    <mergeCell ref="V197:V201"/>
    <mergeCell ref="W197:W201"/>
    <mergeCell ref="AB198:AB199"/>
    <mergeCell ref="AC198:AC199"/>
    <mergeCell ref="X200:X201"/>
    <mergeCell ref="Y200:Y201"/>
    <mergeCell ref="Z200:Z201"/>
    <mergeCell ref="AA200:AA201"/>
    <mergeCell ref="AB200:AB201"/>
    <mergeCell ref="AC200:AC201"/>
    <mergeCell ref="AD200:AD201"/>
    <mergeCell ref="I202:I217"/>
    <mergeCell ref="J202:J217"/>
    <mergeCell ref="K202:K217"/>
    <mergeCell ref="L202:L203"/>
    <mergeCell ref="M202:M203"/>
    <mergeCell ref="N202:N203"/>
    <mergeCell ref="O202:O203"/>
    <mergeCell ref="P202:P203"/>
    <mergeCell ref="Q202:Q203"/>
    <mergeCell ref="R202:R203"/>
    <mergeCell ref="S202:S203"/>
    <mergeCell ref="T202:T203"/>
    <mergeCell ref="U202:U203"/>
    <mergeCell ref="V202:V203"/>
    <mergeCell ref="W202:W203"/>
    <mergeCell ref="X202:X203"/>
    <mergeCell ref="Y202:Y203"/>
    <mergeCell ref="Z202:Z203"/>
    <mergeCell ref="AA202:AA203"/>
    <mergeCell ref="AB202:AB203"/>
    <mergeCell ref="S204:S217"/>
    <mergeCell ref="T204:T217"/>
    <mergeCell ref="U204:U217"/>
    <mergeCell ref="V204:V217"/>
    <mergeCell ref="W204:W217"/>
    <mergeCell ref="Z204:Z208"/>
    <mergeCell ref="AA204:AA208"/>
    <mergeCell ref="AB204:AB208"/>
    <mergeCell ref="AC204:AC208"/>
    <mergeCell ref="AD204:AD208"/>
    <mergeCell ref="AE204:AE208"/>
    <mergeCell ref="X209:X210"/>
    <mergeCell ref="Y209:Y210"/>
    <mergeCell ref="Z209:Z210"/>
    <mergeCell ref="AA209:AA210"/>
    <mergeCell ref="AB209:AB210"/>
    <mergeCell ref="AC209:AC210"/>
    <mergeCell ref="AD209:AD210"/>
    <mergeCell ref="AD211:AD212"/>
    <mergeCell ref="AE211:AE212"/>
    <mergeCell ref="AD213:AD217"/>
    <mergeCell ref="AE216:AE217"/>
    <mergeCell ref="P218:P235"/>
    <mergeCell ref="Q218:Q235"/>
    <mergeCell ref="W219:W221"/>
    <mergeCell ref="X219:X221"/>
    <mergeCell ref="Y219:Y221"/>
    <mergeCell ref="Z219:Z221"/>
    <mergeCell ref="AA219:AA221"/>
    <mergeCell ref="AB219:AB221"/>
    <mergeCell ref="AC219:AC221"/>
    <mergeCell ref="AE220:AE221"/>
    <mergeCell ref="AF220:AF221"/>
    <mergeCell ref="V222:V235"/>
    <mergeCell ref="W222:W235"/>
    <mergeCell ref="AL222:AL235"/>
    <mergeCell ref="Y224:Y225"/>
    <mergeCell ref="Z224:Z225"/>
    <mergeCell ref="AA224:AA225"/>
    <mergeCell ref="AB224:AB225"/>
    <mergeCell ref="AC224:AC225"/>
    <mergeCell ref="X226:X227"/>
    <mergeCell ref="Y226:Y227"/>
    <mergeCell ref="Z226:Z227"/>
    <mergeCell ref="AA226:AA227"/>
    <mergeCell ref="Z228:Z229"/>
    <mergeCell ref="AA228:AA229"/>
    <mergeCell ref="AB228:AB229"/>
    <mergeCell ref="AC228:AC229"/>
    <mergeCell ref="X230:X235"/>
    <mergeCell ref="Y230:Y235"/>
    <mergeCell ref="Z230:Z235"/>
    <mergeCell ref="AA230:AA235"/>
    <mergeCell ref="AB230:AB235"/>
    <mergeCell ref="AC230:AC235"/>
    <mergeCell ref="AF234:AF235"/>
    <mergeCell ref="AG234:AG235"/>
    <mergeCell ref="F236:F474"/>
    <mergeCell ref="G236:G474"/>
    <mergeCell ref="P237:P238"/>
    <mergeCell ref="Q237:Q238"/>
    <mergeCell ref="R237:R238"/>
    <mergeCell ref="S237:S238"/>
    <mergeCell ref="T237:T238"/>
    <mergeCell ref="U237:U238"/>
    <mergeCell ref="V237:V238"/>
    <mergeCell ref="W237:W238"/>
    <mergeCell ref="X237:X238"/>
    <mergeCell ref="Y237:Y238"/>
    <mergeCell ref="Z237:Z238"/>
    <mergeCell ref="S239:S240"/>
    <mergeCell ref="T239:T240"/>
    <mergeCell ref="U239:U240"/>
    <mergeCell ref="V239:V240"/>
    <mergeCell ref="W239:W240"/>
    <mergeCell ref="X239:X240"/>
    <mergeCell ref="Y239:Y240"/>
    <mergeCell ref="Z239:Z240"/>
    <mergeCell ref="AA239:AA240"/>
    <mergeCell ref="AB239:AB240"/>
    <mergeCell ref="AC239:AC240"/>
    <mergeCell ref="AD239:AD240"/>
    <mergeCell ref="R241:R246"/>
    <mergeCell ref="S241:S246"/>
    <mergeCell ref="T241:T246"/>
    <mergeCell ref="U241:U246"/>
    <mergeCell ref="V241:V246"/>
    <mergeCell ref="W241:W243"/>
    <mergeCell ref="X242:X243"/>
    <mergeCell ref="Y242:Y243"/>
    <mergeCell ref="Z242:Z243"/>
    <mergeCell ref="AA242:AA243"/>
    <mergeCell ref="AB242:AB243"/>
    <mergeCell ref="AC242:AC243"/>
    <mergeCell ref="AA244:AA246"/>
    <mergeCell ref="J247:J297"/>
    <mergeCell ref="K248:K297"/>
    <mergeCell ref="L248:L297"/>
    <mergeCell ref="M248:M297"/>
    <mergeCell ref="N248:N297"/>
    <mergeCell ref="U250:U251"/>
    <mergeCell ref="AL250:AL251"/>
    <mergeCell ref="Y252:Y253"/>
    <mergeCell ref="Z252:Z253"/>
    <mergeCell ref="AA252:AA253"/>
    <mergeCell ref="X254:X257"/>
    <mergeCell ref="Y254:Y257"/>
    <mergeCell ref="Z254:Z257"/>
    <mergeCell ref="AA254:AA257"/>
    <mergeCell ref="AB254:AB257"/>
    <mergeCell ref="AC254:AC257"/>
    <mergeCell ref="AD254:AD257"/>
    <mergeCell ref="AE255:AE257"/>
    <mergeCell ref="AF256:AF257"/>
    <mergeCell ref="O258:O297"/>
    <mergeCell ref="P258:P297"/>
    <mergeCell ref="W258:W261"/>
    <mergeCell ref="X258:X261"/>
    <mergeCell ref="Y258:Y261"/>
    <mergeCell ref="Z258:Z261"/>
    <mergeCell ref="AA258:AA261"/>
    <mergeCell ref="AB258:AB261"/>
    <mergeCell ref="AC258:AC261"/>
    <mergeCell ref="AD258:AD261"/>
    <mergeCell ref="AE258:AE261"/>
    <mergeCell ref="Q262:Q297"/>
    <mergeCell ref="R262:R297"/>
    <mergeCell ref="S262:S297"/>
    <mergeCell ref="T262:T297"/>
    <mergeCell ref="V262:V276"/>
    <mergeCell ref="W262:W276"/>
    <mergeCell ref="AC265:AC266"/>
    <mergeCell ref="AD265:AD266"/>
    <mergeCell ref="AE265:AE266"/>
    <mergeCell ref="AF265:AF266"/>
    <mergeCell ref="X267:X268"/>
    <mergeCell ref="Y267:Y268"/>
    <mergeCell ref="Z267:Z268"/>
    <mergeCell ref="AA267:AA268"/>
    <mergeCell ref="AB267:AB268"/>
    <mergeCell ref="AC267:AC268"/>
    <mergeCell ref="AD267:AD268"/>
    <mergeCell ref="AA269:AA272"/>
    <mergeCell ref="AB269:AB270"/>
    <mergeCell ref="AC269:AC270"/>
    <mergeCell ref="AD269:AD270"/>
    <mergeCell ref="AE269:AE270"/>
    <mergeCell ref="AB271:AB272"/>
    <mergeCell ref="AC271:AC272"/>
    <mergeCell ref="AD271:AD272"/>
    <mergeCell ref="AE271:AE272"/>
    <mergeCell ref="AF271:AF272"/>
    <mergeCell ref="AG271:AG272"/>
    <mergeCell ref="AA273:AA276"/>
    <mergeCell ref="AB274:AB276"/>
    <mergeCell ref="AC274:AC276"/>
    <mergeCell ref="AD274:AD276"/>
    <mergeCell ref="AE274:AE276"/>
    <mergeCell ref="AF275:AF276"/>
    <mergeCell ref="U277:U297"/>
    <mergeCell ref="Z278:Z281"/>
    <mergeCell ref="AA279:AA281"/>
    <mergeCell ref="AB279:AB281"/>
    <mergeCell ref="AC279:AC281"/>
    <mergeCell ref="AD279:AD281"/>
    <mergeCell ref="AE279:AE281"/>
    <mergeCell ref="AF279:AF281"/>
    <mergeCell ref="V282:V294"/>
    <mergeCell ref="AA282:AA285"/>
    <mergeCell ref="AB282:AB285"/>
    <mergeCell ref="AC282:AC285"/>
    <mergeCell ref="W286:W294"/>
    <mergeCell ref="X286:X294"/>
    <mergeCell ref="AA290:AA291"/>
    <mergeCell ref="AB290:AB291"/>
    <mergeCell ref="AC290:AC291"/>
    <mergeCell ref="AD290:AD291"/>
    <mergeCell ref="AE290:AE291"/>
    <mergeCell ref="AF290:AF291"/>
    <mergeCell ref="AG290:AG291"/>
    <mergeCell ref="Y292:Y294"/>
    <mergeCell ref="Z292:Z294"/>
    <mergeCell ref="AA292:AA294"/>
    <mergeCell ref="AB292:AB294"/>
    <mergeCell ref="AC292:AC294"/>
    <mergeCell ref="AF293:AF294"/>
    <mergeCell ref="Z295:Z297"/>
    <mergeCell ref="AA295:AA297"/>
    <mergeCell ref="AB295:AB297"/>
    <mergeCell ref="AC295:AC297"/>
    <mergeCell ref="AE296:AE297"/>
    <mergeCell ref="H298:H474"/>
    <mergeCell ref="J299:J300"/>
    <mergeCell ref="K299:K300"/>
    <mergeCell ref="L299:L300"/>
    <mergeCell ref="M299:M300"/>
    <mergeCell ref="N299:N300"/>
    <mergeCell ref="O299:O300"/>
    <mergeCell ref="P299:P300"/>
    <mergeCell ref="Q299:Q300"/>
    <mergeCell ref="R299:R300"/>
    <mergeCell ref="S299:S300"/>
    <mergeCell ref="T299:T300"/>
    <mergeCell ref="U299:U300"/>
    <mergeCell ref="V299:V300"/>
    <mergeCell ref="W299:W300"/>
    <mergeCell ref="X299:X300"/>
    <mergeCell ref="Y299:Y300"/>
    <mergeCell ref="Z299:Z300"/>
    <mergeCell ref="AA299:AA300"/>
    <mergeCell ref="AB299:AB300"/>
    <mergeCell ref="AC299:AC300"/>
    <mergeCell ref="N301:N313"/>
    <mergeCell ref="O301:O313"/>
    <mergeCell ref="P301:P313"/>
    <mergeCell ref="Q301:Q313"/>
    <mergeCell ref="R301:R313"/>
    <mergeCell ref="S301:S313"/>
    <mergeCell ref="T301:T313"/>
    <mergeCell ref="U301:U313"/>
    <mergeCell ref="V301:V313"/>
    <mergeCell ref="W301:W313"/>
    <mergeCell ref="X301:X313"/>
    <mergeCell ref="Y301:Y313"/>
    <mergeCell ref="Z301:Z313"/>
    <mergeCell ref="AA301:AA313"/>
    <mergeCell ref="AB301:AB313"/>
    <mergeCell ref="AC303:AC304"/>
    <mergeCell ref="AD303:AD304"/>
    <mergeCell ref="AG305:AG307"/>
    <mergeCell ref="AD308:AD310"/>
    <mergeCell ref="AE308:AE310"/>
    <mergeCell ref="AF308:AF310"/>
    <mergeCell ref="AG308:AG309"/>
    <mergeCell ref="AC311:AC313"/>
    <mergeCell ref="AD311:AD313"/>
    <mergeCell ref="AE311:AE313"/>
    <mergeCell ref="AF311:AF313"/>
    <mergeCell ref="I314:I474"/>
    <mergeCell ref="J315:J474"/>
    <mergeCell ref="K316:K340"/>
    <mergeCell ref="L316:L340"/>
    <mergeCell ref="M316:M340"/>
    <mergeCell ref="N316:N340"/>
    <mergeCell ref="S316:S317"/>
    <mergeCell ref="T316:T317"/>
    <mergeCell ref="U316:U317"/>
    <mergeCell ref="V316:V317"/>
    <mergeCell ref="W316:W317"/>
    <mergeCell ref="X316:X317"/>
    <mergeCell ref="Y316:Y317"/>
    <mergeCell ref="Z316:Z317"/>
    <mergeCell ref="AA316:AA317"/>
    <mergeCell ref="AB316:AB317"/>
    <mergeCell ref="O318:O340"/>
    <mergeCell ref="P318:P338"/>
    <mergeCell ref="Q318:Q338"/>
    <mergeCell ref="R318:R338"/>
    <mergeCell ref="S318:S338"/>
    <mergeCell ref="T318:T338"/>
    <mergeCell ref="U318:U338"/>
    <mergeCell ref="AL318:AL338"/>
    <mergeCell ref="V319:V322"/>
    <mergeCell ref="W319:W322"/>
    <mergeCell ref="X319:X322"/>
    <mergeCell ref="Y319:Y322"/>
    <mergeCell ref="Z319:Z322"/>
    <mergeCell ref="AA320:AA322"/>
    <mergeCell ref="AB320:AB321"/>
    <mergeCell ref="AC320:AC321"/>
    <mergeCell ref="Z323:Z327"/>
    <mergeCell ref="AA323:AA327"/>
    <mergeCell ref="AB323:AB325"/>
    <mergeCell ref="AD324:AD325"/>
    <mergeCell ref="AF326:AF327"/>
    <mergeCell ref="W328:W338"/>
    <mergeCell ref="X328:X338"/>
    <mergeCell ref="Y328:Y338"/>
    <mergeCell ref="Z328:Z338"/>
    <mergeCell ref="AA329:AA336"/>
    <mergeCell ref="AB329:AB336"/>
    <mergeCell ref="AC330:AC332"/>
    <mergeCell ref="AD331:AD332"/>
    <mergeCell ref="AE331:AE332"/>
    <mergeCell ref="AF331:AF332"/>
    <mergeCell ref="AG331:AG332"/>
    <mergeCell ref="AC333:AC336"/>
    <mergeCell ref="AD333:AD336"/>
    <mergeCell ref="AE333:AE336"/>
    <mergeCell ref="AF333:AF336"/>
    <mergeCell ref="AC337:AC338"/>
    <mergeCell ref="AD337:AD338"/>
    <mergeCell ref="AE337:AE338"/>
    <mergeCell ref="AF337:AF338"/>
    <mergeCell ref="AD339:AD340"/>
    <mergeCell ref="AE339:AE340"/>
    <mergeCell ref="K341:K375"/>
    <mergeCell ref="Q341:Q343"/>
    <mergeCell ref="R341:R343"/>
    <mergeCell ref="S341:S343"/>
    <mergeCell ref="X342:X343"/>
    <mergeCell ref="R344:R353"/>
    <mergeCell ref="S344:S353"/>
    <mergeCell ref="T347:T351"/>
    <mergeCell ref="U347:U348"/>
    <mergeCell ref="V347:V348"/>
    <mergeCell ref="W347:W348"/>
    <mergeCell ref="X347:X348"/>
    <mergeCell ref="Y347:Y348"/>
    <mergeCell ref="Z347:Z348"/>
    <mergeCell ref="AA347:AA348"/>
    <mergeCell ref="W349:W351"/>
    <mergeCell ref="U352:U353"/>
    <mergeCell ref="V352:V353"/>
    <mergeCell ref="W352:W353"/>
    <mergeCell ref="X352:X353"/>
    <mergeCell ref="Y352:Y353"/>
    <mergeCell ref="Z352:Z353"/>
    <mergeCell ref="AA352:AA353"/>
    <mergeCell ref="AB352:AB353"/>
    <mergeCell ref="AC352:AC353"/>
    <mergeCell ref="L354:L375"/>
    <mergeCell ref="M354:M375"/>
    <mergeCell ref="N354:N375"/>
    <mergeCell ref="O354:O375"/>
    <mergeCell ref="P354:P355"/>
    <mergeCell ref="Q354:Q355"/>
    <mergeCell ref="R354:R355"/>
    <mergeCell ref="S354:S355"/>
    <mergeCell ref="T354:T355"/>
    <mergeCell ref="U354:U355"/>
    <mergeCell ref="V354:V355"/>
    <mergeCell ref="W354:W355"/>
    <mergeCell ref="U356:U363"/>
    <mergeCell ref="V356:V363"/>
    <mergeCell ref="W356:W363"/>
    <mergeCell ref="X356:X363"/>
    <mergeCell ref="Y356:Y363"/>
    <mergeCell ref="Z357:Z363"/>
    <mergeCell ref="AA357:AA363"/>
    <mergeCell ref="AB357:AB363"/>
    <mergeCell ref="AC357:AC363"/>
    <mergeCell ref="AD357:AD363"/>
    <mergeCell ref="AE362:AE363"/>
    <mergeCell ref="T364:T375"/>
    <mergeCell ref="U364:U375"/>
    <mergeCell ref="W367:W370"/>
    <mergeCell ref="X367:X370"/>
    <mergeCell ref="Y369:Y370"/>
    <mergeCell ref="Z369:Z370"/>
    <mergeCell ref="AA369:AA370"/>
    <mergeCell ref="AB369:AB370"/>
    <mergeCell ref="V371:V375"/>
    <mergeCell ref="W374:W375"/>
    <mergeCell ref="X374:X375"/>
    <mergeCell ref="Y374:Y375"/>
    <mergeCell ref="Z374:Z375"/>
    <mergeCell ref="AA374:AA375"/>
    <mergeCell ref="AB374:AB375"/>
    <mergeCell ref="AC374:AC375"/>
    <mergeCell ref="AD374:AD375"/>
    <mergeCell ref="K376:K474"/>
    <mergeCell ref="P378:P379"/>
    <mergeCell ref="Q378:Q379"/>
    <mergeCell ref="R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P380:P385"/>
    <mergeCell ref="Q380:Q385"/>
    <mergeCell ref="R382:R385"/>
    <mergeCell ref="S382:S385"/>
    <mergeCell ref="AA383:AA385"/>
    <mergeCell ref="AB384:AB385"/>
    <mergeCell ref="AC384:AC385"/>
    <mergeCell ref="AD384:AD385"/>
    <mergeCell ref="T386:T393"/>
    <mergeCell ref="U386:U393"/>
    <mergeCell ref="V386:V393"/>
    <mergeCell ref="W386:W393"/>
    <mergeCell ref="X386:X393"/>
    <mergeCell ref="Y386:Y393"/>
    <mergeCell ref="AL386:AL393"/>
    <mergeCell ref="AC389:AC390"/>
    <mergeCell ref="AD389:AD390"/>
    <mergeCell ref="Z391:Z393"/>
    <mergeCell ref="AA391:AA393"/>
    <mergeCell ref="AB391:AB393"/>
    <mergeCell ref="L394:L431"/>
    <mergeCell ref="M396:M431"/>
    <mergeCell ref="N396:N431"/>
    <mergeCell ref="Q396:Q413"/>
    <mergeCell ref="R396:R413"/>
    <mergeCell ref="V397:V398"/>
    <mergeCell ref="W397:W398"/>
    <mergeCell ref="X397:X398"/>
    <mergeCell ref="Y397:Y398"/>
    <mergeCell ref="Z397:Z398"/>
    <mergeCell ref="W399:W401"/>
    <mergeCell ref="X399:X401"/>
    <mergeCell ref="Y399:Y401"/>
    <mergeCell ref="Z399:Z401"/>
    <mergeCell ref="AA399:AA401"/>
    <mergeCell ref="AB399:AB401"/>
    <mergeCell ref="AC399:AC401"/>
    <mergeCell ref="S402:S409"/>
    <mergeCell ref="T402:T409"/>
    <mergeCell ref="U402:U409"/>
    <mergeCell ref="V402:V409"/>
    <mergeCell ref="W402:W409"/>
    <mergeCell ref="X402:X409"/>
    <mergeCell ref="Y402:Y409"/>
    <mergeCell ref="Z402:Z409"/>
    <mergeCell ref="AB402:AB403"/>
    <mergeCell ref="AA404:AA409"/>
    <mergeCell ref="AB404:AB409"/>
    <mergeCell ref="AC404:AC409"/>
    <mergeCell ref="AD405:AD409"/>
    <mergeCell ref="AE406:AE409"/>
    <mergeCell ref="AG408:AG409"/>
    <mergeCell ref="S410:S413"/>
    <mergeCell ref="T410:T413"/>
    <mergeCell ref="U410:U413"/>
    <mergeCell ref="V410:V413"/>
    <mergeCell ref="W410:W413"/>
    <mergeCell ref="X410:X413"/>
    <mergeCell ref="Y410:Y413"/>
    <mergeCell ref="Z410:Z413"/>
    <mergeCell ref="AA410:AA413"/>
    <mergeCell ref="AB410:AB413"/>
    <mergeCell ref="AC410:AC413"/>
    <mergeCell ref="AD410:AD413"/>
    <mergeCell ref="AE410:AE413"/>
    <mergeCell ref="AF410:AF413"/>
    <mergeCell ref="O414:O431"/>
    <mergeCell ref="Z418:Z419"/>
    <mergeCell ref="AA418:AA419"/>
    <mergeCell ref="AB418:AB419"/>
    <mergeCell ref="Y420:Y421"/>
    <mergeCell ref="Z420:Z421"/>
    <mergeCell ref="AA420:AA421"/>
    <mergeCell ref="AB420:AB421"/>
    <mergeCell ref="AC420:AC421"/>
    <mergeCell ref="AD420:AD421"/>
    <mergeCell ref="AE420:AE421"/>
    <mergeCell ref="AF420:AF421"/>
    <mergeCell ref="P422:P427"/>
    <mergeCell ref="Q422:Q427"/>
    <mergeCell ref="R422:R427"/>
    <mergeCell ref="S422:S427"/>
    <mergeCell ref="T422:T427"/>
    <mergeCell ref="U422:U427"/>
    <mergeCell ref="V422:V427"/>
    <mergeCell ref="W422:W427"/>
    <mergeCell ref="X422:X427"/>
    <mergeCell ref="Y423:Y427"/>
    <mergeCell ref="Z424:Z427"/>
    <mergeCell ref="AA426:AA427"/>
    <mergeCell ref="AB426:AB427"/>
    <mergeCell ref="P428:P431"/>
    <mergeCell ref="Q428:Q431"/>
    <mergeCell ref="R428:R431"/>
    <mergeCell ref="S428:S431"/>
    <mergeCell ref="T428:T431"/>
    <mergeCell ref="U428:U431"/>
    <mergeCell ref="V428:V431"/>
    <mergeCell ref="W428:W431"/>
    <mergeCell ref="X428:X431"/>
    <mergeCell ref="Y428:Y431"/>
    <mergeCell ref="Z428:Z431"/>
    <mergeCell ref="AA429:AA431"/>
    <mergeCell ref="AB429:AB431"/>
    <mergeCell ref="AC430:AC431"/>
    <mergeCell ref="AD430:AD431"/>
    <mergeCell ref="AE430:AE431"/>
    <mergeCell ref="L432:L474"/>
    <mergeCell ref="M432:M474"/>
    <mergeCell ref="N432:N474"/>
    <mergeCell ref="W434:W436"/>
    <mergeCell ref="Y435:Y436"/>
    <mergeCell ref="Z435:Z436"/>
    <mergeCell ref="AA435:AA436"/>
    <mergeCell ref="W437:W445"/>
    <mergeCell ref="AC441:AC443"/>
    <mergeCell ref="AD441:AD443"/>
    <mergeCell ref="AE441:AE443"/>
    <mergeCell ref="AF441:AF443"/>
    <mergeCell ref="X444:X445"/>
    <mergeCell ref="Y444:Y445"/>
    <mergeCell ref="Z444:Z445"/>
    <mergeCell ref="AA444:AA445"/>
    <mergeCell ref="AB444:AB445"/>
    <mergeCell ref="AC444:AC445"/>
    <mergeCell ref="AD444:AD445"/>
    <mergeCell ref="O446:O464"/>
    <mergeCell ref="P446:P464"/>
    <mergeCell ref="Q446:Q460"/>
    <mergeCell ref="Y446:Y448"/>
    <mergeCell ref="Z447:Z448"/>
    <mergeCell ref="AA447:AA448"/>
    <mergeCell ref="AB447:AB448"/>
    <mergeCell ref="AC447:AC448"/>
    <mergeCell ref="AD447:AD448"/>
    <mergeCell ref="R449:R460"/>
    <mergeCell ref="AL449:AL460"/>
    <mergeCell ref="AD453:AD454"/>
    <mergeCell ref="V455:V460"/>
    <mergeCell ref="W455:W460"/>
    <mergeCell ref="X455:X460"/>
    <mergeCell ref="Y459:Y460"/>
    <mergeCell ref="Z459:Z460"/>
    <mergeCell ref="AA459:AA460"/>
    <mergeCell ref="AB459:AB460"/>
    <mergeCell ref="AC459:AC460"/>
    <mergeCell ref="AD459:AD460"/>
    <mergeCell ref="AE459:AE460"/>
    <mergeCell ref="AF459:AF460"/>
    <mergeCell ref="AA461:AA464"/>
    <mergeCell ref="AD463:AD464"/>
    <mergeCell ref="AE463:AE464"/>
    <mergeCell ref="R465:R474"/>
    <mergeCell ref="S466:S472"/>
    <mergeCell ref="T466:T472"/>
    <mergeCell ref="U466:U472"/>
    <mergeCell ref="V466:V470"/>
    <mergeCell ref="W466:W470"/>
    <mergeCell ref="AL466:AL472"/>
    <mergeCell ref="X468:X470"/>
    <mergeCell ref="Y468:Y470"/>
    <mergeCell ref="Z468:Z470"/>
    <mergeCell ref="AA468:AA470"/>
    <mergeCell ref="AB468:AB470"/>
    <mergeCell ref="AC468:AC470"/>
    <mergeCell ref="AD468:AD470"/>
    <mergeCell ref="AE468:AE470"/>
    <mergeCell ref="AF468:AF470"/>
    <mergeCell ref="AC471:AC472"/>
    <mergeCell ref="AD471:AD472"/>
    <mergeCell ref="AE471:AE472"/>
    <mergeCell ref="AF471:AF472"/>
    <mergeCell ref="T473:T474"/>
    <mergeCell ref="U473:U474"/>
    <mergeCell ref="V473:V474"/>
    <mergeCell ref="W473:W474"/>
    <mergeCell ref="X473:X474"/>
    <mergeCell ref="Y473:Y474"/>
    <mergeCell ref="Z473:Z474"/>
    <mergeCell ref="AA473:AA474"/>
    <mergeCell ref="F475:F833"/>
    <mergeCell ref="H475:H531"/>
    <mergeCell ref="I475:I531"/>
    <mergeCell ref="J475:J531"/>
    <mergeCell ref="K475:K531"/>
    <mergeCell ref="L475:L531"/>
    <mergeCell ref="M475:M531"/>
    <mergeCell ref="N475:N531"/>
    <mergeCell ref="O475:O531"/>
    <mergeCell ref="Z475:Z476"/>
    <mergeCell ref="AA475:AA476"/>
    <mergeCell ref="AB475:AB476"/>
    <mergeCell ref="AC475:AC476"/>
    <mergeCell ref="AD475:AD476"/>
    <mergeCell ref="AL475:AL531"/>
    <mergeCell ref="V477:V478"/>
    <mergeCell ref="W477:W478"/>
    <mergeCell ref="X477:X478"/>
    <mergeCell ref="P479:P531"/>
    <mergeCell ref="Y483:Y484"/>
    <mergeCell ref="Z483:Z484"/>
    <mergeCell ref="AA483:AA484"/>
    <mergeCell ref="AB483:AB484"/>
    <mergeCell ref="AA485:AA486"/>
    <mergeCell ref="AB485:AB486"/>
    <mergeCell ref="Y487:Y488"/>
    <mergeCell ref="Z487:Z488"/>
    <mergeCell ref="AA487:AA488"/>
    <mergeCell ref="V489:V496"/>
    <mergeCell ref="Z489:Z490"/>
    <mergeCell ref="AA491:AA494"/>
    <mergeCell ref="W495:W496"/>
    <mergeCell ref="X495:X496"/>
    <mergeCell ref="Y495:Y496"/>
    <mergeCell ref="Z495:Z496"/>
    <mergeCell ref="AA495:AA496"/>
    <mergeCell ref="AB495:AB496"/>
    <mergeCell ref="AC495:AC496"/>
    <mergeCell ref="AD495:AD496"/>
    <mergeCell ref="AE495:AE496"/>
    <mergeCell ref="AF495:AF496"/>
    <mergeCell ref="Q497:Q513"/>
    <mergeCell ref="R497:R513"/>
    <mergeCell ref="S500:S507"/>
    <mergeCell ref="T500:T507"/>
    <mergeCell ref="U504:U507"/>
    <mergeCell ref="V504:V507"/>
    <mergeCell ref="W504:W507"/>
    <mergeCell ref="X505:X507"/>
    <mergeCell ref="Y505:Y507"/>
    <mergeCell ref="Z506:Z507"/>
    <mergeCell ref="AA506:AA507"/>
    <mergeCell ref="AB506:AB507"/>
    <mergeCell ref="AC506:AC507"/>
    <mergeCell ref="AD506:AD507"/>
    <mergeCell ref="AE506:AE507"/>
    <mergeCell ref="AA508:AA513"/>
    <mergeCell ref="AD511:AD513"/>
    <mergeCell ref="AE511:AE513"/>
    <mergeCell ref="AF511:AF513"/>
    <mergeCell ref="X514:X518"/>
    <mergeCell ref="Y514:Y518"/>
    <mergeCell ref="AD515:AD516"/>
    <mergeCell ref="AE515:AE516"/>
    <mergeCell ref="AF517:AF518"/>
    <mergeCell ref="AG517:AG518"/>
    <mergeCell ref="W519:W525"/>
    <mergeCell ref="X519:X525"/>
    <mergeCell ref="Y519:Y525"/>
    <mergeCell ref="Z519:Z525"/>
    <mergeCell ref="AA519:AA525"/>
    <mergeCell ref="AB519:AB525"/>
    <mergeCell ref="AC519:AC525"/>
    <mergeCell ref="AF520:AF521"/>
    <mergeCell ref="AG520:AG521"/>
    <mergeCell ref="AD522:AD525"/>
    <mergeCell ref="AE522:AE525"/>
    <mergeCell ref="AF522:AF525"/>
    <mergeCell ref="AG522:AG524"/>
    <mergeCell ref="V526:V531"/>
    <mergeCell ref="W526:W531"/>
    <mergeCell ref="X530:X531"/>
    <mergeCell ref="Y530:Y531"/>
    <mergeCell ref="Z530:Z531"/>
    <mergeCell ref="AA530:AA531"/>
    <mergeCell ref="AB530:AB531"/>
    <mergeCell ref="AC530:AC531"/>
    <mergeCell ref="AD530:AD531"/>
    <mergeCell ref="G532:G833"/>
    <mergeCell ref="H532:H833"/>
    <mergeCell ref="I532:I833"/>
    <mergeCell ref="AB533:AB534"/>
    <mergeCell ref="J535:J617"/>
    <mergeCell ref="N537:N542"/>
    <mergeCell ref="O537:O542"/>
    <mergeCell ref="P537:P542"/>
    <mergeCell ref="Q537:Q542"/>
    <mergeCell ref="R537:R542"/>
    <mergeCell ref="S537:S542"/>
    <mergeCell ref="Y537:Y538"/>
    <mergeCell ref="Z537:Z538"/>
    <mergeCell ref="AA537:AA538"/>
    <mergeCell ref="AB537:AB538"/>
    <mergeCell ref="AC537:AC538"/>
    <mergeCell ref="AD537:AD538"/>
    <mergeCell ref="T539:T540"/>
    <mergeCell ref="U539:U540"/>
    <mergeCell ref="U541:U542"/>
    <mergeCell ref="V541:V542"/>
    <mergeCell ref="W541:W542"/>
    <mergeCell ref="X541:X542"/>
    <mergeCell ref="Y541:Y542"/>
    <mergeCell ref="Z541:Z542"/>
    <mergeCell ref="AA541:AA542"/>
    <mergeCell ref="AB541:AB542"/>
    <mergeCell ref="K543:K572"/>
    <mergeCell ref="L543:L572"/>
    <mergeCell ref="M543:M572"/>
    <mergeCell ref="N543:N572"/>
    <mergeCell ref="O543:O572"/>
    <mergeCell ref="P543:P572"/>
    <mergeCell ref="Q543:Q572"/>
    <mergeCell ref="R543:R572"/>
    <mergeCell ref="S543:S572"/>
    <mergeCell ref="T543:T544"/>
    <mergeCell ref="U543:U544"/>
    <mergeCell ref="V543:V544"/>
    <mergeCell ref="W543:W544"/>
    <mergeCell ref="X543:X544"/>
    <mergeCell ref="Y543:Y544"/>
    <mergeCell ref="T545:T572"/>
    <mergeCell ref="V545:V549"/>
    <mergeCell ref="W545:W549"/>
    <mergeCell ref="X546:X547"/>
    <mergeCell ref="Y546:Y547"/>
    <mergeCell ref="Z546:Z547"/>
    <mergeCell ref="AA546:AA547"/>
    <mergeCell ref="AB546:AB547"/>
    <mergeCell ref="AC546:AC547"/>
    <mergeCell ref="AD546:AD547"/>
    <mergeCell ref="AE546:AE547"/>
    <mergeCell ref="AB548:AB549"/>
    <mergeCell ref="AC548:AC549"/>
    <mergeCell ref="AD548:AD549"/>
    <mergeCell ref="AE548:AE549"/>
    <mergeCell ref="AD550:AD551"/>
    <mergeCell ref="AL550:AL558"/>
    <mergeCell ref="U552:U558"/>
    <mergeCell ref="V552:V558"/>
    <mergeCell ref="W552:W558"/>
    <mergeCell ref="X552:X558"/>
    <mergeCell ref="Y552:Y558"/>
    <mergeCell ref="Z552:Z558"/>
    <mergeCell ref="AA556:AA558"/>
    <mergeCell ref="AB556:AB558"/>
    <mergeCell ref="AC556:AC558"/>
    <mergeCell ref="AD556:AD558"/>
    <mergeCell ref="U559:U572"/>
    <mergeCell ref="V559:V572"/>
    <mergeCell ref="W559:W572"/>
    <mergeCell ref="AL559:AL572"/>
    <mergeCell ref="X560:X567"/>
    <mergeCell ref="Y561:Y567"/>
    <mergeCell ref="Z562:Z567"/>
    <mergeCell ref="AA562:AA567"/>
    <mergeCell ref="AB565:AB567"/>
    <mergeCell ref="AC565:AC567"/>
    <mergeCell ref="AD566:AD567"/>
    <mergeCell ref="AE566:AE567"/>
    <mergeCell ref="AE568:AE569"/>
    <mergeCell ref="AA570:AA572"/>
    <mergeCell ref="AB570:AB572"/>
    <mergeCell ref="AC570:AC572"/>
    <mergeCell ref="AD570:AD572"/>
    <mergeCell ref="AE571:AE572"/>
    <mergeCell ref="AF571:AF572"/>
    <mergeCell ref="K573:K617"/>
    <mergeCell ref="U574:U575"/>
    <mergeCell ref="V574:V575"/>
    <mergeCell ref="W574:W575"/>
    <mergeCell ref="X574:X575"/>
    <mergeCell ref="Y574:Y575"/>
    <mergeCell ref="Z574:Z575"/>
    <mergeCell ref="AA574:AA575"/>
    <mergeCell ref="AB574:AB575"/>
    <mergeCell ref="AC574:AC575"/>
    <mergeCell ref="AD574:AD575"/>
    <mergeCell ref="L576:L617"/>
    <mergeCell ref="M577:M617"/>
    <mergeCell ref="N578:N593"/>
    <mergeCell ref="R578:R580"/>
    <mergeCell ref="S578:S580"/>
    <mergeCell ref="T579:T580"/>
    <mergeCell ref="U579:U580"/>
    <mergeCell ref="V579:V580"/>
    <mergeCell ref="O581:O593"/>
    <mergeCell ref="P581:P593"/>
    <mergeCell ref="R581:R582"/>
    <mergeCell ref="S581:S582"/>
    <mergeCell ref="T581:T582"/>
    <mergeCell ref="U581:U582"/>
    <mergeCell ref="V581:V582"/>
    <mergeCell ref="W581:W582"/>
    <mergeCell ref="X581:X582"/>
    <mergeCell ref="Y581:Y582"/>
    <mergeCell ref="Z581:Z582"/>
    <mergeCell ref="AA581:AA582"/>
    <mergeCell ref="V583:V586"/>
    <mergeCell ref="W583:W586"/>
    <mergeCell ref="X584:X586"/>
    <mergeCell ref="Y584:Y586"/>
    <mergeCell ref="Z584:Z586"/>
    <mergeCell ref="AE585:AE586"/>
    <mergeCell ref="AF585:AF586"/>
    <mergeCell ref="AG585:AG586"/>
    <mergeCell ref="Q587:Q588"/>
    <mergeCell ref="R587:R588"/>
    <mergeCell ref="S587:S588"/>
    <mergeCell ref="T587:T588"/>
    <mergeCell ref="U587:U588"/>
    <mergeCell ref="V587:V588"/>
    <mergeCell ref="W587:W588"/>
    <mergeCell ref="X587:X588"/>
    <mergeCell ref="Y587:Y588"/>
    <mergeCell ref="Z587:Z588"/>
    <mergeCell ref="AA587:AA588"/>
    <mergeCell ref="AB587:AB588"/>
    <mergeCell ref="AC587:AC588"/>
    <mergeCell ref="AD587:AD588"/>
    <mergeCell ref="R589:R593"/>
    <mergeCell ref="S589:S593"/>
    <mergeCell ref="T589:T593"/>
    <mergeCell ref="U589:U593"/>
    <mergeCell ref="V589:V593"/>
    <mergeCell ref="W589:W593"/>
    <mergeCell ref="X589:X593"/>
    <mergeCell ref="AL589:AL593"/>
    <mergeCell ref="AA590:AA593"/>
    <mergeCell ref="AB590:AB593"/>
    <mergeCell ref="AC590:AC593"/>
    <mergeCell ref="N594:N617"/>
    <mergeCell ref="O594:O617"/>
    <mergeCell ref="P594:P617"/>
    <mergeCell ref="Q594:Q617"/>
    <mergeCell ref="R594:R600"/>
    <mergeCell ref="S594:S600"/>
    <mergeCell ref="T594:T600"/>
    <mergeCell ref="U594:U600"/>
    <mergeCell ref="V594:V600"/>
    <mergeCell ref="W594:W600"/>
    <mergeCell ref="X594:X600"/>
    <mergeCell ref="Y594:Y600"/>
    <mergeCell ref="Z594:Z600"/>
    <mergeCell ref="AA594:AA596"/>
    <mergeCell ref="AB594:AB596"/>
    <mergeCell ref="AC594:AC596"/>
    <mergeCell ref="AD594:AD596"/>
    <mergeCell ref="AE594:AE596"/>
    <mergeCell ref="AF594:AF596"/>
    <mergeCell ref="AL594:AL617"/>
    <mergeCell ref="AA597:AA598"/>
    <mergeCell ref="AA599:AA600"/>
    <mergeCell ref="AB599:AB600"/>
    <mergeCell ref="AC599:AC600"/>
    <mergeCell ref="AD599:AD600"/>
    <mergeCell ref="R601:R617"/>
    <mergeCell ref="S601:S617"/>
    <mergeCell ref="T601:T617"/>
    <mergeCell ref="U601:U617"/>
    <mergeCell ref="V601:V617"/>
    <mergeCell ref="Y601:Y602"/>
    <mergeCell ref="Z601:Z602"/>
    <mergeCell ref="AA601:AA602"/>
    <mergeCell ref="AB601:AB602"/>
    <mergeCell ref="AC601:AC602"/>
    <mergeCell ref="AD601:AD602"/>
    <mergeCell ref="AE601:AE602"/>
    <mergeCell ref="W603:W617"/>
    <mergeCell ref="X603:X617"/>
    <mergeCell ref="AB606:AB609"/>
    <mergeCell ref="AC606:AC609"/>
    <mergeCell ref="AD606:AD607"/>
    <mergeCell ref="AE606:AE607"/>
    <mergeCell ref="AF608:AF609"/>
    <mergeCell ref="AG608:AG609"/>
    <mergeCell ref="Y610:Y617"/>
    <mergeCell ref="AC610:AC611"/>
    <mergeCell ref="AD610:AD611"/>
    <mergeCell ref="AK610:AK611"/>
    <mergeCell ref="Z612:Z615"/>
    <mergeCell ref="AA612:AA615"/>
    <mergeCell ref="AB612:AB615"/>
    <mergeCell ref="AC612:AC615"/>
    <mergeCell ref="AD612:AD614"/>
    <mergeCell ref="AE612:AE614"/>
    <mergeCell ref="Z616:Z617"/>
    <mergeCell ref="AA616:AA617"/>
    <mergeCell ref="AB616:AB617"/>
    <mergeCell ref="AC616:AC617"/>
    <mergeCell ref="AD616:AD617"/>
    <mergeCell ref="AE616:AE617"/>
    <mergeCell ref="J618:J701"/>
    <mergeCell ref="K618:K679"/>
    <mergeCell ref="AA619:AA620"/>
    <mergeCell ref="W621:W623"/>
    <mergeCell ref="X621:X623"/>
    <mergeCell ref="Y621:Y623"/>
    <mergeCell ref="Z621:Z623"/>
    <mergeCell ref="AA621:AA623"/>
    <mergeCell ref="AB622:AB623"/>
    <mergeCell ref="AC622:AC623"/>
    <mergeCell ref="AD622:AD623"/>
    <mergeCell ref="L624:L630"/>
    <mergeCell ref="M624:M630"/>
    <mergeCell ref="N624:N630"/>
    <mergeCell ref="O624:O630"/>
    <mergeCell ref="P624:P630"/>
    <mergeCell ref="Q624:Q630"/>
    <mergeCell ref="R624:R630"/>
    <mergeCell ref="S624:S630"/>
    <mergeCell ref="T624:T630"/>
    <mergeCell ref="U624:U630"/>
    <mergeCell ref="V624:V630"/>
    <mergeCell ref="W624:W630"/>
    <mergeCell ref="X624:X630"/>
    <mergeCell ref="Y624:Y630"/>
    <mergeCell ref="Z624:Z630"/>
    <mergeCell ref="AA628:AA630"/>
    <mergeCell ref="AB628:AB630"/>
    <mergeCell ref="AC629:AC630"/>
    <mergeCell ref="AD629:AD630"/>
    <mergeCell ref="AE629:AE630"/>
    <mergeCell ref="AF629:AF630"/>
    <mergeCell ref="U631:U642"/>
    <mergeCell ref="V634:V635"/>
    <mergeCell ref="W634:W635"/>
    <mergeCell ref="X634:X635"/>
    <mergeCell ref="V636:V640"/>
    <mergeCell ref="W637:W640"/>
    <mergeCell ref="X637:X640"/>
    <mergeCell ref="Y637:Y640"/>
    <mergeCell ref="Z637:Z640"/>
    <mergeCell ref="AA637:AA640"/>
    <mergeCell ref="AD638:AD640"/>
    <mergeCell ref="AE638:AE640"/>
    <mergeCell ref="AF638:AF640"/>
    <mergeCell ref="V641:V642"/>
    <mergeCell ref="W641:W642"/>
    <mergeCell ref="X641:X642"/>
    <mergeCell ref="Y641:Y642"/>
    <mergeCell ref="Z641:Z642"/>
    <mergeCell ref="AA641:AA642"/>
    <mergeCell ref="AB641:AB642"/>
    <mergeCell ref="AC641:AC642"/>
    <mergeCell ref="AD641:AD642"/>
    <mergeCell ref="P643:P679"/>
    <mergeCell ref="Q643:Q663"/>
    <mergeCell ref="W644:W646"/>
    <mergeCell ref="X644:X646"/>
    <mergeCell ref="Y644:Y646"/>
    <mergeCell ref="Z644:Z646"/>
    <mergeCell ref="AA644:AA646"/>
    <mergeCell ref="AB645:AB646"/>
    <mergeCell ref="AC645:AC646"/>
    <mergeCell ref="AD645:AD646"/>
    <mergeCell ref="AE645:AE646"/>
    <mergeCell ref="AF645:AF646"/>
    <mergeCell ref="R647:R659"/>
    <mergeCell ref="W647:W649"/>
    <mergeCell ref="X647:X649"/>
    <mergeCell ref="Y647:Y649"/>
    <mergeCell ref="Z648:Z649"/>
    <mergeCell ref="AA648:AA649"/>
    <mergeCell ref="AB648:AB649"/>
    <mergeCell ref="AC648:AC649"/>
    <mergeCell ref="AD648:AD649"/>
    <mergeCell ref="S650:S659"/>
    <mergeCell ref="T650:T659"/>
    <mergeCell ref="U651:U659"/>
    <mergeCell ref="V651:V659"/>
    <mergeCell ref="W651:W659"/>
    <mergeCell ref="AA651:AA653"/>
    <mergeCell ref="AB651:AB653"/>
    <mergeCell ref="AC652:AC653"/>
    <mergeCell ref="AD652:AD653"/>
    <mergeCell ref="X654:X655"/>
    <mergeCell ref="Y654:Y655"/>
    <mergeCell ref="Z654:Z655"/>
    <mergeCell ref="AA654:AA655"/>
    <mergeCell ref="AB654:AB655"/>
    <mergeCell ref="AC654:AC655"/>
    <mergeCell ref="AD654:AD655"/>
    <mergeCell ref="X656:X659"/>
    <mergeCell ref="Y656:Y659"/>
    <mergeCell ref="Z656:Z657"/>
    <mergeCell ref="AA656:AA657"/>
    <mergeCell ref="AB656:AB657"/>
    <mergeCell ref="AC656:AC657"/>
    <mergeCell ref="AD656:AD657"/>
    <mergeCell ref="AE656:AE657"/>
    <mergeCell ref="Z658:Z659"/>
    <mergeCell ref="AA658:AA659"/>
    <mergeCell ref="AL658:AL659"/>
    <mergeCell ref="T660:T661"/>
    <mergeCell ref="U660:U661"/>
    <mergeCell ref="V660:V661"/>
    <mergeCell ref="W660:W661"/>
    <mergeCell ref="X660:X661"/>
    <mergeCell ref="AC662:AC663"/>
    <mergeCell ref="AD662:AD663"/>
    <mergeCell ref="AE662:AE663"/>
    <mergeCell ref="AF662:AF663"/>
    <mergeCell ref="AG662:AG663"/>
    <mergeCell ref="T664:T679"/>
    <mergeCell ref="U664:U679"/>
    <mergeCell ref="V664:V679"/>
    <mergeCell ref="W664:W679"/>
    <mergeCell ref="X664:X679"/>
    <mergeCell ref="AL664:AL679"/>
    <mergeCell ref="Y670:Y672"/>
    <mergeCell ref="Z670:Z672"/>
    <mergeCell ref="AA670:AA672"/>
    <mergeCell ref="AA673:AA675"/>
    <mergeCell ref="AB673:AB675"/>
    <mergeCell ref="AC673:AC675"/>
    <mergeCell ref="AD673:AD675"/>
    <mergeCell ref="AE673:AE675"/>
    <mergeCell ref="AF673:AF675"/>
    <mergeCell ref="AF676:AF677"/>
    <mergeCell ref="AA678:AA679"/>
    <mergeCell ref="AB678:AB679"/>
    <mergeCell ref="AC678:AC679"/>
    <mergeCell ref="AD678:AD679"/>
    <mergeCell ref="N680:N701"/>
    <mergeCell ref="W680:W681"/>
    <mergeCell ref="X680:X681"/>
    <mergeCell ref="Y680:Y681"/>
    <mergeCell ref="Z680:Z681"/>
    <mergeCell ref="AA680:AA681"/>
    <mergeCell ref="AB680:AB681"/>
    <mergeCell ref="AC680:AC681"/>
    <mergeCell ref="O682:O701"/>
    <mergeCell ref="P686:P690"/>
    <mergeCell ref="Q686:Q690"/>
    <mergeCell ref="R688:R690"/>
    <mergeCell ref="S688:S690"/>
    <mergeCell ref="T688:T690"/>
    <mergeCell ref="U688:U690"/>
    <mergeCell ref="V688:V690"/>
    <mergeCell ref="W688:W690"/>
    <mergeCell ref="X688:X690"/>
    <mergeCell ref="AA689:AA690"/>
    <mergeCell ref="P691:P701"/>
    <mergeCell ref="AL691:AL701"/>
    <mergeCell ref="Y692:Y693"/>
    <mergeCell ref="Z692:Z693"/>
    <mergeCell ref="AA692:AA693"/>
    <mergeCell ref="AB692:AB693"/>
    <mergeCell ref="AC692:AC693"/>
    <mergeCell ref="Q694:Q701"/>
    <mergeCell ref="R694:R701"/>
    <mergeCell ref="S694:S701"/>
    <mergeCell ref="T694:T701"/>
    <mergeCell ref="U694:U695"/>
    <mergeCell ref="V694:V695"/>
    <mergeCell ref="W694:W695"/>
    <mergeCell ref="X694:X695"/>
    <mergeCell ref="W696:W701"/>
    <mergeCell ref="X696:X701"/>
    <mergeCell ref="Y696:Y701"/>
    <mergeCell ref="Z697:Z701"/>
    <mergeCell ref="AA700:AA701"/>
    <mergeCell ref="AB700:AB701"/>
    <mergeCell ref="AC700:AC701"/>
    <mergeCell ref="AD700:AD701"/>
    <mergeCell ref="AE700:AE701"/>
    <mergeCell ref="J702:J833"/>
    <mergeCell ref="T702:T706"/>
    <mergeCell ref="U702:U706"/>
    <mergeCell ref="V702:V706"/>
    <mergeCell ref="W702:W706"/>
    <mergeCell ref="X702:X706"/>
    <mergeCell ref="Y702:Y706"/>
    <mergeCell ref="Z702:Z706"/>
    <mergeCell ref="AA702:AA706"/>
    <mergeCell ref="AB702:AB706"/>
    <mergeCell ref="AC702:AC706"/>
    <mergeCell ref="AD702:AD706"/>
    <mergeCell ref="AE702:AE706"/>
    <mergeCell ref="AF704:AF706"/>
    <mergeCell ref="K707:K833"/>
    <mergeCell ref="S707:S718"/>
    <mergeCell ref="T707:T718"/>
    <mergeCell ref="U707:U718"/>
    <mergeCell ref="V707:V718"/>
    <mergeCell ref="W707:W718"/>
    <mergeCell ref="X711:X712"/>
    <mergeCell ref="AA713:AA718"/>
    <mergeCell ref="AL713:AL718"/>
    <mergeCell ref="AD715:AD716"/>
    <mergeCell ref="AB717:AB718"/>
    <mergeCell ref="AC717:AC718"/>
    <mergeCell ref="AD717:AD718"/>
    <mergeCell ref="AE717:AE718"/>
    <mergeCell ref="AF717:AF718"/>
    <mergeCell ref="AG717:AG718"/>
    <mergeCell ref="L719:L833"/>
    <mergeCell ref="M719:M730"/>
    <mergeCell ref="N719:N730"/>
    <mergeCell ref="O719:O730"/>
    <mergeCell ref="P719:P730"/>
    <mergeCell ref="V719:V721"/>
    <mergeCell ref="W719:W721"/>
    <mergeCell ref="X719:X721"/>
    <mergeCell ref="Y719:Y721"/>
    <mergeCell ref="Z719:Z721"/>
    <mergeCell ref="AA719:AA721"/>
    <mergeCell ref="AB719:AB721"/>
    <mergeCell ref="AC719:AC721"/>
    <mergeCell ref="AD719:AD721"/>
    <mergeCell ref="AE719:AE721"/>
    <mergeCell ref="AF720:AF721"/>
    <mergeCell ref="Q722:Q723"/>
    <mergeCell ref="R722:R723"/>
    <mergeCell ref="S722:S723"/>
    <mergeCell ref="T722:T723"/>
    <mergeCell ref="U722:U723"/>
    <mergeCell ref="V722:V723"/>
    <mergeCell ref="W722:W723"/>
    <mergeCell ref="X722:X723"/>
    <mergeCell ref="Y722:Y723"/>
    <mergeCell ref="Z722:Z723"/>
    <mergeCell ref="AA722:AA723"/>
    <mergeCell ref="AB722:AB723"/>
    <mergeCell ref="AC722:AC723"/>
    <mergeCell ref="AD722:AD723"/>
    <mergeCell ref="AE722:AE723"/>
    <mergeCell ref="AF722:AF723"/>
    <mergeCell ref="AG722:AG723"/>
    <mergeCell ref="Q724:Q730"/>
    <mergeCell ref="R724:R730"/>
    <mergeCell ref="S724:S728"/>
    <mergeCell ref="T724:T728"/>
    <mergeCell ref="U724:U728"/>
    <mergeCell ref="V724:V728"/>
    <mergeCell ref="W724:W728"/>
    <mergeCell ref="X724:X728"/>
    <mergeCell ref="Y724:Y728"/>
    <mergeCell ref="Z724:Z728"/>
    <mergeCell ref="AA724:AA728"/>
    <mergeCell ref="AB724:AB728"/>
    <mergeCell ref="AC725:AC728"/>
    <mergeCell ref="AD727:AD728"/>
    <mergeCell ref="AE727:AE728"/>
    <mergeCell ref="AF727:AF728"/>
    <mergeCell ref="AG727:AG728"/>
    <mergeCell ref="Y729:Y730"/>
    <mergeCell ref="Z729:Z730"/>
    <mergeCell ref="AA729:AA730"/>
    <mergeCell ref="AB729:AB730"/>
    <mergeCell ref="AC729:AC730"/>
    <mergeCell ref="AD729:AD730"/>
    <mergeCell ref="AE729:AE730"/>
    <mergeCell ref="R731:R744"/>
    <mergeCell ref="T731:T737"/>
    <mergeCell ref="U731:U737"/>
    <mergeCell ref="V731:V737"/>
    <mergeCell ref="W731:W737"/>
    <mergeCell ref="X731:X733"/>
    <mergeCell ref="Y731:Y733"/>
    <mergeCell ref="Z731:Z733"/>
    <mergeCell ref="AA731:AA733"/>
    <mergeCell ref="AB731:AB733"/>
    <mergeCell ref="AC731:AC733"/>
    <mergeCell ref="AD731:AD733"/>
    <mergeCell ref="AE731:AE733"/>
    <mergeCell ref="AF731:AF733"/>
    <mergeCell ref="AG731:AG733"/>
    <mergeCell ref="X734:X737"/>
    <mergeCell ref="Y734:Y737"/>
    <mergeCell ref="Z734:Z737"/>
    <mergeCell ref="AA734:AA737"/>
    <mergeCell ref="AB734:AB737"/>
    <mergeCell ref="AC734:AC737"/>
    <mergeCell ref="AD736:AD737"/>
    <mergeCell ref="AE736:AE737"/>
    <mergeCell ref="S738:S744"/>
    <mergeCell ref="T738:T739"/>
    <mergeCell ref="U738:U739"/>
    <mergeCell ref="V738:V739"/>
    <mergeCell ref="W738:W739"/>
    <mergeCell ref="X738:X739"/>
    <mergeCell ref="Y738:Y739"/>
    <mergeCell ref="Z738:Z739"/>
    <mergeCell ref="X740:X741"/>
    <mergeCell ref="Y740:Y741"/>
    <mergeCell ref="Z740:Z741"/>
    <mergeCell ref="AA740:AA741"/>
    <mergeCell ref="AB740:AB741"/>
    <mergeCell ref="U742:U744"/>
    <mergeCell ref="V742:V744"/>
    <mergeCell ref="W742:W744"/>
    <mergeCell ref="X742:X744"/>
    <mergeCell ref="Y742:Y744"/>
    <mergeCell ref="Z743:Z744"/>
    <mergeCell ref="AA743:AA744"/>
    <mergeCell ref="M745:M787"/>
    <mergeCell ref="N745:N787"/>
    <mergeCell ref="O745:O759"/>
    <mergeCell ref="Y746:Y747"/>
    <mergeCell ref="Z746:Z747"/>
    <mergeCell ref="AA746:AA747"/>
    <mergeCell ref="AB746:AB747"/>
    <mergeCell ref="W748:W750"/>
    <mergeCell ref="X749:X750"/>
    <mergeCell ref="Y749:Y750"/>
    <mergeCell ref="P751:P759"/>
    <mergeCell ref="Q751:Q759"/>
    <mergeCell ref="R751:R759"/>
    <mergeCell ref="S751:S759"/>
    <mergeCell ref="T751:T759"/>
    <mergeCell ref="U751:U759"/>
    <mergeCell ref="AA752:AA755"/>
    <mergeCell ref="AB754:AB755"/>
    <mergeCell ref="AC754:AC755"/>
    <mergeCell ref="V756:V759"/>
    <mergeCell ref="W756:W759"/>
    <mergeCell ref="X756:X759"/>
    <mergeCell ref="Y756:Y759"/>
    <mergeCell ref="Z756:Z759"/>
    <mergeCell ref="AB757:AB759"/>
    <mergeCell ref="AC757:AC759"/>
    <mergeCell ref="O760:O787"/>
    <mergeCell ref="P760:P787"/>
    <mergeCell ref="Z764:Z766"/>
    <mergeCell ref="AA764:AA766"/>
    <mergeCell ref="AB764:AB766"/>
    <mergeCell ref="AC765:AC766"/>
    <mergeCell ref="AD765:AD766"/>
    <mergeCell ref="Y767:Y771"/>
    <mergeCell ref="Z767:Z771"/>
    <mergeCell ref="AA767:AA771"/>
    <mergeCell ref="AB767:AB771"/>
    <mergeCell ref="AC767:AC771"/>
    <mergeCell ref="AG767:AG768"/>
    <mergeCell ref="AL767:AL769"/>
    <mergeCell ref="AD769:AD771"/>
    <mergeCell ref="AE769:AE771"/>
    <mergeCell ref="Q772:Q783"/>
    <mergeCell ref="V772:V774"/>
    <mergeCell ref="W772:W774"/>
    <mergeCell ref="X772:X774"/>
    <mergeCell ref="Y772:Y774"/>
    <mergeCell ref="Z773:Z774"/>
    <mergeCell ref="AA773:AA774"/>
    <mergeCell ref="AB773:AB774"/>
    <mergeCell ref="AC773:AC774"/>
    <mergeCell ref="X775:X777"/>
    <mergeCell ref="Y775:Y777"/>
    <mergeCell ref="Z775:Z777"/>
    <mergeCell ref="AA775:AA777"/>
    <mergeCell ref="AB775:AB777"/>
    <mergeCell ref="AC775:AC777"/>
    <mergeCell ref="AD775:AD777"/>
    <mergeCell ref="AE775:AE777"/>
    <mergeCell ref="R778:R779"/>
    <mergeCell ref="S778:S779"/>
    <mergeCell ref="R780:R783"/>
    <mergeCell ref="S780:S783"/>
    <mergeCell ref="T781:T783"/>
    <mergeCell ref="U782:U783"/>
    <mergeCell ref="V782:V783"/>
    <mergeCell ref="W782:W783"/>
    <mergeCell ref="X782:X783"/>
    <mergeCell ref="Y782:Y783"/>
    <mergeCell ref="Z782:Z783"/>
    <mergeCell ref="AA782:AA783"/>
    <mergeCell ref="AB782:AB783"/>
    <mergeCell ref="AC782:AC783"/>
    <mergeCell ref="Q784:Q787"/>
    <mergeCell ref="R784:R787"/>
    <mergeCell ref="S784:S787"/>
    <mergeCell ref="T784:T787"/>
    <mergeCell ref="U784:U787"/>
    <mergeCell ref="V785:V787"/>
    <mergeCell ref="W785:W787"/>
    <mergeCell ref="X785:X787"/>
    <mergeCell ref="Y786:Y787"/>
    <mergeCell ref="Z786:Z787"/>
    <mergeCell ref="AA786:AA787"/>
    <mergeCell ref="AB786:AB787"/>
    <mergeCell ref="AC786:AC787"/>
    <mergeCell ref="AD786:AD787"/>
    <mergeCell ref="AE786:AE787"/>
    <mergeCell ref="AF786:AF787"/>
    <mergeCell ref="M788:M833"/>
    <mergeCell ref="N788:N833"/>
    <mergeCell ref="T789:T791"/>
    <mergeCell ref="U789:U791"/>
    <mergeCell ref="V789:V791"/>
    <mergeCell ref="W790:W791"/>
    <mergeCell ref="X790:X791"/>
    <mergeCell ref="Y790:Y791"/>
    <mergeCell ref="Z790:Z791"/>
    <mergeCell ref="AA790:AA791"/>
    <mergeCell ref="AB790:AB791"/>
    <mergeCell ref="AC790:AC791"/>
    <mergeCell ref="X792:X794"/>
    <mergeCell ref="Y792:Y794"/>
    <mergeCell ref="Z792:Z794"/>
    <mergeCell ref="AA793:AA794"/>
    <mergeCell ref="T795:T800"/>
    <mergeCell ref="U795:U800"/>
    <mergeCell ref="V795:V800"/>
    <mergeCell ref="AB796:AB797"/>
    <mergeCell ref="AC796:AC797"/>
    <mergeCell ref="AD796:AD797"/>
    <mergeCell ref="AE796:AE797"/>
    <mergeCell ref="AF796:AF797"/>
    <mergeCell ref="W798:W800"/>
    <mergeCell ref="X798:X800"/>
    <mergeCell ref="Y799:Y800"/>
    <mergeCell ref="Z799:Z800"/>
    <mergeCell ref="AA799:AA800"/>
    <mergeCell ref="AB799:AB800"/>
    <mergeCell ref="AC799:AC800"/>
    <mergeCell ref="AD799:AD800"/>
    <mergeCell ref="AE799:AE800"/>
    <mergeCell ref="T801:T808"/>
    <mergeCell ref="V803:V805"/>
    <mergeCell ref="W803:W805"/>
    <mergeCell ref="X803:X805"/>
    <mergeCell ref="Z804:Z805"/>
    <mergeCell ref="AA804:AA805"/>
    <mergeCell ref="AB804:AB805"/>
    <mergeCell ref="U806:U808"/>
    <mergeCell ref="V806:V808"/>
    <mergeCell ref="W807:W808"/>
    <mergeCell ref="X807:X808"/>
    <mergeCell ref="Y807:Y808"/>
    <mergeCell ref="Z807:Z808"/>
    <mergeCell ref="AA807:AA808"/>
    <mergeCell ref="AB807:AB808"/>
    <mergeCell ref="P809:P833"/>
    <mergeCell ref="Q809:Q833"/>
    <mergeCell ref="R809:R833"/>
    <mergeCell ref="AL809:AL833"/>
    <mergeCell ref="S810:S823"/>
    <mergeCell ref="T811:T814"/>
    <mergeCell ref="Z811:Z812"/>
    <mergeCell ref="AA811:AA812"/>
    <mergeCell ref="U813:U814"/>
    <mergeCell ref="V813:V814"/>
    <mergeCell ref="W813:W814"/>
    <mergeCell ref="X813:X814"/>
    <mergeCell ref="Y813:Y814"/>
    <mergeCell ref="Z813:Z814"/>
    <mergeCell ref="AA813:AA814"/>
    <mergeCell ref="AB813:AB814"/>
    <mergeCell ref="AC813:AC814"/>
    <mergeCell ref="AD813:AD814"/>
    <mergeCell ref="AE813:AE814"/>
    <mergeCell ref="AB815:AB816"/>
    <mergeCell ref="V817:V818"/>
    <mergeCell ref="W817:W818"/>
    <mergeCell ref="X817:X818"/>
    <mergeCell ref="Y817:Y818"/>
    <mergeCell ref="Z817:Z818"/>
    <mergeCell ref="AA817:AA818"/>
    <mergeCell ref="T819:T820"/>
    <mergeCell ref="U819:U820"/>
    <mergeCell ref="V819:V820"/>
    <mergeCell ref="W819:W820"/>
    <mergeCell ref="X819:X820"/>
    <mergeCell ref="Y819:Y820"/>
    <mergeCell ref="Z819:Z820"/>
    <mergeCell ref="AA819:AA820"/>
    <mergeCell ref="AB819:AB820"/>
    <mergeCell ref="AC819:AC820"/>
    <mergeCell ref="AD819:AD820"/>
    <mergeCell ref="AE819:AE820"/>
    <mergeCell ref="T821:T823"/>
    <mergeCell ref="U821:U823"/>
    <mergeCell ref="V821:V823"/>
    <mergeCell ref="W821:W823"/>
    <mergeCell ref="X821:X823"/>
    <mergeCell ref="Y821:Y823"/>
    <mergeCell ref="Z821:Z823"/>
    <mergeCell ref="AA821:AA823"/>
    <mergeCell ref="AB821:AB823"/>
    <mergeCell ref="AC821:AC823"/>
    <mergeCell ref="AD822:AD823"/>
    <mergeCell ref="AE822:AE823"/>
    <mergeCell ref="Y824:Y833"/>
    <mergeCell ref="Z824:Z833"/>
    <mergeCell ref="AA825:AA833"/>
    <mergeCell ref="AB825:AB833"/>
    <mergeCell ref="AD826:AD827"/>
    <mergeCell ref="AC828:AC833"/>
    <mergeCell ref="AD828:AD833"/>
    <mergeCell ref="AE828:AE833"/>
    <mergeCell ref="AG832:AG833"/>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G56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4" min="2" style="0" width="8.25"/>
    <col collapsed="false" customWidth="true" hidden="false" outlineLevel="0" max="5" min="5" style="0" width="9.13"/>
    <col collapsed="false" customWidth="true" hidden="false" outlineLevel="0" max="30" min="30" style="0" width="8.25"/>
    <col collapsed="false" customWidth="true" hidden="false" outlineLevel="0" max="32" min="32" style="0" width="8.25"/>
  </cols>
  <sheetData>
    <row r="1" customFormat="false" ht="15.75" hidden="false" customHeight="false" outlineLevel="0" collapsed="false">
      <c r="A1" s="45" t="s">
        <v>9077</v>
      </c>
      <c r="B1" s="83" t="n">
        <v>28</v>
      </c>
      <c r="C1" s="83" t="n">
        <v>27</v>
      </c>
      <c r="D1" s="83" t="n">
        <v>26</v>
      </c>
      <c r="E1" s="83" t="n">
        <v>25</v>
      </c>
      <c r="F1" s="83" t="n">
        <v>24</v>
      </c>
      <c r="G1" s="83" t="n">
        <v>23</v>
      </c>
      <c r="H1" s="83" t="n">
        <v>22</v>
      </c>
      <c r="I1" s="83" t="n">
        <v>21</v>
      </c>
      <c r="J1" s="83" t="n">
        <v>20</v>
      </c>
      <c r="K1" s="83" t="n">
        <v>19</v>
      </c>
      <c r="L1" s="83" t="n">
        <v>18</v>
      </c>
      <c r="M1" s="83" t="n">
        <v>17</v>
      </c>
      <c r="N1" s="83" t="n">
        <v>16</v>
      </c>
      <c r="O1" s="83" t="n">
        <v>15</v>
      </c>
      <c r="P1" s="83" t="n">
        <v>14</v>
      </c>
      <c r="Q1" s="83" t="n">
        <v>13</v>
      </c>
      <c r="R1" s="83" t="n">
        <v>12</v>
      </c>
      <c r="S1" s="83" t="n">
        <v>11</v>
      </c>
      <c r="T1" s="83" t="n">
        <v>10</v>
      </c>
      <c r="U1" s="83" t="n">
        <v>9</v>
      </c>
      <c r="V1" s="83" t="n">
        <v>8</v>
      </c>
      <c r="W1" s="83" t="n">
        <v>7</v>
      </c>
      <c r="X1" s="83" t="n">
        <v>6</v>
      </c>
      <c r="Y1" s="83" t="n">
        <v>5</v>
      </c>
      <c r="Z1" s="83" t="n">
        <v>4</v>
      </c>
      <c r="AA1" s="83" t="n">
        <v>3</v>
      </c>
      <c r="AB1" s="83" t="n">
        <v>2</v>
      </c>
      <c r="AC1" s="83" t="n">
        <v>1</v>
      </c>
      <c r="AD1" s="45" t="s">
        <v>9078</v>
      </c>
      <c r="AE1" s="45" t="s">
        <v>9079</v>
      </c>
      <c r="AF1" s="84" t="s">
        <v>2738</v>
      </c>
      <c r="AG1" s="45" t="s">
        <v>9081</v>
      </c>
    </row>
    <row r="2" customFormat="false" ht="15.75" hidden="false" customHeight="false" outlineLevel="0" collapsed="false">
      <c r="A2" s="45" t="s">
        <v>9082</v>
      </c>
      <c r="B2" s="83" t="n">
        <f aca="false">C2-65</f>
        <v>195</v>
      </c>
      <c r="C2" s="83" t="n">
        <f aca="false">D2-65</f>
        <v>260</v>
      </c>
      <c r="D2" s="83" t="n">
        <f aca="false">E2-65</f>
        <v>325</v>
      </c>
      <c r="E2" s="83" t="n">
        <f aca="false">F2-65</f>
        <v>390</v>
      </c>
      <c r="F2" s="83" t="n">
        <f aca="false">G2-65</f>
        <v>455</v>
      </c>
      <c r="G2" s="83" t="n">
        <f aca="false">H2-65</f>
        <v>520</v>
      </c>
      <c r="H2" s="83" t="n">
        <f aca="false">I2-65</f>
        <v>585</v>
      </c>
      <c r="I2" s="83" t="n">
        <f aca="false">J2-65</f>
        <v>650</v>
      </c>
      <c r="J2" s="83" t="n">
        <f aca="false">K2-65</f>
        <v>715</v>
      </c>
      <c r="K2" s="83" t="n">
        <f aca="false">L2-65</f>
        <v>780</v>
      </c>
      <c r="L2" s="83" t="n">
        <f aca="false">M2-65</f>
        <v>845</v>
      </c>
      <c r="M2" s="83" t="n">
        <f aca="false">N2-65</f>
        <v>910</v>
      </c>
      <c r="N2" s="83" t="n">
        <f aca="false">O2-65</f>
        <v>975</v>
      </c>
      <c r="O2" s="83" t="n">
        <f aca="false">P2-65</f>
        <v>1040</v>
      </c>
      <c r="P2" s="83" t="n">
        <f aca="false">Q2-65</f>
        <v>1105</v>
      </c>
      <c r="Q2" s="83" t="n">
        <f aca="false">R2-65</f>
        <v>1170</v>
      </c>
      <c r="R2" s="83" t="n">
        <f aca="false">S2-65</f>
        <v>1235</v>
      </c>
      <c r="S2" s="83" t="n">
        <f aca="false">T2-65</f>
        <v>1300</v>
      </c>
      <c r="T2" s="83" t="n">
        <f aca="false">U2-65</f>
        <v>1365</v>
      </c>
      <c r="U2" s="83" t="n">
        <f aca="false">V2-65</f>
        <v>1430</v>
      </c>
      <c r="V2" s="83" t="n">
        <f aca="false">W2-65</f>
        <v>1495</v>
      </c>
      <c r="W2" s="83" t="n">
        <f aca="false">X2-65</f>
        <v>1560</v>
      </c>
      <c r="X2" s="83" t="n">
        <f aca="false">Y2-65</f>
        <v>1625</v>
      </c>
      <c r="Y2" s="83" t="n">
        <f aca="false">Z2-65</f>
        <v>1690</v>
      </c>
      <c r="Z2" s="83" t="n">
        <f aca="false">AA2-65</f>
        <v>1755</v>
      </c>
      <c r="AA2" s="83" t="n">
        <f aca="false">AB2-65</f>
        <v>1820</v>
      </c>
      <c r="AB2" s="83" t="n">
        <f aca="false">AC2-65</f>
        <v>1885</v>
      </c>
      <c r="AC2" s="83" t="n">
        <f aca="false">1950</f>
        <v>1950</v>
      </c>
      <c r="AD2" s="45" t="s">
        <v>9083</v>
      </c>
      <c r="AE2" s="45" t="s">
        <v>9084</v>
      </c>
      <c r="AF2" s="84" t="s">
        <v>9085</v>
      </c>
      <c r="AG2" s="45" t="s">
        <v>9087</v>
      </c>
    </row>
    <row r="3" customFormat="false" ht="15.75" hidden="false" customHeight="true" outlineLevel="0" collapsed="false">
      <c r="A3" s="62" t="s">
        <v>19848</v>
      </c>
      <c r="E3" s="85" t="s">
        <v>19849</v>
      </c>
      <c r="F3" s="85" t="s">
        <v>19850</v>
      </c>
      <c r="G3" s="85" t="s">
        <v>19851</v>
      </c>
      <c r="H3" s="86" t="s">
        <v>19852</v>
      </c>
      <c r="I3" s="86" t="s">
        <v>19852</v>
      </c>
      <c r="J3" s="86" t="s">
        <v>19852</v>
      </c>
      <c r="K3" s="86" t="s">
        <v>19852</v>
      </c>
      <c r="L3" s="86" t="s">
        <v>19852</v>
      </c>
      <c r="M3" s="86" t="s">
        <v>19852</v>
      </c>
      <c r="N3" s="86" t="s">
        <v>19852</v>
      </c>
      <c r="O3" s="86" t="s">
        <v>19852</v>
      </c>
      <c r="P3" s="86" t="s">
        <v>19852</v>
      </c>
      <c r="Q3" s="86" t="s">
        <v>19852</v>
      </c>
      <c r="R3" s="86" t="s">
        <v>19852</v>
      </c>
      <c r="S3" s="86" t="s">
        <v>19852</v>
      </c>
      <c r="T3" s="86" t="s">
        <v>19852</v>
      </c>
      <c r="U3" s="86" t="s">
        <v>19852</v>
      </c>
      <c r="V3" s="86" t="s">
        <v>19852</v>
      </c>
      <c r="W3" s="86" t="s">
        <v>19852</v>
      </c>
      <c r="X3" s="86" t="s">
        <v>19852</v>
      </c>
      <c r="Y3" s="86" t="s">
        <v>19852</v>
      </c>
      <c r="Z3" s="86" t="s">
        <v>19852</v>
      </c>
      <c r="AA3" s="86" t="s">
        <v>19852</v>
      </c>
      <c r="AB3" s="86" t="s">
        <v>19852</v>
      </c>
      <c r="AC3" s="86" t="s">
        <v>19852</v>
      </c>
      <c r="AD3" s="87" t="s">
        <v>19853</v>
      </c>
      <c r="AE3" s="87" t="s">
        <v>19854</v>
      </c>
      <c r="AF3" s="87" t="s">
        <v>2749</v>
      </c>
      <c r="AG3" s="66" t="s">
        <v>19855</v>
      </c>
    </row>
    <row r="4" customFormat="false" ht="15.75" hidden="false" customHeight="false" outlineLevel="0" collapsed="false">
      <c r="A4" s="62"/>
      <c r="E4" s="85"/>
      <c r="F4" s="85"/>
      <c r="G4" s="85"/>
      <c r="H4" s="86" t="s">
        <v>19852</v>
      </c>
      <c r="I4" s="86" t="s">
        <v>19852</v>
      </c>
      <c r="J4" s="86" t="s">
        <v>19852</v>
      </c>
      <c r="K4" s="86" t="s">
        <v>19852</v>
      </c>
      <c r="L4" s="86" t="s">
        <v>19852</v>
      </c>
      <c r="M4" s="86" t="s">
        <v>19852</v>
      </c>
      <c r="N4" s="86" t="s">
        <v>19852</v>
      </c>
      <c r="O4" s="86" t="s">
        <v>19852</v>
      </c>
      <c r="P4" s="86" t="s">
        <v>19852</v>
      </c>
      <c r="Q4" s="86" t="s">
        <v>19852</v>
      </c>
      <c r="R4" s="86" t="s">
        <v>19852</v>
      </c>
      <c r="S4" s="86" t="s">
        <v>19852</v>
      </c>
      <c r="T4" s="86" t="s">
        <v>19852</v>
      </c>
      <c r="U4" s="86" t="s">
        <v>19852</v>
      </c>
      <c r="V4" s="86" t="s">
        <v>19852</v>
      </c>
      <c r="W4" s="86" t="s">
        <v>19852</v>
      </c>
      <c r="X4" s="86" t="s">
        <v>19852</v>
      </c>
      <c r="Y4" s="86" t="s">
        <v>19852</v>
      </c>
      <c r="Z4" s="86" t="s">
        <v>19852</v>
      </c>
      <c r="AA4" s="86" t="s">
        <v>19852</v>
      </c>
      <c r="AB4" s="86" t="s">
        <v>19852</v>
      </c>
      <c r="AC4" s="86" t="s">
        <v>19852</v>
      </c>
      <c r="AD4" s="87" t="n">
        <v>184259</v>
      </c>
      <c r="AE4" s="87" t="s">
        <v>19856</v>
      </c>
      <c r="AF4" s="87" t="s">
        <v>44</v>
      </c>
      <c r="AG4" s="66"/>
    </row>
    <row r="5" customFormat="false" ht="15.75" hidden="false" customHeight="false" outlineLevel="0" collapsed="false">
      <c r="A5" s="62"/>
      <c r="E5" s="85"/>
      <c r="F5" s="85"/>
      <c r="G5" s="85"/>
      <c r="H5" s="86" t="s">
        <v>19852</v>
      </c>
      <c r="I5" s="86" t="s">
        <v>19852</v>
      </c>
      <c r="J5" s="86" t="s">
        <v>19852</v>
      </c>
      <c r="K5" s="86" t="s">
        <v>19852</v>
      </c>
      <c r="L5" s="86" t="s">
        <v>19852</v>
      </c>
      <c r="M5" s="86" t="s">
        <v>19852</v>
      </c>
      <c r="N5" s="86" t="s">
        <v>19852</v>
      </c>
      <c r="O5" s="86" t="s">
        <v>19852</v>
      </c>
      <c r="P5" s="86" t="s">
        <v>19852</v>
      </c>
      <c r="Q5" s="86" t="s">
        <v>19852</v>
      </c>
      <c r="R5" s="86" t="s">
        <v>19852</v>
      </c>
      <c r="S5" s="86" t="s">
        <v>19852</v>
      </c>
      <c r="T5" s="86" t="s">
        <v>19852</v>
      </c>
      <c r="U5" s="86" t="s">
        <v>19852</v>
      </c>
      <c r="V5" s="86" t="s">
        <v>19852</v>
      </c>
      <c r="W5" s="86" t="s">
        <v>19852</v>
      </c>
      <c r="X5" s="86" t="s">
        <v>19852</v>
      </c>
      <c r="Y5" s="86" t="s">
        <v>19852</v>
      </c>
      <c r="Z5" s="86" t="s">
        <v>19852</v>
      </c>
      <c r="AA5" s="86" t="s">
        <v>19852</v>
      </c>
      <c r="AB5" s="86" t="s">
        <v>19852</v>
      </c>
      <c r="AC5" s="86" t="s">
        <v>19852</v>
      </c>
      <c r="AD5" s="87" t="s">
        <v>9126</v>
      </c>
      <c r="AE5" s="87" t="s">
        <v>9126</v>
      </c>
      <c r="AF5" s="87" t="s">
        <v>2749</v>
      </c>
      <c r="AG5" s="66"/>
    </row>
    <row r="6" customFormat="false" ht="15.75" hidden="false" customHeight="false" outlineLevel="0" collapsed="false">
      <c r="A6" s="62"/>
      <c r="E6" s="85"/>
      <c r="F6" s="85"/>
      <c r="G6" s="85"/>
      <c r="H6" s="85" t="s">
        <v>19857</v>
      </c>
      <c r="I6" s="12"/>
      <c r="J6" s="12"/>
      <c r="K6" s="12"/>
      <c r="L6" s="12"/>
      <c r="M6" s="12"/>
      <c r="N6" s="12"/>
      <c r="O6" s="12"/>
      <c r="P6" s="12"/>
      <c r="Q6" s="12"/>
      <c r="R6" s="12"/>
      <c r="S6" s="12"/>
      <c r="T6" s="12"/>
      <c r="U6" s="12"/>
      <c r="V6" s="12"/>
      <c r="W6" s="12"/>
      <c r="X6" s="12"/>
      <c r="Y6" s="12"/>
      <c r="Z6" s="86" t="s">
        <v>19858</v>
      </c>
      <c r="AA6" s="86" t="s">
        <v>19858</v>
      </c>
      <c r="AB6" s="86" t="s">
        <v>19858</v>
      </c>
      <c r="AC6" s="86" t="s">
        <v>19858</v>
      </c>
      <c r="AD6" s="87" t="n">
        <v>174394</v>
      </c>
      <c r="AE6" s="87" t="s">
        <v>17350</v>
      </c>
      <c r="AF6" s="87" t="s">
        <v>2749</v>
      </c>
      <c r="AG6" s="66"/>
    </row>
    <row r="7" customFormat="false" ht="15.75" hidden="false" customHeight="false" outlineLevel="0" collapsed="false">
      <c r="A7" s="62"/>
      <c r="E7" s="85"/>
      <c r="F7" s="85"/>
      <c r="G7" s="85"/>
      <c r="H7" s="85"/>
      <c r="I7" s="85" t="s">
        <v>19859</v>
      </c>
      <c r="J7" s="85" t="s">
        <v>19860</v>
      </c>
      <c r="K7" s="85" t="s">
        <v>19861</v>
      </c>
      <c r="L7" s="85" t="s">
        <v>19862</v>
      </c>
      <c r="M7" s="85" t="s">
        <v>19863</v>
      </c>
      <c r="N7" s="85" t="s">
        <v>19864</v>
      </c>
      <c r="O7" s="85" t="s">
        <v>19865</v>
      </c>
      <c r="P7" s="85" t="s">
        <v>19866</v>
      </c>
      <c r="Q7" s="86" t="s">
        <v>19867</v>
      </c>
      <c r="R7" s="86" t="s">
        <v>19867</v>
      </c>
      <c r="S7" s="86" t="s">
        <v>19867</v>
      </c>
      <c r="T7" s="86" t="s">
        <v>19867</v>
      </c>
      <c r="U7" s="86" t="s">
        <v>19867</v>
      </c>
      <c r="V7" s="86" t="s">
        <v>19867</v>
      </c>
      <c r="W7" s="86" t="s">
        <v>19867</v>
      </c>
      <c r="X7" s="86" t="s">
        <v>19867</v>
      </c>
      <c r="Y7" s="86" t="s">
        <v>19867</v>
      </c>
      <c r="Z7" s="86" t="s">
        <v>19867</v>
      </c>
      <c r="AA7" s="86" t="s">
        <v>19867</v>
      </c>
      <c r="AB7" s="86" t="s">
        <v>19867</v>
      </c>
      <c r="AC7" s="86" t="s">
        <v>19867</v>
      </c>
      <c r="AD7" s="87" t="n">
        <v>948344</v>
      </c>
      <c r="AE7" s="87" t="s">
        <v>19868</v>
      </c>
      <c r="AF7" s="87" t="s">
        <v>9108</v>
      </c>
      <c r="AG7" s="66"/>
    </row>
    <row r="8" customFormat="false" ht="15.75" hidden="false" customHeight="false" outlineLevel="0" collapsed="false">
      <c r="A8" s="62"/>
      <c r="E8" s="85"/>
      <c r="F8" s="85"/>
      <c r="G8" s="85"/>
      <c r="H8" s="85"/>
      <c r="I8" s="85"/>
      <c r="J8" s="85"/>
      <c r="K8" s="85"/>
      <c r="L8" s="85"/>
      <c r="M8" s="85"/>
      <c r="N8" s="85"/>
      <c r="O8" s="85"/>
      <c r="P8" s="85"/>
      <c r="Q8" s="88" t="s">
        <v>19867</v>
      </c>
      <c r="R8" s="88" t="s">
        <v>19867</v>
      </c>
      <c r="S8" s="88" t="s">
        <v>19867</v>
      </c>
      <c r="T8" s="88" t="s">
        <v>19867</v>
      </c>
      <c r="U8" s="88" t="s">
        <v>19867</v>
      </c>
      <c r="V8" s="88" t="s">
        <v>19867</v>
      </c>
      <c r="W8" s="88" t="s">
        <v>19867</v>
      </c>
      <c r="X8" s="88" t="s">
        <v>19867</v>
      </c>
      <c r="Y8" s="88" t="s">
        <v>19867</v>
      </c>
      <c r="Z8" s="88" t="s">
        <v>19867</v>
      </c>
      <c r="AA8" s="88" t="s">
        <v>19867</v>
      </c>
      <c r="AB8" s="88" t="s">
        <v>19867</v>
      </c>
      <c r="AC8" s="88" t="s">
        <v>19867</v>
      </c>
      <c r="AD8" s="89" t="n">
        <v>359729</v>
      </c>
      <c r="AE8" s="89" t="s">
        <v>19869</v>
      </c>
      <c r="AF8" s="89" t="s">
        <v>44</v>
      </c>
      <c r="AG8" s="66"/>
    </row>
    <row r="9" customFormat="false" ht="15.75" hidden="false" customHeight="true" outlineLevel="0" collapsed="false">
      <c r="A9" s="62"/>
      <c r="B9" s="62" t="s">
        <v>19870</v>
      </c>
      <c r="C9" s="62" t="s">
        <v>19871</v>
      </c>
      <c r="D9" s="62" t="s">
        <v>19872</v>
      </c>
      <c r="E9" s="62" t="s">
        <v>19873</v>
      </c>
      <c r="F9" s="12"/>
      <c r="G9" s="12"/>
      <c r="H9" s="12"/>
      <c r="I9" s="12"/>
      <c r="J9" s="12"/>
      <c r="K9" s="70" t="s">
        <v>19874</v>
      </c>
      <c r="L9" s="90" t="s">
        <v>19875</v>
      </c>
      <c r="M9" s="90" t="s">
        <v>19876</v>
      </c>
      <c r="N9" s="90" t="s">
        <v>19877</v>
      </c>
      <c r="O9" s="90" t="s">
        <v>19878</v>
      </c>
      <c r="P9" s="90" t="s">
        <v>19879</v>
      </c>
      <c r="Q9" s="90" t="s">
        <v>19880</v>
      </c>
      <c r="R9" s="90" t="s">
        <v>19881</v>
      </c>
      <c r="S9" s="90" t="s">
        <v>19882</v>
      </c>
      <c r="T9" s="90" t="s">
        <v>19883</v>
      </c>
      <c r="U9" s="12"/>
      <c r="V9" s="12"/>
      <c r="W9" s="12"/>
      <c r="X9" s="12"/>
      <c r="Y9" s="12"/>
      <c r="Z9" s="12"/>
      <c r="AA9" s="12"/>
      <c r="AB9" s="12"/>
      <c r="AC9" s="91" t="s">
        <v>19884</v>
      </c>
      <c r="AD9" s="92" t="n">
        <v>56031</v>
      </c>
      <c r="AE9" s="92" t="s">
        <v>19885</v>
      </c>
      <c r="AF9" s="92" t="s">
        <v>9108</v>
      </c>
      <c r="AG9" s="41" t="s">
        <v>19886</v>
      </c>
    </row>
    <row r="10" customFormat="false" ht="15.75" hidden="false" customHeight="false" outlineLevel="0" collapsed="false">
      <c r="A10" s="62"/>
      <c r="B10" s="62"/>
      <c r="C10" s="62"/>
      <c r="D10" s="62"/>
      <c r="E10" s="62"/>
      <c r="F10" s="12"/>
      <c r="G10" s="12"/>
      <c r="H10" s="12"/>
      <c r="I10" s="12"/>
      <c r="J10" s="12"/>
      <c r="K10" s="70"/>
      <c r="L10" s="70"/>
      <c r="M10" s="70"/>
      <c r="N10" s="70"/>
      <c r="O10" s="70"/>
      <c r="P10" s="70"/>
      <c r="Q10" s="70"/>
      <c r="R10" s="70"/>
      <c r="S10" s="70"/>
      <c r="T10" s="70"/>
      <c r="U10" s="73" t="s">
        <v>19887</v>
      </c>
      <c r="V10" s="73" t="s">
        <v>19888</v>
      </c>
      <c r="W10" s="86" t="s">
        <v>19889</v>
      </c>
      <c r="X10" s="86" t="s">
        <v>19889</v>
      </c>
      <c r="Y10" s="86" t="s">
        <v>19889</v>
      </c>
      <c r="Z10" s="86" t="s">
        <v>19889</v>
      </c>
      <c r="AA10" s="86" t="s">
        <v>19889</v>
      </c>
      <c r="AB10" s="86" t="s">
        <v>19889</v>
      </c>
      <c r="AC10" s="86" t="s">
        <v>19889</v>
      </c>
      <c r="AD10" s="87" t="s">
        <v>19890</v>
      </c>
      <c r="AE10" s="87" t="s">
        <v>19885</v>
      </c>
      <c r="AF10" s="87" t="s">
        <v>9108</v>
      </c>
      <c r="AG10" s="41"/>
    </row>
    <row r="11" customFormat="false" ht="15.75" hidden="false" customHeight="false" outlineLevel="0" collapsed="false">
      <c r="A11" s="62"/>
      <c r="B11" s="62"/>
      <c r="C11" s="62"/>
      <c r="D11" s="62"/>
      <c r="E11" s="62"/>
      <c r="F11" s="12"/>
      <c r="G11" s="12"/>
      <c r="H11" s="12"/>
      <c r="I11" s="12"/>
      <c r="J11" s="12"/>
      <c r="K11" s="70"/>
      <c r="L11" s="70"/>
      <c r="M11" s="70"/>
      <c r="N11" s="70"/>
      <c r="O11" s="70"/>
      <c r="P11" s="70"/>
      <c r="Q11" s="70"/>
      <c r="R11" s="70"/>
      <c r="S11" s="70"/>
      <c r="T11" s="70"/>
      <c r="U11" s="70"/>
      <c r="V11" s="70"/>
      <c r="W11" s="12"/>
      <c r="X11" s="12"/>
      <c r="Y11" s="73" t="s">
        <v>19891</v>
      </c>
      <c r="Z11" s="73" t="s">
        <v>19892</v>
      </c>
      <c r="AA11" s="73" t="s">
        <v>19893</v>
      </c>
      <c r="AB11" s="86" t="s">
        <v>19894</v>
      </c>
      <c r="AC11" s="86" t="s">
        <v>19894</v>
      </c>
      <c r="AD11" s="87" t="n">
        <v>131349</v>
      </c>
      <c r="AE11" s="87" t="s">
        <v>19885</v>
      </c>
      <c r="AF11" s="87" t="s">
        <v>9108</v>
      </c>
      <c r="AG11" s="41"/>
    </row>
    <row r="12" customFormat="false" ht="15.75" hidden="false" customHeight="false" outlineLevel="0" collapsed="false">
      <c r="A12" s="62"/>
      <c r="B12" s="62"/>
      <c r="C12" s="62"/>
      <c r="D12" s="62"/>
      <c r="E12" s="62"/>
      <c r="F12" s="12"/>
      <c r="G12" s="12"/>
      <c r="H12" s="12"/>
      <c r="I12" s="12"/>
      <c r="J12" s="12"/>
      <c r="K12" s="70"/>
      <c r="L12" s="70"/>
      <c r="M12" s="70"/>
      <c r="N12" s="70"/>
      <c r="O12" s="70"/>
      <c r="P12" s="70"/>
      <c r="Q12" s="70"/>
      <c r="R12" s="70"/>
      <c r="S12" s="70"/>
      <c r="T12" s="70"/>
      <c r="U12" s="73"/>
      <c r="V12" s="73"/>
      <c r="W12" s="12"/>
      <c r="X12" s="12"/>
      <c r="Y12" s="73"/>
      <c r="Z12" s="73"/>
      <c r="AA12" s="73"/>
      <c r="AB12" s="86" t="s">
        <v>19894</v>
      </c>
      <c r="AC12" s="86" t="s">
        <v>19894</v>
      </c>
      <c r="AD12" s="87" t="n">
        <v>245778</v>
      </c>
      <c r="AE12" s="87" t="s">
        <v>19885</v>
      </c>
      <c r="AF12" s="87" t="s">
        <v>9108</v>
      </c>
      <c r="AG12" s="41"/>
    </row>
    <row r="13" customFormat="false" ht="15.75" hidden="false" customHeight="false" outlineLevel="0" collapsed="false">
      <c r="A13" s="62"/>
      <c r="B13" s="62"/>
      <c r="C13" s="62"/>
      <c r="D13" s="62"/>
      <c r="E13" s="62"/>
      <c r="F13" s="12"/>
      <c r="G13" s="12"/>
      <c r="H13" s="12"/>
      <c r="I13" s="12"/>
      <c r="J13" s="12"/>
      <c r="K13" s="70"/>
      <c r="L13" s="70"/>
      <c r="M13" s="70"/>
      <c r="N13" s="70"/>
      <c r="O13" s="70"/>
      <c r="P13" s="70"/>
      <c r="Q13" s="70"/>
      <c r="R13" s="70"/>
      <c r="S13" s="70"/>
      <c r="T13" s="70"/>
      <c r="U13" s="12"/>
      <c r="V13" s="12"/>
      <c r="W13" s="12"/>
      <c r="X13" s="12"/>
      <c r="Y13" s="85" t="s">
        <v>19895</v>
      </c>
      <c r="Z13" s="85" t="s">
        <v>19896</v>
      </c>
      <c r="AA13" s="12"/>
      <c r="AB13" s="12"/>
      <c r="AC13" s="86" t="s">
        <v>19897</v>
      </c>
      <c r="AD13" s="87" t="n">
        <v>373282</v>
      </c>
      <c r="AE13" s="87" t="s">
        <v>19885</v>
      </c>
      <c r="AF13" s="87" t="s">
        <v>9108</v>
      </c>
      <c r="AG13" s="41"/>
    </row>
    <row r="14" customFormat="false" ht="15.75" hidden="false" customHeight="false" outlineLevel="0" collapsed="false">
      <c r="A14" s="62"/>
      <c r="B14" s="62"/>
      <c r="C14" s="62"/>
      <c r="D14" s="62"/>
      <c r="E14" s="62"/>
      <c r="F14" s="12"/>
      <c r="G14" s="12"/>
      <c r="H14" s="12"/>
      <c r="I14" s="12"/>
      <c r="J14" s="12"/>
      <c r="K14" s="70"/>
      <c r="L14" s="70"/>
      <c r="M14" s="70"/>
      <c r="N14" s="70"/>
      <c r="O14" s="70"/>
      <c r="P14" s="70"/>
      <c r="Q14" s="70"/>
      <c r="R14" s="70"/>
      <c r="S14" s="70"/>
      <c r="T14" s="70"/>
      <c r="U14" s="12"/>
      <c r="V14" s="12"/>
      <c r="W14" s="12"/>
      <c r="X14" s="12"/>
      <c r="Y14" s="85"/>
      <c r="Z14" s="85"/>
      <c r="AA14" s="85" t="s">
        <v>19898</v>
      </c>
      <c r="AB14" s="85" t="s">
        <v>19899</v>
      </c>
      <c r="AC14" s="93" t="s">
        <v>19900</v>
      </c>
      <c r="AD14" s="87" t="n">
        <v>833307</v>
      </c>
      <c r="AE14" s="87" t="s">
        <v>19901</v>
      </c>
      <c r="AF14" s="87" t="s">
        <v>44</v>
      </c>
      <c r="AG14" s="41"/>
    </row>
    <row r="15" customFormat="false" ht="15.75" hidden="false" customHeight="false" outlineLevel="0" collapsed="false">
      <c r="A15" s="62"/>
      <c r="B15" s="62"/>
      <c r="C15" s="62"/>
      <c r="D15" s="62"/>
      <c r="E15" s="62"/>
      <c r="F15" s="41"/>
      <c r="G15" s="41"/>
      <c r="H15" s="41"/>
      <c r="I15" s="41"/>
      <c r="J15" s="41"/>
      <c r="K15" s="70"/>
      <c r="L15" s="70"/>
      <c r="M15" s="70"/>
      <c r="N15" s="70"/>
      <c r="O15" s="70"/>
      <c r="P15" s="70"/>
      <c r="Q15" s="70"/>
      <c r="R15" s="70"/>
      <c r="S15" s="70"/>
      <c r="T15" s="70"/>
      <c r="U15" s="41"/>
      <c r="V15" s="41"/>
      <c r="W15" s="41"/>
      <c r="X15" s="41"/>
      <c r="Y15" s="85"/>
      <c r="Z15" s="85"/>
      <c r="AA15" s="85"/>
      <c r="AB15" s="85"/>
      <c r="AC15" s="94" t="s">
        <v>19900</v>
      </c>
      <c r="AD15" s="89" t="n">
        <v>131285</v>
      </c>
      <c r="AE15" s="89" t="s">
        <v>12133</v>
      </c>
      <c r="AF15" s="89" t="s">
        <v>44</v>
      </c>
      <c r="AG15" s="41"/>
    </row>
    <row r="16" customFormat="false" ht="15.75" hidden="false" customHeight="true" outlineLevel="0" collapsed="false">
      <c r="A16" s="62"/>
      <c r="B16" s="62"/>
      <c r="C16" s="62"/>
      <c r="D16" s="62"/>
      <c r="E16" s="62"/>
      <c r="F16" s="69" t="s">
        <v>19902</v>
      </c>
      <c r="G16" s="12"/>
      <c r="H16" s="12"/>
      <c r="I16" s="12"/>
      <c r="J16" s="12"/>
      <c r="K16" s="12"/>
      <c r="L16" s="12"/>
      <c r="M16" s="95" t="s">
        <v>19903</v>
      </c>
      <c r="N16" s="95" t="s">
        <v>19904</v>
      </c>
      <c r="O16" s="95" t="s">
        <v>19905</v>
      </c>
      <c r="P16" s="95" t="s">
        <v>19906</v>
      </c>
      <c r="Q16" s="95" t="s">
        <v>19907</v>
      </c>
      <c r="R16" s="95" t="s">
        <v>19908</v>
      </c>
      <c r="S16" s="95" t="s">
        <v>19909</v>
      </c>
      <c r="T16" s="95" t="s">
        <v>19910</v>
      </c>
      <c r="U16" s="95" t="s">
        <v>19911</v>
      </c>
      <c r="V16" s="95" t="s">
        <v>19912</v>
      </c>
      <c r="W16" s="91" t="s">
        <v>19913</v>
      </c>
      <c r="X16" s="91" t="s">
        <v>19913</v>
      </c>
      <c r="Y16" s="91" t="s">
        <v>19913</v>
      </c>
      <c r="Z16" s="91" t="s">
        <v>19913</v>
      </c>
      <c r="AA16" s="91" t="s">
        <v>19913</v>
      </c>
      <c r="AB16" s="91" t="s">
        <v>19913</v>
      </c>
      <c r="AC16" s="91" t="s">
        <v>19913</v>
      </c>
      <c r="AD16" s="92" t="s">
        <v>19914</v>
      </c>
      <c r="AE16" s="92" t="s">
        <v>13883</v>
      </c>
      <c r="AF16" s="92" t="s">
        <v>9108</v>
      </c>
      <c r="AG16" s="5"/>
    </row>
    <row r="17" customFormat="false" ht="15.75" hidden="false" customHeight="false" outlineLevel="0" collapsed="false">
      <c r="A17" s="62"/>
      <c r="B17" s="62"/>
      <c r="C17" s="62"/>
      <c r="D17" s="62"/>
      <c r="E17" s="62"/>
      <c r="F17" s="62"/>
      <c r="G17" s="12"/>
      <c r="H17" s="12"/>
      <c r="I17" s="12"/>
      <c r="J17" s="12"/>
      <c r="K17" s="12"/>
      <c r="L17" s="12"/>
      <c r="M17" s="95"/>
      <c r="N17" s="95"/>
      <c r="O17" s="95"/>
      <c r="P17" s="95"/>
      <c r="Q17" s="95"/>
      <c r="R17" s="95"/>
      <c r="S17" s="95"/>
      <c r="T17" s="95"/>
      <c r="U17" s="95"/>
      <c r="V17" s="95"/>
      <c r="W17" s="86" t="s">
        <v>19913</v>
      </c>
      <c r="X17" s="86" t="s">
        <v>19913</v>
      </c>
      <c r="Y17" s="86" t="s">
        <v>19913</v>
      </c>
      <c r="Z17" s="86" t="s">
        <v>19913</v>
      </c>
      <c r="AA17" s="86" t="s">
        <v>19913</v>
      </c>
      <c r="AB17" s="86" t="s">
        <v>19913</v>
      </c>
      <c r="AC17" s="86" t="s">
        <v>19913</v>
      </c>
      <c r="AD17" s="87" t="n">
        <v>930895</v>
      </c>
      <c r="AE17" s="87" t="s">
        <v>19915</v>
      </c>
      <c r="AF17" s="87" t="s">
        <v>9108</v>
      </c>
      <c r="AG17" s="5"/>
    </row>
    <row r="18" customFormat="false" ht="15.75" hidden="false" customHeight="true" outlineLevel="0" collapsed="false">
      <c r="A18" s="62"/>
      <c r="B18" s="62"/>
      <c r="C18" s="62"/>
      <c r="D18" s="62"/>
      <c r="E18" s="62"/>
      <c r="F18" s="62"/>
      <c r="G18" s="12"/>
      <c r="H18" s="12"/>
      <c r="I18" s="12"/>
      <c r="J18" s="12"/>
      <c r="K18" s="85" t="s">
        <v>19916</v>
      </c>
      <c r="L18" s="85" t="s">
        <v>19917</v>
      </c>
      <c r="M18" s="85" t="s">
        <v>19918</v>
      </c>
      <c r="N18" s="85" t="s">
        <v>19919</v>
      </c>
      <c r="O18" s="85" t="s">
        <v>19920</v>
      </c>
      <c r="P18" s="85" t="s">
        <v>19921</v>
      </c>
      <c r="Q18" s="85" t="s">
        <v>19922</v>
      </c>
      <c r="R18" s="85" t="s">
        <v>19923</v>
      </c>
      <c r="S18" s="73" t="s">
        <v>19924</v>
      </c>
      <c r="T18" s="73" t="s">
        <v>19925</v>
      </c>
      <c r="U18" s="73" t="s">
        <v>19926</v>
      </c>
      <c r="V18" s="73" t="s">
        <v>19927</v>
      </c>
      <c r="W18" s="73" t="s">
        <v>19928</v>
      </c>
      <c r="X18" s="73" t="s">
        <v>19929</v>
      </c>
      <c r="Y18" s="73" t="s">
        <v>19930</v>
      </c>
      <c r="Z18" s="73" t="s">
        <v>19931</v>
      </c>
      <c r="AA18" s="73" t="s">
        <v>19932</v>
      </c>
      <c r="AB18" s="86" t="s">
        <v>19933</v>
      </c>
      <c r="AC18" s="86" t="s">
        <v>19933</v>
      </c>
      <c r="AD18" s="87" t="n">
        <v>888465</v>
      </c>
      <c r="AE18" s="87" t="s">
        <v>15162</v>
      </c>
      <c r="AF18" s="87" t="s">
        <v>44</v>
      </c>
      <c r="AG18" s="66" t="s">
        <v>19934</v>
      </c>
    </row>
    <row r="19" customFormat="false" ht="15.75" hidden="false" customHeight="false" outlineLevel="0" collapsed="false">
      <c r="A19" s="62"/>
      <c r="B19" s="62"/>
      <c r="C19" s="62"/>
      <c r="D19" s="62"/>
      <c r="E19" s="62"/>
      <c r="F19" s="62"/>
      <c r="G19" s="12"/>
      <c r="H19" s="12"/>
      <c r="I19" s="12"/>
      <c r="J19" s="12"/>
      <c r="K19" s="85"/>
      <c r="L19" s="85"/>
      <c r="M19" s="85"/>
      <c r="N19" s="85"/>
      <c r="O19" s="85"/>
      <c r="P19" s="85"/>
      <c r="Q19" s="85"/>
      <c r="R19" s="85"/>
      <c r="S19" s="85"/>
      <c r="T19" s="85"/>
      <c r="U19" s="85"/>
      <c r="V19" s="85"/>
      <c r="W19" s="85"/>
      <c r="X19" s="85"/>
      <c r="Y19" s="85"/>
      <c r="Z19" s="85"/>
      <c r="AA19" s="85"/>
      <c r="AB19" s="86" t="s">
        <v>19933</v>
      </c>
      <c r="AC19" s="86" t="s">
        <v>19933</v>
      </c>
      <c r="AD19" s="87" t="n">
        <v>382632</v>
      </c>
      <c r="AE19" s="87" t="s">
        <v>15162</v>
      </c>
      <c r="AF19" s="87" t="s">
        <v>44</v>
      </c>
      <c r="AG19" s="66"/>
    </row>
    <row r="20" customFormat="false" ht="15.75" hidden="false" customHeight="false" outlineLevel="0" collapsed="false">
      <c r="A20" s="62"/>
      <c r="B20" s="62"/>
      <c r="C20" s="62"/>
      <c r="D20" s="62"/>
      <c r="E20" s="62"/>
      <c r="F20" s="62"/>
      <c r="G20" s="12"/>
      <c r="H20" s="12"/>
      <c r="I20" s="12"/>
      <c r="J20" s="12"/>
      <c r="K20" s="85"/>
      <c r="L20" s="85"/>
      <c r="M20" s="85"/>
      <c r="N20" s="85"/>
      <c r="O20" s="85"/>
      <c r="P20" s="85"/>
      <c r="Q20" s="85"/>
      <c r="R20" s="85"/>
      <c r="S20" s="73"/>
      <c r="T20" s="73"/>
      <c r="U20" s="73"/>
      <c r="V20" s="73"/>
      <c r="W20" s="73"/>
      <c r="X20" s="73"/>
      <c r="Y20" s="73"/>
      <c r="Z20" s="73"/>
      <c r="AA20" s="73"/>
      <c r="AB20" s="86" t="s">
        <v>19933</v>
      </c>
      <c r="AC20" s="86" t="s">
        <v>19933</v>
      </c>
      <c r="AD20" s="87" t="n">
        <v>585032</v>
      </c>
      <c r="AE20" s="87" t="s">
        <v>19935</v>
      </c>
      <c r="AF20" s="87" t="s">
        <v>9142</v>
      </c>
      <c r="AG20" s="66"/>
    </row>
    <row r="21" customFormat="false" ht="15.75" hidden="false" customHeight="false" outlineLevel="0" collapsed="false">
      <c r="A21" s="62"/>
      <c r="B21" s="62"/>
      <c r="C21" s="62"/>
      <c r="D21" s="62"/>
      <c r="E21" s="62"/>
      <c r="F21" s="62"/>
      <c r="G21" s="12"/>
      <c r="H21" s="12"/>
      <c r="I21" s="12"/>
      <c r="J21" s="12"/>
      <c r="K21" s="85"/>
      <c r="L21" s="85"/>
      <c r="M21" s="85"/>
      <c r="N21" s="85"/>
      <c r="O21" s="85"/>
      <c r="P21" s="85"/>
      <c r="Q21" s="85"/>
      <c r="R21" s="85"/>
      <c r="S21" s="12"/>
      <c r="T21" s="12"/>
      <c r="U21" s="12"/>
      <c r="V21" s="12"/>
      <c r="W21" s="12"/>
      <c r="X21" s="86" t="s">
        <v>19936</v>
      </c>
      <c r="Y21" s="86" t="s">
        <v>19936</v>
      </c>
      <c r="Z21" s="86" t="s">
        <v>19936</v>
      </c>
      <c r="AA21" s="86" t="s">
        <v>19936</v>
      </c>
      <c r="AB21" s="86" t="s">
        <v>19936</v>
      </c>
      <c r="AC21" s="86" t="s">
        <v>19936</v>
      </c>
      <c r="AD21" s="87" t="n">
        <v>437757</v>
      </c>
      <c r="AE21" s="87" t="s">
        <v>13387</v>
      </c>
      <c r="AF21" s="87" t="s">
        <v>9108</v>
      </c>
      <c r="AG21" s="66"/>
    </row>
    <row r="22" customFormat="false" ht="15.75" hidden="false" customHeight="false" outlineLevel="0" collapsed="false">
      <c r="A22" s="62"/>
      <c r="B22" s="62"/>
      <c r="C22" s="62"/>
      <c r="D22" s="62"/>
      <c r="E22" s="62"/>
      <c r="F22" s="62"/>
      <c r="G22" s="12"/>
      <c r="H22" s="12"/>
      <c r="I22" s="12"/>
      <c r="J22" s="12"/>
      <c r="K22" s="85"/>
      <c r="L22" s="85"/>
      <c r="M22" s="85"/>
      <c r="N22" s="85"/>
      <c r="O22" s="85"/>
      <c r="P22" s="85"/>
      <c r="Q22" s="85"/>
      <c r="R22" s="85"/>
      <c r="S22" s="12"/>
      <c r="T22" s="12"/>
      <c r="U22" s="12"/>
      <c r="V22" s="12"/>
      <c r="W22" s="12"/>
      <c r="X22" s="86" t="s">
        <v>19936</v>
      </c>
      <c r="Y22" s="86" t="s">
        <v>19936</v>
      </c>
      <c r="Z22" s="86" t="s">
        <v>19936</v>
      </c>
      <c r="AA22" s="86" t="s">
        <v>19936</v>
      </c>
      <c r="AB22" s="86" t="s">
        <v>19936</v>
      </c>
      <c r="AC22" s="86" t="s">
        <v>19936</v>
      </c>
      <c r="AD22" s="87" t="n">
        <v>389558</v>
      </c>
      <c r="AE22" s="87" t="s">
        <v>13387</v>
      </c>
      <c r="AF22" s="87" t="s">
        <v>9108</v>
      </c>
      <c r="AG22" s="66"/>
    </row>
    <row r="23" customFormat="false" ht="15.75" hidden="false" customHeight="false" outlineLevel="0" collapsed="false">
      <c r="A23" s="62"/>
      <c r="B23" s="62"/>
      <c r="C23" s="62"/>
      <c r="D23" s="62"/>
      <c r="E23" s="62"/>
      <c r="F23" s="62"/>
      <c r="G23" s="12"/>
      <c r="H23" s="12"/>
      <c r="I23" s="12"/>
      <c r="J23" s="12"/>
      <c r="K23" s="85"/>
      <c r="L23" s="85"/>
      <c r="M23" s="85"/>
      <c r="N23" s="85"/>
      <c r="O23" s="85"/>
      <c r="P23" s="85"/>
      <c r="Q23" s="85"/>
      <c r="R23" s="85"/>
      <c r="S23" s="12"/>
      <c r="T23" s="12"/>
      <c r="U23" s="12"/>
      <c r="V23" s="12"/>
      <c r="W23" s="12"/>
      <c r="X23" s="86" t="s">
        <v>19936</v>
      </c>
      <c r="Y23" s="86" t="s">
        <v>19936</v>
      </c>
      <c r="Z23" s="86" t="s">
        <v>19936</v>
      </c>
      <c r="AA23" s="86" t="s">
        <v>19936</v>
      </c>
      <c r="AB23" s="86" t="s">
        <v>19936</v>
      </c>
      <c r="AC23" s="86" t="s">
        <v>19936</v>
      </c>
      <c r="AD23" s="87" t="n">
        <v>310801</v>
      </c>
      <c r="AE23" s="87" t="s">
        <v>13387</v>
      </c>
      <c r="AF23" s="87" t="s">
        <v>9108</v>
      </c>
      <c r="AG23" s="66"/>
    </row>
    <row r="24" customFormat="false" ht="15.75" hidden="false" customHeight="false" outlineLevel="0" collapsed="false">
      <c r="A24" s="62"/>
      <c r="B24" s="62"/>
      <c r="C24" s="62"/>
      <c r="D24" s="62"/>
      <c r="E24" s="62"/>
      <c r="F24" s="62"/>
      <c r="G24" s="12"/>
      <c r="H24" s="12"/>
      <c r="I24" s="12"/>
      <c r="J24" s="12"/>
      <c r="K24" s="85"/>
      <c r="L24" s="85"/>
      <c r="M24" s="85"/>
      <c r="N24" s="85"/>
      <c r="O24" s="85"/>
      <c r="P24" s="85"/>
      <c r="Q24" s="85"/>
      <c r="R24" s="85"/>
      <c r="S24" s="12"/>
      <c r="T24" s="12"/>
      <c r="U24" s="12"/>
      <c r="V24" s="12"/>
      <c r="W24" s="12"/>
      <c r="X24" s="86" t="s">
        <v>19936</v>
      </c>
      <c r="Y24" s="86" t="s">
        <v>19936</v>
      </c>
      <c r="Z24" s="86" t="s">
        <v>19936</v>
      </c>
      <c r="AA24" s="86" t="s">
        <v>19936</v>
      </c>
      <c r="AB24" s="86" t="s">
        <v>19936</v>
      </c>
      <c r="AC24" s="86" t="s">
        <v>19936</v>
      </c>
      <c r="AD24" s="87" t="n">
        <v>322662</v>
      </c>
      <c r="AE24" s="87" t="s">
        <v>13387</v>
      </c>
      <c r="AF24" s="87" t="s">
        <v>9108</v>
      </c>
      <c r="AG24" s="66"/>
    </row>
    <row r="25" customFormat="false" ht="15.75" hidden="false" customHeight="false" outlineLevel="0" collapsed="false">
      <c r="A25" s="62"/>
      <c r="B25" s="62"/>
      <c r="C25" s="62"/>
      <c r="D25" s="62"/>
      <c r="E25" s="62"/>
      <c r="F25" s="62"/>
      <c r="G25" s="41"/>
      <c r="H25" s="41"/>
      <c r="I25" s="41"/>
      <c r="J25" s="41"/>
      <c r="K25" s="85"/>
      <c r="L25" s="85"/>
      <c r="M25" s="85"/>
      <c r="N25" s="85"/>
      <c r="O25" s="85"/>
      <c r="P25" s="85"/>
      <c r="Q25" s="85"/>
      <c r="R25" s="85"/>
      <c r="S25" s="41"/>
      <c r="T25" s="41"/>
      <c r="U25" s="41"/>
      <c r="V25" s="41"/>
      <c r="W25" s="41"/>
      <c r="X25" s="88" t="s">
        <v>19936</v>
      </c>
      <c r="Y25" s="88" t="s">
        <v>19936</v>
      </c>
      <c r="Z25" s="88" t="s">
        <v>19936</v>
      </c>
      <c r="AA25" s="88" t="s">
        <v>19936</v>
      </c>
      <c r="AB25" s="88" t="s">
        <v>19936</v>
      </c>
      <c r="AC25" s="88" t="s">
        <v>19936</v>
      </c>
      <c r="AD25" s="89" t="s">
        <v>9126</v>
      </c>
      <c r="AE25" s="89" t="s">
        <v>9126</v>
      </c>
      <c r="AF25" s="89" t="s">
        <v>44</v>
      </c>
      <c r="AG25" s="66"/>
    </row>
    <row r="26" customFormat="false" ht="15.75" hidden="false" customHeight="true" outlineLevel="0" collapsed="false">
      <c r="A26" s="62"/>
      <c r="B26" s="62"/>
      <c r="C26" s="62"/>
      <c r="D26" s="62"/>
      <c r="E26" s="62"/>
      <c r="F26" s="62"/>
      <c r="G26" s="69" t="s">
        <v>19937</v>
      </c>
      <c r="H26" s="69" t="s">
        <v>19938</v>
      </c>
      <c r="I26" s="69" t="s">
        <v>19939</v>
      </c>
      <c r="J26" s="69" t="s">
        <v>19940</v>
      </c>
      <c r="K26" s="62" t="s">
        <v>19941</v>
      </c>
      <c r="L26" s="62" t="s">
        <v>19942</v>
      </c>
      <c r="M26" s="85" t="s">
        <v>19943</v>
      </c>
      <c r="N26" s="64" t="s">
        <v>19944</v>
      </c>
      <c r="O26" s="95" t="s">
        <v>19945</v>
      </c>
      <c r="P26" s="95" t="s">
        <v>19946</v>
      </c>
      <c r="Q26" s="95" t="s">
        <v>19947</v>
      </c>
      <c r="R26" s="95" t="s">
        <v>19948</v>
      </c>
      <c r="S26" s="95" t="s">
        <v>19949</v>
      </c>
      <c r="T26" s="12"/>
      <c r="U26" s="12"/>
      <c r="V26" s="12"/>
      <c r="W26" s="12"/>
      <c r="X26" s="12"/>
      <c r="Y26" s="12"/>
      <c r="Z26" s="12"/>
      <c r="AA26" s="12"/>
      <c r="AB26" s="91" t="s">
        <v>19950</v>
      </c>
      <c r="AC26" s="91" t="s">
        <v>19950</v>
      </c>
      <c r="AD26" s="92" t="n">
        <v>326033</v>
      </c>
      <c r="AE26" s="92" t="s">
        <v>9205</v>
      </c>
      <c r="AF26" s="92" t="s">
        <v>9108</v>
      </c>
      <c r="AG26" s="66" t="s">
        <v>19951</v>
      </c>
    </row>
    <row r="27" customFormat="false" ht="15.75" hidden="false" customHeight="false" outlineLevel="0" collapsed="false">
      <c r="A27" s="62"/>
      <c r="B27" s="62"/>
      <c r="C27" s="62"/>
      <c r="D27" s="62"/>
      <c r="E27" s="62"/>
      <c r="F27" s="62"/>
      <c r="G27" s="62"/>
      <c r="H27" s="62"/>
      <c r="I27" s="62"/>
      <c r="J27" s="62"/>
      <c r="K27" s="62"/>
      <c r="L27" s="62"/>
      <c r="M27" s="62"/>
      <c r="N27" s="62"/>
      <c r="O27" s="62"/>
      <c r="P27" s="62"/>
      <c r="Q27" s="62"/>
      <c r="R27" s="62"/>
      <c r="S27" s="62"/>
      <c r="T27" s="12"/>
      <c r="U27" s="12"/>
      <c r="V27" s="12"/>
      <c r="W27" s="12"/>
      <c r="X27" s="12"/>
      <c r="Y27" s="12"/>
      <c r="Z27" s="12"/>
      <c r="AA27" s="12"/>
      <c r="AB27" s="86" t="s">
        <v>19950</v>
      </c>
      <c r="AC27" s="86" t="s">
        <v>19950</v>
      </c>
      <c r="AD27" s="87" t="n">
        <v>717257</v>
      </c>
      <c r="AE27" s="87" t="s">
        <v>9205</v>
      </c>
      <c r="AF27" s="87" t="s">
        <v>9108</v>
      </c>
      <c r="AG27" s="66"/>
    </row>
    <row r="28" customFormat="false" ht="15.75" hidden="false" customHeight="false" outlineLevel="0" collapsed="false">
      <c r="A28" s="62"/>
      <c r="B28" s="62"/>
      <c r="C28" s="62"/>
      <c r="D28" s="62"/>
      <c r="E28" s="62"/>
      <c r="F28" s="62"/>
      <c r="G28" s="62"/>
      <c r="H28" s="62"/>
      <c r="I28" s="62"/>
      <c r="J28" s="62"/>
      <c r="K28" s="62"/>
      <c r="L28" s="62"/>
      <c r="M28" s="62"/>
      <c r="N28" s="62"/>
      <c r="O28" s="62"/>
      <c r="P28" s="62"/>
      <c r="Q28" s="62"/>
      <c r="R28" s="62"/>
      <c r="S28" s="62"/>
      <c r="T28" s="12"/>
      <c r="U28" s="12"/>
      <c r="V28" s="12"/>
      <c r="W28" s="12"/>
      <c r="X28" s="12"/>
      <c r="Y28" s="12"/>
      <c r="Z28" s="12"/>
      <c r="AA28" s="12"/>
      <c r="AB28" s="86" t="s">
        <v>19950</v>
      </c>
      <c r="AC28" s="86" t="s">
        <v>19950</v>
      </c>
      <c r="AD28" s="87" t="n">
        <v>154119</v>
      </c>
      <c r="AE28" s="87" t="s">
        <v>16070</v>
      </c>
      <c r="AF28" s="87" t="s">
        <v>9108</v>
      </c>
      <c r="AG28" s="66"/>
    </row>
    <row r="29" customFormat="false" ht="15.75" hidden="false" customHeight="false" outlineLevel="0" collapsed="false">
      <c r="A29" s="62"/>
      <c r="B29" s="62"/>
      <c r="C29" s="62"/>
      <c r="D29" s="62"/>
      <c r="E29" s="62"/>
      <c r="F29" s="62"/>
      <c r="G29" s="62"/>
      <c r="H29" s="62"/>
      <c r="I29" s="62"/>
      <c r="J29" s="62"/>
      <c r="K29" s="62"/>
      <c r="L29" s="62"/>
      <c r="M29" s="62"/>
      <c r="N29" s="62"/>
      <c r="O29" s="62"/>
      <c r="P29" s="62"/>
      <c r="Q29" s="62"/>
      <c r="R29" s="62"/>
      <c r="S29" s="62"/>
      <c r="T29" s="12"/>
      <c r="U29" s="12"/>
      <c r="V29" s="12"/>
      <c r="W29" s="12"/>
      <c r="X29" s="12"/>
      <c r="Y29" s="12"/>
      <c r="Z29" s="12"/>
      <c r="AA29" s="12"/>
      <c r="AB29" s="86" t="s">
        <v>19950</v>
      </c>
      <c r="AC29" s="86" t="s">
        <v>19950</v>
      </c>
      <c r="AD29" s="87" t="n">
        <v>346879</v>
      </c>
      <c r="AE29" s="87" t="s">
        <v>19952</v>
      </c>
      <c r="AF29" s="87" t="s">
        <v>9108</v>
      </c>
      <c r="AG29" s="66"/>
    </row>
    <row r="30" customFormat="false" ht="15.75" hidden="false" customHeight="false" outlineLevel="0" collapsed="false">
      <c r="A30" s="62"/>
      <c r="B30" s="62"/>
      <c r="C30" s="62"/>
      <c r="D30" s="62"/>
      <c r="E30" s="62"/>
      <c r="F30" s="62"/>
      <c r="G30" s="62"/>
      <c r="H30" s="62"/>
      <c r="I30" s="62"/>
      <c r="J30" s="62"/>
      <c r="K30" s="62"/>
      <c r="L30" s="62"/>
      <c r="M30" s="62"/>
      <c r="N30" s="62"/>
      <c r="O30" s="62"/>
      <c r="P30" s="62"/>
      <c r="Q30" s="62"/>
      <c r="R30" s="62"/>
      <c r="S30" s="62"/>
      <c r="T30" s="12"/>
      <c r="U30" s="12"/>
      <c r="V30" s="12"/>
      <c r="W30" s="12"/>
      <c r="X30" s="12"/>
      <c r="Y30" s="12"/>
      <c r="Z30" s="12"/>
      <c r="AA30" s="12"/>
      <c r="AB30" s="86" t="s">
        <v>19950</v>
      </c>
      <c r="AC30" s="86" t="s">
        <v>19950</v>
      </c>
      <c r="AD30" s="87" t="n">
        <v>52082</v>
      </c>
      <c r="AE30" s="87" t="s">
        <v>16070</v>
      </c>
      <c r="AF30" s="87" t="s">
        <v>44</v>
      </c>
      <c r="AG30" s="66"/>
    </row>
    <row r="31" customFormat="false" ht="15.75" hidden="false" customHeight="false" outlineLevel="0" collapsed="false">
      <c r="A31" s="62"/>
      <c r="B31" s="62"/>
      <c r="C31" s="62"/>
      <c r="D31" s="62"/>
      <c r="E31" s="62"/>
      <c r="F31" s="62"/>
      <c r="G31" s="62"/>
      <c r="H31" s="62"/>
      <c r="I31" s="62"/>
      <c r="J31" s="62"/>
      <c r="K31" s="62"/>
      <c r="L31" s="62"/>
      <c r="M31" s="62"/>
      <c r="N31" s="62"/>
      <c r="O31" s="62"/>
      <c r="P31" s="62"/>
      <c r="Q31" s="62"/>
      <c r="R31" s="62"/>
      <c r="S31" s="62"/>
      <c r="T31" s="12"/>
      <c r="U31" s="12"/>
      <c r="V31" s="12"/>
      <c r="W31" s="12"/>
      <c r="X31" s="12"/>
      <c r="Y31" s="12"/>
      <c r="Z31" s="12"/>
      <c r="AA31" s="12"/>
      <c r="AB31" s="73" t="s">
        <v>19953</v>
      </c>
      <c r="AC31" s="86" t="s">
        <v>19954</v>
      </c>
      <c r="AD31" s="87" t="n">
        <v>345292</v>
      </c>
      <c r="AE31" s="87" t="s">
        <v>16070</v>
      </c>
      <c r="AF31" s="87" t="s">
        <v>9108</v>
      </c>
      <c r="AG31" s="66"/>
    </row>
    <row r="32" customFormat="false" ht="15.75" hidden="false" customHeight="false" outlineLevel="0" collapsed="false">
      <c r="A32" s="62"/>
      <c r="B32" s="62"/>
      <c r="C32" s="62"/>
      <c r="D32" s="62"/>
      <c r="E32" s="62"/>
      <c r="F32" s="62"/>
      <c r="G32" s="62"/>
      <c r="H32" s="62"/>
      <c r="I32" s="62"/>
      <c r="J32" s="62"/>
      <c r="K32" s="62"/>
      <c r="L32" s="62"/>
      <c r="M32" s="62"/>
      <c r="N32" s="62"/>
      <c r="O32" s="62"/>
      <c r="P32" s="62"/>
      <c r="Q32" s="62"/>
      <c r="R32" s="62"/>
      <c r="S32" s="62"/>
      <c r="T32" s="12"/>
      <c r="U32" s="12"/>
      <c r="V32" s="12"/>
      <c r="W32" s="12"/>
      <c r="X32" s="12"/>
      <c r="Y32" s="12"/>
      <c r="Z32" s="12"/>
      <c r="AA32" s="12"/>
      <c r="AB32" s="73"/>
      <c r="AC32" s="86" t="s">
        <v>19954</v>
      </c>
      <c r="AD32" s="87" t="n">
        <v>334249</v>
      </c>
      <c r="AE32" s="87" t="s">
        <v>16070</v>
      </c>
      <c r="AF32" s="87" t="s">
        <v>9108</v>
      </c>
      <c r="AG32" s="66"/>
    </row>
    <row r="33" customFormat="false" ht="15.75" hidden="false" customHeight="false" outlineLevel="0" collapsed="false">
      <c r="A33" s="62"/>
      <c r="B33" s="62"/>
      <c r="C33" s="62"/>
      <c r="D33" s="62"/>
      <c r="E33" s="62"/>
      <c r="F33" s="62"/>
      <c r="G33" s="62"/>
      <c r="H33" s="62"/>
      <c r="I33" s="62"/>
      <c r="J33" s="62"/>
      <c r="K33" s="62"/>
      <c r="L33" s="62"/>
      <c r="M33" s="62"/>
      <c r="N33" s="62"/>
      <c r="O33" s="62"/>
      <c r="P33" s="62"/>
      <c r="Q33" s="62"/>
      <c r="R33" s="62"/>
      <c r="S33" s="62"/>
      <c r="T33" s="12"/>
      <c r="U33" s="12"/>
      <c r="V33" s="12"/>
      <c r="W33" s="12"/>
      <c r="X33" s="12"/>
      <c r="AB33" s="73"/>
      <c r="AC33" s="86" t="s">
        <v>19954</v>
      </c>
      <c r="AD33" s="87" t="s">
        <v>19955</v>
      </c>
      <c r="AE33" s="87" t="s">
        <v>9205</v>
      </c>
      <c r="AF33" s="87" t="s">
        <v>9108</v>
      </c>
      <c r="AG33" s="66"/>
    </row>
    <row r="34" customFormat="false" ht="15.75" hidden="false" customHeight="false" outlineLevel="0" collapsed="false">
      <c r="A34" s="62"/>
      <c r="B34" s="62"/>
      <c r="C34" s="62"/>
      <c r="D34" s="62"/>
      <c r="E34" s="62"/>
      <c r="F34" s="62"/>
      <c r="G34" s="62"/>
      <c r="H34" s="62"/>
      <c r="I34" s="62"/>
      <c r="J34" s="62"/>
      <c r="K34" s="62"/>
      <c r="L34" s="62"/>
      <c r="M34" s="62"/>
      <c r="N34" s="62"/>
      <c r="O34" s="62"/>
      <c r="P34" s="62"/>
      <c r="Q34" s="62"/>
      <c r="R34" s="62"/>
      <c r="S34" s="62"/>
      <c r="T34" s="12"/>
      <c r="U34" s="12"/>
      <c r="V34" s="12"/>
      <c r="W34" s="12"/>
      <c r="X34" s="12"/>
      <c r="Y34" s="12"/>
      <c r="Z34" s="12"/>
      <c r="AA34" s="12"/>
      <c r="AB34" s="73"/>
      <c r="AC34" s="86" t="s">
        <v>19954</v>
      </c>
      <c r="AD34" s="87" t="s">
        <v>19956</v>
      </c>
      <c r="AE34" s="87" t="s">
        <v>19957</v>
      </c>
      <c r="AF34" s="87" t="s">
        <v>9108</v>
      </c>
      <c r="AG34" s="66"/>
    </row>
    <row r="35" customFormat="false" ht="15.75" hidden="false" customHeight="false" outlineLevel="0" collapsed="false">
      <c r="A35" s="62"/>
      <c r="B35" s="62"/>
      <c r="C35" s="62"/>
      <c r="D35" s="62"/>
      <c r="E35" s="62"/>
      <c r="F35" s="62"/>
      <c r="G35" s="62"/>
      <c r="H35" s="62"/>
      <c r="I35" s="62"/>
      <c r="J35" s="62"/>
      <c r="K35" s="62"/>
      <c r="L35" s="62"/>
      <c r="M35" s="62"/>
      <c r="N35" s="62"/>
      <c r="O35" s="62"/>
      <c r="P35" s="62"/>
      <c r="Q35" s="62"/>
      <c r="R35" s="62"/>
      <c r="S35" s="62"/>
      <c r="T35" s="12"/>
      <c r="U35" s="12"/>
      <c r="V35" s="12"/>
      <c r="W35" s="73" t="s">
        <v>19958</v>
      </c>
      <c r="X35" s="86" t="s">
        <v>19959</v>
      </c>
      <c r="Y35" s="86" t="s">
        <v>19959</v>
      </c>
      <c r="Z35" s="86" t="s">
        <v>19959</v>
      </c>
      <c r="AA35" s="86" t="s">
        <v>19959</v>
      </c>
      <c r="AB35" s="86" t="s">
        <v>19959</v>
      </c>
      <c r="AC35" s="86" t="s">
        <v>19959</v>
      </c>
      <c r="AD35" s="87" t="s">
        <v>19960</v>
      </c>
      <c r="AE35" s="87" t="s">
        <v>9205</v>
      </c>
      <c r="AF35" s="87" t="s">
        <v>9108</v>
      </c>
      <c r="AG35" s="66"/>
    </row>
    <row r="36" customFormat="false" ht="15.75" hidden="false" customHeight="false" outlineLevel="0" collapsed="false">
      <c r="A36" s="62"/>
      <c r="B36" s="62"/>
      <c r="C36" s="62"/>
      <c r="D36" s="62"/>
      <c r="E36" s="62"/>
      <c r="F36" s="62"/>
      <c r="G36" s="62"/>
      <c r="H36" s="62"/>
      <c r="I36" s="62"/>
      <c r="J36" s="62"/>
      <c r="K36" s="62"/>
      <c r="L36" s="62"/>
      <c r="M36" s="62"/>
      <c r="N36" s="62"/>
      <c r="O36" s="62"/>
      <c r="P36" s="62"/>
      <c r="Q36" s="62"/>
      <c r="R36" s="62"/>
      <c r="S36" s="62"/>
      <c r="T36" s="12"/>
      <c r="U36" s="12"/>
      <c r="V36" s="12"/>
      <c r="W36" s="73"/>
      <c r="X36" s="12"/>
      <c r="Y36" s="12"/>
      <c r="Z36" s="12"/>
      <c r="AA36" s="12"/>
      <c r="AB36" s="73" t="s">
        <v>19961</v>
      </c>
      <c r="AC36" s="73" t="s">
        <v>19962</v>
      </c>
      <c r="AD36" s="87" t="n">
        <v>460890</v>
      </c>
      <c r="AE36" s="87" t="s">
        <v>16070</v>
      </c>
      <c r="AF36" s="87" t="s">
        <v>9142</v>
      </c>
      <c r="AG36" s="66"/>
    </row>
    <row r="37" customFormat="false" ht="15.75" hidden="false" customHeight="false" outlineLevel="0" collapsed="false">
      <c r="A37" s="62"/>
      <c r="B37" s="62"/>
      <c r="C37" s="62"/>
      <c r="D37" s="62"/>
      <c r="E37" s="62"/>
      <c r="F37" s="62"/>
      <c r="G37" s="62"/>
      <c r="H37" s="62"/>
      <c r="I37" s="62"/>
      <c r="J37" s="62"/>
      <c r="K37" s="62"/>
      <c r="L37" s="62"/>
      <c r="M37" s="62"/>
      <c r="N37" s="62"/>
      <c r="O37" s="62"/>
      <c r="P37" s="62"/>
      <c r="Q37" s="62"/>
      <c r="R37" s="62"/>
      <c r="S37" s="62"/>
      <c r="T37" s="12"/>
      <c r="U37" s="12"/>
      <c r="V37" s="12"/>
      <c r="W37" s="73"/>
      <c r="X37" s="12"/>
      <c r="Y37" s="12"/>
      <c r="Z37" s="12"/>
      <c r="AA37" s="12"/>
      <c r="AB37" s="73"/>
      <c r="AC37" s="73" t="s">
        <v>19962</v>
      </c>
      <c r="AD37" s="87" t="s">
        <v>9126</v>
      </c>
      <c r="AE37" s="87" t="s">
        <v>9126</v>
      </c>
      <c r="AF37" s="87" t="s">
        <v>44</v>
      </c>
      <c r="AG37" s="66"/>
    </row>
    <row r="38" customFormat="false" ht="15.75" hidden="false" customHeight="false" outlineLevel="0" collapsed="false">
      <c r="A38" s="62"/>
      <c r="B38" s="62"/>
      <c r="C38" s="62"/>
      <c r="D38" s="62"/>
      <c r="E38" s="62"/>
      <c r="F38" s="62"/>
      <c r="G38" s="62"/>
      <c r="H38" s="62"/>
      <c r="I38" s="62"/>
      <c r="J38" s="62"/>
      <c r="K38" s="62"/>
      <c r="L38" s="62"/>
      <c r="M38" s="62"/>
      <c r="N38" s="62"/>
      <c r="O38" s="62"/>
      <c r="P38" s="62"/>
      <c r="Q38" s="62"/>
      <c r="R38" s="62"/>
      <c r="S38" s="62"/>
      <c r="T38" s="73" t="s">
        <v>19963</v>
      </c>
      <c r="U38" s="73" t="s">
        <v>19964</v>
      </c>
      <c r="V38" s="86" t="s">
        <v>19965</v>
      </c>
      <c r="W38" s="86" t="s">
        <v>19965</v>
      </c>
      <c r="X38" s="86" t="s">
        <v>19965</v>
      </c>
      <c r="Y38" s="86" t="s">
        <v>19965</v>
      </c>
      <c r="Z38" s="86" t="s">
        <v>19965</v>
      </c>
      <c r="AA38" s="86" t="s">
        <v>19965</v>
      </c>
      <c r="AB38" s="86" t="s">
        <v>19965</v>
      </c>
      <c r="AC38" s="86" t="s">
        <v>19965</v>
      </c>
      <c r="AD38" s="87" t="n">
        <v>505175</v>
      </c>
      <c r="AE38" s="87" t="s">
        <v>17918</v>
      </c>
      <c r="AF38" s="87" t="s">
        <v>9108</v>
      </c>
      <c r="AG38" s="66"/>
    </row>
    <row r="39" customFormat="false" ht="15.75" hidden="false" customHeight="false" outlineLevel="0" collapsed="false">
      <c r="A39" s="62"/>
      <c r="B39" s="62"/>
      <c r="C39" s="62"/>
      <c r="D39" s="62"/>
      <c r="E39" s="62"/>
      <c r="F39" s="62"/>
      <c r="G39" s="62"/>
      <c r="H39" s="62"/>
      <c r="I39" s="62"/>
      <c r="J39" s="62"/>
      <c r="K39" s="62"/>
      <c r="L39" s="62"/>
      <c r="M39" s="62"/>
      <c r="N39" s="62"/>
      <c r="O39" s="62"/>
      <c r="P39" s="62"/>
      <c r="Q39" s="62"/>
      <c r="R39" s="62"/>
      <c r="S39" s="62"/>
      <c r="T39" s="62"/>
      <c r="U39" s="62"/>
      <c r="V39" s="12"/>
      <c r="W39" s="12"/>
      <c r="X39" s="12"/>
      <c r="Y39" s="12"/>
      <c r="Z39" s="73" t="s">
        <v>19966</v>
      </c>
      <c r="AA39" s="73" t="s">
        <v>19967</v>
      </c>
      <c r="AB39" s="73" t="s">
        <v>19968</v>
      </c>
      <c r="AC39" s="86" t="s">
        <v>19969</v>
      </c>
      <c r="AD39" s="87" t="n">
        <v>656407</v>
      </c>
      <c r="AE39" s="87" t="s">
        <v>19970</v>
      </c>
      <c r="AF39" s="87" t="s">
        <v>9142</v>
      </c>
      <c r="AG39" s="66"/>
    </row>
    <row r="40" customFormat="false" ht="15.75" hidden="false" customHeight="false" outlineLevel="0" collapsed="false">
      <c r="A40" s="62"/>
      <c r="B40" s="62"/>
      <c r="C40" s="62"/>
      <c r="D40" s="62"/>
      <c r="E40" s="62"/>
      <c r="F40" s="62"/>
      <c r="G40" s="62"/>
      <c r="H40" s="62"/>
      <c r="I40" s="62"/>
      <c r="J40" s="62"/>
      <c r="K40" s="62"/>
      <c r="L40" s="62"/>
      <c r="M40" s="62"/>
      <c r="N40" s="62"/>
      <c r="O40" s="62"/>
      <c r="P40" s="62"/>
      <c r="Q40" s="62"/>
      <c r="R40" s="62"/>
      <c r="S40" s="62"/>
      <c r="T40" s="62"/>
      <c r="U40" s="62"/>
      <c r="V40" s="12"/>
      <c r="W40" s="12"/>
      <c r="X40" s="12"/>
      <c r="Y40" s="12"/>
      <c r="Z40" s="73"/>
      <c r="AA40" s="73"/>
      <c r="AB40" s="73"/>
      <c r="AC40" s="86" t="s">
        <v>19969</v>
      </c>
      <c r="AD40" s="87" t="s">
        <v>19971</v>
      </c>
      <c r="AE40" s="87" t="s">
        <v>19970</v>
      </c>
      <c r="AF40" s="87" t="s">
        <v>9142</v>
      </c>
      <c r="AG40" s="66"/>
    </row>
    <row r="41" customFormat="false" ht="15.75" hidden="false" customHeight="false" outlineLevel="0" collapsed="false">
      <c r="A41" s="62"/>
      <c r="B41" s="62"/>
      <c r="C41" s="62"/>
      <c r="D41" s="62"/>
      <c r="E41" s="62"/>
      <c r="F41" s="62"/>
      <c r="G41" s="62"/>
      <c r="H41" s="62"/>
      <c r="I41" s="62"/>
      <c r="J41" s="62"/>
      <c r="K41" s="62"/>
      <c r="L41" s="62"/>
      <c r="M41" s="62"/>
      <c r="N41" s="62"/>
      <c r="O41" s="62"/>
      <c r="P41" s="62"/>
      <c r="Q41" s="62"/>
      <c r="R41" s="62"/>
      <c r="S41" s="62"/>
      <c r="T41" s="62"/>
      <c r="U41" s="62"/>
      <c r="V41" s="12"/>
      <c r="W41" s="12"/>
      <c r="X41" s="12"/>
      <c r="Y41" s="12"/>
      <c r="Z41" s="73"/>
      <c r="AA41" s="73"/>
      <c r="AB41" s="73"/>
      <c r="AC41" s="86" t="s">
        <v>19969</v>
      </c>
      <c r="AD41" s="87" t="n">
        <v>368920</v>
      </c>
      <c r="AE41" s="87" t="s">
        <v>19970</v>
      </c>
      <c r="AF41" s="87" t="s">
        <v>9142</v>
      </c>
      <c r="AG41" s="66"/>
    </row>
    <row r="42" customFormat="false" ht="15.75" hidden="false" customHeight="false" outlineLevel="0" collapsed="false">
      <c r="A42" s="62"/>
      <c r="B42" s="62"/>
      <c r="C42" s="62"/>
      <c r="D42" s="62"/>
      <c r="E42" s="62"/>
      <c r="F42" s="62"/>
      <c r="G42" s="62"/>
      <c r="H42" s="62"/>
      <c r="I42" s="62"/>
      <c r="J42" s="62"/>
      <c r="K42" s="62"/>
      <c r="L42" s="62"/>
      <c r="M42" s="62"/>
      <c r="N42" s="62"/>
      <c r="O42" s="62"/>
      <c r="P42" s="62"/>
      <c r="Q42" s="62"/>
      <c r="R42" s="62"/>
      <c r="S42" s="62"/>
      <c r="T42" s="62"/>
      <c r="U42" s="62"/>
      <c r="V42" s="12"/>
      <c r="W42" s="12"/>
      <c r="X42" s="12"/>
      <c r="Y42" s="12"/>
      <c r="Z42" s="73"/>
      <c r="AA42" s="73"/>
      <c r="AB42" s="73"/>
      <c r="AC42" s="86" t="s">
        <v>19969</v>
      </c>
      <c r="AD42" s="87" t="s">
        <v>19972</v>
      </c>
      <c r="AE42" s="87" t="s">
        <v>16070</v>
      </c>
      <c r="AF42" s="87" t="s">
        <v>9142</v>
      </c>
      <c r="AG42" s="66"/>
    </row>
    <row r="43" customFormat="false" ht="15.75" hidden="false" customHeight="false" outlineLevel="0" collapsed="false">
      <c r="A43" s="62"/>
      <c r="B43" s="62"/>
      <c r="C43" s="62"/>
      <c r="D43" s="62"/>
      <c r="E43" s="62"/>
      <c r="F43" s="62"/>
      <c r="G43" s="62"/>
      <c r="H43" s="62"/>
      <c r="I43" s="62"/>
      <c r="J43" s="62"/>
      <c r="K43" s="62"/>
      <c r="L43" s="62"/>
      <c r="M43" s="62"/>
      <c r="N43" s="62"/>
      <c r="O43" s="62"/>
      <c r="P43" s="62"/>
      <c r="Q43" s="95"/>
      <c r="R43" s="95"/>
      <c r="S43" s="95"/>
      <c r="T43" s="95"/>
      <c r="U43" s="95"/>
      <c r="V43" s="12"/>
      <c r="W43" s="12"/>
      <c r="X43" s="12"/>
      <c r="Y43" s="12"/>
      <c r="Z43" s="73"/>
      <c r="AA43" s="73"/>
      <c r="AB43" s="73"/>
      <c r="AC43" s="86" t="s">
        <v>19969</v>
      </c>
      <c r="AD43" s="87" t="n">
        <v>359721</v>
      </c>
      <c r="AE43" s="87" t="s">
        <v>19973</v>
      </c>
      <c r="AF43" s="87" t="s">
        <v>44</v>
      </c>
      <c r="AG43" s="66"/>
    </row>
    <row r="44" customFormat="false" ht="15.75" hidden="false" customHeight="false" outlineLevel="0" collapsed="false">
      <c r="A44" s="62"/>
      <c r="B44" s="62"/>
      <c r="C44" s="62"/>
      <c r="D44" s="62"/>
      <c r="E44" s="62"/>
      <c r="F44" s="62"/>
      <c r="G44" s="62"/>
      <c r="H44" s="62"/>
      <c r="I44" s="62"/>
      <c r="J44" s="62"/>
      <c r="K44" s="62"/>
      <c r="L44" s="62"/>
      <c r="M44" s="62"/>
      <c r="N44" s="62"/>
      <c r="O44" s="62"/>
      <c r="P44" s="62"/>
      <c r="Q44" s="12"/>
      <c r="R44" s="12"/>
      <c r="S44" s="12"/>
      <c r="T44" s="73" t="s">
        <v>19974</v>
      </c>
      <c r="U44" s="12"/>
      <c r="V44" s="12"/>
      <c r="W44" s="12"/>
      <c r="X44" s="12"/>
      <c r="Y44" s="12"/>
      <c r="Z44" s="12"/>
      <c r="AA44" s="12"/>
      <c r="AB44" s="12"/>
      <c r="AC44" s="86" t="s">
        <v>19975</v>
      </c>
      <c r="AD44" s="87" t="n">
        <v>40468</v>
      </c>
      <c r="AE44" s="87" t="s">
        <v>9205</v>
      </c>
      <c r="AF44" s="87" t="s">
        <v>9108</v>
      </c>
      <c r="AG44" s="66"/>
    </row>
    <row r="45" customFormat="false" ht="15.75" hidden="false" customHeight="true" outlineLevel="0" collapsed="false">
      <c r="A45" s="62"/>
      <c r="B45" s="62"/>
      <c r="C45" s="62"/>
      <c r="D45" s="62"/>
      <c r="E45" s="62"/>
      <c r="F45" s="62"/>
      <c r="G45" s="62"/>
      <c r="H45" s="62"/>
      <c r="I45" s="62"/>
      <c r="J45" s="62"/>
      <c r="K45" s="62"/>
      <c r="L45" s="62"/>
      <c r="M45" s="62"/>
      <c r="N45" s="62"/>
      <c r="O45" s="62"/>
      <c r="P45" s="62"/>
      <c r="Q45" s="12"/>
      <c r="R45" s="12"/>
      <c r="S45" s="12"/>
      <c r="T45" s="73"/>
      <c r="U45" s="73" t="s">
        <v>19976</v>
      </c>
      <c r="V45" s="73" t="s">
        <v>19977</v>
      </c>
      <c r="W45" s="73" t="s">
        <v>19978</v>
      </c>
      <c r="X45" s="73" t="s">
        <v>19979</v>
      </c>
      <c r="Y45" s="73" t="s">
        <v>19980</v>
      </c>
      <c r="Z45" s="73" t="s">
        <v>19981</v>
      </c>
      <c r="AA45" s="73" t="s">
        <v>19982</v>
      </c>
      <c r="AB45" s="62" t="s">
        <v>19983</v>
      </c>
      <c r="AC45" s="86" t="s">
        <v>19984</v>
      </c>
      <c r="AD45" s="87" t="s">
        <v>19985</v>
      </c>
      <c r="AE45" s="87" t="s">
        <v>9205</v>
      </c>
      <c r="AF45" s="87" t="s">
        <v>9108</v>
      </c>
      <c r="AG45" s="66"/>
    </row>
    <row r="46" customFormat="false" ht="15.75" hidden="false" customHeight="false" outlineLevel="0" collapsed="false">
      <c r="A46" s="62"/>
      <c r="B46" s="62"/>
      <c r="C46" s="62"/>
      <c r="D46" s="62"/>
      <c r="E46" s="62"/>
      <c r="F46" s="62"/>
      <c r="G46" s="62"/>
      <c r="H46" s="62"/>
      <c r="I46" s="62"/>
      <c r="J46" s="62"/>
      <c r="K46" s="62"/>
      <c r="L46" s="62"/>
      <c r="M46" s="62"/>
      <c r="N46" s="62"/>
      <c r="O46" s="95"/>
      <c r="P46" s="95"/>
      <c r="Q46" s="12"/>
      <c r="R46" s="12"/>
      <c r="S46" s="12"/>
      <c r="T46" s="73"/>
      <c r="U46" s="73"/>
      <c r="V46" s="73"/>
      <c r="W46" s="73"/>
      <c r="X46" s="73"/>
      <c r="Y46" s="73"/>
      <c r="Z46" s="73"/>
      <c r="AA46" s="73"/>
      <c r="AB46" s="73"/>
      <c r="AC46" s="86" t="s">
        <v>19984</v>
      </c>
      <c r="AD46" s="87" t="s">
        <v>19986</v>
      </c>
      <c r="AE46" s="87" t="s">
        <v>9205</v>
      </c>
      <c r="AF46" s="87" t="s">
        <v>9108</v>
      </c>
      <c r="AG46" s="66"/>
    </row>
    <row r="47" customFormat="false" ht="15.75" hidden="false" customHeight="false" outlineLevel="0" collapsed="false">
      <c r="A47" s="62"/>
      <c r="B47" s="62"/>
      <c r="C47" s="62"/>
      <c r="D47" s="62"/>
      <c r="E47" s="62"/>
      <c r="F47" s="62"/>
      <c r="G47" s="62"/>
      <c r="H47" s="62"/>
      <c r="I47" s="62"/>
      <c r="J47" s="62"/>
      <c r="K47" s="62"/>
      <c r="L47" s="62"/>
      <c r="M47" s="62"/>
      <c r="N47" s="62"/>
      <c r="O47" s="96" t="s">
        <v>19987</v>
      </c>
      <c r="P47" s="12"/>
      <c r="Q47" s="12"/>
      <c r="R47" s="12"/>
      <c r="S47" s="12"/>
      <c r="T47" s="12"/>
      <c r="U47" s="12"/>
      <c r="V47" s="12"/>
      <c r="W47" s="12"/>
      <c r="X47" s="12"/>
      <c r="Y47" s="86" t="s">
        <v>19988</v>
      </c>
      <c r="Z47" s="86" t="s">
        <v>19988</v>
      </c>
      <c r="AA47" s="86" t="s">
        <v>19988</v>
      </c>
      <c r="AB47" s="86" t="s">
        <v>19988</v>
      </c>
      <c r="AC47" s="86" t="s">
        <v>19988</v>
      </c>
      <c r="AD47" s="87" t="n">
        <v>197598</v>
      </c>
      <c r="AE47" s="87" t="s">
        <v>9205</v>
      </c>
      <c r="AF47" s="87" t="s">
        <v>9108</v>
      </c>
      <c r="AG47" s="66"/>
    </row>
    <row r="48" customFormat="false" ht="15.75" hidden="false" customHeight="false" outlineLevel="0" collapsed="false">
      <c r="A48" s="62"/>
      <c r="B48" s="62"/>
      <c r="C48" s="62"/>
      <c r="D48" s="62"/>
      <c r="E48" s="62"/>
      <c r="F48" s="62"/>
      <c r="G48" s="62"/>
      <c r="H48" s="62"/>
      <c r="I48" s="62"/>
      <c r="J48" s="62"/>
      <c r="K48" s="62"/>
      <c r="L48" s="62"/>
      <c r="M48" s="62"/>
      <c r="N48" s="62"/>
      <c r="O48" s="62"/>
      <c r="P48" s="12"/>
      <c r="Q48" s="12"/>
      <c r="R48" s="12"/>
      <c r="S48" s="12"/>
      <c r="T48" s="12"/>
      <c r="U48" s="12"/>
      <c r="Y48" s="86" t="s">
        <v>19988</v>
      </c>
      <c r="Z48" s="86" t="s">
        <v>19988</v>
      </c>
      <c r="AA48" s="86" t="s">
        <v>19988</v>
      </c>
      <c r="AB48" s="86" t="s">
        <v>19988</v>
      </c>
      <c r="AC48" s="86" t="s">
        <v>19988</v>
      </c>
      <c r="AD48" s="87" t="n">
        <v>171533</v>
      </c>
      <c r="AE48" s="87" t="s">
        <v>9205</v>
      </c>
      <c r="AF48" s="87" t="s">
        <v>9108</v>
      </c>
      <c r="AG48" s="66"/>
    </row>
    <row r="49" customFormat="false" ht="15.75" hidden="false" customHeight="false" outlineLevel="0" collapsed="false">
      <c r="A49" s="62"/>
      <c r="B49" s="62"/>
      <c r="C49" s="62"/>
      <c r="D49" s="62"/>
      <c r="E49" s="62"/>
      <c r="F49" s="62"/>
      <c r="G49" s="62"/>
      <c r="H49" s="62"/>
      <c r="I49" s="62"/>
      <c r="J49" s="62"/>
      <c r="K49" s="62"/>
      <c r="L49" s="62"/>
      <c r="M49" s="62"/>
      <c r="N49" s="62"/>
      <c r="O49" s="62"/>
      <c r="P49" s="12"/>
      <c r="Q49" s="12"/>
      <c r="R49" s="12"/>
      <c r="S49" s="12"/>
      <c r="T49" s="12"/>
      <c r="U49" s="12"/>
      <c r="V49" s="12"/>
      <c r="W49" s="12"/>
      <c r="X49" s="12"/>
      <c r="Y49" s="86" t="s">
        <v>19988</v>
      </c>
      <c r="Z49" s="86" t="s">
        <v>19988</v>
      </c>
      <c r="AA49" s="86" t="s">
        <v>19988</v>
      </c>
      <c r="AB49" s="86" t="s">
        <v>19988</v>
      </c>
      <c r="AC49" s="86" t="s">
        <v>19988</v>
      </c>
      <c r="AD49" s="87" t="n">
        <v>30225</v>
      </c>
      <c r="AE49" s="87" t="s">
        <v>9205</v>
      </c>
      <c r="AF49" s="87" t="s">
        <v>9108</v>
      </c>
      <c r="AG49" s="66"/>
    </row>
    <row r="50" customFormat="false" ht="15.75" hidden="false" customHeight="false" outlineLevel="0" collapsed="false">
      <c r="A50" s="62"/>
      <c r="B50" s="62"/>
      <c r="C50" s="62"/>
      <c r="D50" s="62"/>
      <c r="E50" s="62"/>
      <c r="F50" s="62"/>
      <c r="G50" s="62"/>
      <c r="H50" s="62"/>
      <c r="I50" s="62"/>
      <c r="J50" s="62"/>
      <c r="K50" s="62"/>
      <c r="L50" s="62"/>
      <c r="M50" s="62"/>
      <c r="N50" s="62"/>
      <c r="O50" s="62"/>
      <c r="P50" s="12"/>
      <c r="Q50" s="12"/>
      <c r="R50" s="12"/>
      <c r="S50" s="12"/>
      <c r="T50" s="12"/>
      <c r="U50" s="12"/>
      <c r="V50" s="12"/>
      <c r="W50" s="12"/>
      <c r="Y50" s="86" t="s">
        <v>19988</v>
      </c>
      <c r="Z50" s="86" t="s">
        <v>19988</v>
      </c>
      <c r="AA50" s="86" t="s">
        <v>19988</v>
      </c>
      <c r="AB50" s="86" t="s">
        <v>19988</v>
      </c>
      <c r="AC50" s="86" t="s">
        <v>19988</v>
      </c>
      <c r="AD50" s="87" t="n">
        <v>849304</v>
      </c>
      <c r="AE50" s="87" t="s">
        <v>19210</v>
      </c>
      <c r="AF50" s="87" t="s">
        <v>9108</v>
      </c>
      <c r="AG50" s="66"/>
    </row>
    <row r="51" customFormat="false" ht="15.75" hidden="false" customHeight="false" outlineLevel="0" collapsed="false">
      <c r="A51" s="62"/>
      <c r="B51" s="62"/>
      <c r="C51" s="62"/>
      <c r="D51" s="62"/>
      <c r="E51" s="62"/>
      <c r="F51" s="62"/>
      <c r="G51" s="62"/>
      <c r="H51" s="62"/>
      <c r="I51" s="62"/>
      <c r="J51" s="62"/>
      <c r="K51" s="62"/>
      <c r="L51" s="62"/>
      <c r="M51" s="62"/>
      <c r="N51" s="62"/>
      <c r="O51" s="62"/>
      <c r="P51" s="12"/>
      <c r="Q51" s="12"/>
      <c r="R51" s="12"/>
      <c r="S51" s="12"/>
      <c r="T51" s="12"/>
      <c r="U51" s="12"/>
      <c r="V51" s="12"/>
      <c r="W51" s="12"/>
      <c r="X51" s="12"/>
      <c r="Y51" s="86" t="s">
        <v>19988</v>
      </c>
      <c r="Z51" s="86" t="s">
        <v>19988</v>
      </c>
      <c r="AA51" s="86" t="s">
        <v>19988</v>
      </c>
      <c r="AB51" s="86" t="s">
        <v>19988</v>
      </c>
      <c r="AC51" s="86" t="s">
        <v>19988</v>
      </c>
      <c r="AD51" s="87" t="n">
        <v>406276</v>
      </c>
      <c r="AE51" s="87" t="s">
        <v>19989</v>
      </c>
      <c r="AF51" s="87" t="s">
        <v>2749</v>
      </c>
      <c r="AG51" s="66"/>
    </row>
    <row r="52" customFormat="false" ht="15.75" hidden="false" customHeight="false" outlineLevel="0" collapsed="false">
      <c r="A52" s="62"/>
      <c r="B52" s="62"/>
      <c r="C52" s="62"/>
      <c r="D52" s="62"/>
      <c r="E52" s="62"/>
      <c r="F52" s="62"/>
      <c r="G52" s="62"/>
      <c r="H52" s="62"/>
      <c r="I52" s="62"/>
      <c r="J52" s="62"/>
      <c r="K52" s="62"/>
      <c r="L52" s="62"/>
      <c r="M52" s="62"/>
      <c r="N52" s="62"/>
      <c r="O52" s="62"/>
      <c r="P52" s="12"/>
      <c r="Q52" s="12"/>
      <c r="R52" s="12"/>
      <c r="S52" s="12"/>
      <c r="T52" s="12"/>
      <c r="U52" s="73" t="s">
        <v>19990</v>
      </c>
      <c r="V52" s="73" t="s">
        <v>19991</v>
      </c>
      <c r="W52" s="73" t="s">
        <v>19992</v>
      </c>
      <c r="X52" s="73" t="s">
        <v>19993</v>
      </c>
      <c r="Y52" s="73" t="s">
        <v>19994</v>
      </c>
      <c r="Z52" s="73" t="s">
        <v>19995</v>
      </c>
      <c r="AA52" s="73" t="s">
        <v>19996</v>
      </c>
      <c r="AB52" s="86" t="s">
        <v>19997</v>
      </c>
      <c r="AC52" s="86" t="s">
        <v>19997</v>
      </c>
      <c r="AD52" s="87" t="n">
        <v>286323</v>
      </c>
      <c r="AE52" s="87" t="s">
        <v>9205</v>
      </c>
      <c r="AF52" s="87" t="s">
        <v>9108</v>
      </c>
      <c r="AG52" s="66"/>
    </row>
    <row r="53" customFormat="false" ht="15.75" hidden="false" customHeight="false" outlineLevel="0" collapsed="false">
      <c r="A53" s="62"/>
      <c r="B53" s="62"/>
      <c r="C53" s="62"/>
      <c r="D53" s="62"/>
      <c r="E53" s="62"/>
      <c r="F53" s="62"/>
      <c r="G53" s="62"/>
      <c r="H53" s="62"/>
      <c r="I53" s="62"/>
      <c r="J53" s="62"/>
      <c r="K53" s="62"/>
      <c r="L53" s="62"/>
      <c r="M53" s="62"/>
      <c r="N53" s="62"/>
      <c r="O53" s="62"/>
      <c r="P53" s="12"/>
      <c r="Q53" s="12"/>
      <c r="R53" s="12"/>
      <c r="S53" s="12"/>
      <c r="T53" s="12"/>
      <c r="U53" s="73"/>
      <c r="V53" s="73"/>
      <c r="W53" s="73"/>
      <c r="X53" s="73"/>
      <c r="Y53" s="73"/>
      <c r="Z53" s="73"/>
      <c r="AA53" s="73"/>
      <c r="AB53" s="86" t="s">
        <v>19997</v>
      </c>
      <c r="AC53" s="86" t="s">
        <v>19997</v>
      </c>
      <c r="AD53" s="87" t="n">
        <v>956689</v>
      </c>
      <c r="AE53" s="87" t="s">
        <v>9205</v>
      </c>
      <c r="AF53" s="87" t="s">
        <v>44</v>
      </c>
      <c r="AG53" s="66"/>
    </row>
    <row r="54" customFormat="false" ht="15.75" hidden="false" customHeight="true" outlineLevel="0" collapsed="false">
      <c r="A54" s="62"/>
      <c r="B54" s="62"/>
      <c r="C54" s="62"/>
      <c r="D54" s="62"/>
      <c r="E54" s="62"/>
      <c r="F54" s="62"/>
      <c r="G54" s="62"/>
      <c r="H54" s="62"/>
      <c r="I54" s="62"/>
      <c r="J54" s="62"/>
      <c r="K54" s="62"/>
      <c r="L54" s="62"/>
      <c r="M54" s="62"/>
      <c r="N54" s="62"/>
      <c r="O54" s="62"/>
      <c r="P54" s="12"/>
      <c r="Q54" s="12"/>
      <c r="R54" s="12"/>
      <c r="S54" s="12"/>
      <c r="T54" s="12"/>
      <c r="U54" s="12"/>
      <c r="V54" s="73" t="s">
        <v>19998</v>
      </c>
      <c r="W54" s="73" t="s">
        <v>19999</v>
      </c>
      <c r="X54" s="73" t="s">
        <v>20000</v>
      </c>
      <c r="Y54" s="62" t="s">
        <v>20001</v>
      </c>
      <c r="Z54" s="62" t="s">
        <v>20002</v>
      </c>
      <c r="AA54" s="62" t="s">
        <v>20003</v>
      </c>
      <c r="AB54" s="86" t="s">
        <v>20004</v>
      </c>
      <c r="AC54" s="86" t="s">
        <v>20004</v>
      </c>
      <c r="AD54" s="87" t="s">
        <v>20005</v>
      </c>
      <c r="AE54" s="87" t="s">
        <v>9205</v>
      </c>
      <c r="AF54" s="87" t="s">
        <v>9142</v>
      </c>
      <c r="AG54" s="66"/>
    </row>
    <row r="55" customFormat="false" ht="15.75" hidden="false" customHeight="false" outlineLevel="0" collapsed="false">
      <c r="A55" s="62"/>
      <c r="B55" s="62"/>
      <c r="C55" s="62"/>
      <c r="D55" s="62"/>
      <c r="E55" s="62"/>
      <c r="F55" s="62"/>
      <c r="G55" s="62"/>
      <c r="H55" s="62"/>
      <c r="I55" s="62"/>
      <c r="J55" s="62"/>
      <c r="K55" s="62"/>
      <c r="L55" s="62"/>
      <c r="M55" s="62"/>
      <c r="N55" s="62"/>
      <c r="O55" s="62"/>
      <c r="P55" s="12"/>
      <c r="Q55" s="12"/>
      <c r="R55" s="12"/>
      <c r="S55" s="12"/>
      <c r="T55" s="12"/>
      <c r="U55" s="12"/>
      <c r="V55" s="73"/>
      <c r="W55" s="73"/>
      <c r="X55" s="73"/>
      <c r="Y55" s="73"/>
      <c r="Z55" s="73"/>
      <c r="AA55" s="73"/>
      <c r="AB55" s="73" t="s">
        <v>20006</v>
      </c>
      <c r="AC55" s="93" t="s">
        <v>20007</v>
      </c>
      <c r="AD55" s="87" t="n">
        <v>467583</v>
      </c>
      <c r="AE55" s="87" t="s">
        <v>9205</v>
      </c>
      <c r="AF55" s="87" t="s">
        <v>9142</v>
      </c>
      <c r="AG55" s="66"/>
    </row>
    <row r="56" customFormat="false" ht="15.75" hidden="false" customHeight="false" outlineLevel="0" collapsed="false">
      <c r="A56" s="62"/>
      <c r="B56" s="62"/>
      <c r="C56" s="62"/>
      <c r="D56" s="62"/>
      <c r="E56" s="62"/>
      <c r="F56" s="62"/>
      <c r="G56" s="62"/>
      <c r="H56" s="62"/>
      <c r="I56" s="62"/>
      <c r="J56" s="62"/>
      <c r="K56" s="62"/>
      <c r="L56" s="62"/>
      <c r="M56" s="62"/>
      <c r="N56" s="62"/>
      <c r="O56" s="62"/>
      <c r="P56" s="12"/>
      <c r="Q56" s="12"/>
      <c r="R56" s="12"/>
      <c r="S56" s="12"/>
      <c r="T56" s="12"/>
      <c r="U56" s="12"/>
      <c r="V56" s="73"/>
      <c r="W56" s="73"/>
      <c r="X56" s="73"/>
      <c r="Y56" s="73"/>
      <c r="Z56" s="73"/>
      <c r="AA56" s="73"/>
      <c r="AB56" s="73"/>
      <c r="AC56" s="93" t="s">
        <v>20007</v>
      </c>
      <c r="AD56" s="87" t="s">
        <v>20008</v>
      </c>
      <c r="AE56" s="87" t="s">
        <v>9205</v>
      </c>
      <c r="AF56" s="87" t="s">
        <v>9142</v>
      </c>
      <c r="AG56" s="66"/>
    </row>
    <row r="57" customFormat="false" ht="15.75" hidden="false" customHeight="false" outlineLevel="0" collapsed="false">
      <c r="A57" s="62"/>
      <c r="B57" s="62"/>
      <c r="C57" s="62"/>
      <c r="D57" s="62"/>
      <c r="E57" s="62"/>
      <c r="F57" s="62"/>
      <c r="G57" s="62"/>
      <c r="H57" s="62"/>
      <c r="I57" s="62"/>
      <c r="J57" s="62"/>
      <c r="K57" s="62"/>
      <c r="L57" s="62"/>
      <c r="M57" s="62"/>
      <c r="N57" s="62"/>
      <c r="O57" s="62"/>
      <c r="P57" s="12"/>
      <c r="Q57" s="12"/>
      <c r="R57" s="12"/>
      <c r="S57" s="12"/>
      <c r="T57" s="12"/>
      <c r="U57" s="12"/>
      <c r="V57" s="73"/>
      <c r="W57" s="73"/>
      <c r="X57" s="73"/>
      <c r="Y57" s="73"/>
      <c r="Z57" s="73"/>
      <c r="AA57" s="73"/>
      <c r="AB57" s="73"/>
      <c r="AC57" s="93" t="s">
        <v>20007</v>
      </c>
      <c r="AD57" s="87" t="n">
        <v>933852</v>
      </c>
      <c r="AE57" s="87" t="s">
        <v>9126</v>
      </c>
      <c r="AF57" s="87" t="s">
        <v>44</v>
      </c>
      <c r="AG57" s="66"/>
    </row>
    <row r="58" customFormat="false" ht="15.75" hidden="false" customHeight="false" outlineLevel="0" collapsed="false">
      <c r="A58" s="62"/>
      <c r="B58" s="62"/>
      <c r="C58" s="62"/>
      <c r="D58" s="62"/>
      <c r="E58" s="62"/>
      <c r="F58" s="62"/>
      <c r="G58" s="62"/>
      <c r="H58" s="62"/>
      <c r="I58" s="62"/>
      <c r="J58" s="62"/>
      <c r="K58" s="62"/>
      <c r="L58" s="62"/>
      <c r="M58" s="62"/>
      <c r="N58" s="62"/>
      <c r="O58" s="62"/>
      <c r="P58" s="85" t="s">
        <v>20009</v>
      </c>
      <c r="Q58" s="73" t="s">
        <v>20010</v>
      </c>
      <c r="R58" s="12"/>
      <c r="S58" s="12"/>
      <c r="T58" s="12"/>
      <c r="U58" s="12"/>
      <c r="V58" s="12"/>
      <c r="W58" s="12"/>
      <c r="X58" s="12"/>
      <c r="Y58" s="12"/>
      <c r="Z58" s="12"/>
      <c r="AA58" s="86" t="s">
        <v>20011</v>
      </c>
      <c r="AB58" s="86" t="s">
        <v>20011</v>
      </c>
      <c r="AC58" s="86" t="s">
        <v>20011</v>
      </c>
      <c r="AD58" s="87" t="n">
        <v>293338</v>
      </c>
      <c r="AE58" s="87" t="s">
        <v>18324</v>
      </c>
      <c r="AF58" s="87" t="s">
        <v>44</v>
      </c>
      <c r="AG58" s="66"/>
    </row>
    <row r="59" customFormat="false" ht="15.75" hidden="false" customHeight="false" outlineLevel="0" collapsed="false">
      <c r="A59" s="62"/>
      <c r="B59" s="62"/>
      <c r="C59" s="62"/>
      <c r="D59" s="62"/>
      <c r="E59" s="62"/>
      <c r="F59" s="62"/>
      <c r="G59" s="62"/>
      <c r="H59" s="62"/>
      <c r="I59" s="62"/>
      <c r="J59" s="62"/>
      <c r="K59" s="62"/>
      <c r="L59" s="62"/>
      <c r="M59" s="62"/>
      <c r="N59" s="62"/>
      <c r="O59" s="62"/>
      <c r="P59" s="62"/>
      <c r="Q59" s="62"/>
      <c r="R59" s="73" t="s">
        <v>20012</v>
      </c>
      <c r="S59" s="73" t="s">
        <v>20013</v>
      </c>
      <c r="T59" s="73" t="s">
        <v>20014</v>
      </c>
      <c r="U59" s="73" t="s">
        <v>20015</v>
      </c>
      <c r="V59" s="73" t="s">
        <v>20016</v>
      </c>
      <c r="W59" s="73" t="s">
        <v>20017</v>
      </c>
      <c r="X59" s="73" t="s">
        <v>20018</v>
      </c>
      <c r="Y59" s="73" t="s">
        <v>20019</v>
      </c>
      <c r="Z59" s="73" t="s">
        <v>20020</v>
      </c>
      <c r="AA59" s="73" t="s">
        <v>20021</v>
      </c>
      <c r="AB59" s="73" t="s">
        <v>20022</v>
      </c>
      <c r="AC59" s="73" t="s">
        <v>20022</v>
      </c>
      <c r="AD59" s="87" t="s">
        <v>20023</v>
      </c>
      <c r="AE59" s="87" t="s">
        <v>9205</v>
      </c>
      <c r="AF59" s="87" t="s">
        <v>9108</v>
      </c>
      <c r="AG59" s="66"/>
    </row>
    <row r="60" customFormat="false" ht="15.75" hidden="false" customHeight="false" outlineLevel="0" collapsed="false">
      <c r="A60" s="62"/>
      <c r="B60" s="62"/>
      <c r="C60" s="62"/>
      <c r="D60" s="62"/>
      <c r="E60" s="62"/>
      <c r="F60" s="62"/>
      <c r="G60" s="62"/>
      <c r="H60" s="62"/>
      <c r="I60" s="62"/>
      <c r="J60" s="62"/>
      <c r="K60" s="62"/>
      <c r="L60" s="62"/>
      <c r="M60" s="62"/>
      <c r="N60" s="62"/>
      <c r="O60" s="62"/>
      <c r="P60" s="62"/>
      <c r="Q60" s="73"/>
      <c r="R60" s="73"/>
      <c r="S60" s="73"/>
      <c r="T60" s="73"/>
      <c r="U60" s="73"/>
      <c r="V60" s="73"/>
      <c r="W60" s="73"/>
      <c r="X60" s="73"/>
      <c r="Y60" s="73"/>
      <c r="Z60" s="73"/>
      <c r="AA60" s="73"/>
      <c r="AB60" s="73" t="s">
        <v>20022</v>
      </c>
      <c r="AC60" s="73" t="s">
        <v>20022</v>
      </c>
      <c r="AD60" s="87" t="n">
        <v>938272</v>
      </c>
      <c r="AE60" s="87" t="s">
        <v>9205</v>
      </c>
      <c r="AF60" s="87" t="s">
        <v>9108</v>
      </c>
      <c r="AG60" s="66"/>
    </row>
    <row r="61" customFormat="false" ht="15.75" hidden="false" customHeight="false" outlineLevel="0" collapsed="false">
      <c r="A61" s="62"/>
      <c r="B61" s="62"/>
      <c r="C61" s="62"/>
      <c r="D61" s="62"/>
      <c r="E61" s="62"/>
      <c r="F61" s="62"/>
      <c r="G61" s="62"/>
      <c r="H61" s="62"/>
      <c r="I61" s="62"/>
      <c r="J61" s="62"/>
      <c r="K61" s="62"/>
      <c r="L61" s="62"/>
      <c r="M61" s="62"/>
      <c r="N61" s="62"/>
      <c r="O61" s="62"/>
      <c r="P61" s="62"/>
      <c r="Q61" s="12"/>
      <c r="R61" s="12"/>
      <c r="S61" s="12"/>
      <c r="T61" s="12"/>
      <c r="U61" s="12"/>
      <c r="V61" s="73" t="s">
        <v>20024</v>
      </c>
      <c r="W61" s="73" t="s">
        <v>20025</v>
      </c>
      <c r="X61" s="12"/>
      <c r="Y61" s="12"/>
      <c r="Z61" s="12"/>
      <c r="AA61" s="86" t="s">
        <v>20026</v>
      </c>
      <c r="AB61" s="86" t="s">
        <v>20026</v>
      </c>
      <c r="AC61" s="86" t="s">
        <v>20026</v>
      </c>
      <c r="AD61" s="87" t="s">
        <v>20027</v>
      </c>
      <c r="AE61" s="87" t="s">
        <v>9205</v>
      </c>
      <c r="AF61" s="87" t="s">
        <v>9108</v>
      </c>
      <c r="AG61" s="66"/>
    </row>
    <row r="62" customFormat="false" ht="15.75" hidden="false" customHeight="false" outlineLevel="0" collapsed="false">
      <c r="A62" s="62"/>
      <c r="B62" s="62"/>
      <c r="C62" s="62"/>
      <c r="D62" s="62"/>
      <c r="E62" s="62"/>
      <c r="F62" s="62"/>
      <c r="G62" s="62"/>
      <c r="H62" s="62"/>
      <c r="I62" s="62"/>
      <c r="J62" s="62"/>
      <c r="K62" s="62"/>
      <c r="L62" s="62"/>
      <c r="M62" s="62"/>
      <c r="N62" s="62"/>
      <c r="O62" s="62"/>
      <c r="P62" s="62"/>
      <c r="Q62" s="12"/>
      <c r="R62" s="12"/>
      <c r="S62" s="12"/>
      <c r="T62" s="12"/>
      <c r="U62" s="12"/>
      <c r="V62" s="73"/>
      <c r="W62" s="73"/>
      <c r="X62" s="12"/>
      <c r="Y62" s="12"/>
      <c r="Z62" s="12"/>
      <c r="AA62" s="86" t="s">
        <v>20026</v>
      </c>
      <c r="AB62" s="86" t="s">
        <v>20026</v>
      </c>
      <c r="AC62" s="86" t="s">
        <v>20026</v>
      </c>
      <c r="AD62" s="87" t="s">
        <v>20028</v>
      </c>
      <c r="AE62" s="87" t="s">
        <v>9205</v>
      </c>
      <c r="AF62" s="87" t="s">
        <v>9108</v>
      </c>
      <c r="AG62" s="66"/>
    </row>
    <row r="63" customFormat="false" ht="15.75" hidden="false" customHeight="false" outlineLevel="0" collapsed="false">
      <c r="A63" s="62"/>
      <c r="B63" s="62"/>
      <c r="C63" s="62"/>
      <c r="D63" s="62"/>
      <c r="E63" s="62"/>
      <c r="F63" s="62"/>
      <c r="G63" s="62"/>
      <c r="H63" s="62"/>
      <c r="I63" s="62"/>
      <c r="J63" s="62"/>
      <c r="K63" s="62"/>
      <c r="L63" s="62"/>
      <c r="M63" s="62"/>
      <c r="N63" s="62"/>
      <c r="O63" s="62"/>
      <c r="P63" s="62"/>
      <c r="Q63" s="12"/>
      <c r="R63" s="12"/>
      <c r="S63" s="12"/>
      <c r="T63" s="12"/>
      <c r="U63" s="12"/>
      <c r="V63" s="73"/>
      <c r="W63" s="73"/>
      <c r="X63" s="12"/>
      <c r="Y63" s="12"/>
      <c r="Z63" s="12"/>
      <c r="AA63" s="86" t="s">
        <v>20026</v>
      </c>
      <c r="AB63" s="86" t="s">
        <v>20026</v>
      </c>
      <c r="AC63" s="86" t="s">
        <v>20026</v>
      </c>
      <c r="AD63" s="87" t="s">
        <v>20029</v>
      </c>
      <c r="AE63" s="87" t="s">
        <v>9205</v>
      </c>
      <c r="AF63" s="87" t="s">
        <v>44</v>
      </c>
      <c r="AG63" s="66"/>
    </row>
    <row r="64" customFormat="false" ht="15.75" hidden="false" customHeight="true" outlineLevel="0" collapsed="false">
      <c r="A64" s="62"/>
      <c r="B64" s="62"/>
      <c r="C64" s="62"/>
      <c r="D64" s="62"/>
      <c r="E64" s="62"/>
      <c r="F64" s="62"/>
      <c r="G64" s="62"/>
      <c r="H64" s="62"/>
      <c r="I64" s="62"/>
      <c r="J64" s="62"/>
      <c r="K64" s="62"/>
      <c r="L64" s="62"/>
      <c r="M64" s="62"/>
      <c r="N64" s="62"/>
      <c r="O64" s="62"/>
      <c r="P64" s="62"/>
      <c r="Q64" s="12"/>
      <c r="R64" s="12"/>
      <c r="S64" s="12"/>
      <c r="T64" s="12"/>
      <c r="U64" s="12"/>
      <c r="V64" s="73"/>
      <c r="W64" s="73"/>
      <c r="X64" s="73" t="s">
        <v>20030</v>
      </c>
      <c r="Y64" s="73" t="s">
        <v>20031</v>
      </c>
      <c r="Z64" s="73" t="s">
        <v>20032</v>
      </c>
      <c r="AA64" s="72" t="s">
        <v>20033</v>
      </c>
      <c r="AB64" s="73" t="s">
        <v>20034</v>
      </c>
      <c r="AC64" s="86" t="s">
        <v>20035</v>
      </c>
      <c r="AD64" s="87" t="n">
        <v>935473</v>
      </c>
      <c r="AE64" s="87" t="s">
        <v>9205</v>
      </c>
      <c r="AF64" s="87" t="s">
        <v>9108</v>
      </c>
      <c r="AG64" s="66"/>
    </row>
    <row r="65" customFormat="false" ht="15.75" hidden="false" customHeight="false" outlineLevel="0" collapsed="false">
      <c r="A65" s="62"/>
      <c r="B65" s="62"/>
      <c r="C65" s="62"/>
      <c r="D65" s="62"/>
      <c r="E65" s="62"/>
      <c r="F65" s="62"/>
      <c r="G65" s="62"/>
      <c r="H65" s="62"/>
      <c r="I65" s="62"/>
      <c r="J65" s="62"/>
      <c r="K65" s="62"/>
      <c r="L65" s="62"/>
      <c r="M65" s="62"/>
      <c r="N65" s="62"/>
      <c r="O65" s="62"/>
      <c r="P65" s="62"/>
      <c r="Q65" s="12"/>
      <c r="R65" s="12"/>
      <c r="S65" s="12"/>
      <c r="T65" s="12"/>
      <c r="U65" s="12"/>
      <c r="V65" s="73"/>
      <c r="W65" s="73"/>
      <c r="X65" s="73"/>
      <c r="Y65" s="73"/>
      <c r="Z65" s="73"/>
      <c r="AA65" s="73"/>
      <c r="AB65" s="73"/>
      <c r="AC65" s="86" t="s">
        <v>20035</v>
      </c>
      <c r="AD65" s="87" t="n">
        <v>58280</v>
      </c>
      <c r="AE65" s="87" t="s">
        <v>9205</v>
      </c>
      <c r="AF65" s="87" t="s">
        <v>9108</v>
      </c>
      <c r="AG65" s="66"/>
    </row>
    <row r="66" customFormat="false" ht="15.75" hidden="false" customHeight="false" outlineLevel="0" collapsed="false">
      <c r="A66" s="62"/>
      <c r="B66" s="62"/>
      <c r="C66" s="62"/>
      <c r="D66" s="62"/>
      <c r="E66" s="62"/>
      <c r="F66" s="62"/>
      <c r="G66" s="62"/>
      <c r="H66" s="62"/>
      <c r="I66" s="62"/>
      <c r="J66" s="62"/>
      <c r="K66" s="62"/>
      <c r="L66" s="62"/>
      <c r="M66" s="62"/>
      <c r="N66" s="62"/>
      <c r="O66" s="62"/>
      <c r="P66" s="62"/>
      <c r="Q66" s="12"/>
      <c r="R66" s="12"/>
      <c r="S66" s="12"/>
      <c r="T66" s="97" t="s">
        <v>20036</v>
      </c>
      <c r="U66" s="97" t="s">
        <v>20037</v>
      </c>
      <c r="V66" s="97" t="s">
        <v>20038</v>
      </c>
      <c r="W66" s="98"/>
      <c r="X66" s="12"/>
      <c r="Y66" s="86" t="s">
        <v>20039</v>
      </c>
      <c r="Z66" s="86" t="s">
        <v>20039</v>
      </c>
      <c r="AA66" s="86" t="s">
        <v>20039</v>
      </c>
      <c r="AB66" s="86" t="s">
        <v>20039</v>
      </c>
      <c r="AC66" s="86" t="s">
        <v>20039</v>
      </c>
      <c r="AD66" s="87" t="n">
        <v>228072</v>
      </c>
      <c r="AE66" s="87" t="s">
        <v>20040</v>
      </c>
      <c r="AF66" s="87" t="s">
        <v>44</v>
      </c>
      <c r="AG66" s="66"/>
    </row>
    <row r="67" customFormat="false" ht="15.75" hidden="false" customHeight="true" outlineLevel="0" collapsed="false">
      <c r="A67" s="62"/>
      <c r="B67" s="62"/>
      <c r="C67" s="62"/>
      <c r="D67" s="62"/>
      <c r="E67" s="62"/>
      <c r="F67" s="62"/>
      <c r="G67" s="62"/>
      <c r="H67" s="62"/>
      <c r="I67" s="62"/>
      <c r="J67" s="62"/>
      <c r="K67" s="62"/>
      <c r="L67" s="62"/>
      <c r="M67" s="62"/>
      <c r="N67" s="62"/>
      <c r="O67" s="62"/>
      <c r="P67" s="62"/>
      <c r="Q67" s="12"/>
      <c r="R67" s="12"/>
      <c r="S67" s="12"/>
      <c r="T67" s="97"/>
      <c r="U67" s="97"/>
      <c r="V67" s="97"/>
      <c r="W67" s="73" t="s">
        <v>20041</v>
      </c>
      <c r="X67" s="73" t="s">
        <v>20042</v>
      </c>
      <c r="Y67" s="73" t="s">
        <v>20043</v>
      </c>
      <c r="Z67" s="62" t="s">
        <v>20044</v>
      </c>
      <c r="AA67" s="23" t="s">
        <v>20045</v>
      </c>
      <c r="AB67" s="12"/>
      <c r="AC67" s="86" t="s">
        <v>20046</v>
      </c>
      <c r="AD67" s="87" t="s">
        <v>20047</v>
      </c>
      <c r="AE67" s="87" t="s">
        <v>9205</v>
      </c>
      <c r="AF67" s="87" t="s">
        <v>9108</v>
      </c>
      <c r="AG67" s="66"/>
    </row>
    <row r="68" customFormat="false" ht="15.75" hidden="false" customHeight="false" outlineLevel="0" collapsed="false">
      <c r="A68" s="62"/>
      <c r="B68" s="62"/>
      <c r="C68" s="62"/>
      <c r="D68" s="62"/>
      <c r="E68" s="62"/>
      <c r="F68" s="62"/>
      <c r="G68" s="62"/>
      <c r="H68" s="62"/>
      <c r="I68" s="62"/>
      <c r="J68" s="62"/>
      <c r="K68" s="62"/>
      <c r="L68" s="62"/>
      <c r="M68" s="62"/>
      <c r="N68" s="62"/>
      <c r="O68" s="62"/>
      <c r="P68" s="62"/>
      <c r="Q68" s="12"/>
      <c r="R68" s="12"/>
      <c r="S68" s="12"/>
      <c r="T68" s="97"/>
      <c r="U68" s="97"/>
      <c r="V68" s="97"/>
      <c r="W68" s="97"/>
      <c r="X68" s="97"/>
      <c r="Y68" s="97"/>
      <c r="Z68" s="97"/>
      <c r="AA68" s="23"/>
      <c r="AB68" s="12"/>
      <c r="AC68" s="86" t="s">
        <v>20046</v>
      </c>
      <c r="AD68" s="87" t="n">
        <v>548647</v>
      </c>
      <c r="AE68" s="87" t="s">
        <v>9205</v>
      </c>
      <c r="AF68" s="87" t="s">
        <v>9108</v>
      </c>
      <c r="AG68" s="66"/>
    </row>
    <row r="69" customFormat="false" ht="15.75" hidden="false" customHeight="false" outlineLevel="0" collapsed="false">
      <c r="A69" s="62"/>
      <c r="B69" s="62"/>
      <c r="C69" s="62"/>
      <c r="D69" s="62"/>
      <c r="E69" s="62"/>
      <c r="F69" s="62"/>
      <c r="G69" s="62"/>
      <c r="H69" s="62"/>
      <c r="I69" s="62"/>
      <c r="J69" s="62"/>
      <c r="K69" s="62"/>
      <c r="L69" s="62"/>
      <c r="M69" s="62"/>
      <c r="N69" s="62"/>
      <c r="O69" s="62"/>
      <c r="P69" s="62"/>
      <c r="Q69" s="12"/>
      <c r="R69" s="12"/>
      <c r="S69" s="12"/>
      <c r="T69" s="97"/>
      <c r="U69" s="97"/>
      <c r="V69" s="97"/>
      <c r="W69" s="97"/>
      <c r="X69" s="97"/>
      <c r="Y69" s="97"/>
      <c r="Z69" s="97"/>
      <c r="AA69" s="23"/>
      <c r="AB69" s="73" t="s">
        <v>20048</v>
      </c>
      <c r="AC69" s="86" t="s">
        <v>20049</v>
      </c>
      <c r="AD69" s="87" t="n">
        <v>963089</v>
      </c>
      <c r="AE69" s="87" t="s">
        <v>15061</v>
      </c>
      <c r="AF69" s="87" t="s">
        <v>9108</v>
      </c>
      <c r="AG69" s="66"/>
    </row>
    <row r="70" customFormat="false" ht="15.75" hidden="false" customHeight="false" outlineLevel="0" collapsed="false">
      <c r="A70" s="62"/>
      <c r="B70" s="62"/>
      <c r="C70" s="62"/>
      <c r="D70" s="62"/>
      <c r="E70" s="62"/>
      <c r="F70" s="62"/>
      <c r="G70" s="62"/>
      <c r="H70" s="62"/>
      <c r="I70" s="62"/>
      <c r="J70" s="62"/>
      <c r="K70" s="62"/>
      <c r="L70" s="62"/>
      <c r="M70" s="62"/>
      <c r="N70" s="62"/>
      <c r="O70" s="62"/>
      <c r="P70" s="62"/>
      <c r="Q70" s="12"/>
      <c r="R70" s="12"/>
      <c r="S70" s="12"/>
      <c r="T70" s="97"/>
      <c r="U70" s="97"/>
      <c r="V70" s="97"/>
      <c r="W70" s="97"/>
      <c r="X70" s="97"/>
      <c r="Y70" s="97"/>
      <c r="Z70" s="97"/>
      <c r="AA70" s="23"/>
      <c r="AB70" s="73"/>
      <c r="AC70" s="86" t="s">
        <v>20049</v>
      </c>
      <c r="AD70" s="87" t="n">
        <v>206478</v>
      </c>
      <c r="AE70" s="87" t="s">
        <v>9205</v>
      </c>
      <c r="AF70" s="87" t="s">
        <v>9142</v>
      </c>
      <c r="AG70" s="66"/>
    </row>
    <row r="71" customFormat="false" ht="15.75" hidden="false" customHeight="false" outlineLevel="0" collapsed="false">
      <c r="A71" s="62"/>
      <c r="B71" s="62"/>
      <c r="C71" s="62"/>
      <c r="D71" s="62"/>
      <c r="E71" s="62"/>
      <c r="F71" s="62"/>
      <c r="G71" s="62"/>
      <c r="H71" s="62"/>
      <c r="I71" s="62"/>
      <c r="J71" s="62"/>
      <c r="K71" s="62"/>
      <c r="L71" s="62"/>
      <c r="M71" s="62"/>
      <c r="N71" s="62"/>
      <c r="O71" s="62"/>
      <c r="P71" s="62"/>
      <c r="Q71" s="12"/>
      <c r="R71" s="12"/>
      <c r="S71" s="12"/>
      <c r="T71" s="97"/>
      <c r="U71" s="97"/>
      <c r="V71" s="97"/>
      <c r="W71" s="97"/>
      <c r="X71" s="97"/>
      <c r="Y71" s="97"/>
      <c r="Z71" s="97"/>
      <c r="AA71" s="73" t="s">
        <v>20050</v>
      </c>
      <c r="AB71" s="73" t="s">
        <v>20051</v>
      </c>
      <c r="AC71" s="86" t="s">
        <v>20052</v>
      </c>
      <c r="AD71" s="87" t="n">
        <v>95292</v>
      </c>
      <c r="AE71" s="87" t="s">
        <v>20053</v>
      </c>
      <c r="AF71" s="87" t="s">
        <v>9108</v>
      </c>
      <c r="AG71" s="66"/>
    </row>
    <row r="72" customFormat="false" ht="15.75" hidden="false" customHeight="false" outlineLevel="0" collapsed="false">
      <c r="A72" s="62"/>
      <c r="B72" s="62"/>
      <c r="C72" s="62"/>
      <c r="D72" s="62"/>
      <c r="E72" s="62"/>
      <c r="F72" s="62"/>
      <c r="G72" s="62"/>
      <c r="H72" s="62"/>
      <c r="I72" s="62"/>
      <c r="J72" s="62"/>
      <c r="K72" s="62"/>
      <c r="L72" s="62"/>
      <c r="M72" s="62"/>
      <c r="N72" s="62"/>
      <c r="O72" s="62"/>
      <c r="P72" s="62"/>
      <c r="Q72" s="12"/>
      <c r="R72" s="12"/>
      <c r="S72" s="12"/>
      <c r="T72" s="97"/>
      <c r="U72" s="97"/>
      <c r="V72" s="97"/>
      <c r="W72" s="97"/>
      <c r="X72" s="97"/>
      <c r="Y72" s="97"/>
      <c r="Z72" s="97"/>
      <c r="AA72" s="97"/>
      <c r="AB72" s="97"/>
      <c r="AC72" s="86" t="s">
        <v>20052</v>
      </c>
      <c r="AD72" s="87" t="n">
        <v>206478</v>
      </c>
      <c r="AE72" s="87" t="s">
        <v>9205</v>
      </c>
      <c r="AF72" s="87" t="s">
        <v>9142</v>
      </c>
      <c r="AG72" s="66"/>
    </row>
    <row r="73" customFormat="false" ht="15.75" hidden="false" customHeight="false" outlineLevel="0" collapsed="false">
      <c r="A73" s="62"/>
      <c r="B73" s="62"/>
      <c r="C73" s="62"/>
      <c r="D73" s="62"/>
      <c r="E73" s="62"/>
      <c r="F73" s="62"/>
      <c r="G73" s="62"/>
      <c r="H73" s="62"/>
      <c r="I73" s="62"/>
      <c r="J73" s="62"/>
      <c r="K73" s="62"/>
      <c r="L73" s="62"/>
      <c r="M73" s="62"/>
      <c r="N73" s="62"/>
      <c r="O73" s="62"/>
      <c r="P73" s="62"/>
      <c r="Q73" s="12"/>
      <c r="R73" s="12"/>
      <c r="S73" s="12"/>
      <c r="T73" s="85" t="s">
        <v>20054</v>
      </c>
      <c r="U73" s="73" t="s">
        <v>20055</v>
      </c>
      <c r="V73" s="12"/>
      <c r="W73" s="12"/>
      <c r="X73" s="12"/>
      <c r="Y73" s="12"/>
      <c r="Z73" s="12"/>
      <c r="AA73" s="86" t="s">
        <v>20056</v>
      </c>
      <c r="AB73" s="86" t="s">
        <v>20056</v>
      </c>
      <c r="AC73" s="86" t="s">
        <v>20056</v>
      </c>
      <c r="AD73" s="87" t="s">
        <v>9126</v>
      </c>
      <c r="AE73" s="87" t="s">
        <v>9126</v>
      </c>
      <c r="AF73" s="87" t="s">
        <v>9108</v>
      </c>
      <c r="AG73" s="66"/>
    </row>
    <row r="74" customFormat="false" ht="15.75" hidden="false" customHeight="false" outlineLevel="0" collapsed="false">
      <c r="A74" s="62"/>
      <c r="B74" s="62"/>
      <c r="C74" s="62"/>
      <c r="D74" s="62"/>
      <c r="E74" s="62"/>
      <c r="F74" s="62"/>
      <c r="G74" s="62"/>
      <c r="H74" s="62"/>
      <c r="I74" s="62"/>
      <c r="J74" s="62"/>
      <c r="K74" s="62"/>
      <c r="L74" s="62"/>
      <c r="M74" s="62"/>
      <c r="N74" s="62"/>
      <c r="O74" s="62"/>
      <c r="P74" s="62"/>
      <c r="Q74" s="12"/>
      <c r="R74" s="12"/>
      <c r="S74" s="12"/>
      <c r="T74" s="85"/>
      <c r="U74" s="85"/>
      <c r="V74" s="12"/>
      <c r="W74" s="12"/>
      <c r="X74" s="12"/>
      <c r="Y74" s="12"/>
      <c r="Z74" s="12"/>
      <c r="AA74" s="86" t="s">
        <v>20056</v>
      </c>
      <c r="AB74" s="86" t="s">
        <v>20056</v>
      </c>
      <c r="AC74" s="86" t="s">
        <v>20056</v>
      </c>
      <c r="AD74" s="87" t="s">
        <v>9126</v>
      </c>
      <c r="AE74" s="87" t="s">
        <v>9126</v>
      </c>
      <c r="AF74" s="87" t="s">
        <v>9108</v>
      </c>
      <c r="AG74" s="66"/>
    </row>
    <row r="75" customFormat="false" ht="15.75" hidden="false" customHeight="false" outlineLevel="0" collapsed="false">
      <c r="A75" s="62"/>
      <c r="B75" s="62"/>
      <c r="C75" s="62"/>
      <c r="D75" s="62"/>
      <c r="E75" s="62"/>
      <c r="F75" s="62"/>
      <c r="G75" s="62"/>
      <c r="H75" s="62"/>
      <c r="I75" s="62"/>
      <c r="J75" s="62"/>
      <c r="K75" s="62"/>
      <c r="L75" s="62"/>
      <c r="M75" s="62"/>
      <c r="N75" s="62"/>
      <c r="O75" s="62"/>
      <c r="P75" s="62"/>
      <c r="Q75" s="12"/>
      <c r="R75" s="12"/>
      <c r="S75" s="12"/>
      <c r="T75" s="85"/>
      <c r="U75" s="85"/>
      <c r="V75" s="73" t="s">
        <v>20057</v>
      </c>
      <c r="W75" s="73" t="s">
        <v>20058</v>
      </c>
      <c r="X75" s="12"/>
      <c r="Y75" s="12"/>
      <c r="Z75" s="12"/>
      <c r="AA75" s="86" t="s">
        <v>20059</v>
      </c>
      <c r="AB75" s="86" t="s">
        <v>20059</v>
      </c>
      <c r="AC75" s="86" t="s">
        <v>20059</v>
      </c>
      <c r="AD75" s="87" t="n">
        <v>749559</v>
      </c>
      <c r="AE75" s="87" t="s">
        <v>15298</v>
      </c>
      <c r="AF75" s="87" t="s">
        <v>9108</v>
      </c>
      <c r="AG75" s="66"/>
    </row>
    <row r="76" customFormat="false" ht="15.75" hidden="false" customHeight="false" outlineLevel="0" collapsed="false">
      <c r="A76" s="62"/>
      <c r="B76" s="62"/>
      <c r="C76" s="62"/>
      <c r="D76" s="62"/>
      <c r="E76" s="62"/>
      <c r="F76" s="62"/>
      <c r="G76" s="62"/>
      <c r="H76" s="62"/>
      <c r="I76" s="62"/>
      <c r="J76" s="62"/>
      <c r="K76" s="62"/>
      <c r="L76" s="62"/>
      <c r="M76" s="62"/>
      <c r="N76" s="62"/>
      <c r="O76" s="62"/>
      <c r="P76" s="62"/>
      <c r="Q76" s="12"/>
      <c r="R76" s="12"/>
      <c r="S76" s="12"/>
      <c r="T76" s="85"/>
      <c r="U76" s="85"/>
      <c r="V76" s="85"/>
      <c r="W76" s="85"/>
      <c r="X76" s="12"/>
      <c r="Y76" s="12"/>
      <c r="Z76" s="12"/>
      <c r="AA76" s="86" t="s">
        <v>20059</v>
      </c>
      <c r="AB76" s="86" t="s">
        <v>20059</v>
      </c>
      <c r="AC76" s="86" t="s">
        <v>20059</v>
      </c>
      <c r="AD76" s="87" t="n">
        <v>259847</v>
      </c>
      <c r="AE76" s="87" t="s">
        <v>9205</v>
      </c>
      <c r="AF76" s="87" t="s">
        <v>9108</v>
      </c>
      <c r="AG76" s="66"/>
    </row>
    <row r="77" customFormat="false" ht="15.75" hidden="false" customHeight="true" outlineLevel="0" collapsed="false">
      <c r="A77" s="62"/>
      <c r="B77" s="62"/>
      <c r="C77" s="62"/>
      <c r="D77" s="62"/>
      <c r="E77" s="62"/>
      <c r="F77" s="62"/>
      <c r="G77" s="62"/>
      <c r="H77" s="62"/>
      <c r="I77" s="62"/>
      <c r="J77" s="62"/>
      <c r="K77" s="62"/>
      <c r="L77" s="62"/>
      <c r="M77" s="62"/>
      <c r="N77" s="62"/>
      <c r="O77" s="62"/>
      <c r="P77" s="62"/>
      <c r="Q77" s="12"/>
      <c r="R77" s="12"/>
      <c r="S77" s="12"/>
      <c r="T77" s="85"/>
      <c r="U77" s="85"/>
      <c r="V77" s="85"/>
      <c r="W77" s="85"/>
      <c r="X77" s="73" t="s">
        <v>20060</v>
      </c>
      <c r="Y77" s="62" t="s">
        <v>20061</v>
      </c>
      <c r="Z77" s="73" t="s">
        <v>20062</v>
      </c>
      <c r="AA77" s="73" t="s">
        <v>20063</v>
      </c>
      <c r="AB77" s="73" t="s">
        <v>20064</v>
      </c>
      <c r="AC77" s="73" t="s">
        <v>20065</v>
      </c>
      <c r="AD77" s="87" t="s">
        <v>20066</v>
      </c>
      <c r="AE77" s="87" t="s">
        <v>17918</v>
      </c>
      <c r="AF77" s="87" t="s">
        <v>9108</v>
      </c>
      <c r="AG77" s="66"/>
    </row>
    <row r="78" customFormat="false" ht="15.75" hidden="false" customHeight="false" outlineLevel="0" collapsed="false">
      <c r="A78" s="62"/>
      <c r="B78" s="62"/>
      <c r="C78" s="62"/>
      <c r="D78" s="62"/>
      <c r="E78" s="62"/>
      <c r="F78" s="62"/>
      <c r="G78" s="62"/>
      <c r="H78" s="62"/>
      <c r="I78" s="62"/>
      <c r="J78" s="62"/>
      <c r="K78" s="62"/>
      <c r="L78" s="62"/>
      <c r="M78" s="62"/>
      <c r="N78" s="62"/>
      <c r="O78" s="62"/>
      <c r="P78" s="62"/>
      <c r="Q78" s="12"/>
      <c r="R78" s="12"/>
      <c r="S78" s="12"/>
      <c r="T78" s="85"/>
      <c r="U78" s="85"/>
      <c r="V78" s="85"/>
      <c r="W78" s="85"/>
      <c r="X78" s="85"/>
      <c r="Y78" s="85"/>
      <c r="Z78" s="85"/>
      <c r="AA78" s="85"/>
      <c r="AB78" s="85"/>
      <c r="AC78" s="73" t="s">
        <v>20065</v>
      </c>
      <c r="AD78" s="87" t="s">
        <v>20067</v>
      </c>
      <c r="AE78" s="87" t="s">
        <v>17918</v>
      </c>
      <c r="AF78" s="87" t="s">
        <v>9108</v>
      </c>
      <c r="AG78" s="66"/>
    </row>
    <row r="79" customFormat="false" ht="15.75" hidden="false" customHeight="false" outlineLevel="0" collapsed="false">
      <c r="A79" s="62"/>
      <c r="B79" s="62"/>
      <c r="C79" s="62"/>
      <c r="D79" s="62"/>
      <c r="E79" s="62"/>
      <c r="F79" s="62"/>
      <c r="G79" s="62"/>
      <c r="H79" s="62"/>
      <c r="I79" s="62"/>
      <c r="J79" s="62"/>
      <c r="K79" s="62"/>
      <c r="L79" s="62"/>
      <c r="M79" s="62"/>
      <c r="N79" s="62"/>
      <c r="O79" s="62"/>
      <c r="P79" s="62"/>
      <c r="Q79" s="12"/>
      <c r="R79" s="12"/>
      <c r="S79" s="12"/>
      <c r="T79" s="85"/>
      <c r="U79" s="85"/>
      <c r="V79" s="85"/>
      <c r="W79" s="85"/>
      <c r="X79" s="85"/>
      <c r="Y79" s="85"/>
      <c r="Z79" s="85"/>
      <c r="AA79" s="85"/>
      <c r="AB79" s="85"/>
      <c r="AC79" s="73" t="s">
        <v>20068</v>
      </c>
      <c r="AD79" s="87" t="s">
        <v>20069</v>
      </c>
      <c r="AE79" s="87" t="s">
        <v>17918</v>
      </c>
      <c r="AF79" s="87" t="s">
        <v>9108</v>
      </c>
      <c r="AG79" s="66"/>
    </row>
    <row r="80" customFormat="false" ht="15.75" hidden="false" customHeight="false" outlineLevel="0" collapsed="false">
      <c r="A80" s="62"/>
      <c r="B80" s="62"/>
      <c r="C80" s="62"/>
      <c r="D80" s="62"/>
      <c r="E80" s="62"/>
      <c r="F80" s="62"/>
      <c r="G80" s="62"/>
      <c r="H80" s="62"/>
      <c r="I80" s="62"/>
      <c r="J80" s="62"/>
      <c r="K80" s="62"/>
      <c r="L80" s="62"/>
      <c r="M80" s="62"/>
      <c r="N80" s="62"/>
      <c r="O80" s="62"/>
      <c r="P80" s="62"/>
      <c r="Q80" s="12"/>
      <c r="R80" s="12"/>
      <c r="S80" s="12"/>
      <c r="T80" s="85"/>
      <c r="U80" s="85"/>
      <c r="V80" s="85"/>
      <c r="W80" s="85"/>
      <c r="X80" s="85"/>
      <c r="Y80" s="85"/>
      <c r="Z80" s="85"/>
      <c r="AA80" s="85"/>
      <c r="AB80" s="85"/>
      <c r="AC80" s="73" t="s">
        <v>20068</v>
      </c>
      <c r="AD80" s="87" t="s">
        <v>20070</v>
      </c>
      <c r="AE80" s="87" t="s">
        <v>17918</v>
      </c>
      <c r="AF80" s="87" t="s">
        <v>9108</v>
      </c>
      <c r="AG80" s="66"/>
    </row>
    <row r="81" customFormat="false" ht="15.75" hidden="false" customHeight="false" outlineLevel="0" collapsed="false">
      <c r="A81" s="62"/>
      <c r="B81" s="62"/>
      <c r="C81" s="62"/>
      <c r="D81" s="62"/>
      <c r="E81" s="62"/>
      <c r="F81" s="62"/>
      <c r="G81" s="62"/>
      <c r="H81" s="62"/>
      <c r="I81" s="62"/>
      <c r="J81" s="62"/>
      <c r="K81" s="62"/>
      <c r="L81" s="62"/>
      <c r="M81" s="62"/>
      <c r="N81" s="62"/>
      <c r="O81" s="62"/>
      <c r="P81" s="62"/>
      <c r="Q81" s="12"/>
      <c r="R81" s="12"/>
      <c r="S81" s="12"/>
      <c r="T81" s="85"/>
      <c r="U81" s="85"/>
      <c r="V81" s="73"/>
      <c r="W81" s="73"/>
      <c r="X81" s="73"/>
      <c r="Y81" s="73"/>
      <c r="Z81" s="73"/>
      <c r="AA81" s="73"/>
      <c r="AB81" s="73"/>
      <c r="AC81" s="73" t="s">
        <v>20068</v>
      </c>
      <c r="AD81" s="87" t="s">
        <v>20071</v>
      </c>
      <c r="AE81" s="87" t="s">
        <v>17918</v>
      </c>
      <c r="AF81" s="87" t="s">
        <v>9108</v>
      </c>
      <c r="AG81" s="66"/>
    </row>
    <row r="82" customFormat="false" ht="15.75" hidden="false" customHeight="false" outlineLevel="0" collapsed="false">
      <c r="A82" s="62"/>
      <c r="B82" s="62"/>
      <c r="C82" s="62"/>
      <c r="D82" s="62"/>
      <c r="E82" s="62"/>
      <c r="F82" s="62"/>
      <c r="G82" s="62"/>
      <c r="H82" s="62"/>
      <c r="I82" s="62"/>
      <c r="J82" s="62"/>
      <c r="K82" s="62"/>
      <c r="L82" s="62"/>
      <c r="M82" s="62"/>
      <c r="N82" s="62"/>
      <c r="O82" s="62"/>
      <c r="P82" s="62"/>
      <c r="Q82" s="12"/>
      <c r="R82" s="12"/>
      <c r="S82" s="12"/>
      <c r="T82" s="85"/>
      <c r="U82" s="85"/>
      <c r="V82" s="12"/>
      <c r="W82" s="12"/>
      <c r="X82" s="12"/>
      <c r="Y82" s="73" t="s">
        <v>20072</v>
      </c>
      <c r="Z82" s="73" t="s">
        <v>20073</v>
      </c>
      <c r="AA82" s="73" t="s">
        <v>20074</v>
      </c>
      <c r="AB82" s="73" t="s">
        <v>20075</v>
      </c>
      <c r="AC82" s="86" t="s">
        <v>20076</v>
      </c>
      <c r="AD82" s="87" t="n">
        <v>29355</v>
      </c>
      <c r="AE82" s="87" t="s">
        <v>9205</v>
      </c>
      <c r="AF82" s="87" t="s">
        <v>9108</v>
      </c>
      <c r="AG82" s="66"/>
    </row>
    <row r="83" customFormat="false" ht="15.75" hidden="false" customHeight="false" outlineLevel="0" collapsed="false">
      <c r="A83" s="62"/>
      <c r="B83" s="62"/>
      <c r="C83" s="62"/>
      <c r="D83" s="62"/>
      <c r="E83" s="62"/>
      <c r="F83" s="62"/>
      <c r="G83" s="62"/>
      <c r="H83" s="62"/>
      <c r="I83" s="62"/>
      <c r="J83" s="62"/>
      <c r="K83" s="62"/>
      <c r="L83" s="62"/>
      <c r="M83" s="62"/>
      <c r="N83" s="62"/>
      <c r="O83" s="62"/>
      <c r="P83" s="62"/>
      <c r="Q83" s="12"/>
      <c r="R83" s="12"/>
      <c r="S83" s="12"/>
      <c r="T83" s="85"/>
      <c r="U83" s="73"/>
      <c r="V83" s="12"/>
      <c r="W83" s="12"/>
      <c r="X83" s="12"/>
      <c r="Y83" s="73"/>
      <c r="Z83" s="73"/>
      <c r="AA83" s="73"/>
      <c r="AB83" s="73"/>
      <c r="AC83" s="86" t="s">
        <v>20076</v>
      </c>
      <c r="AD83" s="87" t="s">
        <v>9126</v>
      </c>
      <c r="AE83" s="87" t="s">
        <v>9126</v>
      </c>
      <c r="AF83" s="87" t="s">
        <v>9108</v>
      </c>
      <c r="AG83" s="66"/>
    </row>
    <row r="84" customFormat="false" ht="15.75" hidden="false" customHeight="true" outlineLevel="0" collapsed="false">
      <c r="A84" s="62"/>
      <c r="B84" s="62"/>
      <c r="C84" s="62"/>
      <c r="D84" s="62"/>
      <c r="E84" s="62"/>
      <c r="F84" s="62"/>
      <c r="G84" s="62"/>
      <c r="H84" s="62"/>
      <c r="I84" s="62"/>
      <c r="J84" s="62"/>
      <c r="K84" s="62"/>
      <c r="L84" s="62"/>
      <c r="M84" s="62"/>
      <c r="N84" s="62"/>
      <c r="O84" s="62"/>
      <c r="P84" s="62"/>
      <c r="Q84" s="12"/>
      <c r="R84" s="12"/>
      <c r="S84" s="12"/>
      <c r="T84" s="85"/>
      <c r="U84" s="85" t="s">
        <v>20077</v>
      </c>
      <c r="V84" s="85" t="s">
        <v>20078</v>
      </c>
      <c r="W84" s="85" t="s">
        <v>20079</v>
      </c>
      <c r="X84" s="73" t="s">
        <v>20080</v>
      </c>
      <c r="Y84" s="73" t="s">
        <v>20081</v>
      </c>
      <c r="Z84" s="73" t="s">
        <v>20082</v>
      </c>
      <c r="AA84" s="72" t="s">
        <v>20083</v>
      </c>
      <c r="AB84" s="73" t="s">
        <v>20084</v>
      </c>
      <c r="AC84" s="86" t="s">
        <v>20085</v>
      </c>
      <c r="AD84" s="87" t="n">
        <v>338843</v>
      </c>
      <c r="AE84" s="87" t="s">
        <v>20086</v>
      </c>
      <c r="AF84" s="87" t="s">
        <v>9108</v>
      </c>
      <c r="AG84" s="66"/>
    </row>
    <row r="85" customFormat="false" ht="15.75" hidden="false" customHeight="false" outlineLevel="0" collapsed="false">
      <c r="A85" s="62"/>
      <c r="B85" s="62"/>
      <c r="C85" s="62"/>
      <c r="D85" s="62"/>
      <c r="E85" s="62"/>
      <c r="F85" s="62"/>
      <c r="G85" s="62"/>
      <c r="H85" s="62"/>
      <c r="I85" s="62"/>
      <c r="J85" s="62"/>
      <c r="K85" s="62"/>
      <c r="L85" s="62"/>
      <c r="M85" s="62"/>
      <c r="N85" s="62"/>
      <c r="O85" s="62"/>
      <c r="P85" s="62"/>
      <c r="Q85" s="12"/>
      <c r="R85" s="12"/>
      <c r="S85" s="12"/>
      <c r="T85" s="85"/>
      <c r="U85" s="85"/>
      <c r="V85" s="85"/>
      <c r="W85" s="85"/>
      <c r="X85" s="73"/>
      <c r="Y85" s="73"/>
      <c r="Z85" s="73"/>
      <c r="AA85" s="73"/>
      <c r="AB85" s="73"/>
      <c r="AC85" s="86" t="s">
        <v>20085</v>
      </c>
      <c r="AD85" s="87" t="s">
        <v>20087</v>
      </c>
      <c r="AE85" s="87" t="s">
        <v>20086</v>
      </c>
      <c r="AF85" s="87" t="s">
        <v>9108</v>
      </c>
      <c r="AG85" s="66"/>
    </row>
    <row r="86" customFormat="false" ht="15.75" hidden="false" customHeight="false" outlineLevel="0" collapsed="false">
      <c r="A86" s="62"/>
      <c r="B86" s="62"/>
      <c r="C86" s="62"/>
      <c r="D86" s="62"/>
      <c r="E86" s="62"/>
      <c r="F86" s="62"/>
      <c r="G86" s="62"/>
      <c r="H86" s="62"/>
      <c r="I86" s="62"/>
      <c r="J86" s="62"/>
      <c r="K86" s="62"/>
      <c r="L86" s="62"/>
      <c r="M86" s="62"/>
      <c r="N86" s="62"/>
      <c r="O86" s="62"/>
      <c r="P86" s="62"/>
      <c r="Q86" s="12"/>
      <c r="R86" s="12"/>
      <c r="S86" s="12"/>
      <c r="T86" s="85"/>
      <c r="U86" s="85"/>
      <c r="V86" s="85"/>
      <c r="W86" s="85"/>
      <c r="X86" s="12"/>
      <c r="Y86" s="85" t="s">
        <v>20088</v>
      </c>
      <c r="Z86" s="12"/>
      <c r="AA86" s="12"/>
      <c r="AB86" s="86" t="s">
        <v>20089</v>
      </c>
      <c r="AC86" s="86" t="s">
        <v>20089</v>
      </c>
      <c r="AD86" s="87" t="n">
        <v>74637</v>
      </c>
      <c r="AE86" s="87" t="s">
        <v>9205</v>
      </c>
      <c r="AF86" s="87" t="s">
        <v>9108</v>
      </c>
      <c r="AG86" s="66"/>
    </row>
    <row r="87" customFormat="false" ht="15.75" hidden="false" customHeight="false" outlineLevel="0" collapsed="false">
      <c r="A87" s="62"/>
      <c r="B87" s="62"/>
      <c r="C87" s="62"/>
      <c r="D87" s="62"/>
      <c r="E87" s="62"/>
      <c r="F87" s="62"/>
      <c r="G87" s="62"/>
      <c r="H87" s="62"/>
      <c r="I87" s="62"/>
      <c r="J87" s="62"/>
      <c r="K87" s="62"/>
      <c r="L87" s="62"/>
      <c r="M87" s="62"/>
      <c r="N87" s="62"/>
      <c r="O87" s="62"/>
      <c r="P87" s="62"/>
      <c r="Q87" s="12"/>
      <c r="R87" s="12"/>
      <c r="S87" s="12"/>
      <c r="T87" s="85"/>
      <c r="U87" s="85"/>
      <c r="V87" s="85"/>
      <c r="W87" s="85"/>
      <c r="X87" s="12"/>
      <c r="Y87" s="85"/>
      <c r="Z87" s="12"/>
      <c r="AA87" s="12"/>
      <c r="AB87" s="86" t="s">
        <v>20089</v>
      </c>
      <c r="AC87" s="86" t="s">
        <v>20089</v>
      </c>
      <c r="AD87" s="87" t="n">
        <v>313937</v>
      </c>
      <c r="AE87" s="87" t="s">
        <v>20090</v>
      </c>
      <c r="AF87" s="87" t="s">
        <v>9108</v>
      </c>
      <c r="AG87" s="66"/>
    </row>
    <row r="88" customFormat="false" ht="15.75" hidden="false" customHeight="false" outlineLevel="0" collapsed="false">
      <c r="A88" s="62"/>
      <c r="B88" s="62"/>
      <c r="C88" s="62"/>
      <c r="D88" s="62"/>
      <c r="E88" s="62"/>
      <c r="F88" s="62"/>
      <c r="G88" s="62"/>
      <c r="H88" s="62"/>
      <c r="I88" s="62"/>
      <c r="J88" s="62"/>
      <c r="K88" s="62"/>
      <c r="L88" s="62"/>
      <c r="M88" s="62"/>
      <c r="N88" s="62"/>
      <c r="O88" s="62"/>
      <c r="P88" s="62"/>
      <c r="Q88" s="12"/>
      <c r="R88" s="12"/>
      <c r="S88" s="12"/>
      <c r="T88" s="85"/>
      <c r="U88" s="85"/>
      <c r="V88" s="85"/>
      <c r="W88" s="85"/>
      <c r="X88" s="12"/>
      <c r="Y88" s="85"/>
      <c r="Z88" s="12"/>
      <c r="AA88" s="12"/>
      <c r="AB88" s="86" t="s">
        <v>20089</v>
      </c>
      <c r="AC88" s="86" t="s">
        <v>20089</v>
      </c>
      <c r="AD88" s="87" t="s">
        <v>20091</v>
      </c>
      <c r="AE88" s="87" t="s">
        <v>9205</v>
      </c>
      <c r="AF88" s="87" t="s">
        <v>9108</v>
      </c>
      <c r="AG88" s="66"/>
    </row>
    <row r="89" customFormat="false" ht="15.75" hidden="false" customHeight="true" outlineLevel="0" collapsed="false">
      <c r="A89" s="62"/>
      <c r="B89" s="62"/>
      <c r="C89" s="62"/>
      <c r="D89" s="62"/>
      <c r="E89" s="62"/>
      <c r="F89" s="62"/>
      <c r="G89" s="62"/>
      <c r="H89" s="62"/>
      <c r="I89" s="62"/>
      <c r="J89" s="62"/>
      <c r="K89" s="62"/>
      <c r="L89" s="62"/>
      <c r="M89" s="62"/>
      <c r="N89" s="62"/>
      <c r="O89" s="62"/>
      <c r="P89" s="62"/>
      <c r="Q89" s="12"/>
      <c r="R89" s="12"/>
      <c r="S89" s="12"/>
      <c r="T89" s="85"/>
      <c r="U89" s="85"/>
      <c r="V89" s="85"/>
      <c r="W89" s="85"/>
      <c r="X89" s="12"/>
      <c r="Y89" s="85"/>
      <c r="Z89" s="12"/>
      <c r="AA89" s="72" t="s">
        <v>20092</v>
      </c>
      <c r="AB89" s="86" t="s">
        <v>20089</v>
      </c>
      <c r="AC89" s="86" t="s">
        <v>20089</v>
      </c>
      <c r="AD89" s="87" t="s">
        <v>20093</v>
      </c>
      <c r="AE89" s="87" t="s">
        <v>9205</v>
      </c>
      <c r="AF89" s="87" t="s">
        <v>9108</v>
      </c>
      <c r="AG89" s="66"/>
    </row>
    <row r="90" customFormat="false" ht="15.75" hidden="false" customHeight="false" outlineLevel="0" collapsed="false">
      <c r="A90" s="62"/>
      <c r="B90" s="62"/>
      <c r="C90" s="62"/>
      <c r="D90" s="62"/>
      <c r="E90" s="62"/>
      <c r="F90" s="62"/>
      <c r="G90" s="62"/>
      <c r="H90" s="62"/>
      <c r="I90" s="62"/>
      <c r="J90" s="62"/>
      <c r="K90" s="62"/>
      <c r="L90" s="62"/>
      <c r="M90" s="62"/>
      <c r="N90" s="62"/>
      <c r="O90" s="62"/>
      <c r="P90" s="62"/>
      <c r="Q90" s="12"/>
      <c r="R90" s="12"/>
      <c r="S90" s="12"/>
      <c r="T90" s="85"/>
      <c r="U90" s="85"/>
      <c r="V90" s="85"/>
      <c r="W90" s="85"/>
      <c r="X90" s="12"/>
      <c r="Y90" s="85"/>
      <c r="Z90" s="12"/>
      <c r="AA90" s="72"/>
      <c r="AB90" s="86" t="s">
        <v>20089</v>
      </c>
      <c r="AC90" s="86" t="s">
        <v>20089</v>
      </c>
      <c r="AD90" s="87" t="s">
        <v>20094</v>
      </c>
      <c r="AE90" s="87" t="s">
        <v>9205</v>
      </c>
      <c r="AF90" s="87" t="s">
        <v>9108</v>
      </c>
      <c r="AG90" s="66"/>
    </row>
    <row r="91" customFormat="false" ht="15.75" hidden="false" customHeight="true" outlineLevel="0" collapsed="false">
      <c r="A91" s="62"/>
      <c r="B91" s="62"/>
      <c r="C91" s="62"/>
      <c r="D91" s="62"/>
      <c r="E91" s="62"/>
      <c r="F91" s="62"/>
      <c r="G91" s="62"/>
      <c r="H91" s="62"/>
      <c r="I91" s="62"/>
      <c r="J91" s="62"/>
      <c r="K91" s="62"/>
      <c r="L91" s="62"/>
      <c r="M91" s="62"/>
      <c r="N91" s="62"/>
      <c r="O91" s="62"/>
      <c r="P91" s="62"/>
      <c r="Q91" s="12"/>
      <c r="R91" s="12"/>
      <c r="S91" s="12"/>
      <c r="T91" s="85"/>
      <c r="U91" s="85"/>
      <c r="V91" s="85"/>
      <c r="W91" s="85"/>
      <c r="X91" s="12"/>
      <c r="Y91" s="85"/>
      <c r="Z91" s="65" t="s">
        <v>20095</v>
      </c>
      <c r="AA91" s="12"/>
      <c r="AB91" s="86" t="s">
        <v>20089</v>
      </c>
      <c r="AC91" s="86" t="s">
        <v>20089</v>
      </c>
      <c r="AD91" s="87" t="n">
        <v>363020</v>
      </c>
      <c r="AE91" s="87" t="s">
        <v>20096</v>
      </c>
      <c r="AF91" s="87" t="s">
        <v>9108</v>
      </c>
      <c r="AG91" s="66"/>
    </row>
    <row r="92" customFormat="false" ht="15.75" hidden="false" customHeight="false" outlineLevel="0" collapsed="false">
      <c r="A92" s="62"/>
      <c r="B92" s="62"/>
      <c r="C92" s="62"/>
      <c r="D92" s="62"/>
      <c r="E92" s="62"/>
      <c r="F92" s="62"/>
      <c r="G92" s="62"/>
      <c r="H92" s="62"/>
      <c r="I92" s="62"/>
      <c r="J92" s="62"/>
      <c r="K92" s="62"/>
      <c r="L92" s="62"/>
      <c r="M92" s="62"/>
      <c r="N92" s="62"/>
      <c r="O92" s="62"/>
      <c r="P92" s="62"/>
      <c r="Q92" s="12"/>
      <c r="R92" s="12"/>
      <c r="S92" s="12"/>
      <c r="T92" s="85"/>
      <c r="U92" s="85"/>
      <c r="V92" s="85"/>
      <c r="W92" s="85"/>
      <c r="X92" s="12"/>
      <c r="Y92" s="85"/>
      <c r="Z92" s="85"/>
      <c r="AA92" s="73" t="s">
        <v>20097</v>
      </c>
      <c r="AB92" s="86" t="s">
        <v>20098</v>
      </c>
      <c r="AC92" s="86" t="s">
        <v>20098</v>
      </c>
      <c r="AD92" s="87" t="s">
        <v>20099</v>
      </c>
      <c r="AE92" s="87" t="s">
        <v>20096</v>
      </c>
      <c r="AF92" s="87" t="s">
        <v>9108</v>
      </c>
      <c r="AG92" s="66"/>
    </row>
    <row r="93" customFormat="false" ht="15.75" hidden="false" customHeight="false" outlineLevel="0" collapsed="false">
      <c r="A93" s="62"/>
      <c r="B93" s="62"/>
      <c r="C93" s="62"/>
      <c r="D93" s="62"/>
      <c r="E93" s="62"/>
      <c r="F93" s="62"/>
      <c r="G93" s="62"/>
      <c r="H93" s="62"/>
      <c r="I93" s="62"/>
      <c r="J93" s="62"/>
      <c r="K93" s="62"/>
      <c r="L93" s="62"/>
      <c r="M93" s="62"/>
      <c r="N93" s="62"/>
      <c r="O93" s="62"/>
      <c r="P93" s="62"/>
      <c r="Q93" s="12"/>
      <c r="R93" s="12"/>
      <c r="S93" s="12"/>
      <c r="T93" s="85"/>
      <c r="U93" s="85"/>
      <c r="V93" s="85"/>
      <c r="W93" s="85"/>
      <c r="X93" s="12"/>
      <c r="Y93" s="85"/>
      <c r="Z93" s="65"/>
      <c r="AA93" s="65"/>
      <c r="AB93" s="86" t="s">
        <v>20098</v>
      </c>
      <c r="AC93" s="86" t="s">
        <v>20098</v>
      </c>
      <c r="AD93" s="87" t="s">
        <v>20100</v>
      </c>
      <c r="AE93" s="87" t="s">
        <v>20096</v>
      </c>
      <c r="AF93" s="87" t="s">
        <v>9108</v>
      </c>
      <c r="AG93" s="66"/>
    </row>
    <row r="94" customFormat="false" ht="15.75" hidden="false" customHeight="true" outlineLevel="0" collapsed="false">
      <c r="A94" s="62"/>
      <c r="B94" s="62"/>
      <c r="C94" s="62"/>
      <c r="D94" s="62"/>
      <c r="E94" s="62"/>
      <c r="F94" s="62"/>
      <c r="G94" s="62"/>
      <c r="H94" s="62"/>
      <c r="I94" s="62"/>
      <c r="J94" s="62"/>
      <c r="K94" s="62"/>
      <c r="L94" s="62"/>
      <c r="M94" s="62"/>
      <c r="N94" s="62"/>
      <c r="O94" s="62"/>
      <c r="P94" s="62"/>
      <c r="Q94" s="12"/>
      <c r="R94" s="12"/>
      <c r="S94" s="12"/>
      <c r="T94" s="85"/>
      <c r="U94" s="85"/>
      <c r="V94" s="85"/>
      <c r="W94" s="85"/>
      <c r="X94" s="12"/>
      <c r="Y94" s="85"/>
      <c r="Z94" s="23" t="s">
        <v>20101</v>
      </c>
      <c r="AA94" s="73" t="s">
        <v>20102</v>
      </c>
      <c r="AB94" s="73" t="s">
        <v>20103</v>
      </c>
      <c r="AC94" s="86" t="s">
        <v>20104</v>
      </c>
      <c r="AD94" s="87" t="s">
        <v>20105</v>
      </c>
      <c r="AE94" s="87" t="s">
        <v>9205</v>
      </c>
      <c r="AF94" s="87" t="s">
        <v>9108</v>
      </c>
      <c r="AG94" s="66"/>
    </row>
    <row r="95" customFormat="false" ht="15.75" hidden="false" customHeight="false" outlineLevel="0" collapsed="false">
      <c r="A95" s="62"/>
      <c r="B95" s="62"/>
      <c r="C95" s="62"/>
      <c r="D95" s="62"/>
      <c r="E95" s="62"/>
      <c r="F95" s="62"/>
      <c r="G95" s="62"/>
      <c r="H95" s="62"/>
      <c r="I95" s="62"/>
      <c r="J95" s="62"/>
      <c r="K95" s="62"/>
      <c r="L95" s="62"/>
      <c r="M95" s="62"/>
      <c r="N95" s="62"/>
      <c r="O95" s="62"/>
      <c r="P95" s="62"/>
      <c r="Q95" s="12"/>
      <c r="R95" s="12"/>
      <c r="S95" s="12"/>
      <c r="T95" s="85"/>
      <c r="U95" s="85"/>
      <c r="V95" s="85"/>
      <c r="W95" s="85"/>
      <c r="X95" s="12"/>
      <c r="Y95" s="85"/>
      <c r="Z95" s="23"/>
      <c r="AA95" s="73"/>
      <c r="AB95" s="73"/>
      <c r="AC95" s="86" t="s">
        <v>20104</v>
      </c>
      <c r="AD95" s="87" t="s">
        <v>20106</v>
      </c>
      <c r="AE95" s="87" t="s">
        <v>9205</v>
      </c>
      <c r="AF95" s="87" t="s">
        <v>9108</v>
      </c>
      <c r="AG95" s="66"/>
    </row>
    <row r="96" customFormat="false" ht="15.75" hidden="false" customHeight="false" outlineLevel="0" collapsed="false">
      <c r="A96" s="62"/>
      <c r="B96" s="62"/>
      <c r="C96" s="62"/>
      <c r="D96" s="62"/>
      <c r="E96" s="62"/>
      <c r="F96" s="62"/>
      <c r="G96" s="62"/>
      <c r="H96" s="62"/>
      <c r="I96" s="62"/>
      <c r="J96" s="62"/>
      <c r="K96" s="62"/>
      <c r="L96" s="62"/>
      <c r="M96" s="62"/>
      <c r="N96" s="62"/>
      <c r="O96" s="62"/>
      <c r="P96" s="62"/>
      <c r="Q96" s="12"/>
      <c r="R96" s="12"/>
      <c r="S96" s="12"/>
      <c r="T96" s="85"/>
      <c r="U96" s="85"/>
      <c r="V96" s="85"/>
      <c r="W96" s="85"/>
      <c r="X96" s="12"/>
      <c r="Y96" s="85"/>
      <c r="Z96" s="23"/>
      <c r="AA96" s="73"/>
      <c r="AB96" s="73"/>
      <c r="AC96" s="86" t="s">
        <v>20104</v>
      </c>
      <c r="AD96" s="87" t="n">
        <v>62268</v>
      </c>
      <c r="AE96" s="87" t="s">
        <v>9205</v>
      </c>
      <c r="AF96" s="87" t="s">
        <v>9108</v>
      </c>
      <c r="AG96" s="66"/>
    </row>
    <row r="97" customFormat="false" ht="15.75" hidden="false" customHeight="false" outlineLevel="0" collapsed="false">
      <c r="A97" s="62"/>
      <c r="B97" s="62"/>
      <c r="C97" s="62"/>
      <c r="D97" s="62"/>
      <c r="E97" s="62"/>
      <c r="F97" s="62"/>
      <c r="G97" s="62"/>
      <c r="H97" s="62"/>
      <c r="I97" s="62"/>
      <c r="J97" s="62"/>
      <c r="K97" s="62"/>
      <c r="L97" s="62"/>
      <c r="M97" s="62"/>
      <c r="N97" s="62"/>
      <c r="O97" s="62"/>
      <c r="P97" s="62"/>
      <c r="Q97" s="12"/>
      <c r="R97" s="12"/>
      <c r="S97" s="12"/>
      <c r="T97" s="85"/>
      <c r="U97" s="85"/>
      <c r="V97" s="85"/>
      <c r="W97" s="85"/>
      <c r="X97" s="12"/>
      <c r="Y97" s="85"/>
      <c r="Z97" s="23"/>
      <c r="AA97" s="73"/>
      <c r="AB97" s="73"/>
      <c r="AC97" s="86" t="s">
        <v>20104</v>
      </c>
      <c r="AD97" s="87" t="n">
        <v>606858</v>
      </c>
      <c r="AE97" s="87" t="s">
        <v>9205</v>
      </c>
      <c r="AF97" s="87" t="s">
        <v>9108</v>
      </c>
      <c r="AG97" s="66"/>
    </row>
    <row r="98" customFormat="false" ht="15.75" hidden="false" customHeight="false" outlineLevel="0" collapsed="false">
      <c r="A98" s="62"/>
      <c r="B98" s="62"/>
      <c r="C98" s="62"/>
      <c r="D98" s="62"/>
      <c r="E98" s="62"/>
      <c r="F98" s="62"/>
      <c r="G98" s="62"/>
      <c r="H98" s="62"/>
      <c r="I98" s="62"/>
      <c r="J98" s="62"/>
      <c r="K98" s="62"/>
      <c r="L98" s="62"/>
      <c r="M98" s="62"/>
      <c r="N98" s="62"/>
      <c r="O98" s="62"/>
      <c r="P98" s="62"/>
      <c r="Q98" s="12"/>
      <c r="R98" s="12"/>
      <c r="S98" s="12"/>
      <c r="T98" s="85"/>
      <c r="U98" s="85"/>
      <c r="V98" s="85"/>
      <c r="W98" s="85"/>
      <c r="X98" s="12"/>
      <c r="Y98" s="85"/>
      <c r="Z98" s="23"/>
      <c r="AA98" s="73"/>
      <c r="AB98" s="73"/>
      <c r="AC98" s="86" t="s">
        <v>20104</v>
      </c>
      <c r="AD98" s="87" t="n">
        <v>822032</v>
      </c>
      <c r="AE98" s="87" t="s">
        <v>9205</v>
      </c>
      <c r="AF98" s="87" t="s">
        <v>9108</v>
      </c>
      <c r="AG98" s="66"/>
    </row>
    <row r="99" customFormat="false" ht="15.75" hidden="false" customHeight="false" outlineLevel="0" collapsed="false">
      <c r="A99" s="62"/>
      <c r="B99" s="62"/>
      <c r="C99" s="62"/>
      <c r="D99" s="62"/>
      <c r="E99" s="62"/>
      <c r="F99" s="62"/>
      <c r="G99" s="62"/>
      <c r="H99" s="62"/>
      <c r="I99" s="62"/>
      <c r="J99" s="62"/>
      <c r="K99" s="62"/>
      <c r="L99" s="62"/>
      <c r="M99" s="62"/>
      <c r="N99" s="62"/>
      <c r="O99" s="62"/>
      <c r="P99" s="62"/>
      <c r="Q99" s="12"/>
      <c r="R99" s="12"/>
      <c r="S99" s="12"/>
      <c r="T99" s="85"/>
      <c r="U99" s="85"/>
      <c r="V99" s="85"/>
      <c r="W99" s="85"/>
      <c r="X99" s="12"/>
      <c r="Y99" s="85"/>
      <c r="Z99" s="23"/>
      <c r="AA99" s="73"/>
      <c r="AB99" s="73"/>
      <c r="AC99" s="86" t="s">
        <v>20104</v>
      </c>
      <c r="AD99" s="87" t="s">
        <v>20107</v>
      </c>
      <c r="AE99" s="87" t="s">
        <v>9205</v>
      </c>
      <c r="AF99" s="87" t="s">
        <v>9108</v>
      </c>
      <c r="AG99" s="66"/>
    </row>
    <row r="100" customFormat="false" ht="15.75" hidden="false" customHeight="true" outlineLevel="0" collapsed="false">
      <c r="A100" s="62"/>
      <c r="B100" s="62"/>
      <c r="C100" s="62"/>
      <c r="D100" s="62"/>
      <c r="E100" s="62"/>
      <c r="F100" s="62"/>
      <c r="G100" s="62"/>
      <c r="H100" s="62"/>
      <c r="I100" s="62"/>
      <c r="J100" s="62"/>
      <c r="K100" s="62"/>
      <c r="L100" s="62"/>
      <c r="M100" s="62"/>
      <c r="N100" s="62"/>
      <c r="O100" s="62"/>
      <c r="P100" s="62"/>
      <c r="Q100" s="12"/>
      <c r="R100" s="12"/>
      <c r="S100" s="12"/>
      <c r="T100" s="85"/>
      <c r="U100" s="85"/>
      <c r="V100" s="85"/>
      <c r="W100" s="85"/>
      <c r="X100" s="12"/>
      <c r="Y100" s="85"/>
      <c r="Z100" s="64" t="s">
        <v>20108</v>
      </c>
      <c r="AA100" s="64" t="s">
        <v>20109</v>
      </c>
      <c r="AB100" s="12"/>
      <c r="AC100" s="86" t="s">
        <v>20110</v>
      </c>
      <c r="AD100" s="87" t="n">
        <v>45897</v>
      </c>
      <c r="AE100" s="87" t="s">
        <v>9205</v>
      </c>
      <c r="AF100" s="87" t="s">
        <v>9108</v>
      </c>
      <c r="AG100" s="66"/>
    </row>
    <row r="101" customFormat="false" ht="15.75" hidden="false" customHeight="false" outlineLevel="0" collapsed="false">
      <c r="A101" s="62"/>
      <c r="B101" s="62"/>
      <c r="C101" s="62"/>
      <c r="D101" s="62"/>
      <c r="E101" s="62"/>
      <c r="F101" s="62"/>
      <c r="G101" s="62"/>
      <c r="H101" s="62"/>
      <c r="I101" s="62"/>
      <c r="J101" s="62"/>
      <c r="K101" s="62"/>
      <c r="L101" s="62"/>
      <c r="M101" s="62"/>
      <c r="N101" s="62"/>
      <c r="O101" s="62"/>
      <c r="P101" s="62"/>
      <c r="Q101" s="12"/>
      <c r="R101" s="12"/>
      <c r="S101" s="12"/>
      <c r="T101" s="85"/>
      <c r="U101" s="85"/>
      <c r="V101" s="85"/>
      <c r="W101" s="85"/>
      <c r="X101" s="12"/>
      <c r="Y101" s="85"/>
      <c r="Z101" s="85"/>
      <c r="AA101" s="85"/>
      <c r="AB101" s="12"/>
      <c r="AC101" s="86" t="s">
        <v>20110</v>
      </c>
      <c r="AD101" s="87" t="s">
        <v>20111</v>
      </c>
      <c r="AE101" s="87" t="s">
        <v>9205</v>
      </c>
      <c r="AF101" s="87" t="s">
        <v>9108</v>
      </c>
      <c r="AG101" s="66"/>
    </row>
    <row r="102" customFormat="false" ht="15.75" hidden="false" customHeight="false" outlineLevel="0" collapsed="false">
      <c r="A102" s="62"/>
      <c r="B102" s="62"/>
      <c r="C102" s="62"/>
      <c r="D102" s="62"/>
      <c r="E102" s="62"/>
      <c r="F102" s="62"/>
      <c r="G102" s="62"/>
      <c r="H102" s="62"/>
      <c r="I102" s="62"/>
      <c r="J102" s="62"/>
      <c r="K102" s="62"/>
      <c r="L102" s="62"/>
      <c r="M102" s="62"/>
      <c r="N102" s="62"/>
      <c r="O102" s="62"/>
      <c r="P102" s="62"/>
      <c r="Q102" s="12"/>
      <c r="R102" s="12"/>
      <c r="S102" s="12"/>
      <c r="T102" s="85"/>
      <c r="U102" s="85"/>
      <c r="V102" s="85"/>
      <c r="W102" s="85"/>
      <c r="X102" s="12"/>
      <c r="Y102" s="85"/>
      <c r="Z102" s="85"/>
      <c r="AA102" s="85"/>
      <c r="AB102" s="12"/>
      <c r="AC102" s="86" t="s">
        <v>20110</v>
      </c>
      <c r="AD102" s="87" t="s">
        <v>9126</v>
      </c>
      <c r="AE102" s="87" t="s">
        <v>9126</v>
      </c>
      <c r="AF102" s="87" t="s">
        <v>9108</v>
      </c>
      <c r="AG102" s="66"/>
    </row>
    <row r="103" customFormat="false" ht="15.75" hidden="false" customHeight="false" outlineLevel="0" collapsed="false">
      <c r="A103" s="62"/>
      <c r="B103" s="62"/>
      <c r="C103" s="62"/>
      <c r="D103" s="62"/>
      <c r="E103" s="62"/>
      <c r="F103" s="62"/>
      <c r="G103" s="62"/>
      <c r="H103" s="62"/>
      <c r="I103" s="62"/>
      <c r="J103" s="62"/>
      <c r="K103" s="62"/>
      <c r="L103" s="62"/>
      <c r="M103" s="62"/>
      <c r="N103" s="62"/>
      <c r="O103" s="62"/>
      <c r="P103" s="62"/>
      <c r="Q103" s="12"/>
      <c r="R103" s="12"/>
      <c r="S103" s="12"/>
      <c r="T103" s="85"/>
      <c r="U103" s="85"/>
      <c r="V103" s="85"/>
      <c r="W103" s="85"/>
      <c r="X103" s="12"/>
      <c r="Y103" s="85"/>
      <c r="Z103" s="85"/>
      <c r="AA103" s="85"/>
      <c r="AB103" s="85" t="s">
        <v>20112</v>
      </c>
      <c r="AC103" s="86" t="s">
        <v>20113</v>
      </c>
      <c r="AD103" s="87" t="n">
        <v>107307</v>
      </c>
      <c r="AE103" s="87" t="s">
        <v>9205</v>
      </c>
      <c r="AF103" s="87" t="s">
        <v>9108</v>
      </c>
      <c r="AG103" s="66"/>
    </row>
    <row r="104" customFormat="false" ht="15.75" hidden="false" customHeight="false" outlineLevel="0" collapsed="false">
      <c r="A104" s="62"/>
      <c r="B104" s="62"/>
      <c r="C104" s="62"/>
      <c r="D104" s="62"/>
      <c r="E104" s="62"/>
      <c r="F104" s="62"/>
      <c r="G104" s="62"/>
      <c r="H104" s="62"/>
      <c r="I104" s="62"/>
      <c r="J104" s="62"/>
      <c r="K104" s="62"/>
      <c r="L104" s="62"/>
      <c r="M104" s="85"/>
      <c r="N104" s="85"/>
      <c r="O104" s="85"/>
      <c r="P104" s="85"/>
      <c r="Q104" s="41"/>
      <c r="R104" s="41"/>
      <c r="S104" s="41"/>
      <c r="T104" s="85"/>
      <c r="U104" s="85"/>
      <c r="V104" s="85"/>
      <c r="W104" s="85"/>
      <c r="X104" s="41"/>
      <c r="Y104" s="85"/>
      <c r="Z104" s="85"/>
      <c r="AA104" s="85"/>
      <c r="AB104" s="85"/>
      <c r="AC104" s="88" t="s">
        <v>20113</v>
      </c>
      <c r="AD104" s="89" t="n">
        <v>48596</v>
      </c>
      <c r="AE104" s="89" t="s">
        <v>9205</v>
      </c>
      <c r="AF104" s="89" t="s">
        <v>9108</v>
      </c>
      <c r="AG104" s="66"/>
    </row>
    <row r="105" customFormat="false" ht="15.75" hidden="false" customHeight="false" outlineLevel="0" collapsed="false">
      <c r="A105" s="62"/>
      <c r="B105" s="62"/>
      <c r="C105" s="62"/>
      <c r="D105" s="62"/>
      <c r="E105" s="62"/>
      <c r="F105" s="62"/>
      <c r="G105" s="62"/>
      <c r="H105" s="62"/>
      <c r="I105" s="62"/>
      <c r="J105" s="62"/>
      <c r="K105" s="62"/>
      <c r="L105" s="62"/>
      <c r="M105" s="12"/>
      <c r="N105" s="12"/>
      <c r="O105" s="12"/>
      <c r="P105" s="12"/>
      <c r="Q105" s="12"/>
      <c r="R105" s="12"/>
      <c r="S105" s="12"/>
      <c r="T105" s="95" t="s">
        <v>20114</v>
      </c>
      <c r="U105" s="95" t="s">
        <v>20115</v>
      </c>
      <c r="V105" s="95" t="s">
        <v>20116</v>
      </c>
      <c r="W105" s="95" t="s">
        <v>20117</v>
      </c>
      <c r="X105" s="12"/>
      <c r="Y105" s="12"/>
      <c r="Z105" s="91" t="s">
        <v>20118</v>
      </c>
      <c r="AA105" s="91" t="s">
        <v>20118</v>
      </c>
      <c r="AB105" s="91" t="s">
        <v>20118</v>
      </c>
      <c r="AC105" s="91" t="s">
        <v>20118</v>
      </c>
      <c r="AD105" s="92" t="n">
        <v>164407</v>
      </c>
      <c r="AE105" s="92" t="s">
        <v>9586</v>
      </c>
      <c r="AF105" s="92" t="s">
        <v>9108</v>
      </c>
      <c r="AG105" s="5"/>
    </row>
    <row r="106" customFormat="false" ht="15.75" hidden="false" customHeight="false" outlineLevel="0" collapsed="false">
      <c r="A106" s="62"/>
      <c r="B106" s="62"/>
      <c r="C106" s="62"/>
      <c r="D106" s="62"/>
      <c r="E106" s="62"/>
      <c r="F106" s="62"/>
      <c r="G106" s="62"/>
      <c r="H106" s="62"/>
      <c r="I106" s="62"/>
      <c r="J106" s="62"/>
      <c r="K106" s="62"/>
      <c r="L106" s="62"/>
      <c r="M106" s="12"/>
      <c r="N106" s="12"/>
      <c r="O106" s="12"/>
      <c r="P106" s="12"/>
      <c r="Q106" s="12"/>
      <c r="R106" s="12"/>
      <c r="S106" s="12"/>
      <c r="T106" s="95"/>
      <c r="U106" s="95"/>
      <c r="V106" s="95"/>
      <c r="W106" s="95"/>
      <c r="X106" s="12"/>
      <c r="Y106" s="12"/>
      <c r="Z106" s="86" t="s">
        <v>20118</v>
      </c>
      <c r="AA106" s="86" t="s">
        <v>20118</v>
      </c>
      <c r="AB106" s="86" t="s">
        <v>20118</v>
      </c>
      <c r="AC106" s="86" t="s">
        <v>20118</v>
      </c>
      <c r="AD106" s="87" t="n">
        <v>448840</v>
      </c>
      <c r="AE106" s="87" t="s">
        <v>9586</v>
      </c>
      <c r="AF106" s="87" t="s">
        <v>9108</v>
      </c>
      <c r="AG106" s="5"/>
    </row>
    <row r="107" customFormat="false" ht="15.75" hidden="false" customHeight="false" outlineLevel="0" collapsed="false">
      <c r="A107" s="62"/>
      <c r="B107" s="62"/>
      <c r="C107" s="62"/>
      <c r="D107" s="62"/>
      <c r="E107" s="62"/>
      <c r="F107" s="62"/>
      <c r="G107" s="62"/>
      <c r="H107" s="62"/>
      <c r="I107" s="62"/>
      <c r="J107" s="62"/>
      <c r="K107" s="62"/>
      <c r="L107" s="62"/>
      <c r="M107" s="12"/>
      <c r="N107" s="12"/>
      <c r="O107" s="12"/>
      <c r="P107" s="12"/>
      <c r="Q107" s="12"/>
      <c r="R107" s="12"/>
      <c r="S107" s="12"/>
      <c r="T107" s="95"/>
      <c r="U107" s="95"/>
      <c r="V107" s="95"/>
      <c r="W107" s="95"/>
      <c r="X107" s="12"/>
      <c r="Y107" s="12"/>
      <c r="Z107" s="86" t="s">
        <v>20118</v>
      </c>
      <c r="AA107" s="86" t="s">
        <v>20118</v>
      </c>
      <c r="AB107" s="86" t="s">
        <v>20118</v>
      </c>
      <c r="AC107" s="86" t="s">
        <v>20118</v>
      </c>
      <c r="AD107" s="87" t="s">
        <v>20119</v>
      </c>
      <c r="AE107" s="87" t="s">
        <v>9586</v>
      </c>
      <c r="AF107" s="87" t="s">
        <v>9108</v>
      </c>
      <c r="AG107" s="5"/>
    </row>
    <row r="108" customFormat="false" ht="15.75" hidden="false" customHeight="false" outlineLevel="0" collapsed="false">
      <c r="A108" s="62"/>
      <c r="B108" s="62"/>
      <c r="C108" s="62"/>
      <c r="D108" s="62"/>
      <c r="E108" s="62"/>
      <c r="F108" s="62"/>
      <c r="G108" s="62"/>
      <c r="H108" s="62"/>
      <c r="I108" s="62"/>
      <c r="J108" s="62"/>
      <c r="K108" s="62"/>
      <c r="L108" s="62"/>
      <c r="M108" s="12"/>
      <c r="N108" s="12"/>
      <c r="O108" s="12"/>
      <c r="P108" s="12"/>
      <c r="Q108" s="12"/>
      <c r="R108" s="12"/>
      <c r="S108" s="12"/>
      <c r="T108" s="95"/>
      <c r="U108" s="95"/>
      <c r="V108" s="95"/>
      <c r="W108" s="95"/>
      <c r="X108" s="73" t="s">
        <v>20120</v>
      </c>
      <c r="Y108" s="73" t="s">
        <v>20121</v>
      </c>
      <c r="Z108" s="73" t="s">
        <v>20122</v>
      </c>
      <c r="AA108" s="73" t="s">
        <v>20123</v>
      </c>
      <c r="AB108" s="73" t="s">
        <v>20123</v>
      </c>
      <c r="AC108" s="73" t="s">
        <v>20123</v>
      </c>
      <c r="AD108" s="87" t="n">
        <v>437810</v>
      </c>
      <c r="AE108" s="87" t="s">
        <v>14432</v>
      </c>
      <c r="AF108" s="87" t="s">
        <v>9108</v>
      </c>
      <c r="AG108" s="5"/>
    </row>
    <row r="109" customFormat="false" ht="15.75" hidden="false" customHeight="false" outlineLevel="0" collapsed="false">
      <c r="A109" s="62"/>
      <c r="B109" s="62"/>
      <c r="C109" s="62"/>
      <c r="D109" s="62"/>
      <c r="E109" s="62"/>
      <c r="F109" s="62"/>
      <c r="G109" s="62"/>
      <c r="H109" s="62"/>
      <c r="I109" s="62"/>
      <c r="J109" s="62"/>
      <c r="K109" s="62"/>
      <c r="L109" s="62"/>
      <c r="M109" s="12"/>
      <c r="N109" s="12"/>
      <c r="O109" s="12"/>
      <c r="P109" s="12"/>
      <c r="Q109" s="12"/>
      <c r="R109" s="12"/>
      <c r="S109" s="12"/>
      <c r="T109" s="95"/>
      <c r="U109" s="95"/>
      <c r="V109" s="95"/>
      <c r="W109" s="95"/>
      <c r="X109" s="95"/>
      <c r="Y109" s="95"/>
      <c r="Z109" s="95"/>
      <c r="AA109" s="99" t="s">
        <v>20123</v>
      </c>
      <c r="AB109" s="99" t="s">
        <v>20123</v>
      </c>
      <c r="AC109" s="99" t="s">
        <v>20123</v>
      </c>
      <c r="AD109" s="87" t="s">
        <v>20124</v>
      </c>
      <c r="AE109" s="87" t="s">
        <v>14432</v>
      </c>
      <c r="AF109" s="87" t="s">
        <v>9108</v>
      </c>
      <c r="AG109" s="5"/>
    </row>
    <row r="110" customFormat="false" ht="15.75" hidden="false" customHeight="false" outlineLevel="0" collapsed="false">
      <c r="A110" s="62"/>
      <c r="B110" s="62"/>
      <c r="C110" s="62"/>
      <c r="D110" s="62"/>
      <c r="E110" s="62"/>
      <c r="F110" s="62"/>
      <c r="G110" s="62"/>
      <c r="H110" s="62"/>
      <c r="I110" s="62"/>
      <c r="J110" s="62"/>
      <c r="K110" s="62"/>
      <c r="L110" s="62"/>
      <c r="M110" s="12"/>
      <c r="N110" s="12"/>
      <c r="O110" s="12"/>
      <c r="P110" s="12"/>
      <c r="Q110" s="12"/>
      <c r="R110" s="12"/>
      <c r="S110" s="12"/>
      <c r="T110" s="12"/>
      <c r="U110" s="12"/>
      <c r="V110" s="12"/>
      <c r="W110" s="12"/>
      <c r="X110" s="86" t="s">
        <v>20125</v>
      </c>
      <c r="Y110" s="86" t="s">
        <v>20125</v>
      </c>
      <c r="Z110" s="86" t="s">
        <v>20125</v>
      </c>
      <c r="AA110" s="86" t="s">
        <v>20125</v>
      </c>
      <c r="AB110" s="86" t="s">
        <v>20125</v>
      </c>
      <c r="AC110" s="86" t="s">
        <v>20125</v>
      </c>
      <c r="AD110" s="87" t="n">
        <v>416203</v>
      </c>
      <c r="AE110" s="87" t="s">
        <v>9205</v>
      </c>
      <c r="AF110" s="87" t="s">
        <v>9108</v>
      </c>
      <c r="AG110" s="5"/>
    </row>
    <row r="111" customFormat="false" ht="15.75" hidden="false" customHeight="false" outlineLevel="0" collapsed="false">
      <c r="A111" s="62"/>
      <c r="B111" s="62"/>
      <c r="C111" s="62"/>
      <c r="D111" s="62"/>
      <c r="E111" s="62"/>
      <c r="F111" s="62"/>
      <c r="G111" s="62"/>
      <c r="H111" s="62"/>
      <c r="I111" s="62"/>
      <c r="J111" s="62"/>
      <c r="K111" s="62"/>
      <c r="L111" s="62"/>
      <c r="M111" s="12"/>
      <c r="N111" s="12"/>
      <c r="O111" s="12"/>
      <c r="P111" s="12"/>
      <c r="Q111" s="12"/>
      <c r="R111" s="12"/>
      <c r="S111" s="12"/>
      <c r="T111" s="73" t="s">
        <v>20126</v>
      </c>
      <c r="U111" s="73" t="s">
        <v>20127</v>
      </c>
      <c r="V111" s="73" t="s">
        <v>20128</v>
      </c>
      <c r="W111" s="73" t="s">
        <v>20129</v>
      </c>
      <c r="X111" s="73" t="s">
        <v>20130</v>
      </c>
      <c r="Y111" s="73" t="s">
        <v>20131</v>
      </c>
      <c r="Z111" s="86" t="s">
        <v>20132</v>
      </c>
      <c r="AA111" s="86" t="s">
        <v>20132</v>
      </c>
      <c r="AB111" s="86" t="s">
        <v>20132</v>
      </c>
      <c r="AC111" s="86" t="s">
        <v>20132</v>
      </c>
      <c r="AD111" s="87" t="s">
        <v>20133</v>
      </c>
      <c r="AE111" s="87" t="s">
        <v>13716</v>
      </c>
      <c r="AF111" s="87" t="s">
        <v>44</v>
      </c>
      <c r="AG111" s="5"/>
    </row>
    <row r="112" customFormat="false" ht="15.75" hidden="false" customHeight="false" outlineLevel="0" collapsed="false">
      <c r="A112" s="62"/>
      <c r="B112" s="62"/>
      <c r="C112" s="62"/>
      <c r="D112" s="62"/>
      <c r="E112" s="62"/>
      <c r="F112" s="62"/>
      <c r="G112" s="62"/>
      <c r="H112" s="62"/>
      <c r="I112" s="62"/>
      <c r="J112" s="62"/>
      <c r="K112" s="62"/>
      <c r="L112" s="62"/>
      <c r="M112" s="12"/>
      <c r="N112" s="12"/>
      <c r="O112" s="12"/>
      <c r="P112" s="12"/>
      <c r="Q112" s="12"/>
      <c r="R112" s="12"/>
      <c r="S112" s="12"/>
      <c r="T112" s="73"/>
      <c r="U112" s="73"/>
      <c r="V112" s="73"/>
      <c r="W112" s="73"/>
      <c r="X112" s="73"/>
      <c r="Y112" s="73"/>
      <c r="Z112" s="86" t="s">
        <v>20132</v>
      </c>
      <c r="AA112" s="86" t="s">
        <v>20132</v>
      </c>
      <c r="AB112" s="86" t="s">
        <v>20132</v>
      </c>
      <c r="AC112" s="86" t="s">
        <v>20132</v>
      </c>
      <c r="AD112" s="87" t="s">
        <v>20134</v>
      </c>
      <c r="AE112" s="87" t="s">
        <v>9126</v>
      </c>
      <c r="AF112" s="87" t="s">
        <v>44</v>
      </c>
      <c r="AG112" s="5"/>
    </row>
    <row r="113" customFormat="false" ht="15.75" hidden="false" customHeight="false" outlineLevel="0" collapsed="false">
      <c r="A113" s="62"/>
      <c r="B113" s="62"/>
      <c r="C113" s="62"/>
      <c r="D113" s="62"/>
      <c r="E113" s="62"/>
      <c r="F113" s="62"/>
      <c r="G113" s="62"/>
      <c r="H113" s="62"/>
      <c r="I113" s="62"/>
      <c r="J113" s="62"/>
      <c r="K113" s="62"/>
      <c r="L113" s="62"/>
      <c r="M113" s="12"/>
      <c r="N113" s="12"/>
      <c r="O113" s="12"/>
      <c r="P113" s="12"/>
      <c r="Q113" s="73" t="s">
        <v>20135</v>
      </c>
      <c r="R113" s="73" t="s">
        <v>20136</v>
      </c>
      <c r="S113" s="73" t="s">
        <v>20137</v>
      </c>
      <c r="T113" s="73" t="s">
        <v>20138</v>
      </c>
      <c r="U113" s="73" t="s">
        <v>20139</v>
      </c>
      <c r="V113" s="73" t="s">
        <v>20140</v>
      </c>
      <c r="W113" s="73" t="s">
        <v>20141</v>
      </c>
      <c r="X113" s="73" t="s">
        <v>20142</v>
      </c>
      <c r="Y113" s="12"/>
      <c r="Z113" s="86" t="s">
        <v>20143</v>
      </c>
      <c r="AA113" s="86" t="s">
        <v>20143</v>
      </c>
      <c r="AB113" s="86" t="s">
        <v>20143</v>
      </c>
      <c r="AC113" s="86" t="s">
        <v>20143</v>
      </c>
      <c r="AD113" s="87" t="s">
        <v>20144</v>
      </c>
      <c r="AE113" s="87" t="s">
        <v>20145</v>
      </c>
      <c r="AF113" s="87" t="s">
        <v>9142</v>
      </c>
      <c r="AG113" s="5"/>
    </row>
    <row r="114" customFormat="false" ht="15.75" hidden="false" customHeight="false" outlineLevel="0" collapsed="false">
      <c r="A114" s="62"/>
      <c r="B114" s="62"/>
      <c r="C114" s="62"/>
      <c r="D114" s="62"/>
      <c r="E114" s="62"/>
      <c r="F114" s="62"/>
      <c r="G114" s="62"/>
      <c r="H114" s="62"/>
      <c r="I114" s="62"/>
      <c r="J114" s="62"/>
      <c r="K114" s="62"/>
      <c r="L114" s="62"/>
      <c r="M114" s="12"/>
      <c r="N114" s="12"/>
      <c r="O114" s="12"/>
      <c r="P114" s="12"/>
      <c r="Q114" s="73"/>
      <c r="R114" s="73"/>
      <c r="S114" s="73"/>
      <c r="T114" s="73"/>
      <c r="U114" s="73"/>
      <c r="V114" s="73"/>
      <c r="W114" s="73"/>
      <c r="X114" s="73"/>
      <c r="Y114" s="12"/>
      <c r="Z114" s="86" t="s">
        <v>20143</v>
      </c>
      <c r="AA114" s="86" t="s">
        <v>20143</v>
      </c>
      <c r="AB114" s="86" t="s">
        <v>20143</v>
      </c>
      <c r="AC114" s="86" t="s">
        <v>20143</v>
      </c>
      <c r="AD114" s="87" t="s">
        <v>20146</v>
      </c>
      <c r="AE114" s="87" t="s">
        <v>19885</v>
      </c>
      <c r="AF114" s="87" t="s">
        <v>9142</v>
      </c>
      <c r="AG114" s="5"/>
    </row>
    <row r="115" customFormat="false" ht="15.75" hidden="false" customHeight="false" outlineLevel="0" collapsed="false">
      <c r="A115" s="62"/>
      <c r="B115" s="62"/>
      <c r="C115" s="62"/>
      <c r="D115" s="62"/>
      <c r="E115" s="62"/>
      <c r="F115" s="62"/>
      <c r="G115" s="62"/>
      <c r="H115" s="62"/>
      <c r="I115" s="62"/>
      <c r="J115" s="62"/>
      <c r="K115" s="62"/>
      <c r="L115" s="62"/>
      <c r="M115" s="12"/>
      <c r="N115" s="12"/>
      <c r="O115" s="12"/>
      <c r="P115" s="12"/>
      <c r="Q115" s="73"/>
      <c r="R115" s="73"/>
      <c r="S115" s="73"/>
      <c r="T115" s="73"/>
      <c r="U115" s="73"/>
      <c r="V115" s="73"/>
      <c r="W115" s="73"/>
      <c r="X115" s="73"/>
      <c r="Y115" s="73" t="s">
        <v>20147</v>
      </c>
      <c r="Z115" s="73" t="s">
        <v>20148</v>
      </c>
      <c r="AA115" s="86" t="s">
        <v>20149</v>
      </c>
      <c r="AB115" s="86" t="s">
        <v>20149</v>
      </c>
      <c r="AC115" s="86" t="s">
        <v>20149</v>
      </c>
      <c r="AD115" s="87" t="n">
        <v>77349</v>
      </c>
      <c r="AE115" s="87" t="s">
        <v>19885</v>
      </c>
      <c r="AF115" s="87" t="s">
        <v>9142</v>
      </c>
      <c r="AG115" s="5"/>
    </row>
    <row r="116" customFormat="false" ht="15.75" hidden="false" customHeight="false" outlineLevel="0" collapsed="false">
      <c r="A116" s="62"/>
      <c r="B116" s="62"/>
      <c r="C116" s="62"/>
      <c r="D116" s="62"/>
      <c r="E116" s="62"/>
      <c r="F116" s="62"/>
      <c r="G116" s="62"/>
      <c r="H116" s="62"/>
      <c r="I116" s="62"/>
      <c r="J116" s="62"/>
      <c r="K116" s="62"/>
      <c r="L116" s="62"/>
      <c r="M116" s="12"/>
      <c r="N116" s="12"/>
      <c r="O116" s="12"/>
      <c r="P116" s="12"/>
      <c r="Q116" s="73"/>
      <c r="R116" s="73"/>
      <c r="S116" s="73"/>
      <c r="T116" s="73"/>
      <c r="U116" s="73"/>
      <c r="V116" s="73"/>
      <c r="W116" s="73"/>
      <c r="X116" s="73"/>
      <c r="Y116" s="73"/>
      <c r="Z116" s="73"/>
      <c r="AA116" s="86" t="s">
        <v>20149</v>
      </c>
      <c r="AB116" s="86" t="s">
        <v>20149</v>
      </c>
      <c r="AC116" s="86" t="s">
        <v>20149</v>
      </c>
      <c r="AD116" s="87" t="n">
        <v>539983</v>
      </c>
      <c r="AE116" s="87" t="s">
        <v>19885</v>
      </c>
      <c r="AF116" s="87" t="s">
        <v>9108</v>
      </c>
      <c r="AG116" s="5"/>
    </row>
    <row r="117" customFormat="false" ht="15.75" hidden="false" customHeight="false" outlineLevel="0" collapsed="false">
      <c r="A117" s="62"/>
      <c r="B117" s="62"/>
      <c r="C117" s="62"/>
      <c r="D117" s="62"/>
      <c r="E117" s="62"/>
      <c r="F117" s="62"/>
      <c r="G117" s="62"/>
      <c r="H117" s="62"/>
      <c r="I117" s="62"/>
      <c r="J117" s="62"/>
      <c r="K117" s="62"/>
      <c r="L117" s="62"/>
      <c r="M117" s="12"/>
      <c r="N117" s="12"/>
      <c r="O117" s="12"/>
      <c r="P117" s="12"/>
      <c r="Q117" s="73"/>
      <c r="R117" s="73"/>
      <c r="S117" s="73"/>
      <c r="T117" s="73"/>
      <c r="U117" s="73"/>
      <c r="V117" s="73"/>
      <c r="W117" s="73"/>
      <c r="X117" s="73"/>
      <c r="Y117" s="73"/>
      <c r="Z117" s="73"/>
      <c r="AA117" s="86" t="s">
        <v>20149</v>
      </c>
      <c r="AB117" s="86" t="s">
        <v>20149</v>
      </c>
      <c r="AC117" s="86" t="s">
        <v>20149</v>
      </c>
      <c r="AD117" s="87" t="n">
        <v>51924</v>
      </c>
      <c r="AE117" s="87" t="s">
        <v>19885</v>
      </c>
      <c r="AF117" s="87" t="s">
        <v>9108</v>
      </c>
      <c r="AG117" s="5"/>
    </row>
    <row r="118" customFormat="false" ht="15.75" hidden="false" customHeight="false" outlineLevel="0" collapsed="false">
      <c r="A118" s="62"/>
      <c r="B118" s="62"/>
      <c r="C118" s="62"/>
      <c r="D118" s="62"/>
      <c r="E118" s="62"/>
      <c r="F118" s="62"/>
      <c r="G118" s="62"/>
      <c r="H118" s="62"/>
      <c r="I118" s="62"/>
      <c r="J118" s="62"/>
      <c r="K118" s="62"/>
      <c r="L118" s="62"/>
      <c r="M118" s="12"/>
      <c r="N118" s="12"/>
      <c r="O118" s="12"/>
      <c r="P118" s="12"/>
      <c r="Q118" s="73"/>
      <c r="R118" s="73"/>
      <c r="S118" s="73"/>
      <c r="T118" s="73"/>
      <c r="U118" s="73"/>
      <c r="V118" s="73"/>
      <c r="W118" s="73"/>
      <c r="X118" s="73"/>
      <c r="Y118" s="73"/>
      <c r="Z118" s="73"/>
      <c r="AA118" s="86" t="s">
        <v>20149</v>
      </c>
      <c r="AB118" s="86" t="s">
        <v>20149</v>
      </c>
      <c r="AC118" s="86" t="s">
        <v>20149</v>
      </c>
      <c r="AD118" s="87" t="n">
        <v>844322</v>
      </c>
      <c r="AE118" s="87" t="s">
        <v>19885</v>
      </c>
      <c r="AF118" s="87" t="s">
        <v>44</v>
      </c>
      <c r="AG118" s="5"/>
    </row>
    <row r="119" customFormat="false" ht="15.75" hidden="false" customHeight="false" outlineLevel="0" collapsed="false">
      <c r="A119" s="62"/>
      <c r="B119" s="62"/>
      <c r="C119" s="62"/>
      <c r="D119" s="62"/>
      <c r="E119" s="62"/>
      <c r="F119" s="62"/>
      <c r="G119" s="62"/>
      <c r="H119" s="62"/>
      <c r="I119" s="62"/>
      <c r="J119" s="62"/>
      <c r="K119" s="62"/>
      <c r="L119" s="62"/>
      <c r="M119" s="12"/>
      <c r="N119" s="12"/>
      <c r="O119" s="12"/>
      <c r="P119" s="12"/>
      <c r="Q119" s="73"/>
      <c r="R119" s="73"/>
      <c r="S119" s="73"/>
      <c r="T119" s="73"/>
      <c r="U119" s="73"/>
      <c r="V119" s="73"/>
      <c r="W119" s="73"/>
      <c r="X119" s="73"/>
      <c r="Y119" s="73"/>
      <c r="Z119" s="73"/>
      <c r="AA119" s="86" t="s">
        <v>20149</v>
      </c>
      <c r="AB119" s="86" t="s">
        <v>20149</v>
      </c>
      <c r="AC119" s="86" t="s">
        <v>20149</v>
      </c>
      <c r="AD119" s="87" t="n">
        <v>920824</v>
      </c>
      <c r="AE119" s="87" t="s">
        <v>19885</v>
      </c>
      <c r="AF119" s="87" t="s">
        <v>44</v>
      </c>
      <c r="AG119" s="5"/>
    </row>
    <row r="120" customFormat="false" ht="15.75" hidden="false" customHeight="false" outlineLevel="0" collapsed="false">
      <c r="A120" s="62"/>
      <c r="B120" s="62"/>
      <c r="C120" s="62"/>
      <c r="D120" s="62"/>
      <c r="E120" s="62"/>
      <c r="F120" s="62"/>
      <c r="G120" s="62"/>
      <c r="H120" s="62"/>
      <c r="I120" s="62"/>
      <c r="J120" s="62"/>
      <c r="K120" s="62"/>
      <c r="L120" s="62"/>
      <c r="M120" s="12"/>
      <c r="N120" s="12"/>
      <c r="O120" s="12"/>
      <c r="P120" s="12"/>
      <c r="Q120" s="85" t="s">
        <v>20150</v>
      </c>
      <c r="R120" s="12"/>
      <c r="S120" s="12"/>
      <c r="T120" s="12"/>
      <c r="U120" s="12"/>
      <c r="V120" s="12"/>
      <c r="W120" s="12"/>
      <c r="X120" s="12"/>
      <c r="Y120" s="12"/>
      <c r="Z120" s="12"/>
      <c r="AA120" s="73" t="s">
        <v>20151</v>
      </c>
      <c r="AB120" s="86" t="s">
        <v>20152</v>
      </c>
      <c r="AC120" s="86" t="s">
        <v>20152</v>
      </c>
      <c r="AD120" s="87" t="n">
        <v>176989</v>
      </c>
      <c r="AE120" s="87" t="s">
        <v>9205</v>
      </c>
      <c r="AF120" s="87" t="s">
        <v>9108</v>
      </c>
      <c r="AG120" s="5"/>
    </row>
    <row r="121" customFormat="false" ht="15.75" hidden="false" customHeight="false" outlineLevel="0" collapsed="false">
      <c r="A121" s="62"/>
      <c r="B121" s="62"/>
      <c r="C121" s="62"/>
      <c r="D121" s="62"/>
      <c r="E121" s="62"/>
      <c r="F121" s="62"/>
      <c r="G121" s="62"/>
      <c r="H121" s="62"/>
      <c r="I121" s="62"/>
      <c r="J121" s="62"/>
      <c r="K121" s="62"/>
      <c r="L121" s="62"/>
      <c r="M121" s="12"/>
      <c r="N121" s="12"/>
      <c r="O121" s="12"/>
      <c r="P121" s="12"/>
      <c r="Q121" s="85"/>
      <c r="R121" s="12"/>
      <c r="S121" s="12"/>
      <c r="T121" s="12"/>
      <c r="U121" s="12"/>
      <c r="V121" s="12"/>
      <c r="W121" s="12"/>
      <c r="X121" s="12"/>
      <c r="Y121" s="12"/>
      <c r="Z121" s="12"/>
      <c r="AA121" s="73"/>
      <c r="AB121" s="86" t="s">
        <v>20152</v>
      </c>
      <c r="AC121" s="86" t="s">
        <v>20152</v>
      </c>
      <c r="AD121" s="87" t="n">
        <v>665725</v>
      </c>
      <c r="AE121" s="100" t="s">
        <v>9767</v>
      </c>
      <c r="AF121" s="87" t="s">
        <v>9142</v>
      </c>
      <c r="AG121" s="5"/>
    </row>
    <row r="122" customFormat="false" ht="15.75" hidden="false" customHeight="false" outlineLevel="0" collapsed="false">
      <c r="A122" s="62"/>
      <c r="B122" s="62"/>
      <c r="C122" s="62"/>
      <c r="D122" s="62"/>
      <c r="E122" s="62"/>
      <c r="F122" s="62"/>
      <c r="G122" s="62"/>
      <c r="H122" s="62"/>
      <c r="I122" s="62"/>
      <c r="J122" s="62"/>
      <c r="K122" s="62"/>
      <c r="L122" s="62"/>
      <c r="M122" s="12"/>
      <c r="N122" s="12"/>
      <c r="O122" s="12"/>
      <c r="P122" s="12"/>
      <c r="Q122" s="85"/>
      <c r="R122" s="85" t="s">
        <v>20153</v>
      </c>
      <c r="S122" s="85" t="s">
        <v>20154</v>
      </c>
      <c r="T122" s="85" t="s">
        <v>20155</v>
      </c>
      <c r="U122" s="85" t="s">
        <v>20156</v>
      </c>
      <c r="V122" s="85" t="s">
        <v>20157</v>
      </c>
      <c r="W122" s="85" t="s">
        <v>20158</v>
      </c>
      <c r="X122" s="86" t="s">
        <v>20159</v>
      </c>
      <c r="Y122" s="86" t="s">
        <v>20159</v>
      </c>
      <c r="Z122" s="86" t="s">
        <v>20159</v>
      </c>
      <c r="AA122" s="86" t="s">
        <v>20159</v>
      </c>
      <c r="AB122" s="86" t="s">
        <v>20159</v>
      </c>
      <c r="AC122" s="86" t="s">
        <v>20159</v>
      </c>
      <c r="AD122" s="87" t="s">
        <v>20160</v>
      </c>
      <c r="AE122" s="87" t="s">
        <v>15772</v>
      </c>
      <c r="AF122" s="87" t="s">
        <v>2749</v>
      </c>
      <c r="AG122" s="5"/>
    </row>
    <row r="123" customFormat="false" ht="15.75" hidden="false" customHeight="false" outlineLevel="0" collapsed="false">
      <c r="A123" s="62"/>
      <c r="B123" s="62"/>
      <c r="C123" s="62"/>
      <c r="D123" s="62"/>
      <c r="E123" s="62"/>
      <c r="F123" s="62"/>
      <c r="G123" s="62"/>
      <c r="H123" s="62"/>
      <c r="I123" s="62"/>
      <c r="J123" s="62"/>
      <c r="K123" s="62"/>
      <c r="L123" s="62"/>
      <c r="M123" s="12"/>
      <c r="N123" s="12"/>
      <c r="O123" s="12"/>
      <c r="P123" s="12"/>
      <c r="Q123" s="85"/>
      <c r="R123" s="85"/>
      <c r="S123" s="85"/>
      <c r="T123" s="85"/>
      <c r="U123" s="85"/>
      <c r="V123" s="85"/>
      <c r="W123" s="85"/>
      <c r="X123" s="12"/>
      <c r="Y123" s="12"/>
      <c r="Z123" s="12"/>
      <c r="AA123" s="85" t="s">
        <v>20161</v>
      </c>
      <c r="AB123" s="86" t="s">
        <v>20162</v>
      </c>
      <c r="AC123" s="86" t="s">
        <v>20162</v>
      </c>
      <c r="AD123" s="87" t="n">
        <v>298743</v>
      </c>
      <c r="AE123" s="87" t="s">
        <v>15772</v>
      </c>
      <c r="AF123" s="87" t="s">
        <v>9142</v>
      </c>
      <c r="AG123" s="5"/>
    </row>
    <row r="124" customFormat="false" ht="15.75" hidden="false" customHeight="false" outlineLevel="0" collapsed="false">
      <c r="A124" s="62"/>
      <c r="B124" s="62"/>
      <c r="C124" s="62"/>
      <c r="D124" s="62"/>
      <c r="E124" s="62"/>
      <c r="F124" s="62"/>
      <c r="G124" s="62"/>
      <c r="H124" s="62"/>
      <c r="I124" s="62"/>
      <c r="J124" s="62"/>
      <c r="K124" s="62"/>
      <c r="L124" s="62"/>
      <c r="M124" s="12"/>
      <c r="N124" s="12"/>
      <c r="O124" s="12"/>
      <c r="P124" s="12"/>
      <c r="Q124" s="85"/>
      <c r="R124" s="85"/>
      <c r="S124" s="85"/>
      <c r="T124" s="85"/>
      <c r="U124" s="85"/>
      <c r="V124" s="85"/>
      <c r="W124" s="85"/>
      <c r="X124" s="41"/>
      <c r="Y124" s="41"/>
      <c r="Z124" s="41"/>
      <c r="AA124" s="85"/>
      <c r="AB124" s="88" t="s">
        <v>20162</v>
      </c>
      <c r="AC124" s="88" t="s">
        <v>20162</v>
      </c>
      <c r="AD124" s="89" t="n">
        <v>960448</v>
      </c>
      <c r="AE124" s="89" t="s">
        <v>20163</v>
      </c>
      <c r="AF124" s="89" t="s">
        <v>44</v>
      </c>
      <c r="AG124" s="37"/>
    </row>
    <row r="125" customFormat="false" ht="15.75" hidden="false" customHeight="false" outlineLevel="0" collapsed="false">
      <c r="A125" s="62"/>
      <c r="B125" s="62"/>
      <c r="C125" s="62"/>
      <c r="D125" s="62"/>
      <c r="E125" s="62"/>
      <c r="F125" s="62"/>
      <c r="G125" s="62"/>
      <c r="H125" s="62"/>
      <c r="I125" s="62"/>
      <c r="J125" s="62"/>
      <c r="K125" s="62"/>
      <c r="L125" s="62"/>
      <c r="M125" s="12"/>
      <c r="N125" s="12"/>
      <c r="O125" s="12"/>
      <c r="P125" s="12"/>
      <c r="Q125" s="90" t="s">
        <v>2009</v>
      </c>
      <c r="R125" s="12"/>
      <c r="S125" s="12"/>
      <c r="T125" s="12"/>
      <c r="U125" s="12"/>
      <c r="V125" s="12"/>
      <c r="W125" s="12"/>
      <c r="X125" s="12"/>
      <c r="Y125" s="91" t="s">
        <v>20164</v>
      </c>
      <c r="Z125" s="91" t="s">
        <v>20164</v>
      </c>
      <c r="AA125" s="91" t="s">
        <v>20164</v>
      </c>
      <c r="AB125" s="91" t="s">
        <v>20164</v>
      </c>
      <c r="AC125" s="91" t="s">
        <v>20164</v>
      </c>
      <c r="AD125" s="92" t="n">
        <v>46800</v>
      </c>
      <c r="AE125" s="92" t="s">
        <v>20165</v>
      </c>
      <c r="AF125" s="92" t="s">
        <v>44</v>
      </c>
      <c r="AG125" s="41" t="s">
        <v>20166</v>
      </c>
    </row>
    <row r="126" customFormat="false" ht="15.75" hidden="false" customHeight="false" outlineLevel="0" collapsed="false">
      <c r="A126" s="62"/>
      <c r="B126" s="62"/>
      <c r="C126" s="62"/>
      <c r="D126" s="62"/>
      <c r="E126" s="62"/>
      <c r="F126" s="62"/>
      <c r="G126" s="62"/>
      <c r="H126" s="62"/>
      <c r="I126" s="62"/>
      <c r="J126" s="62"/>
      <c r="K126" s="62"/>
      <c r="L126" s="62"/>
      <c r="M126" s="12"/>
      <c r="N126" s="12"/>
      <c r="O126" s="12"/>
      <c r="P126" s="12"/>
      <c r="Q126" s="90"/>
      <c r="R126" s="12"/>
      <c r="S126" s="12"/>
      <c r="T126" s="12"/>
      <c r="U126" s="12"/>
      <c r="V126" s="12"/>
      <c r="W126" s="12"/>
      <c r="X126" s="12"/>
      <c r="Y126" s="86" t="s">
        <v>20164</v>
      </c>
      <c r="Z126" s="86" t="s">
        <v>20164</v>
      </c>
      <c r="AA126" s="86" t="s">
        <v>20164</v>
      </c>
      <c r="AB126" s="86" t="s">
        <v>20164</v>
      </c>
      <c r="AC126" s="86" t="s">
        <v>20164</v>
      </c>
      <c r="AD126" s="87" t="s">
        <v>9126</v>
      </c>
      <c r="AE126" s="87" t="s">
        <v>9126</v>
      </c>
      <c r="AF126" s="87" t="s">
        <v>44</v>
      </c>
      <c r="AG126" s="41"/>
    </row>
    <row r="127" customFormat="false" ht="15.75" hidden="false" customHeight="false" outlineLevel="0" collapsed="false">
      <c r="A127" s="62"/>
      <c r="B127" s="62"/>
      <c r="C127" s="62"/>
      <c r="D127" s="62"/>
      <c r="E127" s="62"/>
      <c r="F127" s="62"/>
      <c r="G127" s="62"/>
      <c r="H127" s="62"/>
      <c r="I127" s="62"/>
      <c r="J127" s="62"/>
      <c r="K127" s="62"/>
      <c r="L127" s="62"/>
      <c r="M127" s="12"/>
      <c r="N127" s="12"/>
      <c r="O127" s="12"/>
      <c r="P127" s="12"/>
      <c r="Q127" s="90"/>
      <c r="R127" s="12"/>
      <c r="S127" s="12"/>
      <c r="T127" s="12"/>
      <c r="U127" s="12"/>
      <c r="V127" s="73" t="s">
        <v>20167</v>
      </c>
      <c r="W127" s="73" t="s">
        <v>20168</v>
      </c>
      <c r="X127" s="73" t="s">
        <v>20169</v>
      </c>
      <c r="Y127" s="73" t="s">
        <v>20170</v>
      </c>
      <c r="Z127" s="73" t="s">
        <v>20171</v>
      </c>
      <c r="AA127" s="73" t="s">
        <v>20172</v>
      </c>
      <c r="AB127" s="73" t="s">
        <v>20173</v>
      </c>
      <c r="AC127" s="86" t="s">
        <v>20174</v>
      </c>
      <c r="AD127" s="87" t="s">
        <v>9126</v>
      </c>
      <c r="AE127" s="87" t="s">
        <v>9126</v>
      </c>
      <c r="AF127" s="87" t="s">
        <v>44</v>
      </c>
      <c r="AG127" s="41"/>
    </row>
    <row r="128" customFormat="false" ht="15.75" hidden="false" customHeight="false" outlineLevel="0" collapsed="false">
      <c r="A128" s="62"/>
      <c r="B128" s="62"/>
      <c r="C128" s="62"/>
      <c r="D128" s="62"/>
      <c r="E128" s="62"/>
      <c r="F128" s="62"/>
      <c r="G128" s="62"/>
      <c r="H128" s="62"/>
      <c r="I128" s="62"/>
      <c r="J128" s="62"/>
      <c r="K128" s="62"/>
      <c r="L128" s="62"/>
      <c r="M128" s="12"/>
      <c r="N128" s="12"/>
      <c r="O128" s="12"/>
      <c r="P128" s="12"/>
      <c r="Q128" s="90"/>
      <c r="R128" s="12"/>
      <c r="S128" s="12"/>
      <c r="T128" s="12"/>
      <c r="U128" s="12"/>
      <c r="V128" s="73"/>
      <c r="W128" s="73"/>
      <c r="X128" s="73"/>
      <c r="Y128" s="73"/>
      <c r="Z128" s="73"/>
      <c r="AA128" s="73"/>
      <c r="AB128" s="73"/>
      <c r="AC128" s="86" t="s">
        <v>20174</v>
      </c>
      <c r="AD128" s="87" t="s">
        <v>9126</v>
      </c>
      <c r="AE128" s="87" t="s">
        <v>9126</v>
      </c>
      <c r="AF128" s="87" t="s">
        <v>44</v>
      </c>
      <c r="AG128" s="41"/>
    </row>
    <row r="129" customFormat="false" ht="15.75" hidden="false" customHeight="true" outlineLevel="0" collapsed="false">
      <c r="A129" s="62"/>
      <c r="B129" s="62"/>
      <c r="C129" s="62"/>
      <c r="D129" s="62"/>
      <c r="E129" s="62"/>
      <c r="F129" s="62"/>
      <c r="G129" s="62"/>
      <c r="H129" s="62"/>
      <c r="I129" s="62"/>
      <c r="J129" s="62"/>
      <c r="K129" s="62"/>
      <c r="L129" s="62"/>
      <c r="M129" s="12"/>
      <c r="N129" s="12"/>
      <c r="O129" s="12"/>
      <c r="P129" s="12"/>
      <c r="Q129" s="90"/>
      <c r="R129" s="12"/>
      <c r="S129" s="73" t="s">
        <v>20175</v>
      </c>
      <c r="T129" s="73" t="s">
        <v>20176</v>
      </c>
      <c r="U129" s="73" t="s">
        <v>20177</v>
      </c>
      <c r="V129" s="73" t="s">
        <v>20178</v>
      </c>
      <c r="W129" s="73" t="s">
        <v>20179</v>
      </c>
      <c r="X129" s="73" t="s">
        <v>20180</v>
      </c>
      <c r="Y129" s="73" t="s">
        <v>20181</v>
      </c>
      <c r="Z129" s="72" t="s">
        <v>20182</v>
      </c>
      <c r="AA129" s="73" t="s">
        <v>20183</v>
      </c>
      <c r="AB129" s="73" t="s">
        <v>20184</v>
      </c>
      <c r="AC129" s="86" t="s">
        <v>20185</v>
      </c>
      <c r="AD129" s="87" t="s">
        <v>20186</v>
      </c>
      <c r="AE129" s="87" t="s">
        <v>13945</v>
      </c>
      <c r="AF129" s="87" t="s">
        <v>9108</v>
      </c>
      <c r="AG129" s="41"/>
    </row>
    <row r="130" customFormat="false" ht="15.75" hidden="false" customHeight="false" outlineLevel="0" collapsed="false">
      <c r="A130" s="62"/>
      <c r="B130" s="62"/>
      <c r="C130" s="62"/>
      <c r="D130" s="62"/>
      <c r="E130" s="62"/>
      <c r="F130" s="62"/>
      <c r="G130" s="62"/>
      <c r="H130" s="62"/>
      <c r="I130" s="62"/>
      <c r="J130" s="62"/>
      <c r="K130" s="62"/>
      <c r="L130" s="62"/>
      <c r="M130" s="12"/>
      <c r="N130" s="12"/>
      <c r="O130" s="12"/>
      <c r="P130" s="12"/>
      <c r="Q130" s="90"/>
      <c r="R130" s="12"/>
      <c r="S130" s="73"/>
      <c r="T130" s="73"/>
      <c r="U130" s="73"/>
      <c r="V130" s="73"/>
      <c r="W130" s="73"/>
      <c r="X130" s="73"/>
      <c r="Y130" s="73"/>
      <c r="Z130" s="73"/>
      <c r="AA130" s="73"/>
      <c r="AB130" s="73"/>
      <c r="AC130" s="86" t="s">
        <v>20185</v>
      </c>
      <c r="AD130" s="87" t="n">
        <v>688850</v>
      </c>
      <c r="AE130" s="87" t="s">
        <v>13945</v>
      </c>
      <c r="AF130" s="87" t="s">
        <v>9108</v>
      </c>
      <c r="AG130" s="41"/>
    </row>
    <row r="131" customFormat="false" ht="15.75" hidden="false" customHeight="false" outlineLevel="0" collapsed="false">
      <c r="A131" s="62"/>
      <c r="B131" s="62"/>
      <c r="C131" s="62"/>
      <c r="D131" s="62"/>
      <c r="E131" s="62"/>
      <c r="F131" s="62"/>
      <c r="G131" s="62"/>
      <c r="H131" s="62"/>
      <c r="I131" s="62"/>
      <c r="J131" s="62"/>
      <c r="K131" s="62"/>
      <c r="L131" s="62"/>
      <c r="M131" s="12"/>
      <c r="N131" s="12"/>
      <c r="O131" s="12"/>
      <c r="P131" s="12"/>
      <c r="Q131" s="90"/>
      <c r="R131" s="12"/>
      <c r="S131" s="12"/>
      <c r="T131" s="12"/>
      <c r="U131" s="12"/>
      <c r="V131" s="12"/>
      <c r="W131" s="73" t="s">
        <v>20187</v>
      </c>
      <c r="X131" s="12"/>
      <c r="Y131" s="86" t="s">
        <v>20188</v>
      </c>
      <c r="Z131" s="86" t="s">
        <v>20188</v>
      </c>
      <c r="AA131" s="86" t="s">
        <v>20188</v>
      </c>
      <c r="AB131" s="86" t="s">
        <v>20188</v>
      </c>
      <c r="AC131" s="86" t="s">
        <v>20188</v>
      </c>
      <c r="AD131" s="87" t="n">
        <v>492677</v>
      </c>
      <c r="AE131" s="87" t="s">
        <v>13945</v>
      </c>
      <c r="AF131" s="87" t="s">
        <v>2744</v>
      </c>
      <c r="AG131" s="41"/>
    </row>
    <row r="132" customFormat="false" ht="15.75" hidden="false" customHeight="false" outlineLevel="0" collapsed="false">
      <c r="A132" s="62"/>
      <c r="B132" s="62"/>
      <c r="C132" s="62"/>
      <c r="D132" s="62"/>
      <c r="E132" s="62"/>
      <c r="F132" s="62"/>
      <c r="G132" s="62"/>
      <c r="H132" s="62"/>
      <c r="I132" s="62"/>
      <c r="J132" s="62"/>
      <c r="K132" s="62"/>
      <c r="L132" s="62"/>
      <c r="M132" s="12"/>
      <c r="N132" s="12"/>
      <c r="O132" s="12"/>
      <c r="P132" s="12"/>
      <c r="Q132" s="90"/>
      <c r="R132" s="12"/>
      <c r="S132" s="12"/>
      <c r="T132" s="12"/>
      <c r="U132" s="12"/>
      <c r="V132" s="12"/>
      <c r="W132" s="73"/>
      <c r="X132" s="12"/>
      <c r="Y132" s="86" t="s">
        <v>20188</v>
      </c>
      <c r="Z132" s="86" t="s">
        <v>20188</v>
      </c>
      <c r="AA132" s="86" t="s">
        <v>20188</v>
      </c>
      <c r="AB132" s="86" t="s">
        <v>20188</v>
      </c>
      <c r="AC132" s="86" t="s">
        <v>20188</v>
      </c>
      <c r="AD132" s="87" t="n">
        <v>438505</v>
      </c>
      <c r="AE132" s="87" t="s">
        <v>13945</v>
      </c>
      <c r="AF132" s="87" t="s">
        <v>44</v>
      </c>
      <c r="AG132" s="41"/>
    </row>
    <row r="133" customFormat="false" ht="15.75" hidden="false" customHeight="false" outlineLevel="0" collapsed="false">
      <c r="A133" s="62"/>
      <c r="B133" s="62"/>
      <c r="C133" s="62"/>
      <c r="D133" s="62"/>
      <c r="E133" s="62"/>
      <c r="F133" s="62"/>
      <c r="G133" s="62"/>
      <c r="H133" s="62"/>
      <c r="I133" s="62"/>
      <c r="J133" s="62"/>
      <c r="K133" s="62"/>
      <c r="L133" s="62"/>
      <c r="M133" s="12"/>
      <c r="N133" s="12"/>
      <c r="O133" s="12"/>
      <c r="P133" s="12"/>
      <c r="Q133" s="90"/>
      <c r="R133" s="12"/>
      <c r="S133" s="12"/>
      <c r="T133" s="12"/>
      <c r="U133" s="12"/>
      <c r="V133" s="12"/>
      <c r="W133" s="73"/>
      <c r="X133" s="73" t="s">
        <v>20189</v>
      </c>
      <c r="Y133" s="73" t="s">
        <v>20190</v>
      </c>
      <c r="Z133" s="86" t="s">
        <v>20191</v>
      </c>
      <c r="AA133" s="86" t="s">
        <v>20191</v>
      </c>
      <c r="AB133" s="86" t="s">
        <v>20191</v>
      </c>
      <c r="AC133" s="86" t="s">
        <v>20191</v>
      </c>
      <c r="AD133" s="87" t="s">
        <v>20192</v>
      </c>
      <c r="AE133" s="87" t="s">
        <v>20193</v>
      </c>
      <c r="AF133" s="87" t="s">
        <v>9142</v>
      </c>
      <c r="AG133" s="41"/>
    </row>
    <row r="134" customFormat="false" ht="15.75" hidden="false" customHeight="false" outlineLevel="0" collapsed="false">
      <c r="A134" s="62"/>
      <c r="B134" s="62"/>
      <c r="C134" s="62"/>
      <c r="D134" s="62"/>
      <c r="E134" s="62"/>
      <c r="F134" s="62"/>
      <c r="G134" s="62"/>
      <c r="H134" s="62"/>
      <c r="I134" s="62"/>
      <c r="J134" s="62"/>
      <c r="K134" s="62"/>
      <c r="L134" s="62"/>
      <c r="M134" s="12"/>
      <c r="N134" s="12"/>
      <c r="O134" s="12"/>
      <c r="P134" s="12"/>
      <c r="Q134" s="90"/>
      <c r="R134" s="12"/>
      <c r="S134" s="12"/>
      <c r="T134" s="12"/>
      <c r="U134" s="12"/>
      <c r="V134" s="12"/>
      <c r="W134" s="73"/>
      <c r="X134" s="73"/>
      <c r="Y134" s="73"/>
      <c r="Z134" s="86" t="s">
        <v>20191</v>
      </c>
      <c r="AA134" s="86" t="s">
        <v>20191</v>
      </c>
      <c r="AB134" s="86" t="s">
        <v>20191</v>
      </c>
      <c r="AC134" s="86" t="s">
        <v>20191</v>
      </c>
      <c r="AD134" s="87" t="s">
        <v>9126</v>
      </c>
      <c r="AE134" s="87" t="s">
        <v>9126</v>
      </c>
      <c r="AF134" s="87" t="s">
        <v>44</v>
      </c>
      <c r="AG134" s="41"/>
    </row>
    <row r="135" customFormat="false" ht="15.75" hidden="false" customHeight="true" outlineLevel="0" collapsed="false">
      <c r="A135" s="62"/>
      <c r="B135" s="62"/>
      <c r="C135" s="62"/>
      <c r="D135" s="62"/>
      <c r="E135" s="62"/>
      <c r="F135" s="62"/>
      <c r="G135" s="62"/>
      <c r="H135" s="62"/>
      <c r="I135" s="62"/>
      <c r="J135" s="62"/>
      <c r="K135" s="62"/>
      <c r="L135" s="62"/>
      <c r="M135" s="12"/>
      <c r="N135" s="12"/>
      <c r="O135" s="12"/>
      <c r="P135" s="12"/>
      <c r="Q135" s="90"/>
      <c r="R135" s="12"/>
      <c r="S135" s="12"/>
      <c r="T135" s="12"/>
      <c r="U135" s="12"/>
      <c r="V135" s="12"/>
      <c r="W135" s="73"/>
      <c r="X135" s="12"/>
      <c r="Y135" s="12"/>
      <c r="Z135" s="72" t="s">
        <v>20194</v>
      </c>
      <c r="AA135" s="73" t="s">
        <v>20195</v>
      </c>
      <c r="AB135" s="73" t="s">
        <v>20196</v>
      </c>
      <c r="AC135" s="86" t="s">
        <v>20197</v>
      </c>
      <c r="AD135" s="87" t="n">
        <v>405921</v>
      </c>
      <c r="AE135" s="87" t="s">
        <v>13945</v>
      </c>
      <c r="AF135" s="87" t="s">
        <v>9108</v>
      </c>
      <c r="AG135" s="41"/>
    </row>
    <row r="136" customFormat="false" ht="15.75" hidden="false" customHeight="false" outlineLevel="0" collapsed="false">
      <c r="A136" s="62"/>
      <c r="B136" s="62"/>
      <c r="C136" s="62"/>
      <c r="D136" s="62"/>
      <c r="E136" s="62"/>
      <c r="F136" s="62"/>
      <c r="G136" s="62"/>
      <c r="H136" s="62"/>
      <c r="I136" s="62"/>
      <c r="J136" s="62"/>
      <c r="K136" s="62"/>
      <c r="L136" s="62"/>
      <c r="M136" s="12"/>
      <c r="N136" s="12"/>
      <c r="O136" s="12"/>
      <c r="P136" s="12"/>
      <c r="Q136" s="90"/>
      <c r="R136" s="12"/>
      <c r="S136" s="12"/>
      <c r="T136" s="12"/>
      <c r="U136" s="12"/>
      <c r="V136" s="12"/>
      <c r="W136" s="73"/>
      <c r="X136" s="12"/>
      <c r="Y136" s="12"/>
      <c r="Z136" s="72"/>
      <c r="AA136" s="72"/>
      <c r="AB136" s="72"/>
      <c r="AC136" s="86" t="s">
        <v>20197</v>
      </c>
      <c r="AD136" s="87" t="n">
        <v>422354</v>
      </c>
      <c r="AE136" s="87" t="s">
        <v>13945</v>
      </c>
      <c r="AF136" s="87" t="s">
        <v>9108</v>
      </c>
      <c r="AG136" s="41"/>
    </row>
    <row r="137" customFormat="false" ht="15.75" hidden="false" customHeight="false" outlineLevel="0" collapsed="false">
      <c r="A137" s="62"/>
      <c r="B137" s="62"/>
      <c r="C137" s="62"/>
      <c r="D137" s="62"/>
      <c r="E137" s="62"/>
      <c r="F137" s="62"/>
      <c r="G137" s="62"/>
      <c r="H137" s="62"/>
      <c r="I137" s="62"/>
      <c r="J137" s="62"/>
      <c r="K137" s="62"/>
      <c r="L137" s="62"/>
      <c r="M137" s="12"/>
      <c r="N137" s="12"/>
      <c r="O137" s="12"/>
      <c r="P137" s="12"/>
      <c r="Q137" s="90"/>
      <c r="R137" s="85" t="s">
        <v>20198</v>
      </c>
      <c r="S137" s="86" t="s">
        <v>20199</v>
      </c>
      <c r="T137" s="86" t="s">
        <v>20199</v>
      </c>
      <c r="U137" s="86" t="s">
        <v>20199</v>
      </c>
      <c r="V137" s="86" t="s">
        <v>20199</v>
      </c>
      <c r="W137" s="86" t="s">
        <v>20199</v>
      </c>
      <c r="X137" s="86" t="s">
        <v>20199</v>
      </c>
      <c r="Y137" s="86" t="s">
        <v>20199</v>
      </c>
      <c r="Z137" s="86" t="s">
        <v>20199</v>
      </c>
      <c r="AA137" s="86" t="s">
        <v>20199</v>
      </c>
      <c r="AB137" s="86" t="s">
        <v>20199</v>
      </c>
      <c r="AC137" s="86" t="s">
        <v>20199</v>
      </c>
      <c r="AD137" s="87" t="s">
        <v>20200</v>
      </c>
      <c r="AE137" s="87" t="s">
        <v>13945</v>
      </c>
      <c r="AF137" s="87" t="s">
        <v>9108</v>
      </c>
      <c r="AG137" s="41"/>
    </row>
    <row r="138" customFormat="false" ht="15.75" hidden="false" customHeight="false" outlineLevel="0" collapsed="false">
      <c r="A138" s="62"/>
      <c r="B138" s="62"/>
      <c r="C138" s="62"/>
      <c r="D138" s="62"/>
      <c r="E138" s="62"/>
      <c r="F138" s="62"/>
      <c r="G138" s="62"/>
      <c r="H138" s="62"/>
      <c r="I138" s="62"/>
      <c r="J138" s="62"/>
      <c r="K138" s="62"/>
      <c r="L138" s="62"/>
      <c r="M138" s="12"/>
      <c r="N138" s="12"/>
      <c r="O138" s="12"/>
      <c r="P138" s="12"/>
      <c r="Q138" s="90"/>
      <c r="R138" s="90"/>
      <c r="S138" s="12"/>
      <c r="T138" s="12"/>
      <c r="U138" s="12"/>
      <c r="V138" s="12"/>
      <c r="W138" s="73" t="s">
        <v>20201</v>
      </c>
      <c r="X138" s="73" t="s">
        <v>20202</v>
      </c>
      <c r="Y138" s="73" t="s">
        <v>20203</v>
      </c>
      <c r="Z138" s="73" t="s">
        <v>20204</v>
      </c>
      <c r="AA138" s="73" t="s">
        <v>20205</v>
      </c>
      <c r="AB138" s="73" t="s">
        <v>20206</v>
      </c>
      <c r="AC138" s="86" t="s">
        <v>20207</v>
      </c>
      <c r="AD138" s="87" t="s">
        <v>20208</v>
      </c>
      <c r="AE138" s="87" t="s">
        <v>13945</v>
      </c>
      <c r="AF138" s="87" t="s">
        <v>9108</v>
      </c>
      <c r="AG138" s="41"/>
    </row>
    <row r="139" customFormat="false" ht="15.75" hidden="false" customHeight="false" outlineLevel="0" collapsed="false">
      <c r="A139" s="62"/>
      <c r="B139" s="62"/>
      <c r="C139" s="62"/>
      <c r="D139" s="62"/>
      <c r="E139" s="62"/>
      <c r="F139" s="62"/>
      <c r="G139" s="62"/>
      <c r="H139" s="62"/>
      <c r="I139" s="62"/>
      <c r="J139" s="62"/>
      <c r="K139" s="62"/>
      <c r="L139" s="62"/>
      <c r="M139" s="12"/>
      <c r="N139" s="12"/>
      <c r="O139" s="12"/>
      <c r="P139" s="12"/>
      <c r="Q139" s="90"/>
      <c r="R139" s="90"/>
      <c r="S139" s="12"/>
      <c r="T139" s="12"/>
      <c r="U139" s="12"/>
      <c r="V139" s="12"/>
      <c r="W139" s="73"/>
      <c r="X139" s="73"/>
      <c r="Y139" s="73"/>
      <c r="Z139" s="73"/>
      <c r="AA139" s="73"/>
      <c r="AB139" s="73"/>
      <c r="AC139" s="86" t="s">
        <v>20207</v>
      </c>
      <c r="AD139" s="87" t="n">
        <v>740921</v>
      </c>
      <c r="AE139" s="87" t="s">
        <v>13945</v>
      </c>
      <c r="AF139" s="87" t="s">
        <v>9108</v>
      </c>
      <c r="AG139" s="41"/>
    </row>
    <row r="140" customFormat="false" ht="15.75" hidden="false" customHeight="false" outlineLevel="0" collapsed="false">
      <c r="A140" s="62"/>
      <c r="B140" s="62"/>
      <c r="C140" s="62"/>
      <c r="D140" s="62"/>
      <c r="E140" s="62"/>
      <c r="F140" s="62"/>
      <c r="G140" s="62"/>
      <c r="H140" s="62"/>
      <c r="I140" s="62"/>
      <c r="J140" s="62"/>
      <c r="K140" s="62"/>
      <c r="L140" s="62"/>
      <c r="M140" s="12"/>
      <c r="N140" s="12"/>
      <c r="O140" s="12"/>
      <c r="P140" s="12"/>
      <c r="Q140" s="90"/>
      <c r="R140" s="90"/>
      <c r="S140" s="12"/>
      <c r="T140" s="12"/>
      <c r="U140" s="12"/>
      <c r="V140" s="12"/>
      <c r="W140" s="12"/>
      <c r="X140" s="12"/>
      <c r="Y140" s="12"/>
      <c r="Z140" s="12"/>
      <c r="AA140" s="73" t="s">
        <v>20209</v>
      </c>
      <c r="AB140" s="86" t="s">
        <v>20210</v>
      </c>
      <c r="AC140" s="86" t="s">
        <v>20210</v>
      </c>
      <c r="AD140" s="87" t="n">
        <v>302019</v>
      </c>
      <c r="AE140" s="87" t="s">
        <v>13945</v>
      </c>
      <c r="AF140" s="87" t="s">
        <v>9108</v>
      </c>
      <c r="AG140" s="41"/>
    </row>
    <row r="141" customFormat="false" ht="15.75" hidden="false" customHeight="false" outlineLevel="0" collapsed="false">
      <c r="A141" s="62"/>
      <c r="B141" s="62"/>
      <c r="C141" s="62"/>
      <c r="D141" s="62"/>
      <c r="E141" s="62"/>
      <c r="F141" s="62"/>
      <c r="G141" s="62"/>
      <c r="H141" s="62"/>
      <c r="I141" s="62"/>
      <c r="J141" s="62"/>
      <c r="K141" s="62"/>
      <c r="L141" s="62"/>
      <c r="M141" s="12"/>
      <c r="N141" s="12"/>
      <c r="O141" s="12"/>
      <c r="P141" s="12"/>
      <c r="Q141" s="90"/>
      <c r="R141" s="90"/>
      <c r="S141" s="12"/>
      <c r="T141" s="12"/>
      <c r="U141" s="12"/>
      <c r="V141" s="12"/>
      <c r="W141" s="12"/>
      <c r="X141" s="12"/>
      <c r="Y141" s="12"/>
      <c r="Z141" s="12"/>
      <c r="AA141" s="73"/>
      <c r="AB141" s="86" t="s">
        <v>20210</v>
      </c>
      <c r="AC141" s="86" t="s">
        <v>20210</v>
      </c>
      <c r="AD141" s="87" t="s">
        <v>20211</v>
      </c>
      <c r="AE141" s="87" t="s">
        <v>13945</v>
      </c>
      <c r="AF141" s="87" t="s">
        <v>9108</v>
      </c>
      <c r="AG141" s="41"/>
    </row>
    <row r="142" customFormat="false" ht="15.75" hidden="false" customHeight="false" outlineLevel="0" collapsed="false">
      <c r="A142" s="62"/>
      <c r="B142" s="62"/>
      <c r="C142" s="62"/>
      <c r="D142" s="62"/>
      <c r="E142" s="62"/>
      <c r="F142" s="62"/>
      <c r="G142" s="62"/>
      <c r="H142" s="62"/>
      <c r="I142" s="62"/>
      <c r="J142" s="62"/>
      <c r="K142" s="62"/>
      <c r="L142" s="62"/>
      <c r="M142" s="12"/>
      <c r="N142" s="12"/>
      <c r="O142" s="12"/>
      <c r="P142" s="12"/>
      <c r="Q142" s="90"/>
      <c r="R142" s="90"/>
      <c r="S142" s="12"/>
      <c r="T142" s="12"/>
      <c r="U142" s="12"/>
      <c r="V142" s="12"/>
      <c r="W142" s="12"/>
      <c r="X142" s="12"/>
      <c r="Y142" s="12"/>
      <c r="Z142" s="12"/>
      <c r="AA142" s="73"/>
      <c r="AB142" s="86" t="s">
        <v>20210</v>
      </c>
      <c r="AC142" s="86" t="s">
        <v>20210</v>
      </c>
      <c r="AD142" s="87" t="n">
        <v>850601</v>
      </c>
      <c r="AE142" s="87" t="s">
        <v>9205</v>
      </c>
      <c r="AF142" s="87" t="s">
        <v>9108</v>
      </c>
      <c r="AG142" s="41"/>
    </row>
    <row r="143" customFormat="false" ht="15.75" hidden="false" customHeight="false" outlineLevel="0" collapsed="false">
      <c r="A143" s="62"/>
      <c r="B143" s="62"/>
      <c r="C143" s="62"/>
      <c r="D143" s="62"/>
      <c r="E143" s="62"/>
      <c r="F143" s="62"/>
      <c r="G143" s="62"/>
      <c r="H143" s="62"/>
      <c r="I143" s="62"/>
      <c r="J143" s="62"/>
      <c r="K143" s="62"/>
      <c r="L143" s="62"/>
      <c r="M143" s="12"/>
      <c r="N143" s="12"/>
      <c r="O143" s="12"/>
      <c r="P143" s="12"/>
      <c r="Q143" s="90"/>
      <c r="R143" s="90"/>
      <c r="S143" s="12"/>
      <c r="T143" s="12"/>
      <c r="U143" s="12"/>
      <c r="V143" s="12"/>
      <c r="W143" s="85" t="s">
        <v>20212</v>
      </c>
      <c r="X143" s="85" t="s">
        <v>20213</v>
      </c>
      <c r="Y143" s="85" t="s">
        <v>20214</v>
      </c>
      <c r="Z143" s="85" t="s">
        <v>20215</v>
      </c>
      <c r="AA143" s="86" t="s">
        <v>20216</v>
      </c>
      <c r="AB143" s="86" t="s">
        <v>20216</v>
      </c>
      <c r="AC143" s="86" t="s">
        <v>20216</v>
      </c>
      <c r="AD143" s="87" t="n">
        <v>344136</v>
      </c>
      <c r="AE143" s="87" t="s">
        <v>13945</v>
      </c>
      <c r="AF143" s="87" t="s">
        <v>9108</v>
      </c>
      <c r="AG143" s="41"/>
    </row>
    <row r="144" customFormat="false" ht="15.75" hidden="false" customHeight="false" outlineLevel="0" collapsed="false">
      <c r="A144" s="62"/>
      <c r="B144" s="62"/>
      <c r="C144" s="62"/>
      <c r="D144" s="62"/>
      <c r="E144" s="62"/>
      <c r="F144" s="62"/>
      <c r="G144" s="62"/>
      <c r="H144" s="62"/>
      <c r="I144" s="62"/>
      <c r="J144" s="62"/>
      <c r="K144" s="62"/>
      <c r="L144" s="62"/>
      <c r="M144" s="12"/>
      <c r="N144" s="12"/>
      <c r="O144" s="12"/>
      <c r="P144" s="12"/>
      <c r="Q144" s="90"/>
      <c r="R144" s="90"/>
      <c r="S144" s="12"/>
      <c r="T144" s="12"/>
      <c r="U144" s="12"/>
      <c r="V144" s="12"/>
      <c r="W144" s="85"/>
      <c r="X144" s="85"/>
      <c r="Y144" s="85"/>
      <c r="Z144" s="85"/>
      <c r="AA144" s="86" t="s">
        <v>20216</v>
      </c>
      <c r="AB144" s="86" t="s">
        <v>20216</v>
      </c>
      <c r="AC144" s="86" t="s">
        <v>20216</v>
      </c>
      <c r="AD144" s="87" t="s">
        <v>20217</v>
      </c>
      <c r="AE144" s="87" t="s">
        <v>13945</v>
      </c>
      <c r="AF144" s="87" t="s">
        <v>9108</v>
      </c>
      <c r="AG144" s="41"/>
    </row>
    <row r="145" customFormat="false" ht="15.75" hidden="false" customHeight="false" outlineLevel="0" collapsed="false">
      <c r="A145" s="62"/>
      <c r="B145" s="62"/>
      <c r="C145" s="62"/>
      <c r="D145" s="62"/>
      <c r="E145" s="62"/>
      <c r="F145" s="62"/>
      <c r="G145" s="62"/>
      <c r="H145" s="62"/>
      <c r="I145" s="62"/>
      <c r="J145" s="62"/>
      <c r="K145" s="62"/>
      <c r="L145" s="62"/>
      <c r="M145" s="12"/>
      <c r="N145" s="12"/>
      <c r="O145" s="12"/>
      <c r="P145" s="12"/>
      <c r="Q145" s="90"/>
      <c r="R145" s="90"/>
      <c r="S145" s="12"/>
      <c r="T145" s="12"/>
      <c r="U145" s="12"/>
      <c r="V145" s="12"/>
      <c r="W145" s="85"/>
      <c r="X145" s="85"/>
      <c r="Y145" s="85"/>
      <c r="Z145" s="85"/>
      <c r="AA145" s="86" t="s">
        <v>20216</v>
      </c>
      <c r="AB145" s="86" t="s">
        <v>20216</v>
      </c>
      <c r="AC145" s="86" t="s">
        <v>20216</v>
      </c>
      <c r="AD145" s="87" t="n">
        <v>728240</v>
      </c>
      <c r="AE145" s="87" t="s">
        <v>13945</v>
      </c>
      <c r="AF145" s="87" t="s">
        <v>44</v>
      </c>
      <c r="AG145" s="41"/>
    </row>
    <row r="146" customFormat="false" ht="15.75" hidden="false" customHeight="false" outlineLevel="0" collapsed="false">
      <c r="A146" s="62"/>
      <c r="B146" s="62"/>
      <c r="C146" s="62"/>
      <c r="D146" s="62"/>
      <c r="E146" s="62"/>
      <c r="F146" s="62"/>
      <c r="G146" s="62"/>
      <c r="H146" s="62"/>
      <c r="I146" s="62"/>
      <c r="J146" s="62"/>
      <c r="K146" s="62"/>
      <c r="L146" s="62"/>
      <c r="M146" s="41"/>
      <c r="N146" s="41"/>
      <c r="O146" s="41"/>
      <c r="P146" s="41"/>
      <c r="Q146" s="90"/>
      <c r="R146" s="90"/>
      <c r="S146" s="41"/>
      <c r="T146" s="41"/>
      <c r="U146" s="41"/>
      <c r="V146" s="41"/>
      <c r="W146" s="85"/>
      <c r="X146" s="85"/>
      <c r="Y146" s="85"/>
      <c r="Z146" s="85"/>
      <c r="AA146" s="88" t="s">
        <v>20216</v>
      </c>
      <c r="AB146" s="88" t="s">
        <v>20216</v>
      </c>
      <c r="AC146" s="88" t="s">
        <v>20216</v>
      </c>
      <c r="AD146" s="89" t="s">
        <v>9126</v>
      </c>
      <c r="AE146" s="89" t="s">
        <v>9126</v>
      </c>
      <c r="AF146" s="89" t="s">
        <v>44</v>
      </c>
      <c r="AG146" s="41"/>
    </row>
    <row r="147" customFormat="false" ht="15.75" hidden="false" customHeight="false" outlineLevel="0" collapsed="false">
      <c r="A147" s="62"/>
      <c r="B147" s="62"/>
      <c r="C147" s="62"/>
      <c r="D147" s="62"/>
      <c r="E147" s="62"/>
      <c r="F147" s="62"/>
      <c r="G147" s="62"/>
      <c r="H147" s="62"/>
      <c r="I147" s="62"/>
      <c r="J147" s="62"/>
      <c r="K147" s="62"/>
      <c r="L147" s="62"/>
      <c r="M147" s="12"/>
      <c r="N147" s="90" t="s">
        <v>20218</v>
      </c>
      <c r="O147" s="90" t="s">
        <v>2002</v>
      </c>
      <c r="P147" s="95" t="s">
        <v>20219</v>
      </c>
      <c r="Q147" s="101"/>
      <c r="R147" s="101"/>
      <c r="S147" s="12"/>
      <c r="T147" s="91" t="s">
        <v>20220</v>
      </c>
      <c r="U147" s="91" t="s">
        <v>20220</v>
      </c>
      <c r="V147" s="91" t="s">
        <v>20220</v>
      </c>
      <c r="W147" s="91" t="s">
        <v>20220</v>
      </c>
      <c r="X147" s="91" t="s">
        <v>20220</v>
      </c>
      <c r="Y147" s="91" t="s">
        <v>20220</v>
      </c>
      <c r="Z147" s="91" t="s">
        <v>20220</v>
      </c>
      <c r="AA147" s="91" t="s">
        <v>20220</v>
      </c>
      <c r="AB147" s="91" t="s">
        <v>20220</v>
      </c>
      <c r="AC147" s="91" t="s">
        <v>20220</v>
      </c>
      <c r="AD147" s="92" t="n">
        <v>948064</v>
      </c>
      <c r="AE147" s="92" t="s">
        <v>20221</v>
      </c>
      <c r="AF147" s="92" t="s">
        <v>9142</v>
      </c>
      <c r="AG147" s="41" t="s">
        <v>20222</v>
      </c>
    </row>
    <row r="148" customFormat="false" ht="15.75" hidden="false" customHeight="false" outlineLevel="0" collapsed="false">
      <c r="A148" s="62"/>
      <c r="B148" s="62"/>
      <c r="C148" s="62"/>
      <c r="D148" s="62"/>
      <c r="E148" s="62"/>
      <c r="F148" s="62"/>
      <c r="G148" s="62"/>
      <c r="H148" s="62"/>
      <c r="I148" s="62"/>
      <c r="J148" s="62"/>
      <c r="K148" s="62"/>
      <c r="L148" s="62"/>
      <c r="M148" s="12"/>
      <c r="N148" s="90"/>
      <c r="O148" s="90"/>
      <c r="P148" s="90"/>
      <c r="Q148" s="73" t="s">
        <v>20223</v>
      </c>
      <c r="R148" s="73" t="s">
        <v>20224</v>
      </c>
      <c r="S148" s="73" t="s">
        <v>20225</v>
      </c>
      <c r="T148" s="73" t="s">
        <v>20226</v>
      </c>
      <c r="U148" s="73" t="s">
        <v>20227</v>
      </c>
      <c r="V148" s="73" t="s">
        <v>20228</v>
      </c>
      <c r="W148" s="86" t="s">
        <v>20229</v>
      </c>
      <c r="X148" s="86" t="s">
        <v>20229</v>
      </c>
      <c r="Y148" s="86" t="s">
        <v>20229</v>
      </c>
      <c r="Z148" s="86" t="s">
        <v>20229</v>
      </c>
      <c r="AA148" s="86" t="s">
        <v>20229</v>
      </c>
      <c r="AB148" s="86" t="s">
        <v>20229</v>
      </c>
      <c r="AC148" s="86" t="s">
        <v>20229</v>
      </c>
      <c r="AD148" s="87" t="n">
        <v>537546</v>
      </c>
      <c r="AE148" s="87" t="s">
        <v>20230</v>
      </c>
      <c r="AF148" s="87" t="s">
        <v>9108</v>
      </c>
      <c r="AG148" s="41"/>
    </row>
    <row r="149" customFormat="false" ht="15.75" hidden="false" customHeight="false" outlineLevel="0" collapsed="false">
      <c r="A149" s="62"/>
      <c r="B149" s="62"/>
      <c r="C149" s="62"/>
      <c r="D149" s="62"/>
      <c r="E149" s="62"/>
      <c r="F149" s="62"/>
      <c r="G149" s="62"/>
      <c r="H149" s="62"/>
      <c r="I149" s="62"/>
      <c r="J149" s="62"/>
      <c r="K149" s="62"/>
      <c r="L149" s="62"/>
      <c r="M149" s="12"/>
      <c r="N149" s="90"/>
      <c r="O149" s="90"/>
      <c r="P149" s="95"/>
      <c r="Q149" s="95"/>
      <c r="R149" s="95"/>
      <c r="S149" s="95"/>
      <c r="T149" s="95"/>
      <c r="U149" s="95"/>
      <c r="V149" s="95"/>
      <c r="W149" s="86" t="s">
        <v>20229</v>
      </c>
      <c r="X149" s="86" t="s">
        <v>20229</v>
      </c>
      <c r="Y149" s="86" t="s">
        <v>20229</v>
      </c>
      <c r="Z149" s="102" t="s">
        <v>20229</v>
      </c>
      <c r="AA149" s="86" t="s">
        <v>20229</v>
      </c>
      <c r="AB149" s="86" t="s">
        <v>20229</v>
      </c>
      <c r="AC149" s="86" t="s">
        <v>20229</v>
      </c>
      <c r="AD149" s="87" t="n">
        <v>878206</v>
      </c>
      <c r="AE149" s="87" t="s">
        <v>20231</v>
      </c>
      <c r="AF149" s="87" t="s">
        <v>9108</v>
      </c>
      <c r="AG149" s="41"/>
    </row>
    <row r="150" customFormat="false" ht="15.75" hidden="false" customHeight="true" outlineLevel="0" collapsed="false">
      <c r="A150" s="62"/>
      <c r="B150" s="62"/>
      <c r="C150" s="62"/>
      <c r="D150" s="62"/>
      <c r="E150" s="62"/>
      <c r="F150" s="62"/>
      <c r="G150" s="62"/>
      <c r="H150" s="62"/>
      <c r="I150" s="62"/>
      <c r="J150" s="62"/>
      <c r="K150" s="62"/>
      <c r="L150" s="62"/>
      <c r="M150" s="12"/>
      <c r="N150" s="90"/>
      <c r="O150" s="90"/>
      <c r="P150" s="12"/>
      <c r="Q150" s="101"/>
      <c r="R150" s="101"/>
      <c r="S150" s="12"/>
      <c r="T150" s="12"/>
      <c r="U150" s="90" t="s">
        <v>20232</v>
      </c>
      <c r="V150" s="90" t="s">
        <v>20233</v>
      </c>
      <c r="W150" s="90" t="s">
        <v>20234</v>
      </c>
      <c r="X150" s="101"/>
      <c r="Y150" s="103"/>
      <c r="Z150" s="62" t="s">
        <v>20235</v>
      </c>
      <c r="AA150" s="104" t="s">
        <v>20236</v>
      </c>
      <c r="AB150" s="86" t="s">
        <v>20236</v>
      </c>
      <c r="AC150" s="86" t="s">
        <v>20236</v>
      </c>
      <c r="AD150" s="87" t="n">
        <v>329000</v>
      </c>
      <c r="AE150" s="87" t="s">
        <v>9205</v>
      </c>
      <c r="AF150" s="87" t="s">
        <v>9108</v>
      </c>
      <c r="AG150" s="41"/>
    </row>
    <row r="151" customFormat="false" ht="15.75" hidden="false" customHeight="false" outlineLevel="0" collapsed="false">
      <c r="A151" s="62"/>
      <c r="B151" s="62"/>
      <c r="C151" s="62"/>
      <c r="D151" s="62"/>
      <c r="E151" s="62"/>
      <c r="F151" s="62"/>
      <c r="G151" s="62"/>
      <c r="H151" s="62"/>
      <c r="I151" s="62"/>
      <c r="J151" s="62"/>
      <c r="K151" s="62"/>
      <c r="L151" s="62"/>
      <c r="M151" s="12"/>
      <c r="N151" s="90"/>
      <c r="O151" s="90"/>
      <c r="P151" s="12"/>
      <c r="Q151" s="101"/>
      <c r="R151" s="101"/>
      <c r="S151" s="12"/>
      <c r="T151" s="12"/>
      <c r="U151" s="90"/>
      <c r="V151" s="90"/>
      <c r="W151" s="90"/>
      <c r="X151" s="101"/>
      <c r="Y151" s="103"/>
      <c r="Z151" s="62"/>
      <c r="AA151" s="104" t="s">
        <v>20236</v>
      </c>
      <c r="AB151" s="86" t="s">
        <v>20236</v>
      </c>
      <c r="AC151" s="86" t="s">
        <v>20236</v>
      </c>
      <c r="AD151" s="87" t="s">
        <v>20237</v>
      </c>
      <c r="AE151" s="87" t="s">
        <v>20231</v>
      </c>
      <c r="AF151" s="87" t="s">
        <v>9108</v>
      </c>
      <c r="AG151" s="41"/>
    </row>
    <row r="152" customFormat="false" ht="15.75" hidden="false" customHeight="false" outlineLevel="0" collapsed="false">
      <c r="A152" s="62"/>
      <c r="B152" s="62"/>
      <c r="C152" s="62"/>
      <c r="D152" s="62"/>
      <c r="E152" s="62"/>
      <c r="F152" s="62"/>
      <c r="G152" s="62"/>
      <c r="H152" s="62"/>
      <c r="I152" s="62"/>
      <c r="J152" s="62"/>
      <c r="K152" s="62"/>
      <c r="L152" s="62"/>
      <c r="M152" s="12"/>
      <c r="N152" s="90"/>
      <c r="O152" s="90"/>
      <c r="P152" s="12"/>
      <c r="Q152" s="101"/>
      <c r="R152" s="101"/>
      <c r="S152" s="12"/>
      <c r="T152" s="12"/>
      <c r="U152" s="90"/>
      <c r="V152" s="90"/>
      <c r="W152" s="90"/>
      <c r="X152" s="101"/>
      <c r="Y152" s="103"/>
      <c r="Z152" s="62"/>
      <c r="AA152" s="104" t="s">
        <v>20236</v>
      </c>
      <c r="AB152" s="86" t="s">
        <v>20236</v>
      </c>
      <c r="AC152" s="86" t="s">
        <v>20236</v>
      </c>
      <c r="AD152" s="87" t="s">
        <v>20238</v>
      </c>
      <c r="AE152" s="87" t="s">
        <v>20231</v>
      </c>
      <c r="AF152" s="87" t="s">
        <v>9108</v>
      </c>
      <c r="AG152" s="41"/>
    </row>
    <row r="153" customFormat="false" ht="15.75" hidden="false" customHeight="false" outlineLevel="0" collapsed="false">
      <c r="A153" s="62"/>
      <c r="B153" s="62"/>
      <c r="C153" s="62"/>
      <c r="D153" s="62"/>
      <c r="E153" s="62"/>
      <c r="F153" s="62"/>
      <c r="G153" s="62"/>
      <c r="H153" s="62"/>
      <c r="I153" s="62"/>
      <c r="J153" s="62"/>
      <c r="K153" s="62"/>
      <c r="L153" s="62"/>
      <c r="M153" s="12"/>
      <c r="N153" s="90"/>
      <c r="O153" s="90"/>
      <c r="P153" s="12"/>
      <c r="Q153" s="101"/>
      <c r="R153" s="101"/>
      <c r="S153" s="12"/>
      <c r="T153" s="12"/>
      <c r="U153" s="90"/>
      <c r="V153" s="90"/>
      <c r="W153" s="90"/>
      <c r="X153" s="101"/>
      <c r="Y153" s="103"/>
      <c r="Z153" s="62"/>
      <c r="AA153" s="104" t="s">
        <v>20236</v>
      </c>
      <c r="AB153" s="86" t="s">
        <v>20236</v>
      </c>
      <c r="AC153" s="86" t="s">
        <v>20236</v>
      </c>
      <c r="AD153" s="87" t="n">
        <v>903414</v>
      </c>
      <c r="AE153" s="87" t="s">
        <v>20239</v>
      </c>
      <c r="AF153" s="87" t="s">
        <v>2749</v>
      </c>
      <c r="AG153" s="41"/>
    </row>
    <row r="154" customFormat="false" ht="15.75" hidden="false" customHeight="false" outlineLevel="0" collapsed="false">
      <c r="A154" s="62"/>
      <c r="B154" s="62"/>
      <c r="C154" s="62"/>
      <c r="D154" s="62"/>
      <c r="E154" s="62"/>
      <c r="F154" s="62"/>
      <c r="G154" s="62"/>
      <c r="H154" s="62"/>
      <c r="I154" s="62"/>
      <c r="J154" s="62"/>
      <c r="K154" s="62"/>
      <c r="L154" s="62"/>
      <c r="M154" s="12"/>
      <c r="N154" s="90"/>
      <c r="O154" s="90"/>
      <c r="P154" s="12"/>
      <c r="Q154" s="101"/>
      <c r="R154" s="101"/>
      <c r="S154" s="12"/>
      <c r="T154" s="12"/>
      <c r="U154" s="90"/>
      <c r="V154" s="90"/>
      <c r="W154" s="90"/>
      <c r="X154" s="85" t="s">
        <v>20240</v>
      </c>
      <c r="Y154" s="85" t="s">
        <v>20241</v>
      </c>
      <c r="Z154" s="90" t="s">
        <v>20242</v>
      </c>
      <c r="AA154" s="105"/>
      <c r="AB154" s="86" t="s">
        <v>20243</v>
      </c>
      <c r="AC154" s="86" t="s">
        <v>20243</v>
      </c>
      <c r="AD154" s="87" t="s">
        <v>20244</v>
      </c>
      <c r="AE154" s="87" t="s">
        <v>20245</v>
      </c>
      <c r="AF154" s="87" t="s">
        <v>2822</v>
      </c>
      <c r="AG154" s="41"/>
    </row>
    <row r="155" customFormat="false" ht="15.75" hidden="false" customHeight="false" outlineLevel="0" collapsed="false">
      <c r="A155" s="62"/>
      <c r="B155" s="62"/>
      <c r="C155" s="62"/>
      <c r="D155" s="62"/>
      <c r="E155" s="62"/>
      <c r="F155" s="62"/>
      <c r="G155" s="62"/>
      <c r="H155" s="62"/>
      <c r="I155" s="62"/>
      <c r="J155" s="62"/>
      <c r="K155" s="62"/>
      <c r="L155" s="62"/>
      <c r="M155" s="12"/>
      <c r="N155" s="90"/>
      <c r="O155" s="90"/>
      <c r="P155" s="12"/>
      <c r="Q155" s="101"/>
      <c r="R155" s="101"/>
      <c r="S155" s="12"/>
      <c r="T155" s="12"/>
      <c r="U155" s="90"/>
      <c r="V155" s="90"/>
      <c r="W155" s="90"/>
      <c r="X155" s="90"/>
      <c r="Y155" s="90"/>
      <c r="Z155" s="90"/>
      <c r="AA155" s="85" t="s">
        <v>20246</v>
      </c>
      <c r="AB155" s="86" t="s">
        <v>20247</v>
      </c>
      <c r="AC155" s="86" t="s">
        <v>20247</v>
      </c>
      <c r="AD155" s="87"/>
      <c r="AE155" s="87"/>
      <c r="AF155" s="87" t="s">
        <v>2749</v>
      </c>
      <c r="AG155" s="41"/>
    </row>
    <row r="156" customFormat="false" ht="15.75" hidden="false" customHeight="false" outlineLevel="0" collapsed="false">
      <c r="A156" s="62"/>
      <c r="B156" s="62"/>
      <c r="C156" s="62"/>
      <c r="D156" s="62"/>
      <c r="E156" s="62"/>
      <c r="F156" s="62"/>
      <c r="G156" s="62"/>
      <c r="H156" s="62"/>
      <c r="I156" s="62"/>
      <c r="J156" s="62"/>
      <c r="K156" s="62"/>
      <c r="L156" s="62"/>
      <c r="M156" s="12"/>
      <c r="N156" s="90"/>
      <c r="O156" s="90"/>
      <c r="P156" s="12"/>
      <c r="Q156" s="101"/>
      <c r="R156" s="101"/>
      <c r="S156" s="12"/>
      <c r="T156" s="12"/>
      <c r="U156" s="90"/>
      <c r="V156" s="90"/>
      <c r="W156" s="90"/>
      <c r="X156" s="90"/>
      <c r="Y156" s="90"/>
      <c r="Z156" s="90"/>
      <c r="AA156" s="90"/>
      <c r="AB156" s="86" t="s">
        <v>20247</v>
      </c>
      <c r="AC156" s="86" t="s">
        <v>20247</v>
      </c>
      <c r="AD156" s="87" t="n">
        <v>138720</v>
      </c>
      <c r="AE156" s="87" t="s">
        <v>11401</v>
      </c>
      <c r="AF156" s="87" t="s">
        <v>44</v>
      </c>
      <c r="AG156" s="41"/>
    </row>
    <row r="157" customFormat="false" ht="15.75" hidden="false" customHeight="false" outlineLevel="0" collapsed="false">
      <c r="A157" s="62"/>
      <c r="B157" s="62"/>
      <c r="C157" s="62"/>
      <c r="D157" s="62"/>
      <c r="E157" s="62"/>
      <c r="F157" s="62"/>
      <c r="G157" s="62"/>
      <c r="H157" s="62"/>
      <c r="I157" s="62"/>
      <c r="J157" s="62"/>
      <c r="K157" s="62"/>
      <c r="L157" s="62"/>
      <c r="M157" s="12"/>
      <c r="N157" s="90"/>
      <c r="O157" s="90"/>
      <c r="P157" s="12"/>
      <c r="Q157" s="101"/>
      <c r="R157" s="101"/>
      <c r="S157" s="12"/>
      <c r="T157" s="12"/>
      <c r="U157" s="90"/>
      <c r="V157" s="90"/>
      <c r="W157" s="90"/>
      <c r="X157" s="90"/>
      <c r="Y157" s="90"/>
      <c r="Z157" s="90"/>
      <c r="AA157" s="90"/>
      <c r="AB157" s="86" t="s">
        <v>20247</v>
      </c>
      <c r="AC157" s="86" t="s">
        <v>20247</v>
      </c>
      <c r="AD157" s="87" t="n">
        <v>286386</v>
      </c>
      <c r="AE157" s="87" t="s">
        <v>11401</v>
      </c>
      <c r="AF157" s="87" t="s">
        <v>44</v>
      </c>
      <c r="AG157" s="41"/>
    </row>
    <row r="158" customFormat="false" ht="15.75" hidden="false" customHeight="false" outlineLevel="0" collapsed="false">
      <c r="A158" s="62"/>
      <c r="B158" s="62"/>
      <c r="C158" s="62"/>
      <c r="D158" s="62"/>
      <c r="E158" s="62"/>
      <c r="F158" s="62"/>
      <c r="G158" s="62"/>
      <c r="H158" s="62"/>
      <c r="I158" s="62"/>
      <c r="J158" s="62"/>
      <c r="K158" s="62"/>
      <c r="L158" s="62"/>
      <c r="M158" s="41"/>
      <c r="N158" s="90"/>
      <c r="O158" s="90"/>
      <c r="P158" s="41"/>
      <c r="Q158" s="90"/>
      <c r="R158" s="90"/>
      <c r="S158" s="41"/>
      <c r="T158" s="41"/>
      <c r="U158" s="90"/>
      <c r="V158" s="90"/>
      <c r="W158" s="90"/>
      <c r="X158" s="90"/>
      <c r="Y158" s="90"/>
      <c r="Z158" s="90"/>
      <c r="AA158" s="90"/>
      <c r="AB158" s="88" t="s">
        <v>20247</v>
      </c>
      <c r="AC158" s="88" t="s">
        <v>20247</v>
      </c>
      <c r="AD158" s="89" t="n">
        <v>111836</v>
      </c>
      <c r="AE158" s="89" t="s">
        <v>20248</v>
      </c>
      <c r="AF158" s="89" t="s">
        <v>44</v>
      </c>
      <c r="AG158" s="41"/>
    </row>
    <row r="159" customFormat="false" ht="15.75" hidden="false" customHeight="true" outlineLevel="0" collapsed="false">
      <c r="A159" s="62"/>
      <c r="B159" s="62"/>
      <c r="C159" s="62"/>
      <c r="D159" s="62"/>
      <c r="E159" s="62"/>
      <c r="F159" s="62"/>
      <c r="G159" s="62"/>
      <c r="H159" s="62"/>
      <c r="I159" s="62"/>
      <c r="J159" s="62"/>
      <c r="K159" s="62" t="s">
        <v>20249</v>
      </c>
      <c r="L159" s="86" t="s">
        <v>20250</v>
      </c>
      <c r="M159" s="91" t="s">
        <v>20250</v>
      </c>
      <c r="N159" s="91" t="s">
        <v>20250</v>
      </c>
      <c r="O159" s="91" t="s">
        <v>20250</v>
      </c>
      <c r="P159" s="91" t="s">
        <v>20250</v>
      </c>
      <c r="Q159" s="91" t="s">
        <v>20250</v>
      </c>
      <c r="R159" s="91" t="s">
        <v>20250</v>
      </c>
      <c r="S159" s="91" t="s">
        <v>20250</v>
      </c>
      <c r="T159" s="91" t="s">
        <v>20250</v>
      </c>
      <c r="U159" s="91" t="s">
        <v>20250</v>
      </c>
      <c r="V159" s="91" t="s">
        <v>20250</v>
      </c>
      <c r="W159" s="91" t="s">
        <v>20250</v>
      </c>
      <c r="X159" s="91" t="s">
        <v>20250</v>
      </c>
      <c r="Y159" s="91" t="s">
        <v>20250</v>
      </c>
      <c r="Z159" s="91" t="s">
        <v>20250</v>
      </c>
      <c r="AA159" s="91" t="s">
        <v>20250</v>
      </c>
      <c r="AB159" s="91" t="s">
        <v>20250</v>
      </c>
      <c r="AC159" s="91" t="s">
        <v>20250</v>
      </c>
      <c r="AD159" s="92" t="n">
        <v>75766</v>
      </c>
      <c r="AE159" s="92" t="s">
        <v>20251</v>
      </c>
      <c r="AF159" s="92" t="s">
        <v>9108</v>
      </c>
      <c r="AG159" s="12"/>
    </row>
    <row r="160" customFormat="false" ht="15.75" hidden="false" customHeight="true" outlineLevel="0" collapsed="false">
      <c r="A160" s="62"/>
      <c r="B160" s="62"/>
      <c r="C160" s="62"/>
      <c r="D160" s="62"/>
      <c r="E160" s="62"/>
      <c r="F160" s="62"/>
      <c r="G160" s="62"/>
      <c r="H160" s="62"/>
      <c r="I160" s="62"/>
      <c r="J160" s="62"/>
      <c r="K160" s="62"/>
      <c r="L160" s="62" t="s">
        <v>20252</v>
      </c>
      <c r="M160" s="73" t="s">
        <v>20253</v>
      </c>
      <c r="N160" s="12"/>
      <c r="O160" s="12"/>
      <c r="P160" s="12"/>
      <c r="Q160" s="12"/>
      <c r="R160" s="12"/>
      <c r="S160" s="12"/>
      <c r="T160" s="73" t="s">
        <v>20254</v>
      </c>
      <c r="U160" s="73" t="s">
        <v>20255</v>
      </c>
      <c r="V160" s="86" t="s">
        <v>20256</v>
      </c>
      <c r="W160" s="86" t="s">
        <v>20256</v>
      </c>
      <c r="X160" s="86" t="s">
        <v>20256</v>
      </c>
      <c r="Y160" s="86" t="s">
        <v>20256</v>
      </c>
      <c r="Z160" s="86" t="s">
        <v>20256</v>
      </c>
      <c r="AA160" s="86" t="s">
        <v>20256</v>
      </c>
      <c r="AB160" s="86" t="s">
        <v>20256</v>
      </c>
      <c r="AC160" s="86" t="s">
        <v>20256</v>
      </c>
      <c r="AD160" s="87" t="n">
        <v>286797</v>
      </c>
      <c r="AE160" s="87" t="s">
        <v>18324</v>
      </c>
      <c r="AF160" s="87" t="s">
        <v>9108</v>
      </c>
      <c r="AG160" s="73" t="s">
        <v>20257</v>
      </c>
    </row>
    <row r="161" customFormat="false" ht="15.75" hidden="false" customHeight="false" outlineLevel="0" collapsed="false">
      <c r="A161" s="62"/>
      <c r="B161" s="62"/>
      <c r="C161" s="62"/>
      <c r="D161" s="62"/>
      <c r="E161" s="62"/>
      <c r="F161" s="62"/>
      <c r="G161" s="62"/>
      <c r="H161" s="62"/>
      <c r="I161" s="62"/>
      <c r="J161" s="62"/>
      <c r="K161" s="62"/>
      <c r="L161" s="62"/>
      <c r="M161" s="62"/>
      <c r="N161" s="12"/>
      <c r="O161" s="12"/>
      <c r="P161" s="12"/>
      <c r="Q161" s="12"/>
      <c r="R161" s="12"/>
      <c r="S161" s="12"/>
      <c r="T161" s="73"/>
      <c r="U161" s="73"/>
      <c r="V161" s="73" t="s">
        <v>20258</v>
      </c>
      <c r="W161" s="73" t="s">
        <v>20259</v>
      </c>
      <c r="X161" s="86" t="s">
        <v>20260</v>
      </c>
      <c r="Y161" s="86" t="s">
        <v>20260</v>
      </c>
      <c r="Z161" s="86" t="s">
        <v>20260</v>
      </c>
      <c r="AA161" s="86" t="s">
        <v>20260</v>
      </c>
      <c r="AB161" s="86" t="s">
        <v>20260</v>
      </c>
      <c r="AC161" s="86" t="s">
        <v>20260</v>
      </c>
      <c r="AD161" s="87" t="s">
        <v>20261</v>
      </c>
      <c r="AE161" s="87" t="s">
        <v>18324</v>
      </c>
      <c r="AF161" s="87" t="s">
        <v>9108</v>
      </c>
      <c r="AG161" s="73"/>
    </row>
    <row r="162" customFormat="false" ht="15.75" hidden="false" customHeight="false" outlineLevel="0" collapsed="false">
      <c r="A162" s="62"/>
      <c r="B162" s="62"/>
      <c r="C162" s="62"/>
      <c r="D162" s="62"/>
      <c r="E162" s="62"/>
      <c r="F162" s="62"/>
      <c r="G162" s="62"/>
      <c r="H162" s="62"/>
      <c r="I162" s="62"/>
      <c r="J162" s="62"/>
      <c r="K162" s="62"/>
      <c r="L162" s="62"/>
      <c r="M162" s="62"/>
      <c r="N162" s="12"/>
      <c r="O162" s="12"/>
      <c r="P162" s="12"/>
      <c r="Q162" s="12"/>
      <c r="R162" s="12"/>
      <c r="S162" s="12"/>
      <c r="T162" s="73"/>
      <c r="U162" s="73"/>
      <c r="V162" s="73"/>
      <c r="W162" s="73"/>
      <c r="X162" s="86" t="s">
        <v>20260</v>
      </c>
      <c r="Y162" s="86" t="s">
        <v>20260</v>
      </c>
      <c r="Z162" s="86" t="s">
        <v>20260</v>
      </c>
      <c r="AA162" s="86" t="s">
        <v>20260</v>
      </c>
      <c r="AB162" s="86" t="s">
        <v>20260</v>
      </c>
      <c r="AC162" s="86" t="s">
        <v>20260</v>
      </c>
      <c r="AD162" s="87" t="n">
        <v>221344</v>
      </c>
      <c r="AE162" s="87" t="s">
        <v>18324</v>
      </c>
      <c r="AF162" s="87" t="s">
        <v>9108</v>
      </c>
      <c r="AG162" s="73"/>
    </row>
    <row r="163" customFormat="false" ht="15.75" hidden="false" customHeight="false" outlineLevel="0" collapsed="false">
      <c r="A163" s="62"/>
      <c r="B163" s="62"/>
      <c r="C163" s="62"/>
      <c r="D163" s="62"/>
      <c r="E163" s="62"/>
      <c r="F163" s="62"/>
      <c r="G163" s="62"/>
      <c r="H163" s="62"/>
      <c r="I163" s="62"/>
      <c r="J163" s="62"/>
      <c r="K163" s="62"/>
      <c r="L163" s="62"/>
      <c r="M163" s="62"/>
      <c r="N163" s="12"/>
      <c r="O163" s="12"/>
      <c r="P163" s="12"/>
      <c r="Q163" s="12"/>
      <c r="R163" s="12"/>
      <c r="S163" s="12"/>
      <c r="T163" s="73"/>
      <c r="U163" s="73"/>
      <c r="V163" s="73"/>
      <c r="W163" s="73"/>
      <c r="X163" s="86" t="s">
        <v>20260</v>
      </c>
      <c r="Y163" s="86" t="s">
        <v>20260</v>
      </c>
      <c r="Z163" s="86" t="s">
        <v>20260</v>
      </c>
      <c r="AA163" s="86" t="s">
        <v>20260</v>
      </c>
      <c r="AB163" s="86" t="s">
        <v>20260</v>
      </c>
      <c r="AC163" s="86" t="s">
        <v>20260</v>
      </c>
      <c r="AD163" s="87" t="s">
        <v>20262</v>
      </c>
      <c r="AE163" s="87" t="s">
        <v>13387</v>
      </c>
      <c r="AF163" s="87" t="s">
        <v>9108</v>
      </c>
      <c r="AG163" s="73"/>
    </row>
    <row r="164" customFormat="false" ht="15.75" hidden="false" customHeight="true" outlineLevel="0" collapsed="false">
      <c r="A164" s="62"/>
      <c r="B164" s="62"/>
      <c r="C164" s="62"/>
      <c r="D164" s="62"/>
      <c r="E164" s="62"/>
      <c r="F164" s="62"/>
      <c r="G164" s="62"/>
      <c r="H164" s="62"/>
      <c r="I164" s="62"/>
      <c r="J164" s="62"/>
      <c r="K164" s="62"/>
      <c r="L164" s="62"/>
      <c r="M164" s="62"/>
      <c r="N164" s="12"/>
      <c r="O164" s="12"/>
      <c r="P164" s="12"/>
      <c r="Q164" s="12"/>
      <c r="R164" s="12"/>
      <c r="S164" s="12"/>
      <c r="T164" s="73"/>
      <c r="U164" s="73"/>
      <c r="V164" s="12"/>
      <c r="W164" s="12"/>
      <c r="X164" s="12"/>
      <c r="Y164" s="72" t="s">
        <v>20263</v>
      </c>
      <c r="Z164" s="86" t="s">
        <v>20264</v>
      </c>
      <c r="AA164" s="86" t="s">
        <v>20264</v>
      </c>
      <c r="AB164" s="86" t="s">
        <v>20264</v>
      </c>
      <c r="AC164" s="86" t="s">
        <v>20264</v>
      </c>
      <c r="AD164" s="87" t="n">
        <v>251225</v>
      </c>
      <c r="AE164" s="87" t="s">
        <v>18324</v>
      </c>
      <c r="AF164" s="87" t="s">
        <v>9108</v>
      </c>
      <c r="AG164" s="73"/>
    </row>
    <row r="165" customFormat="false" ht="15.75" hidden="false" customHeight="false" outlineLevel="0" collapsed="false">
      <c r="A165" s="62"/>
      <c r="B165" s="62"/>
      <c r="C165" s="62"/>
      <c r="D165" s="62"/>
      <c r="E165" s="62"/>
      <c r="F165" s="62"/>
      <c r="G165" s="62"/>
      <c r="H165" s="62"/>
      <c r="I165" s="62"/>
      <c r="J165" s="62"/>
      <c r="K165" s="62"/>
      <c r="L165" s="62"/>
      <c r="M165" s="62"/>
      <c r="N165" s="12"/>
      <c r="O165" s="12"/>
      <c r="P165" s="12"/>
      <c r="Q165" s="12"/>
      <c r="R165" s="12"/>
      <c r="S165" s="12"/>
      <c r="T165" s="73"/>
      <c r="U165" s="73"/>
      <c r="V165" s="12"/>
      <c r="W165" s="12"/>
      <c r="X165" s="12"/>
      <c r="Y165" s="72"/>
      <c r="Z165" s="86" t="s">
        <v>20264</v>
      </c>
      <c r="AA165" s="86" t="s">
        <v>20264</v>
      </c>
      <c r="AB165" s="86" t="s">
        <v>20264</v>
      </c>
      <c r="AC165" s="86" t="s">
        <v>20264</v>
      </c>
      <c r="AD165" s="87" t="n">
        <v>525179</v>
      </c>
      <c r="AE165" s="87" t="s">
        <v>18324</v>
      </c>
      <c r="AF165" s="87" t="s">
        <v>9142</v>
      </c>
      <c r="AG165" s="73"/>
    </row>
    <row r="166" customFormat="false" ht="15.75" hidden="false" customHeight="false" outlineLevel="0" collapsed="false">
      <c r="A166" s="62"/>
      <c r="B166" s="62"/>
      <c r="C166" s="62"/>
      <c r="D166" s="62"/>
      <c r="E166" s="62"/>
      <c r="F166" s="62"/>
      <c r="G166" s="62"/>
      <c r="H166" s="62"/>
      <c r="I166" s="62"/>
      <c r="J166" s="62"/>
      <c r="K166" s="62"/>
      <c r="L166" s="62"/>
      <c r="M166" s="62"/>
      <c r="N166" s="12"/>
      <c r="O166" s="12"/>
      <c r="P166" s="12"/>
      <c r="Q166" s="12"/>
      <c r="R166" s="12"/>
      <c r="S166" s="12"/>
      <c r="T166" s="73"/>
      <c r="U166" s="73"/>
      <c r="V166" s="12"/>
      <c r="W166" s="12"/>
      <c r="X166" s="12"/>
      <c r="Y166" s="72"/>
      <c r="Z166" s="86" t="s">
        <v>20264</v>
      </c>
      <c r="AA166" s="86" t="s">
        <v>20264</v>
      </c>
      <c r="AB166" s="86" t="s">
        <v>20264</v>
      </c>
      <c r="AC166" s="86" t="s">
        <v>20264</v>
      </c>
      <c r="AD166" s="87" t="n">
        <v>296319</v>
      </c>
      <c r="AE166" s="87" t="s">
        <v>11401</v>
      </c>
      <c r="AF166" s="87" t="s">
        <v>44</v>
      </c>
      <c r="AG166" s="73"/>
    </row>
    <row r="167" customFormat="false" ht="15.75" hidden="false" customHeight="false" outlineLevel="0" collapsed="false">
      <c r="A167" s="62"/>
      <c r="B167" s="62"/>
      <c r="C167" s="62"/>
      <c r="D167" s="62"/>
      <c r="E167" s="62"/>
      <c r="F167" s="62"/>
      <c r="G167" s="62"/>
      <c r="H167" s="62"/>
      <c r="I167" s="62"/>
      <c r="J167" s="62"/>
      <c r="K167" s="62"/>
      <c r="L167" s="62"/>
      <c r="M167" s="62"/>
      <c r="N167" s="73" t="s">
        <v>20265</v>
      </c>
      <c r="O167" s="73" t="s">
        <v>20266</v>
      </c>
      <c r="P167" s="73" t="s">
        <v>20267</v>
      </c>
      <c r="Q167" s="73" t="s">
        <v>20268</v>
      </c>
      <c r="R167" s="73" t="s">
        <v>20269</v>
      </c>
      <c r="S167" s="73" t="s">
        <v>20270</v>
      </c>
      <c r="T167" s="73" t="s">
        <v>20271</v>
      </c>
      <c r="U167" s="73" t="s">
        <v>20272</v>
      </c>
      <c r="V167" s="73" t="s">
        <v>20273</v>
      </c>
      <c r="W167" s="73" t="s">
        <v>20274</v>
      </c>
      <c r="X167" s="106" t="s">
        <v>20275</v>
      </c>
      <c r="Y167" s="12"/>
      <c r="Z167" s="12"/>
      <c r="AA167" s="12"/>
      <c r="AB167" s="86" t="s">
        <v>20276</v>
      </c>
      <c r="AC167" s="86" t="s">
        <v>20276</v>
      </c>
      <c r="AD167" s="87" t="s">
        <v>20277</v>
      </c>
      <c r="AE167" s="87" t="s">
        <v>13929</v>
      </c>
      <c r="AF167" s="87" t="s">
        <v>9108</v>
      </c>
      <c r="AG167" s="73"/>
    </row>
    <row r="168" customFormat="false" ht="15.75" hidden="false" customHeight="true" outlineLevel="0" collapsed="false">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106"/>
      <c r="Y168" s="73" t="s">
        <v>20278</v>
      </c>
      <c r="Z168" s="73" t="s">
        <v>20279</v>
      </c>
      <c r="AA168" s="72" t="s">
        <v>20280</v>
      </c>
      <c r="AB168" s="73" t="s">
        <v>20281</v>
      </c>
      <c r="AC168" s="86" t="s">
        <v>20282</v>
      </c>
      <c r="AD168" s="87" t="s">
        <v>20283</v>
      </c>
      <c r="AE168" s="87" t="s">
        <v>18324</v>
      </c>
      <c r="AF168" s="87" t="s">
        <v>9108</v>
      </c>
      <c r="AG168" s="73"/>
    </row>
    <row r="169" customFormat="false" ht="15.75" hidden="false" customHeight="false" outlineLevel="0" collapsed="false">
      <c r="A169" s="62"/>
      <c r="B169" s="62"/>
      <c r="C169" s="62"/>
      <c r="D169" s="62"/>
      <c r="E169" s="62"/>
      <c r="F169" s="62"/>
      <c r="G169" s="62"/>
      <c r="H169" s="62"/>
      <c r="I169" s="62"/>
      <c r="J169" s="62"/>
      <c r="K169" s="62"/>
      <c r="L169" s="62"/>
      <c r="M169" s="62"/>
      <c r="N169" s="73"/>
      <c r="O169" s="73"/>
      <c r="P169" s="73"/>
      <c r="Q169" s="73"/>
      <c r="R169" s="73"/>
      <c r="S169" s="73"/>
      <c r="T169" s="73"/>
      <c r="U169" s="73"/>
      <c r="V169" s="73"/>
      <c r="W169" s="73"/>
      <c r="X169" s="106"/>
      <c r="Y169" s="73"/>
      <c r="Z169" s="73"/>
      <c r="AA169" s="73"/>
      <c r="AB169" s="73"/>
      <c r="AC169" s="86" t="s">
        <v>20282</v>
      </c>
      <c r="AD169" s="87" t="n">
        <v>479807</v>
      </c>
      <c r="AE169" s="87" t="s">
        <v>18324</v>
      </c>
      <c r="AF169" s="87" t="s">
        <v>9108</v>
      </c>
      <c r="AG169" s="73"/>
    </row>
    <row r="170" customFormat="false" ht="15.75" hidden="false" customHeight="true" outlineLevel="0" collapsed="false">
      <c r="A170" s="62"/>
      <c r="B170" s="62"/>
      <c r="C170" s="62"/>
      <c r="D170" s="62"/>
      <c r="E170" s="62"/>
      <c r="F170" s="62"/>
      <c r="G170" s="62"/>
      <c r="H170" s="62"/>
      <c r="I170" s="62"/>
      <c r="J170" s="62"/>
      <c r="K170" s="62"/>
      <c r="L170" s="62"/>
      <c r="M170" s="62"/>
      <c r="N170" s="12"/>
      <c r="O170" s="73" t="s">
        <v>20284</v>
      </c>
      <c r="P170" s="73" t="s">
        <v>20285</v>
      </c>
      <c r="Q170" s="73" t="s">
        <v>20286</v>
      </c>
      <c r="R170" s="73" t="s">
        <v>20287</v>
      </c>
      <c r="S170" s="73" t="s">
        <v>20288</v>
      </c>
      <c r="T170" s="73" t="s">
        <v>20289</v>
      </c>
      <c r="U170" s="73" t="s">
        <v>20290</v>
      </c>
      <c r="V170" s="73" t="s">
        <v>20291</v>
      </c>
      <c r="W170" s="73" t="s">
        <v>20292</v>
      </c>
      <c r="X170" s="73" t="s">
        <v>20293</v>
      </c>
      <c r="Y170" s="62" t="s">
        <v>20294</v>
      </c>
      <c r="Z170" s="73" t="s">
        <v>20295</v>
      </c>
      <c r="AA170" s="12"/>
      <c r="AB170" s="86" t="s">
        <v>20296</v>
      </c>
      <c r="AC170" s="86" t="s">
        <v>20296</v>
      </c>
      <c r="AD170" s="87" t="n">
        <v>634478</v>
      </c>
      <c r="AE170" s="87" t="s">
        <v>20297</v>
      </c>
      <c r="AF170" s="87" t="s">
        <v>9108</v>
      </c>
      <c r="AG170" s="73"/>
    </row>
    <row r="171" customFormat="false" ht="15.75" hidden="false" customHeight="false" outlineLevel="0" collapsed="false">
      <c r="A171" s="62"/>
      <c r="B171" s="62"/>
      <c r="C171" s="62"/>
      <c r="D171" s="62"/>
      <c r="E171" s="62"/>
      <c r="F171" s="62"/>
      <c r="G171" s="62"/>
      <c r="H171" s="62"/>
      <c r="I171" s="62"/>
      <c r="J171" s="62"/>
      <c r="K171" s="62"/>
      <c r="L171" s="62"/>
      <c r="M171" s="62"/>
      <c r="N171" s="12"/>
      <c r="O171" s="73"/>
      <c r="P171" s="73"/>
      <c r="Q171" s="73"/>
      <c r="R171" s="73"/>
      <c r="S171" s="73"/>
      <c r="T171" s="73"/>
      <c r="U171" s="73"/>
      <c r="V171" s="73"/>
      <c r="W171" s="73"/>
      <c r="X171" s="73"/>
      <c r="Y171" s="73"/>
      <c r="Z171" s="73"/>
      <c r="AA171" s="12"/>
      <c r="AB171" s="86" t="s">
        <v>20296</v>
      </c>
      <c r="AC171" s="86" t="s">
        <v>20296</v>
      </c>
      <c r="AD171" s="87" t="n">
        <v>527261</v>
      </c>
      <c r="AE171" s="100" t="s">
        <v>20298</v>
      </c>
      <c r="AF171" s="87" t="s">
        <v>9108</v>
      </c>
      <c r="AG171" s="73"/>
    </row>
    <row r="172" customFormat="false" ht="15.75" hidden="false" customHeight="false" outlineLevel="0" collapsed="false">
      <c r="A172" s="62"/>
      <c r="B172" s="62"/>
      <c r="C172" s="62"/>
      <c r="D172" s="62"/>
      <c r="E172" s="62"/>
      <c r="F172" s="62"/>
      <c r="G172" s="62"/>
      <c r="H172" s="62"/>
      <c r="I172" s="62"/>
      <c r="J172" s="62"/>
      <c r="K172" s="62"/>
      <c r="L172" s="62"/>
      <c r="M172" s="62"/>
      <c r="N172" s="12"/>
      <c r="O172" s="73"/>
      <c r="P172" s="73"/>
      <c r="Q172" s="73"/>
      <c r="R172" s="73"/>
      <c r="S172" s="73"/>
      <c r="T172" s="73"/>
      <c r="U172" s="73"/>
      <c r="V172" s="73"/>
      <c r="W172" s="73"/>
      <c r="X172" s="73"/>
      <c r="Y172" s="73"/>
      <c r="Z172" s="73"/>
      <c r="AA172" s="12"/>
      <c r="AB172" s="86" t="s">
        <v>20296</v>
      </c>
      <c r="AC172" s="86" t="s">
        <v>20296</v>
      </c>
      <c r="AD172" s="87" t="n">
        <v>58423</v>
      </c>
      <c r="AE172" s="87" t="s">
        <v>20299</v>
      </c>
      <c r="AF172" s="87" t="s">
        <v>9142</v>
      </c>
      <c r="AG172" s="73"/>
    </row>
    <row r="173" customFormat="false" ht="15.75" hidden="false" customHeight="false" outlineLevel="0" collapsed="false">
      <c r="A173" s="62"/>
      <c r="B173" s="62"/>
      <c r="C173" s="62"/>
      <c r="D173" s="62"/>
      <c r="E173" s="62"/>
      <c r="F173" s="62"/>
      <c r="G173" s="62"/>
      <c r="H173" s="62"/>
      <c r="I173" s="62"/>
      <c r="J173" s="62"/>
      <c r="K173" s="62"/>
      <c r="L173" s="62"/>
      <c r="M173" s="62"/>
      <c r="N173" s="12"/>
      <c r="O173" s="73"/>
      <c r="P173" s="73"/>
      <c r="Q173" s="73"/>
      <c r="R173" s="73"/>
      <c r="S173" s="73"/>
      <c r="T173" s="73"/>
      <c r="U173" s="73"/>
      <c r="V173" s="73"/>
      <c r="W173" s="73"/>
      <c r="X173" s="73"/>
      <c r="Y173" s="73"/>
      <c r="Z173" s="73"/>
      <c r="AA173" s="12"/>
      <c r="AB173" s="86" t="s">
        <v>20296</v>
      </c>
      <c r="AC173" s="86" t="s">
        <v>20296</v>
      </c>
      <c r="AD173" s="87" t="n">
        <v>863113</v>
      </c>
      <c r="AE173" s="87" t="s">
        <v>20300</v>
      </c>
      <c r="AF173" s="87" t="s">
        <v>9142</v>
      </c>
      <c r="AG173" s="73"/>
    </row>
    <row r="174" customFormat="false" ht="15.75" hidden="false" customHeight="false" outlineLevel="0" collapsed="false">
      <c r="A174" s="62"/>
      <c r="B174" s="62"/>
      <c r="C174" s="62"/>
      <c r="D174" s="62"/>
      <c r="E174" s="62"/>
      <c r="F174" s="62"/>
      <c r="G174" s="62"/>
      <c r="H174" s="62"/>
      <c r="I174" s="62"/>
      <c r="J174" s="62"/>
      <c r="K174" s="62"/>
      <c r="L174" s="62"/>
      <c r="M174" s="62"/>
      <c r="N174" s="12"/>
      <c r="O174" s="73"/>
      <c r="P174" s="73"/>
      <c r="Q174" s="73"/>
      <c r="R174" s="73"/>
      <c r="S174" s="73"/>
      <c r="T174" s="73"/>
      <c r="U174" s="73"/>
      <c r="V174" s="73"/>
      <c r="W174" s="73"/>
      <c r="X174" s="73"/>
      <c r="Y174" s="73"/>
      <c r="Z174" s="73"/>
      <c r="AA174" s="12"/>
      <c r="AB174" s="86" t="s">
        <v>20296</v>
      </c>
      <c r="AC174" s="86" t="s">
        <v>20296</v>
      </c>
      <c r="AD174" s="87" t="n">
        <v>451135</v>
      </c>
      <c r="AE174" s="87" t="s">
        <v>20299</v>
      </c>
      <c r="AF174" s="87" t="s">
        <v>44</v>
      </c>
      <c r="AG174" s="73"/>
    </row>
    <row r="175" customFormat="false" ht="15.75" hidden="false" customHeight="false" outlineLevel="0" collapsed="false">
      <c r="A175" s="62"/>
      <c r="B175" s="62"/>
      <c r="C175" s="62"/>
      <c r="D175" s="62"/>
      <c r="E175" s="62"/>
      <c r="F175" s="62"/>
      <c r="G175" s="62"/>
      <c r="H175" s="62"/>
      <c r="I175" s="62"/>
      <c r="J175" s="62"/>
      <c r="K175" s="62"/>
      <c r="L175" s="62"/>
      <c r="M175" s="62"/>
      <c r="N175" s="12"/>
      <c r="O175" s="73"/>
      <c r="P175" s="73"/>
      <c r="Q175" s="73"/>
      <c r="R175" s="73"/>
      <c r="S175" s="73"/>
      <c r="T175" s="73"/>
      <c r="U175" s="73"/>
      <c r="V175" s="73"/>
      <c r="W175" s="73"/>
      <c r="X175" s="73"/>
      <c r="Y175" s="73"/>
      <c r="Z175" s="73"/>
      <c r="AA175" s="12"/>
      <c r="AB175" s="86" t="s">
        <v>20296</v>
      </c>
      <c r="AC175" s="86" t="s">
        <v>20296</v>
      </c>
      <c r="AD175" s="87" t="n">
        <v>892884</v>
      </c>
      <c r="AE175" s="87" t="s">
        <v>20297</v>
      </c>
      <c r="AF175" s="87" t="s">
        <v>44</v>
      </c>
      <c r="AG175" s="73"/>
    </row>
    <row r="176" customFormat="false" ht="15.75" hidden="false" customHeight="false" outlineLevel="0" collapsed="false">
      <c r="A176" s="62"/>
      <c r="B176" s="62"/>
      <c r="C176" s="62"/>
      <c r="D176" s="62"/>
      <c r="E176" s="62"/>
      <c r="F176" s="62"/>
      <c r="G176" s="62"/>
      <c r="H176" s="62"/>
      <c r="I176" s="62"/>
      <c r="J176" s="62"/>
      <c r="K176" s="62"/>
      <c r="L176" s="62"/>
      <c r="M176" s="62"/>
      <c r="N176" s="12"/>
      <c r="O176" s="73"/>
      <c r="P176" s="73"/>
      <c r="Q176" s="73"/>
      <c r="R176" s="73"/>
      <c r="S176" s="73"/>
      <c r="T176" s="73"/>
      <c r="U176" s="73"/>
      <c r="V176" s="73"/>
      <c r="W176" s="73"/>
      <c r="X176" s="73"/>
      <c r="Y176" s="73"/>
      <c r="Z176" s="73"/>
      <c r="AA176" s="12"/>
      <c r="AB176" s="86" t="s">
        <v>20296</v>
      </c>
      <c r="AC176" s="86" t="s">
        <v>20296</v>
      </c>
      <c r="AD176" s="87" t="n">
        <v>825140</v>
      </c>
      <c r="AE176" s="100" t="s">
        <v>20301</v>
      </c>
      <c r="AF176" s="87" t="s">
        <v>44</v>
      </c>
      <c r="AG176" s="73"/>
    </row>
    <row r="177" customFormat="false" ht="15.75" hidden="false" customHeight="false" outlineLevel="0" collapsed="false">
      <c r="A177" s="62"/>
      <c r="B177" s="62"/>
      <c r="C177" s="62"/>
      <c r="D177" s="62"/>
      <c r="E177" s="62"/>
      <c r="F177" s="62"/>
      <c r="G177" s="62"/>
      <c r="H177" s="62"/>
      <c r="I177" s="62"/>
      <c r="J177" s="62"/>
      <c r="K177" s="62"/>
      <c r="L177" s="62"/>
      <c r="M177" s="62"/>
      <c r="N177" s="12"/>
      <c r="O177" s="73"/>
      <c r="P177" s="73"/>
      <c r="Q177" s="73"/>
      <c r="R177" s="73"/>
      <c r="S177" s="73"/>
      <c r="T177" s="73"/>
      <c r="U177" s="73"/>
      <c r="V177" s="73"/>
      <c r="W177" s="73"/>
      <c r="X177" s="73"/>
      <c r="Y177" s="73"/>
      <c r="Z177" s="73"/>
      <c r="AA177" s="12"/>
      <c r="AB177" s="86" t="s">
        <v>20296</v>
      </c>
      <c r="AC177" s="86" t="s">
        <v>20296</v>
      </c>
      <c r="AD177" s="87" t="s">
        <v>9126</v>
      </c>
      <c r="AE177" s="87" t="s">
        <v>9126</v>
      </c>
      <c r="AF177" s="87" t="s">
        <v>44</v>
      </c>
      <c r="AG177" s="73"/>
    </row>
    <row r="178" customFormat="false" ht="15.75" hidden="false" customHeight="false" outlineLevel="0" collapsed="false">
      <c r="A178" s="62"/>
      <c r="B178" s="62"/>
      <c r="C178" s="62"/>
      <c r="D178" s="62"/>
      <c r="E178" s="62"/>
      <c r="F178" s="62"/>
      <c r="G178" s="62"/>
      <c r="H178" s="62"/>
      <c r="I178" s="62"/>
      <c r="J178" s="62"/>
      <c r="K178" s="62"/>
      <c r="L178" s="62"/>
      <c r="M178" s="62"/>
      <c r="N178" s="12"/>
      <c r="O178" s="73"/>
      <c r="P178" s="73"/>
      <c r="Q178" s="73"/>
      <c r="R178" s="73"/>
      <c r="S178" s="73"/>
      <c r="T178" s="73"/>
      <c r="U178" s="73"/>
      <c r="V178" s="73"/>
      <c r="W178" s="73"/>
      <c r="X178" s="73"/>
      <c r="Y178" s="73"/>
      <c r="Z178" s="73"/>
      <c r="AA178" s="73" t="s">
        <v>20302</v>
      </c>
      <c r="AB178" s="73" t="s">
        <v>20303</v>
      </c>
      <c r="AC178" s="73" t="s">
        <v>20304</v>
      </c>
      <c r="AD178" s="87" t="n">
        <v>944898</v>
      </c>
      <c r="AE178" s="87" t="s">
        <v>20305</v>
      </c>
      <c r="AF178" s="87" t="s">
        <v>9142</v>
      </c>
      <c r="AG178" s="73"/>
    </row>
    <row r="179" customFormat="false" ht="15.75" hidden="false" customHeight="false" outlineLevel="0" collapsed="false">
      <c r="A179" s="62"/>
      <c r="B179" s="62"/>
      <c r="C179" s="62"/>
      <c r="D179" s="62"/>
      <c r="E179" s="62"/>
      <c r="F179" s="62"/>
      <c r="G179" s="62"/>
      <c r="H179" s="62"/>
      <c r="I179" s="62"/>
      <c r="J179" s="62"/>
      <c r="K179" s="62"/>
      <c r="L179" s="62"/>
      <c r="M179" s="62"/>
      <c r="N179" s="12"/>
      <c r="O179" s="73"/>
      <c r="P179" s="73"/>
      <c r="Q179" s="73"/>
      <c r="R179" s="73"/>
      <c r="S179" s="73"/>
      <c r="T179" s="73"/>
      <c r="U179" s="73"/>
      <c r="V179" s="73"/>
      <c r="W179" s="73"/>
      <c r="X179" s="73"/>
      <c r="Y179" s="73"/>
      <c r="Z179" s="73"/>
      <c r="AA179" s="73"/>
      <c r="AB179" s="73"/>
      <c r="AC179" s="73" t="s">
        <v>20304</v>
      </c>
      <c r="AD179" s="87" t="n">
        <v>968936</v>
      </c>
      <c r="AE179" s="87" t="s">
        <v>20305</v>
      </c>
      <c r="AF179" s="87" t="s">
        <v>44</v>
      </c>
      <c r="AG179" s="73"/>
    </row>
    <row r="180" customFormat="false" ht="15.75" hidden="false" customHeight="false" outlineLevel="0" collapsed="false">
      <c r="A180" s="62"/>
      <c r="B180" s="62"/>
      <c r="C180" s="62"/>
      <c r="D180" s="62"/>
      <c r="E180" s="62"/>
      <c r="F180" s="62"/>
      <c r="G180" s="62"/>
      <c r="H180" s="62"/>
      <c r="I180" s="62"/>
      <c r="J180" s="62"/>
      <c r="K180" s="12"/>
      <c r="L180" s="12"/>
      <c r="M180" s="12"/>
      <c r="N180" s="12"/>
      <c r="O180" s="12"/>
      <c r="P180" s="12"/>
      <c r="Q180" s="12"/>
      <c r="R180" s="12"/>
      <c r="S180" s="12"/>
      <c r="T180" s="12"/>
      <c r="U180" s="12"/>
      <c r="V180" s="86" t="s">
        <v>20306</v>
      </c>
      <c r="W180" s="86" t="s">
        <v>20306</v>
      </c>
      <c r="X180" s="86" t="s">
        <v>20306</v>
      </c>
      <c r="Y180" s="86" t="s">
        <v>20306</v>
      </c>
      <c r="Z180" s="86" t="s">
        <v>20306</v>
      </c>
      <c r="AA180" s="86" t="s">
        <v>20306</v>
      </c>
      <c r="AB180" s="86" t="s">
        <v>20306</v>
      </c>
      <c r="AC180" s="86" t="s">
        <v>20306</v>
      </c>
      <c r="AD180" s="87" t="n">
        <v>510955</v>
      </c>
      <c r="AE180" s="87" t="s">
        <v>13339</v>
      </c>
      <c r="AF180" s="87" t="s">
        <v>9108</v>
      </c>
      <c r="AG180" s="5"/>
    </row>
    <row r="181" customFormat="false" ht="15.75" hidden="false" customHeight="false" outlineLevel="0" collapsed="false">
      <c r="A181" s="62"/>
      <c r="B181" s="62"/>
      <c r="C181" s="62"/>
      <c r="D181" s="62"/>
      <c r="E181" s="62"/>
      <c r="F181" s="62"/>
      <c r="G181" s="62"/>
      <c r="H181" s="62"/>
      <c r="I181" s="62"/>
      <c r="J181" s="62"/>
      <c r="K181" s="12"/>
      <c r="L181" s="12"/>
      <c r="M181" s="12"/>
      <c r="N181" s="12"/>
      <c r="O181" s="12"/>
      <c r="P181" s="12"/>
      <c r="Q181" s="12"/>
      <c r="R181" s="12"/>
      <c r="S181" s="12"/>
      <c r="T181" s="12"/>
      <c r="U181" s="12"/>
      <c r="V181" s="86" t="s">
        <v>20306</v>
      </c>
      <c r="W181" s="86" t="s">
        <v>20306</v>
      </c>
      <c r="X181" s="86" t="s">
        <v>20306</v>
      </c>
      <c r="Y181" s="86" t="s">
        <v>20306</v>
      </c>
      <c r="Z181" s="86" t="s">
        <v>20306</v>
      </c>
      <c r="AA181" s="86" t="s">
        <v>20306</v>
      </c>
      <c r="AB181" s="86" t="s">
        <v>20306</v>
      </c>
      <c r="AC181" s="86" t="s">
        <v>20306</v>
      </c>
      <c r="AD181" s="87" t="n">
        <v>397892</v>
      </c>
      <c r="AE181" s="87" t="s">
        <v>13945</v>
      </c>
      <c r="AF181" s="87" t="s">
        <v>9108</v>
      </c>
      <c r="AG181" s="5"/>
    </row>
    <row r="182" customFormat="false" ht="15.75" hidden="false" customHeight="false" outlineLevel="0" collapsed="false">
      <c r="A182" s="62"/>
      <c r="B182" s="62"/>
      <c r="C182" s="62"/>
      <c r="D182" s="62"/>
      <c r="E182" s="62"/>
      <c r="F182" s="62"/>
      <c r="G182" s="62"/>
      <c r="H182" s="62"/>
      <c r="I182" s="62"/>
      <c r="J182" s="62"/>
      <c r="K182" s="12"/>
      <c r="L182" s="12"/>
      <c r="M182" s="12"/>
      <c r="N182" s="12"/>
      <c r="O182" s="12"/>
      <c r="P182" s="12"/>
      <c r="Q182" s="12"/>
      <c r="R182" s="12"/>
      <c r="S182" s="12"/>
      <c r="T182" s="12"/>
      <c r="U182" s="12"/>
      <c r="V182" s="86" t="s">
        <v>20306</v>
      </c>
      <c r="W182" s="86" t="s">
        <v>20306</v>
      </c>
      <c r="X182" s="86" t="s">
        <v>20306</v>
      </c>
      <c r="Y182" s="86" t="s">
        <v>20306</v>
      </c>
      <c r="Z182" s="86" t="s">
        <v>20306</v>
      </c>
      <c r="AA182" s="86" t="s">
        <v>20306</v>
      </c>
      <c r="AB182" s="86" t="s">
        <v>20306</v>
      </c>
      <c r="AC182" s="86" t="s">
        <v>20306</v>
      </c>
      <c r="AD182" s="87" t="n">
        <v>152324</v>
      </c>
      <c r="AE182" s="87" t="s">
        <v>9355</v>
      </c>
      <c r="AF182" s="87" t="s">
        <v>9108</v>
      </c>
      <c r="AG182" s="5"/>
    </row>
    <row r="183" customFormat="false" ht="15.75" hidden="false" customHeight="false" outlineLevel="0" collapsed="false">
      <c r="A183" s="62"/>
      <c r="B183" s="62"/>
      <c r="C183" s="62"/>
      <c r="D183" s="62"/>
      <c r="E183" s="62"/>
      <c r="F183" s="62"/>
      <c r="G183" s="62"/>
      <c r="H183" s="62"/>
      <c r="I183" s="62"/>
      <c r="J183" s="62"/>
      <c r="K183" s="12"/>
      <c r="L183" s="12"/>
      <c r="M183" s="12"/>
      <c r="N183" s="12"/>
      <c r="O183" s="12"/>
      <c r="P183" s="12"/>
      <c r="Q183" s="12"/>
      <c r="R183" s="12"/>
      <c r="S183" s="12"/>
      <c r="T183" s="12"/>
      <c r="U183" s="12"/>
      <c r="V183" s="86" t="s">
        <v>20306</v>
      </c>
      <c r="W183" s="86" t="s">
        <v>20306</v>
      </c>
      <c r="X183" s="86" t="s">
        <v>20306</v>
      </c>
      <c r="Y183" s="86" t="s">
        <v>20306</v>
      </c>
      <c r="Z183" s="86" t="s">
        <v>20306</v>
      </c>
      <c r="AA183" s="86" t="s">
        <v>20306</v>
      </c>
      <c r="AB183" s="86" t="s">
        <v>20306</v>
      </c>
      <c r="AC183" s="86" t="s">
        <v>20306</v>
      </c>
      <c r="AD183" s="87" t="s">
        <v>20307</v>
      </c>
      <c r="AE183" s="87" t="s">
        <v>20308</v>
      </c>
      <c r="AF183" s="87" t="s">
        <v>9108</v>
      </c>
      <c r="AG183" s="5"/>
    </row>
    <row r="184" customFormat="false" ht="15.75" hidden="false" customHeight="false" outlineLevel="0" collapsed="false">
      <c r="A184" s="62"/>
      <c r="B184" s="62"/>
      <c r="C184" s="62"/>
      <c r="D184" s="62"/>
      <c r="E184" s="62"/>
      <c r="F184" s="62"/>
      <c r="G184" s="62"/>
      <c r="H184" s="62"/>
      <c r="I184" s="62"/>
      <c r="J184" s="62"/>
      <c r="K184" s="12"/>
      <c r="L184" s="12"/>
      <c r="M184" s="12"/>
      <c r="N184" s="12"/>
      <c r="O184" s="12"/>
      <c r="P184" s="12"/>
      <c r="Q184" s="12"/>
      <c r="R184" s="12"/>
      <c r="S184" s="12"/>
      <c r="T184" s="12"/>
      <c r="U184" s="12"/>
      <c r="V184" s="86" t="s">
        <v>20306</v>
      </c>
      <c r="W184" s="86" t="s">
        <v>20306</v>
      </c>
      <c r="X184" s="86" t="s">
        <v>20306</v>
      </c>
      <c r="Y184" s="86" t="s">
        <v>20306</v>
      </c>
      <c r="Z184" s="86" t="s">
        <v>20306</v>
      </c>
      <c r="AA184" s="86" t="s">
        <v>20306</v>
      </c>
      <c r="AB184" s="86" t="s">
        <v>20306</v>
      </c>
      <c r="AC184" s="86" t="s">
        <v>20306</v>
      </c>
      <c r="AD184" s="87" t="n">
        <v>156620</v>
      </c>
      <c r="AE184" s="87" t="s">
        <v>13945</v>
      </c>
      <c r="AF184" s="87" t="s">
        <v>9108</v>
      </c>
      <c r="AG184" s="5"/>
    </row>
    <row r="185" customFormat="false" ht="15.75" hidden="false" customHeight="false" outlineLevel="0" collapsed="false">
      <c r="A185" s="62"/>
      <c r="B185" s="62"/>
      <c r="C185" s="62"/>
      <c r="D185" s="62"/>
      <c r="E185" s="62"/>
      <c r="F185" s="62"/>
      <c r="G185" s="62"/>
      <c r="H185" s="62"/>
      <c r="I185" s="62"/>
      <c r="J185" s="62"/>
      <c r="K185" s="12"/>
      <c r="L185" s="12"/>
      <c r="M185" s="12"/>
      <c r="N185" s="12"/>
      <c r="O185" s="12"/>
      <c r="P185" s="12"/>
      <c r="Q185" s="12"/>
      <c r="R185" s="12"/>
      <c r="S185" s="12"/>
      <c r="T185" s="12"/>
      <c r="U185" s="12"/>
      <c r="V185" s="86" t="s">
        <v>20306</v>
      </c>
      <c r="W185" s="86" t="s">
        <v>20306</v>
      </c>
      <c r="X185" s="86" t="s">
        <v>20306</v>
      </c>
      <c r="Y185" s="86" t="s">
        <v>20306</v>
      </c>
      <c r="Z185" s="86" t="s">
        <v>20306</v>
      </c>
      <c r="AA185" s="86" t="s">
        <v>20306</v>
      </c>
      <c r="AB185" s="86" t="s">
        <v>20306</v>
      </c>
      <c r="AC185" s="86" t="s">
        <v>20306</v>
      </c>
      <c r="AD185" s="87" t="n">
        <v>745552</v>
      </c>
      <c r="AE185" s="87" t="s">
        <v>20309</v>
      </c>
      <c r="AF185" s="87" t="s">
        <v>9108</v>
      </c>
      <c r="AG185" s="5"/>
    </row>
    <row r="186" customFormat="false" ht="15.75" hidden="false" customHeight="false" outlineLevel="0" collapsed="false">
      <c r="A186" s="62"/>
      <c r="B186" s="62"/>
      <c r="C186" s="62"/>
      <c r="D186" s="62"/>
      <c r="E186" s="62"/>
      <c r="F186" s="62"/>
      <c r="G186" s="62"/>
      <c r="H186" s="62"/>
      <c r="I186" s="62"/>
      <c r="J186" s="62"/>
      <c r="K186" s="12"/>
      <c r="L186" s="12"/>
      <c r="M186" s="12"/>
      <c r="N186" s="12"/>
      <c r="O186" s="12"/>
      <c r="P186" s="12"/>
      <c r="Q186" s="12"/>
      <c r="R186" s="12"/>
      <c r="S186" s="12"/>
      <c r="T186" s="12"/>
      <c r="U186" s="12"/>
      <c r="V186" s="86" t="s">
        <v>20306</v>
      </c>
      <c r="W186" s="86" t="s">
        <v>20306</v>
      </c>
      <c r="X186" s="86" t="s">
        <v>20306</v>
      </c>
      <c r="Y186" s="86" t="s">
        <v>20306</v>
      </c>
      <c r="Z186" s="86" t="s">
        <v>20306</v>
      </c>
      <c r="AA186" s="86" t="s">
        <v>20306</v>
      </c>
      <c r="AB186" s="86" t="s">
        <v>20306</v>
      </c>
      <c r="AC186" s="86" t="s">
        <v>20306</v>
      </c>
      <c r="AD186" s="87" t="n">
        <v>315758</v>
      </c>
      <c r="AE186" s="87" t="s">
        <v>20163</v>
      </c>
      <c r="AF186" s="87" t="s">
        <v>9108</v>
      </c>
      <c r="AG186" s="5"/>
    </row>
    <row r="187" customFormat="false" ht="15.75" hidden="false" customHeight="false" outlineLevel="0" collapsed="false">
      <c r="A187" s="62"/>
      <c r="B187" s="62"/>
      <c r="C187" s="62"/>
      <c r="D187" s="62"/>
      <c r="E187" s="62"/>
      <c r="F187" s="62"/>
      <c r="G187" s="62"/>
      <c r="H187" s="62"/>
      <c r="I187" s="62"/>
      <c r="J187" s="62"/>
      <c r="K187" s="12"/>
      <c r="L187" s="12"/>
      <c r="M187" s="12"/>
      <c r="N187" s="12"/>
      <c r="O187" s="12"/>
      <c r="P187" s="12"/>
      <c r="Q187" s="12"/>
      <c r="R187" s="12"/>
      <c r="S187" s="12"/>
      <c r="T187" s="12"/>
      <c r="U187" s="12"/>
      <c r="V187" s="86" t="s">
        <v>20306</v>
      </c>
      <c r="W187" s="86" t="s">
        <v>20306</v>
      </c>
      <c r="X187" s="86" t="s">
        <v>20306</v>
      </c>
      <c r="Y187" s="86" t="s">
        <v>20306</v>
      </c>
      <c r="Z187" s="86" t="s">
        <v>20306</v>
      </c>
      <c r="AA187" s="86" t="s">
        <v>20306</v>
      </c>
      <c r="AB187" s="86" t="s">
        <v>20306</v>
      </c>
      <c r="AC187" s="86" t="s">
        <v>20306</v>
      </c>
      <c r="AD187" s="87" t="s">
        <v>9126</v>
      </c>
      <c r="AE187" s="87" t="s">
        <v>9126</v>
      </c>
      <c r="AF187" s="87" t="s">
        <v>9108</v>
      </c>
      <c r="AG187" s="5"/>
    </row>
    <row r="188" customFormat="false" ht="15.75" hidden="false" customHeight="false" outlineLevel="0" collapsed="false">
      <c r="A188" s="62"/>
      <c r="B188" s="62"/>
      <c r="C188" s="62"/>
      <c r="D188" s="62"/>
      <c r="E188" s="62"/>
      <c r="F188" s="62"/>
      <c r="G188" s="62"/>
      <c r="H188" s="62"/>
      <c r="I188" s="62"/>
      <c r="J188" s="62"/>
      <c r="K188" s="12"/>
      <c r="L188" s="12"/>
      <c r="M188" s="12"/>
      <c r="N188" s="12"/>
      <c r="O188" s="12"/>
      <c r="P188" s="12"/>
      <c r="Q188" s="12"/>
      <c r="R188" s="12"/>
      <c r="S188" s="12"/>
      <c r="T188" s="12"/>
      <c r="U188" s="12"/>
      <c r="V188" s="86" t="s">
        <v>20306</v>
      </c>
      <c r="W188" s="86" t="s">
        <v>20306</v>
      </c>
      <c r="X188" s="86" t="s">
        <v>20306</v>
      </c>
      <c r="Y188" s="86" t="s">
        <v>20306</v>
      </c>
      <c r="Z188" s="86" t="s">
        <v>20306</v>
      </c>
      <c r="AA188" s="86" t="s">
        <v>20306</v>
      </c>
      <c r="AB188" s="86" t="s">
        <v>20306</v>
      </c>
      <c r="AC188" s="86" t="s">
        <v>20306</v>
      </c>
      <c r="AD188" s="87" t="n">
        <v>428194</v>
      </c>
      <c r="AE188" s="87" t="s">
        <v>20310</v>
      </c>
      <c r="AF188" s="87" t="s">
        <v>9765</v>
      </c>
      <c r="AG188" s="5"/>
    </row>
    <row r="189" customFormat="false" ht="15.75" hidden="false" customHeight="false" outlineLevel="0" collapsed="false">
      <c r="A189" s="62"/>
      <c r="B189" s="62"/>
      <c r="C189" s="62"/>
      <c r="D189" s="62"/>
      <c r="E189" s="62"/>
      <c r="F189" s="62"/>
      <c r="G189" s="62"/>
      <c r="H189" s="62"/>
      <c r="I189" s="62"/>
      <c r="J189" s="62"/>
      <c r="K189" s="12"/>
      <c r="L189" s="12"/>
      <c r="M189" s="12"/>
      <c r="N189" s="12"/>
      <c r="O189" s="12"/>
      <c r="P189" s="12"/>
      <c r="Q189" s="12"/>
      <c r="R189" s="12"/>
      <c r="S189" s="12"/>
      <c r="T189" s="12"/>
      <c r="U189" s="12"/>
      <c r="V189" s="86" t="s">
        <v>20306</v>
      </c>
      <c r="W189" s="86" t="s">
        <v>20306</v>
      </c>
      <c r="X189" s="86" t="s">
        <v>20306</v>
      </c>
      <c r="Y189" s="86" t="s">
        <v>20306</v>
      </c>
      <c r="Z189" s="86" t="s">
        <v>20306</v>
      </c>
      <c r="AA189" s="86" t="s">
        <v>20306</v>
      </c>
      <c r="AB189" s="86" t="s">
        <v>20306</v>
      </c>
      <c r="AC189" s="86" t="s">
        <v>20306</v>
      </c>
      <c r="AD189" s="87" t="n">
        <v>502654</v>
      </c>
      <c r="AE189" s="87" t="s">
        <v>13333</v>
      </c>
      <c r="AF189" s="87" t="s">
        <v>9142</v>
      </c>
      <c r="AG189" s="5"/>
    </row>
    <row r="190" customFormat="false" ht="15.75" hidden="false" customHeight="false" outlineLevel="0" collapsed="false">
      <c r="A190" s="62"/>
      <c r="B190" s="62"/>
      <c r="C190" s="62"/>
      <c r="D190" s="62"/>
      <c r="E190" s="62"/>
      <c r="F190" s="62"/>
      <c r="G190" s="62"/>
      <c r="H190" s="62"/>
      <c r="I190" s="62"/>
      <c r="J190" s="62"/>
      <c r="K190" s="12"/>
      <c r="L190" s="12"/>
      <c r="M190" s="12"/>
      <c r="N190" s="12"/>
      <c r="O190" s="12"/>
      <c r="P190" s="12"/>
      <c r="Q190" s="12"/>
      <c r="R190" s="12"/>
      <c r="S190" s="12"/>
      <c r="T190" s="12"/>
      <c r="U190" s="12"/>
      <c r="V190" s="86" t="s">
        <v>20306</v>
      </c>
      <c r="W190" s="86" t="s">
        <v>20306</v>
      </c>
      <c r="X190" s="86" t="s">
        <v>20306</v>
      </c>
      <c r="Y190" s="86" t="s">
        <v>20306</v>
      </c>
      <c r="Z190" s="86" t="s">
        <v>20306</v>
      </c>
      <c r="AA190" s="86" t="s">
        <v>20306</v>
      </c>
      <c r="AB190" s="86" t="s">
        <v>20306</v>
      </c>
      <c r="AC190" s="86" t="s">
        <v>20306</v>
      </c>
      <c r="AD190" s="87" t="s">
        <v>20311</v>
      </c>
      <c r="AE190" s="87" t="s">
        <v>13945</v>
      </c>
      <c r="AF190" s="87" t="s">
        <v>44</v>
      </c>
      <c r="AG190" s="5"/>
    </row>
    <row r="191" customFormat="false" ht="15.75" hidden="false" customHeight="false" outlineLevel="0" collapsed="false">
      <c r="A191" s="62"/>
      <c r="B191" s="62"/>
      <c r="C191" s="62"/>
      <c r="D191" s="62"/>
      <c r="E191" s="62"/>
      <c r="F191" s="62"/>
      <c r="G191" s="62"/>
      <c r="H191" s="62"/>
      <c r="I191" s="62"/>
      <c r="J191" s="62"/>
      <c r="K191" s="12"/>
      <c r="L191" s="12"/>
      <c r="M191" s="12"/>
      <c r="N191" s="12"/>
      <c r="O191" s="12"/>
      <c r="P191" s="12"/>
      <c r="Q191" s="12"/>
      <c r="R191" s="12"/>
      <c r="S191" s="12"/>
      <c r="T191" s="12"/>
      <c r="U191" s="12"/>
      <c r="V191" s="12"/>
      <c r="W191" s="73" t="s">
        <v>20312</v>
      </c>
      <c r="X191" s="86" t="s">
        <v>20313</v>
      </c>
      <c r="Y191" s="86" t="s">
        <v>20313</v>
      </c>
      <c r="Z191" s="86" t="s">
        <v>20313</v>
      </c>
      <c r="AA191" s="86" t="s">
        <v>20313</v>
      </c>
      <c r="AB191" s="86" t="s">
        <v>20313</v>
      </c>
      <c r="AC191" s="86" t="s">
        <v>20313</v>
      </c>
      <c r="AD191" s="87" t="s">
        <v>20314</v>
      </c>
      <c r="AE191" s="87" t="s">
        <v>20315</v>
      </c>
      <c r="AF191" s="87" t="s">
        <v>9108</v>
      </c>
      <c r="AG191" s="5"/>
    </row>
    <row r="192" customFormat="false" ht="15.75" hidden="false" customHeight="false" outlineLevel="0" collapsed="false">
      <c r="A192" s="62"/>
      <c r="B192" s="62"/>
      <c r="C192" s="62"/>
      <c r="D192" s="62"/>
      <c r="E192" s="62"/>
      <c r="F192" s="62"/>
      <c r="G192" s="62"/>
      <c r="H192" s="62"/>
      <c r="I192" s="62"/>
      <c r="J192" s="62"/>
      <c r="K192" s="12"/>
      <c r="L192" s="12"/>
      <c r="M192" s="12"/>
      <c r="N192" s="12"/>
      <c r="O192" s="12"/>
      <c r="P192" s="12"/>
      <c r="Q192" s="12"/>
      <c r="R192" s="12"/>
      <c r="S192" s="12"/>
      <c r="T192" s="12"/>
      <c r="U192" s="12"/>
      <c r="V192" s="12"/>
      <c r="W192" s="73"/>
      <c r="X192" s="73" t="s">
        <v>20316</v>
      </c>
      <c r="Y192" s="86" t="s">
        <v>20317</v>
      </c>
      <c r="Z192" s="86" t="s">
        <v>20317</v>
      </c>
      <c r="AA192" s="86" t="s">
        <v>20317</v>
      </c>
      <c r="AB192" s="86" t="s">
        <v>20317</v>
      </c>
      <c r="AC192" s="86" t="s">
        <v>20317</v>
      </c>
      <c r="AD192" s="87" t="s">
        <v>20318</v>
      </c>
      <c r="AE192" s="87" t="s">
        <v>20319</v>
      </c>
      <c r="AF192" s="87" t="s">
        <v>9108</v>
      </c>
      <c r="AG192" s="5"/>
    </row>
    <row r="193" customFormat="false" ht="15.75" hidden="false" customHeight="false" outlineLevel="0" collapsed="false">
      <c r="A193" s="62"/>
      <c r="B193" s="62"/>
      <c r="C193" s="62"/>
      <c r="D193" s="62"/>
      <c r="E193" s="62"/>
      <c r="F193" s="62"/>
      <c r="G193" s="62"/>
      <c r="H193" s="62"/>
      <c r="I193" s="62"/>
      <c r="J193" s="62"/>
      <c r="K193" s="12"/>
      <c r="L193" s="12"/>
      <c r="M193" s="12"/>
      <c r="N193" s="12"/>
      <c r="O193" s="12"/>
      <c r="P193" s="12"/>
      <c r="Q193" s="12"/>
      <c r="R193" s="12"/>
      <c r="S193" s="12"/>
      <c r="T193" s="12"/>
      <c r="U193" s="12"/>
      <c r="V193" s="12"/>
      <c r="W193" s="73"/>
      <c r="X193" s="73"/>
      <c r="Y193" s="86" t="s">
        <v>20317</v>
      </c>
      <c r="Z193" s="86" t="s">
        <v>20317</v>
      </c>
      <c r="AA193" s="86" t="s">
        <v>20317</v>
      </c>
      <c r="AB193" s="86" t="s">
        <v>20317</v>
      </c>
      <c r="AC193" s="86" t="s">
        <v>20317</v>
      </c>
      <c r="AD193" s="87" t="s">
        <v>9126</v>
      </c>
      <c r="AE193" s="87" t="s">
        <v>9126</v>
      </c>
      <c r="AF193" s="87" t="s">
        <v>44</v>
      </c>
      <c r="AG193" s="5"/>
    </row>
    <row r="194" customFormat="false" ht="15.75" hidden="false" customHeight="true" outlineLevel="0" collapsed="false">
      <c r="A194" s="62"/>
      <c r="B194" s="62"/>
      <c r="C194" s="62"/>
      <c r="D194" s="62"/>
      <c r="E194" s="62"/>
      <c r="F194" s="62"/>
      <c r="G194" s="62"/>
      <c r="H194" s="62"/>
      <c r="I194" s="62"/>
      <c r="J194" s="62"/>
      <c r="K194" s="62" t="s">
        <v>20320</v>
      </c>
      <c r="L194" s="12"/>
      <c r="M194" s="12"/>
      <c r="N194" s="12"/>
      <c r="O194" s="12"/>
      <c r="P194" s="12"/>
      <c r="Q194" s="12"/>
      <c r="R194" s="12"/>
      <c r="S194" s="12"/>
      <c r="T194" s="12"/>
      <c r="U194" s="12"/>
      <c r="V194" s="12"/>
      <c r="W194" s="86" t="s">
        <v>20321</v>
      </c>
      <c r="X194" s="86" t="s">
        <v>20321</v>
      </c>
      <c r="Y194" s="86" t="s">
        <v>20321</v>
      </c>
      <c r="Z194" s="86" t="s">
        <v>20321</v>
      </c>
      <c r="AA194" s="86" t="s">
        <v>20321</v>
      </c>
      <c r="AB194" s="86" t="s">
        <v>20321</v>
      </c>
      <c r="AC194" s="86" t="s">
        <v>20321</v>
      </c>
      <c r="AD194" s="87" t="n">
        <v>935056</v>
      </c>
      <c r="AE194" s="87" t="s">
        <v>18605</v>
      </c>
      <c r="AF194" s="87" t="s">
        <v>9108</v>
      </c>
      <c r="AG194" s="5"/>
    </row>
    <row r="195" customFormat="false" ht="15.75" hidden="false" customHeight="false" outlineLevel="0" collapsed="false">
      <c r="A195" s="62"/>
      <c r="B195" s="62"/>
      <c r="C195" s="62"/>
      <c r="D195" s="62"/>
      <c r="E195" s="62"/>
      <c r="F195" s="62"/>
      <c r="G195" s="62"/>
      <c r="H195" s="62"/>
      <c r="I195" s="62"/>
      <c r="J195" s="62"/>
      <c r="K195" s="62"/>
      <c r="L195" s="12"/>
      <c r="M195" s="12"/>
      <c r="N195" s="12"/>
      <c r="O195" s="12"/>
      <c r="P195" s="12"/>
      <c r="Q195" s="12"/>
      <c r="R195" s="12"/>
      <c r="S195" s="12"/>
      <c r="T195" s="12"/>
      <c r="U195" s="12"/>
      <c r="V195" s="12"/>
      <c r="W195" s="86" t="s">
        <v>20321</v>
      </c>
      <c r="X195" s="86" t="s">
        <v>20321</v>
      </c>
      <c r="Y195" s="86" t="s">
        <v>20321</v>
      </c>
      <c r="Z195" s="86" t="s">
        <v>20321</v>
      </c>
      <c r="AA195" s="86" t="s">
        <v>20321</v>
      </c>
      <c r="AB195" s="86" t="s">
        <v>20321</v>
      </c>
      <c r="AC195" s="86" t="s">
        <v>20321</v>
      </c>
      <c r="AD195" s="87" t="n">
        <v>864039</v>
      </c>
      <c r="AE195" s="87" t="s">
        <v>20322</v>
      </c>
      <c r="AF195" s="87" t="s">
        <v>9142</v>
      </c>
      <c r="AG195" s="5"/>
    </row>
    <row r="196" customFormat="false" ht="15.75" hidden="false" customHeight="false" outlineLevel="0" collapsed="false">
      <c r="A196" s="62"/>
      <c r="B196" s="62"/>
      <c r="C196" s="62"/>
      <c r="D196" s="62"/>
      <c r="E196" s="62"/>
      <c r="F196" s="62"/>
      <c r="G196" s="62"/>
      <c r="H196" s="62"/>
      <c r="I196" s="62"/>
      <c r="J196" s="62"/>
      <c r="K196" s="62"/>
      <c r="L196" s="12"/>
      <c r="M196" s="12"/>
      <c r="N196" s="12"/>
      <c r="O196" s="12"/>
      <c r="P196" s="12"/>
      <c r="Q196" s="12"/>
      <c r="R196" s="12"/>
      <c r="S196" s="12"/>
      <c r="T196" s="12"/>
      <c r="U196" s="12"/>
      <c r="V196" s="12"/>
      <c r="W196" s="86" t="s">
        <v>20321</v>
      </c>
      <c r="X196" s="86" t="s">
        <v>20321</v>
      </c>
      <c r="Y196" s="86" t="s">
        <v>20321</v>
      </c>
      <c r="Z196" s="86" t="s">
        <v>20321</v>
      </c>
      <c r="AA196" s="86" t="s">
        <v>20321</v>
      </c>
      <c r="AB196" s="86" t="s">
        <v>20321</v>
      </c>
      <c r="AC196" s="86" t="s">
        <v>20321</v>
      </c>
      <c r="AD196" s="87" t="n">
        <v>917018</v>
      </c>
      <c r="AE196" s="100" t="s">
        <v>9355</v>
      </c>
      <c r="AF196" s="87" t="s">
        <v>44</v>
      </c>
      <c r="AG196" s="5"/>
    </row>
    <row r="197" customFormat="false" ht="15.75" hidden="false" customHeight="false" outlineLevel="0" collapsed="false">
      <c r="A197" s="62"/>
      <c r="B197" s="62"/>
      <c r="C197" s="62"/>
      <c r="D197" s="62"/>
      <c r="E197" s="62"/>
      <c r="F197" s="62"/>
      <c r="G197" s="62"/>
      <c r="H197" s="62"/>
      <c r="I197" s="62"/>
      <c r="J197" s="62"/>
      <c r="K197" s="62"/>
      <c r="L197" s="73" t="s">
        <v>20323</v>
      </c>
      <c r="M197" s="73" t="s">
        <v>20324</v>
      </c>
      <c r="N197" s="73" t="s">
        <v>20325</v>
      </c>
      <c r="O197" s="73" t="s">
        <v>20326</v>
      </c>
      <c r="P197" s="73" t="s">
        <v>20327</v>
      </c>
      <c r="Q197" s="73" t="s">
        <v>20328</v>
      </c>
      <c r="R197" s="12"/>
      <c r="S197" s="12"/>
      <c r="T197" s="12"/>
      <c r="U197" s="12"/>
      <c r="V197" s="12"/>
      <c r="W197" s="12"/>
      <c r="X197" s="12"/>
      <c r="Y197" s="12"/>
      <c r="Z197" s="86" t="s">
        <v>20329</v>
      </c>
      <c r="AA197" s="86" t="s">
        <v>20329</v>
      </c>
      <c r="AB197" s="86" t="s">
        <v>20329</v>
      </c>
      <c r="AC197" s="86" t="s">
        <v>20329</v>
      </c>
      <c r="AD197" s="87" t="n">
        <v>514225</v>
      </c>
      <c r="AE197" s="87" t="s">
        <v>11691</v>
      </c>
      <c r="AF197" s="87" t="s">
        <v>9108</v>
      </c>
      <c r="AG197" s="5"/>
    </row>
    <row r="198" customFormat="false" ht="15.75" hidden="false" customHeight="false" outlineLevel="0" collapsed="false">
      <c r="A198" s="62"/>
      <c r="B198" s="62"/>
      <c r="C198" s="62"/>
      <c r="D198" s="62"/>
      <c r="E198" s="62"/>
      <c r="F198" s="62"/>
      <c r="G198" s="62"/>
      <c r="H198" s="62"/>
      <c r="I198" s="62"/>
      <c r="J198" s="62"/>
      <c r="K198" s="62"/>
      <c r="L198" s="62"/>
      <c r="M198" s="62"/>
      <c r="N198" s="62"/>
      <c r="O198" s="62"/>
      <c r="P198" s="62"/>
      <c r="Q198" s="62"/>
      <c r="R198" s="73" t="s">
        <v>20330</v>
      </c>
      <c r="S198" s="73" t="s">
        <v>20331</v>
      </c>
      <c r="T198" s="73" t="s">
        <v>20332</v>
      </c>
      <c r="U198" s="73" t="s">
        <v>20333</v>
      </c>
      <c r="V198" s="73" t="s">
        <v>20334</v>
      </c>
      <c r="W198" s="73" t="s">
        <v>20335</v>
      </c>
      <c r="X198" s="73" t="s">
        <v>20336</v>
      </c>
      <c r="Y198" s="73" t="s">
        <v>20337</v>
      </c>
      <c r="Z198" s="73" t="s">
        <v>20338</v>
      </c>
      <c r="AA198" s="73" t="s">
        <v>20339</v>
      </c>
      <c r="AB198" s="73" t="s">
        <v>20340</v>
      </c>
      <c r="AC198" s="86" t="s">
        <v>20341</v>
      </c>
      <c r="AD198" s="87" t="s">
        <v>9126</v>
      </c>
      <c r="AE198" s="87" t="s">
        <v>9126</v>
      </c>
      <c r="AF198" s="87" t="s">
        <v>9108</v>
      </c>
      <c r="AG198" s="5"/>
    </row>
    <row r="199" customFormat="false" ht="15.75" hidden="false" customHeight="false" outlineLevel="0" collapsed="false">
      <c r="A199" s="62"/>
      <c r="B199" s="62"/>
      <c r="C199" s="62"/>
      <c r="D199" s="62"/>
      <c r="E199" s="62"/>
      <c r="F199" s="62"/>
      <c r="G199" s="62"/>
      <c r="H199" s="62"/>
      <c r="I199" s="62"/>
      <c r="J199" s="62"/>
      <c r="K199" s="62"/>
      <c r="L199" s="73"/>
      <c r="M199" s="73"/>
      <c r="N199" s="73"/>
      <c r="O199" s="73"/>
      <c r="P199" s="73"/>
      <c r="Q199" s="73"/>
      <c r="R199" s="73"/>
      <c r="S199" s="73"/>
      <c r="T199" s="73"/>
      <c r="U199" s="73"/>
      <c r="V199" s="73"/>
      <c r="W199" s="73"/>
      <c r="X199" s="73"/>
      <c r="Y199" s="73"/>
      <c r="Z199" s="73"/>
      <c r="AA199" s="73"/>
      <c r="AB199" s="73"/>
      <c r="AC199" s="86" t="s">
        <v>20341</v>
      </c>
      <c r="AD199" s="87" t="n">
        <v>884505</v>
      </c>
      <c r="AE199" s="100" t="s">
        <v>14621</v>
      </c>
      <c r="AF199" s="87" t="s">
        <v>44</v>
      </c>
      <c r="AG199" s="5"/>
    </row>
    <row r="200" customFormat="false" ht="15.75" hidden="false" customHeight="true" outlineLevel="0" collapsed="false">
      <c r="A200" s="62"/>
      <c r="B200" s="62"/>
      <c r="C200" s="62"/>
      <c r="D200" s="62"/>
      <c r="E200" s="62"/>
      <c r="F200" s="62"/>
      <c r="G200" s="62"/>
      <c r="H200" s="62"/>
      <c r="I200" s="62"/>
      <c r="J200" s="62"/>
      <c r="K200" s="62"/>
      <c r="L200" s="12"/>
      <c r="M200" s="12"/>
      <c r="N200" s="12"/>
      <c r="O200" s="12"/>
      <c r="P200" s="73" t="s">
        <v>20342</v>
      </c>
      <c r="Q200" s="73" t="s">
        <v>20343</v>
      </c>
      <c r="R200" s="73" t="s">
        <v>20344</v>
      </c>
      <c r="S200" s="73" t="s">
        <v>20345</v>
      </c>
      <c r="T200" s="73" t="s">
        <v>20346</v>
      </c>
      <c r="U200" s="73" t="s">
        <v>2016</v>
      </c>
      <c r="V200" s="73" t="s">
        <v>20347</v>
      </c>
      <c r="W200" s="73" t="s">
        <v>20348</v>
      </c>
      <c r="X200" s="73" t="s">
        <v>20349</v>
      </c>
      <c r="Y200" s="73" t="s">
        <v>20350</v>
      </c>
      <c r="Z200" s="73" t="s">
        <v>20351</v>
      </c>
      <c r="AA200" s="72" t="s">
        <v>20352</v>
      </c>
      <c r="AB200" s="86" t="s">
        <v>20353</v>
      </c>
      <c r="AC200" s="86" t="s">
        <v>20353</v>
      </c>
      <c r="AD200" s="87" t="n">
        <v>152125</v>
      </c>
      <c r="AE200" s="87" t="s">
        <v>9412</v>
      </c>
      <c r="AF200" s="87" t="s">
        <v>9108</v>
      </c>
      <c r="AG200" s="5"/>
    </row>
    <row r="201" customFormat="false" ht="15.75" hidden="false" customHeight="false" outlineLevel="0" collapsed="false">
      <c r="A201" s="62"/>
      <c r="B201" s="62"/>
      <c r="C201" s="62"/>
      <c r="D201" s="62"/>
      <c r="E201" s="62"/>
      <c r="F201" s="62"/>
      <c r="G201" s="62"/>
      <c r="H201" s="62"/>
      <c r="I201" s="62"/>
      <c r="J201" s="62"/>
      <c r="K201" s="62"/>
      <c r="L201" s="12"/>
      <c r="M201" s="12"/>
      <c r="N201" s="12"/>
      <c r="O201" s="12"/>
      <c r="P201" s="73"/>
      <c r="Q201" s="73"/>
      <c r="R201" s="73"/>
      <c r="S201" s="73"/>
      <c r="T201" s="73"/>
      <c r="U201" s="73"/>
      <c r="V201" s="73"/>
      <c r="W201" s="73"/>
      <c r="X201" s="73"/>
      <c r="Y201" s="73"/>
      <c r="Z201" s="73"/>
      <c r="AA201" s="73"/>
      <c r="AB201" s="86" t="s">
        <v>20353</v>
      </c>
      <c r="AC201" s="86" t="s">
        <v>20353</v>
      </c>
      <c r="AD201" s="87" t="s">
        <v>20354</v>
      </c>
      <c r="AE201" s="87" t="s">
        <v>9412</v>
      </c>
      <c r="AF201" s="87" t="s">
        <v>9108</v>
      </c>
      <c r="AG201" s="5"/>
    </row>
    <row r="202" customFormat="false" ht="15.75" hidden="false" customHeight="false" outlineLevel="0" collapsed="false">
      <c r="A202" s="62"/>
      <c r="B202" s="62"/>
      <c r="C202" s="62"/>
      <c r="D202" s="62"/>
      <c r="E202" s="62"/>
      <c r="F202" s="62"/>
      <c r="G202" s="62"/>
      <c r="H202" s="62"/>
      <c r="I202" s="62"/>
      <c r="J202" s="62"/>
      <c r="K202" s="62"/>
      <c r="L202" s="12"/>
      <c r="M202" s="12"/>
      <c r="N202" s="12"/>
      <c r="O202" s="12"/>
      <c r="P202" s="12"/>
      <c r="Q202" s="12"/>
      <c r="R202" s="12"/>
      <c r="S202" s="12"/>
      <c r="T202" s="12"/>
      <c r="U202" s="85" t="s">
        <v>20355</v>
      </c>
      <c r="V202" s="12"/>
      <c r="W202" s="12"/>
      <c r="X202" s="12"/>
      <c r="Y202" s="73" t="s">
        <v>20356</v>
      </c>
      <c r="Z202" s="86" t="s">
        <v>20357</v>
      </c>
      <c r="AA202" s="86" t="s">
        <v>20357</v>
      </c>
      <c r="AB202" s="86" t="s">
        <v>20357</v>
      </c>
      <c r="AC202" s="86" t="s">
        <v>20357</v>
      </c>
      <c r="AD202" s="87" t="n">
        <v>294619</v>
      </c>
      <c r="AE202" s="87" t="s">
        <v>17488</v>
      </c>
      <c r="AF202" s="87" t="s">
        <v>9108</v>
      </c>
      <c r="AG202" s="5"/>
    </row>
    <row r="203" customFormat="false" ht="15.75" hidden="false" customHeight="false" outlineLevel="0" collapsed="false">
      <c r="A203" s="62"/>
      <c r="B203" s="62"/>
      <c r="C203" s="62"/>
      <c r="D203" s="62"/>
      <c r="E203" s="62"/>
      <c r="F203" s="62"/>
      <c r="G203" s="62"/>
      <c r="H203" s="62"/>
      <c r="I203" s="62"/>
      <c r="J203" s="62"/>
      <c r="K203" s="62"/>
      <c r="L203" s="12"/>
      <c r="M203" s="12"/>
      <c r="N203" s="12"/>
      <c r="O203" s="12"/>
      <c r="P203" s="12"/>
      <c r="Q203" s="12"/>
      <c r="R203" s="12"/>
      <c r="S203" s="12"/>
      <c r="T203" s="12"/>
      <c r="U203" s="85"/>
      <c r="V203" s="12"/>
      <c r="W203" s="12"/>
      <c r="X203" s="12"/>
      <c r="Y203" s="73"/>
      <c r="Z203" s="86" t="s">
        <v>20357</v>
      </c>
      <c r="AA203" s="86" t="s">
        <v>20357</v>
      </c>
      <c r="AB203" s="86" t="s">
        <v>20357</v>
      </c>
      <c r="AC203" s="86" t="s">
        <v>20357</v>
      </c>
      <c r="AD203" s="87" t="s">
        <v>9126</v>
      </c>
      <c r="AE203" s="87" t="s">
        <v>9126</v>
      </c>
      <c r="AF203" s="87" t="s">
        <v>9108</v>
      </c>
      <c r="AG203" s="5"/>
    </row>
    <row r="204" customFormat="false" ht="15.75" hidden="false" customHeight="false" outlineLevel="0" collapsed="false">
      <c r="A204" s="62"/>
      <c r="B204" s="62"/>
      <c r="C204" s="62"/>
      <c r="D204" s="62"/>
      <c r="E204" s="62"/>
      <c r="F204" s="62"/>
      <c r="G204" s="62"/>
      <c r="H204" s="62"/>
      <c r="I204" s="62"/>
      <c r="J204" s="62"/>
      <c r="K204" s="62"/>
      <c r="L204" s="12"/>
      <c r="M204" s="12"/>
      <c r="N204" s="12"/>
      <c r="O204" s="12"/>
      <c r="P204" s="12"/>
      <c r="Q204" s="12"/>
      <c r="R204" s="12"/>
      <c r="S204" s="12"/>
      <c r="T204" s="12"/>
      <c r="U204" s="85"/>
      <c r="V204" s="85" t="s">
        <v>20358</v>
      </c>
      <c r="W204" s="85" t="s">
        <v>20359</v>
      </c>
      <c r="X204" s="85" t="s">
        <v>20360</v>
      </c>
      <c r="Y204" s="85" t="s">
        <v>20361</v>
      </c>
      <c r="Z204" s="85" t="s">
        <v>20362</v>
      </c>
      <c r="AA204" s="85" t="s">
        <v>20363</v>
      </c>
      <c r="AB204" s="85" t="s">
        <v>20364</v>
      </c>
      <c r="AC204" s="86" t="s">
        <v>20365</v>
      </c>
      <c r="AD204" s="87" t="s">
        <v>20366</v>
      </c>
      <c r="AE204" s="87" t="s">
        <v>20367</v>
      </c>
      <c r="AF204" s="87" t="s">
        <v>9108</v>
      </c>
      <c r="AG204" s="5"/>
    </row>
    <row r="205" customFormat="false" ht="15.75" hidden="false" customHeight="false" outlineLevel="0" collapsed="false">
      <c r="A205" s="62"/>
      <c r="B205" s="62"/>
      <c r="C205" s="62"/>
      <c r="D205" s="62"/>
      <c r="E205" s="62"/>
      <c r="F205" s="62"/>
      <c r="G205" s="62"/>
      <c r="H205" s="62"/>
      <c r="I205" s="62"/>
      <c r="J205" s="62"/>
      <c r="K205" s="62"/>
      <c r="L205" s="41"/>
      <c r="M205" s="41"/>
      <c r="N205" s="41"/>
      <c r="O205" s="41"/>
      <c r="P205" s="41"/>
      <c r="Q205" s="41"/>
      <c r="R205" s="41"/>
      <c r="S205" s="41"/>
      <c r="T205" s="41"/>
      <c r="U205" s="85"/>
      <c r="V205" s="85"/>
      <c r="W205" s="85"/>
      <c r="X205" s="85"/>
      <c r="Y205" s="85"/>
      <c r="Z205" s="85"/>
      <c r="AA205" s="85"/>
      <c r="AB205" s="85"/>
      <c r="AC205" s="88" t="s">
        <v>20365</v>
      </c>
      <c r="AD205" s="89" t="s">
        <v>20368</v>
      </c>
      <c r="AE205" s="89" t="s">
        <v>20369</v>
      </c>
      <c r="AF205" s="89" t="s">
        <v>9108</v>
      </c>
      <c r="AG205" s="37"/>
    </row>
    <row r="206" customFormat="false" ht="15.75" hidden="false" customHeight="true" outlineLevel="0" collapsed="false">
      <c r="A206" s="62"/>
      <c r="B206" s="62"/>
      <c r="C206" s="62"/>
      <c r="D206" s="62"/>
      <c r="E206" s="62"/>
      <c r="F206" s="62"/>
      <c r="G206" s="62"/>
      <c r="H206" s="62"/>
      <c r="I206" s="62"/>
      <c r="J206" s="62"/>
      <c r="K206" s="62"/>
      <c r="L206" s="90" t="s">
        <v>20370</v>
      </c>
      <c r="M206" s="90" t="s">
        <v>20371</v>
      </c>
      <c r="N206" s="90" t="s">
        <v>20372</v>
      </c>
      <c r="O206" s="12"/>
      <c r="P206" s="12"/>
      <c r="Q206" s="12"/>
      <c r="R206" s="12"/>
      <c r="S206" s="12"/>
      <c r="T206" s="12"/>
      <c r="U206" s="12"/>
      <c r="V206" s="12"/>
      <c r="W206" s="12"/>
      <c r="X206" s="12"/>
      <c r="Y206" s="12"/>
      <c r="Z206" s="12"/>
      <c r="AA206" s="12"/>
      <c r="AB206" s="12"/>
      <c r="AC206" s="91" t="s">
        <v>2019</v>
      </c>
      <c r="AD206" s="92" t="n">
        <v>293008</v>
      </c>
      <c r="AE206" s="92" t="s">
        <v>13339</v>
      </c>
      <c r="AF206" s="92" t="s">
        <v>9108</v>
      </c>
      <c r="AG206" s="66" t="s">
        <v>20373</v>
      </c>
    </row>
    <row r="207" customFormat="false" ht="15.75" hidden="false" customHeight="false" outlineLevel="0" collapsed="false">
      <c r="A207" s="62"/>
      <c r="B207" s="62"/>
      <c r="C207" s="62"/>
      <c r="D207" s="62"/>
      <c r="E207" s="62"/>
      <c r="F207" s="62"/>
      <c r="G207" s="62"/>
      <c r="H207" s="62"/>
      <c r="I207" s="62"/>
      <c r="J207" s="62"/>
      <c r="K207" s="62"/>
      <c r="L207" s="62"/>
      <c r="M207" s="62"/>
      <c r="N207" s="62"/>
      <c r="O207" s="85" t="s">
        <v>2022</v>
      </c>
      <c r="P207" s="85" t="s">
        <v>20374</v>
      </c>
      <c r="Q207" s="12"/>
      <c r="R207" s="12"/>
      <c r="S207" s="12"/>
      <c r="T207" s="12"/>
      <c r="U207" s="73" t="s">
        <v>20375</v>
      </c>
      <c r="V207" s="73" t="s">
        <v>20376</v>
      </c>
      <c r="W207" s="73" t="s">
        <v>20377</v>
      </c>
      <c r="X207" s="73" t="s">
        <v>20378</v>
      </c>
      <c r="Y207" s="86" t="s">
        <v>20379</v>
      </c>
      <c r="Z207" s="86" t="s">
        <v>20379</v>
      </c>
      <c r="AA207" s="86" t="s">
        <v>20379</v>
      </c>
      <c r="AB207" s="86" t="s">
        <v>20379</v>
      </c>
      <c r="AC207" s="86" t="s">
        <v>20379</v>
      </c>
      <c r="AD207" s="87" t="s">
        <v>9126</v>
      </c>
      <c r="AE207" s="87" t="s">
        <v>9126</v>
      </c>
      <c r="AF207" s="87" t="s">
        <v>9108</v>
      </c>
      <c r="AG207" s="66"/>
    </row>
    <row r="208" customFormat="false" ht="15.75" hidden="false" customHeight="true" outlineLevel="0" collapsed="false">
      <c r="A208" s="62"/>
      <c r="B208" s="62"/>
      <c r="C208" s="62"/>
      <c r="D208" s="62"/>
      <c r="E208" s="62"/>
      <c r="F208" s="62"/>
      <c r="G208" s="62"/>
      <c r="H208" s="62"/>
      <c r="I208" s="62"/>
      <c r="J208" s="62"/>
      <c r="K208" s="62"/>
      <c r="L208" s="62"/>
      <c r="M208" s="62"/>
      <c r="N208" s="62"/>
      <c r="O208" s="62"/>
      <c r="P208" s="62"/>
      <c r="Q208" s="12"/>
      <c r="R208" s="12"/>
      <c r="S208" s="12"/>
      <c r="T208" s="12"/>
      <c r="U208" s="73"/>
      <c r="V208" s="73"/>
      <c r="W208" s="73"/>
      <c r="X208" s="73"/>
      <c r="Y208" s="12"/>
      <c r="Z208" s="72" t="s">
        <v>20380</v>
      </c>
      <c r="AA208" s="86" t="s">
        <v>20381</v>
      </c>
      <c r="AB208" s="86" t="s">
        <v>20381</v>
      </c>
      <c r="AC208" s="86" t="s">
        <v>20381</v>
      </c>
      <c r="AD208" s="87" t="n">
        <v>930638</v>
      </c>
      <c r="AE208" s="87" t="s">
        <v>9480</v>
      </c>
      <c r="AF208" s="87" t="s">
        <v>9108</v>
      </c>
      <c r="AG208" s="66"/>
    </row>
    <row r="209" customFormat="false" ht="15.75" hidden="false" customHeight="false" outlineLevel="0" collapsed="false">
      <c r="A209" s="62"/>
      <c r="B209" s="62"/>
      <c r="C209" s="62"/>
      <c r="D209" s="62"/>
      <c r="E209" s="62"/>
      <c r="F209" s="62"/>
      <c r="G209" s="62"/>
      <c r="H209" s="62"/>
      <c r="I209" s="62"/>
      <c r="J209" s="62"/>
      <c r="K209" s="62"/>
      <c r="L209" s="62"/>
      <c r="M209" s="62"/>
      <c r="N209" s="62"/>
      <c r="O209" s="62"/>
      <c r="P209" s="62"/>
      <c r="Q209" s="12"/>
      <c r="R209" s="12"/>
      <c r="S209" s="12"/>
      <c r="T209" s="12"/>
      <c r="U209" s="73"/>
      <c r="V209" s="73"/>
      <c r="W209" s="73"/>
      <c r="X209" s="73"/>
      <c r="Y209" s="12"/>
      <c r="Z209" s="72"/>
      <c r="AA209" s="86" t="s">
        <v>20381</v>
      </c>
      <c r="AB209" s="86" t="s">
        <v>20381</v>
      </c>
      <c r="AC209" s="86" t="s">
        <v>20381</v>
      </c>
      <c r="AD209" s="87" t="n">
        <v>311627</v>
      </c>
      <c r="AE209" s="87" t="s">
        <v>9480</v>
      </c>
      <c r="AF209" s="87" t="s">
        <v>9108</v>
      </c>
      <c r="AG209" s="66"/>
    </row>
    <row r="210" customFormat="false" ht="15.75" hidden="false" customHeight="false" outlineLevel="0" collapsed="false">
      <c r="A210" s="62"/>
      <c r="B210" s="62"/>
      <c r="C210" s="62"/>
      <c r="D210" s="62"/>
      <c r="E210" s="62"/>
      <c r="F210" s="62"/>
      <c r="G210" s="62"/>
      <c r="H210" s="62"/>
      <c r="I210" s="62"/>
      <c r="J210" s="62"/>
      <c r="K210" s="62"/>
      <c r="L210" s="62"/>
      <c r="M210" s="62"/>
      <c r="N210" s="62"/>
      <c r="O210" s="62"/>
      <c r="P210" s="62"/>
      <c r="Q210" s="85" t="s">
        <v>20382</v>
      </c>
      <c r="R210" s="85" t="s">
        <v>20383</v>
      </c>
      <c r="S210" s="85" t="s">
        <v>20384</v>
      </c>
      <c r="T210" s="85" t="s">
        <v>20385</v>
      </c>
      <c r="U210" s="85" t="s">
        <v>20386</v>
      </c>
      <c r="V210" s="85" t="s">
        <v>20387</v>
      </c>
      <c r="W210" s="85" t="s">
        <v>20388</v>
      </c>
      <c r="X210" s="85" t="s">
        <v>20389</v>
      </c>
      <c r="Y210" s="85" t="s">
        <v>20390</v>
      </c>
      <c r="Z210" s="12"/>
      <c r="AA210" s="12"/>
      <c r="AB210" s="86" t="s">
        <v>20391</v>
      </c>
      <c r="AC210" s="86" t="s">
        <v>20391</v>
      </c>
      <c r="AD210" s="87" t="n">
        <v>230106</v>
      </c>
      <c r="AE210" s="87" t="s">
        <v>20392</v>
      </c>
      <c r="AF210" s="87" t="s">
        <v>9108</v>
      </c>
      <c r="AG210" s="66"/>
    </row>
    <row r="211" customFormat="false" ht="15.75" hidden="false" customHeight="false" outlineLevel="0" collapsed="false">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12"/>
      <c r="AA211" s="12"/>
      <c r="AB211" s="86" t="s">
        <v>20391</v>
      </c>
      <c r="AC211" s="86" t="s">
        <v>20391</v>
      </c>
      <c r="AD211" s="87" t="n">
        <v>905971</v>
      </c>
      <c r="AE211" s="87" t="s">
        <v>10055</v>
      </c>
      <c r="AF211" s="87" t="s">
        <v>9108</v>
      </c>
      <c r="AG211" s="66"/>
    </row>
    <row r="212" customFormat="false" ht="15.75" hidden="false" customHeight="false" outlineLevel="0" collapsed="false">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12"/>
      <c r="AA212" s="12"/>
      <c r="AB212" s="86" t="s">
        <v>20391</v>
      </c>
      <c r="AC212" s="86" t="s">
        <v>20391</v>
      </c>
      <c r="AD212" s="87" t="n">
        <v>917253</v>
      </c>
      <c r="AE212" s="87" t="s">
        <v>20392</v>
      </c>
      <c r="AF212" s="87" t="s">
        <v>9142</v>
      </c>
      <c r="AG212" s="66"/>
    </row>
    <row r="213" customFormat="false" ht="15.75" hidden="false" customHeight="false" outlineLevel="0" collapsed="false">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85" t="s">
        <v>20393</v>
      </c>
      <c r="AA213" s="86" t="s">
        <v>20394</v>
      </c>
      <c r="AB213" s="86" t="s">
        <v>20394</v>
      </c>
      <c r="AC213" s="86" t="s">
        <v>20394</v>
      </c>
      <c r="AD213" s="87" t="s">
        <v>9126</v>
      </c>
      <c r="AE213" s="87" t="s">
        <v>9126</v>
      </c>
      <c r="AF213" s="87" t="s">
        <v>44</v>
      </c>
      <c r="AG213" s="66"/>
    </row>
    <row r="214" customFormat="false" ht="15.75" hidden="false" customHeight="false" outlineLevel="0" collapsed="false">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12"/>
      <c r="AB214" s="85" t="s">
        <v>20395</v>
      </c>
      <c r="AC214" s="86" t="s">
        <v>20396</v>
      </c>
      <c r="AD214" s="87" t="n">
        <v>764773</v>
      </c>
      <c r="AE214" s="87" t="s">
        <v>20392</v>
      </c>
      <c r="AF214" s="87" t="s">
        <v>9108</v>
      </c>
      <c r="AG214" s="66"/>
    </row>
    <row r="215" customFormat="false" ht="15.75" hidden="false" customHeight="false" outlineLevel="0" collapsed="false">
      <c r="A215" s="62"/>
      <c r="B215" s="62"/>
      <c r="C215" s="62"/>
      <c r="D215" s="62"/>
      <c r="E215" s="62"/>
      <c r="F215" s="62"/>
      <c r="G215" s="62"/>
      <c r="H215" s="62"/>
      <c r="I215" s="62"/>
      <c r="J215" s="62"/>
      <c r="K215" s="62"/>
      <c r="L215" s="90"/>
      <c r="M215" s="90"/>
      <c r="N215" s="90"/>
      <c r="O215" s="90"/>
      <c r="P215" s="90"/>
      <c r="Q215" s="90"/>
      <c r="R215" s="90"/>
      <c r="S215" s="90"/>
      <c r="T215" s="90"/>
      <c r="U215" s="90"/>
      <c r="V215" s="90"/>
      <c r="W215" s="90"/>
      <c r="X215" s="90"/>
      <c r="Y215" s="90"/>
      <c r="Z215" s="90"/>
      <c r="AA215" s="41"/>
      <c r="AB215" s="85"/>
      <c r="AC215" s="88" t="s">
        <v>20396</v>
      </c>
      <c r="AD215" s="89" t="s">
        <v>20397</v>
      </c>
      <c r="AE215" s="89" t="s">
        <v>20392</v>
      </c>
      <c r="AF215" s="89" t="s">
        <v>9108</v>
      </c>
      <c r="AG215" s="66"/>
    </row>
    <row r="216" customFormat="false" ht="15.75" hidden="false" customHeight="false" outlineLevel="0" collapsed="false">
      <c r="A216" s="62"/>
      <c r="B216" s="62"/>
      <c r="C216" s="62"/>
      <c r="D216" s="62"/>
      <c r="E216" s="62"/>
      <c r="F216" s="62"/>
      <c r="G216" s="62"/>
      <c r="H216" s="62"/>
      <c r="I216" s="62"/>
      <c r="J216" s="62"/>
      <c r="K216" s="62"/>
      <c r="L216" s="95" t="s">
        <v>20398</v>
      </c>
      <c r="M216" s="95" t="s">
        <v>20399</v>
      </c>
      <c r="N216" s="95" t="s">
        <v>20400</v>
      </c>
      <c r="O216" s="95" t="s">
        <v>20401</v>
      </c>
      <c r="P216" s="95" t="s">
        <v>20402</v>
      </c>
      <c r="Q216" s="12"/>
      <c r="R216" s="12"/>
      <c r="S216" s="12"/>
      <c r="T216" s="12"/>
      <c r="U216" s="12"/>
      <c r="V216" s="12"/>
      <c r="W216" s="12"/>
      <c r="X216" s="12"/>
      <c r="Y216" s="12"/>
      <c r="Z216" s="12"/>
      <c r="AA216" s="12"/>
      <c r="AB216" s="12"/>
      <c r="AC216" s="91" t="s">
        <v>20403</v>
      </c>
      <c r="AD216" s="92" t="n">
        <v>84813</v>
      </c>
      <c r="AE216" s="92" t="s">
        <v>20404</v>
      </c>
      <c r="AF216" s="92" t="s">
        <v>9108</v>
      </c>
      <c r="AG216" s="5"/>
    </row>
    <row r="217" customFormat="false" ht="15.75" hidden="false" customHeight="false" outlineLevel="0" collapsed="false">
      <c r="A217" s="62"/>
      <c r="B217" s="62"/>
      <c r="C217" s="62"/>
      <c r="D217" s="62"/>
      <c r="E217" s="62"/>
      <c r="F217" s="62"/>
      <c r="G217" s="62"/>
      <c r="H217" s="62"/>
      <c r="I217" s="62"/>
      <c r="J217" s="62"/>
      <c r="K217" s="62"/>
      <c r="L217" s="62"/>
      <c r="M217" s="62"/>
      <c r="N217" s="62"/>
      <c r="O217" s="62"/>
      <c r="P217" s="62"/>
      <c r="Q217" s="73" t="s">
        <v>20405</v>
      </c>
      <c r="R217" s="12"/>
      <c r="S217" s="12"/>
      <c r="T217" s="12"/>
      <c r="U217" s="12"/>
      <c r="V217" s="12"/>
      <c r="W217" s="12"/>
      <c r="X217" s="86" t="s">
        <v>20406</v>
      </c>
      <c r="Y217" s="86" t="s">
        <v>20406</v>
      </c>
      <c r="Z217" s="86" t="s">
        <v>20406</v>
      </c>
      <c r="AA217" s="86" t="s">
        <v>20406</v>
      </c>
      <c r="AB217" s="86" t="s">
        <v>20406</v>
      </c>
      <c r="AC217" s="86" t="s">
        <v>20406</v>
      </c>
      <c r="AD217" s="87" t="n">
        <v>703605</v>
      </c>
      <c r="AE217" s="87" t="s">
        <v>9412</v>
      </c>
      <c r="AF217" s="87" t="s">
        <v>9108</v>
      </c>
      <c r="AG217" s="5"/>
    </row>
    <row r="218" customFormat="false" ht="15.75" hidden="false" customHeight="false" outlineLevel="0" collapsed="false">
      <c r="A218" s="62"/>
      <c r="B218" s="62"/>
      <c r="C218" s="62"/>
      <c r="D218" s="62"/>
      <c r="E218" s="62"/>
      <c r="F218" s="62"/>
      <c r="G218" s="62"/>
      <c r="H218" s="62"/>
      <c r="I218" s="62"/>
      <c r="J218" s="62"/>
      <c r="K218" s="62"/>
      <c r="L218" s="62"/>
      <c r="M218" s="62"/>
      <c r="N218" s="62"/>
      <c r="O218" s="62"/>
      <c r="P218" s="62"/>
      <c r="Q218" s="62"/>
      <c r="R218" s="73" t="s">
        <v>20407</v>
      </c>
      <c r="S218" s="73" t="s">
        <v>20408</v>
      </c>
      <c r="T218" s="73" t="s">
        <v>20409</v>
      </c>
      <c r="U218" s="73" t="s">
        <v>20410</v>
      </c>
      <c r="V218" s="73" t="s">
        <v>20411</v>
      </c>
      <c r="W218" s="73" t="s">
        <v>20412</v>
      </c>
      <c r="X218" s="73" t="s">
        <v>20413</v>
      </c>
      <c r="Y218" s="73" t="s">
        <v>20414</v>
      </c>
      <c r="Z218" s="73" t="s">
        <v>20415</v>
      </c>
      <c r="AA218" s="73" t="s">
        <v>20416</v>
      </c>
      <c r="AB218" s="73" t="s">
        <v>20417</v>
      </c>
      <c r="AC218" s="86" t="s">
        <v>20418</v>
      </c>
      <c r="AD218" s="87" t="s">
        <v>20419</v>
      </c>
      <c r="AE218" s="87" t="s">
        <v>20404</v>
      </c>
      <c r="AF218" s="87" t="s">
        <v>9108</v>
      </c>
      <c r="AG218" s="5"/>
    </row>
    <row r="219" customFormat="false" ht="15.75" hidden="false" customHeight="false" outlineLevel="0" collapsed="false">
      <c r="A219" s="62"/>
      <c r="B219" s="62"/>
      <c r="C219" s="62"/>
      <c r="D219" s="62"/>
      <c r="E219" s="62"/>
      <c r="F219" s="62"/>
      <c r="G219" s="62"/>
      <c r="H219" s="62"/>
      <c r="I219" s="62"/>
      <c r="J219" s="62"/>
      <c r="K219" s="62"/>
      <c r="L219" s="62"/>
      <c r="M219" s="62"/>
      <c r="N219" s="62"/>
      <c r="O219" s="62"/>
      <c r="P219" s="62"/>
      <c r="Q219" s="73"/>
      <c r="R219" s="73"/>
      <c r="S219" s="73"/>
      <c r="T219" s="73"/>
      <c r="U219" s="73"/>
      <c r="V219" s="73"/>
      <c r="W219" s="73"/>
      <c r="X219" s="73"/>
      <c r="Y219" s="73"/>
      <c r="Z219" s="73"/>
      <c r="AA219" s="73"/>
      <c r="AB219" s="73"/>
      <c r="AC219" s="86" t="s">
        <v>20418</v>
      </c>
      <c r="AD219" s="87" t="s">
        <v>9126</v>
      </c>
      <c r="AE219" s="87" t="s">
        <v>9126</v>
      </c>
      <c r="AF219" s="87" t="s">
        <v>44</v>
      </c>
      <c r="AG219" s="5"/>
    </row>
    <row r="220" customFormat="false" ht="15.75" hidden="false" customHeight="false" outlineLevel="0" collapsed="false">
      <c r="A220" s="62"/>
      <c r="B220" s="62"/>
      <c r="C220" s="62"/>
      <c r="D220" s="62"/>
      <c r="E220" s="62"/>
      <c r="F220" s="62"/>
      <c r="G220" s="62"/>
      <c r="H220" s="62"/>
      <c r="I220" s="62"/>
      <c r="J220" s="62"/>
      <c r="K220" s="62"/>
      <c r="L220" s="62"/>
      <c r="M220" s="62"/>
      <c r="N220" s="62"/>
      <c r="O220" s="62"/>
      <c r="P220" s="62"/>
      <c r="Q220" s="12"/>
      <c r="R220" s="12"/>
      <c r="S220" s="12"/>
      <c r="T220" s="12"/>
      <c r="U220" s="12"/>
      <c r="V220" s="12"/>
      <c r="W220" s="12"/>
      <c r="X220" s="73" t="s">
        <v>20420</v>
      </c>
      <c r="Y220" s="73" t="s">
        <v>20421</v>
      </c>
      <c r="Z220" s="73" t="s">
        <v>20422</v>
      </c>
      <c r="AA220" s="73" t="s">
        <v>20423</v>
      </c>
      <c r="AB220" s="73" t="s">
        <v>20424</v>
      </c>
      <c r="AC220" s="86" t="s">
        <v>20425</v>
      </c>
      <c r="AD220" s="87" t="s">
        <v>20426</v>
      </c>
      <c r="AE220" s="87" t="s">
        <v>9412</v>
      </c>
      <c r="AF220" s="87" t="s">
        <v>9108</v>
      </c>
      <c r="AG220" s="5"/>
    </row>
    <row r="221" customFormat="false" ht="15.75" hidden="false" customHeight="false" outlineLevel="0" collapsed="false">
      <c r="A221" s="62"/>
      <c r="B221" s="62"/>
      <c r="C221" s="62"/>
      <c r="D221" s="62"/>
      <c r="E221" s="62"/>
      <c r="F221" s="62"/>
      <c r="G221" s="62"/>
      <c r="H221" s="62"/>
      <c r="I221" s="62"/>
      <c r="J221" s="69"/>
      <c r="K221" s="69"/>
      <c r="L221" s="69"/>
      <c r="M221" s="69"/>
      <c r="N221" s="69"/>
      <c r="O221" s="69"/>
      <c r="P221" s="69"/>
      <c r="Q221" s="12"/>
      <c r="R221" s="12"/>
      <c r="S221" s="12"/>
      <c r="T221" s="12"/>
      <c r="U221" s="12"/>
      <c r="V221" s="12"/>
      <c r="W221" s="12"/>
      <c r="X221" s="73"/>
      <c r="Y221" s="73"/>
      <c r="Z221" s="73"/>
      <c r="AA221" s="73"/>
      <c r="AB221" s="73"/>
      <c r="AC221" s="102" t="s">
        <v>20425</v>
      </c>
      <c r="AD221" s="87" t="n">
        <v>313502</v>
      </c>
      <c r="AE221" s="87" t="s">
        <v>20404</v>
      </c>
      <c r="AF221" s="87" t="s">
        <v>44</v>
      </c>
      <c r="AG221" s="5"/>
    </row>
    <row r="222" customFormat="false" ht="15.75" hidden="false" customHeight="false" outlineLevel="0" collapsed="false">
      <c r="A222" s="62"/>
      <c r="B222" s="62"/>
      <c r="C222" s="62"/>
      <c r="D222" s="62"/>
      <c r="E222" s="62"/>
      <c r="F222" s="62"/>
      <c r="G222" s="62"/>
      <c r="H222" s="62"/>
      <c r="I222" s="62"/>
      <c r="J222" s="73" t="s">
        <v>20427</v>
      </c>
      <c r="K222" s="73" t="s">
        <v>20428</v>
      </c>
      <c r="L222" s="73" t="s">
        <v>20429</v>
      </c>
      <c r="M222" s="12"/>
      <c r="N222" s="12"/>
      <c r="O222" s="12"/>
      <c r="P222" s="12"/>
      <c r="Q222" s="12"/>
      <c r="R222" s="12"/>
      <c r="S222" s="12"/>
      <c r="T222" s="12"/>
      <c r="U222" s="12"/>
      <c r="V222" s="12"/>
      <c r="W222" s="12"/>
      <c r="X222" s="12"/>
      <c r="Y222" s="12"/>
      <c r="Z222" s="12"/>
      <c r="AA222" s="12"/>
      <c r="AB222" s="12"/>
      <c r="AC222" s="86" t="s">
        <v>20430</v>
      </c>
      <c r="AD222" s="87" t="s">
        <v>20431</v>
      </c>
      <c r="AE222" s="87" t="s">
        <v>10793</v>
      </c>
      <c r="AF222" s="87" t="s">
        <v>9108</v>
      </c>
      <c r="AG222" s="5"/>
    </row>
    <row r="223" customFormat="false" ht="15.75" hidden="false" customHeight="false" outlineLevel="0" collapsed="false">
      <c r="A223" s="62"/>
      <c r="B223" s="62"/>
      <c r="C223" s="62"/>
      <c r="D223" s="62"/>
      <c r="E223" s="62"/>
      <c r="F223" s="62"/>
      <c r="G223" s="62"/>
      <c r="H223" s="62"/>
      <c r="I223" s="62"/>
      <c r="J223" s="62"/>
      <c r="K223" s="62"/>
      <c r="L223" s="62"/>
      <c r="M223" s="12"/>
      <c r="N223" s="12"/>
      <c r="O223" s="12"/>
      <c r="P223" s="12"/>
      <c r="Q223" s="12"/>
      <c r="R223" s="12"/>
      <c r="S223" s="12"/>
      <c r="T223" s="12"/>
      <c r="U223" s="12"/>
      <c r="V223" s="12"/>
      <c r="W223" s="12"/>
      <c r="X223" s="12"/>
      <c r="Y223" s="12"/>
      <c r="Z223" s="12"/>
      <c r="AA223" s="12"/>
      <c r="AB223" s="12"/>
      <c r="AC223" s="86" t="s">
        <v>20430</v>
      </c>
      <c r="AD223" s="87" t="n">
        <v>29530</v>
      </c>
      <c r="AE223" s="87" t="s">
        <v>20432</v>
      </c>
      <c r="AF223" s="87" t="s">
        <v>9108</v>
      </c>
      <c r="AG223" s="5"/>
    </row>
    <row r="224" customFormat="false" ht="15.75" hidden="false" customHeight="false" outlineLevel="0" collapsed="false">
      <c r="A224" s="62"/>
      <c r="B224" s="62"/>
      <c r="C224" s="62"/>
      <c r="D224" s="62"/>
      <c r="E224" s="62"/>
      <c r="F224" s="62"/>
      <c r="G224" s="62"/>
      <c r="H224" s="62"/>
      <c r="I224" s="62"/>
      <c r="J224" s="62"/>
      <c r="K224" s="62"/>
      <c r="L224" s="62"/>
      <c r="M224" s="12"/>
      <c r="N224" s="12"/>
      <c r="O224" s="12"/>
      <c r="P224" s="12"/>
      <c r="Q224" s="12"/>
      <c r="R224" s="12"/>
      <c r="S224" s="12"/>
      <c r="T224" s="12"/>
      <c r="U224" s="12"/>
      <c r="V224" s="12"/>
      <c r="W224" s="12"/>
      <c r="X224" s="12"/>
      <c r="Y224" s="12"/>
      <c r="Z224" s="12"/>
      <c r="AA224" s="12"/>
      <c r="AB224" s="12"/>
      <c r="AC224" s="86" t="s">
        <v>20430</v>
      </c>
      <c r="AD224" s="87" t="n">
        <v>261286</v>
      </c>
      <c r="AE224" s="87" t="s">
        <v>13333</v>
      </c>
      <c r="AF224" s="87" t="s">
        <v>9108</v>
      </c>
      <c r="AG224" s="5"/>
    </row>
    <row r="225" customFormat="false" ht="15.75" hidden="false" customHeight="false" outlineLevel="0" collapsed="false">
      <c r="A225" s="62"/>
      <c r="B225" s="62"/>
      <c r="C225" s="62"/>
      <c r="D225" s="62"/>
      <c r="E225" s="62"/>
      <c r="F225" s="62"/>
      <c r="G225" s="62"/>
      <c r="H225" s="62"/>
      <c r="I225" s="62"/>
      <c r="J225" s="62"/>
      <c r="K225" s="62"/>
      <c r="L225" s="62"/>
      <c r="M225" s="12"/>
      <c r="N225" s="12"/>
      <c r="O225" s="12"/>
      <c r="P225" s="12"/>
      <c r="Q225" s="12"/>
      <c r="R225" s="12"/>
      <c r="S225" s="12"/>
      <c r="T225" s="12"/>
      <c r="U225" s="12"/>
      <c r="V225" s="12"/>
      <c r="W225" s="12"/>
      <c r="X225" s="12"/>
      <c r="Y225" s="12"/>
      <c r="Z225" s="12"/>
      <c r="AA225" s="12"/>
      <c r="AB225" s="12"/>
      <c r="AC225" s="86" t="s">
        <v>20430</v>
      </c>
      <c r="AD225" s="87" t="n">
        <v>277239</v>
      </c>
      <c r="AE225" s="87" t="s">
        <v>11448</v>
      </c>
      <c r="AF225" s="87" t="s">
        <v>9108</v>
      </c>
      <c r="AG225" s="5"/>
    </row>
    <row r="226" customFormat="false" ht="15.75" hidden="false" customHeight="false" outlineLevel="0" collapsed="false">
      <c r="A226" s="62"/>
      <c r="B226" s="62"/>
      <c r="C226" s="62"/>
      <c r="D226" s="62"/>
      <c r="E226" s="62"/>
      <c r="F226" s="62"/>
      <c r="G226" s="62"/>
      <c r="H226" s="62"/>
      <c r="I226" s="62"/>
      <c r="J226" s="62"/>
      <c r="K226" s="62"/>
      <c r="L226" s="62"/>
      <c r="M226" s="12"/>
      <c r="N226" s="12"/>
      <c r="O226" s="12"/>
      <c r="P226" s="12"/>
      <c r="Q226" s="12"/>
      <c r="R226" s="12"/>
      <c r="S226" s="12"/>
      <c r="T226" s="12"/>
      <c r="U226" s="12"/>
      <c r="V226" s="12"/>
      <c r="W226" s="12"/>
      <c r="X226" s="12"/>
      <c r="Y226" s="12"/>
      <c r="Z226" s="12"/>
      <c r="AA226" s="12"/>
      <c r="AB226" s="12"/>
      <c r="AC226" s="86" t="s">
        <v>20430</v>
      </c>
      <c r="AD226" s="87" t="s">
        <v>9126</v>
      </c>
      <c r="AE226" s="87" t="s">
        <v>9126</v>
      </c>
      <c r="AF226" s="87" t="s">
        <v>9108</v>
      </c>
      <c r="AG226" s="5"/>
    </row>
    <row r="227" customFormat="false" ht="15.75" hidden="false" customHeight="false" outlineLevel="0" collapsed="false">
      <c r="A227" s="62"/>
      <c r="B227" s="62"/>
      <c r="C227" s="62"/>
      <c r="D227" s="62"/>
      <c r="E227" s="62"/>
      <c r="F227" s="62"/>
      <c r="G227" s="62"/>
      <c r="H227" s="62"/>
      <c r="I227" s="62"/>
      <c r="J227" s="62"/>
      <c r="K227" s="62"/>
      <c r="L227" s="62"/>
      <c r="M227" s="12"/>
      <c r="N227" s="12"/>
      <c r="O227" s="12"/>
      <c r="P227" s="12"/>
      <c r="Q227" s="12"/>
      <c r="R227" s="12"/>
      <c r="S227" s="12"/>
      <c r="T227" s="12"/>
      <c r="U227" s="12"/>
      <c r="V227" s="12"/>
      <c r="W227" s="12"/>
      <c r="X227" s="12"/>
      <c r="Y227" s="12"/>
      <c r="Z227" s="12"/>
      <c r="AA227" s="12"/>
      <c r="AB227" s="12"/>
      <c r="AC227" s="86" t="s">
        <v>20430</v>
      </c>
      <c r="AD227" s="87" t="n">
        <v>675781</v>
      </c>
      <c r="AE227" s="87" t="s">
        <v>20433</v>
      </c>
      <c r="AF227" s="87" t="s">
        <v>9765</v>
      </c>
      <c r="AG227" s="5"/>
    </row>
    <row r="228" customFormat="false" ht="15.75" hidden="false" customHeight="false" outlineLevel="0" collapsed="false">
      <c r="A228" s="62"/>
      <c r="B228" s="62"/>
      <c r="C228" s="62"/>
      <c r="D228" s="62"/>
      <c r="E228" s="62"/>
      <c r="F228" s="62"/>
      <c r="G228" s="62"/>
      <c r="H228" s="62"/>
      <c r="I228" s="62"/>
      <c r="J228" s="62"/>
      <c r="K228" s="62"/>
      <c r="L228" s="62"/>
      <c r="M228" s="12"/>
      <c r="N228" s="12"/>
      <c r="O228" s="73" t="s">
        <v>20434</v>
      </c>
      <c r="P228" s="86" t="s">
        <v>20435</v>
      </c>
      <c r="Q228" s="86" t="s">
        <v>20435</v>
      </c>
      <c r="R228" s="86" t="s">
        <v>20435</v>
      </c>
      <c r="S228" s="86" t="s">
        <v>20435</v>
      </c>
      <c r="T228" s="86" t="s">
        <v>20435</v>
      </c>
      <c r="U228" s="86" t="s">
        <v>20435</v>
      </c>
      <c r="V228" s="86" t="s">
        <v>20435</v>
      </c>
      <c r="W228" s="86" t="s">
        <v>20435</v>
      </c>
      <c r="X228" s="86" t="s">
        <v>20435</v>
      </c>
      <c r="Y228" s="86" t="s">
        <v>20435</v>
      </c>
      <c r="Z228" s="86" t="s">
        <v>20435</v>
      </c>
      <c r="AA228" s="86" t="s">
        <v>20435</v>
      </c>
      <c r="AB228" s="86" t="s">
        <v>20435</v>
      </c>
      <c r="AC228" s="86" t="s">
        <v>20435</v>
      </c>
      <c r="AD228" s="87" t="n">
        <v>623973</v>
      </c>
      <c r="AE228" s="87" t="s">
        <v>20436</v>
      </c>
      <c r="AF228" s="87" t="s">
        <v>9108</v>
      </c>
      <c r="AG228" s="5"/>
    </row>
    <row r="229" customFormat="false" ht="15.75" hidden="false" customHeight="true" outlineLevel="0" collapsed="false">
      <c r="A229" s="62"/>
      <c r="B229" s="62"/>
      <c r="C229" s="62"/>
      <c r="D229" s="62"/>
      <c r="E229" s="62"/>
      <c r="F229" s="62"/>
      <c r="G229" s="62"/>
      <c r="H229" s="62"/>
      <c r="I229" s="62"/>
      <c r="J229" s="62"/>
      <c r="K229" s="62"/>
      <c r="L229" s="62"/>
      <c r="M229" s="12"/>
      <c r="N229" s="12"/>
      <c r="O229" s="73"/>
      <c r="P229" s="73" t="s">
        <v>20437</v>
      </c>
      <c r="Q229" s="73" t="s">
        <v>20438</v>
      </c>
      <c r="R229" s="73" t="s">
        <v>20439</v>
      </c>
      <c r="S229" s="73" t="s">
        <v>20440</v>
      </c>
      <c r="T229" s="73" t="s">
        <v>20441</v>
      </c>
      <c r="U229" s="73" t="s">
        <v>20442</v>
      </c>
      <c r="V229" s="73" t="s">
        <v>20443</v>
      </c>
      <c r="W229" s="73" t="s">
        <v>20444</v>
      </c>
      <c r="X229" s="73" t="s">
        <v>20445</v>
      </c>
      <c r="Y229" s="73" t="s">
        <v>20446</v>
      </c>
      <c r="Z229" s="62" t="s">
        <v>20447</v>
      </c>
      <c r="AA229" s="12"/>
      <c r="AB229" s="12"/>
      <c r="AC229" s="86" t="s">
        <v>20448</v>
      </c>
      <c r="AD229" s="87" t="s">
        <v>20449</v>
      </c>
      <c r="AE229" s="87" t="s">
        <v>20450</v>
      </c>
      <c r="AF229" s="87" t="s">
        <v>9108</v>
      </c>
      <c r="AG229" s="5"/>
    </row>
    <row r="230" customFormat="false" ht="15.75" hidden="false" customHeight="false" outlineLevel="0" collapsed="false">
      <c r="A230" s="62"/>
      <c r="B230" s="62"/>
      <c r="C230" s="62"/>
      <c r="D230" s="62"/>
      <c r="E230" s="62"/>
      <c r="F230" s="62"/>
      <c r="G230" s="62"/>
      <c r="H230" s="62"/>
      <c r="I230" s="62"/>
      <c r="J230" s="62"/>
      <c r="K230" s="62"/>
      <c r="L230" s="62"/>
      <c r="M230" s="12"/>
      <c r="N230" s="12"/>
      <c r="O230" s="73"/>
      <c r="P230" s="73"/>
      <c r="Q230" s="73"/>
      <c r="R230" s="73"/>
      <c r="S230" s="73"/>
      <c r="T230" s="73"/>
      <c r="U230" s="73"/>
      <c r="V230" s="73"/>
      <c r="W230" s="73"/>
      <c r="X230" s="73"/>
      <c r="Y230" s="73"/>
      <c r="Z230" s="73"/>
      <c r="AA230" s="12"/>
      <c r="AB230" s="12"/>
      <c r="AC230" s="86" t="s">
        <v>20448</v>
      </c>
      <c r="AD230" s="87" t="s">
        <v>20451</v>
      </c>
      <c r="AE230" s="87" t="s">
        <v>20450</v>
      </c>
      <c r="AF230" s="87" t="s">
        <v>9108</v>
      </c>
      <c r="AG230" s="5"/>
    </row>
    <row r="231" customFormat="false" ht="15.75" hidden="false" customHeight="false" outlineLevel="0" collapsed="false">
      <c r="A231" s="62"/>
      <c r="B231" s="62"/>
      <c r="C231" s="62"/>
      <c r="D231" s="62"/>
      <c r="E231" s="62"/>
      <c r="F231" s="62"/>
      <c r="G231" s="62"/>
      <c r="H231" s="62"/>
      <c r="I231" s="62"/>
      <c r="J231" s="62"/>
      <c r="K231" s="62"/>
      <c r="L231" s="62"/>
      <c r="M231" s="12"/>
      <c r="N231" s="12"/>
      <c r="O231" s="73"/>
      <c r="P231" s="73"/>
      <c r="Q231" s="73"/>
      <c r="R231" s="73"/>
      <c r="S231" s="73"/>
      <c r="T231" s="73"/>
      <c r="U231" s="73"/>
      <c r="V231" s="73"/>
      <c r="W231" s="73"/>
      <c r="X231" s="73"/>
      <c r="Y231" s="73"/>
      <c r="Z231" s="73"/>
      <c r="AA231" s="73" t="s">
        <v>20452</v>
      </c>
      <c r="AB231" s="73" t="s">
        <v>20453</v>
      </c>
      <c r="AC231" s="86" t="s">
        <v>20454</v>
      </c>
      <c r="AD231" s="87" t="s">
        <v>20455</v>
      </c>
      <c r="AE231" s="87" t="s">
        <v>20450</v>
      </c>
      <c r="AF231" s="87" t="s">
        <v>9108</v>
      </c>
      <c r="AG231" s="5"/>
    </row>
    <row r="232" customFormat="false" ht="15.75" hidden="false" customHeight="false" outlineLevel="0" collapsed="false">
      <c r="A232" s="62"/>
      <c r="B232" s="62"/>
      <c r="C232" s="62"/>
      <c r="D232" s="62"/>
      <c r="E232" s="62"/>
      <c r="F232" s="62"/>
      <c r="G232" s="62"/>
      <c r="H232" s="62"/>
      <c r="I232" s="62"/>
      <c r="J232" s="62"/>
      <c r="K232" s="62"/>
      <c r="L232" s="62"/>
      <c r="M232" s="12"/>
      <c r="N232" s="12"/>
      <c r="O232" s="73"/>
      <c r="P232" s="73"/>
      <c r="Q232" s="73"/>
      <c r="R232" s="73"/>
      <c r="S232" s="73"/>
      <c r="T232" s="73"/>
      <c r="U232" s="73"/>
      <c r="V232" s="73"/>
      <c r="W232" s="73"/>
      <c r="X232" s="73"/>
      <c r="Y232" s="73"/>
      <c r="Z232" s="73"/>
      <c r="AA232" s="73"/>
      <c r="AB232" s="73"/>
      <c r="AC232" s="86" t="s">
        <v>20454</v>
      </c>
      <c r="AD232" s="87" t="n">
        <v>16274</v>
      </c>
      <c r="AE232" s="87" t="s">
        <v>20450</v>
      </c>
      <c r="AF232" s="87" t="s">
        <v>9108</v>
      </c>
      <c r="AG232" s="5"/>
    </row>
    <row r="233" customFormat="false" ht="15.75" hidden="false" customHeight="false" outlineLevel="0" collapsed="false">
      <c r="A233" s="62"/>
      <c r="B233" s="62"/>
      <c r="C233" s="62"/>
      <c r="D233" s="62"/>
      <c r="E233" s="62"/>
      <c r="F233" s="62"/>
      <c r="G233" s="62"/>
      <c r="H233" s="62"/>
      <c r="I233" s="62"/>
      <c r="J233" s="62"/>
      <c r="K233" s="62"/>
      <c r="L233" s="62"/>
      <c r="M233" s="73" t="s">
        <v>20456</v>
      </c>
      <c r="N233" s="12"/>
      <c r="O233" s="12"/>
      <c r="P233" s="12"/>
      <c r="Q233" s="12"/>
      <c r="R233" s="12"/>
      <c r="S233" s="12"/>
      <c r="T233" s="12"/>
      <c r="U233" s="12"/>
      <c r="V233" s="12"/>
      <c r="W233" s="86" t="s">
        <v>20457</v>
      </c>
      <c r="X233" s="86" t="s">
        <v>20457</v>
      </c>
      <c r="Y233" s="86" t="s">
        <v>20457</v>
      </c>
      <c r="Z233" s="86" t="s">
        <v>20457</v>
      </c>
      <c r="AA233" s="86" t="s">
        <v>20457</v>
      </c>
      <c r="AB233" s="86" t="s">
        <v>20457</v>
      </c>
      <c r="AC233" s="86" t="s">
        <v>20457</v>
      </c>
      <c r="AD233" s="87" t="s">
        <v>20458</v>
      </c>
      <c r="AE233" s="87" t="s">
        <v>20459</v>
      </c>
      <c r="AF233" s="87" t="s">
        <v>9108</v>
      </c>
      <c r="AG233" s="5"/>
    </row>
    <row r="234" customFormat="false" ht="15.75" hidden="false" customHeight="true" outlineLevel="0" collapsed="false">
      <c r="A234" s="62"/>
      <c r="B234" s="62"/>
      <c r="C234" s="62"/>
      <c r="D234" s="62"/>
      <c r="E234" s="62"/>
      <c r="F234" s="62"/>
      <c r="G234" s="62"/>
      <c r="H234" s="62"/>
      <c r="I234" s="62"/>
      <c r="J234" s="62"/>
      <c r="K234" s="62"/>
      <c r="L234" s="62"/>
      <c r="M234" s="62"/>
      <c r="N234" s="73" t="s">
        <v>20460</v>
      </c>
      <c r="O234" s="73" t="s">
        <v>20461</v>
      </c>
      <c r="P234" s="12"/>
      <c r="Q234" s="12"/>
      <c r="R234" s="12"/>
      <c r="S234" s="12"/>
      <c r="T234" s="12"/>
      <c r="U234" s="12"/>
      <c r="V234" s="12"/>
      <c r="W234" s="73" t="s">
        <v>20462</v>
      </c>
      <c r="X234" s="73" t="s">
        <v>20463</v>
      </c>
      <c r="Y234" s="62" t="s">
        <v>20464</v>
      </c>
      <c r="Z234" s="73" t="s">
        <v>20465</v>
      </c>
      <c r="AA234" s="86" t="s">
        <v>20466</v>
      </c>
      <c r="AB234" s="86" t="s">
        <v>20466</v>
      </c>
      <c r="AC234" s="86" t="s">
        <v>20466</v>
      </c>
      <c r="AD234" s="87" t="s">
        <v>20467</v>
      </c>
      <c r="AE234" s="87" t="s">
        <v>15298</v>
      </c>
      <c r="AF234" s="87" t="s">
        <v>9142</v>
      </c>
      <c r="AG234" s="5"/>
    </row>
    <row r="235" customFormat="false" ht="15.75" hidden="false" customHeight="false" outlineLevel="0" collapsed="false">
      <c r="A235" s="62"/>
      <c r="B235" s="62"/>
      <c r="C235" s="62"/>
      <c r="D235" s="62"/>
      <c r="E235" s="62"/>
      <c r="F235" s="62"/>
      <c r="G235" s="62"/>
      <c r="H235" s="62"/>
      <c r="I235" s="62"/>
      <c r="J235" s="62"/>
      <c r="K235" s="62"/>
      <c r="L235" s="62"/>
      <c r="M235" s="62"/>
      <c r="N235" s="62"/>
      <c r="O235" s="62"/>
      <c r="P235" s="12"/>
      <c r="Q235" s="12"/>
      <c r="R235" s="12"/>
      <c r="S235" s="12"/>
      <c r="T235" s="12"/>
      <c r="U235" s="12"/>
      <c r="V235" s="12"/>
      <c r="W235" s="73"/>
      <c r="X235" s="73"/>
      <c r="Y235" s="73"/>
      <c r="Z235" s="73"/>
      <c r="AA235" s="86" t="s">
        <v>20466</v>
      </c>
      <c r="AB235" s="86" t="s">
        <v>20466</v>
      </c>
      <c r="AC235" s="86" t="s">
        <v>20466</v>
      </c>
      <c r="AD235" s="87" t="n">
        <v>869391</v>
      </c>
      <c r="AE235" s="87" t="s">
        <v>15298</v>
      </c>
      <c r="AF235" s="87" t="s">
        <v>9142</v>
      </c>
      <c r="AG235" s="5"/>
    </row>
    <row r="236" customFormat="false" ht="15.75" hidden="false" customHeight="false" outlineLevel="0" collapsed="false">
      <c r="A236" s="62"/>
      <c r="B236" s="62"/>
      <c r="C236" s="62"/>
      <c r="D236" s="62"/>
      <c r="E236" s="62"/>
      <c r="F236" s="62"/>
      <c r="G236" s="62"/>
      <c r="H236" s="62"/>
      <c r="I236" s="62"/>
      <c r="J236" s="62"/>
      <c r="K236" s="62"/>
      <c r="L236" s="62"/>
      <c r="M236" s="62"/>
      <c r="N236" s="62"/>
      <c r="O236" s="62"/>
      <c r="P236" s="12"/>
      <c r="Q236" s="12"/>
      <c r="R236" s="12"/>
      <c r="S236" s="12"/>
      <c r="T236" s="12"/>
      <c r="U236" s="12"/>
      <c r="V236" s="12"/>
      <c r="W236" s="73"/>
      <c r="X236" s="73"/>
      <c r="Y236" s="73"/>
      <c r="Z236" s="73"/>
      <c r="AA236" s="86" t="s">
        <v>20466</v>
      </c>
      <c r="AB236" s="86" t="s">
        <v>20466</v>
      </c>
      <c r="AC236" s="86" t="s">
        <v>20466</v>
      </c>
      <c r="AD236" s="87" t="s">
        <v>20468</v>
      </c>
      <c r="AE236" s="87" t="s">
        <v>15298</v>
      </c>
      <c r="AF236" s="87" t="s">
        <v>9142</v>
      </c>
      <c r="AG236" s="5"/>
    </row>
    <row r="237" customFormat="false" ht="15.75" hidden="false" customHeight="false" outlineLevel="0" collapsed="false">
      <c r="A237" s="62"/>
      <c r="B237" s="62"/>
      <c r="C237" s="62"/>
      <c r="D237" s="62"/>
      <c r="E237" s="62"/>
      <c r="F237" s="62"/>
      <c r="G237" s="62"/>
      <c r="H237" s="62"/>
      <c r="I237" s="62"/>
      <c r="J237" s="62"/>
      <c r="K237" s="62"/>
      <c r="L237" s="62"/>
      <c r="M237" s="62"/>
      <c r="N237" s="62"/>
      <c r="O237" s="62"/>
      <c r="P237" s="73" t="s">
        <v>20469</v>
      </c>
      <c r="Q237" s="73" t="s">
        <v>20470</v>
      </c>
      <c r="R237" s="73" t="s">
        <v>20471</v>
      </c>
      <c r="S237" s="73" t="s">
        <v>20472</v>
      </c>
      <c r="T237" s="73" t="s">
        <v>20473</v>
      </c>
      <c r="U237" s="73" t="s">
        <v>20474</v>
      </c>
      <c r="V237" s="73" t="s">
        <v>20475</v>
      </c>
      <c r="W237" s="73" t="s">
        <v>20476</v>
      </c>
      <c r="X237" s="73" t="s">
        <v>20477</v>
      </c>
      <c r="Y237" s="73" t="s">
        <v>20478</v>
      </c>
      <c r="Z237" s="73" t="s">
        <v>20479</v>
      </c>
      <c r="AA237" s="73" t="s">
        <v>20480</v>
      </c>
      <c r="AB237" s="86" t="s">
        <v>20481</v>
      </c>
      <c r="AC237" s="86" t="s">
        <v>20481</v>
      </c>
      <c r="AD237" s="87" t="n">
        <v>956680</v>
      </c>
      <c r="AE237" s="87" t="s">
        <v>9205</v>
      </c>
      <c r="AF237" s="87" t="s">
        <v>9108</v>
      </c>
      <c r="AG237" s="5"/>
    </row>
    <row r="238" customFormat="false" ht="15.75" hidden="false" customHeight="false" outlineLevel="0" collapsed="false">
      <c r="A238" s="62"/>
      <c r="B238" s="62"/>
      <c r="C238" s="62"/>
      <c r="D238" s="62"/>
      <c r="E238" s="62"/>
      <c r="F238" s="62"/>
      <c r="G238" s="62"/>
      <c r="H238" s="62"/>
      <c r="I238" s="62"/>
      <c r="J238" s="62"/>
      <c r="K238" s="62"/>
      <c r="L238" s="62"/>
      <c r="M238" s="62"/>
      <c r="N238" s="62"/>
      <c r="O238" s="62"/>
      <c r="P238" s="62"/>
      <c r="Q238" s="62"/>
      <c r="R238" s="62"/>
      <c r="S238" s="62"/>
      <c r="T238" s="62"/>
      <c r="U238" s="62"/>
      <c r="V238" s="62"/>
      <c r="W238" s="73"/>
      <c r="X238" s="73"/>
      <c r="Y238" s="73"/>
      <c r="Z238" s="73"/>
      <c r="AA238" s="73"/>
      <c r="AB238" s="86" t="s">
        <v>20481</v>
      </c>
      <c r="AC238" s="86" t="s">
        <v>20481</v>
      </c>
      <c r="AD238" s="87" t="n">
        <v>247288</v>
      </c>
      <c r="AE238" s="87" t="s">
        <v>9205</v>
      </c>
      <c r="AF238" s="87" t="s">
        <v>9108</v>
      </c>
      <c r="AG238" s="5"/>
    </row>
    <row r="239" customFormat="false" ht="15.75" hidden="false" customHeight="false" outlineLevel="0" collapsed="false">
      <c r="A239" s="62"/>
      <c r="B239" s="62"/>
      <c r="C239" s="62"/>
      <c r="D239" s="62"/>
      <c r="E239" s="62"/>
      <c r="F239" s="62"/>
      <c r="G239" s="62"/>
      <c r="H239" s="62"/>
      <c r="I239" s="62"/>
      <c r="J239" s="62"/>
      <c r="K239" s="62"/>
      <c r="L239" s="62"/>
      <c r="M239" s="62"/>
      <c r="N239" s="62"/>
      <c r="O239" s="62"/>
      <c r="P239" s="62"/>
      <c r="Q239" s="62"/>
      <c r="R239" s="62"/>
      <c r="S239" s="62"/>
      <c r="T239" s="62"/>
      <c r="U239" s="62"/>
      <c r="V239" s="62"/>
      <c r="W239" s="12"/>
      <c r="X239" s="12"/>
      <c r="Y239" s="12"/>
      <c r="Z239" s="73" t="s">
        <v>20482</v>
      </c>
      <c r="AA239" s="73" t="s">
        <v>20483</v>
      </c>
      <c r="AB239" s="86" t="s">
        <v>20484</v>
      </c>
      <c r="AC239" s="86" t="s">
        <v>20484</v>
      </c>
      <c r="AD239" s="87" t="s">
        <v>20485</v>
      </c>
      <c r="AE239" s="87" t="s">
        <v>15140</v>
      </c>
      <c r="AF239" s="87" t="s">
        <v>9108</v>
      </c>
      <c r="AG239" s="5"/>
    </row>
    <row r="240" customFormat="false" ht="15.75" hidden="false" customHeight="false" outlineLevel="0" collapsed="false">
      <c r="A240" s="62"/>
      <c r="B240" s="62"/>
      <c r="C240" s="62"/>
      <c r="D240" s="62"/>
      <c r="E240" s="62"/>
      <c r="F240" s="62"/>
      <c r="G240" s="62"/>
      <c r="H240" s="62"/>
      <c r="I240" s="62"/>
      <c r="J240" s="62"/>
      <c r="K240" s="62"/>
      <c r="L240" s="62"/>
      <c r="M240" s="62"/>
      <c r="N240" s="73"/>
      <c r="O240" s="73"/>
      <c r="P240" s="73"/>
      <c r="Q240" s="73"/>
      <c r="R240" s="73"/>
      <c r="S240" s="73"/>
      <c r="T240" s="73"/>
      <c r="U240" s="73"/>
      <c r="V240" s="73"/>
      <c r="W240" s="12"/>
      <c r="X240" s="12"/>
      <c r="Y240" s="12"/>
      <c r="Z240" s="73"/>
      <c r="AA240" s="73"/>
      <c r="AB240" s="86" t="s">
        <v>20484</v>
      </c>
      <c r="AC240" s="86" t="s">
        <v>20484</v>
      </c>
      <c r="AD240" s="87" t="n">
        <v>774244</v>
      </c>
      <c r="AE240" s="87" t="s">
        <v>14105</v>
      </c>
      <c r="AF240" s="87" t="s">
        <v>9108</v>
      </c>
      <c r="AG240" s="5"/>
    </row>
    <row r="241" customFormat="false" ht="15.75" hidden="false" customHeight="false" outlineLevel="0" collapsed="false">
      <c r="A241" s="62"/>
      <c r="B241" s="62"/>
      <c r="C241" s="62"/>
      <c r="D241" s="62"/>
      <c r="E241" s="62"/>
      <c r="F241" s="62"/>
      <c r="G241" s="62"/>
      <c r="H241" s="62"/>
      <c r="I241" s="62"/>
      <c r="J241" s="62"/>
      <c r="K241" s="62"/>
      <c r="L241" s="62"/>
      <c r="M241" s="62"/>
      <c r="N241" s="12"/>
      <c r="O241" s="73" t="s">
        <v>20486</v>
      </c>
      <c r="P241" s="73" t="s">
        <v>20487</v>
      </c>
      <c r="Q241" s="73" t="s">
        <v>20488</v>
      </c>
      <c r="R241" s="73" t="s">
        <v>20489</v>
      </c>
      <c r="S241" s="73" t="s">
        <v>20490</v>
      </c>
      <c r="T241" s="73" t="s">
        <v>20491</v>
      </c>
      <c r="U241" s="73" t="s">
        <v>20492</v>
      </c>
      <c r="V241" s="86" t="s">
        <v>20493</v>
      </c>
      <c r="W241" s="86" t="s">
        <v>20493</v>
      </c>
      <c r="X241" s="86" t="s">
        <v>20493</v>
      </c>
      <c r="Y241" s="86" t="s">
        <v>20493</v>
      </c>
      <c r="Z241" s="86" t="s">
        <v>20493</v>
      </c>
      <c r="AA241" s="86" t="s">
        <v>20493</v>
      </c>
      <c r="AB241" s="86" t="s">
        <v>20493</v>
      </c>
      <c r="AC241" s="86" t="s">
        <v>20493</v>
      </c>
      <c r="AD241" s="87" t="n">
        <v>15818</v>
      </c>
      <c r="AE241" s="87" t="s">
        <v>20494</v>
      </c>
      <c r="AF241" s="87" t="s">
        <v>9170</v>
      </c>
      <c r="AG241" s="5"/>
    </row>
    <row r="242" customFormat="false" ht="15.75" hidden="false" customHeight="false" outlineLevel="0" collapsed="false">
      <c r="A242" s="62"/>
      <c r="B242" s="62"/>
      <c r="C242" s="62"/>
      <c r="D242" s="62"/>
      <c r="E242" s="62"/>
      <c r="F242" s="62"/>
      <c r="G242" s="62"/>
      <c r="H242" s="62"/>
      <c r="I242" s="62"/>
      <c r="J242" s="73"/>
      <c r="K242" s="73"/>
      <c r="L242" s="73"/>
      <c r="M242" s="73"/>
      <c r="N242" s="12"/>
      <c r="O242" s="73"/>
      <c r="P242" s="73"/>
      <c r="Q242" s="73"/>
      <c r="R242" s="73"/>
      <c r="S242" s="73"/>
      <c r="T242" s="73"/>
      <c r="U242" s="73"/>
      <c r="V242" s="86" t="s">
        <v>20493</v>
      </c>
      <c r="W242" s="86" t="s">
        <v>20493</v>
      </c>
      <c r="X242" s="86" t="s">
        <v>20493</v>
      </c>
      <c r="Y242" s="86" t="s">
        <v>20493</v>
      </c>
      <c r="Z242" s="86" t="s">
        <v>20493</v>
      </c>
      <c r="AA242" s="86" t="s">
        <v>20493</v>
      </c>
      <c r="AB242" s="86" t="s">
        <v>20493</v>
      </c>
      <c r="AC242" s="86" t="s">
        <v>20493</v>
      </c>
      <c r="AD242" s="87" t="n">
        <v>600572</v>
      </c>
      <c r="AE242" s="87" t="s">
        <v>20309</v>
      </c>
      <c r="AF242" s="87" t="s">
        <v>13246</v>
      </c>
      <c r="AG242" s="5"/>
    </row>
    <row r="243" customFormat="false" ht="15.75" hidden="false" customHeight="false" outlineLevel="0" collapsed="false">
      <c r="A243" s="62"/>
      <c r="B243" s="62"/>
      <c r="C243" s="62"/>
      <c r="D243" s="62"/>
      <c r="E243" s="62"/>
      <c r="F243" s="62"/>
      <c r="G243" s="62"/>
      <c r="H243" s="62"/>
      <c r="I243" s="62"/>
      <c r="J243" s="12"/>
      <c r="K243" s="12"/>
      <c r="L243" s="12"/>
      <c r="M243" s="12"/>
      <c r="N243" s="12"/>
      <c r="O243" s="73" t="s">
        <v>20495</v>
      </c>
      <c r="P243" s="73" t="s">
        <v>20496</v>
      </c>
      <c r="Q243" s="73" t="s">
        <v>20497</v>
      </c>
      <c r="R243" s="73" t="s">
        <v>20498</v>
      </c>
      <c r="S243" s="73" t="s">
        <v>20499</v>
      </c>
      <c r="T243" s="73" t="s">
        <v>20500</v>
      </c>
      <c r="U243" s="73" t="s">
        <v>20501</v>
      </c>
      <c r="V243" s="73" t="s">
        <v>20502</v>
      </c>
      <c r="W243" s="73" t="s">
        <v>20503</v>
      </c>
      <c r="X243" s="73" t="s">
        <v>20504</v>
      </c>
      <c r="Y243" s="73" t="s">
        <v>20505</v>
      </c>
      <c r="Z243" s="73" t="s">
        <v>20506</v>
      </c>
      <c r="AA243" s="73" t="s">
        <v>20506</v>
      </c>
      <c r="AB243" s="73" t="s">
        <v>20506</v>
      </c>
      <c r="AC243" s="73" t="s">
        <v>20506</v>
      </c>
      <c r="AD243" s="87" t="n">
        <v>308215</v>
      </c>
      <c r="AE243" s="87" t="s">
        <v>18053</v>
      </c>
      <c r="AF243" s="87" t="s">
        <v>9108</v>
      </c>
      <c r="AG243" s="5"/>
    </row>
    <row r="244" customFormat="false" ht="15.75" hidden="false" customHeight="false" outlineLevel="0" collapsed="false">
      <c r="A244" s="62"/>
      <c r="B244" s="62"/>
      <c r="C244" s="62"/>
      <c r="D244" s="62"/>
      <c r="E244" s="62"/>
      <c r="F244" s="62"/>
      <c r="G244" s="62"/>
      <c r="H244" s="62"/>
      <c r="I244" s="62"/>
      <c r="J244" s="12"/>
      <c r="K244" s="12"/>
      <c r="L244" s="12"/>
      <c r="M244" s="12"/>
      <c r="N244" s="12"/>
      <c r="O244" s="73"/>
      <c r="P244" s="73"/>
      <c r="Q244" s="73"/>
      <c r="R244" s="73"/>
      <c r="S244" s="73"/>
      <c r="T244" s="73"/>
      <c r="U244" s="73"/>
      <c r="V244" s="73"/>
      <c r="W244" s="73"/>
      <c r="X244" s="73"/>
      <c r="Y244" s="73"/>
      <c r="Z244" s="73" t="s">
        <v>20506</v>
      </c>
      <c r="AA244" s="73" t="s">
        <v>20506</v>
      </c>
      <c r="AB244" s="73" t="s">
        <v>20506</v>
      </c>
      <c r="AC244" s="73" t="s">
        <v>20506</v>
      </c>
      <c r="AD244" s="87" t="s">
        <v>9126</v>
      </c>
      <c r="AE244" s="87" t="s">
        <v>9126</v>
      </c>
      <c r="AF244" s="87" t="s">
        <v>9142</v>
      </c>
      <c r="AG244" s="5"/>
    </row>
    <row r="245" customFormat="false" ht="15.75" hidden="false" customHeight="false" outlineLevel="0" collapsed="false">
      <c r="A245" s="62"/>
      <c r="B245" s="62"/>
      <c r="C245" s="62"/>
      <c r="D245" s="62"/>
      <c r="E245" s="62"/>
      <c r="F245" s="62"/>
      <c r="G245" s="62"/>
      <c r="H245" s="62"/>
      <c r="I245" s="62"/>
      <c r="J245" s="12"/>
      <c r="K245" s="12"/>
      <c r="L245" s="12"/>
      <c r="M245" s="12"/>
      <c r="N245" s="12"/>
      <c r="O245" s="73"/>
      <c r="P245" s="73"/>
      <c r="Q245" s="73"/>
      <c r="R245" s="73"/>
      <c r="S245" s="73"/>
      <c r="T245" s="73"/>
      <c r="U245" s="73"/>
      <c r="V245" s="73"/>
      <c r="W245" s="73"/>
      <c r="X245" s="73"/>
      <c r="Y245" s="73"/>
      <c r="Z245" s="12"/>
      <c r="AA245" s="12"/>
      <c r="AB245" s="73" t="s">
        <v>20507</v>
      </c>
      <c r="AC245" s="73" t="s">
        <v>20508</v>
      </c>
      <c r="AD245" s="87" t="n">
        <v>324403</v>
      </c>
      <c r="AE245" s="87" t="s">
        <v>20509</v>
      </c>
      <c r="AF245" s="87" t="s">
        <v>9142</v>
      </c>
      <c r="AG245" s="5"/>
    </row>
    <row r="246" customFormat="false" ht="15.75" hidden="false" customHeight="false" outlineLevel="0" collapsed="false">
      <c r="A246" s="62"/>
      <c r="B246" s="62"/>
      <c r="C246" s="62"/>
      <c r="D246" s="62"/>
      <c r="E246" s="62"/>
      <c r="F246" s="62"/>
      <c r="G246" s="62"/>
      <c r="H246" s="62"/>
      <c r="I246" s="69"/>
      <c r="J246" s="12"/>
      <c r="K246" s="12"/>
      <c r="L246" s="12"/>
      <c r="M246" s="12"/>
      <c r="N246" s="12"/>
      <c r="O246" s="73"/>
      <c r="P246" s="73"/>
      <c r="Q246" s="73"/>
      <c r="R246" s="73"/>
      <c r="S246" s="73"/>
      <c r="T246" s="73"/>
      <c r="U246" s="73"/>
      <c r="V246" s="73"/>
      <c r="W246" s="73"/>
      <c r="X246" s="73"/>
      <c r="Y246" s="73"/>
      <c r="Z246" s="12"/>
      <c r="AA246" s="12"/>
      <c r="AB246" s="73"/>
      <c r="AC246" s="73" t="s">
        <v>20508</v>
      </c>
      <c r="AD246" s="87" t="n">
        <v>804475</v>
      </c>
      <c r="AE246" s="87" t="s">
        <v>20509</v>
      </c>
      <c r="AF246" s="87" t="s">
        <v>44</v>
      </c>
      <c r="AG246" s="5"/>
    </row>
    <row r="247" customFormat="false" ht="15.75" hidden="false" customHeight="false" outlineLevel="0" collapsed="false">
      <c r="A247" s="62"/>
      <c r="B247" s="62"/>
      <c r="C247" s="62"/>
      <c r="D247" s="62"/>
      <c r="E247" s="62"/>
      <c r="F247" s="62"/>
      <c r="G247" s="62"/>
      <c r="H247" s="62"/>
      <c r="I247" s="12"/>
      <c r="J247" s="12"/>
      <c r="K247" s="12"/>
      <c r="L247" s="12"/>
      <c r="M247" s="12"/>
      <c r="N247" s="12"/>
      <c r="O247" s="86" t="s">
        <v>20510</v>
      </c>
      <c r="P247" s="86" t="s">
        <v>20510</v>
      </c>
      <c r="Q247" s="86" t="s">
        <v>20510</v>
      </c>
      <c r="R247" s="86" t="s">
        <v>20510</v>
      </c>
      <c r="S247" s="86" t="s">
        <v>20510</v>
      </c>
      <c r="T247" s="86" t="s">
        <v>20510</v>
      </c>
      <c r="U247" s="86" t="s">
        <v>20510</v>
      </c>
      <c r="V247" s="86" t="s">
        <v>20510</v>
      </c>
      <c r="W247" s="86" t="s">
        <v>20510</v>
      </c>
      <c r="X247" s="86" t="s">
        <v>20510</v>
      </c>
      <c r="Y247" s="86" t="s">
        <v>20510</v>
      </c>
      <c r="Z247" s="86" t="s">
        <v>20510</v>
      </c>
      <c r="AA247" s="86" t="s">
        <v>20510</v>
      </c>
      <c r="AB247" s="86" t="s">
        <v>20510</v>
      </c>
      <c r="AC247" s="86" t="s">
        <v>20510</v>
      </c>
      <c r="AD247" s="87" t="n">
        <v>21421</v>
      </c>
      <c r="AE247" s="87" t="s">
        <v>20511</v>
      </c>
      <c r="AF247" s="87" t="s">
        <v>9108</v>
      </c>
      <c r="AG247" s="5"/>
    </row>
    <row r="248" customFormat="false" ht="15.75" hidden="false" customHeight="false" outlineLevel="0" collapsed="false">
      <c r="A248" s="62"/>
      <c r="B248" s="62"/>
      <c r="C248" s="62"/>
      <c r="D248" s="62"/>
      <c r="E248" s="62"/>
      <c r="F248" s="62"/>
      <c r="G248" s="62"/>
      <c r="H248" s="62"/>
      <c r="I248" s="12"/>
      <c r="J248" s="12"/>
      <c r="K248" s="12"/>
      <c r="L248" s="12"/>
      <c r="M248" s="12"/>
      <c r="N248" s="12"/>
      <c r="O248" s="86" t="s">
        <v>20510</v>
      </c>
      <c r="P248" s="86" t="s">
        <v>20510</v>
      </c>
      <c r="Q248" s="86" t="s">
        <v>20510</v>
      </c>
      <c r="R248" s="86" t="s">
        <v>20510</v>
      </c>
      <c r="S248" s="86" t="s">
        <v>20510</v>
      </c>
      <c r="T248" s="86" t="s">
        <v>20510</v>
      </c>
      <c r="U248" s="86" t="s">
        <v>20510</v>
      </c>
      <c r="V248" s="86" t="s">
        <v>20510</v>
      </c>
      <c r="W248" s="86" t="s">
        <v>20510</v>
      </c>
      <c r="X248" s="86" t="s">
        <v>20510</v>
      </c>
      <c r="Y248" s="86" t="s">
        <v>20510</v>
      </c>
      <c r="Z248" s="86" t="s">
        <v>20510</v>
      </c>
      <c r="AA248" s="86" t="s">
        <v>20510</v>
      </c>
      <c r="AB248" s="86" t="s">
        <v>20510</v>
      </c>
      <c r="AC248" s="86" t="s">
        <v>20510</v>
      </c>
      <c r="AD248" s="87" t="n">
        <v>216044</v>
      </c>
      <c r="AE248" s="87" t="s">
        <v>9205</v>
      </c>
      <c r="AF248" s="87" t="s">
        <v>9108</v>
      </c>
      <c r="AG248" s="5"/>
    </row>
    <row r="249" customFormat="false" ht="15.75" hidden="false" customHeight="false" outlineLevel="0" collapsed="false">
      <c r="A249" s="62"/>
      <c r="B249" s="62"/>
      <c r="C249" s="62"/>
      <c r="D249" s="62"/>
      <c r="E249" s="62"/>
      <c r="F249" s="62"/>
      <c r="G249" s="62"/>
      <c r="H249" s="62"/>
      <c r="I249" s="12"/>
      <c r="J249" s="12"/>
      <c r="K249" s="12"/>
      <c r="L249" s="12"/>
      <c r="M249" s="12"/>
      <c r="N249" s="12"/>
      <c r="O249" s="86" t="s">
        <v>20510</v>
      </c>
      <c r="P249" s="86" t="s">
        <v>20510</v>
      </c>
      <c r="Q249" s="86" t="s">
        <v>20510</v>
      </c>
      <c r="R249" s="86" t="s">
        <v>20510</v>
      </c>
      <c r="S249" s="86" t="s">
        <v>20510</v>
      </c>
      <c r="T249" s="86" t="s">
        <v>20510</v>
      </c>
      <c r="U249" s="86" t="s">
        <v>20510</v>
      </c>
      <c r="V249" s="86" t="s">
        <v>20510</v>
      </c>
      <c r="W249" s="86" t="s">
        <v>20510</v>
      </c>
      <c r="X249" s="86" t="s">
        <v>20510</v>
      </c>
      <c r="Y249" s="86" t="s">
        <v>20510</v>
      </c>
      <c r="Z249" s="86" t="s">
        <v>20510</v>
      </c>
      <c r="AA249" s="86" t="s">
        <v>20510</v>
      </c>
      <c r="AB249" s="86" t="s">
        <v>20510</v>
      </c>
      <c r="AC249" s="86" t="s">
        <v>20510</v>
      </c>
      <c r="AD249" s="87" t="n">
        <v>128341</v>
      </c>
      <c r="AE249" s="87" t="s">
        <v>18324</v>
      </c>
      <c r="AF249" s="87" t="s">
        <v>9108</v>
      </c>
      <c r="AG249" s="5"/>
    </row>
    <row r="250" customFormat="false" ht="15.75" hidden="false" customHeight="false" outlineLevel="0" collapsed="false">
      <c r="A250" s="62"/>
      <c r="B250" s="62"/>
      <c r="C250" s="62"/>
      <c r="D250" s="62"/>
      <c r="E250" s="62"/>
      <c r="F250" s="62"/>
      <c r="G250" s="62"/>
      <c r="H250" s="62"/>
      <c r="I250" s="12"/>
      <c r="J250" s="12"/>
      <c r="K250" s="12"/>
      <c r="L250" s="12"/>
      <c r="M250" s="12"/>
      <c r="N250" s="12"/>
      <c r="O250" s="86" t="s">
        <v>20510</v>
      </c>
      <c r="P250" s="86" t="s">
        <v>20510</v>
      </c>
      <c r="Q250" s="86" t="s">
        <v>20510</v>
      </c>
      <c r="R250" s="86" t="s">
        <v>20510</v>
      </c>
      <c r="S250" s="86" t="s">
        <v>20510</v>
      </c>
      <c r="T250" s="86" t="s">
        <v>20510</v>
      </c>
      <c r="U250" s="86" t="s">
        <v>20510</v>
      </c>
      <c r="V250" s="86" t="s">
        <v>20510</v>
      </c>
      <c r="W250" s="86" t="s">
        <v>20510</v>
      </c>
      <c r="X250" s="86" t="s">
        <v>20510</v>
      </c>
      <c r="Y250" s="86" t="s">
        <v>20510</v>
      </c>
      <c r="Z250" s="86" t="s">
        <v>20510</v>
      </c>
      <c r="AA250" s="86" t="s">
        <v>20510</v>
      </c>
      <c r="AB250" s="86" t="s">
        <v>20510</v>
      </c>
      <c r="AC250" s="86" t="s">
        <v>20510</v>
      </c>
      <c r="AD250" s="87" t="n">
        <v>723999</v>
      </c>
      <c r="AE250" s="87" t="s">
        <v>20512</v>
      </c>
      <c r="AF250" s="87" t="s">
        <v>9108</v>
      </c>
      <c r="AG250" s="5"/>
    </row>
    <row r="251" customFormat="false" ht="15.75" hidden="false" customHeight="false" outlineLevel="0" collapsed="false">
      <c r="A251" s="62"/>
      <c r="B251" s="62"/>
      <c r="C251" s="62"/>
      <c r="D251" s="62"/>
      <c r="E251" s="62"/>
      <c r="F251" s="62"/>
      <c r="G251" s="62"/>
      <c r="H251" s="62"/>
      <c r="I251" s="12"/>
      <c r="J251" s="12"/>
      <c r="K251" s="12"/>
      <c r="L251" s="12"/>
      <c r="M251" s="12"/>
      <c r="N251" s="12"/>
      <c r="O251" s="86" t="s">
        <v>20510</v>
      </c>
      <c r="P251" s="86" t="s">
        <v>20510</v>
      </c>
      <c r="Q251" s="86" t="s">
        <v>20510</v>
      </c>
      <c r="R251" s="86" t="s">
        <v>20510</v>
      </c>
      <c r="S251" s="86" t="s">
        <v>20510</v>
      </c>
      <c r="T251" s="86" t="s">
        <v>20510</v>
      </c>
      <c r="U251" s="86" t="s">
        <v>20510</v>
      </c>
      <c r="V251" s="86" t="s">
        <v>20510</v>
      </c>
      <c r="W251" s="86" t="s">
        <v>20510</v>
      </c>
      <c r="X251" s="86" t="s">
        <v>20510</v>
      </c>
      <c r="Y251" s="86" t="s">
        <v>20510</v>
      </c>
      <c r="Z251" s="86" t="s">
        <v>20510</v>
      </c>
      <c r="AA251" s="86" t="s">
        <v>20510</v>
      </c>
      <c r="AB251" s="86" t="s">
        <v>20510</v>
      </c>
      <c r="AC251" s="86" t="s">
        <v>20510</v>
      </c>
      <c r="AD251" s="87" t="s">
        <v>20513</v>
      </c>
      <c r="AE251" s="87" t="s">
        <v>10793</v>
      </c>
      <c r="AF251" s="87" t="s">
        <v>9108</v>
      </c>
      <c r="AG251" s="5"/>
    </row>
    <row r="252" customFormat="false" ht="15.75" hidden="false" customHeight="false" outlineLevel="0" collapsed="false">
      <c r="A252" s="62"/>
      <c r="B252" s="62"/>
      <c r="C252" s="62"/>
      <c r="D252" s="62"/>
      <c r="E252" s="62"/>
      <c r="F252" s="62"/>
      <c r="G252" s="62"/>
      <c r="H252" s="62"/>
      <c r="I252" s="12"/>
      <c r="J252" s="12"/>
      <c r="K252" s="12"/>
      <c r="L252" s="12"/>
      <c r="M252" s="12"/>
      <c r="N252" s="12"/>
      <c r="O252" s="86" t="s">
        <v>20510</v>
      </c>
      <c r="P252" s="86" t="s">
        <v>20510</v>
      </c>
      <c r="Q252" s="86" t="s">
        <v>20510</v>
      </c>
      <c r="R252" s="86" t="s">
        <v>20510</v>
      </c>
      <c r="S252" s="86" t="s">
        <v>20510</v>
      </c>
      <c r="T252" s="86" t="s">
        <v>20510</v>
      </c>
      <c r="U252" s="86" t="s">
        <v>20510</v>
      </c>
      <c r="V252" s="86" t="s">
        <v>20510</v>
      </c>
      <c r="W252" s="86" t="s">
        <v>20510</v>
      </c>
      <c r="X252" s="86" t="s">
        <v>20510</v>
      </c>
      <c r="Y252" s="86" t="s">
        <v>20510</v>
      </c>
      <c r="Z252" s="86" t="s">
        <v>20510</v>
      </c>
      <c r="AA252" s="86" t="s">
        <v>20510</v>
      </c>
      <c r="AB252" s="86" t="s">
        <v>20510</v>
      </c>
      <c r="AC252" s="86" t="s">
        <v>20510</v>
      </c>
      <c r="AD252" s="87" t="s">
        <v>9126</v>
      </c>
      <c r="AE252" s="87" t="s">
        <v>9126</v>
      </c>
      <c r="AF252" s="87" t="s">
        <v>9108</v>
      </c>
      <c r="AG252" s="5"/>
    </row>
    <row r="253" customFormat="false" ht="15.75" hidden="false" customHeight="false" outlineLevel="0" collapsed="false">
      <c r="A253" s="62"/>
      <c r="B253" s="62"/>
      <c r="C253" s="62"/>
      <c r="D253" s="62"/>
      <c r="E253" s="62"/>
      <c r="F253" s="62"/>
      <c r="G253" s="62"/>
      <c r="H253" s="62"/>
      <c r="I253" s="12"/>
      <c r="J253" s="12"/>
      <c r="K253" s="12"/>
      <c r="L253" s="12"/>
      <c r="M253" s="12"/>
      <c r="N253" s="12"/>
      <c r="O253" s="86" t="s">
        <v>20510</v>
      </c>
      <c r="P253" s="86" t="s">
        <v>20510</v>
      </c>
      <c r="Q253" s="86" t="s">
        <v>20510</v>
      </c>
      <c r="R253" s="86" t="s">
        <v>20510</v>
      </c>
      <c r="S253" s="86" t="s">
        <v>20510</v>
      </c>
      <c r="T253" s="86" t="s">
        <v>20510</v>
      </c>
      <c r="U253" s="86" t="s">
        <v>20510</v>
      </c>
      <c r="V253" s="86" t="s">
        <v>20510</v>
      </c>
      <c r="W253" s="86" t="s">
        <v>20510</v>
      </c>
      <c r="X253" s="86" t="s">
        <v>20510</v>
      </c>
      <c r="Y253" s="86" t="s">
        <v>20510</v>
      </c>
      <c r="Z253" s="86" t="s">
        <v>20510</v>
      </c>
      <c r="AA253" s="86" t="s">
        <v>20510</v>
      </c>
      <c r="AB253" s="86" t="s">
        <v>20510</v>
      </c>
      <c r="AC253" s="86" t="s">
        <v>20510</v>
      </c>
      <c r="AD253" s="87" t="s">
        <v>9126</v>
      </c>
      <c r="AE253" s="87" t="s">
        <v>9126</v>
      </c>
      <c r="AF253" s="87" t="s">
        <v>9170</v>
      </c>
      <c r="AG253" s="5"/>
    </row>
    <row r="254" customFormat="false" ht="15.75" hidden="false" customHeight="false" outlineLevel="0" collapsed="false">
      <c r="A254" s="62"/>
      <c r="B254" s="62"/>
      <c r="C254" s="62"/>
      <c r="D254" s="62"/>
      <c r="E254" s="62"/>
      <c r="F254" s="62"/>
      <c r="G254" s="62"/>
      <c r="H254" s="62"/>
      <c r="I254" s="12"/>
      <c r="J254" s="12"/>
      <c r="K254" s="12"/>
      <c r="L254" s="12"/>
      <c r="M254" s="12"/>
      <c r="N254" s="12"/>
      <c r="O254" s="86" t="s">
        <v>20510</v>
      </c>
      <c r="P254" s="86" t="s">
        <v>20510</v>
      </c>
      <c r="Q254" s="86" t="s">
        <v>20510</v>
      </c>
      <c r="R254" s="86" t="s">
        <v>20510</v>
      </c>
      <c r="S254" s="86" t="s">
        <v>20510</v>
      </c>
      <c r="T254" s="86" t="s">
        <v>20510</v>
      </c>
      <c r="U254" s="86" t="s">
        <v>20510</v>
      </c>
      <c r="V254" s="86" t="s">
        <v>20510</v>
      </c>
      <c r="W254" s="86" t="s">
        <v>20510</v>
      </c>
      <c r="X254" s="86" t="s">
        <v>20510</v>
      </c>
      <c r="Y254" s="86" t="s">
        <v>20510</v>
      </c>
      <c r="Z254" s="86" t="s">
        <v>20510</v>
      </c>
      <c r="AA254" s="86" t="s">
        <v>20510</v>
      </c>
      <c r="AB254" s="86" t="s">
        <v>20510</v>
      </c>
      <c r="AC254" s="86" t="s">
        <v>20510</v>
      </c>
      <c r="AD254" s="87" t="n">
        <v>302523</v>
      </c>
      <c r="AE254" s="87" t="s">
        <v>20514</v>
      </c>
      <c r="AF254" s="87" t="s">
        <v>44</v>
      </c>
      <c r="AG254" s="5"/>
    </row>
    <row r="255" customFormat="false" ht="15.75" hidden="false" customHeight="true" outlineLevel="0" collapsed="false">
      <c r="A255" s="62"/>
      <c r="B255" s="62"/>
      <c r="C255" s="62"/>
      <c r="D255" s="62"/>
      <c r="E255" s="62"/>
      <c r="F255" s="62"/>
      <c r="G255" s="62"/>
      <c r="H255" s="62"/>
      <c r="I255" s="12"/>
      <c r="J255" s="12"/>
      <c r="K255" s="12"/>
      <c r="L255" s="12"/>
      <c r="M255" s="12"/>
      <c r="N255" s="12"/>
      <c r="O255" s="86" t="s">
        <v>20510</v>
      </c>
      <c r="P255" s="86" t="s">
        <v>20510</v>
      </c>
      <c r="Q255" s="86" t="s">
        <v>20510</v>
      </c>
      <c r="R255" s="86" t="s">
        <v>20510</v>
      </c>
      <c r="S255" s="86" t="s">
        <v>20510</v>
      </c>
      <c r="T255" s="86" t="s">
        <v>20510</v>
      </c>
      <c r="U255" s="86" t="s">
        <v>20510</v>
      </c>
      <c r="V255" s="86" t="s">
        <v>20510</v>
      </c>
      <c r="W255" s="86" t="s">
        <v>20510</v>
      </c>
      <c r="X255" s="86" t="s">
        <v>20510</v>
      </c>
      <c r="Y255" s="86" t="s">
        <v>20510</v>
      </c>
      <c r="Z255" s="72" t="s">
        <v>20515</v>
      </c>
      <c r="AA255" s="86" t="s">
        <v>20510</v>
      </c>
      <c r="AB255" s="86" t="s">
        <v>20510</v>
      </c>
      <c r="AC255" s="86" t="s">
        <v>20510</v>
      </c>
      <c r="AD255" s="87" t="n">
        <v>316035</v>
      </c>
      <c r="AE255" s="87" t="s">
        <v>11401</v>
      </c>
      <c r="AF255" s="87" t="s">
        <v>44</v>
      </c>
      <c r="AG255" s="5"/>
    </row>
    <row r="256" customFormat="false" ht="15.75" hidden="false" customHeight="false" outlineLevel="0" collapsed="false">
      <c r="A256" s="62"/>
      <c r="B256" s="62"/>
      <c r="C256" s="62"/>
      <c r="D256" s="62"/>
      <c r="E256" s="62"/>
      <c r="F256" s="62"/>
      <c r="G256" s="62"/>
      <c r="H256" s="62"/>
      <c r="I256" s="12"/>
      <c r="J256" s="12"/>
      <c r="K256" s="12"/>
      <c r="L256" s="12"/>
      <c r="M256" s="12"/>
      <c r="N256" s="12"/>
      <c r="O256" s="86" t="s">
        <v>20510</v>
      </c>
      <c r="P256" s="86" t="s">
        <v>20510</v>
      </c>
      <c r="Q256" s="86" t="s">
        <v>20510</v>
      </c>
      <c r="R256" s="86" t="s">
        <v>20510</v>
      </c>
      <c r="S256" s="86" t="s">
        <v>20510</v>
      </c>
      <c r="T256" s="86" t="s">
        <v>20510</v>
      </c>
      <c r="U256" s="86" t="s">
        <v>20510</v>
      </c>
      <c r="V256" s="86" t="s">
        <v>20510</v>
      </c>
      <c r="W256" s="86" t="s">
        <v>20510</v>
      </c>
      <c r="X256" s="86" t="s">
        <v>20510</v>
      </c>
      <c r="Y256" s="86" t="s">
        <v>20510</v>
      </c>
      <c r="Z256" s="72"/>
      <c r="AA256" s="86" t="s">
        <v>20510</v>
      </c>
      <c r="AB256" s="86" t="s">
        <v>20510</v>
      </c>
      <c r="AC256" s="86" t="s">
        <v>20510</v>
      </c>
      <c r="AD256" s="87" t="n">
        <v>247861</v>
      </c>
      <c r="AE256" s="87" t="s">
        <v>11401</v>
      </c>
      <c r="AF256" s="87" t="s">
        <v>44</v>
      </c>
      <c r="AG256" s="5"/>
    </row>
    <row r="257" customFormat="false" ht="15.75" hidden="false" customHeight="false" outlineLevel="0" collapsed="false">
      <c r="A257" s="62"/>
      <c r="B257" s="62"/>
      <c r="C257" s="62"/>
      <c r="D257" s="62"/>
      <c r="E257" s="62"/>
      <c r="F257" s="62"/>
      <c r="G257" s="62"/>
      <c r="H257" s="62"/>
      <c r="I257" s="12"/>
      <c r="J257" s="12"/>
      <c r="K257" s="12"/>
      <c r="L257" s="12"/>
      <c r="M257" s="12"/>
      <c r="N257" s="12"/>
      <c r="O257" s="86" t="s">
        <v>20510</v>
      </c>
      <c r="P257" s="86" t="s">
        <v>20510</v>
      </c>
      <c r="Q257" s="86" t="s">
        <v>20510</v>
      </c>
      <c r="R257" s="86" t="s">
        <v>20510</v>
      </c>
      <c r="S257" s="86" t="s">
        <v>20510</v>
      </c>
      <c r="T257" s="86" t="s">
        <v>20510</v>
      </c>
      <c r="U257" s="86" t="s">
        <v>20510</v>
      </c>
      <c r="V257" s="86" t="s">
        <v>20510</v>
      </c>
      <c r="W257" s="86" t="s">
        <v>20510</v>
      </c>
      <c r="X257" s="86" t="s">
        <v>20510</v>
      </c>
      <c r="Y257" s="86" t="s">
        <v>20510</v>
      </c>
      <c r="Z257" s="86" t="s">
        <v>20510</v>
      </c>
      <c r="AA257" s="86" t="s">
        <v>20510</v>
      </c>
      <c r="AB257" s="86" t="s">
        <v>20510</v>
      </c>
      <c r="AC257" s="86" t="s">
        <v>20510</v>
      </c>
      <c r="AD257" s="87" t="n">
        <v>179495</v>
      </c>
      <c r="AE257" s="87" t="s">
        <v>9340</v>
      </c>
      <c r="AF257" s="87" t="s">
        <v>44</v>
      </c>
      <c r="AG257" s="5"/>
    </row>
    <row r="258" customFormat="false" ht="15.75" hidden="false" customHeight="false" outlineLevel="0" collapsed="false">
      <c r="A258" s="62"/>
      <c r="B258" s="62"/>
      <c r="C258" s="62"/>
      <c r="D258" s="62"/>
      <c r="E258" s="62"/>
      <c r="F258" s="62"/>
      <c r="G258" s="62"/>
      <c r="H258" s="62"/>
      <c r="I258" s="12"/>
      <c r="J258" s="73" t="s">
        <v>20516</v>
      </c>
      <c r="K258" s="73" t="s">
        <v>20517</v>
      </c>
      <c r="L258" s="12"/>
      <c r="M258" s="73" t="s">
        <v>20518</v>
      </c>
      <c r="N258" s="73" t="s">
        <v>20519</v>
      </c>
      <c r="O258" s="73" t="s">
        <v>20520</v>
      </c>
      <c r="P258" s="73" t="s">
        <v>1996</v>
      </c>
      <c r="Q258" s="73" t="s">
        <v>20521</v>
      </c>
      <c r="R258" s="12"/>
      <c r="S258" s="12"/>
      <c r="T258" s="12"/>
      <c r="U258" s="12"/>
      <c r="V258" s="12"/>
      <c r="W258" s="12"/>
      <c r="X258" s="12"/>
      <c r="Y258" s="12"/>
      <c r="Z258" s="12"/>
      <c r="AA258" s="12"/>
      <c r="AB258" s="12"/>
      <c r="AC258" s="86" t="s">
        <v>20522</v>
      </c>
      <c r="AD258" s="87" t="s">
        <v>20523</v>
      </c>
      <c r="AE258" s="87" t="s">
        <v>19885</v>
      </c>
      <c r="AF258" s="87" t="s">
        <v>9108</v>
      </c>
      <c r="AG258" s="5"/>
    </row>
    <row r="259" customFormat="false" ht="15.75" hidden="false" customHeight="false" outlineLevel="0" collapsed="false">
      <c r="A259" s="62"/>
      <c r="B259" s="62"/>
      <c r="C259" s="62"/>
      <c r="D259" s="62"/>
      <c r="E259" s="62"/>
      <c r="F259" s="62"/>
      <c r="G259" s="62"/>
      <c r="H259" s="62"/>
      <c r="I259" s="12"/>
      <c r="J259" s="73"/>
      <c r="K259" s="73"/>
      <c r="L259" s="12"/>
      <c r="M259" s="73"/>
      <c r="N259" s="73"/>
      <c r="O259" s="73"/>
      <c r="P259" s="73"/>
      <c r="Q259" s="73"/>
      <c r="R259" s="12"/>
      <c r="S259" s="12"/>
      <c r="T259" s="12"/>
      <c r="U259" s="12"/>
      <c r="V259" s="12"/>
      <c r="W259" s="12"/>
      <c r="X259" s="12"/>
      <c r="Y259" s="12"/>
      <c r="Z259" s="12"/>
      <c r="AA259" s="12"/>
      <c r="AB259" s="12"/>
      <c r="AC259" s="86" t="s">
        <v>20522</v>
      </c>
      <c r="AD259" s="87" t="n">
        <v>815930</v>
      </c>
      <c r="AE259" s="87" t="s">
        <v>10808</v>
      </c>
      <c r="AF259" s="87" t="s">
        <v>9108</v>
      </c>
      <c r="AG259" s="5"/>
    </row>
    <row r="260" customFormat="false" ht="15.75" hidden="false" customHeight="false" outlineLevel="0" collapsed="false">
      <c r="A260" s="62"/>
      <c r="B260" s="62"/>
      <c r="C260" s="62"/>
      <c r="D260" s="62"/>
      <c r="E260" s="62"/>
      <c r="F260" s="62"/>
      <c r="G260" s="62"/>
      <c r="H260" s="62"/>
      <c r="I260" s="12"/>
      <c r="J260" s="73"/>
      <c r="K260" s="73"/>
      <c r="L260" s="12"/>
      <c r="M260" s="73"/>
      <c r="N260" s="73"/>
      <c r="O260" s="73"/>
      <c r="P260" s="73"/>
      <c r="Q260" s="73"/>
      <c r="R260" s="12"/>
      <c r="S260" s="12"/>
      <c r="T260" s="12"/>
      <c r="U260" s="12"/>
      <c r="V260" s="12"/>
      <c r="W260" s="12"/>
      <c r="X260" s="12"/>
      <c r="Y260" s="12"/>
      <c r="Z260" s="12"/>
      <c r="AA260" s="12"/>
      <c r="AB260" s="12"/>
      <c r="AC260" s="86" t="s">
        <v>20522</v>
      </c>
      <c r="AD260" s="87" t="n">
        <v>163350</v>
      </c>
      <c r="AE260" s="87" t="s">
        <v>20524</v>
      </c>
      <c r="AF260" s="87" t="s">
        <v>2749</v>
      </c>
      <c r="AG260" s="5"/>
    </row>
    <row r="261" customFormat="false" ht="15.75" hidden="false" customHeight="false" outlineLevel="0" collapsed="false">
      <c r="A261" s="62"/>
      <c r="B261" s="62"/>
      <c r="C261" s="62"/>
      <c r="D261" s="62"/>
      <c r="E261" s="62"/>
      <c r="F261" s="62"/>
      <c r="G261" s="62"/>
      <c r="H261" s="62"/>
      <c r="I261" s="12"/>
      <c r="J261" s="73"/>
      <c r="K261" s="73"/>
      <c r="L261" s="12"/>
      <c r="M261" s="73"/>
      <c r="N261" s="73"/>
      <c r="O261" s="73"/>
      <c r="P261" s="73"/>
      <c r="Q261" s="73"/>
      <c r="R261" s="12"/>
      <c r="S261" s="73" t="s">
        <v>20525</v>
      </c>
      <c r="T261" s="73" t="s">
        <v>20526</v>
      </c>
      <c r="U261" s="73" t="s">
        <v>20527</v>
      </c>
      <c r="V261" s="73" t="s">
        <v>20528</v>
      </c>
      <c r="W261" s="73" t="s">
        <v>20529</v>
      </c>
      <c r="X261" s="73" t="s">
        <v>20530</v>
      </c>
      <c r="Y261" s="73" t="s">
        <v>20531</v>
      </c>
      <c r="Z261" s="73" t="s">
        <v>20532</v>
      </c>
      <c r="AA261" s="73" t="s">
        <v>20533</v>
      </c>
      <c r="AB261" s="86" t="s">
        <v>20534</v>
      </c>
      <c r="AC261" s="86" t="s">
        <v>20534</v>
      </c>
      <c r="AD261" s="87" t="n">
        <v>159748</v>
      </c>
      <c r="AE261" s="87" t="s">
        <v>9388</v>
      </c>
      <c r="AF261" s="87" t="s">
        <v>9142</v>
      </c>
      <c r="AG261" s="5"/>
    </row>
    <row r="262" customFormat="false" ht="15.75" hidden="false" customHeight="false" outlineLevel="0" collapsed="false">
      <c r="A262" s="62"/>
      <c r="B262" s="62"/>
      <c r="C262" s="62"/>
      <c r="D262" s="62"/>
      <c r="E262" s="62"/>
      <c r="F262" s="62"/>
      <c r="G262" s="62"/>
      <c r="H262" s="62"/>
      <c r="I262" s="12"/>
      <c r="J262" s="73"/>
      <c r="K262" s="73"/>
      <c r="L262" s="12"/>
      <c r="M262" s="73"/>
      <c r="N262" s="73"/>
      <c r="O262" s="73"/>
      <c r="P262" s="73"/>
      <c r="Q262" s="73"/>
      <c r="R262" s="12"/>
      <c r="S262" s="73"/>
      <c r="T262" s="73"/>
      <c r="U262" s="73"/>
      <c r="V262" s="73"/>
      <c r="W262" s="73"/>
      <c r="X262" s="73"/>
      <c r="Y262" s="73"/>
      <c r="Z262" s="73"/>
      <c r="AA262" s="73"/>
      <c r="AB262" s="86" t="s">
        <v>20534</v>
      </c>
      <c r="AC262" s="86" t="s">
        <v>20534</v>
      </c>
      <c r="AD262" s="87" t="n">
        <v>306374</v>
      </c>
      <c r="AE262" s="87" t="s">
        <v>9388</v>
      </c>
      <c r="AF262" s="87" t="s">
        <v>44</v>
      </c>
      <c r="AG262" s="5"/>
    </row>
    <row r="263" customFormat="false" ht="15.75" hidden="false" customHeight="false" outlineLevel="0" collapsed="false">
      <c r="A263" s="62"/>
      <c r="B263" s="62"/>
      <c r="C263" s="62"/>
      <c r="D263" s="62"/>
      <c r="E263" s="62"/>
      <c r="F263" s="62"/>
      <c r="G263" s="62"/>
      <c r="H263" s="62"/>
      <c r="I263" s="12"/>
      <c r="J263" s="73"/>
      <c r="K263" s="73"/>
      <c r="L263" s="12"/>
      <c r="M263" s="73"/>
      <c r="N263" s="73"/>
      <c r="O263" s="73"/>
      <c r="P263" s="73"/>
      <c r="Q263" s="73"/>
      <c r="R263" s="12"/>
      <c r="S263" s="12"/>
      <c r="T263" s="12"/>
      <c r="U263" s="73" t="s">
        <v>20535</v>
      </c>
      <c r="V263" s="73" t="s">
        <v>20536</v>
      </c>
      <c r="W263" s="73" t="s">
        <v>20537</v>
      </c>
      <c r="X263" s="73" t="s">
        <v>20538</v>
      </c>
      <c r="Y263" s="86" t="s">
        <v>20539</v>
      </c>
      <c r="Z263" s="86" t="s">
        <v>20539</v>
      </c>
      <c r="AA263" s="86" t="s">
        <v>20539</v>
      </c>
      <c r="AB263" s="86" t="s">
        <v>20539</v>
      </c>
      <c r="AC263" s="86" t="s">
        <v>20539</v>
      </c>
      <c r="AD263" s="87" t="n">
        <v>847470</v>
      </c>
      <c r="AE263" s="100" t="s">
        <v>9594</v>
      </c>
      <c r="AF263" s="87" t="s">
        <v>9142</v>
      </c>
      <c r="AG263" s="5"/>
    </row>
    <row r="264" customFormat="false" ht="15.75" hidden="false" customHeight="false" outlineLevel="0" collapsed="false">
      <c r="A264" s="62"/>
      <c r="B264" s="62"/>
      <c r="C264" s="62"/>
      <c r="D264" s="62"/>
      <c r="E264" s="62"/>
      <c r="F264" s="62"/>
      <c r="G264" s="62"/>
      <c r="H264" s="62"/>
      <c r="I264" s="12"/>
      <c r="J264" s="73"/>
      <c r="K264" s="73"/>
      <c r="L264" s="12"/>
      <c r="M264" s="73"/>
      <c r="N264" s="73"/>
      <c r="O264" s="73"/>
      <c r="P264" s="73"/>
      <c r="Q264" s="73"/>
      <c r="R264" s="12"/>
      <c r="S264" s="12"/>
      <c r="T264" s="12"/>
      <c r="U264" s="73"/>
      <c r="V264" s="73"/>
      <c r="W264" s="73"/>
      <c r="X264" s="73"/>
      <c r="Y264" s="86" t="s">
        <v>20539</v>
      </c>
      <c r="Z264" s="86" t="s">
        <v>20539</v>
      </c>
      <c r="AA264" s="86" t="s">
        <v>20539</v>
      </c>
      <c r="AB264" s="86" t="s">
        <v>20539</v>
      </c>
      <c r="AC264" s="86" t="s">
        <v>20539</v>
      </c>
      <c r="AD264" s="87" t="n">
        <v>326658</v>
      </c>
      <c r="AE264" s="87" t="s">
        <v>10104</v>
      </c>
      <c r="AF264" s="87" t="s">
        <v>44</v>
      </c>
      <c r="AG264" s="5"/>
    </row>
    <row r="265" customFormat="false" ht="15.75" hidden="false" customHeight="false" outlineLevel="0" collapsed="false">
      <c r="A265" s="62"/>
      <c r="B265" s="62"/>
      <c r="C265" s="62"/>
      <c r="D265" s="62"/>
      <c r="E265" s="62"/>
      <c r="F265" s="62"/>
      <c r="G265" s="62"/>
      <c r="H265" s="62"/>
      <c r="I265" s="12"/>
      <c r="J265" s="73"/>
      <c r="K265" s="73"/>
      <c r="L265" s="12"/>
      <c r="M265" s="73"/>
      <c r="N265" s="73"/>
      <c r="O265" s="73"/>
      <c r="P265" s="73"/>
      <c r="Q265" s="73"/>
      <c r="R265" s="73" t="s">
        <v>20540</v>
      </c>
      <c r="S265" s="12"/>
      <c r="T265" s="12"/>
      <c r="U265" s="12"/>
      <c r="V265" s="12"/>
      <c r="W265" s="12"/>
      <c r="X265" s="86" t="s">
        <v>20541</v>
      </c>
      <c r="Y265" s="86" t="s">
        <v>20541</v>
      </c>
      <c r="Z265" s="86" t="s">
        <v>20541</v>
      </c>
      <c r="AA265" s="86" t="s">
        <v>20541</v>
      </c>
      <c r="AB265" s="86" t="s">
        <v>20541</v>
      </c>
      <c r="AC265" s="86" t="s">
        <v>20541</v>
      </c>
      <c r="AD265" s="87" t="n">
        <v>865684</v>
      </c>
      <c r="AE265" s="87" t="s">
        <v>12861</v>
      </c>
      <c r="AF265" s="87" t="s">
        <v>9108</v>
      </c>
      <c r="AG265" s="5"/>
    </row>
    <row r="266" customFormat="false" ht="15.75" hidden="false" customHeight="false" outlineLevel="0" collapsed="false">
      <c r="A266" s="62"/>
      <c r="B266" s="62"/>
      <c r="C266" s="62"/>
      <c r="D266" s="62"/>
      <c r="E266" s="62"/>
      <c r="F266" s="62"/>
      <c r="G266" s="62"/>
      <c r="H266" s="62"/>
      <c r="I266" s="12"/>
      <c r="J266" s="73"/>
      <c r="K266" s="73"/>
      <c r="L266" s="12"/>
      <c r="M266" s="73"/>
      <c r="N266" s="73"/>
      <c r="O266" s="73"/>
      <c r="P266" s="73"/>
      <c r="Q266" s="73"/>
      <c r="R266" s="73"/>
      <c r="S266" s="12"/>
      <c r="T266" s="12"/>
      <c r="U266" s="12"/>
      <c r="V266" s="12"/>
      <c r="W266" s="12"/>
      <c r="X266" s="86" t="s">
        <v>20541</v>
      </c>
      <c r="Y266" s="86" t="s">
        <v>20541</v>
      </c>
      <c r="Z266" s="86" t="s">
        <v>20541</v>
      </c>
      <c r="AA266" s="86" t="s">
        <v>20541</v>
      </c>
      <c r="AB266" s="86" t="s">
        <v>20541</v>
      </c>
      <c r="AC266" s="86" t="s">
        <v>20541</v>
      </c>
      <c r="AD266" s="87" t="n">
        <v>266222</v>
      </c>
      <c r="AE266" s="87" t="s">
        <v>9480</v>
      </c>
      <c r="AF266" s="87" t="s">
        <v>9108</v>
      </c>
      <c r="AG266" s="5"/>
    </row>
    <row r="267" customFormat="false" ht="15.75" hidden="false" customHeight="false" outlineLevel="0" collapsed="false">
      <c r="A267" s="62"/>
      <c r="B267" s="62"/>
      <c r="C267" s="62"/>
      <c r="D267" s="62"/>
      <c r="E267" s="62"/>
      <c r="F267" s="62"/>
      <c r="G267" s="62"/>
      <c r="H267" s="62"/>
      <c r="I267" s="12"/>
      <c r="J267" s="73"/>
      <c r="K267" s="73"/>
      <c r="L267" s="12"/>
      <c r="M267" s="73"/>
      <c r="N267" s="73"/>
      <c r="O267" s="73"/>
      <c r="P267" s="73"/>
      <c r="Q267" s="73"/>
      <c r="R267" s="73"/>
      <c r="S267" s="12"/>
      <c r="T267" s="12"/>
      <c r="U267" s="73" t="s">
        <v>20542</v>
      </c>
      <c r="V267" s="73" t="s">
        <v>20543</v>
      </c>
      <c r="W267" s="73" t="s">
        <v>20544</v>
      </c>
      <c r="X267" s="73" t="s">
        <v>20545</v>
      </c>
      <c r="Y267" s="12"/>
      <c r="Z267" s="12"/>
      <c r="AA267" s="86" t="s">
        <v>20546</v>
      </c>
      <c r="AB267" s="86" t="s">
        <v>20546</v>
      </c>
      <c r="AC267" s="86" t="s">
        <v>20546</v>
      </c>
      <c r="AD267" s="87" t="n">
        <v>93744</v>
      </c>
      <c r="AE267" s="87" t="s">
        <v>20547</v>
      </c>
      <c r="AF267" s="87" t="s">
        <v>2749</v>
      </c>
      <c r="AG267" s="5"/>
    </row>
    <row r="268" customFormat="false" ht="15.75" hidden="false" customHeight="false" outlineLevel="0" collapsed="false">
      <c r="A268" s="62"/>
      <c r="B268" s="62"/>
      <c r="C268" s="62"/>
      <c r="D268" s="62"/>
      <c r="E268" s="62"/>
      <c r="F268" s="62"/>
      <c r="G268" s="62"/>
      <c r="H268" s="62"/>
      <c r="I268" s="12"/>
      <c r="J268" s="73"/>
      <c r="K268" s="73"/>
      <c r="L268" s="12"/>
      <c r="M268" s="73"/>
      <c r="N268" s="73"/>
      <c r="O268" s="73"/>
      <c r="P268" s="73"/>
      <c r="Q268" s="73"/>
      <c r="R268" s="73"/>
      <c r="S268" s="12"/>
      <c r="T268" s="12"/>
      <c r="U268" s="73"/>
      <c r="V268" s="73"/>
      <c r="W268" s="73"/>
      <c r="X268" s="73"/>
      <c r="Y268" s="73" t="s">
        <v>20548</v>
      </c>
      <c r="Z268" s="73" t="s">
        <v>20549</v>
      </c>
      <c r="AA268" s="73" t="s">
        <v>20550</v>
      </c>
      <c r="AB268" s="86" t="s">
        <v>20551</v>
      </c>
      <c r="AC268" s="86" t="s">
        <v>20551</v>
      </c>
      <c r="AD268" s="87" t="n">
        <v>497706</v>
      </c>
      <c r="AE268" s="87" t="s">
        <v>20524</v>
      </c>
      <c r="AF268" s="87" t="s">
        <v>9108</v>
      </c>
      <c r="AG268" s="5"/>
    </row>
    <row r="269" customFormat="false" ht="15.75" hidden="false" customHeight="false" outlineLevel="0" collapsed="false">
      <c r="A269" s="62"/>
      <c r="B269" s="62"/>
      <c r="C269" s="62"/>
      <c r="D269" s="62"/>
      <c r="E269" s="62"/>
      <c r="F269" s="62"/>
      <c r="G269" s="62"/>
      <c r="H269" s="62"/>
      <c r="I269" s="12"/>
      <c r="J269" s="73"/>
      <c r="K269" s="73"/>
      <c r="L269" s="12"/>
      <c r="M269" s="73"/>
      <c r="N269" s="73"/>
      <c r="O269" s="73"/>
      <c r="P269" s="73"/>
      <c r="Q269" s="73"/>
      <c r="R269" s="73"/>
      <c r="S269" s="12"/>
      <c r="T269" s="12"/>
      <c r="U269" s="73"/>
      <c r="V269" s="73"/>
      <c r="W269" s="73"/>
      <c r="X269" s="73"/>
      <c r="Y269" s="73"/>
      <c r="Z269" s="73"/>
      <c r="AA269" s="73"/>
      <c r="AB269" s="86" t="s">
        <v>20551</v>
      </c>
      <c r="AC269" s="86" t="s">
        <v>20551</v>
      </c>
      <c r="AD269" s="87" t="s">
        <v>9126</v>
      </c>
      <c r="AE269" s="87" t="s">
        <v>9126</v>
      </c>
      <c r="AF269" s="87" t="s">
        <v>44</v>
      </c>
      <c r="AG269" s="5"/>
    </row>
    <row r="270" customFormat="false" ht="15.75" hidden="false" customHeight="true" outlineLevel="0" collapsed="false">
      <c r="A270" s="62"/>
      <c r="B270" s="62"/>
      <c r="C270" s="62"/>
      <c r="D270" s="62"/>
      <c r="E270" s="62"/>
      <c r="F270" s="62"/>
      <c r="G270" s="62"/>
      <c r="H270" s="62"/>
      <c r="I270" s="12"/>
      <c r="J270" s="73"/>
      <c r="K270" s="73"/>
      <c r="L270" s="12"/>
      <c r="M270" s="73"/>
      <c r="N270" s="73"/>
      <c r="O270" s="73"/>
      <c r="P270" s="73"/>
      <c r="Q270" s="73"/>
      <c r="R270" s="73"/>
      <c r="S270" s="97" t="s">
        <v>20552</v>
      </c>
      <c r="T270" s="97" t="s">
        <v>20553</v>
      </c>
      <c r="U270" s="97" t="s">
        <v>20554</v>
      </c>
      <c r="V270" s="97" t="s">
        <v>20555</v>
      </c>
      <c r="W270" s="97" t="s">
        <v>20556</v>
      </c>
      <c r="X270" s="97" t="s">
        <v>20557</v>
      </c>
      <c r="Y270" s="97" t="s">
        <v>20558</v>
      </c>
      <c r="Z270" s="107" t="s">
        <v>20559</v>
      </c>
      <c r="AA270" s="97" t="s">
        <v>20560</v>
      </c>
      <c r="AB270" s="97" t="s">
        <v>20561</v>
      </c>
      <c r="AC270" s="86" t="s">
        <v>20562</v>
      </c>
      <c r="AD270" s="87" t="n">
        <v>293836</v>
      </c>
      <c r="AE270" s="87" t="s">
        <v>9480</v>
      </c>
      <c r="AF270" s="87" t="s">
        <v>9108</v>
      </c>
      <c r="AG270" s="5"/>
    </row>
    <row r="271" customFormat="false" ht="15.75" hidden="false" customHeight="false" outlineLevel="0" collapsed="false">
      <c r="A271" s="62"/>
      <c r="B271" s="62"/>
      <c r="C271" s="62"/>
      <c r="D271" s="62"/>
      <c r="E271" s="62"/>
      <c r="F271" s="62"/>
      <c r="G271" s="62"/>
      <c r="H271" s="62"/>
      <c r="I271" s="12"/>
      <c r="J271" s="73"/>
      <c r="K271" s="73"/>
      <c r="L271" s="12"/>
      <c r="M271" s="73"/>
      <c r="N271" s="73"/>
      <c r="O271" s="73"/>
      <c r="P271" s="73"/>
      <c r="Q271" s="73"/>
      <c r="R271" s="73"/>
      <c r="S271" s="73"/>
      <c r="T271" s="73"/>
      <c r="U271" s="73"/>
      <c r="V271" s="73"/>
      <c r="W271" s="73"/>
      <c r="X271" s="73"/>
      <c r="Y271" s="73"/>
      <c r="Z271" s="73"/>
      <c r="AA271" s="73"/>
      <c r="AB271" s="73"/>
      <c r="AC271" s="86" t="s">
        <v>20562</v>
      </c>
      <c r="AD271" s="87" t="n">
        <v>899736</v>
      </c>
      <c r="AE271" s="87" t="s">
        <v>9480</v>
      </c>
      <c r="AF271" s="87" t="s">
        <v>9108</v>
      </c>
      <c r="AG271" s="5"/>
    </row>
    <row r="272" customFormat="false" ht="15.75" hidden="false" customHeight="false" outlineLevel="0" collapsed="false">
      <c r="A272" s="62"/>
      <c r="B272" s="62"/>
      <c r="C272" s="62"/>
      <c r="D272" s="62"/>
      <c r="E272" s="62"/>
      <c r="F272" s="62"/>
      <c r="G272" s="62"/>
      <c r="H272" s="62"/>
      <c r="I272" s="12"/>
      <c r="J272" s="73"/>
      <c r="K272" s="73"/>
      <c r="L272" s="12"/>
      <c r="M272" s="73"/>
      <c r="N272" s="73"/>
      <c r="O272" s="73"/>
      <c r="P272" s="73"/>
      <c r="Q272" s="73"/>
      <c r="R272" s="73"/>
      <c r="S272" s="73"/>
      <c r="T272" s="73"/>
      <c r="U272" s="73"/>
      <c r="V272" s="73"/>
      <c r="W272" s="73"/>
      <c r="X272" s="73"/>
      <c r="Y272" s="73"/>
      <c r="Z272" s="73"/>
      <c r="AA272" s="73"/>
      <c r="AB272" s="73"/>
      <c r="AC272" s="86" t="s">
        <v>20562</v>
      </c>
      <c r="AD272" s="87" t="n">
        <v>155896</v>
      </c>
      <c r="AE272" s="87" t="s">
        <v>15061</v>
      </c>
      <c r="AF272" s="87" t="s">
        <v>44</v>
      </c>
      <c r="AG272" s="5"/>
    </row>
    <row r="273" customFormat="false" ht="15.75" hidden="false" customHeight="false" outlineLevel="0" collapsed="false">
      <c r="A273" s="62"/>
      <c r="B273" s="62"/>
      <c r="C273" s="62"/>
      <c r="D273" s="62"/>
      <c r="E273" s="62"/>
      <c r="F273" s="62"/>
      <c r="G273" s="62"/>
      <c r="H273" s="62"/>
      <c r="I273" s="12"/>
      <c r="J273" s="73"/>
      <c r="K273" s="73"/>
      <c r="L273" s="12"/>
      <c r="M273" s="73"/>
      <c r="N273" s="73"/>
      <c r="O273" s="73"/>
      <c r="P273" s="73"/>
      <c r="Q273" s="73"/>
      <c r="R273" s="73"/>
      <c r="S273" s="73"/>
      <c r="T273" s="73"/>
      <c r="U273" s="73"/>
      <c r="V273" s="73"/>
      <c r="W273" s="73"/>
      <c r="X273" s="73"/>
      <c r="Y273" s="73"/>
      <c r="Z273" s="73"/>
      <c r="AA273" s="73"/>
      <c r="AB273" s="73"/>
      <c r="AC273" s="86" t="s">
        <v>20562</v>
      </c>
      <c r="AD273" s="87" t="s">
        <v>20563</v>
      </c>
      <c r="AE273" s="87" t="s">
        <v>9480</v>
      </c>
      <c r="AF273" s="87" t="s">
        <v>44</v>
      </c>
      <c r="AG273" s="5"/>
    </row>
    <row r="274" customFormat="false" ht="15.75" hidden="false" customHeight="false" outlineLevel="0" collapsed="false">
      <c r="A274" s="62"/>
      <c r="B274" s="62"/>
      <c r="C274" s="62"/>
      <c r="D274" s="62"/>
      <c r="E274" s="62"/>
      <c r="F274" s="62"/>
      <c r="G274" s="62"/>
      <c r="H274" s="62"/>
      <c r="I274" s="12"/>
      <c r="J274" s="73"/>
      <c r="K274" s="73"/>
      <c r="L274" s="12"/>
      <c r="M274" s="73"/>
      <c r="N274" s="73"/>
      <c r="O274" s="73"/>
      <c r="P274" s="73"/>
      <c r="Q274" s="73"/>
      <c r="R274" s="73"/>
      <c r="S274" s="73"/>
      <c r="T274" s="73"/>
      <c r="U274" s="73"/>
      <c r="V274" s="73"/>
      <c r="W274" s="73"/>
      <c r="X274" s="73"/>
      <c r="Y274" s="73"/>
      <c r="Z274" s="73"/>
      <c r="AA274" s="73"/>
      <c r="AB274" s="73"/>
      <c r="AC274" s="86" t="s">
        <v>20562</v>
      </c>
      <c r="AD274" s="87" t="s">
        <v>9126</v>
      </c>
      <c r="AE274" s="87" t="s">
        <v>9126</v>
      </c>
      <c r="AF274" s="87" t="s">
        <v>44</v>
      </c>
      <c r="AG274" s="5"/>
    </row>
    <row r="275" customFormat="false" ht="15.75" hidden="false" customHeight="true" outlineLevel="0" collapsed="false">
      <c r="A275" s="62"/>
      <c r="B275" s="62"/>
      <c r="C275" s="62"/>
      <c r="D275" s="62"/>
      <c r="E275" s="62"/>
      <c r="F275" s="62"/>
      <c r="G275" s="62"/>
      <c r="H275" s="62"/>
      <c r="I275" s="12"/>
      <c r="J275" s="73"/>
      <c r="K275" s="73"/>
      <c r="L275" s="12"/>
      <c r="M275" s="73"/>
      <c r="N275" s="73"/>
      <c r="O275" s="73"/>
      <c r="P275" s="73"/>
      <c r="Q275" s="73"/>
      <c r="R275" s="12"/>
      <c r="S275" s="97" t="s">
        <v>20564</v>
      </c>
      <c r="T275" s="97" t="s">
        <v>20565</v>
      </c>
      <c r="U275" s="97" t="s">
        <v>20566</v>
      </c>
      <c r="V275" s="97" t="s">
        <v>20567</v>
      </c>
      <c r="W275" s="97" t="s">
        <v>20568</v>
      </c>
      <c r="X275" s="97" t="s">
        <v>20569</v>
      </c>
      <c r="Y275" s="107" t="s">
        <v>20570</v>
      </c>
      <c r="Z275" s="97" t="s">
        <v>20571</v>
      </c>
      <c r="AA275" s="97" t="s">
        <v>20572</v>
      </c>
      <c r="AB275" s="97" t="s">
        <v>20573</v>
      </c>
      <c r="AC275" s="86" t="s">
        <v>20574</v>
      </c>
      <c r="AD275" s="87" t="n">
        <v>61777</v>
      </c>
      <c r="AE275" s="87" t="s">
        <v>20575</v>
      </c>
      <c r="AF275" s="87" t="s">
        <v>9108</v>
      </c>
      <c r="AG275" s="5"/>
    </row>
    <row r="276" customFormat="false" ht="15.75" hidden="false" customHeight="false" outlineLevel="0" collapsed="false">
      <c r="A276" s="62"/>
      <c r="B276" s="62"/>
      <c r="C276" s="62"/>
      <c r="D276" s="62"/>
      <c r="E276" s="62"/>
      <c r="F276" s="62"/>
      <c r="G276" s="62"/>
      <c r="H276" s="62"/>
      <c r="I276" s="12"/>
      <c r="J276" s="73"/>
      <c r="K276" s="73"/>
      <c r="L276" s="12"/>
      <c r="M276" s="73"/>
      <c r="N276" s="73"/>
      <c r="O276" s="73"/>
      <c r="P276" s="73"/>
      <c r="Q276" s="73"/>
      <c r="R276" s="12"/>
      <c r="S276" s="97"/>
      <c r="T276" s="97"/>
      <c r="U276" s="97"/>
      <c r="V276" s="97"/>
      <c r="W276" s="97"/>
      <c r="X276" s="97"/>
      <c r="Y276" s="97"/>
      <c r="Z276" s="97"/>
      <c r="AA276" s="97"/>
      <c r="AB276" s="97"/>
      <c r="AC276" s="86" t="s">
        <v>20574</v>
      </c>
      <c r="AD276" s="87" t="n">
        <v>590849</v>
      </c>
      <c r="AE276" s="87" t="s">
        <v>20575</v>
      </c>
      <c r="AF276" s="87" t="s">
        <v>9142</v>
      </c>
      <c r="AG276" s="5"/>
    </row>
    <row r="277" customFormat="false" ht="15.75" hidden="false" customHeight="false" outlineLevel="0" collapsed="false">
      <c r="A277" s="62"/>
      <c r="B277" s="62"/>
      <c r="C277" s="62"/>
      <c r="D277" s="62"/>
      <c r="E277" s="62"/>
      <c r="F277" s="62"/>
      <c r="G277" s="62"/>
      <c r="H277" s="62"/>
      <c r="I277" s="12"/>
      <c r="J277" s="73"/>
      <c r="K277" s="73"/>
      <c r="L277" s="12"/>
      <c r="M277" s="73"/>
      <c r="N277" s="73"/>
      <c r="O277" s="73"/>
      <c r="P277" s="73"/>
      <c r="Q277" s="73"/>
      <c r="R277" s="12"/>
      <c r="S277" s="97"/>
      <c r="T277" s="97"/>
      <c r="U277" s="97"/>
      <c r="V277" s="97"/>
      <c r="W277" s="97"/>
      <c r="X277" s="97"/>
      <c r="Y277" s="97"/>
      <c r="Z277" s="97"/>
      <c r="AA277" s="97"/>
      <c r="AB277" s="97"/>
      <c r="AC277" s="73" t="s">
        <v>20576</v>
      </c>
      <c r="AD277" s="87" t="n">
        <v>910603</v>
      </c>
      <c r="AE277" s="87" t="s">
        <v>20575</v>
      </c>
      <c r="AF277" s="87" t="s">
        <v>9108</v>
      </c>
      <c r="AG277" s="5"/>
    </row>
    <row r="278" customFormat="false" ht="15.75" hidden="false" customHeight="false" outlineLevel="0" collapsed="false">
      <c r="A278" s="62"/>
      <c r="B278" s="62"/>
      <c r="C278" s="62"/>
      <c r="D278" s="62"/>
      <c r="E278" s="62"/>
      <c r="F278" s="62"/>
      <c r="G278" s="62"/>
      <c r="H278" s="62"/>
      <c r="I278" s="12"/>
      <c r="J278" s="73"/>
      <c r="K278" s="73"/>
      <c r="L278" s="12"/>
      <c r="M278" s="73"/>
      <c r="N278" s="73"/>
      <c r="O278" s="73"/>
      <c r="P278" s="73"/>
      <c r="Q278" s="73"/>
      <c r="R278" s="12"/>
      <c r="S278" s="97"/>
      <c r="T278" s="97"/>
      <c r="U278" s="97"/>
      <c r="V278" s="97"/>
      <c r="W278" s="97"/>
      <c r="X278" s="97"/>
      <c r="Y278" s="97"/>
      <c r="Z278" s="97"/>
      <c r="AA278" s="97"/>
      <c r="AB278" s="97"/>
      <c r="AC278" s="73" t="s">
        <v>20576</v>
      </c>
      <c r="AD278" s="87" t="s">
        <v>20577</v>
      </c>
      <c r="AE278" s="87" t="s">
        <v>20575</v>
      </c>
      <c r="AF278" s="87" t="s">
        <v>9108</v>
      </c>
      <c r="AG278" s="5"/>
    </row>
    <row r="279" customFormat="false" ht="15.75" hidden="false" customHeight="false" outlineLevel="0" collapsed="false">
      <c r="A279" s="62"/>
      <c r="B279" s="62"/>
      <c r="C279" s="62"/>
      <c r="D279" s="62"/>
      <c r="E279" s="62"/>
      <c r="F279" s="62"/>
      <c r="G279" s="62"/>
      <c r="H279" s="62"/>
      <c r="I279" s="12"/>
      <c r="J279" s="73"/>
      <c r="K279" s="73"/>
      <c r="L279" s="12"/>
      <c r="M279" s="73"/>
      <c r="N279" s="73"/>
      <c r="O279" s="73"/>
      <c r="P279" s="73"/>
      <c r="Q279" s="73"/>
      <c r="R279" s="12"/>
      <c r="S279" s="97"/>
      <c r="T279" s="97"/>
      <c r="U279" s="97"/>
      <c r="V279" s="97"/>
      <c r="W279" s="97"/>
      <c r="X279" s="97"/>
      <c r="Y279" s="97"/>
      <c r="Z279" s="97"/>
      <c r="AA279" s="97"/>
      <c r="AB279" s="97"/>
      <c r="AC279" s="73" t="s">
        <v>20578</v>
      </c>
      <c r="AD279" s="87" t="s">
        <v>9126</v>
      </c>
      <c r="AE279" s="87" t="s">
        <v>9126</v>
      </c>
      <c r="AF279" s="87" t="s">
        <v>9707</v>
      </c>
      <c r="AG279" s="5"/>
    </row>
    <row r="280" customFormat="false" ht="15.75" hidden="false" customHeight="false" outlineLevel="0" collapsed="false">
      <c r="A280" s="62"/>
      <c r="B280" s="62"/>
      <c r="C280" s="62"/>
      <c r="D280" s="62"/>
      <c r="E280" s="62"/>
      <c r="F280" s="62"/>
      <c r="G280" s="62"/>
      <c r="H280" s="62"/>
      <c r="I280" s="12"/>
      <c r="J280" s="73"/>
      <c r="K280" s="73"/>
      <c r="L280" s="12"/>
      <c r="M280" s="73"/>
      <c r="N280" s="73"/>
      <c r="O280" s="73"/>
      <c r="P280" s="73"/>
      <c r="Q280" s="73"/>
      <c r="R280" s="12"/>
      <c r="S280" s="97"/>
      <c r="T280" s="97"/>
      <c r="U280" s="97"/>
      <c r="V280" s="97"/>
      <c r="W280" s="97"/>
      <c r="X280" s="97"/>
      <c r="Y280" s="97"/>
      <c r="Z280" s="97"/>
      <c r="AA280" s="97"/>
      <c r="AB280" s="97"/>
      <c r="AC280" s="73" t="s">
        <v>20578</v>
      </c>
      <c r="AD280" s="87" t="n">
        <v>360774</v>
      </c>
      <c r="AE280" s="87" t="s">
        <v>20575</v>
      </c>
      <c r="AF280" s="87" t="s">
        <v>9142</v>
      </c>
      <c r="AG280" s="5"/>
    </row>
    <row r="281" customFormat="false" ht="15.75" hidden="false" customHeight="false" outlineLevel="0" collapsed="false">
      <c r="A281" s="62"/>
      <c r="B281" s="62"/>
      <c r="C281" s="62"/>
      <c r="D281" s="62"/>
      <c r="E281" s="62"/>
      <c r="F281" s="62"/>
      <c r="G281" s="62"/>
      <c r="H281" s="62"/>
      <c r="I281" s="12"/>
      <c r="J281" s="73"/>
      <c r="K281" s="73"/>
      <c r="L281" s="12"/>
      <c r="M281" s="73"/>
      <c r="N281" s="73"/>
      <c r="O281" s="73"/>
      <c r="P281" s="73"/>
      <c r="Q281" s="73"/>
      <c r="R281" s="12"/>
      <c r="S281" s="97"/>
      <c r="T281" s="97"/>
      <c r="U281" s="97"/>
      <c r="V281" s="97"/>
      <c r="W281" s="97"/>
      <c r="X281" s="97"/>
      <c r="Y281" s="97"/>
      <c r="Z281" s="97"/>
      <c r="AA281" s="97"/>
      <c r="AB281" s="97"/>
      <c r="AC281" s="73" t="s">
        <v>20578</v>
      </c>
      <c r="AD281" s="87" t="s">
        <v>9126</v>
      </c>
      <c r="AE281" s="87" t="s">
        <v>9126</v>
      </c>
      <c r="AF281" s="87" t="s">
        <v>44</v>
      </c>
      <c r="AG281" s="5"/>
    </row>
    <row r="282" customFormat="false" ht="15.75" hidden="false" customHeight="false" outlineLevel="0" collapsed="false">
      <c r="A282" s="62"/>
      <c r="B282" s="62"/>
      <c r="C282" s="62"/>
      <c r="D282" s="62"/>
      <c r="E282" s="62"/>
      <c r="F282" s="62"/>
      <c r="G282" s="62"/>
      <c r="H282" s="62"/>
      <c r="I282" s="12"/>
      <c r="J282" s="73"/>
      <c r="K282" s="73"/>
      <c r="L282" s="73" t="s">
        <v>20579</v>
      </c>
      <c r="M282" s="12"/>
      <c r="N282" s="12"/>
      <c r="O282" s="12"/>
      <c r="P282" s="12"/>
      <c r="Q282" s="12"/>
      <c r="R282" s="12"/>
      <c r="S282" s="12"/>
      <c r="T282" s="12"/>
      <c r="U282" s="86" t="s">
        <v>20580</v>
      </c>
      <c r="V282" s="86" t="s">
        <v>20580</v>
      </c>
      <c r="W282" s="86" t="s">
        <v>20580</v>
      </c>
      <c r="X282" s="86" t="s">
        <v>20580</v>
      </c>
      <c r="Y282" s="86" t="s">
        <v>20580</v>
      </c>
      <c r="Z282" s="86" t="s">
        <v>20580</v>
      </c>
      <c r="AA282" s="86" t="s">
        <v>20580</v>
      </c>
      <c r="AB282" s="86" t="s">
        <v>20580</v>
      </c>
      <c r="AC282" s="86" t="s">
        <v>20580</v>
      </c>
      <c r="AD282" s="87" t="n">
        <v>877124</v>
      </c>
      <c r="AE282" s="87" t="s">
        <v>12006</v>
      </c>
      <c r="AF282" s="87" t="s">
        <v>9108</v>
      </c>
      <c r="AG282" s="5"/>
    </row>
    <row r="283" customFormat="false" ht="15.75" hidden="false" customHeight="false" outlineLevel="0" collapsed="false">
      <c r="A283" s="62"/>
      <c r="B283" s="62"/>
      <c r="C283" s="62"/>
      <c r="D283" s="62"/>
      <c r="E283" s="62"/>
      <c r="F283" s="62"/>
      <c r="G283" s="62"/>
      <c r="H283" s="62"/>
      <c r="I283" s="12"/>
      <c r="J283" s="73"/>
      <c r="K283" s="73"/>
      <c r="L283" s="73"/>
      <c r="M283" s="12"/>
      <c r="N283" s="12"/>
      <c r="O283" s="12"/>
      <c r="P283" s="12"/>
      <c r="Q283" s="12"/>
      <c r="R283" s="12"/>
      <c r="S283" s="12"/>
      <c r="T283" s="12"/>
      <c r="U283" s="86" t="s">
        <v>20580</v>
      </c>
      <c r="V283" s="86" t="s">
        <v>20580</v>
      </c>
      <c r="W283" s="86" t="s">
        <v>20580</v>
      </c>
      <c r="X283" s="86" t="s">
        <v>20580</v>
      </c>
      <c r="Y283" s="86" t="s">
        <v>20580</v>
      </c>
      <c r="Z283" s="86" t="s">
        <v>20580</v>
      </c>
      <c r="AA283" s="86" t="s">
        <v>20580</v>
      </c>
      <c r="AB283" s="86" t="s">
        <v>20580</v>
      </c>
      <c r="AC283" s="86" t="s">
        <v>20580</v>
      </c>
      <c r="AD283" s="87" t="s">
        <v>20581</v>
      </c>
      <c r="AE283" s="87" t="s">
        <v>20582</v>
      </c>
      <c r="AF283" s="87" t="s">
        <v>9108</v>
      </c>
      <c r="AG283" s="5"/>
    </row>
    <row r="284" customFormat="false" ht="15.75" hidden="false" customHeight="false" outlineLevel="0" collapsed="false">
      <c r="A284" s="62"/>
      <c r="B284" s="62"/>
      <c r="C284" s="62"/>
      <c r="D284" s="62"/>
      <c r="E284" s="62"/>
      <c r="F284" s="62"/>
      <c r="G284" s="62"/>
      <c r="H284" s="62"/>
      <c r="I284" s="12"/>
      <c r="J284" s="73"/>
      <c r="K284" s="73"/>
      <c r="L284" s="73"/>
      <c r="M284" s="12"/>
      <c r="N284" s="12"/>
      <c r="O284" s="12"/>
      <c r="P284" s="12"/>
      <c r="Q284" s="12"/>
      <c r="R284" s="12"/>
      <c r="S284" s="12"/>
      <c r="T284" s="12"/>
      <c r="U284" s="86" t="s">
        <v>20580</v>
      </c>
      <c r="V284" s="86" t="s">
        <v>20580</v>
      </c>
      <c r="W284" s="86" t="s">
        <v>20580</v>
      </c>
      <c r="X284" s="86" t="s">
        <v>20580</v>
      </c>
      <c r="Y284" s="86" t="s">
        <v>20580</v>
      </c>
      <c r="Z284" s="86" t="s">
        <v>20580</v>
      </c>
      <c r="AA284" s="86" t="s">
        <v>20580</v>
      </c>
      <c r="AB284" s="86" t="s">
        <v>20580</v>
      </c>
      <c r="AC284" s="86" t="s">
        <v>20580</v>
      </c>
      <c r="AD284" s="87" t="s">
        <v>9126</v>
      </c>
      <c r="AE284" s="87" t="s">
        <v>9126</v>
      </c>
      <c r="AF284" s="87" t="s">
        <v>9108</v>
      </c>
      <c r="AG284" s="5"/>
    </row>
    <row r="285" customFormat="false" ht="15.75" hidden="false" customHeight="false" outlineLevel="0" collapsed="false">
      <c r="A285" s="62"/>
      <c r="B285" s="62"/>
      <c r="C285" s="62"/>
      <c r="D285" s="62"/>
      <c r="E285" s="62"/>
      <c r="F285" s="62"/>
      <c r="G285" s="62"/>
      <c r="H285" s="62"/>
      <c r="I285" s="12"/>
      <c r="J285" s="73"/>
      <c r="K285" s="73"/>
      <c r="L285" s="73"/>
      <c r="M285" s="12"/>
      <c r="N285" s="12"/>
      <c r="O285" s="12"/>
      <c r="P285" s="12"/>
      <c r="Q285" s="12"/>
      <c r="R285" s="12"/>
      <c r="S285" s="12"/>
      <c r="T285" s="12"/>
      <c r="U285" s="86" t="s">
        <v>20580</v>
      </c>
      <c r="V285" s="86" t="s">
        <v>20580</v>
      </c>
      <c r="W285" s="86" t="s">
        <v>20580</v>
      </c>
      <c r="X285" s="86" t="s">
        <v>20580</v>
      </c>
      <c r="Y285" s="86" t="s">
        <v>20580</v>
      </c>
      <c r="Z285" s="86" t="s">
        <v>20580</v>
      </c>
      <c r="AA285" s="86" t="s">
        <v>20580</v>
      </c>
      <c r="AB285" s="86" t="s">
        <v>20580</v>
      </c>
      <c r="AC285" s="86" t="s">
        <v>20580</v>
      </c>
      <c r="AD285" s="87" t="s">
        <v>20583</v>
      </c>
      <c r="AE285" s="87" t="s">
        <v>20584</v>
      </c>
      <c r="AF285" s="87" t="s">
        <v>44</v>
      </c>
      <c r="AG285" s="5"/>
    </row>
    <row r="286" customFormat="false" ht="15.75" hidden="false" customHeight="false" outlineLevel="0" collapsed="false">
      <c r="A286" s="62"/>
      <c r="B286" s="62"/>
      <c r="C286" s="62"/>
      <c r="D286" s="62"/>
      <c r="E286" s="62"/>
      <c r="F286" s="62"/>
      <c r="G286" s="62"/>
      <c r="H286" s="62"/>
      <c r="I286" s="12"/>
      <c r="J286" s="73"/>
      <c r="K286" s="73"/>
      <c r="L286" s="73"/>
      <c r="M286" s="12"/>
      <c r="N286" s="12"/>
      <c r="O286" s="12"/>
      <c r="P286" s="12"/>
      <c r="Q286" s="12"/>
      <c r="R286" s="12"/>
      <c r="S286" s="12"/>
      <c r="T286" s="12"/>
      <c r="U286" s="86" t="s">
        <v>20580</v>
      </c>
      <c r="V286" s="86" t="s">
        <v>20580</v>
      </c>
      <c r="W286" s="86" t="s">
        <v>20580</v>
      </c>
      <c r="X286" s="86" t="s">
        <v>20580</v>
      </c>
      <c r="Y286" s="86" t="s">
        <v>20580</v>
      </c>
      <c r="Z286" s="86" t="s">
        <v>20580</v>
      </c>
      <c r="AA286" s="86" t="s">
        <v>20580</v>
      </c>
      <c r="AB286" s="86" t="s">
        <v>20580</v>
      </c>
      <c r="AC286" s="86" t="s">
        <v>20580</v>
      </c>
      <c r="AD286" s="87" t="s">
        <v>20585</v>
      </c>
      <c r="AE286" s="100" t="s">
        <v>20586</v>
      </c>
      <c r="AF286" s="87" t="s">
        <v>44</v>
      </c>
      <c r="AG286" s="5"/>
    </row>
    <row r="287" customFormat="false" ht="15.75" hidden="false" customHeight="false" outlineLevel="0" collapsed="false">
      <c r="A287" s="62"/>
      <c r="B287" s="62"/>
      <c r="C287" s="62"/>
      <c r="D287" s="62"/>
      <c r="E287" s="62"/>
      <c r="F287" s="62"/>
      <c r="G287" s="62"/>
      <c r="H287" s="62"/>
      <c r="I287" s="12"/>
      <c r="J287" s="73"/>
      <c r="K287" s="73"/>
      <c r="L287" s="73"/>
      <c r="M287" s="12"/>
      <c r="N287" s="12"/>
      <c r="O287" s="12"/>
      <c r="P287" s="12"/>
      <c r="Q287" s="12"/>
      <c r="R287" s="12"/>
      <c r="S287" s="12"/>
      <c r="T287" s="73" t="s">
        <v>20587</v>
      </c>
      <c r="U287" s="73" t="s">
        <v>20588</v>
      </c>
      <c r="V287" s="73" t="s">
        <v>20589</v>
      </c>
      <c r="W287" s="73" t="s">
        <v>20590</v>
      </c>
      <c r="X287" s="86" t="s">
        <v>20591</v>
      </c>
      <c r="Y287" s="86" t="s">
        <v>20591</v>
      </c>
      <c r="Z287" s="86" t="s">
        <v>20591</v>
      </c>
      <c r="AA287" s="86" t="s">
        <v>20591</v>
      </c>
      <c r="AB287" s="86" t="s">
        <v>20591</v>
      </c>
      <c r="AC287" s="86" t="s">
        <v>20591</v>
      </c>
      <c r="AD287" s="97" t="s">
        <v>9126</v>
      </c>
      <c r="AE287" s="87" t="s">
        <v>9126</v>
      </c>
      <c r="AF287" s="87" t="s">
        <v>9108</v>
      </c>
      <c r="AG287" s="5"/>
    </row>
    <row r="288" customFormat="false" ht="15.75" hidden="false" customHeight="false" outlineLevel="0" collapsed="false">
      <c r="A288" s="62"/>
      <c r="B288" s="62"/>
      <c r="C288" s="62"/>
      <c r="D288" s="62"/>
      <c r="E288" s="62"/>
      <c r="F288" s="62"/>
      <c r="G288" s="62"/>
      <c r="H288" s="62"/>
      <c r="I288" s="12"/>
      <c r="J288" s="73"/>
      <c r="K288" s="73"/>
      <c r="L288" s="73"/>
      <c r="M288" s="12"/>
      <c r="N288" s="12"/>
      <c r="O288" s="12"/>
      <c r="P288" s="12"/>
      <c r="Q288" s="12"/>
      <c r="R288" s="12"/>
      <c r="S288" s="12"/>
      <c r="T288" s="73"/>
      <c r="U288" s="73"/>
      <c r="V288" s="73"/>
      <c r="W288" s="73"/>
      <c r="X288" s="86" t="s">
        <v>20591</v>
      </c>
      <c r="Y288" s="86" t="s">
        <v>20591</v>
      </c>
      <c r="Z288" s="86" t="s">
        <v>20591</v>
      </c>
      <c r="AA288" s="86" t="s">
        <v>20591</v>
      </c>
      <c r="AB288" s="86" t="s">
        <v>20591</v>
      </c>
      <c r="AC288" s="86" t="s">
        <v>20591</v>
      </c>
      <c r="AD288" s="97" t="n">
        <v>217593</v>
      </c>
      <c r="AE288" s="100" t="s">
        <v>20592</v>
      </c>
      <c r="AF288" s="87" t="s">
        <v>44</v>
      </c>
      <c r="AG288" s="5"/>
    </row>
    <row r="289" customFormat="false" ht="15.75" hidden="false" customHeight="false" outlineLevel="0" collapsed="false">
      <c r="A289" s="62"/>
      <c r="B289" s="62"/>
      <c r="C289" s="62"/>
      <c r="D289" s="62"/>
      <c r="E289" s="62"/>
      <c r="F289" s="62"/>
      <c r="G289" s="62"/>
      <c r="H289" s="62"/>
      <c r="I289" s="12"/>
      <c r="J289" s="73"/>
      <c r="K289" s="73"/>
      <c r="L289" s="73"/>
      <c r="M289" s="73" t="s">
        <v>20593</v>
      </c>
      <c r="N289" s="86" t="s">
        <v>20594</v>
      </c>
      <c r="O289" s="86" t="s">
        <v>20594</v>
      </c>
      <c r="P289" s="86" t="s">
        <v>20594</v>
      </c>
      <c r="Q289" s="86" t="s">
        <v>20594</v>
      </c>
      <c r="R289" s="86" t="s">
        <v>20594</v>
      </c>
      <c r="S289" s="86" t="s">
        <v>20594</v>
      </c>
      <c r="T289" s="86" t="s">
        <v>20594</v>
      </c>
      <c r="U289" s="86" t="s">
        <v>20594</v>
      </c>
      <c r="V289" s="86" t="s">
        <v>20594</v>
      </c>
      <c r="W289" s="86" t="s">
        <v>20594</v>
      </c>
      <c r="X289" s="86" t="s">
        <v>20594</v>
      </c>
      <c r="Y289" s="86" t="s">
        <v>20594</v>
      </c>
      <c r="Z289" s="86" t="s">
        <v>20594</v>
      </c>
      <c r="AA289" s="86" t="s">
        <v>20594</v>
      </c>
      <c r="AB289" s="86" t="s">
        <v>20594</v>
      </c>
      <c r="AC289" s="86" t="s">
        <v>20594</v>
      </c>
      <c r="AD289" s="97" t="s">
        <v>20595</v>
      </c>
      <c r="AE289" s="87" t="s">
        <v>10892</v>
      </c>
      <c r="AF289" s="87" t="s">
        <v>9108</v>
      </c>
      <c r="AG289" s="5"/>
    </row>
    <row r="290" customFormat="false" ht="15.75" hidden="false" customHeight="false" outlineLevel="0" collapsed="false">
      <c r="A290" s="62"/>
      <c r="B290" s="62"/>
      <c r="C290" s="62"/>
      <c r="D290" s="62"/>
      <c r="E290" s="62"/>
      <c r="F290" s="62"/>
      <c r="G290" s="62"/>
      <c r="H290" s="62"/>
      <c r="I290" s="12"/>
      <c r="J290" s="73"/>
      <c r="K290" s="73"/>
      <c r="L290" s="73"/>
      <c r="M290" s="73"/>
      <c r="N290" s="12"/>
      <c r="O290" s="12"/>
      <c r="P290" s="73" t="s">
        <v>20596</v>
      </c>
      <c r="Q290" s="97" t="s">
        <v>20597</v>
      </c>
      <c r="R290" s="97" t="s">
        <v>20598</v>
      </c>
      <c r="S290" s="97" t="s">
        <v>20599</v>
      </c>
      <c r="T290" s="97" t="s">
        <v>20600</v>
      </c>
      <c r="U290" s="97" t="s">
        <v>20601</v>
      </c>
      <c r="V290" s="97" t="s">
        <v>20602</v>
      </c>
      <c r="W290" s="97" t="s">
        <v>20603</v>
      </c>
      <c r="X290" s="97" t="s">
        <v>20604</v>
      </c>
      <c r="Y290" s="86" t="s">
        <v>20605</v>
      </c>
      <c r="Z290" s="86" t="s">
        <v>20605</v>
      </c>
      <c r="AA290" s="86" t="s">
        <v>20605</v>
      </c>
      <c r="AB290" s="86" t="s">
        <v>20605</v>
      </c>
      <c r="AC290" s="86" t="s">
        <v>20605</v>
      </c>
      <c r="AD290" s="97" t="s">
        <v>20606</v>
      </c>
      <c r="AE290" s="87" t="s">
        <v>20607</v>
      </c>
      <c r="AF290" s="87" t="s">
        <v>9108</v>
      </c>
      <c r="AG290" s="5"/>
    </row>
    <row r="291" customFormat="false" ht="15.75" hidden="false" customHeight="false" outlineLevel="0" collapsed="false">
      <c r="A291" s="62"/>
      <c r="B291" s="62"/>
      <c r="C291" s="62"/>
      <c r="D291" s="62"/>
      <c r="E291" s="62"/>
      <c r="F291" s="62"/>
      <c r="G291" s="62"/>
      <c r="H291" s="62"/>
      <c r="I291" s="12"/>
      <c r="J291" s="73"/>
      <c r="K291" s="73"/>
      <c r="L291" s="73"/>
      <c r="M291" s="73"/>
      <c r="N291" s="12"/>
      <c r="O291" s="12"/>
      <c r="P291" s="73"/>
      <c r="Q291" s="97"/>
      <c r="R291" s="97"/>
      <c r="S291" s="97"/>
      <c r="T291" s="97"/>
      <c r="U291" s="97"/>
      <c r="V291" s="97"/>
      <c r="W291" s="97"/>
      <c r="X291" s="97"/>
      <c r="Y291" s="86" t="s">
        <v>20605</v>
      </c>
      <c r="Z291" s="86" t="s">
        <v>20605</v>
      </c>
      <c r="AA291" s="86" t="s">
        <v>20605</v>
      </c>
      <c r="AB291" s="86" t="s">
        <v>20605</v>
      </c>
      <c r="AC291" s="86" t="s">
        <v>20605</v>
      </c>
      <c r="AD291" s="97" t="n">
        <v>911728</v>
      </c>
      <c r="AE291" s="87" t="s">
        <v>20607</v>
      </c>
      <c r="AF291" s="87" t="s">
        <v>44</v>
      </c>
      <c r="AG291" s="5"/>
    </row>
    <row r="292" customFormat="false" ht="15.75" hidden="false" customHeight="false" outlineLevel="0" collapsed="false">
      <c r="A292" s="62"/>
      <c r="B292" s="62"/>
      <c r="C292" s="62"/>
      <c r="D292" s="62"/>
      <c r="E292" s="62"/>
      <c r="F292" s="62"/>
      <c r="G292" s="62"/>
      <c r="H292" s="62"/>
      <c r="I292" s="12"/>
      <c r="J292" s="73"/>
      <c r="K292" s="73"/>
      <c r="L292" s="73"/>
      <c r="M292" s="73"/>
      <c r="N292" s="12"/>
      <c r="O292" s="12"/>
      <c r="P292" s="73"/>
      <c r="Q292" s="73" t="s">
        <v>20608</v>
      </c>
      <c r="R292" s="73" t="s">
        <v>20609</v>
      </c>
      <c r="S292" s="73" t="s">
        <v>20610</v>
      </c>
      <c r="T292" s="12"/>
      <c r="U292" s="86" t="s">
        <v>20611</v>
      </c>
      <c r="V292" s="86" t="s">
        <v>20611</v>
      </c>
      <c r="W292" s="86" t="s">
        <v>20611</v>
      </c>
      <c r="X292" s="86" t="s">
        <v>20611</v>
      </c>
      <c r="Y292" s="86" t="s">
        <v>20611</v>
      </c>
      <c r="Z292" s="86" t="s">
        <v>20611</v>
      </c>
      <c r="AA292" s="86" t="s">
        <v>20611</v>
      </c>
      <c r="AB292" s="86" t="s">
        <v>20611</v>
      </c>
      <c r="AC292" s="86" t="s">
        <v>20611</v>
      </c>
      <c r="AD292" s="87" t="n">
        <v>899777</v>
      </c>
      <c r="AE292" s="87" t="s">
        <v>20612</v>
      </c>
      <c r="AF292" s="87" t="s">
        <v>9142</v>
      </c>
      <c r="AG292" s="5"/>
    </row>
    <row r="293" customFormat="false" ht="15.75" hidden="false" customHeight="false" outlineLevel="0" collapsed="false">
      <c r="A293" s="62"/>
      <c r="B293" s="62"/>
      <c r="C293" s="62"/>
      <c r="D293" s="62"/>
      <c r="E293" s="62"/>
      <c r="F293" s="62"/>
      <c r="G293" s="62"/>
      <c r="H293" s="62"/>
      <c r="I293" s="12"/>
      <c r="J293" s="73"/>
      <c r="K293" s="73"/>
      <c r="L293" s="73"/>
      <c r="M293" s="73"/>
      <c r="N293" s="12"/>
      <c r="O293" s="12"/>
      <c r="P293" s="73"/>
      <c r="Q293" s="73"/>
      <c r="R293" s="73"/>
      <c r="S293" s="73"/>
      <c r="T293" s="73" t="s">
        <v>20613</v>
      </c>
      <c r="U293" s="73" t="s">
        <v>20614</v>
      </c>
      <c r="V293" s="73" t="s">
        <v>20615</v>
      </c>
      <c r="W293" s="73" t="s">
        <v>20616</v>
      </c>
      <c r="X293" s="73" t="s">
        <v>20617</v>
      </c>
      <c r="Y293" s="86" t="s">
        <v>20618</v>
      </c>
      <c r="Z293" s="86" t="s">
        <v>20618</v>
      </c>
      <c r="AA293" s="86" t="s">
        <v>20618</v>
      </c>
      <c r="AB293" s="86" t="s">
        <v>20618</v>
      </c>
      <c r="AC293" s="86" t="s">
        <v>20618</v>
      </c>
      <c r="AD293" s="87" t="n">
        <v>188247</v>
      </c>
      <c r="AE293" s="87" t="s">
        <v>9454</v>
      </c>
      <c r="AF293" s="87" t="s">
        <v>9108</v>
      </c>
      <c r="AG293" s="5"/>
    </row>
    <row r="294" customFormat="false" ht="15.75" hidden="false" customHeight="false" outlineLevel="0" collapsed="false">
      <c r="A294" s="62"/>
      <c r="B294" s="62"/>
      <c r="C294" s="62"/>
      <c r="D294" s="62"/>
      <c r="E294" s="62"/>
      <c r="F294" s="62"/>
      <c r="G294" s="62"/>
      <c r="H294" s="62"/>
      <c r="I294" s="12"/>
      <c r="J294" s="73"/>
      <c r="K294" s="73"/>
      <c r="L294" s="73"/>
      <c r="M294" s="73"/>
      <c r="N294" s="12"/>
      <c r="O294" s="12"/>
      <c r="P294" s="73"/>
      <c r="Q294" s="73"/>
      <c r="R294" s="73"/>
      <c r="S294" s="73"/>
      <c r="T294" s="73"/>
      <c r="U294" s="73"/>
      <c r="V294" s="73"/>
      <c r="W294" s="73"/>
      <c r="X294" s="73"/>
      <c r="Y294" s="86" t="s">
        <v>20618</v>
      </c>
      <c r="Z294" s="86" t="s">
        <v>20618</v>
      </c>
      <c r="AA294" s="86" t="s">
        <v>20618</v>
      </c>
      <c r="AB294" s="86" t="s">
        <v>20618</v>
      </c>
      <c r="AC294" s="86" t="s">
        <v>20618</v>
      </c>
      <c r="AD294" s="87" t="s">
        <v>20619</v>
      </c>
      <c r="AE294" s="87" t="s">
        <v>15571</v>
      </c>
      <c r="AF294" s="87" t="s">
        <v>9108</v>
      </c>
      <c r="AG294" s="5"/>
    </row>
    <row r="295" customFormat="false" ht="15.75" hidden="false" customHeight="false" outlineLevel="0" collapsed="false">
      <c r="A295" s="62"/>
      <c r="B295" s="62"/>
      <c r="C295" s="62"/>
      <c r="D295" s="62"/>
      <c r="E295" s="62"/>
      <c r="F295" s="62"/>
      <c r="G295" s="62"/>
      <c r="H295" s="62"/>
      <c r="I295" s="12"/>
      <c r="J295" s="73"/>
      <c r="K295" s="73"/>
      <c r="L295" s="73"/>
      <c r="M295" s="73" t="s">
        <v>20620</v>
      </c>
      <c r="N295" s="73" t="s">
        <v>20621</v>
      </c>
      <c r="O295" s="73" t="s">
        <v>20622</v>
      </c>
      <c r="P295" s="73" t="s">
        <v>20623</v>
      </c>
      <c r="Q295" s="73" t="s">
        <v>20624</v>
      </c>
      <c r="R295" s="73" t="s">
        <v>20625</v>
      </c>
      <c r="S295" s="73" t="s">
        <v>20626</v>
      </c>
      <c r="T295" s="12"/>
      <c r="U295" s="12"/>
      <c r="V295" s="12"/>
      <c r="W295" s="12"/>
      <c r="X295" s="73" t="s">
        <v>20627</v>
      </c>
      <c r="Y295" s="86" t="s">
        <v>20628</v>
      </c>
      <c r="Z295" s="86" t="s">
        <v>20628</v>
      </c>
      <c r="AA295" s="86" t="s">
        <v>20628</v>
      </c>
      <c r="AB295" s="86" t="s">
        <v>20628</v>
      </c>
      <c r="AC295" s="86" t="s">
        <v>20628</v>
      </c>
      <c r="AD295" s="87" t="s">
        <v>20629</v>
      </c>
      <c r="AE295" s="87" t="s">
        <v>11995</v>
      </c>
      <c r="AF295" s="87" t="s">
        <v>9108</v>
      </c>
      <c r="AG295" s="5"/>
    </row>
    <row r="296" customFormat="false" ht="15.75" hidden="false" customHeight="false" outlineLevel="0" collapsed="false">
      <c r="A296" s="62"/>
      <c r="B296" s="62"/>
      <c r="C296" s="62"/>
      <c r="D296" s="62"/>
      <c r="E296" s="62"/>
      <c r="F296" s="62"/>
      <c r="G296" s="62"/>
      <c r="H296" s="62"/>
      <c r="I296" s="12"/>
      <c r="J296" s="73"/>
      <c r="K296" s="73"/>
      <c r="L296" s="73"/>
      <c r="M296" s="73"/>
      <c r="N296" s="73"/>
      <c r="O296" s="73"/>
      <c r="P296" s="73"/>
      <c r="Q296" s="73"/>
      <c r="R296" s="73"/>
      <c r="S296" s="73"/>
      <c r="T296" s="12"/>
      <c r="U296" s="12"/>
      <c r="V296" s="12"/>
      <c r="W296" s="12"/>
      <c r="X296" s="73"/>
      <c r="Y296" s="86" t="s">
        <v>20628</v>
      </c>
      <c r="Z296" s="86" t="s">
        <v>20628</v>
      </c>
      <c r="AA296" s="86" t="s">
        <v>20628</v>
      </c>
      <c r="AB296" s="86" t="s">
        <v>20628</v>
      </c>
      <c r="AC296" s="86" t="s">
        <v>20628</v>
      </c>
      <c r="AD296" s="87" t="n">
        <v>682483</v>
      </c>
      <c r="AE296" s="87" t="s">
        <v>11995</v>
      </c>
      <c r="AF296" s="87" t="s">
        <v>9108</v>
      </c>
      <c r="AG296" s="5"/>
    </row>
    <row r="297" customFormat="false" ht="15.75" hidden="false" customHeight="false" outlineLevel="0" collapsed="false">
      <c r="A297" s="62"/>
      <c r="B297" s="62"/>
      <c r="C297" s="62"/>
      <c r="D297" s="62"/>
      <c r="E297" s="62"/>
      <c r="F297" s="62"/>
      <c r="G297" s="62"/>
      <c r="H297" s="62"/>
      <c r="I297" s="12"/>
      <c r="J297" s="73"/>
      <c r="K297" s="73"/>
      <c r="L297" s="73"/>
      <c r="M297" s="73"/>
      <c r="N297" s="73"/>
      <c r="O297" s="73"/>
      <c r="P297" s="73"/>
      <c r="Q297" s="73"/>
      <c r="R297" s="73"/>
      <c r="S297" s="73"/>
      <c r="T297" s="12"/>
      <c r="U297" s="12"/>
      <c r="V297" s="12"/>
      <c r="W297" s="12"/>
      <c r="X297" s="73"/>
      <c r="Y297" s="86" t="s">
        <v>20628</v>
      </c>
      <c r="Z297" s="86" t="s">
        <v>20628</v>
      </c>
      <c r="AA297" s="86" t="s">
        <v>20628</v>
      </c>
      <c r="AB297" s="86" t="s">
        <v>20628</v>
      </c>
      <c r="AC297" s="86" t="s">
        <v>20628</v>
      </c>
      <c r="AD297" s="87" t="s">
        <v>20630</v>
      </c>
      <c r="AE297" s="87" t="s">
        <v>11995</v>
      </c>
      <c r="AF297" s="87" t="s">
        <v>9108</v>
      </c>
      <c r="AG297" s="5"/>
    </row>
    <row r="298" customFormat="false" ht="15.75" hidden="false" customHeight="false" outlineLevel="0" collapsed="false">
      <c r="A298" s="62"/>
      <c r="B298" s="62"/>
      <c r="C298" s="62"/>
      <c r="D298" s="62"/>
      <c r="E298" s="62"/>
      <c r="F298" s="62"/>
      <c r="G298" s="62"/>
      <c r="H298" s="62"/>
      <c r="I298" s="12"/>
      <c r="J298" s="73"/>
      <c r="K298" s="73"/>
      <c r="L298" s="73"/>
      <c r="M298" s="73"/>
      <c r="N298" s="73"/>
      <c r="O298" s="73"/>
      <c r="P298" s="73"/>
      <c r="Q298" s="73"/>
      <c r="R298" s="73"/>
      <c r="S298" s="73"/>
      <c r="T298" s="73" t="s">
        <v>20631</v>
      </c>
      <c r="U298" s="73" t="s">
        <v>20632</v>
      </c>
      <c r="V298" s="73" t="s">
        <v>20633</v>
      </c>
      <c r="W298" s="73" t="s">
        <v>20634</v>
      </c>
      <c r="X298" s="86" t="s">
        <v>20635</v>
      </c>
      <c r="Y298" s="86" t="s">
        <v>20635</v>
      </c>
      <c r="Z298" s="86" t="s">
        <v>20635</v>
      </c>
      <c r="AA298" s="86" t="s">
        <v>20635</v>
      </c>
      <c r="AB298" s="86" t="s">
        <v>20635</v>
      </c>
      <c r="AC298" s="86" t="s">
        <v>20635</v>
      </c>
      <c r="AD298" s="87" t="s">
        <v>20636</v>
      </c>
      <c r="AE298" s="87" t="s">
        <v>11995</v>
      </c>
      <c r="AF298" s="87" t="s">
        <v>9108</v>
      </c>
      <c r="AG298" s="5"/>
    </row>
    <row r="299" customFormat="false" ht="15.75" hidden="false" customHeight="false" outlineLevel="0" collapsed="false">
      <c r="A299" s="62"/>
      <c r="B299" s="62"/>
      <c r="C299" s="62"/>
      <c r="D299" s="62"/>
      <c r="E299" s="62"/>
      <c r="F299" s="62"/>
      <c r="G299" s="62"/>
      <c r="H299" s="62"/>
      <c r="I299" s="12"/>
      <c r="J299" s="73"/>
      <c r="K299" s="73"/>
      <c r="L299" s="73"/>
      <c r="M299" s="73"/>
      <c r="N299" s="73"/>
      <c r="O299" s="73"/>
      <c r="P299" s="73"/>
      <c r="Q299" s="73"/>
      <c r="R299" s="73"/>
      <c r="S299" s="73"/>
      <c r="T299" s="73"/>
      <c r="U299" s="73"/>
      <c r="V299" s="73"/>
      <c r="W299" s="73"/>
      <c r="X299" s="73" t="s">
        <v>20637</v>
      </c>
      <c r="Y299" s="12"/>
      <c r="Z299" s="12"/>
      <c r="AA299" s="12"/>
      <c r="AB299" s="12"/>
      <c r="AC299" s="86" t="s">
        <v>20638</v>
      </c>
      <c r="AD299" s="87" t="s">
        <v>20639</v>
      </c>
      <c r="AE299" s="87" t="s">
        <v>11995</v>
      </c>
      <c r="AF299" s="87" t="s">
        <v>9108</v>
      </c>
      <c r="AG299" s="5"/>
    </row>
    <row r="300" customFormat="false" ht="15.75" hidden="false" customHeight="false" outlineLevel="0" collapsed="false">
      <c r="A300" s="62"/>
      <c r="B300" s="62"/>
      <c r="C300" s="62"/>
      <c r="D300" s="62"/>
      <c r="E300" s="62"/>
      <c r="F300" s="62"/>
      <c r="G300" s="62"/>
      <c r="H300" s="62"/>
      <c r="I300" s="12"/>
      <c r="J300" s="73"/>
      <c r="K300" s="73"/>
      <c r="L300" s="73"/>
      <c r="M300" s="73"/>
      <c r="N300" s="73"/>
      <c r="O300" s="73"/>
      <c r="P300" s="73"/>
      <c r="Q300" s="73"/>
      <c r="R300" s="73"/>
      <c r="S300" s="73"/>
      <c r="T300" s="73"/>
      <c r="U300" s="73"/>
      <c r="V300" s="73"/>
      <c r="W300" s="73"/>
      <c r="X300" s="73"/>
      <c r="Y300" s="73" t="s">
        <v>20640</v>
      </c>
      <c r="Z300" s="73" t="s">
        <v>20641</v>
      </c>
      <c r="AA300" s="86" t="s">
        <v>20642</v>
      </c>
      <c r="AB300" s="86" t="s">
        <v>20642</v>
      </c>
      <c r="AC300" s="86" t="s">
        <v>20642</v>
      </c>
      <c r="AD300" s="87" t="n">
        <v>444016</v>
      </c>
      <c r="AE300" s="87" t="s">
        <v>11995</v>
      </c>
      <c r="AF300" s="87" t="s">
        <v>9108</v>
      </c>
      <c r="AG300" s="5"/>
    </row>
    <row r="301" customFormat="false" ht="15.75" hidden="false" customHeight="false" outlineLevel="0" collapsed="false">
      <c r="A301" s="62"/>
      <c r="B301" s="62"/>
      <c r="C301" s="62"/>
      <c r="D301" s="62"/>
      <c r="E301" s="62"/>
      <c r="F301" s="62"/>
      <c r="G301" s="62"/>
      <c r="H301" s="62"/>
      <c r="I301" s="12"/>
      <c r="J301" s="73"/>
      <c r="K301" s="73"/>
      <c r="L301" s="73"/>
      <c r="M301" s="73"/>
      <c r="N301" s="73"/>
      <c r="O301" s="73"/>
      <c r="P301" s="73"/>
      <c r="Q301" s="73"/>
      <c r="R301" s="73"/>
      <c r="S301" s="73"/>
      <c r="T301" s="73"/>
      <c r="U301" s="73"/>
      <c r="V301" s="73"/>
      <c r="W301" s="73"/>
      <c r="X301" s="73"/>
      <c r="Y301" s="73"/>
      <c r="Z301" s="73"/>
      <c r="AA301" s="86" t="s">
        <v>20642</v>
      </c>
      <c r="AB301" s="86" t="s">
        <v>20642</v>
      </c>
      <c r="AC301" s="86" t="s">
        <v>20642</v>
      </c>
      <c r="AD301" s="87" t="n">
        <v>158322</v>
      </c>
      <c r="AE301" s="87" t="s">
        <v>20643</v>
      </c>
      <c r="AF301" s="87" t="s">
        <v>44</v>
      </c>
      <c r="AG301" s="5"/>
    </row>
    <row r="302" customFormat="false" ht="15.75" hidden="false" customHeight="false" outlineLevel="0" collapsed="false">
      <c r="A302" s="62"/>
      <c r="B302" s="62"/>
      <c r="C302" s="62"/>
      <c r="D302" s="62"/>
      <c r="E302" s="62"/>
      <c r="F302" s="62"/>
      <c r="G302" s="62"/>
      <c r="H302" s="62"/>
      <c r="I302" s="12"/>
      <c r="J302" s="73"/>
      <c r="K302" s="73"/>
      <c r="L302" s="73"/>
      <c r="M302" s="12"/>
      <c r="N302" s="12"/>
      <c r="O302" s="12"/>
      <c r="P302" s="12"/>
      <c r="Q302" s="12"/>
      <c r="R302" s="12"/>
      <c r="S302" s="73" t="s">
        <v>20644</v>
      </c>
      <c r="T302" s="12"/>
      <c r="U302" s="12"/>
      <c r="V302" s="12"/>
      <c r="W302" s="12"/>
      <c r="X302" s="12"/>
      <c r="Y302" s="12"/>
      <c r="Z302" s="86" t="s">
        <v>20645</v>
      </c>
      <c r="AA302" s="86" t="s">
        <v>20645</v>
      </c>
      <c r="AB302" s="86" t="s">
        <v>20645</v>
      </c>
      <c r="AC302" s="86" t="s">
        <v>20645</v>
      </c>
      <c r="AD302" s="87" t="s">
        <v>20646</v>
      </c>
      <c r="AE302" s="87" t="s">
        <v>20647</v>
      </c>
      <c r="AF302" s="87" t="s">
        <v>9108</v>
      </c>
      <c r="AG302" s="5"/>
    </row>
    <row r="303" customFormat="false" ht="15.75" hidden="false" customHeight="false" outlineLevel="0" collapsed="false">
      <c r="A303" s="62"/>
      <c r="B303" s="62"/>
      <c r="C303" s="62"/>
      <c r="D303" s="62"/>
      <c r="E303" s="62"/>
      <c r="F303" s="62"/>
      <c r="G303" s="62"/>
      <c r="H303" s="62"/>
      <c r="I303" s="12"/>
      <c r="J303" s="73"/>
      <c r="K303" s="73"/>
      <c r="L303" s="73"/>
      <c r="M303" s="12"/>
      <c r="N303" s="12"/>
      <c r="O303" s="12"/>
      <c r="P303" s="12"/>
      <c r="Q303" s="12"/>
      <c r="R303" s="12"/>
      <c r="S303" s="73"/>
      <c r="T303" s="12"/>
      <c r="U303" s="12"/>
      <c r="V303" s="12"/>
      <c r="W303" s="12"/>
      <c r="X303" s="12"/>
      <c r="Y303" s="12"/>
      <c r="Z303" s="86" t="s">
        <v>20645</v>
      </c>
      <c r="AA303" s="86" t="s">
        <v>20645</v>
      </c>
      <c r="AB303" s="86" t="s">
        <v>20645</v>
      </c>
      <c r="AC303" s="86" t="s">
        <v>20645</v>
      </c>
      <c r="AD303" s="87" t="n">
        <v>650541</v>
      </c>
      <c r="AE303" s="100" t="s">
        <v>12088</v>
      </c>
      <c r="AF303" s="87" t="s">
        <v>44</v>
      </c>
      <c r="AG303" s="5"/>
    </row>
    <row r="304" customFormat="false" ht="15.75" hidden="false" customHeight="false" outlineLevel="0" collapsed="false">
      <c r="A304" s="62"/>
      <c r="B304" s="62"/>
      <c r="C304" s="62"/>
      <c r="D304" s="62"/>
      <c r="E304" s="62"/>
      <c r="F304" s="62"/>
      <c r="G304" s="62"/>
      <c r="H304" s="62"/>
      <c r="I304" s="12"/>
      <c r="J304" s="73"/>
      <c r="K304" s="73"/>
      <c r="L304" s="73"/>
      <c r="M304" s="12"/>
      <c r="N304" s="12"/>
      <c r="O304" s="12"/>
      <c r="P304" s="12"/>
      <c r="Q304" s="12"/>
      <c r="R304" s="12"/>
      <c r="S304" s="73"/>
      <c r="T304" s="73" t="s">
        <v>20648</v>
      </c>
      <c r="U304" s="73" t="s">
        <v>20649</v>
      </c>
      <c r="V304" s="73" t="s">
        <v>20650</v>
      </c>
      <c r="W304" s="73" t="s">
        <v>20651</v>
      </c>
      <c r="X304" s="73" t="s">
        <v>20652</v>
      </c>
      <c r="Y304" s="73" t="s">
        <v>20653</v>
      </c>
      <c r="Z304" s="86" t="s">
        <v>20654</v>
      </c>
      <c r="AA304" s="86" t="s">
        <v>20654</v>
      </c>
      <c r="AB304" s="86" t="s">
        <v>20654</v>
      </c>
      <c r="AC304" s="86" t="s">
        <v>20654</v>
      </c>
      <c r="AD304" s="87" t="n">
        <v>53526</v>
      </c>
      <c r="AE304" s="87" t="s">
        <v>13945</v>
      </c>
      <c r="AF304" s="87" t="s">
        <v>9108</v>
      </c>
      <c r="AG304" s="5"/>
    </row>
    <row r="305" customFormat="false" ht="15.75" hidden="false" customHeight="false" outlineLevel="0" collapsed="false">
      <c r="A305" s="62"/>
      <c r="B305" s="62"/>
      <c r="C305" s="62"/>
      <c r="D305" s="62"/>
      <c r="E305" s="62"/>
      <c r="F305" s="62"/>
      <c r="G305" s="62"/>
      <c r="H305" s="69"/>
      <c r="I305" s="12"/>
      <c r="J305" s="73"/>
      <c r="K305" s="73"/>
      <c r="L305" s="73"/>
      <c r="M305" s="12"/>
      <c r="N305" s="12"/>
      <c r="O305" s="12"/>
      <c r="P305" s="12"/>
      <c r="Q305" s="12"/>
      <c r="R305" s="12"/>
      <c r="S305" s="73"/>
      <c r="T305" s="73"/>
      <c r="U305" s="73"/>
      <c r="V305" s="73"/>
      <c r="W305" s="73"/>
      <c r="X305" s="73"/>
      <c r="Y305" s="73"/>
      <c r="Z305" s="86" t="s">
        <v>20654</v>
      </c>
      <c r="AA305" s="86" t="s">
        <v>20654</v>
      </c>
      <c r="AB305" s="86" t="s">
        <v>20654</v>
      </c>
      <c r="AC305" s="86" t="s">
        <v>20654</v>
      </c>
      <c r="AD305" s="87" t="s">
        <v>20655</v>
      </c>
      <c r="AE305" s="87" t="s">
        <v>13945</v>
      </c>
      <c r="AF305" s="87" t="s">
        <v>9108</v>
      </c>
      <c r="AG305" s="5"/>
    </row>
    <row r="306" customFormat="false" ht="15.75" hidden="false" customHeight="false" outlineLevel="0" collapsed="false">
      <c r="A306" s="62"/>
      <c r="B306" s="62"/>
      <c r="C306" s="62"/>
      <c r="D306" s="62"/>
      <c r="E306" s="62"/>
      <c r="F306" s="62"/>
      <c r="G306" s="62"/>
      <c r="H306" s="12"/>
      <c r="I306" s="12"/>
      <c r="J306" s="12"/>
      <c r="K306" s="12"/>
      <c r="L306" s="12"/>
      <c r="M306" s="12"/>
      <c r="N306" s="12"/>
      <c r="O306" s="12"/>
      <c r="P306" s="12"/>
      <c r="Q306" s="12"/>
      <c r="R306" s="12"/>
      <c r="S306" s="12"/>
      <c r="T306" s="12"/>
      <c r="U306" s="12"/>
      <c r="V306" s="86" t="s">
        <v>20656</v>
      </c>
      <c r="W306" s="86" t="s">
        <v>20656</v>
      </c>
      <c r="X306" s="86" t="s">
        <v>20656</v>
      </c>
      <c r="Y306" s="86" t="s">
        <v>20656</v>
      </c>
      <c r="Z306" s="86" t="s">
        <v>20656</v>
      </c>
      <c r="AA306" s="86" t="s">
        <v>20656</v>
      </c>
      <c r="AB306" s="86" t="s">
        <v>20656</v>
      </c>
      <c r="AC306" s="86" t="s">
        <v>20656</v>
      </c>
      <c r="AD306" s="87" t="n">
        <v>265790</v>
      </c>
      <c r="AE306" s="87" t="s">
        <v>20657</v>
      </c>
      <c r="AF306" s="87" t="s">
        <v>9108</v>
      </c>
      <c r="AG306" s="5"/>
    </row>
    <row r="307" customFormat="false" ht="15.75" hidden="false" customHeight="false" outlineLevel="0" collapsed="false">
      <c r="A307" s="62"/>
      <c r="B307" s="62"/>
      <c r="C307" s="62"/>
      <c r="D307" s="62"/>
      <c r="E307" s="62"/>
      <c r="F307" s="62"/>
      <c r="G307" s="62"/>
      <c r="H307" s="12"/>
      <c r="I307" s="12"/>
      <c r="J307" s="12"/>
      <c r="K307" s="12"/>
      <c r="L307" s="12"/>
      <c r="M307" s="12"/>
      <c r="N307" s="12"/>
      <c r="O307" s="12"/>
      <c r="P307" s="12"/>
      <c r="Q307" s="12"/>
      <c r="R307" s="12"/>
      <c r="S307" s="12"/>
      <c r="T307" s="12"/>
      <c r="U307" s="12"/>
      <c r="V307" s="86" t="s">
        <v>20656</v>
      </c>
      <c r="W307" s="86" t="s">
        <v>20656</v>
      </c>
      <c r="X307" s="86" t="s">
        <v>20656</v>
      </c>
      <c r="Y307" s="86" t="s">
        <v>20656</v>
      </c>
      <c r="Z307" s="86" t="s">
        <v>20656</v>
      </c>
      <c r="AA307" s="86" t="s">
        <v>20656</v>
      </c>
      <c r="AB307" s="86" t="s">
        <v>20656</v>
      </c>
      <c r="AC307" s="86" t="s">
        <v>20656</v>
      </c>
      <c r="AD307" s="87" t="n">
        <v>476569</v>
      </c>
      <c r="AE307" s="87" t="s">
        <v>20658</v>
      </c>
      <c r="AF307" s="87" t="s">
        <v>9108</v>
      </c>
      <c r="AG307" s="5"/>
    </row>
    <row r="308" customFormat="false" ht="15.75" hidden="false" customHeight="false" outlineLevel="0" collapsed="false">
      <c r="A308" s="62"/>
      <c r="B308" s="62"/>
      <c r="C308" s="62"/>
      <c r="D308" s="62"/>
      <c r="E308" s="62"/>
      <c r="F308" s="62"/>
      <c r="G308" s="62"/>
      <c r="H308" s="12"/>
      <c r="I308" s="12"/>
      <c r="J308" s="12"/>
      <c r="K308" s="12"/>
      <c r="L308" s="12"/>
      <c r="M308" s="12"/>
      <c r="N308" s="12"/>
      <c r="O308" s="12"/>
      <c r="P308" s="12"/>
      <c r="Q308" s="12"/>
      <c r="R308" s="12"/>
      <c r="S308" s="12"/>
      <c r="T308" s="12"/>
      <c r="U308" s="12"/>
      <c r="V308" s="86" t="s">
        <v>20656</v>
      </c>
      <c r="W308" s="86" t="s">
        <v>20656</v>
      </c>
      <c r="X308" s="86" t="s">
        <v>20656</v>
      </c>
      <c r="Y308" s="86" t="s">
        <v>20656</v>
      </c>
      <c r="Z308" s="86" t="s">
        <v>20656</v>
      </c>
      <c r="AA308" s="86" t="s">
        <v>20656</v>
      </c>
      <c r="AB308" s="86" t="s">
        <v>20656</v>
      </c>
      <c r="AC308" s="86" t="s">
        <v>20656</v>
      </c>
      <c r="AD308" s="87" t="n">
        <v>406530</v>
      </c>
      <c r="AE308" s="87" t="s">
        <v>20659</v>
      </c>
      <c r="AF308" s="87" t="s">
        <v>9108</v>
      </c>
      <c r="AG308" s="5"/>
    </row>
    <row r="309" customFormat="false" ht="15.75" hidden="false" customHeight="false" outlineLevel="0" collapsed="false">
      <c r="A309" s="62"/>
      <c r="B309" s="62"/>
      <c r="C309" s="62"/>
      <c r="D309" s="62"/>
      <c r="E309" s="62"/>
      <c r="F309" s="62"/>
      <c r="G309" s="62"/>
      <c r="H309" s="12"/>
      <c r="I309" s="12"/>
      <c r="J309" s="12"/>
      <c r="K309" s="12"/>
      <c r="L309" s="12"/>
      <c r="M309" s="12"/>
      <c r="N309" s="12"/>
      <c r="O309" s="12"/>
      <c r="P309" s="12"/>
      <c r="Q309" s="12"/>
      <c r="R309" s="73" t="s">
        <v>20660</v>
      </c>
      <c r="S309" s="73" t="s">
        <v>20661</v>
      </c>
      <c r="T309" s="73" t="s">
        <v>20662</v>
      </c>
      <c r="U309" s="86" t="s">
        <v>20663</v>
      </c>
      <c r="V309" s="86" t="s">
        <v>20663</v>
      </c>
      <c r="W309" s="86" t="s">
        <v>20663</v>
      </c>
      <c r="X309" s="86" t="s">
        <v>20663</v>
      </c>
      <c r="Y309" s="86" t="s">
        <v>20663</v>
      </c>
      <c r="Z309" s="86" t="s">
        <v>20663</v>
      </c>
      <c r="AA309" s="86" t="s">
        <v>20663</v>
      </c>
      <c r="AB309" s="86" t="s">
        <v>20663</v>
      </c>
      <c r="AC309" s="86" t="s">
        <v>20663</v>
      </c>
      <c r="AD309" s="87" t="s">
        <v>20664</v>
      </c>
      <c r="AE309" s="87" t="s">
        <v>18324</v>
      </c>
      <c r="AF309" s="87" t="s">
        <v>9108</v>
      </c>
      <c r="AG309" s="5"/>
    </row>
    <row r="310" customFormat="false" ht="15.75" hidden="false" customHeight="false" outlineLevel="0" collapsed="false">
      <c r="A310" s="62"/>
      <c r="B310" s="62"/>
      <c r="C310" s="62"/>
      <c r="D310" s="62"/>
      <c r="E310" s="62"/>
      <c r="F310" s="62"/>
      <c r="G310" s="62"/>
      <c r="H310" s="12"/>
      <c r="I310" s="12"/>
      <c r="J310" s="12"/>
      <c r="K310" s="12"/>
      <c r="L310" s="12"/>
      <c r="M310" s="12"/>
      <c r="N310" s="12"/>
      <c r="O310" s="12"/>
      <c r="P310" s="12"/>
      <c r="Q310" s="12"/>
      <c r="R310" s="73"/>
      <c r="S310" s="73"/>
      <c r="T310" s="73"/>
      <c r="U310" s="86" t="s">
        <v>20663</v>
      </c>
      <c r="V310" s="86" t="s">
        <v>20663</v>
      </c>
      <c r="W310" s="86" t="s">
        <v>20663</v>
      </c>
      <c r="X310" s="86" t="s">
        <v>20663</v>
      </c>
      <c r="Y310" s="86" t="s">
        <v>20663</v>
      </c>
      <c r="Z310" s="86" t="s">
        <v>20663</v>
      </c>
      <c r="AA310" s="86" t="s">
        <v>20663</v>
      </c>
      <c r="AB310" s="86" t="s">
        <v>20663</v>
      </c>
      <c r="AC310" s="86" t="s">
        <v>20663</v>
      </c>
      <c r="AD310" s="87" t="n">
        <v>541630</v>
      </c>
      <c r="AE310" s="87" t="s">
        <v>20665</v>
      </c>
      <c r="AF310" s="87" t="s">
        <v>9108</v>
      </c>
      <c r="AG310" s="5"/>
    </row>
    <row r="311" customFormat="false" ht="15.75" hidden="false" customHeight="false" outlineLevel="0" collapsed="false">
      <c r="A311" s="62"/>
      <c r="B311" s="62"/>
      <c r="C311" s="62"/>
      <c r="D311" s="62"/>
      <c r="E311" s="62"/>
      <c r="F311" s="62"/>
      <c r="G311" s="62"/>
      <c r="H311" s="12"/>
      <c r="I311" s="12"/>
      <c r="J311" s="12"/>
      <c r="K311" s="12"/>
      <c r="L311" s="12"/>
      <c r="M311" s="73" t="s">
        <v>20666</v>
      </c>
      <c r="N311" s="73" t="s">
        <v>20667</v>
      </c>
      <c r="O311" s="12"/>
      <c r="P311" s="12"/>
      <c r="Q311" s="12"/>
      <c r="R311" s="12"/>
      <c r="S311" s="12"/>
      <c r="T311" s="12"/>
      <c r="U311" s="12"/>
      <c r="V311" s="12"/>
      <c r="W311" s="12"/>
      <c r="X311" s="86" t="s">
        <v>20668</v>
      </c>
      <c r="Y311" s="86" t="s">
        <v>20668</v>
      </c>
      <c r="Z311" s="86" t="s">
        <v>20668</v>
      </c>
      <c r="AA311" s="86" t="s">
        <v>20668</v>
      </c>
      <c r="AB311" s="86" t="s">
        <v>20668</v>
      </c>
      <c r="AC311" s="86" t="s">
        <v>20668</v>
      </c>
      <c r="AD311" s="87" t="n">
        <v>314215</v>
      </c>
      <c r="AE311" s="87" t="s">
        <v>20669</v>
      </c>
      <c r="AF311" s="87" t="s">
        <v>9108</v>
      </c>
      <c r="AG311" s="5"/>
    </row>
    <row r="312" customFormat="false" ht="15.75" hidden="false" customHeight="false" outlineLevel="0" collapsed="false">
      <c r="A312" s="62"/>
      <c r="B312" s="62"/>
      <c r="C312" s="62"/>
      <c r="D312" s="62"/>
      <c r="E312" s="62"/>
      <c r="F312" s="62"/>
      <c r="G312" s="62"/>
      <c r="H312" s="12"/>
      <c r="I312" s="12"/>
      <c r="J312" s="12"/>
      <c r="K312" s="12"/>
      <c r="L312" s="12"/>
      <c r="M312" s="73"/>
      <c r="N312" s="73"/>
      <c r="O312" s="12"/>
      <c r="P312" s="12"/>
      <c r="Q312" s="12"/>
      <c r="R312" s="12"/>
      <c r="S312" s="12"/>
      <c r="T312" s="12"/>
      <c r="U312" s="12"/>
      <c r="V312" s="12"/>
      <c r="W312" s="12"/>
      <c r="X312" s="86" t="s">
        <v>20668</v>
      </c>
      <c r="Y312" s="86" t="s">
        <v>20668</v>
      </c>
      <c r="Z312" s="86" t="s">
        <v>20668</v>
      </c>
      <c r="AA312" s="86" t="s">
        <v>20668</v>
      </c>
      <c r="AB312" s="86" t="s">
        <v>20668</v>
      </c>
      <c r="AC312" s="86" t="s">
        <v>20668</v>
      </c>
      <c r="AD312" s="87" t="n">
        <v>767773</v>
      </c>
      <c r="AE312" s="87" t="s">
        <v>20670</v>
      </c>
      <c r="AF312" s="87" t="s">
        <v>44</v>
      </c>
      <c r="AG312" s="5"/>
    </row>
    <row r="313" customFormat="false" ht="15.75" hidden="false" customHeight="false" outlineLevel="0" collapsed="false">
      <c r="A313" s="62"/>
      <c r="B313" s="62"/>
      <c r="C313" s="62"/>
      <c r="D313" s="62"/>
      <c r="E313" s="62"/>
      <c r="F313" s="62"/>
      <c r="G313" s="62"/>
      <c r="H313" s="12"/>
      <c r="I313" s="12"/>
      <c r="J313" s="12"/>
      <c r="K313" s="12"/>
      <c r="L313" s="12"/>
      <c r="M313" s="73"/>
      <c r="N313" s="73"/>
      <c r="O313" s="12"/>
      <c r="P313" s="12"/>
      <c r="Q313" s="12"/>
      <c r="R313" s="73" t="s">
        <v>20671</v>
      </c>
      <c r="S313" s="73" t="s">
        <v>20672</v>
      </c>
      <c r="T313" s="86" t="s">
        <v>20673</v>
      </c>
      <c r="U313" s="86" t="s">
        <v>20673</v>
      </c>
      <c r="V313" s="86" t="s">
        <v>20673</v>
      </c>
      <c r="W313" s="86" t="s">
        <v>20673</v>
      </c>
      <c r="X313" s="86" t="s">
        <v>20673</v>
      </c>
      <c r="Y313" s="86" t="s">
        <v>20673</v>
      </c>
      <c r="Z313" s="86" t="s">
        <v>20673</v>
      </c>
      <c r="AA313" s="86" t="s">
        <v>20673</v>
      </c>
      <c r="AB313" s="86" t="s">
        <v>20673</v>
      </c>
      <c r="AC313" s="86" t="s">
        <v>20673</v>
      </c>
      <c r="AD313" s="87" t="s">
        <v>20674</v>
      </c>
      <c r="AE313" s="87" t="s">
        <v>20675</v>
      </c>
      <c r="AF313" s="87" t="s">
        <v>9108</v>
      </c>
      <c r="AG313" s="5"/>
    </row>
    <row r="314" customFormat="false" ht="15.75" hidden="false" customHeight="false" outlineLevel="0" collapsed="false">
      <c r="A314" s="62"/>
      <c r="B314" s="62"/>
      <c r="C314" s="62"/>
      <c r="D314" s="62"/>
      <c r="E314" s="62"/>
      <c r="F314" s="62"/>
      <c r="G314" s="62"/>
      <c r="H314" s="12"/>
      <c r="I314" s="12"/>
      <c r="J314" s="12"/>
      <c r="K314" s="12"/>
      <c r="L314" s="12"/>
      <c r="M314" s="73"/>
      <c r="N314" s="73"/>
      <c r="O314" s="12"/>
      <c r="P314" s="12"/>
      <c r="Q314" s="12"/>
      <c r="R314" s="73"/>
      <c r="S314" s="73"/>
      <c r="T314" s="86" t="s">
        <v>20673</v>
      </c>
      <c r="U314" s="86" t="s">
        <v>20673</v>
      </c>
      <c r="V314" s="86" t="s">
        <v>20673</v>
      </c>
      <c r="W314" s="86" t="s">
        <v>20673</v>
      </c>
      <c r="X314" s="86" t="s">
        <v>20673</v>
      </c>
      <c r="Y314" s="86" t="s">
        <v>20673</v>
      </c>
      <c r="Z314" s="86" t="s">
        <v>20673</v>
      </c>
      <c r="AA314" s="86" t="s">
        <v>20673</v>
      </c>
      <c r="AB314" s="86" t="s">
        <v>20673</v>
      </c>
      <c r="AC314" s="86" t="s">
        <v>20673</v>
      </c>
      <c r="AD314" s="87" t="n">
        <v>964648</v>
      </c>
      <c r="AE314" s="87" t="s">
        <v>15772</v>
      </c>
      <c r="AF314" s="87" t="s">
        <v>9108</v>
      </c>
      <c r="AG314" s="5"/>
    </row>
    <row r="315" customFormat="false" ht="15.75" hidden="false" customHeight="false" outlineLevel="0" collapsed="false">
      <c r="A315" s="62"/>
      <c r="B315" s="62"/>
      <c r="C315" s="62"/>
      <c r="D315" s="62"/>
      <c r="E315" s="62"/>
      <c r="F315" s="62"/>
      <c r="G315" s="62"/>
      <c r="H315" s="12"/>
      <c r="I315" s="12"/>
      <c r="J315" s="12"/>
      <c r="K315" s="12"/>
      <c r="L315" s="12"/>
      <c r="M315" s="73"/>
      <c r="N315" s="73"/>
      <c r="O315" s="12"/>
      <c r="P315" s="12"/>
      <c r="Q315" s="12"/>
      <c r="R315" s="12"/>
      <c r="S315" s="12"/>
      <c r="T315" s="12"/>
      <c r="U315" s="12"/>
      <c r="V315" s="12"/>
      <c r="W315" s="73" t="s">
        <v>20676</v>
      </c>
      <c r="X315" s="73" t="s">
        <v>20677</v>
      </c>
      <c r="Y315" s="73" t="s">
        <v>20678</v>
      </c>
      <c r="Z315" s="73" t="s">
        <v>20679</v>
      </c>
      <c r="AA315" s="73" t="s">
        <v>20680</v>
      </c>
      <c r="AB315" s="73" t="s">
        <v>20681</v>
      </c>
      <c r="AC315" s="86" t="s">
        <v>20682</v>
      </c>
      <c r="AD315" s="87" t="n">
        <v>952541</v>
      </c>
      <c r="AE315" s="87" t="s">
        <v>9454</v>
      </c>
      <c r="AF315" s="87" t="s">
        <v>9108</v>
      </c>
      <c r="AG315" s="5"/>
    </row>
    <row r="316" customFormat="false" ht="15.75" hidden="false" customHeight="false" outlineLevel="0" collapsed="false">
      <c r="A316" s="62"/>
      <c r="B316" s="62"/>
      <c r="C316" s="62"/>
      <c r="D316" s="62"/>
      <c r="E316" s="62"/>
      <c r="F316" s="62"/>
      <c r="G316" s="62"/>
      <c r="H316" s="12"/>
      <c r="I316" s="12"/>
      <c r="J316" s="12"/>
      <c r="K316" s="12"/>
      <c r="L316" s="12"/>
      <c r="M316" s="73"/>
      <c r="N316" s="73"/>
      <c r="O316" s="12"/>
      <c r="P316" s="12"/>
      <c r="Q316" s="12"/>
      <c r="R316" s="12"/>
      <c r="S316" s="12"/>
      <c r="T316" s="12"/>
      <c r="U316" s="12"/>
      <c r="V316" s="12"/>
      <c r="W316" s="73"/>
      <c r="X316" s="73"/>
      <c r="Y316" s="73"/>
      <c r="Z316" s="73"/>
      <c r="AA316" s="73"/>
      <c r="AB316" s="73"/>
      <c r="AC316" s="86" t="s">
        <v>20682</v>
      </c>
      <c r="AD316" s="87" t="s">
        <v>20683</v>
      </c>
      <c r="AE316" s="87" t="s">
        <v>9454</v>
      </c>
      <c r="AF316" s="87" t="s">
        <v>9108</v>
      </c>
      <c r="AG316" s="5"/>
    </row>
    <row r="317" customFormat="false" ht="15.75" hidden="false" customHeight="false" outlineLevel="0" collapsed="false">
      <c r="A317" s="62"/>
      <c r="B317" s="62"/>
      <c r="C317" s="62"/>
      <c r="D317" s="62"/>
      <c r="E317" s="62"/>
      <c r="F317" s="62"/>
      <c r="G317" s="62"/>
      <c r="H317" s="12"/>
      <c r="I317" s="12"/>
      <c r="J317" s="12"/>
      <c r="K317" s="12"/>
      <c r="L317" s="12"/>
      <c r="M317" s="73"/>
      <c r="N317" s="73"/>
      <c r="O317" s="12"/>
      <c r="P317" s="12"/>
      <c r="Q317" s="73" t="s">
        <v>20684</v>
      </c>
      <c r="R317" s="73" t="s">
        <v>20685</v>
      </c>
      <c r="S317" s="73" t="s">
        <v>20686</v>
      </c>
      <c r="T317" s="73" t="s">
        <v>20687</v>
      </c>
      <c r="U317" s="73" t="s">
        <v>20688</v>
      </c>
      <c r="V317" s="73" t="s">
        <v>20689</v>
      </c>
      <c r="W317" s="73" t="s">
        <v>20690</v>
      </c>
      <c r="X317" s="86" t="s">
        <v>20691</v>
      </c>
      <c r="Y317" s="86" t="s">
        <v>20691</v>
      </c>
      <c r="Z317" s="86" t="s">
        <v>20691</v>
      </c>
      <c r="AA317" s="86" t="s">
        <v>20691</v>
      </c>
      <c r="AB317" s="86" t="s">
        <v>20691</v>
      </c>
      <c r="AC317" s="86" t="s">
        <v>20691</v>
      </c>
      <c r="AD317" s="87" t="n">
        <v>956100</v>
      </c>
      <c r="AE317" s="87" t="s">
        <v>20692</v>
      </c>
      <c r="AF317" s="87" t="s">
        <v>9108</v>
      </c>
      <c r="AG317" s="5"/>
    </row>
    <row r="318" customFormat="false" ht="15.75" hidden="false" customHeight="false" outlineLevel="0" collapsed="false">
      <c r="A318" s="62"/>
      <c r="B318" s="62"/>
      <c r="C318" s="62"/>
      <c r="D318" s="62"/>
      <c r="E318" s="62"/>
      <c r="F318" s="62"/>
      <c r="G318" s="62"/>
      <c r="H318" s="12"/>
      <c r="I318" s="12"/>
      <c r="J318" s="12"/>
      <c r="K318" s="12"/>
      <c r="L318" s="12"/>
      <c r="M318" s="73"/>
      <c r="N318" s="73"/>
      <c r="O318" s="12"/>
      <c r="P318" s="12"/>
      <c r="Q318" s="73"/>
      <c r="R318" s="73"/>
      <c r="S318" s="73"/>
      <c r="T318" s="73"/>
      <c r="U318" s="73"/>
      <c r="V318" s="73"/>
      <c r="W318" s="73"/>
      <c r="X318" s="86" t="s">
        <v>20691</v>
      </c>
      <c r="Y318" s="86" t="s">
        <v>20691</v>
      </c>
      <c r="Z318" s="86" t="s">
        <v>20691</v>
      </c>
      <c r="AA318" s="86" t="s">
        <v>20691</v>
      </c>
      <c r="AB318" s="86" t="s">
        <v>20691</v>
      </c>
      <c r="AC318" s="86" t="s">
        <v>20691</v>
      </c>
      <c r="AD318" s="87" t="n">
        <v>547781</v>
      </c>
      <c r="AE318" s="87" t="s">
        <v>20693</v>
      </c>
      <c r="AF318" s="87" t="s">
        <v>9108</v>
      </c>
      <c r="AG318" s="5"/>
    </row>
    <row r="319" customFormat="false" ht="15.75" hidden="false" customHeight="false" outlineLevel="0" collapsed="false">
      <c r="A319" s="62"/>
      <c r="B319" s="62"/>
      <c r="C319" s="62"/>
      <c r="D319" s="62"/>
      <c r="E319" s="62"/>
      <c r="F319" s="62"/>
      <c r="G319" s="62"/>
      <c r="H319" s="12"/>
      <c r="I319" s="12"/>
      <c r="J319" s="12"/>
      <c r="K319" s="12"/>
      <c r="L319" s="12"/>
      <c r="M319" s="73"/>
      <c r="N319" s="73"/>
      <c r="O319" s="73" t="s">
        <v>20694</v>
      </c>
      <c r="P319" s="97" t="s">
        <v>20695</v>
      </c>
      <c r="Q319" s="97" t="s">
        <v>20696</v>
      </c>
      <c r="R319" s="97" t="s">
        <v>20697</v>
      </c>
      <c r="S319" s="97" t="s">
        <v>20698</v>
      </c>
      <c r="T319" s="97" t="s">
        <v>20699</v>
      </c>
      <c r="U319" s="97" t="s">
        <v>20700</v>
      </c>
      <c r="V319" s="97" t="s">
        <v>20701</v>
      </c>
      <c r="W319" s="97" t="s">
        <v>20702</v>
      </c>
      <c r="X319" s="97" t="s">
        <v>20703</v>
      </c>
      <c r="Y319" s="97" t="s">
        <v>20704</v>
      </c>
      <c r="Z319" s="97" t="s">
        <v>20705</v>
      </c>
      <c r="AA319" s="12"/>
      <c r="AB319" s="86" t="s">
        <v>20706</v>
      </c>
      <c r="AC319" s="86" t="s">
        <v>20706</v>
      </c>
      <c r="AD319" s="87" t="s">
        <v>20707</v>
      </c>
      <c r="AE319" s="87" t="s">
        <v>20708</v>
      </c>
      <c r="AF319" s="87" t="s">
        <v>9108</v>
      </c>
      <c r="AG319" s="5"/>
    </row>
    <row r="320" customFormat="false" ht="15.75" hidden="false" customHeight="false" outlineLevel="0" collapsed="false">
      <c r="A320" s="62"/>
      <c r="B320" s="62"/>
      <c r="C320" s="62"/>
      <c r="D320" s="62"/>
      <c r="E320" s="62"/>
      <c r="F320" s="62"/>
      <c r="G320" s="62"/>
      <c r="H320" s="12"/>
      <c r="I320" s="12"/>
      <c r="J320" s="12"/>
      <c r="K320" s="12"/>
      <c r="L320" s="12"/>
      <c r="M320" s="73"/>
      <c r="N320" s="73"/>
      <c r="O320" s="73"/>
      <c r="P320" s="73"/>
      <c r="Q320" s="73"/>
      <c r="R320" s="73"/>
      <c r="S320" s="73"/>
      <c r="T320" s="73"/>
      <c r="U320" s="73"/>
      <c r="V320" s="73"/>
      <c r="W320" s="73"/>
      <c r="X320" s="73"/>
      <c r="Y320" s="73"/>
      <c r="Z320" s="73"/>
      <c r="AA320" s="73" t="s">
        <v>20709</v>
      </c>
      <c r="AB320" s="86" t="s">
        <v>20710</v>
      </c>
      <c r="AC320" s="86" t="s">
        <v>20710</v>
      </c>
      <c r="AD320" s="87" t="n">
        <v>278471</v>
      </c>
      <c r="AE320" s="87" t="s">
        <v>20708</v>
      </c>
      <c r="AF320" s="87" t="s">
        <v>9108</v>
      </c>
      <c r="AG320" s="5"/>
    </row>
    <row r="321" customFormat="false" ht="15.75" hidden="false" customHeight="false" outlineLevel="0" collapsed="false">
      <c r="A321" s="62"/>
      <c r="B321" s="62"/>
      <c r="C321" s="62"/>
      <c r="D321" s="62"/>
      <c r="E321" s="62"/>
      <c r="F321" s="62"/>
      <c r="G321" s="62"/>
      <c r="H321" s="12"/>
      <c r="I321" s="12"/>
      <c r="J321" s="12"/>
      <c r="K321" s="12"/>
      <c r="L321" s="12"/>
      <c r="M321" s="73"/>
      <c r="N321" s="73"/>
      <c r="O321" s="73"/>
      <c r="P321" s="73"/>
      <c r="Q321" s="73"/>
      <c r="R321" s="73"/>
      <c r="S321" s="73"/>
      <c r="T321" s="73"/>
      <c r="U321" s="73"/>
      <c r="V321" s="73"/>
      <c r="W321" s="73"/>
      <c r="X321" s="73"/>
      <c r="Y321" s="73"/>
      <c r="Z321" s="73"/>
      <c r="AA321" s="73"/>
      <c r="AB321" s="86" t="s">
        <v>20710</v>
      </c>
      <c r="AC321" s="86" t="s">
        <v>20710</v>
      </c>
      <c r="AD321" s="87" t="s">
        <v>20711</v>
      </c>
      <c r="AE321" s="87" t="s">
        <v>20708</v>
      </c>
      <c r="AF321" s="87" t="s">
        <v>9108</v>
      </c>
      <c r="AG321" s="5"/>
    </row>
    <row r="322" customFormat="false" ht="15.75" hidden="false" customHeight="false" outlineLevel="0" collapsed="false">
      <c r="A322" s="62"/>
      <c r="B322" s="62"/>
      <c r="C322" s="62"/>
      <c r="D322" s="62"/>
      <c r="E322" s="62"/>
      <c r="F322" s="62"/>
      <c r="G322" s="62"/>
      <c r="H322" s="12"/>
      <c r="I322" s="12"/>
      <c r="J322" s="12"/>
      <c r="K322" s="73" t="s">
        <v>20712</v>
      </c>
      <c r="L322" s="12"/>
      <c r="M322" s="12"/>
      <c r="N322" s="73" t="s">
        <v>20713</v>
      </c>
      <c r="O322" s="73" t="s">
        <v>20714</v>
      </c>
      <c r="P322" s="73" t="s">
        <v>20715</v>
      </c>
      <c r="Q322" s="73" t="s">
        <v>20716</v>
      </c>
      <c r="R322" s="12"/>
      <c r="S322" s="12"/>
      <c r="T322" s="12"/>
      <c r="U322" s="12"/>
      <c r="V322" s="12"/>
      <c r="W322" s="12"/>
      <c r="X322" s="12"/>
      <c r="Y322" s="12"/>
      <c r="Z322" s="12"/>
      <c r="AA322" s="86" t="s">
        <v>20717</v>
      </c>
      <c r="AB322" s="86" t="s">
        <v>20717</v>
      </c>
      <c r="AC322" s="86" t="s">
        <v>20717</v>
      </c>
      <c r="AD322" s="87" t="n">
        <v>284819</v>
      </c>
      <c r="AE322" s="87" t="s">
        <v>14773</v>
      </c>
      <c r="AF322" s="87" t="s">
        <v>9108</v>
      </c>
      <c r="AG322" s="5"/>
    </row>
    <row r="323" customFormat="false" ht="15.75" hidden="false" customHeight="false" outlineLevel="0" collapsed="false">
      <c r="A323" s="62"/>
      <c r="B323" s="62"/>
      <c r="C323" s="62"/>
      <c r="D323" s="62"/>
      <c r="E323" s="62"/>
      <c r="F323" s="62"/>
      <c r="G323" s="62"/>
      <c r="H323" s="12"/>
      <c r="I323" s="12"/>
      <c r="J323" s="12"/>
      <c r="K323" s="73"/>
      <c r="L323" s="12"/>
      <c r="M323" s="12"/>
      <c r="N323" s="73"/>
      <c r="O323" s="73"/>
      <c r="P323" s="73"/>
      <c r="Q323" s="73"/>
      <c r="R323" s="12"/>
      <c r="S323" s="12"/>
      <c r="T323" s="12"/>
      <c r="U323" s="12"/>
      <c r="V323" s="12"/>
      <c r="W323" s="12"/>
      <c r="X323" s="12"/>
      <c r="Y323" s="12"/>
      <c r="Z323" s="12"/>
      <c r="AA323" s="86" t="s">
        <v>20717</v>
      </c>
      <c r="AB323" s="86" t="s">
        <v>20717</v>
      </c>
      <c r="AC323" s="86" t="s">
        <v>20717</v>
      </c>
      <c r="AD323" s="87" t="n">
        <v>82328</v>
      </c>
      <c r="AE323" s="87" t="s">
        <v>11401</v>
      </c>
      <c r="AF323" s="87" t="s">
        <v>44</v>
      </c>
      <c r="AG323" s="5"/>
    </row>
    <row r="324" customFormat="false" ht="15.75" hidden="false" customHeight="false" outlineLevel="0" collapsed="false">
      <c r="A324" s="62"/>
      <c r="B324" s="62"/>
      <c r="C324" s="62"/>
      <c r="D324" s="62"/>
      <c r="E324" s="62"/>
      <c r="F324" s="62"/>
      <c r="G324" s="62"/>
      <c r="H324" s="12"/>
      <c r="I324" s="12"/>
      <c r="J324" s="12"/>
      <c r="K324" s="73"/>
      <c r="L324" s="12"/>
      <c r="M324" s="12"/>
      <c r="N324" s="73"/>
      <c r="O324" s="73"/>
      <c r="P324" s="73"/>
      <c r="Q324" s="73"/>
      <c r="R324" s="12"/>
      <c r="S324" s="12"/>
      <c r="T324" s="12"/>
      <c r="U324" s="12"/>
      <c r="V324" s="12"/>
      <c r="W324" s="12"/>
      <c r="X324" s="12"/>
      <c r="Y324" s="12"/>
      <c r="Z324" s="12"/>
      <c r="AA324" s="86" t="s">
        <v>20717</v>
      </c>
      <c r="AB324" s="86" t="s">
        <v>20717</v>
      </c>
      <c r="AC324" s="86" t="s">
        <v>20717</v>
      </c>
      <c r="AD324" s="87" t="s">
        <v>9126</v>
      </c>
      <c r="AE324" s="87" t="s">
        <v>9126</v>
      </c>
      <c r="AF324" s="87" t="s">
        <v>44</v>
      </c>
      <c r="AG324" s="5"/>
    </row>
    <row r="325" customFormat="false" ht="15.75" hidden="false" customHeight="false" outlineLevel="0" collapsed="false">
      <c r="A325" s="62"/>
      <c r="B325" s="62"/>
      <c r="C325" s="62"/>
      <c r="D325" s="62"/>
      <c r="E325" s="62"/>
      <c r="F325" s="62"/>
      <c r="G325" s="62"/>
      <c r="H325" s="12"/>
      <c r="I325" s="12"/>
      <c r="J325" s="12"/>
      <c r="K325" s="73"/>
      <c r="L325" s="12"/>
      <c r="M325" s="12"/>
      <c r="N325" s="73"/>
      <c r="O325" s="73"/>
      <c r="P325" s="73"/>
      <c r="Q325" s="73"/>
      <c r="R325" s="73" t="s">
        <v>20718</v>
      </c>
      <c r="S325" s="73" t="s">
        <v>20719</v>
      </c>
      <c r="T325" s="73" t="s">
        <v>20720</v>
      </c>
      <c r="U325" s="73" t="s">
        <v>20721</v>
      </c>
      <c r="V325" s="12"/>
      <c r="W325" s="12"/>
      <c r="X325" s="12"/>
      <c r="Y325" s="12"/>
      <c r="Z325" s="12"/>
      <c r="AA325" s="12"/>
      <c r="AB325" s="86" t="s">
        <v>20722</v>
      </c>
      <c r="AC325" s="86" t="s">
        <v>20722</v>
      </c>
      <c r="AD325" s="87" t="n">
        <v>170625</v>
      </c>
      <c r="AE325" s="87" t="s">
        <v>14773</v>
      </c>
      <c r="AF325" s="87" t="s">
        <v>9108</v>
      </c>
      <c r="AG325" s="5"/>
    </row>
    <row r="326" customFormat="false" ht="15.75" hidden="false" customHeight="false" outlineLevel="0" collapsed="false">
      <c r="A326" s="62"/>
      <c r="B326" s="62"/>
      <c r="C326" s="62"/>
      <c r="D326" s="62"/>
      <c r="E326" s="62"/>
      <c r="F326" s="62"/>
      <c r="G326" s="62"/>
      <c r="H326" s="12"/>
      <c r="I326" s="12"/>
      <c r="J326" s="12"/>
      <c r="K326" s="73"/>
      <c r="L326" s="12"/>
      <c r="M326" s="12"/>
      <c r="N326" s="73"/>
      <c r="O326" s="73"/>
      <c r="P326" s="73"/>
      <c r="Q326" s="73"/>
      <c r="R326" s="73"/>
      <c r="S326" s="73"/>
      <c r="T326" s="73"/>
      <c r="U326" s="73"/>
      <c r="V326" s="73" t="s">
        <v>20723</v>
      </c>
      <c r="W326" s="73" t="s">
        <v>20724</v>
      </c>
      <c r="X326" s="73" t="s">
        <v>20725</v>
      </c>
      <c r="Y326" s="73" t="s">
        <v>20726</v>
      </c>
      <c r="Z326" s="73" t="s">
        <v>20727</v>
      </c>
      <c r="AA326" s="73" t="s">
        <v>20728</v>
      </c>
      <c r="AB326" s="73" t="s">
        <v>20729</v>
      </c>
      <c r="AC326" s="73" t="s">
        <v>20730</v>
      </c>
      <c r="AD326" s="87" t="s">
        <v>20731</v>
      </c>
      <c r="AE326" s="87" t="s">
        <v>14796</v>
      </c>
      <c r="AF326" s="87" t="s">
        <v>9108</v>
      </c>
      <c r="AG326" s="5"/>
    </row>
    <row r="327" customFormat="false" ht="15.75" hidden="false" customHeight="false" outlineLevel="0" collapsed="false">
      <c r="A327" s="62"/>
      <c r="B327" s="62"/>
      <c r="C327" s="62"/>
      <c r="D327" s="62"/>
      <c r="E327" s="62"/>
      <c r="F327" s="62"/>
      <c r="G327" s="62"/>
      <c r="H327" s="12"/>
      <c r="I327" s="12"/>
      <c r="J327" s="12"/>
      <c r="K327" s="73"/>
      <c r="L327" s="12"/>
      <c r="M327" s="12"/>
      <c r="N327" s="73"/>
      <c r="O327" s="73"/>
      <c r="P327" s="73"/>
      <c r="Q327" s="73"/>
      <c r="R327" s="73"/>
      <c r="S327" s="73"/>
      <c r="T327" s="73"/>
      <c r="U327" s="73"/>
      <c r="V327" s="73"/>
      <c r="W327" s="73"/>
      <c r="X327" s="73"/>
      <c r="Y327" s="73"/>
      <c r="Z327" s="73"/>
      <c r="AA327" s="73"/>
      <c r="AB327" s="73"/>
      <c r="AC327" s="73" t="s">
        <v>20730</v>
      </c>
      <c r="AD327" s="87" t="n">
        <v>223156</v>
      </c>
      <c r="AE327" s="87" t="s">
        <v>14796</v>
      </c>
      <c r="AF327" s="87" t="s">
        <v>9108</v>
      </c>
      <c r="AG327" s="5"/>
    </row>
    <row r="328" customFormat="false" ht="15.75" hidden="false" customHeight="false" outlineLevel="0" collapsed="false">
      <c r="A328" s="62"/>
      <c r="B328" s="62"/>
      <c r="C328" s="62"/>
      <c r="D328" s="62"/>
      <c r="E328" s="62"/>
      <c r="F328" s="62"/>
      <c r="G328" s="62"/>
      <c r="H328" s="12"/>
      <c r="I328" s="12"/>
      <c r="J328" s="12"/>
      <c r="K328" s="73"/>
      <c r="L328" s="73" t="s">
        <v>20732</v>
      </c>
      <c r="M328" s="97" t="s">
        <v>20733</v>
      </c>
      <c r="N328" s="97" t="s">
        <v>20734</v>
      </c>
      <c r="O328" s="97" t="s">
        <v>20735</v>
      </c>
      <c r="P328" s="97" t="s">
        <v>20736</v>
      </c>
      <c r="Q328" s="97" t="s">
        <v>20737</v>
      </c>
      <c r="R328" s="97" t="s">
        <v>20738</v>
      </c>
      <c r="S328" s="97" t="s">
        <v>20739</v>
      </c>
      <c r="T328" s="97" t="s">
        <v>20740</v>
      </c>
      <c r="U328" s="97" t="s">
        <v>20741</v>
      </c>
      <c r="V328" s="97" t="s">
        <v>20742</v>
      </c>
      <c r="W328" s="97" t="s">
        <v>20743</v>
      </c>
      <c r="X328" s="97" t="s">
        <v>20744</v>
      </c>
      <c r="Y328" s="86" t="s">
        <v>20745</v>
      </c>
      <c r="Z328" s="86" t="s">
        <v>20745</v>
      </c>
      <c r="AA328" s="86" t="s">
        <v>20745</v>
      </c>
      <c r="AB328" s="86" t="s">
        <v>20745</v>
      </c>
      <c r="AC328" s="86" t="s">
        <v>20745</v>
      </c>
      <c r="AD328" s="87" t="s">
        <v>20746</v>
      </c>
      <c r="AE328" s="87" t="s">
        <v>14992</v>
      </c>
      <c r="AF328" s="87" t="s">
        <v>9108</v>
      </c>
      <c r="AG328" s="5"/>
    </row>
    <row r="329" customFormat="false" ht="15.75" hidden="false" customHeight="false" outlineLevel="0" collapsed="false">
      <c r="A329" s="62"/>
      <c r="B329" s="62"/>
      <c r="C329" s="62"/>
      <c r="D329" s="62"/>
      <c r="E329" s="62"/>
      <c r="F329" s="62"/>
      <c r="G329" s="62"/>
      <c r="H329" s="12"/>
      <c r="I329" s="12"/>
      <c r="J329" s="12"/>
      <c r="K329" s="73"/>
      <c r="L329" s="73"/>
      <c r="M329" s="73"/>
      <c r="N329" s="73"/>
      <c r="O329" s="73"/>
      <c r="P329" s="73"/>
      <c r="Q329" s="73"/>
      <c r="R329" s="73"/>
      <c r="S329" s="73"/>
      <c r="T329" s="73"/>
      <c r="U329" s="73"/>
      <c r="V329" s="73"/>
      <c r="W329" s="73"/>
      <c r="X329" s="73"/>
      <c r="Y329" s="86" t="s">
        <v>20745</v>
      </c>
      <c r="Z329" s="86" t="s">
        <v>20745</v>
      </c>
      <c r="AA329" s="86" t="s">
        <v>20745</v>
      </c>
      <c r="AB329" s="86" t="s">
        <v>20745</v>
      </c>
      <c r="AC329" s="86" t="s">
        <v>20745</v>
      </c>
      <c r="AD329" s="87" t="n">
        <v>213742</v>
      </c>
      <c r="AE329" s="87" t="s">
        <v>18899</v>
      </c>
      <c r="AF329" s="87" t="s">
        <v>9108</v>
      </c>
      <c r="AG329" s="5"/>
    </row>
    <row r="330" customFormat="false" ht="15.75" hidden="false" customHeight="false" outlineLevel="0" collapsed="false">
      <c r="A330" s="62"/>
      <c r="B330" s="62"/>
      <c r="C330" s="62"/>
      <c r="D330" s="62"/>
      <c r="E330" s="62"/>
      <c r="F330" s="62"/>
      <c r="G330" s="62"/>
      <c r="H330" s="12"/>
      <c r="I330" s="12"/>
      <c r="J330" s="12"/>
      <c r="K330" s="73"/>
      <c r="L330" s="73"/>
      <c r="M330" s="97"/>
      <c r="N330" s="97"/>
      <c r="O330" s="97"/>
      <c r="P330" s="97"/>
      <c r="Q330" s="97"/>
      <c r="R330" s="97"/>
      <c r="S330" s="97"/>
      <c r="T330" s="97"/>
      <c r="U330" s="97"/>
      <c r="V330" s="97"/>
      <c r="W330" s="97"/>
      <c r="X330" s="97"/>
      <c r="Y330" s="86" t="s">
        <v>20745</v>
      </c>
      <c r="Z330" s="86" t="s">
        <v>20745</v>
      </c>
      <c r="AA330" s="86" t="s">
        <v>20745</v>
      </c>
      <c r="AB330" s="86" t="s">
        <v>20745</v>
      </c>
      <c r="AC330" s="86" t="s">
        <v>20745</v>
      </c>
      <c r="AD330" s="87" t="s">
        <v>9126</v>
      </c>
      <c r="AE330" s="87" t="s">
        <v>9126</v>
      </c>
      <c r="AF330" s="87" t="s">
        <v>44</v>
      </c>
      <c r="AG330" s="5"/>
    </row>
    <row r="331" customFormat="false" ht="15.75" hidden="false" customHeight="false" outlineLevel="0" collapsed="false">
      <c r="A331" s="62"/>
      <c r="B331" s="62"/>
      <c r="C331" s="62"/>
      <c r="D331" s="62"/>
      <c r="E331" s="62"/>
      <c r="F331" s="62"/>
      <c r="G331" s="62"/>
      <c r="H331" s="12"/>
      <c r="I331" s="12"/>
      <c r="J331" s="12"/>
      <c r="K331" s="73"/>
      <c r="L331" s="73"/>
      <c r="M331" s="12"/>
      <c r="N331" s="12"/>
      <c r="O331" s="12"/>
      <c r="P331" s="12"/>
      <c r="Q331" s="12"/>
      <c r="R331" s="12"/>
      <c r="S331" s="12"/>
      <c r="T331" s="12"/>
      <c r="U331" s="12"/>
      <c r="V331" s="12"/>
      <c r="W331" s="73" t="s">
        <v>20747</v>
      </c>
      <c r="X331" s="12"/>
      <c r="Y331" s="86" t="s">
        <v>20748</v>
      </c>
      <c r="Z331" s="86" t="s">
        <v>20748</v>
      </c>
      <c r="AA331" s="86" t="s">
        <v>20748</v>
      </c>
      <c r="AB331" s="86" t="s">
        <v>20748</v>
      </c>
      <c r="AC331" s="86" t="s">
        <v>20748</v>
      </c>
      <c r="AD331" s="87" t="n">
        <v>488753</v>
      </c>
      <c r="AE331" s="87" t="s">
        <v>20749</v>
      </c>
      <c r="AF331" s="87" t="s">
        <v>9108</v>
      </c>
      <c r="AG331" s="5"/>
    </row>
    <row r="332" customFormat="false" ht="15.75" hidden="false" customHeight="false" outlineLevel="0" collapsed="false">
      <c r="A332" s="62"/>
      <c r="B332" s="62"/>
      <c r="C332" s="62"/>
      <c r="D332" s="62"/>
      <c r="E332" s="62"/>
      <c r="F332" s="62"/>
      <c r="G332" s="62"/>
      <c r="H332" s="12"/>
      <c r="I332" s="12"/>
      <c r="J332" s="12"/>
      <c r="K332" s="73"/>
      <c r="L332" s="73"/>
      <c r="M332" s="12"/>
      <c r="N332" s="12"/>
      <c r="O332" s="12"/>
      <c r="P332" s="12"/>
      <c r="Q332" s="12"/>
      <c r="R332" s="12"/>
      <c r="S332" s="12"/>
      <c r="T332" s="12"/>
      <c r="U332" s="12"/>
      <c r="V332" s="12"/>
      <c r="W332" s="73"/>
      <c r="X332" s="12"/>
      <c r="Y332" s="86" t="s">
        <v>20748</v>
      </c>
      <c r="Z332" s="86" t="s">
        <v>20748</v>
      </c>
      <c r="AA332" s="86" t="s">
        <v>20748</v>
      </c>
      <c r="AB332" s="86" t="s">
        <v>20748</v>
      </c>
      <c r="AC332" s="86" t="s">
        <v>20748</v>
      </c>
      <c r="AD332" s="108" t="s">
        <v>20750</v>
      </c>
      <c r="AE332" s="87" t="s">
        <v>10793</v>
      </c>
      <c r="AF332" s="87" t="s">
        <v>9108</v>
      </c>
      <c r="AG332" s="5"/>
    </row>
    <row r="333" customFormat="false" ht="15.75" hidden="false" customHeight="false" outlineLevel="0" collapsed="false">
      <c r="A333" s="62"/>
      <c r="B333" s="62"/>
      <c r="C333" s="62"/>
      <c r="D333" s="62"/>
      <c r="E333" s="62"/>
      <c r="F333" s="62"/>
      <c r="G333" s="62"/>
      <c r="H333" s="12"/>
      <c r="I333" s="12"/>
      <c r="J333" s="12"/>
      <c r="K333" s="73"/>
      <c r="L333" s="73"/>
      <c r="M333" s="12"/>
      <c r="N333" s="12"/>
      <c r="O333" s="12"/>
      <c r="P333" s="12"/>
      <c r="Q333" s="12"/>
      <c r="R333" s="12"/>
      <c r="S333" s="12"/>
      <c r="T333" s="12"/>
      <c r="U333" s="12"/>
      <c r="V333" s="12"/>
      <c r="W333" s="73"/>
      <c r="X333" s="12"/>
      <c r="Y333" s="86" t="s">
        <v>20748</v>
      </c>
      <c r="Z333" s="86" t="s">
        <v>20748</v>
      </c>
      <c r="AA333" s="86" t="s">
        <v>20748</v>
      </c>
      <c r="AB333" s="86" t="s">
        <v>20748</v>
      </c>
      <c r="AC333" s="86" t="s">
        <v>20748</v>
      </c>
      <c r="AD333" s="108" t="s">
        <v>9126</v>
      </c>
      <c r="AE333" s="87" t="s">
        <v>9126</v>
      </c>
      <c r="AF333" s="87" t="s">
        <v>9108</v>
      </c>
      <c r="AG333" s="5"/>
    </row>
    <row r="334" customFormat="false" ht="15.75" hidden="false" customHeight="false" outlineLevel="0" collapsed="false">
      <c r="A334" s="62"/>
      <c r="B334" s="62"/>
      <c r="C334" s="62"/>
      <c r="D334" s="62"/>
      <c r="E334" s="62"/>
      <c r="F334" s="62"/>
      <c r="G334" s="62"/>
      <c r="H334" s="12"/>
      <c r="I334" s="12"/>
      <c r="J334" s="12"/>
      <c r="K334" s="73"/>
      <c r="L334" s="73"/>
      <c r="M334" s="12"/>
      <c r="N334" s="12"/>
      <c r="O334" s="12"/>
      <c r="P334" s="12"/>
      <c r="Q334" s="12"/>
      <c r="R334" s="12"/>
      <c r="S334" s="12"/>
      <c r="T334" s="12"/>
      <c r="U334" s="12"/>
      <c r="V334" s="12"/>
      <c r="W334" s="73"/>
      <c r="X334" s="73" t="s">
        <v>20751</v>
      </c>
      <c r="Y334" s="73" t="s">
        <v>20752</v>
      </c>
      <c r="Z334" s="12"/>
      <c r="AA334" s="12"/>
      <c r="AB334" s="86" t="s">
        <v>20753</v>
      </c>
      <c r="AC334" s="86" t="s">
        <v>20753</v>
      </c>
      <c r="AD334" s="108" t="n">
        <v>184165</v>
      </c>
      <c r="AE334" s="87" t="s">
        <v>20754</v>
      </c>
      <c r="AF334" s="87" t="s">
        <v>9108</v>
      </c>
      <c r="AG334" s="5"/>
    </row>
    <row r="335" customFormat="false" ht="15.75" hidden="false" customHeight="false" outlineLevel="0" collapsed="false">
      <c r="A335" s="62"/>
      <c r="B335" s="62"/>
      <c r="C335" s="62"/>
      <c r="D335" s="62"/>
      <c r="E335" s="62"/>
      <c r="F335" s="62"/>
      <c r="G335" s="62"/>
      <c r="H335" s="12"/>
      <c r="I335" s="12"/>
      <c r="J335" s="12"/>
      <c r="K335" s="73"/>
      <c r="L335" s="73"/>
      <c r="M335" s="12"/>
      <c r="N335" s="12"/>
      <c r="O335" s="12"/>
      <c r="Q335" s="12"/>
      <c r="R335" s="12"/>
      <c r="S335" s="12"/>
      <c r="T335" s="12"/>
      <c r="U335" s="12"/>
      <c r="V335" s="12"/>
      <c r="W335" s="73"/>
      <c r="X335" s="73"/>
      <c r="Y335" s="73"/>
      <c r="Z335" s="12"/>
      <c r="AA335" s="12"/>
      <c r="AB335" s="86" t="s">
        <v>20753</v>
      </c>
      <c r="AC335" s="86" t="s">
        <v>20753</v>
      </c>
      <c r="AD335" s="108" t="n">
        <v>683317</v>
      </c>
      <c r="AE335" s="87" t="s">
        <v>18906</v>
      </c>
      <c r="AF335" s="87" t="s">
        <v>9108</v>
      </c>
      <c r="AG335" s="5"/>
    </row>
    <row r="336" customFormat="false" ht="15.75" hidden="false" customHeight="false" outlineLevel="0" collapsed="false">
      <c r="A336" s="62"/>
      <c r="B336" s="62"/>
      <c r="C336" s="62"/>
      <c r="D336" s="62"/>
      <c r="E336" s="62"/>
      <c r="F336" s="62"/>
      <c r="G336" s="62"/>
      <c r="H336" s="12"/>
      <c r="I336" s="12"/>
      <c r="J336" s="12"/>
      <c r="K336" s="73"/>
      <c r="L336" s="73"/>
      <c r="M336" s="12"/>
      <c r="N336" s="12"/>
      <c r="O336" s="12"/>
      <c r="Q336" s="12"/>
      <c r="R336" s="12"/>
      <c r="S336" s="12"/>
      <c r="T336" s="12"/>
      <c r="U336" s="12"/>
      <c r="V336" s="12"/>
      <c r="W336" s="73"/>
      <c r="X336" s="73"/>
      <c r="Y336" s="73"/>
      <c r="Z336" s="73" t="s">
        <v>20755</v>
      </c>
      <c r="AA336" s="73" t="s">
        <v>20756</v>
      </c>
      <c r="AB336" s="86" t="s">
        <v>20757</v>
      </c>
      <c r="AC336" s="86" t="s">
        <v>20757</v>
      </c>
      <c r="AD336" s="108" t="n">
        <v>191654</v>
      </c>
      <c r="AE336" s="87" t="s">
        <v>20754</v>
      </c>
      <c r="AF336" s="87" t="s">
        <v>9108</v>
      </c>
      <c r="AG336" s="5"/>
    </row>
    <row r="337" customFormat="false" ht="15.75" hidden="false" customHeight="false" outlineLevel="0" collapsed="false">
      <c r="A337" s="62"/>
      <c r="B337" s="62"/>
      <c r="C337" s="62"/>
      <c r="D337" s="62"/>
      <c r="E337" s="62"/>
      <c r="F337" s="62"/>
      <c r="G337" s="62"/>
      <c r="H337" s="12"/>
      <c r="I337" s="12"/>
      <c r="J337" s="12"/>
      <c r="K337" s="73"/>
      <c r="L337" s="73"/>
      <c r="M337" s="12"/>
      <c r="N337" s="12"/>
      <c r="O337" s="12"/>
      <c r="Q337" s="12"/>
      <c r="R337" s="12"/>
      <c r="S337" s="12"/>
      <c r="T337" s="12"/>
      <c r="U337" s="12"/>
      <c r="V337" s="12"/>
      <c r="W337" s="73"/>
      <c r="X337" s="73"/>
      <c r="Y337" s="73"/>
      <c r="Z337" s="73"/>
      <c r="AA337" s="73"/>
      <c r="AB337" s="86" t="s">
        <v>20757</v>
      </c>
      <c r="AC337" s="86" t="s">
        <v>20757</v>
      </c>
      <c r="AD337" s="108" t="n">
        <v>156885</v>
      </c>
      <c r="AE337" s="87" t="s">
        <v>18906</v>
      </c>
      <c r="AF337" s="87" t="s">
        <v>9108</v>
      </c>
      <c r="AG337" s="5"/>
    </row>
    <row r="338" customFormat="false" ht="15.75" hidden="false" customHeight="false" outlineLevel="0" collapsed="false">
      <c r="A338" s="62"/>
      <c r="B338" s="62"/>
      <c r="C338" s="62"/>
      <c r="D338" s="62"/>
      <c r="E338" s="62"/>
      <c r="F338" s="62"/>
      <c r="G338" s="62"/>
      <c r="H338" s="12"/>
      <c r="I338" s="12"/>
      <c r="J338" s="12"/>
      <c r="K338" s="73"/>
      <c r="L338" s="109" t="s">
        <v>20758</v>
      </c>
      <c r="M338" s="73" t="s">
        <v>20759</v>
      </c>
      <c r="N338" s="73" t="s">
        <v>20760</v>
      </c>
      <c r="O338" s="73" t="s">
        <v>20761</v>
      </c>
      <c r="P338" s="73" t="s">
        <v>20762</v>
      </c>
      <c r="Q338" s="12"/>
      <c r="R338" s="12"/>
      <c r="S338" s="12"/>
      <c r="T338" s="12"/>
      <c r="U338" s="12"/>
      <c r="V338" s="12"/>
      <c r="W338" s="12"/>
      <c r="X338" s="12"/>
      <c r="Y338" s="12"/>
      <c r="Z338" s="12"/>
      <c r="AA338" s="12"/>
      <c r="AB338" s="12"/>
      <c r="AC338" s="86" t="s">
        <v>20763</v>
      </c>
      <c r="AD338" s="87" t="n">
        <v>180168</v>
      </c>
      <c r="AE338" s="87" t="s">
        <v>20764</v>
      </c>
      <c r="AF338" s="87" t="s">
        <v>9108</v>
      </c>
      <c r="AG338" s="5"/>
    </row>
    <row r="339" customFormat="false" ht="15.75" hidden="false" customHeight="false" outlineLevel="0" collapsed="false">
      <c r="A339" s="62"/>
      <c r="B339" s="62"/>
      <c r="C339" s="62"/>
      <c r="D339" s="62"/>
      <c r="E339" s="62"/>
      <c r="F339" s="62"/>
      <c r="G339" s="62"/>
      <c r="H339" s="12"/>
      <c r="I339" s="12"/>
      <c r="J339" s="12"/>
      <c r="K339" s="73"/>
      <c r="L339" s="73"/>
      <c r="M339" s="73"/>
      <c r="N339" s="73"/>
      <c r="O339" s="73"/>
      <c r="P339" s="73"/>
      <c r="Q339" s="12"/>
      <c r="R339" s="12"/>
      <c r="S339" s="12"/>
      <c r="T339" s="12"/>
      <c r="U339" s="12"/>
      <c r="V339" s="12"/>
      <c r="W339" s="12"/>
      <c r="X339" s="12"/>
      <c r="Y339" s="12"/>
      <c r="Z339" s="12"/>
      <c r="AA339" s="12"/>
      <c r="AB339" s="12"/>
      <c r="AC339" s="86" t="s">
        <v>20763</v>
      </c>
      <c r="AD339" s="87" t="n">
        <v>915503</v>
      </c>
      <c r="AE339" s="87" t="s">
        <v>20764</v>
      </c>
      <c r="AF339" s="87" t="s">
        <v>44</v>
      </c>
      <c r="AG339" s="5"/>
    </row>
    <row r="340" customFormat="false" ht="15.75" hidden="false" customHeight="false" outlineLevel="0" collapsed="false">
      <c r="A340" s="62"/>
      <c r="B340" s="62"/>
      <c r="C340" s="62"/>
      <c r="D340" s="62"/>
      <c r="E340" s="62"/>
      <c r="F340" s="62"/>
      <c r="G340" s="62"/>
      <c r="H340" s="12"/>
      <c r="I340" s="12"/>
      <c r="J340" s="12"/>
      <c r="K340" s="73"/>
      <c r="L340" s="73"/>
      <c r="M340" s="73"/>
      <c r="N340" s="73"/>
      <c r="O340" s="73"/>
      <c r="P340" s="73"/>
      <c r="Q340" s="73" t="s">
        <v>20765</v>
      </c>
      <c r="R340" s="73" t="s">
        <v>20766</v>
      </c>
      <c r="S340" s="73" t="s">
        <v>20767</v>
      </c>
      <c r="T340" s="73" t="s">
        <v>20768</v>
      </c>
      <c r="U340" s="73" t="s">
        <v>20769</v>
      </c>
      <c r="V340" s="12"/>
      <c r="W340" s="12"/>
      <c r="X340" s="86" t="s">
        <v>20770</v>
      </c>
      <c r="Y340" s="86" t="s">
        <v>20770</v>
      </c>
      <c r="Z340" s="86" t="s">
        <v>20770</v>
      </c>
      <c r="AA340" s="86" t="s">
        <v>20770</v>
      </c>
      <c r="AB340" s="86" t="s">
        <v>20770</v>
      </c>
      <c r="AC340" s="86" t="s">
        <v>20770</v>
      </c>
      <c r="AD340" s="87" t="n">
        <v>930443</v>
      </c>
      <c r="AE340" s="87" t="s">
        <v>9205</v>
      </c>
      <c r="AF340" s="87" t="s">
        <v>9108</v>
      </c>
      <c r="AG340" s="5"/>
    </row>
    <row r="341" customFormat="false" ht="15.75" hidden="false" customHeight="false" outlineLevel="0" collapsed="false">
      <c r="A341" s="62"/>
      <c r="B341" s="62"/>
      <c r="C341" s="62"/>
      <c r="D341" s="62"/>
      <c r="E341" s="62"/>
      <c r="F341" s="62"/>
      <c r="G341" s="62"/>
      <c r="H341" s="12"/>
      <c r="I341" s="12"/>
      <c r="J341" s="12"/>
      <c r="K341" s="73"/>
      <c r="L341" s="73"/>
      <c r="M341" s="73"/>
      <c r="N341" s="73"/>
      <c r="O341" s="73"/>
      <c r="P341" s="73"/>
      <c r="Q341" s="73"/>
      <c r="R341" s="73"/>
      <c r="S341" s="73"/>
      <c r="T341" s="73"/>
      <c r="U341" s="73"/>
      <c r="V341" s="12"/>
      <c r="W341" s="12"/>
      <c r="X341" s="86" t="s">
        <v>20770</v>
      </c>
      <c r="Y341" s="86" t="s">
        <v>20770</v>
      </c>
      <c r="Z341" s="86" t="s">
        <v>20770</v>
      </c>
      <c r="AA341" s="86" t="s">
        <v>20770</v>
      </c>
      <c r="AB341" s="86" t="s">
        <v>20770</v>
      </c>
      <c r="AC341" s="86" t="s">
        <v>20770</v>
      </c>
      <c r="AD341" s="87" t="n">
        <v>322820</v>
      </c>
      <c r="AE341" s="87" t="s">
        <v>19970</v>
      </c>
      <c r="AF341" s="87" t="s">
        <v>9108</v>
      </c>
      <c r="AG341" s="5"/>
    </row>
    <row r="342" customFormat="false" ht="15.75" hidden="false" customHeight="false" outlineLevel="0" collapsed="false">
      <c r="A342" s="62"/>
      <c r="B342" s="62"/>
      <c r="C342" s="62"/>
      <c r="D342" s="62"/>
      <c r="E342" s="62"/>
      <c r="F342" s="62"/>
      <c r="G342" s="62"/>
      <c r="H342" s="12"/>
      <c r="I342" s="12"/>
      <c r="J342" s="12"/>
      <c r="K342" s="73"/>
      <c r="L342" s="73"/>
      <c r="M342" s="73"/>
      <c r="N342" s="73"/>
      <c r="O342" s="73"/>
      <c r="P342" s="73"/>
      <c r="Q342" s="73"/>
      <c r="R342" s="73"/>
      <c r="S342" s="73"/>
      <c r="T342" s="73"/>
      <c r="U342" s="73"/>
      <c r="V342" s="12"/>
      <c r="W342" s="12"/>
      <c r="X342" s="86" t="s">
        <v>20770</v>
      </c>
      <c r="Y342" s="86" t="s">
        <v>20770</v>
      </c>
      <c r="Z342" s="86" t="s">
        <v>20770</v>
      </c>
      <c r="AA342" s="86" t="s">
        <v>20770</v>
      </c>
      <c r="AB342" s="86" t="s">
        <v>20770</v>
      </c>
      <c r="AC342" s="86" t="s">
        <v>20770</v>
      </c>
      <c r="AD342" s="87" t="n">
        <v>866685</v>
      </c>
      <c r="AE342" s="100" t="s">
        <v>20771</v>
      </c>
      <c r="AF342" s="87" t="s">
        <v>44</v>
      </c>
      <c r="AG342" s="5"/>
    </row>
    <row r="343" customFormat="false" ht="15.75" hidden="false" customHeight="false" outlineLevel="0" collapsed="false">
      <c r="A343" s="62"/>
      <c r="B343" s="62"/>
      <c r="C343" s="62"/>
      <c r="D343" s="62"/>
      <c r="E343" s="62"/>
      <c r="F343" s="62"/>
      <c r="G343" s="62"/>
      <c r="H343" s="12"/>
      <c r="I343" s="12"/>
      <c r="J343" s="12"/>
      <c r="K343" s="73"/>
      <c r="L343" s="73"/>
      <c r="M343" s="73"/>
      <c r="N343" s="73"/>
      <c r="O343" s="73"/>
      <c r="P343" s="73"/>
      <c r="Q343" s="73"/>
      <c r="R343" s="73"/>
      <c r="S343" s="73"/>
      <c r="T343" s="73"/>
      <c r="U343" s="73"/>
      <c r="V343" s="12"/>
      <c r="W343" s="12"/>
      <c r="X343" s="12"/>
      <c r="Y343" s="9" t="s">
        <v>20772</v>
      </c>
      <c r="Z343" s="86" t="s">
        <v>20773</v>
      </c>
      <c r="AA343" s="86" t="s">
        <v>20773</v>
      </c>
      <c r="AB343" s="86" t="s">
        <v>20773</v>
      </c>
      <c r="AC343" s="86" t="s">
        <v>20773</v>
      </c>
      <c r="AD343" s="87" t="s">
        <v>20774</v>
      </c>
      <c r="AE343" s="87" t="s">
        <v>9205</v>
      </c>
      <c r="AF343" s="87" t="s">
        <v>9108</v>
      </c>
      <c r="AG343" s="5"/>
    </row>
    <row r="344" customFormat="false" ht="15.75" hidden="false" customHeight="false" outlineLevel="0" collapsed="false">
      <c r="A344" s="62"/>
      <c r="B344" s="62"/>
      <c r="C344" s="62"/>
      <c r="D344" s="62"/>
      <c r="E344" s="62"/>
      <c r="F344" s="62"/>
      <c r="G344" s="62"/>
      <c r="H344" s="12"/>
      <c r="I344" s="12"/>
      <c r="J344" s="12"/>
      <c r="K344" s="73"/>
      <c r="L344" s="73"/>
      <c r="M344" s="73"/>
      <c r="N344" s="73"/>
      <c r="O344" s="73"/>
      <c r="P344" s="73"/>
      <c r="Q344" s="73"/>
      <c r="R344" s="73"/>
      <c r="S344" s="73"/>
      <c r="T344" s="73"/>
      <c r="U344" s="73"/>
      <c r="V344" s="12"/>
      <c r="W344" s="12"/>
      <c r="X344" s="12"/>
      <c r="Y344" s="9"/>
      <c r="Z344" s="73" t="s">
        <v>20775</v>
      </c>
      <c r="AA344" s="73" t="s">
        <v>20776</v>
      </c>
      <c r="AB344" s="73" t="s">
        <v>20777</v>
      </c>
      <c r="AC344" s="86" t="s">
        <v>20778</v>
      </c>
      <c r="AD344" s="87" t="n">
        <v>856410</v>
      </c>
      <c r="AE344" s="100" t="s">
        <v>17292</v>
      </c>
      <c r="AF344" s="87" t="s">
        <v>44</v>
      </c>
      <c r="AG344" s="5"/>
    </row>
    <row r="345" customFormat="false" ht="15.75" hidden="false" customHeight="false" outlineLevel="0" collapsed="false">
      <c r="A345" s="62"/>
      <c r="B345" s="62"/>
      <c r="C345" s="62"/>
      <c r="D345" s="62"/>
      <c r="E345" s="62"/>
      <c r="F345" s="62"/>
      <c r="G345" s="62"/>
      <c r="H345" s="12"/>
      <c r="I345" s="12"/>
      <c r="J345" s="12"/>
      <c r="K345" s="73"/>
      <c r="L345" s="73"/>
      <c r="M345" s="73"/>
      <c r="N345" s="73"/>
      <c r="O345" s="73"/>
      <c r="P345" s="73"/>
      <c r="Q345" s="73"/>
      <c r="R345" s="73"/>
      <c r="S345" s="73"/>
      <c r="T345" s="73"/>
      <c r="U345" s="73"/>
      <c r="V345" s="12"/>
      <c r="W345" s="12"/>
      <c r="X345" s="12"/>
      <c r="Y345" s="9"/>
      <c r="Z345" s="73"/>
      <c r="AA345" s="73"/>
      <c r="AB345" s="73"/>
      <c r="AC345" s="86" t="s">
        <v>20778</v>
      </c>
      <c r="AD345" s="87" t="n">
        <v>919229</v>
      </c>
      <c r="AE345" s="100" t="s">
        <v>17292</v>
      </c>
      <c r="AF345" s="87" t="s">
        <v>44</v>
      </c>
      <c r="AG345" s="5"/>
    </row>
    <row r="346" customFormat="false" ht="15.75" hidden="false" customHeight="true" outlineLevel="0" collapsed="false">
      <c r="A346" s="62"/>
      <c r="B346" s="62"/>
      <c r="C346" s="62"/>
      <c r="D346" s="62"/>
      <c r="E346" s="62"/>
      <c r="F346" s="62"/>
      <c r="G346" s="62"/>
      <c r="H346" s="12"/>
      <c r="I346" s="12"/>
      <c r="J346" s="12"/>
      <c r="K346" s="73"/>
      <c r="L346" s="73"/>
      <c r="M346" s="73"/>
      <c r="N346" s="73"/>
      <c r="O346" s="73"/>
      <c r="P346" s="73"/>
      <c r="Q346" s="73"/>
      <c r="R346" s="73"/>
      <c r="S346" s="73"/>
      <c r="T346" s="73"/>
      <c r="U346" s="73"/>
      <c r="V346" s="73" t="s">
        <v>20779</v>
      </c>
      <c r="W346" s="73" t="s">
        <v>20780</v>
      </c>
      <c r="X346" s="73" t="s">
        <v>20781</v>
      </c>
      <c r="Y346" s="73" t="s">
        <v>20782</v>
      </c>
      <c r="Z346" s="73" t="s">
        <v>20783</v>
      </c>
      <c r="AA346" s="62" t="s">
        <v>20784</v>
      </c>
      <c r="AB346" s="12"/>
      <c r="AC346" s="86" t="s">
        <v>20785</v>
      </c>
      <c r="AD346" s="87" t="s">
        <v>20786</v>
      </c>
      <c r="AE346" s="87" t="s">
        <v>9205</v>
      </c>
      <c r="AF346" s="87" t="s">
        <v>9108</v>
      </c>
      <c r="AG346" s="5"/>
    </row>
    <row r="347" customFormat="false" ht="15.75" hidden="false" customHeight="false" outlineLevel="0" collapsed="false">
      <c r="A347" s="62"/>
      <c r="B347" s="62"/>
      <c r="C347" s="62"/>
      <c r="D347" s="62"/>
      <c r="E347" s="62"/>
      <c r="F347" s="62"/>
      <c r="G347" s="62"/>
      <c r="H347" s="12"/>
      <c r="I347" s="12"/>
      <c r="J347" s="12"/>
      <c r="K347" s="73"/>
      <c r="L347" s="73"/>
      <c r="M347" s="73"/>
      <c r="N347" s="73"/>
      <c r="O347" s="73"/>
      <c r="P347" s="73"/>
      <c r="Q347" s="73"/>
      <c r="R347" s="73"/>
      <c r="S347" s="73"/>
      <c r="T347" s="73"/>
      <c r="U347" s="73"/>
      <c r="V347" s="73"/>
      <c r="W347" s="73"/>
      <c r="X347" s="73"/>
      <c r="Y347" s="73"/>
      <c r="Z347" s="73"/>
      <c r="AA347" s="73"/>
      <c r="AB347" s="73" t="s">
        <v>20787</v>
      </c>
      <c r="AC347" s="73" t="s">
        <v>20788</v>
      </c>
      <c r="AD347" s="87" t="n">
        <v>690059</v>
      </c>
      <c r="AE347" s="87" t="s">
        <v>9205</v>
      </c>
      <c r="AF347" s="87" t="s">
        <v>9108</v>
      </c>
      <c r="AG347" s="5"/>
    </row>
    <row r="348" customFormat="false" ht="15.75" hidden="false" customHeight="false" outlineLevel="0" collapsed="false">
      <c r="A348" s="62"/>
      <c r="B348" s="62"/>
      <c r="C348" s="62"/>
      <c r="D348" s="62"/>
      <c r="E348" s="62"/>
      <c r="F348" s="62"/>
      <c r="G348" s="62"/>
      <c r="H348" s="12"/>
      <c r="I348" s="12"/>
      <c r="J348" s="12"/>
      <c r="K348" s="73"/>
      <c r="L348" s="73"/>
      <c r="M348" s="73"/>
      <c r="N348" s="73"/>
      <c r="O348" s="73"/>
      <c r="P348" s="73"/>
      <c r="Q348" s="73"/>
      <c r="R348" s="73"/>
      <c r="S348" s="73"/>
      <c r="T348" s="73"/>
      <c r="U348" s="73"/>
      <c r="V348" s="73"/>
      <c r="W348" s="73"/>
      <c r="X348" s="73"/>
      <c r="Y348" s="73"/>
      <c r="Z348" s="73"/>
      <c r="AA348" s="73"/>
      <c r="AB348" s="73"/>
      <c r="AC348" s="73"/>
      <c r="AD348" s="87" t="n">
        <v>631722</v>
      </c>
      <c r="AE348" s="87" t="s">
        <v>9205</v>
      </c>
      <c r="AF348" s="87" t="s">
        <v>9108</v>
      </c>
      <c r="AG348" s="5"/>
    </row>
    <row r="349" customFormat="false" ht="15.75" hidden="false" customHeight="false" outlineLevel="0" collapsed="false">
      <c r="A349" s="62"/>
      <c r="B349" s="62"/>
      <c r="C349" s="62"/>
      <c r="D349" s="62"/>
      <c r="E349" s="62"/>
      <c r="F349" s="62"/>
      <c r="G349" s="62"/>
      <c r="H349" s="12"/>
      <c r="I349" s="12"/>
      <c r="J349" s="12"/>
      <c r="K349" s="73"/>
      <c r="L349" s="73"/>
      <c r="M349" s="73"/>
      <c r="N349" s="73"/>
      <c r="O349" s="73"/>
      <c r="P349" s="73"/>
      <c r="Q349" s="73"/>
      <c r="R349" s="73"/>
      <c r="S349" s="73"/>
      <c r="T349" s="73"/>
      <c r="U349" s="73"/>
      <c r="V349" s="73"/>
      <c r="W349" s="73"/>
      <c r="X349" s="73"/>
      <c r="Y349" s="73"/>
      <c r="Z349" s="73"/>
      <c r="AA349" s="73"/>
      <c r="AB349" s="73"/>
      <c r="AC349" s="73"/>
      <c r="AD349" s="87" t="n">
        <v>114201</v>
      </c>
      <c r="AE349" s="87" t="s">
        <v>9205</v>
      </c>
      <c r="AF349" s="87" t="s">
        <v>9108</v>
      </c>
      <c r="AG349" s="5"/>
    </row>
    <row r="350" customFormat="false" ht="15.75" hidden="false" customHeight="false" outlineLevel="0" collapsed="false">
      <c r="A350" s="62"/>
      <c r="B350" s="62"/>
      <c r="C350" s="62"/>
      <c r="D350" s="62"/>
      <c r="E350" s="62"/>
      <c r="F350" s="62"/>
      <c r="G350" s="62"/>
      <c r="H350" s="12"/>
      <c r="I350" s="12"/>
      <c r="J350" s="12"/>
      <c r="K350" s="73"/>
      <c r="L350" s="73"/>
      <c r="M350" s="73"/>
      <c r="N350" s="73"/>
      <c r="O350" s="73"/>
      <c r="P350" s="73"/>
      <c r="Q350" s="73" t="s">
        <v>20789</v>
      </c>
      <c r="R350" s="73" t="s">
        <v>20790</v>
      </c>
      <c r="S350" s="12"/>
      <c r="T350" s="12"/>
      <c r="U350" s="12"/>
      <c r="V350" s="12"/>
      <c r="W350" s="12"/>
      <c r="X350" s="86" t="s">
        <v>20791</v>
      </c>
      <c r="Y350" s="86" t="s">
        <v>20791</v>
      </c>
      <c r="Z350" s="86" t="s">
        <v>20791</v>
      </c>
      <c r="AA350" s="86" t="s">
        <v>20791</v>
      </c>
      <c r="AB350" s="86" t="s">
        <v>20791</v>
      </c>
      <c r="AC350" s="86" t="s">
        <v>20791</v>
      </c>
      <c r="AD350" s="87" t="n">
        <v>310239</v>
      </c>
      <c r="AE350" s="87" t="s">
        <v>11691</v>
      </c>
      <c r="AF350" s="87" t="s">
        <v>9108</v>
      </c>
      <c r="AG350" s="5"/>
    </row>
    <row r="351" customFormat="false" ht="15.75" hidden="false" customHeight="false" outlineLevel="0" collapsed="false">
      <c r="A351" s="62"/>
      <c r="B351" s="62"/>
      <c r="C351" s="62"/>
      <c r="D351" s="62"/>
      <c r="E351" s="62"/>
      <c r="F351" s="62"/>
      <c r="G351" s="62"/>
      <c r="H351" s="12"/>
      <c r="I351" s="12"/>
      <c r="J351" s="12"/>
      <c r="K351" s="73"/>
      <c r="L351" s="73"/>
      <c r="M351" s="73"/>
      <c r="N351" s="73"/>
      <c r="O351" s="73"/>
      <c r="P351" s="73"/>
      <c r="Q351" s="73"/>
      <c r="R351" s="73"/>
      <c r="S351" s="73" t="s">
        <v>20792</v>
      </c>
      <c r="T351" s="41"/>
      <c r="U351" s="41"/>
      <c r="V351" s="41"/>
      <c r="W351" s="41"/>
      <c r="X351" s="41"/>
      <c r="Y351" s="41"/>
      <c r="Z351" s="88" t="s">
        <v>20793</v>
      </c>
      <c r="AA351" s="88" t="s">
        <v>20793</v>
      </c>
      <c r="AB351" s="88" t="s">
        <v>20793</v>
      </c>
      <c r="AC351" s="88" t="s">
        <v>20793</v>
      </c>
      <c r="AD351" s="89" t="s">
        <v>9126</v>
      </c>
      <c r="AE351" s="89" t="s">
        <v>9126</v>
      </c>
      <c r="AF351" s="89" t="s">
        <v>2749</v>
      </c>
      <c r="AG351" s="37"/>
    </row>
    <row r="352" customFormat="false" ht="15.75" hidden="false" customHeight="true" outlineLevel="0" collapsed="false">
      <c r="A352" s="62"/>
      <c r="B352" s="62"/>
      <c r="C352" s="62"/>
      <c r="D352" s="62"/>
      <c r="E352" s="62"/>
      <c r="F352" s="62"/>
      <c r="G352" s="62"/>
      <c r="H352" s="12"/>
      <c r="I352" s="12"/>
      <c r="J352" s="12"/>
      <c r="K352" s="73"/>
      <c r="L352" s="73"/>
      <c r="M352" s="73"/>
      <c r="N352" s="73"/>
      <c r="O352" s="73"/>
      <c r="P352" s="73"/>
      <c r="Q352" s="73"/>
      <c r="R352" s="73"/>
      <c r="S352" s="73"/>
      <c r="T352" s="12"/>
      <c r="U352" s="12"/>
      <c r="V352" s="12"/>
      <c r="W352" s="12"/>
      <c r="X352" s="12"/>
      <c r="Y352" s="12"/>
      <c r="Z352" s="95" t="s">
        <v>20794</v>
      </c>
      <c r="AA352" s="91" t="s">
        <v>20795</v>
      </c>
      <c r="AB352" s="91" t="s">
        <v>20795</v>
      </c>
      <c r="AC352" s="91" t="s">
        <v>20795</v>
      </c>
      <c r="AD352" s="92" t="n">
        <v>335295</v>
      </c>
      <c r="AE352" s="92" t="s">
        <v>10176</v>
      </c>
      <c r="AF352" s="92" t="s">
        <v>9108</v>
      </c>
      <c r="AG352" s="70" t="s">
        <v>20796</v>
      </c>
    </row>
    <row r="353" customFormat="false" ht="15.75" hidden="false" customHeight="false" outlineLevel="0" collapsed="false">
      <c r="A353" s="62"/>
      <c r="B353" s="62"/>
      <c r="C353" s="62"/>
      <c r="D353" s="62"/>
      <c r="E353" s="62"/>
      <c r="F353" s="62"/>
      <c r="G353" s="62"/>
      <c r="H353" s="12"/>
      <c r="I353" s="12"/>
      <c r="J353" s="12"/>
      <c r="K353" s="73"/>
      <c r="L353" s="73"/>
      <c r="M353" s="73"/>
      <c r="N353" s="73"/>
      <c r="O353" s="73"/>
      <c r="P353" s="73"/>
      <c r="Q353" s="73"/>
      <c r="R353" s="73"/>
      <c r="S353" s="73"/>
      <c r="T353" s="12"/>
      <c r="U353" s="12"/>
      <c r="V353" s="12"/>
      <c r="W353" s="12"/>
      <c r="X353" s="12"/>
      <c r="Y353" s="12"/>
      <c r="Z353" s="95"/>
      <c r="AA353" s="86" t="s">
        <v>20795</v>
      </c>
      <c r="AB353" s="86" t="s">
        <v>20795</v>
      </c>
      <c r="AC353" s="86" t="s">
        <v>20795</v>
      </c>
      <c r="AD353" s="87" t="n">
        <v>365751</v>
      </c>
      <c r="AE353" s="100" t="s">
        <v>20797</v>
      </c>
      <c r="AF353" s="87" t="s">
        <v>44</v>
      </c>
      <c r="AG353" s="70"/>
    </row>
    <row r="354" customFormat="false" ht="15.75" hidden="false" customHeight="false" outlineLevel="0" collapsed="false">
      <c r="A354" s="62"/>
      <c r="B354" s="62"/>
      <c r="C354" s="62"/>
      <c r="D354" s="62"/>
      <c r="E354" s="62"/>
      <c r="F354" s="62"/>
      <c r="G354" s="62"/>
      <c r="H354" s="12"/>
      <c r="I354" s="12"/>
      <c r="J354" s="12"/>
      <c r="K354" s="73"/>
      <c r="L354" s="73"/>
      <c r="M354" s="73"/>
      <c r="N354" s="73"/>
      <c r="O354" s="73"/>
      <c r="P354" s="73"/>
      <c r="Q354" s="73"/>
      <c r="R354" s="73"/>
      <c r="S354" s="73"/>
      <c r="T354" s="12"/>
      <c r="U354" s="85" t="s">
        <v>20798</v>
      </c>
      <c r="V354" s="85" t="s">
        <v>20799</v>
      </c>
      <c r="W354" s="86" t="s">
        <v>20800</v>
      </c>
      <c r="X354" s="86" t="s">
        <v>20800</v>
      </c>
      <c r="Y354" s="86" t="s">
        <v>20800</v>
      </c>
      <c r="Z354" s="86" t="s">
        <v>20800</v>
      </c>
      <c r="AA354" s="86" t="s">
        <v>20800</v>
      </c>
      <c r="AB354" s="86" t="s">
        <v>20800</v>
      </c>
      <c r="AC354" s="86" t="s">
        <v>20800</v>
      </c>
      <c r="AD354" s="87" t="n">
        <v>178183</v>
      </c>
      <c r="AE354" s="87" t="s">
        <v>20801</v>
      </c>
      <c r="AF354" s="87" t="s">
        <v>9108</v>
      </c>
      <c r="AG354" s="70"/>
    </row>
    <row r="355" customFormat="false" ht="15.75" hidden="false" customHeight="false" outlineLevel="0" collapsed="false">
      <c r="A355" s="62"/>
      <c r="B355" s="62"/>
      <c r="C355" s="62"/>
      <c r="D355" s="62"/>
      <c r="E355" s="62"/>
      <c r="F355" s="62"/>
      <c r="G355" s="62"/>
      <c r="H355" s="12"/>
      <c r="I355" s="12"/>
      <c r="J355" s="12"/>
      <c r="K355" s="73"/>
      <c r="L355" s="73"/>
      <c r="M355" s="73"/>
      <c r="N355" s="73"/>
      <c r="O355" s="73"/>
      <c r="P355" s="73"/>
      <c r="Q355" s="73"/>
      <c r="R355" s="73"/>
      <c r="S355" s="73"/>
      <c r="T355" s="12"/>
      <c r="U355" s="85"/>
      <c r="V355" s="85"/>
      <c r="W355" s="86" t="s">
        <v>20800</v>
      </c>
      <c r="X355" s="86" t="s">
        <v>20800</v>
      </c>
      <c r="Y355" s="86" t="s">
        <v>20800</v>
      </c>
      <c r="Z355" s="86" t="s">
        <v>20800</v>
      </c>
      <c r="AA355" s="86" t="s">
        <v>20800</v>
      </c>
      <c r="AB355" s="86" t="s">
        <v>20800</v>
      </c>
      <c r="AC355" s="86" t="s">
        <v>20800</v>
      </c>
      <c r="AD355" s="87" t="n">
        <v>627615</v>
      </c>
      <c r="AE355" s="87" t="s">
        <v>10176</v>
      </c>
      <c r="AF355" s="87" t="s">
        <v>9108</v>
      </c>
      <c r="AG355" s="70"/>
    </row>
    <row r="356" customFormat="false" ht="15.75" hidden="false" customHeight="false" outlineLevel="0" collapsed="false">
      <c r="A356" s="62"/>
      <c r="B356" s="62"/>
      <c r="C356" s="62"/>
      <c r="D356" s="62"/>
      <c r="E356" s="62"/>
      <c r="F356" s="62"/>
      <c r="G356" s="62"/>
      <c r="H356" s="12"/>
      <c r="I356" s="12"/>
      <c r="J356" s="12"/>
      <c r="K356" s="73"/>
      <c r="L356" s="73"/>
      <c r="M356" s="73"/>
      <c r="N356" s="73"/>
      <c r="O356" s="73"/>
      <c r="P356" s="73"/>
      <c r="Q356" s="73"/>
      <c r="R356" s="73"/>
      <c r="S356" s="73"/>
      <c r="T356" s="12"/>
      <c r="U356" s="85"/>
      <c r="V356" s="85"/>
      <c r="W356" s="86" t="s">
        <v>20800</v>
      </c>
      <c r="X356" s="86" t="s">
        <v>20800</v>
      </c>
      <c r="Y356" s="86" t="s">
        <v>20800</v>
      </c>
      <c r="Z356" s="86" t="s">
        <v>20800</v>
      </c>
      <c r="AA356" s="86" t="s">
        <v>20800</v>
      </c>
      <c r="AB356" s="86" t="s">
        <v>20800</v>
      </c>
      <c r="AC356" s="86" t="s">
        <v>20800</v>
      </c>
      <c r="AD356" s="87" t="s">
        <v>9126</v>
      </c>
      <c r="AE356" s="87" t="s">
        <v>9126</v>
      </c>
      <c r="AF356" s="87" t="s">
        <v>9108</v>
      </c>
      <c r="AG356" s="70"/>
    </row>
    <row r="357" customFormat="false" ht="15.75" hidden="false" customHeight="false" outlineLevel="0" collapsed="false">
      <c r="A357" s="62"/>
      <c r="B357" s="62"/>
      <c r="C357" s="62"/>
      <c r="D357" s="62"/>
      <c r="E357" s="62"/>
      <c r="F357" s="62"/>
      <c r="G357" s="62"/>
      <c r="H357" s="12"/>
      <c r="I357" s="12"/>
      <c r="J357" s="12"/>
      <c r="K357" s="73"/>
      <c r="L357" s="73"/>
      <c r="M357" s="73"/>
      <c r="N357" s="73"/>
      <c r="O357" s="73"/>
      <c r="P357" s="73"/>
      <c r="Q357" s="73"/>
      <c r="R357" s="73"/>
      <c r="S357" s="73"/>
      <c r="T357" s="12"/>
      <c r="U357" s="85"/>
      <c r="V357" s="85"/>
      <c r="W357" s="12"/>
      <c r="X357" s="12"/>
      <c r="Y357" s="12"/>
      <c r="Z357" s="12"/>
      <c r="AA357" s="86" t="s">
        <v>20802</v>
      </c>
      <c r="AB357" s="86" t="s">
        <v>20802</v>
      </c>
      <c r="AC357" s="86" t="s">
        <v>20802</v>
      </c>
      <c r="AD357" s="87" t="n">
        <v>172693</v>
      </c>
      <c r="AE357" s="87" t="s">
        <v>17245</v>
      </c>
      <c r="AF357" s="87" t="s">
        <v>9142</v>
      </c>
      <c r="AG357" s="70"/>
    </row>
    <row r="358" customFormat="false" ht="15.75" hidden="false" customHeight="false" outlineLevel="0" collapsed="false">
      <c r="A358" s="62"/>
      <c r="B358" s="62"/>
      <c r="C358" s="62"/>
      <c r="D358" s="62"/>
      <c r="E358" s="62"/>
      <c r="F358" s="62"/>
      <c r="G358" s="62"/>
      <c r="H358" s="12"/>
      <c r="I358" s="12"/>
      <c r="J358" s="12"/>
      <c r="K358" s="73"/>
      <c r="L358" s="73"/>
      <c r="M358" s="73"/>
      <c r="N358" s="73"/>
      <c r="O358" s="73"/>
      <c r="P358" s="73"/>
      <c r="Q358" s="73"/>
      <c r="R358" s="73"/>
      <c r="S358" s="73"/>
      <c r="T358" s="12"/>
      <c r="U358" s="85"/>
      <c r="V358" s="85"/>
      <c r="W358" s="12"/>
      <c r="X358" s="12"/>
      <c r="Y358" s="12"/>
      <c r="Z358" s="12"/>
      <c r="AA358" s="86" t="s">
        <v>20802</v>
      </c>
      <c r="AB358" s="86" t="s">
        <v>20802</v>
      </c>
      <c r="AC358" s="86" t="s">
        <v>20802</v>
      </c>
      <c r="AD358" s="87" t="n">
        <v>475581</v>
      </c>
      <c r="AE358" s="87" t="s">
        <v>17245</v>
      </c>
      <c r="AF358" s="87" t="s">
        <v>44</v>
      </c>
      <c r="AG358" s="70"/>
    </row>
    <row r="359" customFormat="false" ht="15.75" hidden="false" customHeight="false" outlineLevel="0" collapsed="false">
      <c r="A359" s="62"/>
      <c r="B359" s="62"/>
      <c r="C359" s="62"/>
      <c r="D359" s="62"/>
      <c r="E359" s="62"/>
      <c r="F359" s="62"/>
      <c r="G359" s="62"/>
      <c r="H359" s="12"/>
      <c r="I359" s="12"/>
      <c r="J359" s="12"/>
      <c r="K359" s="73"/>
      <c r="L359" s="73"/>
      <c r="M359" s="73"/>
      <c r="N359" s="73"/>
      <c r="O359" s="73"/>
      <c r="P359" s="73"/>
      <c r="Q359" s="73"/>
      <c r="R359" s="73"/>
      <c r="S359" s="73"/>
      <c r="T359" s="12"/>
      <c r="U359" s="85"/>
      <c r="V359" s="85"/>
      <c r="W359" s="12"/>
      <c r="X359" s="12"/>
      <c r="Y359" s="12"/>
      <c r="Z359" s="12"/>
      <c r="AA359" s="86" t="s">
        <v>20802</v>
      </c>
      <c r="AB359" s="86" t="s">
        <v>20802</v>
      </c>
      <c r="AC359" s="86" t="s">
        <v>20802</v>
      </c>
      <c r="AD359" s="87" t="s">
        <v>9126</v>
      </c>
      <c r="AE359" s="87" t="s">
        <v>9126</v>
      </c>
      <c r="AF359" s="87" t="s">
        <v>44</v>
      </c>
      <c r="AG359" s="70"/>
    </row>
    <row r="360" customFormat="false" ht="15.75" hidden="false" customHeight="false" outlineLevel="0" collapsed="false">
      <c r="A360" s="62"/>
      <c r="B360" s="62"/>
      <c r="C360" s="62"/>
      <c r="D360" s="62"/>
      <c r="E360" s="62"/>
      <c r="F360" s="62"/>
      <c r="G360" s="62"/>
      <c r="H360" s="12"/>
      <c r="I360" s="12"/>
      <c r="J360" s="12"/>
      <c r="K360" s="73"/>
      <c r="L360" s="73"/>
      <c r="M360" s="73"/>
      <c r="N360" s="73"/>
      <c r="O360" s="73"/>
      <c r="P360" s="73"/>
      <c r="Q360" s="73"/>
      <c r="R360" s="73"/>
      <c r="S360" s="73"/>
      <c r="T360" s="12"/>
      <c r="U360" s="85"/>
      <c r="V360" s="85"/>
      <c r="W360" s="12"/>
      <c r="X360" s="12"/>
      <c r="Y360" s="12"/>
      <c r="Z360" s="73" t="s">
        <v>20803</v>
      </c>
      <c r="AA360" s="86" t="s">
        <v>20804</v>
      </c>
      <c r="AB360" s="86" t="s">
        <v>20804</v>
      </c>
      <c r="AC360" s="86" t="s">
        <v>20804</v>
      </c>
      <c r="AD360" s="87" t="n">
        <v>791797</v>
      </c>
      <c r="AE360" s="87" t="s">
        <v>17245</v>
      </c>
      <c r="AF360" s="87" t="s">
        <v>2822</v>
      </c>
      <c r="AG360" s="70"/>
    </row>
    <row r="361" customFormat="false" ht="15.75" hidden="false" customHeight="false" outlineLevel="0" collapsed="false">
      <c r="A361" s="62"/>
      <c r="B361" s="62"/>
      <c r="C361" s="62"/>
      <c r="D361" s="62"/>
      <c r="E361" s="62"/>
      <c r="F361" s="62"/>
      <c r="G361" s="62"/>
      <c r="H361" s="12"/>
      <c r="I361" s="12"/>
      <c r="J361" s="12"/>
      <c r="K361" s="73"/>
      <c r="L361" s="73"/>
      <c r="M361" s="73"/>
      <c r="N361" s="73"/>
      <c r="O361" s="73"/>
      <c r="P361" s="73"/>
      <c r="Q361" s="73"/>
      <c r="R361" s="73"/>
      <c r="S361" s="73"/>
      <c r="T361" s="12"/>
      <c r="U361" s="85"/>
      <c r="V361" s="85"/>
      <c r="W361" s="12"/>
      <c r="X361" s="12"/>
      <c r="Y361" s="12"/>
      <c r="Z361" s="73"/>
      <c r="AA361" s="12"/>
      <c r="AB361" s="12"/>
      <c r="AC361" s="73" t="s">
        <v>20805</v>
      </c>
      <c r="AD361" s="87" t="n">
        <v>824623</v>
      </c>
      <c r="AE361" s="87" t="s">
        <v>17245</v>
      </c>
      <c r="AF361" s="87" t="s">
        <v>9142</v>
      </c>
      <c r="AG361" s="70"/>
    </row>
    <row r="362" customFormat="false" ht="15.75" hidden="false" customHeight="false" outlineLevel="0" collapsed="false">
      <c r="A362" s="62"/>
      <c r="B362" s="62"/>
      <c r="C362" s="62"/>
      <c r="D362" s="62"/>
      <c r="E362" s="62"/>
      <c r="F362" s="62"/>
      <c r="G362" s="62"/>
      <c r="H362" s="12"/>
      <c r="I362" s="12"/>
      <c r="J362" s="12"/>
      <c r="K362" s="73"/>
      <c r="L362" s="73"/>
      <c r="M362" s="73"/>
      <c r="N362" s="73"/>
      <c r="O362" s="73"/>
      <c r="P362" s="73"/>
      <c r="Q362" s="73"/>
      <c r="R362" s="73"/>
      <c r="S362" s="73"/>
      <c r="T362" s="12"/>
      <c r="U362" s="85"/>
      <c r="V362" s="85"/>
      <c r="W362" s="12"/>
      <c r="X362" s="12"/>
      <c r="Y362" s="12"/>
      <c r="Z362" s="73"/>
      <c r="AA362" s="12"/>
      <c r="AB362" s="12"/>
      <c r="AC362" s="73"/>
      <c r="AD362" s="87" t="s">
        <v>20806</v>
      </c>
      <c r="AE362" s="87" t="s">
        <v>17245</v>
      </c>
      <c r="AF362" s="87" t="s">
        <v>9142</v>
      </c>
      <c r="AG362" s="70"/>
    </row>
    <row r="363" customFormat="false" ht="15.75" hidden="false" customHeight="true" outlineLevel="0" collapsed="false">
      <c r="A363" s="62"/>
      <c r="B363" s="62"/>
      <c r="C363" s="62"/>
      <c r="D363" s="62"/>
      <c r="E363" s="62"/>
      <c r="F363" s="62"/>
      <c r="G363" s="62"/>
      <c r="H363" s="12"/>
      <c r="I363" s="12"/>
      <c r="J363" s="12"/>
      <c r="K363" s="73"/>
      <c r="L363" s="73"/>
      <c r="M363" s="73"/>
      <c r="N363" s="73"/>
      <c r="O363" s="73"/>
      <c r="P363" s="73"/>
      <c r="Q363" s="73"/>
      <c r="R363" s="73"/>
      <c r="S363" s="73"/>
      <c r="T363" s="12"/>
      <c r="U363" s="85"/>
      <c r="V363" s="85"/>
      <c r="W363" s="12"/>
      <c r="X363" s="85" t="s">
        <v>20807</v>
      </c>
      <c r="Y363" s="64" t="s">
        <v>20808</v>
      </c>
      <c r="Z363" s="85" t="s">
        <v>20809</v>
      </c>
      <c r="AA363" s="12"/>
      <c r="AB363" s="12"/>
      <c r="AC363" s="86" t="s">
        <v>20810</v>
      </c>
      <c r="AD363" s="87" t="n">
        <v>69433</v>
      </c>
      <c r="AE363" s="87" t="s">
        <v>20811</v>
      </c>
      <c r="AF363" s="87" t="s">
        <v>2744</v>
      </c>
      <c r="AG363" s="70"/>
    </row>
    <row r="364" customFormat="false" ht="15.75" hidden="false" customHeight="false" outlineLevel="0" collapsed="false">
      <c r="A364" s="62"/>
      <c r="B364" s="62"/>
      <c r="C364" s="62"/>
      <c r="D364" s="62"/>
      <c r="E364" s="62"/>
      <c r="F364" s="62"/>
      <c r="G364" s="62"/>
      <c r="H364" s="12"/>
      <c r="I364" s="12"/>
      <c r="J364" s="12"/>
      <c r="K364" s="73"/>
      <c r="L364" s="73"/>
      <c r="M364" s="73"/>
      <c r="N364" s="73"/>
      <c r="O364" s="73"/>
      <c r="P364" s="73"/>
      <c r="Q364" s="73"/>
      <c r="R364" s="73"/>
      <c r="S364" s="73"/>
      <c r="T364" s="12"/>
      <c r="U364" s="85"/>
      <c r="V364" s="85"/>
      <c r="W364" s="12"/>
      <c r="X364" s="85"/>
      <c r="Y364" s="85"/>
      <c r="Z364" s="85"/>
      <c r="AA364" s="12"/>
      <c r="AB364" s="12"/>
      <c r="AC364" s="86" t="s">
        <v>20810</v>
      </c>
      <c r="AD364" s="87" t="n">
        <v>882361</v>
      </c>
      <c r="AE364" s="87" t="s">
        <v>12485</v>
      </c>
      <c r="AF364" s="87" t="s">
        <v>44</v>
      </c>
      <c r="AG364" s="70"/>
    </row>
    <row r="365" customFormat="false" ht="15.75" hidden="false" customHeight="false" outlineLevel="0" collapsed="false">
      <c r="A365" s="62"/>
      <c r="B365" s="62"/>
      <c r="C365" s="62"/>
      <c r="D365" s="62"/>
      <c r="E365" s="62"/>
      <c r="F365" s="62"/>
      <c r="G365" s="62"/>
      <c r="H365" s="12"/>
      <c r="I365" s="12"/>
      <c r="J365" s="12"/>
      <c r="K365" s="73"/>
      <c r="L365" s="73"/>
      <c r="M365" s="73"/>
      <c r="N365" s="73"/>
      <c r="O365" s="73"/>
      <c r="P365" s="73"/>
      <c r="Q365" s="73"/>
      <c r="R365" s="73"/>
      <c r="S365" s="73"/>
      <c r="T365" s="12"/>
      <c r="U365" s="85"/>
      <c r="V365" s="85"/>
      <c r="W365" s="12"/>
      <c r="X365" s="85"/>
      <c r="Y365" s="85"/>
      <c r="Z365" s="85"/>
      <c r="AA365" s="12"/>
      <c r="AB365" s="12"/>
      <c r="AC365" s="86" t="s">
        <v>20810</v>
      </c>
      <c r="AD365" s="87" t="s">
        <v>9126</v>
      </c>
      <c r="AE365" s="87" t="s">
        <v>9126</v>
      </c>
      <c r="AF365" s="87" t="s">
        <v>44</v>
      </c>
      <c r="AG365" s="70"/>
    </row>
    <row r="366" customFormat="false" ht="15.75" hidden="false" customHeight="false" outlineLevel="0" collapsed="false">
      <c r="A366" s="62"/>
      <c r="B366" s="62"/>
      <c r="C366" s="62"/>
      <c r="D366" s="62"/>
      <c r="E366" s="62"/>
      <c r="F366" s="62"/>
      <c r="G366" s="62"/>
      <c r="H366" s="12"/>
      <c r="I366" s="12"/>
      <c r="J366" s="12"/>
      <c r="K366" s="73"/>
      <c r="L366" s="73"/>
      <c r="M366" s="73"/>
      <c r="N366" s="73"/>
      <c r="O366" s="73"/>
      <c r="P366" s="73"/>
      <c r="Q366" s="73"/>
      <c r="R366" s="73"/>
      <c r="S366" s="73"/>
      <c r="T366" s="12"/>
      <c r="U366" s="85"/>
      <c r="V366" s="85"/>
      <c r="W366" s="12"/>
      <c r="X366" s="85"/>
      <c r="Y366" s="85"/>
      <c r="Z366" s="85"/>
      <c r="AA366" s="73" t="s">
        <v>20812</v>
      </c>
      <c r="AB366" s="73" t="s">
        <v>20813</v>
      </c>
      <c r="AC366" s="73" t="s">
        <v>20814</v>
      </c>
      <c r="AD366" s="87" t="n">
        <v>349546</v>
      </c>
      <c r="AE366" s="87" t="s">
        <v>20811</v>
      </c>
      <c r="AF366" s="87" t="s">
        <v>2744</v>
      </c>
      <c r="AG366" s="70"/>
    </row>
    <row r="367" customFormat="false" ht="15.75" hidden="false" customHeight="false" outlineLevel="0" collapsed="false">
      <c r="A367" s="62"/>
      <c r="B367" s="62"/>
      <c r="C367" s="62"/>
      <c r="D367" s="62"/>
      <c r="E367" s="62"/>
      <c r="F367" s="62"/>
      <c r="G367" s="62"/>
      <c r="H367" s="12"/>
      <c r="I367" s="12"/>
      <c r="J367" s="12"/>
      <c r="K367" s="73"/>
      <c r="L367" s="73"/>
      <c r="M367" s="73"/>
      <c r="N367" s="73"/>
      <c r="O367" s="73"/>
      <c r="P367" s="73"/>
      <c r="Q367" s="73"/>
      <c r="R367" s="73"/>
      <c r="S367" s="73"/>
      <c r="T367" s="12"/>
      <c r="U367" s="85"/>
      <c r="V367" s="85"/>
      <c r="W367" s="12"/>
      <c r="X367" s="85"/>
      <c r="Y367" s="85"/>
      <c r="Z367" s="85"/>
      <c r="AA367" s="73"/>
      <c r="AB367" s="73"/>
      <c r="AC367" s="73"/>
      <c r="AD367" s="87" t="n">
        <v>948474</v>
      </c>
      <c r="AE367" s="87" t="s">
        <v>20815</v>
      </c>
      <c r="AF367" s="87" t="s">
        <v>2744</v>
      </c>
      <c r="AG367" s="70"/>
    </row>
    <row r="368" customFormat="false" ht="15.75" hidden="false" customHeight="false" outlineLevel="0" collapsed="false">
      <c r="A368" s="62"/>
      <c r="B368" s="62"/>
      <c r="C368" s="62"/>
      <c r="D368" s="62"/>
      <c r="E368" s="62"/>
      <c r="F368" s="62"/>
      <c r="G368" s="62"/>
      <c r="H368" s="12"/>
      <c r="I368" s="12"/>
      <c r="J368" s="12"/>
      <c r="K368" s="73"/>
      <c r="L368" s="73"/>
      <c r="M368" s="73"/>
      <c r="N368" s="73"/>
      <c r="O368" s="73"/>
      <c r="P368" s="73"/>
      <c r="Q368" s="73"/>
      <c r="R368" s="73"/>
      <c r="S368" s="73"/>
      <c r="T368" s="12"/>
      <c r="U368" s="85"/>
      <c r="V368" s="85"/>
      <c r="W368" s="12"/>
      <c r="X368" s="85"/>
      <c r="Y368" s="85"/>
      <c r="Z368" s="85"/>
      <c r="AA368" s="85" t="s">
        <v>20816</v>
      </c>
      <c r="AB368" s="86" t="s">
        <v>20817</v>
      </c>
      <c r="AC368" s="86" t="s">
        <v>20817</v>
      </c>
      <c r="AD368" s="87" t="n">
        <v>917679</v>
      </c>
      <c r="AE368" s="87" t="s">
        <v>20811</v>
      </c>
      <c r="AF368" s="87" t="s">
        <v>44</v>
      </c>
      <c r="AG368" s="70"/>
    </row>
    <row r="369" customFormat="false" ht="15.75" hidden="false" customHeight="false" outlineLevel="0" collapsed="false">
      <c r="A369" s="62"/>
      <c r="B369" s="62"/>
      <c r="C369" s="62"/>
      <c r="D369" s="62"/>
      <c r="E369" s="62"/>
      <c r="F369" s="62"/>
      <c r="G369" s="62"/>
      <c r="H369" s="12"/>
      <c r="I369" s="12"/>
      <c r="J369" s="12"/>
      <c r="K369" s="73"/>
      <c r="L369" s="73"/>
      <c r="M369" s="73"/>
      <c r="N369" s="73"/>
      <c r="O369" s="73"/>
      <c r="P369" s="73"/>
      <c r="Q369" s="73"/>
      <c r="R369" s="73"/>
      <c r="S369" s="73"/>
      <c r="T369" s="41"/>
      <c r="U369" s="85"/>
      <c r="V369" s="85"/>
      <c r="W369" s="41"/>
      <c r="X369" s="85"/>
      <c r="Y369" s="85"/>
      <c r="Z369" s="85"/>
      <c r="AA369" s="85"/>
      <c r="AB369" s="88" t="s">
        <v>20817</v>
      </c>
      <c r="AC369" s="88" t="s">
        <v>20817</v>
      </c>
      <c r="AD369" s="89" t="n">
        <v>917679</v>
      </c>
      <c r="AE369" s="110" t="s">
        <v>20818</v>
      </c>
      <c r="AF369" s="89" t="s">
        <v>44</v>
      </c>
      <c r="AG369" s="70"/>
    </row>
    <row r="370" customFormat="false" ht="15.75" hidden="false" customHeight="false" outlineLevel="0" collapsed="false">
      <c r="A370" s="62"/>
      <c r="B370" s="62"/>
      <c r="C370" s="62"/>
      <c r="D370" s="62"/>
      <c r="E370" s="62"/>
      <c r="F370" s="62"/>
      <c r="G370" s="62"/>
      <c r="H370" s="12"/>
      <c r="I370" s="12"/>
      <c r="J370" s="12"/>
      <c r="K370" s="73"/>
      <c r="L370" s="73"/>
      <c r="M370" s="73"/>
      <c r="N370" s="73"/>
      <c r="O370" s="73"/>
      <c r="P370" s="73"/>
      <c r="Q370" s="73"/>
      <c r="R370" s="73"/>
      <c r="S370" s="73"/>
      <c r="T370" s="95" t="s">
        <v>20819</v>
      </c>
      <c r="U370" s="95" t="s">
        <v>20820</v>
      </c>
      <c r="V370" s="12"/>
      <c r="W370" s="12"/>
      <c r="X370" s="12"/>
      <c r="Y370" s="12"/>
      <c r="Z370" s="12"/>
      <c r="AA370" s="12"/>
      <c r="AB370" s="12"/>
      <c r="AC370" s="91" t="s">
        <v>20821</v>
      </c>
      <c r="AD370" s="92" t="s">
        <v>20822</v>
      </c>
      <c r="AE370" s="92" t="s">
        <v>18324</v>
      </c>
      <c r="AF370" s="92" t="s">
        <v>9108</v>
      </c>
      <c r="AG370" s="5"/>
    </row>
    <row r="371" customFormat="false" ht="15.75" hidden="false" customHeight="false" outlineLevel="0" collapsed="false">
      <c r="A371" s="62"/>
      <c r="B371" s="62"/>
      <c r="C371" s="62"/>
      <c r="D371" s="62"/>
      <c r="E371" s="62"/>
      <c r="F371" s="62"/>
      <c r="G371" s="62"/>
      <c r="H371" s="12"/>
      <c r="I371" s="12"/>
      <c r="J371" s="12"/>
      <c r="K371" s="73"/>
      <c r="L371" s="73"/>
      <c r="M371" s="73"/>
      <c r="N371" s="73"/>
      <c r="O371" s="73"/>
      <c r="P371" s="73"/>
      <c r="Q371" s="73"/>
      <c r="R371" s="73"/>
      <c r="S371" s="73"/>
      <c r="T371" s="73"/>
      <c r="U371" s="73"/>
      <c r="V371" s="12"/>
      <c r="W371" s="12"/>
      <c r="X371" s="12"/>
      <c r="Y371" s="12"/>
      <c r="Z371" s="12"/>
      <c r="AA371" s="12"/>
      <c r="AB371" s="12"/>
      <c r="AC371" s="86" t="s">
        <v>20821</v>
      </c>
      <c r="AD371" s="87" t="n">
        <v>33966</v>
      </c>
      <c r="AE371" s="87" t="s">
        <v>20823</v>
      </c>
      <c r="AF371" s="87" t="s">
        <v>9108</v>
      </c>
      <c r="AG371" s="5"/>
    </row>
    <row r="372" customFormat="false" ht="15.75" hidden="false" customHeight="false" outlineLevel="0" collapsed="false">
      <c r="A372" s="62"/>
      <c r="B372" s="62"/>
      <c r="C372" s="62"/>
      <c r="D372" s="62"/>
      <c r="E372" s="62"/>
      <c r="F372" s="62"/>
      <c r="G372" s="62"/>
      <c r="H372" s="12"/>
      <c r="I372" s="12"/>
      <c r="J372" s="12"/>
      <c r="K372" s="73"/>
      <c r="L372" s="73"/>
      <c r="M372" s="73"/>
      <c r="N372" s="73"/>
      <c r="O372" s="73"/>
      <c r="P372" s="73"/>
      <c r="Q372" s="73"/>
      <c r="R372" s="73"/>
      <c r="S372" s="73"/>
      <c r="T372" s="73"/>
      <c r="U372" s="73"/>
      <c r="V372" s="12"/>
      <c r="W372" s="12"/>
      <c r="X372" s="12"/>
      <c r="Y372" s="12"/>
      <c r="Z372" s="12"/>
      <c r="AA372" s="12"/>
      <c r="AB372" s="12"/>
      <c r="AC372" s="86" t="s">
        <v>20821</v>
      </c>
      <c r="AD372" s="87" t="n">
        <v>394922</v>
      </c>
      <c r="AE372" s="100" t="s">
        <v>20824</v>
      </c>
      <c r="AF372" s="87" t="s">
        <v>44</v>
      </c>
      <c r="AG372" s="5"/>
    </row>
    <row r="373" customFormat="false" ht="15.75" hidden="false" customHeight="false" outlineLevel="0" collapsed="false">
      <c r="A373" s="62"/>
      <c r="B373" s="62"/>
      <c r="C373" s="62"/>
      <c r="D373" s="62"/>
      <c r="E373" s="62"/>
      <c r="F373" s="62"/>
      <c r="G373" s="62"/>
      <c r="H373" s="12"/>
      <c r="I373" s="12"/>
      <c r="J373" s="12"/>
      <c r="K373" s="73"/>
      <c r="L373" s="73"/>
      <c r="M373" s="73"/>
      <c r="N373" s="73"/>
      <c r="O373" s="73"/>
      <c r="P373" s="73"/>
      <c r="Q373" s="73"/>
      <c r="R373" s="73"/>
      <c r="S373" s="73"/>
      <c r="T373" s="73"/>
      <c r="U373" s="73"/>
      <c r="V373" s="12"/>
      <c r="W373" s="12"/>
      <c r="X373" s="12"/>
      <c r="Y373" s="12"/>
      <c r="Z373" s="12"/>
      <c r="AA373" s="12"/>
      <c r="AB373" s="12"/>
      <c r="AC373" s="86" t="s">
        <v>20821</v>
      </c>
      <c r="AD373" s="87" t="n">
        <v>136254</v>
      </c>
      <c r="AE373" s="100" t="s">
        <v>20824</v>
      </c>
      <c r="AF373" s="87" t="s">
        <v>44</v>
      </c>
      <c r="AG373" s="5"/>
    </row>
    <row r="374" customFormat="false" ht="15.75" hidden="false" customHeight="false" outlineLevel="0" collapsed="false">
      <c r="A374" s="62"/>
      <c r="B374" s="62"/>
      <c r="C374" s="62"/>
      <c r="D374" s="62"/>
      <c r="E374" s="62"/>
      <c r="F374" s="62"/>
      <c r="G374" s="62"/>
      <c r="H374" s="12"/>
      <c r="I374" s="12"/>
      <c r="J374" s="12"/>
      <c r="K374" s="73"/>
      <c r="L374" s="73"/>
      <c r="M374" s="73"/>
      <c r="N374" s="73"/>
      <c r="O374" s="73"/>
      <c r="P374" s="73"/>
      <c r="Q374" s="73"/>
      <c r="R374" s="73"/>
      <c r="S374" s="73"/>
      <c r="T374" s="73"/>
      <c r="U374" s="73"/>
      <c r="V374" s="12"/>
      <c r="W374" s="12"/>
      <c r="X374" s="12"/>
      <c r="Y374" s="12"/>
      <c r="Z374" s="12"/>
      <c r="AA374" s="12"/>
      <c r="AB374" s="12"/>
      <c r="AC374" s="86" t="s">
        <v>20821</v>
      </c>
      <c r="AD374" s="87" t="n">
        <v>443194</v>
      </c>
      <c r="AE374" s="87" t="s">
        <v>20825</v>
      </c>
      <c r="AF374" s="87" t="s">
        <v>44</v>
      </c>
      <c r="AG374" s="5"/>
    </row>
    <row r="375" customFormat="false" ht="15.75" hidden="false" customHeight="false" outlineLevel="0" collapsed="false">
      <c r="A375" s="62"/>
      <c r="B375" s="62"/>
      <c r="C375" s="62"/>
      <c r="D375" s="62"/>
      <c r="E375" s="62"/>
      <c r="F375" s="62"/>
      <c r="G375" s="62"/>
      <c r="H375" s="12"/>
      <c r="I375" s="12"/>
      <c r="J375" s="12"/>
      <c r="K375" s="73"/>
      <c r="L375" s="73"/>
      <c r="M375" s="73"/>
      <c r="N375" s="73"/>
      <c r="O375" s="73"/>
      <c r="P375" s="73"/>
      <c r="Q375" s="73"/>
      <c r="R375" s="73"/>
      <c r="S375" s="73"/>
      <c r="T375" s="73"/>
      <c r="U375" s="73"/>
      <c r="V375" s="12"/>
      <c r="W375" s="12"/>
      <c r="X375" s="12"/>
      <c r="Y375" s="12"/>
      <c r="Z375" s="12"/>
      <c r="AA375" s="12"/>
      <c r="AB375" s="12"/>
      <c r="AC375" s="86" t="s">
        <v>20821</v>
      </c>
      <c r="AD375" s="87" t="n">
        <v>161988</v>
      </c>
      <c r="AE375" s="87" t="s">
        <v>18389</v>
      </c>
      <c r="AF375" s="87" t="s">
        <v>44</v>
      </c>
      <c r="AG375" s="5"/>
    </row>
    <row r="376" customFormat="false" ht="15.75" hidden="false" customHeight="false" outlineLevel="0" collapsed="false">
      <c r="A376" s="62"/>
      <c r="B376" s="62"/>
      <c r="C376" s="62"/>
      <c r="D376" s="62"/>
      <c r="E376" s="62"/>
      <c r="F376" s="62"/>
      <c r="G376" s="62"/>
      <c r="H376" s="12"/>
      <c r="I376" s="12"/>
      <c r="J376" s="12"/>
      <c r="K376" s="73"/>
      <c r="L376" s="73"/>
      <c r="M376" s="73"/>
      <c r="N376" s="73"/>
      <c r="O376" s="73"/>
      <c r="P376" s="73"/>
      <c r="Q376" s="73"/>
      <c r="R376" s="73"/>
      <c r="S376" s="73"/>
      <c r="T376" s="73"/>
      <c r="U376" s="73"/>
      <c r="V376" s="73" t="s">
        <v>20826</v>
      </c>
      <c r="W376" s="73" t="s">
        <v>20827</v>
      </c>
      <c r="X376" s="73" t="s">
        <v>20828</v>
      </c>
      <c r="Y376" s="12"/>
      <c r="Z376" s="12"/>
      <c r="AA376" s="86" t="s">
        <v>20829</v>
      </c>
      <c r="AB376" s="86" t="s">
        <v>20829</v>
      </c>
      <c r="AC376" s="86" t="s">
        <v>20829</v>
      </c>
      <c r="AD376" s="87" t="n">
        <v>917525</v>
      </c>
      <c r="AE376" s="87" t="s">
        <v>20830</v>
      </c>
      <c r="AF376" s="87" t="s">
        <v>9108</v>
      </c>
      <c r="AG376" s="5"/>
    </row>
    <row r="377" customFormat="false" ht="15.75" hidden="false" customHeight="false" outlineLevel="0" collapsed="false">
      <c r="A377" s="62"/>
      <c r="B377" s="62"/>
      <c r="C377" s="62"/>
      <c r="D377" s="62"/>
      <c r="E377" s="62"/>
      <c r="F377" s="62"/>
      <c r="G377" s="62"/>
      <c r="H377" s="12"/>
      <c r="I377" s="12"/>
      <c r="J377" s="12"/>
      <c r="K377" s="73"/>
      <c r="L377" s="73"/>
      <c r="M377" s="73"/>
      <c r="N377" s="73"/>
      <c r="O377" s="73"/>
      <c r="P377" s="73"/>
      <c r="Q377" s="73"/>
      <c r="R377" s="73"/>
      <c r="S377" s="73"/>
      <c r="T377" s="73"/>
      <c r="U377" s="73"/>
      <c r="V377" s="73"/>
      <c r="W377" s="73"/>
      <c r="X377" s="73"/>
      <c r="Y377" s="73" t="s">
        <v>20831</v>
      </c>
      <c r="Z377" s="73" t="s">
        <v>20832</v>
      </c>
      <c r="AA377" s="73" t="s">
        <v>20833</v>
      </c>
      <c r="AB377" s="73" t="s">
        <v>20834</v>
      </c>
      <c r="AC377" s="73" t="s">
        <v>20834</v>
      </c>
      <c r="AD377" s="87" t="n">
        <v>950540</v>
      </c>
      <c r="AE377" s="87" t="s">
        <v>10055</v>
      </c>
      <c r="AF377" s="87" t="s">
        <v>9142</v>
      </c>
      <c r="AG377" s="5"/>
    </row>
    <row r="378" customFormat="false" ht="15.75" hidden="false" customHeight="false" outlineLevel="0" collapsed="false">
      <c r="A378" s="62"/>
      <c r="B378" s="62"/>
      <c r="C378" s="62"/>
      <c r="D378" s="62"/>
      <c r="E378" s="62"/>
      <c r="F378" s="62"/>
      <c r="G378" s="62"/>
      <c r="H378" s="12"/>
      <c r="I378" s="12"/>
      <c r="J378" s="12"/>
      <c r="K378" s="73"/>
      <c r="L378" s="73"/>
      <c r="M378" s="73"/>
      <c r="N378" s="73"/>
      <c r="O378" s="73"/>
      <c r="P378" s="73"/>
      <c r="Q378" s="73"/>
      <c r="R378" s="73"/>
      <c r="S378" s="73"/>
      <c r="T378" s="73"/>
      <c r="U378" s="73"/>
      <c r="V378" s="73"/>
      <c r="W378" s="73"/>
      <c r="X378" s="73"/>
      <c r="Y378" s="73"/>
      <c r="Z378" s="73"/>
      <c r="AA378" s="73"/>
      <c r="AB378" s="73" t="s">
        <v>20834</v>
      </c>
      <c r="AC378" s="73" t="s">
        <v>20834</v>
      </c>
      <c r="AD378" s="87" t="n">
        <v>962336</v>
      </c>
      <c r="AE378" s="100" t="s">
        <v>10044</v>
      </c>
      <c r="AF378" s="87" t="s">
        <v>9142</v>
      </c>
      <c r="AG378" s="5"/>
    </row>
    <row r="379" customFormat="false" ht="15.75" hidden="false" customHeight="false" outlineLevel="0" collapsed="false">
      <c r="A379" s="62"/>
      <c r="B379" s="62"/>
      <c r="C379" s="62"/>
      <c r="D379" s="62"/>
      <c r="E379" s="62"/>
      <c r="F379" s="62"/>
      <c r="G379" s="62"/>
      <c r="H379" s="12"/>
      <c r="I379" s="12"/>
      <c r="J379" s="12"/>
      <c r="K379" s="73"/>
      <c r="L379" s="73"/>
      <c r="M379" s="73"/>
      <c r="N379" s="73"/>
      <c r="O379" s="73"/>
      <c r="P379" s="73"/>
      <c r="Q379" s="73"/>
      <c r="R379" s="73"/>
      <c r="S379" s="73"/>
      <c r="T379" s="73"/>
      <c r="U379" s="73"/>
      <c r="V379" s="73"/>
      <c r="W379" s="73"/>
      <c r="X379" s="73"/>
      <c r="Y379" s="73"/>
      <c r="Z379" s="73"/>
      <c r="AA379" s="73"/>
      <c r="AB379" s="73" t="s">
        <v>20834</v>
      </c>
      <c r="AC379" s="73" t="s">
        <v>20834</v>
      </c>
      <c r="AD379" s="87" t="s">
        <v>9126</v>
      </c>
      <c r="AE379" s="87" t="s">
        <v>9126</v>
      </c>
      <c r="AF379" s="87" t="s">
        <v>44</v>
      </c>
      <c r="AG379" s="5"/>
    </row>
    <row r="380" customFormat="false" ht="15.75" hidden="false" customHeight="false" outlineLevel="0" collapsed="false">
      <c r="A380" s="62"/>
      <c r="B380" s="62"/>
      <c r="C380" s="62"/>
      <c r="D380" s="62"/>
      <c r="E380" s="62"/>
      <c r="F380" s="62"/>
      <c r="G380" s="62"/>
      <c r="H380" s="12"/>
      <c r="I380" s="12"/>
      <c r="J380" s="12"/>
      <c r="K380" s="73"/>
      <c r="L380" s="73"/>
      <c r="M380" s="73"/>
      <c r="N380" s="73"/>
      <c r="O380" s="73"/>
      <c r="P380" s="73"/>
      <c r="Q380" s="73"/>
      <c r="R380" s="73"/>
      <c r="S380" s="73"/>
      <c r="T380" s="73"/>
      <c r="U380" s="73"/>
      <c r="V380" s="12"/>
      <c r="W380" s="12"/>
      <c r="X380" s="73" t="s">
        <v>20835</v>
      </c>
      <c r="Y380" s="12"/>
      <c r="Z380" s="12"/>
      <c r="AA380" s="12"/>
      <c r="AB380" s="86" t="s">
        <v>20836</v>
      </c>
      <c r="AC380" s="86" t="s">
        <v>20836</v>
      </c>
      <c r="AD380" s="87" t="s">
        <v>20837</v>
      </c>
      <c r="AE380" s="87" t="s">
        <v>18389</v>
      </c>
      <c r="AF380" s="87" t="s">
        <v>9108</v>
      </c>
      <c r="AG380" s="5"/>
    </row>
    <row r="381" customFormat="false" ht="15.75" hidden="false" customHeight="false" outlineLevel="0" collapsed="false">
      <c r="A381" s="62"/>
      <c r="B381" s="62"/>
      <c r="C381" s="62"/>
      <c r="D381" s="62"/>
      <c r="E381" s="62"/>
      <c r="F381" s="62"/>
      <c r="G381" s="62"/>
      <c r="H381" s="12"/>
      <c r="I381" s="12"/>
      <c r="J381" s="12"/>
      <c r="K381" s="73"/>
      <c r="L381" s="73"/>
      <c r="M381" s="73"/>
      <c r="N381" s="73"/>
      <c r="O381" s="73"/>
      <c r="P381" s="73"/>
      <c r="Q381" s="73"/>
      <c r="R381" s="73"/>
      <c r="S381" s="73"/>
      <c r="T381" s="73"/>
      <c r="U381" s="73"/>
      <c r="V381" s="12"/>
      <c r="W381" s="12"/>
      <c r="X381" s="73"/>
      <c r="Y381" s="73" t="s">
        <v>20838</v>
      </c>
      <c r="Z381" s="73" t="s">
        <v>20839</v>
      </c>
      <c r="AA381" s="73" t="s">
        <v>20840</v>
      </c>
      <c r="AB381" s="73" t="s">
        <v>20841</v>
      </c>
      <c r="AC381" s="86" t="s">
        <v>20842</v>
      </c>
      <c r="AD381" s="87" t="n">
        <v>25505</v>
      </c>
      <c r="AE381" s="87" t="s">
        <v>12251</v>
      </c>
      <c r="AF381" s="87" t="s">
        <v>9108</v>
      </c>
      <c r="AG381" s="5"/>
    </row>
    <row r="382" customFormat="false" ht="15.75" hidden="false" customHeight="false" outlineLevel="0" collapsed="false">
      <c r="A382" s="62"/>
      <c r="B382" s="62"/>
      <c r="C382" s="62"/>
      <c r="D382" s="62"/>
      <c r="E382" s="62"/>
      <c r="F382" s="62"/>
      <c r="G382" s="62"/>
      <c r="H382" s="12"/>
      <c r="I382" s="12"/>
      <c r="J382" s="12"/>
      <c r="K382" s="73"/>
      <c r="L382" s="73"/>
      <c r="M382" s="73"/>
      <c r="N382" s="73"/>
      <c r="O382" s="73"/>
      <c r="P382" s="73"/>
      <c r="Q382" s="73"/>
      <c r="R382" s="73"/>
      <c r="S382" s="73"/>
      <c r="T382" s="73"/>
      <c r="U382" s="73"/>
      <c r="V382" s="12"/>
      <c r="W382" s="12"/>
      <c r="X382" s="73"/>
      <c r="Y382" s="73"/>
      <c r="Z382" s="73"/>
      <c r="AA382" s="73"/>
      <c r="AB382" s="73"/>
      <c r="AC382" s="86" t="s">
        <v>20842</v>
      </c>
      <c r="AD382" s="87" t="n">
        <v>124291</v>
      </c>
      <c r="AE382" s="87" t="s">
        <v>12251</v>
      </c>
      <c r="AF382" s="87" t="s">
        <v>9108</v>
      </c>
      <c r="AG382" s="5"/>
    </row>
    <row r="383" customFormat="false" ht="15.75" hidden="false" customHeight="false" outlineLevel="0" collapsed="false">
      <c r="A383" s="62"/>
      <c r="B383" s="62"/>
      <c r="C383" s="62"/>
      <c r="D383" s="62"/>
      <c r="E383" s="62"/>
      <c r="F383" s="62"/>
      <c r="G383" s="69"/>
      <c r="H383" s="12"/>
      <c r="I383" s="12"/>
      <c r="J383" s="12"/>
      <c r="K383" s="73"/>
      <c r="L383" s="73"/>
      <c r="M383" s="73"/>
      <c r="N383" s="73"/>
      <c r="O383" s="73"/>
      <c r="P383" s="73"/>
      <c r="Q383" s="73"/>
      <c r="R383" s="73"/>
      <c r="S383" s="73"/>
      <c r="T383" s="73"/>
      <c r="U383" s="73"/>
      <c r="V383" s="12"/>
      <c r="W383" s="12"/>
      <c r="X383" s="73"/>
      <c r="Y383" s="73"/>
      <c r="Z383" s="73"/>
      <c r="AA383" s="73"/>
      <c r="AB383" s="73"/>
      <c r="AC383" s="86" t="s">
        <v>20842</v>
      </c>
      <c r="AD383" s="87" t="n">
        <v>754191</v>
      </c>
      <c r="AE383" s="100" t="s">
        <v>12251</v>
      </c>
      <c r="AF383" s="87" t="s">
        <v>44</v>
      </c>
      <c r="AG383" s="5"/>
    </row>
    <row r="384" customFormat="false" ht="15.75" hidden="false" customHeight="true" outlineLevel="0" collapsed="false">
      <c r="A384" s="62"/>
      <c r="B384" s="62"/>
      <c r="C384" s="62"/>
      <c r="D384" s="62"/>
      <c r="E384" s="62"/>
      <c r="F384" s="62"/>
      <c r="G384" s="62" t="s">
        <v>20843</v>
      </c>
      <c r="H384" s="12"/>
      <c r="I384" s="12"/>
      <c r="J384" s="12"/>
      <c r="K384" s="12"/>
      <c r="L384" s="12"/>
      <c r="M384" s="12"/>
      <c r="N384" s="12"/>
      <c r="O384" s="12"/>
      <c r="P384" s="12"/>
      <c r="Q384" s="12"/>
      <c r="R384" s="12"/>
      <c r="S384" s="12"/>
      <c r="T384" s="12"/>
      <c r="U384" s="12"/>
      <c r="V384" s="12"/>
      <c r="W384" s="12"/>
      <c r="X384" s="12"/>
      <c r="Y384" s="86" t="s">
        <v>20844</v>
      </c>
      <c r="Z384" s="86" t="s">
        <v>20844</v>
      </c>
      <c r="AA384" s="86" t="s">
        <v>20844</v>
      </c>
      <c r="AB384" s="86" t="s">
        <v>20844</v>
      </c>
      <c r="AC384" s="86" t="s">
        <v>20844</v>
      </c>
      <c r="AD384" s="87" t="n">
        <v>436834</v>
      </c>
      <c r="AE384" s="87" t="s">
        <v>10808</v>
      </c>
      <c r="AF384" s="87" t="s">
        <v>9108</v>
      </c>
      <c r="AG384" s="5"/>
    </row>
    <row r="385" customFormat="false" ht="15.75" hidden="false" customHeight="false" outlineLevel="0" collapsed="false">
      <c r="A385" s="62"/>
      <c r="B385" s="62"/>
      <c r="C385" s="62"/>
      <c r="D385" s="62"/>
      <c r="E385" s="62"/>
      <c r="F385" s="62"/>
      <c r="G385" s="62"/>
      <c r="H385" s="12"/>
      <c r="I385" s="12"/>
      <c r="J385" s="12"/>
      <c r="K385" s="12"/>
      <c r="L385" s="12"/>
      <c r="M385" s="12"/>
      <c r="N385" s="12"/>
      <c r="O385" s="12"/>
      <c r="P385" s="12"/>
      <c r="Q385" s="12"/>
      <c r="R385" s="12"/>
      <c r="S385" s="12"/>
      <c r="T385" s="12"/>
      <c r="U385" s="12"/>
      <c r="V385" s="12"/>
      <c r="W385" s="12"/>
      <c r="X385" s="12"/>
      <c r="Y385" s="86" t="s">
        <v>20844</v>
      </c>
      <c r="Z385" s="86" t="s">
        <v>20844</v>
      </c>
      <c r="AA385" s="86" t="s">
        <v>20844</v>
      </c>
      <c r="AB385" s="86" t="s">
        <v>20844</v>
      </c>
      <c r="AC385" s="86" t="s">
        <v>20844</v>
      </c>
      <c r="AD385" s="87" t="s">
        <v>9126</v>
      </c>
      <c r="AE385" s="87" t="s">
        <v>9126</v>
      </c>
      <c r="AF385" s="87" t="s">
        <v>9108</v>
      </c>
      <c r="AG385" s="5"/>
    </row>
    <row r="386" customFormat="false" ht="15.75" hidden="false" customHeight="false" outlineLevel="0" collapsed="false">
      <c r="A386" s="62"/>
      <c r="B386" s="62"/>
      <c r="C386" s="62"/>
      <c r="D386" s="62"/>
      <c r="E386" s="62"/>
      <c r="F386" s="62"/>
      <c r="G386" s="62"/>
      <c r="H386" s="12"/>
      <c r="I386" s="12"/>
      <c r="J386" s="12"/>
      <c r="K386" s="12"/>
      <c r="L386" s="12"/>
      <c r="M386" s="12"/>
      <c r="N386" s="12"/>
      <c r="O386" s="12"/>
      <c r="P386" s="12"/>
      <c r="Q386" s="12"/>
      <c r="R386" s="12"/>
      <c r="S386" s="12"/>
      <c r="T386" s="12"/>
      <c r="U386" s="12"/>
      <c r="V386" s="12"/>
      <c r="W386" s="12"/>
      <c r="X386" s="12"/>
      <c r="Y386" s="86" t="s">
        <v>20844</v>
      </c>
      <c r="Z386" s="86" t="s">
        <v>20844</v>
      </c>
      <c r="AA386" s="86" t="s">
        <v>20844</v>
      </c>
      <c r="AB386" s="86" t="s">
        <v>20844</v>
      </c>
      <c r="AC386" s="86" t="s">
        <v>20844</v>
      </c>
      <c r="AD386" s="87" t="s">
        <v>9126</v>
      </c>
      <c r="AE386" s="87" t="s">
        <v>9126</v>
      </c>
      <c r="AF386" s="87" t="s">
        <v>44</v>
      </c>
      <c r="AG386" s="5"/>
    </row>
    <row r="387" customFormat="false" ht="15.75" hidden="false" customHeight="false" outlineLevel="0" collapsed="false">
      <c r="A387" s="62"/>
      <c r="B387" s="62"/>
      <c r="C387" s="62"/>
      <c r="D387" s="62"/>
      <c r="E387" s="62"/>
      <c r="F387" s="62"/>
      <c r="G387" s="62"/>
      <c r="H387" s="12"/>
      <c r="I387" s="12"/>
      <c r="J387" s="12"/>
      <c r="K387" s="12"/>
      <c r="L387" s="12"/>
      <c r="M387" s="12"/>
      <c r="N387" s="12"/>
      <c r="O387" s="12"/>
      <c r="P387" s="12"/>
      <c r="Q387" s="12"/>
      <c r="R387" s="12"/>
      <c r="S387" s="12"/>
      <c r="T387" s="12"/>
      <c r="U387" s="12"/>
      <c r="V387" s="12"/>
      <c r="W387" s="12"/>
      <c r="X387" s="12"/>
      <c r="Y387" s="86" t="s">
        <v>20844</v>
      </c>
      <c r="Z387" s="86" t="s">
        <v>20844</v>
      </c>
      <c r="AA387" s="86" t="s">
        <v>20844</v>
      </c>
      <c r="AB387" s="86" t="s">
        <v>20844</v>
      </c>
      <c r="AC387" s="86" t="s">
        <v>20844</v>
      </c>
      <c r="AD387" s="87" t="s">
        <v>9126</v>
      </c>
      <c r="AE387" s="87" t="s">
        <v>9126</v>
      </c>
      <c r="AF387" s="87" t="s">
        <v>44</v>
      </c>
      <c r="AG387" s="5"/>
    </row>
    <row r="388" customFormat="false" ht="15.75" hidden="false" customHeight="true" outlineLevel="0" collapsed="false">
      <c r="A388" s="62"/>
      <c r="B388" s="62"/>
      <c r="C388" s="62"/>
      <c r="D388" s="62"/>
      <c r="E388" s="62"/>
      <c r="F388" s="62"/>
      <c r="G388" s="62"/>
      <c r="H388" s="62" t="s">
        <v>20845</v>
      </c>
      <c r="I388" s="12"/>
      <c r="J388" s="12"/>
      <c r="K388" s="12"/>
      <c r="L388" s="12"/>
      <c r="M388" s="12"/>
      <c r="N388" s="12"/>
      <c r="O388" s="12"/>
      <c r="P388" s="12"/>
      <c r="Q388" s="12"/>
      <c r="R388" s="12"/>
      <c r="S388" s="12"/>
      <c r="T388" s="12"/>
      <c r="U388" s="12"/>
      <c r="V388" s="12"/>
      <c r="W388" s="86" t="s">
        <v>20846</v>
      </c>
      <c r="X388" s="86" t="s">
        <v>20846</v>
      </c>
      <c r="Y388" s="86" t="s">
        <v>20846</v>
      </c>
      <c r="Z388" s="86" t="s">
        <v>20846</v>
      </c>
      <c r="AA388" s="86" t="s">
        <v>20846</v>
      </c>
      <c r="AB388" s="86" t="s">
        <v>20846</v>
      </c>
      <c r="AC388" s="86" t="s">
        <v>20846</v>
      </c>
      <c r="AD388" s="87" t="n">
        <v>172840</v>
      </c>
      <c r="AE388" s="100" t="s">
        <v>14055</v>
      </c>
      <c r="AF388" s="87" t="s">
        <v>9108</v>
      </c>
      <c r="AG388" s="5"/>
    </row>
    <row r="389" customFormat="false" ht="15.75" hidden="false" customHeight="true" outlineLevel="0" collapsed="false">
      <c r="A389" s="62"/>
      <c r="B389" s="62"/>
      <c r="C389" s="62"/>
      <c r="D389" s="62"/>
      <c r="E389" s="62"/>
      <c r="F389" s="62"/>
      <c r="G389" s="62"/>
      <c r="H389" s="62"/>
      <c r="I389" s="62" t="s">
        <v>20847</v>
      </c>
      <c r="J389" s="73" t="s">
        <v>20848</v>
      </c>
      <c r="K389" s="12"/>
      <c r="L389" s="12"/>
      <c r="M389" s="12"/>
      <c r="N389" s="12"/>
      <c r="O389" s="12"/>
      <c r="P389" s="12"/>
      <c r="Q389" s="12"/>
      <c r="R389" s="12"/>
      <c r="S389" s="12"/>
      <c r="T389" s="12"/>
      <c r="U389" s="12"/>
      <c r="V389" s="12"/>
      <c r="W389" s="12"/>
      <c r="X389" s="12"/>
      <c r="Y389" s="86" t="s">
        <v>20849</v>
      </c>
      <c r="Z389" s="86" t="s">
        <v>20849</v>
      </c>
      <c r="AA389" s="86" t="s">
        <v>20849</v>
      </c>
      <c r="AB389" s="86" t="s">
        <v>20849</v>
      </c>
      <c r="AC389" s="86" t="s">
        <v>20849</v>
      </c>
      <c r="AD389" s="87" t="n">
        <v>254182</v>
      </c>
      <c r="AE389" s="87" t="s">
        <v>20096</v>
      </c>
      <c r="AF389" s="87" t="s">
        <v>9108</v>
      </c>
      <c r="AG389" s="5"/>
    </row>
    <row r="390" customFormat="false" ht="15.75" hidden="false" customHeight="true" outlineLevel="0" collapsed="false">
      <c r="A390" s="62"/>
      <c r="B390" s="62"/>
      <c r="C390" s="62"/>
      <c r="D390" s="62"/>
      <c r="E390" s="62"/>
      <c r="F390" s="62"/>
      <c r="G390" s="62"/>
      <c r="H390" s="62"/>
      <c r="I390" s="62"/>
      <c r="J390" s="62"/>
      <c r="K390" s="12"/>
      <c r="L390" s="12"/>
      <c r="M390" s="12"/>
      <c r="N390" s="12"/>
      <c r="O390" s="12"/>
      <c r="P390" s="12"/>
      <c r="Q390" s="12"/>
      <c r="R390" s="12"/>
      <c r="S390" s="12"/>
      <c r="T390" s="12"/>
      <c r="U390" s="12"/>
      <c r="V390" s="12"/>
      <c r="W390" s="12"/>
      <c r="X390" s="78" t="s">
        <v>20850</v>
      </c>
      <c r="Y390" s="86" t="s">
        <v>20849</v>
      </c>
      <c r="Z390" s="86" t="s">
        <v>20849</v>
      </c>
      <c r="AA390" s="86" t="s">
        <v>20849</v>
      </c>
      <c r="AB390" s="86" t="s">
        <v>20849</v>
      </c>
      <c r="AC390" s="86" t="s">
        <v>20849</v>
      </c>
      <c r="AD390" s="87" t="n">
        <v>344153</v>
      </c>
      <c r="AE390" s="87" t="s">
        <v>20096</v>
      </c>
      <c r="AF390" s="87" t="s">
        <v>9108</v>
      </c>
      <c r="AG390" s="5"/>
    </row>
    <row r="391" customFormat="false" ht="15.75" hidden="false" customHeight="false" outlineLevel="0" collapsed="false">
      <c r="A391" s="62"/>
      <c r="B391" s="62"/>
      <c r="C391" s="62"/>
      <c r="D391" s="62"/>
      <c r="E391" s="62"/>
      <c r="F391" s="62"/>
      <c r="G391" s="62"/>
      <c r="H391" s="62"/>
      <c r="I391" s="62"/>
      <c r="J391" s="62"/>
      <c r="K391" s="12"/>
      <c r="L391" s="12"/>
      <c r="M391" s="12"/>
      <c r="N391" s="12"/>
      <c r="O391" s="12"/>
      <c r="P391" s="12"/>
      <c r="Q391" s="12"/>
      <c r="R391" s="12"/>
      <c r="S391" s="12"/>
      <c r="T391" s="12"/>
      <c r="U391" s="12"/>
      <c r="V391" s="12"/>
      <c r="W391" s="12"/>
      <c r="X391" s="78"/>
      <c r="Y391" s="86" t="s">
        <v>20849</v>
      </c>
      <c r="Z391" s="86" t="s">
        <v>20849</v>
      </c>
      <c r="AA391" s="86" t="s">
        <v>20849</v>
      </c>
      <c r="AB391" s="86" t="s">
        <v>20849</v>
      </c>
      <c r="AC391" s="86" t="s">
        <v>20849</v>
      </c>
      <c r="AD391" s="87" t="n">
        <v>840385</v>
      </c>
      <c r="AE391" s="87" t="s">
        <v>20096</v>
      </c>
      <c r="AF391" s="87" t="s">
        <v>9108</v>
      </c>
      <c r="AG391" s="5"/>
    </row>
    <row r="392" customFormat="false" ht="15.75" hidden="false" customHeight="false" outlineLevel="0" collapsed="false">
      <c r="A392" s="62"/>
      <c r="B392" s="62"/>
      <c r="C392" s="62"/>
      <c r="D392" s="62"/>
      <c r="E392" s="62"/>
      <c r="F392" s="62"/>
      <c r="G392" s="62"/>
      <c r="H392" s="62"/>
      <c r="I392" s="62"/>
      <c r="J392" s="62"/>
      <c r="K392" s="12"/>
      <c r="L392" s="12"/>
      <c r="M392" s="12"/>
      <c r="N392" s="12"/>
      <c r="O392" s="12"/>
      <c r="P392" s="12"/>
      <c r="Q392" s="12"/>
      <c r="R392" s="12"/>
      <c r="S392" s="12"/>
      <c r="T392" s="12"/>
      <c r="U392" s="12"/>
      <c r="V392" s="12"/>
      <c r="W392" s="12"/>
      <c r="X392" s="12"/>
      <c r="Y392" s="86" t="s">
        <v>20849</v>
      </c>
      <c r="Z392" s="86" t="s">
        <v>20849</v>
      </c>
      <c r="AA392" s="86" t="s">
        <v>20849</v>
      </c>
      <c r="AB392" s="86" t="s">
        <v>20849</v>
      </c>
      <c r="AC392" s="86" t="s">
        <v>20849</v>
      </c>
      <c r="AD392" s="87" t="n">
        <v>810625</v>
      </c>
      <c r="AE392" s="87" t="s">
        <v>20096</v>
      </c>
      <c r="AF392" s="87" t="s">
        <v>9108</v>
      </c>
      <c r="AG392" s="5"/>
    </row>
    <row r="393" customFormat="false" ht="15.75" hidden="false" customHeight="false" outlineLevel="0" collapsed="false">
      <c r="A393" s="62"/>
      <c r="B393" s="62"/>
      <c r="C393" s="62"/>
      <c r="D393" s="62"/>
      <c r="E393" s="62"/>
      <c r="F393" s="62"/>
      <c r="G393" s="62"/>
      <c r="H393" s="62"/>
      <c r="I393" s="62"/>
      <c r="J393" s="62"/>
      <c r="K393" s="12"/>
      <c r="L393" s="12"/>
      <c r="M393" s="12"/>
      <c r="N393" s="12"/>
      <c r="O393" s="12"/>
      <c r="P393" s="12"/>
      <c r="Q393" s="12"/>
      <c r="R393" s="12"/>
      <c r="S393" s="12"/>
      <c r="T393" s="12"/>
      <c r="U393" s="12"/>
      <c r="V393" s="12"/>
      <c r="W393" s="12"/>
      <c r="X393" s="12"/>
      <c r="Y393" s="86" t="s">
        <v>20849</v>
      </c>
      <c r="Z393" s="86" t="s">
        <v>20849</v>
      </c>
      <c r="AA393" s="86" t="s">
        <v>20849</v>
      </c>
      <c r="AB393" s="86" t="s">
        <v>20849</v>
      </c>
      <c r="AC393" s="86" t="s">
        <v>20849</v>
      </c>
      <c r="AD393" s="87" t="n">
        <v>724475</v>
      </c>
      <c r="AE393" s="87" t="s">
        <v>20310</v>
      </c>
      <c r="AF393" s="87" t="s">
        <v>9108</v>
      </c>
      <c r="AG393" s="5"/>
    </row>
    <row r="394" customFormat="false" ht="15.75" hidden="false" customHeight="false" outlineLevel="0" collapsed="false">
      <c r="A394" s="62"/>
      <c r="B394" s="62"/>
      <c r="C394" s="62"/>
      <c r="D394" s="62"/>
      <c r="E394" s="62"/>
      <c r="F394" s="62"/>
      <c r="G394" s="62"/>
      <c r="H394" s="62"/>
      <c r="I394" s="62"/>
      <c r="J394" s="62"/>
      <c r="K394" s="12"/>
      <c r="L394" s="12"/>
      <c r="M394" s="12"/>
      <c r="N394" s="12"/>
      <c r="O394" s="12"/>
      <c r="P394" s="12"/>
      <c r="Q394" s="12"/>
      <c r="R394" s="12"/>
      <c r="S394" s="12"/>
      <c r="T394" s="12"/>
      <c r="U394" s="12"/>
      <c r="V394" s="12"/>
      <c r="W394" s="12"/>
      <c r="X394" s="12"/>
      <c r="Y394" s="86" t="s">
        <v>20849</v>
      </c>
      <c r="Z394" s="86" t="s">
        <v>20849</v>
      </c>
      <c r="AA394" s="86" t="s">
        <v>20849</v>
      </c>
      <c r="AB394" s="86" t="s">
        <v>20849</v>
      </c>
      <c r="AC394" s="86" t="s">
        <v>20849</v>
      </c>
      <c r="AD394" s="87" t="s">
        <v>9126</v>
      </c>
      <c r="AE394" s="87" t="s">
        <v>9126</v>
      </c>
      <c r="AF394" s="87" t="s">
        <v>9108</v>
      </c>
      <c r="AG394" s="5"/>
    </row>
    <row r="395" customFormat="false" ht="15.75" hidden="false" customHeight="false" outlineLevel="0" collapsed="false">
      <c r="A395" s="62"/>
      <c r="B395" s="62"/>
      <c r="C395" s="62"/>
      <c r="D395" s="62"/>
      <c r="E395" s="62"/>
      <c r="F395" s="62"/>
      <c r="G395" s="62"/>
      <c r="H395" s="62"/>
      <c r="I395" s="62"/>
      <c r="J395" s="62"/>
      <c r="K395" s="12"/>
      <c r="L395" s="12"/>
      <c r="M395" s="12"/>
      <c r="N395" s="12"/>
      <c r="O395" s="12"/>
      <c r="P395" s="12"/>
      <c r="Q395" s="12"/>
      <c r="R395" s="12"/>
      <c r="S395" s="12"/>
      <c r="T395" s="12"/>
      <c r="U395" s="12"/>
      <c r="V395" s="12"/>
      <c r="W395" s="12"/>
      <c r="X395" s="12"/>
      <c r="Y395" s="86" t="s">
        <v>20849</v>
      </c>
      <c r="Z395" s="86" t="s">
        <v>20849</v>
      </c>
      <c r="AA395" s="86" t="s">
        <v>20849</v>
      </c>
      <c r="AB395" s="86" t="s">
        <v>20849</v>
      </c>
      <c r="AC395" s="86" t="s">
        <v>20849</v>
      </c>
      <c r="AD395" s="87" t="n">
        <v>201294</v>
      </c>
      <c r="AE395" s="87" t="s">
        <v>20851</v>
      </c>
      <c r="AF395" s="87" t="s">
        <v>9108</v>
      </c>
      <c r="AG395" s="5"/>
    </row>
    <row r="396" customFormat="false" ht="15.75" hidden="false" customHeight="false" outlineLevel="0" collapsed="false">
      <c r="A396" s="62"/>
      <c r="B396" s="62"/>
      <c r="C396" s="62"/>
      <c r="D396" s="62"/>
      <c r="E396" s="62"/>
      <c r="F396" s="62"/>
      <c r="G396" s="62"/>
      <c r="H396" s="62"/>
      <c r="I396" s="62"/>
      <c r="J396" s="62"/>
      <c r="K396" s="12"/>
      <c r="L396" s="12"/>
      <c r="M396" s="12"/>
      <c r="N396" s="12"/>
      <c r="O396" s="12"/>
      <c r="P396" s="12"/>
      <c r="Q396" s="12"/>
      <c r="R396" s="12"/>
      <c r="S396" s="73" t="s">
        <v>20852</v>
      </c>
      <c r="T396" s="73" t="s">
        <v>20853</v>
      </c>
      <c r="U396" s="73" t="s">
        <v>20854</v>
      </c>
      <c r="V396" s="12"/>
      <c r="W396" s="12"/>
      <c r="X396" s="12"/>
      <c r="Y396" s="12"/>
      <c r="Z396" s="86" t="s">
        <v>20855</v>
      </c>
      <c r="AA396" s="86" t="s">
        <v>20855</v>
      </c>
      <c r="AB396" s="86" t="s">
        <v>20855</v>
      </c>
      <c r="AC396" s="86" t="s">
        <v>20855</v>
      </c>
      <c r="AD396" s="87" t="n">
        <v>590134</v>
      </c>
      <c r="AE396" s="87" t="s">
        <v>9454</v>
      </c>
      <c r="AF396" s="87" t="s">
        <v>9108</v>
      </c>
      <c r="AG396" s="5"/>
    </row>
    <row r="397" customFormat="false" ht="15.75" hidden="false" customHeight="false" outlineLevel="0" collapsed="false">
      <c r="A397" s="62"/>
      <c r="B397" s="62"/>
      <c r="C397" s="62"/>
      <c r="D397" s="62"/>
      <c r="E397" s="62"/>
      <c r="F397" s="62"/>
      <c r="G397" s="62"/>
      <c r="H397" s="62"/>
      <c r="I397" s="62"/>
      <c r="J397" s="62"/>
      <c r="K397" s="12"/>
      <c r="L397" s="12"/>
      <c r="M397" s="12"/>
      <c r="N397" s="12"/>
      <c r="O397" s="12"/>
      <c r="P397" s="12"/>
      <c r="Q397" s="12"/>
      <c r="R397" s="12"/>
      <c r="S397" s="73"/>
      <c r="T397" s="73"/>
      <c r="U397" s="73"/>
      <c r="V397" s="73" t="s">
        <v>20856</v>
      </c>
      <c r="W397" s="73" t="s">
        <v>20857</v>
      </c>
      <c r="X397" s="73" t="s">
        <v>20858</v>
      </c>
      <c r="Y397" s="73" t="s">
        <v>20859</v>
      </c>
      <c r="Z397" s="73" t="s">
        <v>20860</v>
      </c>
      <c r="AA397" s="86" t="s">
        <v>20861</v>
      </c>
      <c r="AB397" s="86" t="s">
        <v>20861</v>
      </c>
      <c r="AC397" s="86" t="s">
        <v>20861</v>
      </c>
      <c r="AD397" s="87" t="n">
        <v>185202</v>
      </c>
      <c r="AE397" s="87" t="s">
        <v>16498</v>
      </c>
      <c r="AF397" s="87" t="s">
        <v>9108</v>
      </c>
      <c r="AG397" s="5"/>
    </row>
    <row r="398" customFormat="false" ht="15.75" hidden="false" customHeight="false" outlineLevel="0" collapsed="false">
      <c r="A398" s="62"/>
      <c r="B398" s="62"/>
      <c r="C398" s="62"/>
      <c r="D398" s="62"/>
      <c r="E398" s="62"/>
      <c r="F398" s="62"/>
      <c r="G398" s="62"/>
      <c r="H398" s="62"/>
      <c r="I398" s="62"/>
      <c r="J398" s="62"/>
      <c r="K398" s="12"/>
      <c r="L398" s="12"/>
      <c r="M398" s="12"/>
      <c r="N398" s="12"/>
      <c r="O398" s="12"/>
      <c r="P398" s="12"/>
      <c r="Q398" s="12"/>
      <c r="R398" s="12"/>
      <c r="S398" s="73"/>
      <c r="T398" s="73"/>
      <c r="U398" s="73"/>
      <c r="V398" s="73"/>
      <c r="W398" s="73"/>
      <c r="X398" s="73"/>
      <c r="Y398" s="73"/>
      <c r="Z398" s="73"/>
      <c r="AA398" s="86" t="s">
        <v>20861</v>
      </c>
      <c r="AB398" s="86" t="s">
        <v>20861</v>
      </c>
      <c r="AC398" s="86" t="s">
        <v>20861</v>
      </c>
      <c r="AD398" s="87" t="n">
        <v>883605</v>
      </c>
      <c r="AE398" s="87" t="s">
        <v>16498</v>
      </c>
      <c r="AF398" s="87" t="s">
        <v>9142</v>
      </c>
      <c r="AG398" s="5"/>
    </row>
    <row r="399" customFormat="false" ht="15.75" hidden="false" customHeight="false" outlineLevel="0" collapsed="false">
      <c r="A399" s="62"/>
      <c r="B399" s="62"/>
      <c r="C399" s="62"/>
      <c r="D399" s="62"/>
      <c r="E399" s="62"/>
      <c r="F399" s="62"/>
      <c r="G399" s="62"/>
      <c r="H399" s="62"/>
      <c r="I399" s="62"/>
      <c r="J399" s="62"/>
      <c r="K399" s="12"/>
      <c r="L399" s="12"/>
      <c r="M399" s="12"/>
      <c r="N399" s="12"/>
      <c r="O399" s="12"/>
      <c r="P399" s="12"/>
      <c r="Q399" s="12"/>
      <c r="R399" s="12"/>
      <c r="S399" s="12"/>
      <c r="T399" s="12"/>
      <c r="U399" s="97" t="s">
        <v>20862</v>
      </c>
      <c r="V399" s="97" t="s">
        <v>20863</v>
      </c>
      <c r="W399" s="97" t="s">
        <v>20864</v>
      </c>
      <c r="X399" s="97" t="s">
        <v>20865</v>
      </c>
      <c r="Y399" s="97" t="s">
        <v>20866</v>
      </c>
      <c r="Z399" s="97" t="s">
        <v>20867</v>
      </c>
      <c r="AA399" s="97" t="s">
        <v>20868</v>
      </c>
      <c r="AB399" s="97" t="s">
        <v>20869</v>
      </c>
      <c r="AC399" s="86" t="s">
        <v>20870</v>
      </c>
      <c r="AD399" s="87" t="n">
        <v>963420</v>
      </c>
      <c r="AE399" s="87" t="s">
        <v>20871</v>
      </c>
      <c r="AF399" s="87" t="s">
        <v>9108</v>
      </c>
      <c r="AG399" s="5"/>
    </row>
    <row r="400" customFormat="false" ht="15.75" hidden="false" customHeight="false" outlineLevel="0" collapsed="false">
      <c r="A400" s="62"/>
      <c r="B400" s="62"/>
      <c r="C400" s="62"/>
      <c r="D400" s="62"/>
      <c r="E400" s="62"/>
      <c r="F400" s="62"/>
      <c r="G400" s="62"/>
      <c r="H400" s="62"/>
      <c r="I400" s="62"/>
      <c r="J400" s="62"/>
      <c r="K400" s="12"/>
      <c r="L400" s="12"/>
      <c r="M400" s="12"/>
      <c r="N400" s="12"/>
      <c r="O400" s="12"/>
      <c r="P400" s="12"/>
      <c r="Q400" s="12"/>
      <c r="R400" s="12"/>
      <c r="S400" s="12"/>
      <c r="T400" s="12"/>
      <c r="U400" s="97"/>
      <c r="V400" s="97"/>
      <c r="W400" s="97"/>
      <c r="X400" s="97"/>
      <c r="Y400" s="97"/>
      <c r="Z400" s="97"/>
      <c r="AA400" s="97"/>
      <c r="AB400" s="97"/>
      <c r="AC400" s="86" t="s">
        <v>20870</v>
      </c>
      <c r="AD400" s="87" t="n">
        <v>879193</v>
      </c>
      <c r="AE400" s="87" t="s">
        <v>13716</v>
      </c>
      <c r="AF400" s="87" t="s">
        <v>9142</v>
      </c>
      <c r="AG400" s="5"/>
    </row>
    <row r="401" customFormat="false" ht="15.75" hidden="false" customHeight="false" outlineLevel="0" collapsed="false">
      <c r="A401" s="62"/>
      <c r="B401" s="62"/>
      <c r="C401" s="62"/>
      <c r="D401" s="62"/>
      <c r="E401" s="62"/>
      <c r="F401" s="62"/>
      <c r="G401" s="62"/>
      <c r="H401" s="62"/>
      <c r="I401" s="62"/>
      <c r="J401" s="62"/>
      <c r="K401" s="73" t="s">
        <v>20872</v>
      </c>
      <c r="L401" s="73" t="s">
        <v>20873</v>
      </c>
      <c r="M401" s="12"/>
      <c r="N401" s="73" t="s">
        <v>20874</v>
      </c>
      <c r="O401" s="73" t="s">
        <v>20875</v>
      </c>
      <c r="P401" s="73" t="s">
        <v>20876</v>
      </c>
      <c r="Q401" s="73" t="s">
        <v>20877</v>
      </c>
      <c r="R401" s="73" t="s">
        <v>20878</v>
      </c>
      <c r="S401" s="73" t="s">
        <v>20879</v>
      </c>
      <c r="T401" s="73" t="s">
        <v>20880</v>
      </c>
      <c r="U401" s="86" t="s">
        <v>20881</v>
      </c>
      <c r="V401" s="86" t="s">
        <v>20881</v>
      </c>
      <c r="W401" s="86" t="s">
        <v>20881</v>
      </c>
      <c r="X401" s="86" t="s">
        <v>20881</v>
      </c>
      <c r="Y401" s="86" t="s">
        <v>20881</v>
      </c>
      <c r="Z401" s="86" t="s">
        <v>20881</v>
      </c>
      <c r="AA401" s="86" t="s">
        <v>20881</v>
      </c>
      <c r="AB401" s="86" t="s">
        <v>20881</v>
      </c>
      <c r="AC401" s="86" t="s">
        <v>20881</v>
      </c>
      <c r="AD401" s="108" t="s">
        <v>20882</v>
      </c>
      <c r="AE401" s="87" t="s">
        <v>20883</v>
      </c>
      <c r="AF401" s="87" t="s">
        <v>9108</v>
      </c>
      <c r="AG401" s="5"/>
    </row>
    <row r="402" customFormat="false" ht="15.75" hidden="false" customHeight="false" outlineLevel="0" collapsed="false">
      <c r="A402" s="62"/>
      <c r="B402" s="62"/>
      <c r="C402" s="62"/>
      <c r="D402" s="62"/>
      <c r="E402" s="62"/>
      <c r="F402" s="62"/>
      <c r="G402" s="62"/>
      <c r="H402" s="62"/>
      <c r="I402" s="62"/>
      <c r="J402" s="62"/>
      <c r="K402" s="62"/>
      <c r="L402" s="62"/>
      <c r="M402" s="12"/>
      <c r="N402" s="73"/>
      <c r="O402" s="73"/>
      <c r="P402" s="73"/>
      <c r="Q402" s="73"/>
      <c r="R402" s="73"/>
      <c r="S402" s="73"/>
      <c r="T402" s="73"/>
      <c r="U402" s="102" t="s">
        <v>20881</v>
      </c>
      <c r="V402" s="102" t="s">
        <v>20881</v>
      </c>
      <c r="W402" s="102" t="s">
        <v>20881</v>
      </c>
      <c r="X402" s="102" t="s">
        <v>20881</v>
      </c>
      <c r="Y402" s="102" t="s">
        <v>20881</v>
      </c>
      <c r="Z402" s="102" t="s">
        <v>20881</v>
      </c>
      <c r="AA402" s="102" t="s">
        <v>20881</v>
      </c>
      <c r="AB402" s="102" t="s">
        <v>20881</v>
      </c>
      <c r="AC402" s="102" t="s">
        <v>20881</v>
      </c>
      <c r="AD402" s="111" t="n">
        <v>150110</v>
      </c>
      <c r="AE402" s="111" t="s">
        <v>20884</v>
      </c>
      <c r="AF402" s="111" t="s">
        <v>9108</v>
      </c>
      <c r="AG402" s="5"/>
    </row>
    <row r="403" customFormat="false" ht="15.75" hidden="false" customHeight="true" outlineLevel="0" collapsed="false">
      <c r="A403" s="62"/>
      <c r="B403" s="62"/>
      <c r="C403" s="62"/>
      <c r="D403" s="62"/>
      <c r="E403" s="62"/>
      <c r="F403" s="62"/>
      <c r="G403" s="62"/>
      <c r="H403" s="62"/>
      <c r="I403" s="62"/>
      <c r="J403" s="62"/>
      <c r="K403" s="62"/>
      <c r="L403" s="62"/>
      <c r="M403" s="112" t="s">
        <v>20885</v>
      </c>
      <c r="N403" s="112" t="s">
        <v>20886</v>
      </c>
      <c r="O403" s="112" t="s">
        <v>20887</v>
      </c>
      <c r="P403" s="112" t="s">
        <v>20888</v>
      </c>
      <c r="Q403" s="112" t="s">
        <v>20889</v>
      </c>
      <c r="R403" s="112" t="s">
        <v>20890</v>
      </c>
      <c r="S403" s="113"/>
      <c r="T403" s="113"/>
      <c r="U403" s="113"/>
      <c r="V403" s="113"/>
      <c r="W403" s="113"/>
      <c r="X403" s="113"/>
      <c r="Y403" s="114" t="s">
        <v>1971</v>
      </c>
      <c r="Z403" s="114" t="s">
        <v>1971</v>
      </c>
      <c r="AA403" s="114" t="s">
        <v>1971</v>
      </c>
      <c r="AB403" s="114" t="s">
        <v>1971</v>
      </c>
      <c r="AC403" s="114" t="s">
        <v>1971</v>
      </c>
      <c r="AD403" s="115" t="n">
        <v>590074</v>
      </c>
      <c r="AE403" s="115" t="s">
        <v>20891</v>
      </c>
      <c r="AF403" s="115" t="s">
        <v>9108</v>
      </c>
      <c r="AG403" s="116" t="s">
        <v>20892</v>
      </c>
    </row>
    <row r="404" customFormat="false" ht="15.75" hidden="false" customHeight="false" outlineLevel="0" collapsed="false">
      <c r="A404" s="62"/>
      <c r="B404" s="62"/>
      <c r="C404" s="62"/>
      <c r="D404" s="62"/>
      <c r="E404" s="62"/>
      <c r="F404" s="62"/>
      <c r="G404" s="62"/>
      <c r="H404" s="62"/>
      <c r="I404" s="62"/>
      <c r="J404" s="62"/>
      <c r="K404" s="62"/>
      <c r="L404" s="62"/>
      <c r="M404" s="62"/>
      <c r="N404" s="62"/>
      <c r="O404" s="62"/>
      <c r="P404" s="62"/>
      <c r="Q404" s="62"/>
      <c r="R404" s="62"/>
      <c r="S404" s="12"/>
      <c r="T404" s="12"/>
      <c r="U404" s="12"/>
      <c r="V404" s="12"/>
      <c r="W404" s="12"/>
      <c r="X404" s="12"/>
      <c r="Y404" s="86" t="s">
        <v>1971</v>
      </c>
      <c r="Z404" s="86" t="s">
        <v>1971</v>
      </c>
      <c r="AA404" s="86" t="s">
        <v>1971</v>
      </c>
      <c r="AB404" s="86" t="s">
        <v>1971</v>
      </c>
      <c r="AC404" s="86" t="s">
        <v>1971</v>
      </c>
      <c r="AD404" s="87" t="n">
        <v>97850</v>
      </c>
      <c r="AE404" s="87" t="s">
        <v>12538</v>
      </c>
      <c r="AF404" s="87" t="s">
        <v>9108</v>
      </c>
      <c r="AG404" s="116"/>
    </row>
    <row r="405" customFormat="false" ht="15.75" hidden="false" customHeight="false" outlineLevel="0" collapsed="false">
      <c r="A405" s="62"/>
      <c r="B405" s="62"/>
      <c r="C405" s="62"/>
      <c r="D405" s="62"/>
      <c r="E405" s="62"/>
      <c r="F405" s="62"/>
      <c r="G405" s="62"/>
      <c r="H405" s="62"/>
      <c r="I405" s="62"/>
      <c r="J405" s="62"/>
      <c r="K405" s="62"/>
      <c r="L405" s="62"/>
      <c r="M405" s="62"/>
      <c r="N405" s="62"/>
      <c r="O405" s="62"/>
      <c r="P405" s="62"/>
      <c r="Q405" s="62"/>
      <c r="R405" s="62"/>
      <c r="S405" s="12"/>
      <c r="T405" s="12"/>
      <c r="U405" s="12"/>
      <c r="V405" s="12"/>
      <c r="W405" s="12"/>
      <c r="X405" s="12"/>
      <c r="Y405" s="86" t="s">
        <v>1971</v>
      </c>
      <c r="Z405" s="86" t="s">
        <v>1971</v>
      </c>
      <c r="AA405" s="86" t="s">
        <v>1971</v>
      </c>
      <c r="AB405" s="86" t="s">
        <v>1971</v>
      </c>
      <c r="AC405" s="86" t="s">
        <v>1971</v>
      </c>
      <c r="AD405" s="87" t="n">
        <v>260936</v>
      </c>
      <c r="AE405" s="87" t="s">
        <v>12647</v>
      </c>
      <c r="AF405" s="87" t="s">
        <v>9108</v>
      </c>
      <c r="AG405" s="116"/>
    </row>
    <row r="406" customFormat="false" ht="15.75" hidden="false" customHeight="false" outlineLevel="0" collapsed="false">
      <c r="A406" s="62"/>
      <c r="B406" s="62"/>
      <c r="C406" s="62"/>
      <c r="D406" s="62"/>
      <c r="E406" s="62"/>
      <c r="F406" s="62"/>
      <c r="G406" s="62"/>
      <c r="H406" s="62"/>
      <c r="I406" s="62"/>
      <c r="J406" s="62"/>
      <c r="K406" s="62"/>
      <c r="L406" s="62"/>
      <c r="M406" s="62"/>
      <c r="N406" s="62"/>
      <c r="O406" s="62"/>
      <c r="P406" s="62"/>
      <c r="Q406" s="62"/>
      <c r="R406" s="62"/>
      <c r="S406" s="12"/>
      <c r="T406" s="12"/>
      <c r="U406" s="12"/>
      <c r="V406" s="12"/>
      <c r="W406" s="12"/>
      <c r="X406" s="12"/>
      <c r="Y406" s="86" t="s">
        <v>1971</v>
      </c>
      <c r="Z406" s="86" t="s">
        <v>1971</v>
      </c>
      <c r="AA406" s="86" t="s">
        <v>1971</v>
      </c>
      <c r="AB406" s="86" t="s">
        <v>1971</v>
      </c>
      <c r="AC406" s="86" t="s">
        <v>1971</v>
      </c>
      <c r="AD406" s="87" t="n">
        <v>547368</v>
      </c>
      <c r="AE406" s="87" t="s">
        <v>9205</v>
      </c>
      <c r="AF406" s="87" t="s">
        <v>9108</v>
      </c>
      <c r="AG406" s="116"/>
    </row>
    <row r="407" customFormat="false" ht="15.75" hidden="false" customHeight="false" outlineLevel="0" collapsed="false">
      <c r="A407" s="62"/>
      <c r="B407" s="62"/>
      <c r="C407" s="62"/>
      <c r="D407" s="62"/>
      <c r="E407" s="62"/>
      <c r="F407" s="62"/>
      <c r="G407" s="62"/>
      <c r="H407" s="62"/>
      <c r="I407" s="62"/>
      <c r="J407" s="62"/>
      <c r="K407" s="62"/>
      <c r="L407" s="62"/>
      <c r="M407" s="62"/>
      <c r="N407" s="62"/>
      <c r="O407" s="62"/>
      <c r="P407" s="62"/>
      <c r="Q407" s="62"/>
      <c r="R407" s="62"/>
      <c r="S407" s="12"/>
      <c r="T407" s="12"/>
      <c r="U407" s="12"/>
      <c r="V407" s="12"/>
      <c r="W407" s="12"/>
      <c r="X407" s="12"/>
      <c r="Y407" s="86" t="s">
        <v>1971</v>
      </c>
      <c r="Z407" s="86" t="s">
        <v>1971</v>
      </c>
      <c r="AA407" s="86" t="s">
        <v>1971</v>
      </c>
      <c r="AB407" s="86" t="s">
        <v>1971</v>
      </c>
      <c r="AC407" s="86" t="s">
        <v>1971</v>
      </c>
      <c r="AD407" s="87" t="s">
        <v>9126</v>
      </c>
      <c r="AE407" s="87" t="s">
        <v>9126</v>
      </c>
      <c r="AF407" s="87" t="s">
        <v>9108</v>
      </c>
      <c r="AG407" s="116"/>
    </row>
    <row r="408" customFormat="false" ht="15.75" hidden="false" customHeight="false" outlineLevel="0" collapsed="false">
      <c r="A408" s="62"/>
      <c r="B408" s="62"/>
      <c r="C408" s="62"/>
      <c r="D408" s="62"/>
      <c r="E408" s="62"/>
      <c r="F408" s="62"/>
      <c r="G408" s="62"/>
      <c r="H408" s="62"/>
      <c r="I408" s="62"/>
      <c r="J408" s="62"/>
      <c r="K408" s="62"/>
      <c r="L408" s="62"/>
      <c r="M408" s="62"/>
      <c r="N408" s="62"/>
      <c r="O408" s="62"/>
      <c r="P408" s="62"/>
      <c r="Q408" s="62"/>
      <c r="R408" s="62"/>
      <c r="S408" s="12"/>
      <c r="T408" s="12"/>
      <c r="U408" s="12"/>
      <c r="V408" s="12"/>
      <c r="W408" s="12"/>
      <c r="X408" s="12"/>
      <c r="Y408" s="86" t="s">
        <v>1971</v>
      </c>
      <c r="Z408" s="86" t="s">
        <v>1971</v>
      </c>
      <c r="AA408" s="86" t="s">
        <v>1971</v>
      </c>
      <c r="AB408" s="86" t="s">
        <v>1971</v>
      </c>
      <c r="AC408" s="86" t="s">
        <v>1971</v>
      </c>
      <c r="AD408" s="87" t="n">
        <v>5822</v>
      </c>
      <c r="AE408" s="87" t="s">
        <v>20893</v>
      </c>
      <c r="AF408" s="87" t="s">
        <v>44</v>
      </c>
      <c r="AG408" s="116"/>
    </row>
    <row r="409" customFormat="false" ht="15.75" hidden="false" customHeight="false" outlineLevel="0" collapsed="false">
      <c r="A409" s="62"/>
      <c r="B409" s="62"/>
      <c r="C409" s="62"/>
      <c r="D409" s="62"/>
      <c r="E409" s="62"/>
      <c r="F409" s="62"/>
      <c r="G409" s="62"/>
      <c r="H409" s="62"/>
      <c r="I409" s="62"/>
      <c r="J409" s="62"/>
      <c r="K409" s="62"/>
      <c r="L409" s="62"/>
      <c r="M409" s="62"/>
      <c r="N409" s="62"/>
      <c r="O409" s="62"/>
      <c r="P409" s="62"/>
      <c r="Q409" s="62"/>
      <c r="R409" s="62"/>
      <c r="S409" s="73" t="s">
        <v>20894</v>
      </c>
      <c r="T409" s="73" t="s">
        <v>20895</v>
      </c>
      <c r="U409" s="86" t="s">
        <v>20896</v>
      </c>
      <c r="V409" s="86" t="s">
        <v>20896</v>
      </c>
      <c r="W409" s="86" t="s">
        <v>20896</v>
      </c>
      <c r="X409" s="86" t="s">
        <v>20896</v>
      </c>
      <c r="Y409" s="86" t="s">
        <v>20896</v>
      </c>
      <c r="Z409" s="86" t="s">
        <v>20896</v>
      </c>
      <c r="AA409" s="86" t="s">
        <v>20896</v>
      </c>
      <c r="AB409" s="86" t="s">
        <v>20896</v>
      </c>
      <c r="AC409" s="86" t="s">
        <v>20896</v>
      </c>
      <c r="AD409" s="87" t="n">
        <v>916125</v>
      </c>
      <c r="AE409" s="87" t="s">
        <v>20891</v>
      </c>
      <c r="AF409" s="87" t="s">
        <v>9108</v>
      </c>
      <c r="AG409" s="116"/>
    </row>
    <row r="410" customFormat="false" ht="15.75" hidden="false" customHeight="false" outlineLevel="0" collapsed="false">
      <c r="A410" s="62"/>
      <c r="B410" s="62"/>
      <c r="C410" s="62"/>
      <c r="D410" s="62"/>
      <c r="E410" s="62"/>
      <c r="F410" s="62"/>
      <c r="G410" s="62"/>
      <c r="H410" s="62"/>
      <c r="I410" s="62"/>
      <c r="J410" s="62"/>
      <c r="K410" s="62"/>
      <c r="L410" s="62"/>
      <c r="M410" s="62"/>
      <c r="N410" s="62"/>
      <c r="O410" s="62"/>
      <c r="P410" s="62"/>
      <c r="Q410" s="62"/>
      <c r="R410" s="62"/>
      <c r="S410" s="62"/>
      <c r="T410" s="62"/>
      <c r="U410" s="12"/>
      <c r="V410" s="73" t="s">
        <v>20897</v>
      </c>
      <c r="W410" s="73" t="s">
        <v>20898</v>
      </c>
      <c r="X410" s="73" t="s">
        <v>20899</v>
      </c>
      <c r="Y410" s="73" t="s">
        <v>20900</v>
      </c>
      <c r="Z410" s="73" t="s">
        <v>20901</v>
      </c>
      <c r="AA410" s="73" t="s">
        <v>20902</v>
      </c>
      <c r="AB410" s="73" t="s">
        <v>20903</v>
      </c>
      <c r="AC410" s="86" t="s">
        <v>20904</v>
      </c>
      <c r="AD410" s="108" t="n">
        <v>7624</v>
      </c>
      <c r="AE410" s="87" t="s">
        <v>20851</v>
      </c>
      <c r="AF410" s="87" t="s">
        <v>9108</v>
      </c>
      <c r="AG410" s="116"/>
    </row>
    <row r="411" customFormat="false" ht="15.75" hidden="false" customHeight="false" outlineLevel="0" collapsed="false">
      <c r="A411" s="62"/>
      <c r="B411" s="62"/>
      <c r="C411" s="62"/>
      <c r="D411" s="62"/>
      <c r="E411" s="62"/>
      <c r="F411" s="62"/>
      <c r="G411" s="62"/>
      <c r="H411" s="62"/>
      <c r="I411" s="62"/>
      <c r="J411" s="62"/>
      <c r="K411" s="62"/>
      <c r="L411" s="62"/>
      <c r="M411" s="62"/>
      <c r="N411" s="62"/>
      <c r="O411" s="62"/>
      <c r="P411" s="62"/>
      <c r="Q411" s="62"/>
      <c r="R411" s="62"/>
      <c r="S411" s="73"/>
      <c r="T411" s="73"/>
      <c r="U411" s="12"/>
      <c r="V411" s="73"/>
      <c r="W411" s="73"/>
      <c r="X411" s="73"/>
      <c r="Y411" s="73"/>
      <c r="Z411" s="73"/>
      <c r="AA411" s="73"/>
      <c r="AB411" s="73"/>
      <c r="AC411" s="86" t="s">
        <v>20904</v>
      </c>
      <c r="AD411" s="108" t="s">
        <v>20905</v>
      </c>
      <c r="AE411" s="87" t="s">
        <v>20851</v>
      </c>
      <c r="AF411" s="87" t="s">
        <v>9142</v>
      </c>
      <c r="AG411" s="116"/>
    </row>
    <row r="412" customFormat="false" ht="15.75" hidden="false" customHeight="false" outlineLevel="0" collapsed="false">
      <c r="A412" s="62"/>
      <c r="B412" s="62"/>
      <c r="C412" s="62"/>
      <c r="D412" s="62"/>
      <c r="E412" s="62"/>
      <c r="F412" s="62"/>
      <c r="G412" s="62"/>
      <c r="H412" s="62"/>
      <c r="I412" s="62"/>
      <c r="J412" s="62"/>
      <c r="K412" s="62"/>
      <c r="L412" s="62"/>
      <c r="M412" s="62"/>
      <c r="N412" s="62"/>
      <c r="O412" s="62"/>
      <c r="P412" s="62"/>
      <c r="Q412" s="62"/>
      <c r="R412" s="62"/>
      <c r="S412" s="85" t="s">
        <v>20906</v>
      </c>
      <c r="T412" s="85" t="s">
        <v>20907</v>
      </c>
      <c r="U412" s="85" t="s">
        <v>20908</v>
      </c>
      <c r="V412" s="85" t="s">
        <v>20909</v>
      </c>
      <c r="W412" s="85" t="s">
        <v>20910</v>
      </c>
      <c r="X412" s="12"/>
      <c r="Y412" s="12"/>
      <c r="Z412" s="86" t="s">
        <v>20911</v>
      </c>
      <c r="AA412" s="86" t="s">
        <v>20911</v>
      </c>
      <c r="AB412" s="86" t="s">
        <v>20911</v>
      </c>
      <c r="AC412" s="86" t="s">
        <v>20911</v>
      </c>
      <c r="AD412" s="108" t="s">
        <v>20912</v>
      </c>
      <c r="AE412" s="87" t="s">
        <v>20913</v>
      </c>
      <c r="AF412" s="87" t="s">
        <v>9108</v>
      </c>
      <c r="AG412" s="116"/>
    </row>
    <row r="413" customFormat="false" ht="15.75" hidden="false" customHeight="false" outlineLevel="0" collapsed="false">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12"/>
      <c r="Y413" s="12"/>
      <c r="Z413" s="86" t="s">
        <v>20911</v>
      </c>
      <c r="AA413" s="86" t="s">
        <v>20911</v>
      </c>
      <c r="AB413" s="86" t="s">
        <v>20911</v>
      </c>
      <c r="AC413" s="86" t="s">
        <v>20911</v>
      </c>
      <c r="AD413" s="108" t="n">
        <v>5318</v>
      </c>
      <c r="AE413" s="87" t="s">
        <v>20914</v>
      </c>
      <c r="AF413" s="87" t="s">
        <v>9170</v>
      </c>
      <c r="AG413" s="116"/>
    </row>
    <row r="414" customFormat="false" ht="15.75" hidden="false" customHeight="false" outlineLevel="0" collapsed="false">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85" t="s">
        <v>20915</v>
      </c>
      <c r="Y414" s="12"/>
      <c r="Z414" s="12"/>
      <c r="AA414" s="12"/>
      <c r="AB414" s="12"/>
      <c r="AC414" s="86" t="s">
        <v>20916</v>
      </c>
      <c r="AD414" s="108" t="s">
        <v>20917</v>
      </c>
      <c r="AE414" s="87" t="s">
        <v>20891</v>
      </c>
      <c r="AF414" s="87" t="s">
        <v>9108</v>
      </c>
      <c r="AG414" s="116"/>
    </row>
    <row r="415" customFormat="false" ht="15.75" hidden="false" customHeight="false" outlineLevel="0" collapsed="false">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12"/>
      <c r="Z415" s="12"/>
      <c r="AA415" s="12"/>
      <c r="AB415" s="12"/>
      <c r="AC415" s="86" t="s">
        <v>20916</v>
      </c>
      <c r="AD415" s="87" t="s">
        <v>9126</v>
      </c>
      <c r="AE415" s="87" t="s">
        <v>9126</v>
      </c>
      <c r="AF415" s="87" t="s">
        <v>44</v>
      </c>
      <c r="AG415" s="116"/>
    </row>
    <row r="416" customFormat="false" ht="15.75" hidden="false" customHeight="false" outlineLevel="0" collapsed="false">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85" t="s">
        <v>20918</v>
      </c>
      <c r="Z416" s="85" t="s">
        <v>20919</v>
      </c>
      <c r="AA416" s="85" t="s">
        <v>20920</v>
      </c>
      <c r="AB416" s="86" t="s">
        <v>20921</v>
      </c>
      <c r="AC416" s="86" t="s">
        <v>20921</v>
      </c>
      <c r="AD416" s="87" t="s">
        <v>20922</v>
      </c>
      <c r="AE416" s="87" t="s">
        <v>20891</v>
      </c>
      <c r="AF416" s="87" t="s">
        <v>9108</v>
      </c>
      <c r="AG416" s="116"/>
    </row>
    <row r="417" customFormat="false" ht="15.75" hidden="false" customHeight="false" outlineLevel="0" collapsed="false">
      <c r="A417" s="62"/>
      <c r="B417" s="62"/>
      <c r="C417" s="62"/>
      <c r="D417" s="62"/>
      <c r="E417" s="62"/>
      <c r="F417" s="62"/>
      <c r="G417" s="62"/>
      <c r="H417" s="62"/>
      <c r="I417" s="62"/>
      <c r="J417" s="62"/>
      <c r="K417" s="73"/>
      <c r="L417" s="73"/>
      <c r="M417" s="112"/>
      <c r="N417" s="112"/>
      <c r="O417" s="112"/>
      <c r="P417" s="112"/>
      <c r="Q417" s="112"/>
      <c r="R417" s="112"/>
      <c r="S417" s="112"/>
      <c r="T417" s="112"/>
      <c r="U417" s="112"/>
      <c r="V417" s="112"/>
      <c r="W417" s="112"/>
      <c r="X417" s="112"/>
      <c r="Y417" s="112"/>
      <c r="Z417" s="112"/>
      <c r="AA417" s="112"/>
      <c r="AB417" s="88" t="s">
        <v>20921</v>
      </c>
      <c r="AC417" s="88" t="s">
        <v>20921</v>
      </c>
      <c r="AD417" s="89" t="n">
        <v>780942</v>
      </c>
      <c r="AE417" s="89" t="s">
        <v>20891</v>
      </c>
      <c r="AF417" s="89" t="s">
        <v>9108</v>
      </c>
      <c r="AG417" s="116"/>
    </row>
    <row r="418" customFormat="false" ht="15.75" hidden="false" customHeight="false" outlineLevel="0" collapsed="false">
      <c r="A418" s="62"/>
      <c r="B418" s="62"/>
      <c r="C418" s="62"/>
      <c r="D418" s="62"/>
      <c r="E418" s="62"/>
      <c r="F418" s="62"/>
      <c r="G418" s="62"/>
      <c r="H418" s="62"/>
      <c r="I418" s="62"/>
      <c r="J418" s="62"/>
      <c r="K418" s="12"/>
      <c r="L418" s="12"/>
      <c r="M418" s="12"/>
      <c r="N418" s="12"/>
      <c r="O418" s="12"/>
      <c r="P418" s="12"/>
      <c r="Q418" s="95" t="s">
        <v>20923</v>
      </c>
      <c r="R418" s="95" t="s">
        <v>20924</v>
      </c>
      <c r="S418" s="95" t="s">
        <v>20925</v>
      </c>
      <c r="T418" s="95" t="s">
        <v>20926</v>
      </c>
      <c r="U418" s="95" t="s">
        <v>20927</v>
      </c>
      <c r="V418" s="95" t="s">
        <v>20928</v>
      </c>
      <c r="W418" s="91" t="s">
        <v>20929</v>
      </c>
      <c r="X418" s="91" t="s">
        <v>20929</v>
      </c>
      <c r="Y418" s="91" t="s">
        <v>20929</v>
      </c>
      <c r="Z418" s="91" t="s">
        <v>20929</v>
      </c>
      <c r="AA418" s="91" t="s">
        <v>20929</v>
      </c>
      <c r="AB418" s="91" t="s">
        <v>20929</v>
      </c>
      <c r="AC418" s="91" t="s">
        <v>20929</v>
      </c>
      <c r="AD418" s="92" t="n">
        <v>286559</v>
      </c>
      <c r="AE418" s="92" t="s">
        <v>20930</v>
      </c>
      <c r="AF418" s="92" t="s">
        <v>9108</v>
      </c>
      <c r="AG418" s="5"/>
    </row>
    <row r="419" customFormat="false" ht="15.75" hidden="false" customHeight="false" outlineLevel="0" collapsed="false">
      <c r="A419" s="62"/>
      <c r="B419" s="62"/>
      <c r="C419" s="62"/>
      <c r="D419" s="62"/>
      <c r="E419" s="62"/>
      <c r="F419" s="62"/>
      <c r="G419" s="62"/>
      <c r="H419" s="62"/>
      <c r="I419" s="62"/>
      <c r="J419" s="62"/>
      <c r="K419" s="12"/>
      <c r="L419" s="12"/>
      <c r="M419" s="12"/>
      <c r="N419" s="12"/>
      <c r="O419" s="12"/>
      <c r="P419" s="12"/>
      <c r="Q419" s="95"/>
      <c r="R419" s="95"/>
      <c r="S419" s="95"/>
      <c r="T419" s="95"/>
      <c r="U419" s="95"/>
      <c r="V419" s="95"/>
      <c r="W419" s="86" t="s">
        <v>20929</v>
      </c>
      <c r="X419" s="86" t="s">
        <v>20929</v>
      </c>
      <c r="Y419" s="86" t="s">
        <v>20929</v>
      </c>
      <c r="Z419" s="86" t="s">
        <v>20929</v>
      </c>
      <c r="AA419" s="86" t="s">
        <v>20929</v>
      </c>
      <c r="AB419" s="86" t="s">
        <v>20929</v>
      </c>
      <c r="AC419" s="86" t="s">
        <v>20929</v>
      </c>
      <c r="AD419" s="87" t="s">
        <v>20931</v>
      </c>
      <c r="AE419" s="87" t="s">
        <v>11900</v>
      </c>
      <c r="AF419" s="87" t="s">
        <v>9765</v>
      </c>
      <c r="AG419" s="5"/>
    </row>
    <row r="420" customFormat="false" ht="15.75" hidden="false" customHeight="false" outlineLevel="0" collapsed="false">
      <c r="A420" s="62"/>
      <c r="B420" s="62"/>
      <c r="C420" s="62"/>
      <c r="D420" s="62"/>
      <c r="E420" s="62"/>
      <c r="F420" s="62"/>
      <c r="G420" s="62"/>
      <c r="H420" s="62"/>
      <c r="I420" s="62"/>
      <c r="J420" s="62"/>
      <c r="K420" s="12"/>
      <c r="L420" s="12"/>
      <c r="M420" s="12"/>
      <c r="N420" s="12"/>
      <c r="O420" s="12"/>
      <c r="P420" s="12"/>
      <c r="Q420" s="95"/>
      <c r="R420" s="95"/>
      <c r="S420" s="95"/>
      <c r="T420" s="95"/>
      <c r="U420" s="95"/>
      <c r="V420" s="95"/>
      <c r="W420" s="12"/>
      <c r="X420" s="12"/>
      <c r="Y420" s="73" t="s">
        <v>20932</v>
      </c>
      <c r="Z420" s="73" t="s">
        <v>20933</v>
      </c>
      <c r="AA420" s="86" t="s">
        <v>20934</v>
      </c>
      <c r="AB420" s="86" t="s">
        <v>20934</v>
      </c>
      <c r="AC420" s="86" t="s">
        <v>20934</v>
      </c>
      <c r="AD420" s="87" t="n">
        <v>72419</v>
      </c>
      <c r="AE420" s="87" t="s">
        <v>16801</v>
      </c>
      <c r="AF420" s="87" t="s">
        <v>2744</v>
      </c>
      <c r="AG420" s="5"/>
    </row>
    <row r="421" customFormat="false" ht="15.75" hidden="false" customHeight="false" outlineLevel="0" collapsed="false">
      <c r="A421" s="62"/>
      <c r="B421" s="62"/>
      <c r="C421" s="62"/>
      <c r="D421" s="62"/>
      <c r="E421" s="62"/>
      <c r="F421" s="62"/>
      <c r="G421" s="62"/>
      <c r="H421" s="62"/>
      <c r="I421" s="62"/>
      <c r="J421" s="62"/>
      <c r="K421" s="12"/>
      <c r="L421" s="12"/>
      <c r="M421" s="12"/>
      <c r="N421" s="12"/>
      <c r="O421" s="12"/>
      <c r="P421" s="12"/>
      <c r="Q421" s="95"/>
      <c r="R421" s="95"/>
      <c r="S421" s="95"/>
      <c r="T421" s="95"/>
      <c r="U421" s="95"/>
      <c r="V421" s="95"/>
      <c r="W421" s="12"/>
      <c r="X421" s="12"/>
      <c r="Y421" s="73"/>
      <c r="Z421" s="73"/>
      <c r="AA421" s="86" t="s">
        <v>20934</v>
      </c>
      <c r="AB421" s="86" t="s">
        <v>20934</v>
      </c>
      <c r="AC421" s="86" t="s">
        <v>20934</v>
      </c>
      <c r="AD421" s="87" t="n">
        <v>484435</v>
      </c>
      <c r="AE421" s="87" t="s">
        <v>16801</v>
      </c>
      <c r="AF421" s="87" t="s">
        <v>2744</v>
      </c>
      <c r="AG421" s="5"/>
    </row>
    <row r="422" customFormat="false" ht="15.75" hidden="false" customHeight="false" outlineLevel="0" collapsed="false">
      <c r="A422" s="62"/>
      <c r="B422" s="62"/>
      <c r="C422" s="62"/>
      <c r="D422" s="62"/>
      <c r="E422" s="62"/>
      <c r="F422" s="62"/>
      <c r="G422" s="62"/>
      <c r="H422" s="62"/>
      <c r="I422" s="62"/>
      <c r="J422" s="62"/>
      <c r="K422" s="12"/>
      <c r="L422" s="12"/>
      <c r="M422" s="12"/>
      <c r="N422" s="12"/>
      <c r="O422" s="12"/>
      <c r="P422" s="12"/>
      <c r="Q422" s="95"/>
      <c r="R422" s="95"/>
      <c r="S422" s="95"/>
      <c r="T422" s="95"/>
      <c r="U422" s="95"/>
      <c r="V422" s="95"/>
      <c r="W422" s="12"/>
      <c r="X422" s="12"/>
      <c r="Y422" s="73"/>
      <c r="Z422" s="73"/>
      <c r="AA422" s="86" t="s">
        <v>20934</v>
      </c>
      <c r="AB422" s="86" t="s">
        <v>20934</v>
      </c>
      <c r="AC422" s="86" t="s">
        <v>20934</v>
      </c>
      <c r="AD422" s="87" t="s">
        <v>20935</v>
      </c>
      <c r="AE422" s="87" t="s">
        <v>9191</v>
      </c>
      <c r="AF422" s="87" t="s">
        <v>2744</v>
      </c>
      <c r="AG422" s="5"/>
    </row>
    <row r="423" customFormat="false" ht="15.75" hidden="false" customHeight="false" outlineLevel="0" collapsed="false">
      <c r="A423" s="62"/>
      <c r="B423" s="62"/>
      <c r="C423" s="62"/>
      <c r="D423" s="62"/>
      <c r="E423" s="62"/>
      <c r="F423" s="62"/>
      <c r="G423" s="62"/>
      <c r="H423" s="62"/>
      <c r="I423" s="62"/>
      <c r="J423" s="62"/>
      <c r="K423" s="12"/>
      <c r="L423" s="12"/>
      <c r="M423" s="12"/>
      <c r="N423" s="12"/>
      <c r="O423" s="12"/>
      <c r="P423" s="12"/>
      <c r="Q423" s="95"/>
      <c r="R423" s="95"/>
      <c r="S423" s="95"/>
      <c r="T423" s="95"/>
      <c r="U423" s="95"/>
      <c r="V423" s="95"/>
      <c r="W423" s="12"/>
      <c r="X423" s="12"/>
      <c r="Y423" s="73"/>
      <c r="Z423" s="73"/>
      <c r="AA423" s="86" t="s">
        <v>20934</v>
      </c>
      <c r="AB423" s="86" t="s">
        <v>20934</v>
      </c>
      <c r="AC423" s="86" t="s">
        <v>20934</v>
      </c>
      <c r="AD423" s="87" t="s">
        <v>9126</v>
      </c>
      <c r="AE423" s="87" t="s">
        <v>9126</v>
      </c>
      <c r="AF423" s="87" t="s">
        <v>44</v>
      </c>
      <c r="AG423" s="5"/>
    </row>
    <row r="424" customFormat="false" ht="15.75" hidden="false" customHeight="true" outlineLevel="0" collapsed="false">
      <c r="A424" s="62"/>
      <c r="B424" s="62"/>
      <c r="C424" s="62"/>
      <c r="D424" s="62"/>
      <c r="E424" s="62"/>
      <c r="F424" s="62"/>
      <c r="G424" s="62"/>
      <c r="H424" s="62" t="s">
        <v>20936</v>
      </c>
      <c r="I424" s="12"/>
      <c r="J424" s="12"/>
      <c r="K424" s="12"/>
      <c r="L424" s="12"/>
      <c r="M424" s="12"/>
      <c r="N424" s="12"/>
      <c r="O424" s="12"/>
      <c r="P424" s="12"/>
      <c r="Q424" s="12"/>
      <c r="R424" s="12"/>
      <c r="S424" s="12"/>
      <c r="T424" s="65" t="s">
        <v>20937</v>
      </c>
      <c r="U424" s="86" t="s">
        <v>20938</v>
      </c>
      <c r="V424" s="86" t="s">
        <v>20938</v>
      </c>
      <c r="W424" s="86" t="s">
        <v>20938</v>
      </c>
      <c r="X424" s="86" t="s">
        <v>20938</v>
      </c>
      <c r="Y424" s="86" t="s">
        <v>20938</v>
      </c>
      <c r="Z424" s="86" t="s">
        <v>20938</v>
      </c>
      <c r="AA424" s="86" t="s">
        <v>20938</v>
      </c>
      <c r="AB424" s="86" t="s">
        <v>20938</v>
      </c>
      <c r="AC424" s="86" t="s">
        <v>20938</v>
      </c>
      <c r="AD424" s="87" t="n">
        <v>547437</v>
      </c>
      <c r="AE424" s="87" t="s">
        <v>20939</v>
      </c>
      <c r="AF424" s="87" t="s">
        <v>9108</v>
      </c>
      <c r="AG424" s="5"/>
    </row>
    <row r="425" customFormat="false" ht="15.75" hidden="false" customHeight="false" outlineLevel="0" collapsed="false">
      <c r="A425" s="62"/>
      <c r="B425" s="62"/>
      <c r="C425" s="62"/>
      <c r="D425" s="62"/>
      <c r="E425" s="62"/>
      <c r="F425" s="62"/>
      <c r="G425" s="62"/>
      <c r="H425" s="62"/>
      <c r="I425" s="12"/>
      <c r="J425" s="12"/>
      <c r="K425" s="12"/>
      <c r="L425" s="12"/>
      <c r="M425" s="12"/>
      <c r="N425" s="12"/>
      <c r="O425" s="12"/>
      <c r="P425" s="12"/>
      <c r="Q425" s="12"/>
      <c r="R425" s="12"/>
      <c r="S425" s="12"/>
      <c r="T425" s="65"/>
      <c r="U425" s="86" t="s">
        <v>20938</v>
      </c>
      <c r="V425" s="86" t="s">
        <v>20938</v>
      </c>
      <c r="W425" s="86" t="s">
        <v>20938</v>
      </c>
      <c r="X425" s="86" t="s">
        <v>20938</v>
      </c>
      <c r="Y425" s="86" t="s">
        <v>20938</v>
      </c>
      <c r="Z425" s="86" t="s">
        <v>20938</v>
      </c>
      <c r="AA425" s="86" t="s">
        <v>20938</v>
      </c>
      <c r="AB425" s="86" t="s">
        <v>20938</v>
      </c>
      <c r="AC425" s="86" t="s">
        <v>20938</v>
      </c>
      <c r="AD425" s="87" t="n">
        <v>640312</v>
      </c>
      <c r="AE425" s="87" t="s">
        <v>18402</v>
      </c>
      <c r="AF425" s="87" t="s">
        <v>9108</v>
      </c>
      <c r="AG425" s="5"/>
    </row>
    <row r="426" customFormat="false" ht="15.75" hidden="false" customHeight="false" outlineLevel="0" collapsed="false">
      <c r="A426" s="62"/>
      <c r="B426" s="62"/>
      <c r="C426" s="62"/>
      <c r="D426" s="62"/>
      <c r="E426" s="62"/>
      <c r="F426" s="62"/>
      <c r="G426" s="62"/>
      <c r="H426" s="62"/>
      <c r="I426" s="12"/>
      <c r="J426" s="12"/>
      <c r="K426" s="12"/>
      <c r="L426" s="12"/>
      <c r="M426" s="12"/>
      <c r="N426" s="12"/>
      <c r="O426" s="12"/>
      <c r="P426" s="12"/>
      <c r="Q426" s="12"/>
      <c r="R426" s="12"/>
      <c r="S426" s="12"/>
      <c r="T426" s="65"/>
      <c r="U426" s="86" t="s">
        <v>20938</v>
      </c>
      <c r="V426" s="86" t="s">
        <v>20938</v>
      </c>
      <c r="W426" s="86" t="s">
        <v>20938</v>
      </c>
      <c r="X426" s="86" t="s">
        <v>20938</v>
      </c>
      <c r="Y426" s="86" t="s">
        <v>20938</v>
      </c>
      <c r="Z426" s="86" t="s">
        <v>20938</v>
      </c>
      <c r="AA426" s="86" t="s">
        <v>20938</v>
      </c>
      <c r="AB426" s="86" t="s">
        <v>20938</v>
      </c>
      <c r="AC426" s="86" t="s">
        <v>20938</v>
      </c>
      <c r="AD426" s="87" t="s">
        <v>20940</v>
      </c>
      <c r="AE426" s="100" t="s">
        <v>18062</v>
      </c>
      <c r="AF426" s="87" t="s">
        <v>44</v>
      </c>
      <c r="AG426" s="5"/>
    </row>
    <row r="427" customFormat="false" ht="15.75" hidden="false" customHeight="true" outlineLevel="0" collapsed="false">
      <c r="A427" s="62"/>
      <c r="B427" s="62"/>
      <c r="C427" s="62"/>
      <c r="D427" s="62"/>
      <c r="E427" s="62"/>
      <c r="F427" s="62"/>
      <c r="G427" s="62" t="s">
        <v>20941</v>
      </c>
      <c r="H427" s="62"/>
      <c r="I427" s="12"/>
      <c r="J427" s="12"/>
      <c r="K427" s="12"/>
      <c r="L427" s="12"/>
      <c r="M427" s="12"/>
      <c r="N427" s="73" t="s">
        <v>20942</v>
      </c>
      <c r="O427" s="73" t="s">
        <v>1975</v>
      </c>
      <c r="P427" s="73" t="s">
        <v>20943</v>
      </c>
      <c r="Q427" s="73" t="s">
        <v>20944</v>
      </c>
      <c r="R427" s="73" t="s">
        <v>20945</v>
      </c>
      <c r="S427" s="12"/>
      <c r="T427" s="12"/>
      <c r="U427" s="12"/>
      <c r="V427" s="73" t="s">
        <v>20946</v>
      </c>
      <c r="W427" s="73" t="s">
        <v>20947</v>
      </c>
      <c r="X427" s="12"/>
      <c r="Y427" s="12"/>
      <c r="Z427" s="12"/>
      <c r="AA427" s="86" t="s">
        <v>20948</v>
      </c>
      <c r="AB427" s="86" t="s">
        <v>20948</v>
      </c>
      <c r="AC427" s="86" t="s">
        <v>20948</v>
      </c>
      <c r="AD427" s="73" t="n">
        <v>593136</v>
      </c>
      <c r="AE427" s="87" t="s">
        <v>20949</v>
      </c>
      <c r="AF427" s="87" t="s">
        <v>9108</v>
      </c>
      <c r="AG427" s="5"/>
    </row>
    <row r="428" customFormat="false" ht="15.75" hidden="false" customHeight="false" outlineLevel="0" collapsed="false">
      <c r="A428" s="62"/>
      <c r="B428" s="62"/>
      <c r="C428" s="62"/>
      <c r="D428" s="62"/>
      <c r="E428" s="62"/>
      <c r="F428" s="62"/>
      <c r="G428" s="62"/>
      <c r="H428" s="62"/>
      <c r="I428" s="12"/>
      <c r="J428" s="12"/>
      <c r="K428" s="12"/>
      <c r="L428" s="12"/>
      <c r="M428" s="12"/>
      <c r="N428" s="73"/>
      <c r="O428" s="73"/>
      <c r="P428" s="73"/>
      <c r="Q428" s="73"/>
      <c r="R428" s="73"/>
      <c r="S428" s="12"/>
      <c r="T428" s="12"/>
      <c r="U428" s="12"/>
      <c r="V428" s="73"/>
      <c r="W428" s="73"/>
      <c r="X428" s="73" t="s">
        <v>20950</v>
      </c>
      <c r="Y428" s="73" t="s">
        <v>20951</v>
      </c>
      <c r="Z428" s="73" t="s">
        <v>20952</v>
      </c>
      <c r="AA428" s="73" t="s">
        <v>20953</v>
      </c>
      <c r="AB428" s="73" t="s">
        <v>20954</v>
      </c>
      <c r="AC428" s="86" t="s">
        <v>20955</v>
      </c>
      <c r="AD428" s="87" t="s">
        <v>20956</v>
      </c>
      <c r="AE428" s="87" t="s">
        <v>10792</v>
      </c>
      <c r="AF428" s="87" t="s">
        <v>9108</v>
      </c>
      <c r="AG428" s="5"/>
    </row>
    <row r="429" customFormat="false" ht="15.75" hidden="false" customHeight="false" outlineLevel="0" collapsed="false">
      <c r="A429" s="62"/>
      <c r="B429" s="62"/>
      <c r="C429" s="62"/>
      <c r="D429" s="62"/>
      <c r="E429" s="62"/>
      <c r="F429" s="62"/>
      <c r="G429" s="62"/>
      <c r="H429" s="62"/>
      <c r="I429" s="12"/>
      <c r="J429" s="12"/>
      <c r="K429" s="12"/>
      <c r="L429" s="12"/>
      <c r="M429" s="12"/>
      <c r="N429" s="73"/>
      <c r="O429" s="73"/>
      <c r="P429" s="73"/>
      <c r="Q429" s="73"/>
      <c r="R429" s="73"/>
      <c r="S429" s="12"/>
      <c r="T429" s="12"/>
      <c r="U429" s="12"/>
      <c r="V429" s="73"/>
      <c r="W429" s="73"/>
      <c r="X429" s="73"/>
      <c r="Y429" s="73"/>
      <c r="Z429" s="73"/>
      <c r="AA429" s="73"/>
      <c r="AB429" s="73"/>
      <c r="AC429" s="86" t="s">
        <v>20955</v>
      </c>
      <c r="AD429" s="87" t="n">
        <v>531687</v>
      </c>
      <c r="AE429" s="87" t="s">
        <v>10792</v>
      </c>
      <c r="AF429" s="87" t="s">
        <v>9108</v>
      </c>
      <c r="AG429" s="5"/>
    </row>
    <row r="430" customFormat="false" ht="15.75" hidden="false" customHeight="false" outlineLevel="0" collapsed="false">
      <c r="A430" s="62"/>
      <c r="B430" s="62"/>
      <c r="C430" s="62"/>
      <c r="D430" s="62"/>
      <c r="E430" s="62"/>
      <c r="F430" s="62"/>
      <c r="G430" s="62"/>
      <c r="H430" s="62"/>
      <c r="I430" s="12"/>
      <c r="J430" s="12"/>
      <c r="K430" s="12"/>
      <c r="L430" s="12"/>
      <c r="M430" s="12"/>
      <c r="N430" s="73"/>
      <c r="O430" s="73"/>
      <c r="P430" s="73"/>
      <c r="Q430" s="73"/>
      <c r="R430" s="73"/>
      <c r="S430" s="73" t="s">
        <v>20957</v>
      </c>
      <c r="T430" s="73" t="s">
        <v>20958</v>
      </c>
      <c r="U430" s="73" t="s">
        <v>20959</v>
      </c>
      <c r="V430" s="73" t="s">
        <v>20960</v>
      </c>
      <c r="W430" s="73" t="s">
        <v>20961</v>
      </c>
      <c r="X430" s="73" t="s">
        <v>20962</v>
      </c>
      <c r="Y430" s="73" t="s">
        <v>20963</v>
      </c>
      <c r="Z430" s="12"/>
      <c r="AA430" s="12"/>
      <c r="AB430" s="12"/>
      <c r="AC430" s="86" t="s">
        <v>20964</v>
      </c>
      <c r="AD430" s="87" t="s">
        <v>20965</v>
      </c>
      <c r="AE430" s="87" t="s">
        <v>9205</v>
      </c>
      <c r="AF430" s="87" t="s">
        <v>9108</v>
      </c>
      <c r="AG430" s="5"/>
    </row>
    <row r="431" customFormat="false" ht="15.75" hidden="false" customHeight="false" outlineLevel="0" collapsed="false">
      <c r="A431" s="62"/>
      <c r="B431" s="62"/>
      <c r="C431" s="62"/>
      <c r="D431" s="62"/>
      <c r="E431" s="62"/>
      <c r="F431" s="62"/>
      <c r="G431" s="62"/>
      <c r="H431" s="62"/>
      <c r="I431" s="12"/>
      <c r="J431" s="12"/>
      <c r="K431" s="12"/>
      <c r="L431" s="12"/>
      <c r="M431" s="12"/>
      <c r="N431" s="73"/>
      <c r="O431" s="73"/>
      <c r="P431" s="73"/>
      <c r="Q431" s="73"/>
      <c r="R431" s="73"/>
      <c r="S431" s="73"/>
      <c r="T431" s="73"/>
      <c r="U431" s="73"/>
      <c r="V431" s="73"/>
      <c r="W431" s="73"/>
      <c r="X431" s="73"/>
      <c r="Y431" s="73"/>
      <c r="Z431" s="12"/>
      <c r="AA431" s="12"/>
      <c r="AB431" s="12"/>
      <c r="AC431" s="86" t="s">
        <v>20964</v>
      </c>
      <c r="AD431" s="87" t="n">
        <v>332050</v>
      </c>
      <c r="AE431" s="87" t="s">
        <v>9205</v>
      </c>
      <c r="AF431" s="87" t="s">
        <v>9108</v>
      </c>
      <c r="AG431" s="5"/>
    </row>
    <row r="432" customFormat="false" ht="15.75" hidden="false" customHeight="false" outlineLevel="0" collapsed="false">
      <c r="A432" s="62"/>
      <c r="B432" s="62"/>
      <c r="C432" s="62"/>
      <c r="D432" s="62"/>
      <c r="E432" s="62"/>
      <c r="F432" s="62"/>
      <c r="G432" s="62"/>
      <c r="H432" s="62"/>
      <c r="I432" s="12"/>
      <c r="J432" s="12"/>
      <c r="K432" s="12"/>
      <c r="L432" s="12"/>
      <c r="M432" s="12"/>
      <c r="N432" s="73"/>
      <c r="O432" s="73"/>
      <c r="P432" s="73"/>
      <c r="Q432" s="73"/>
      <c r="R432" s="73"/>
      <c r="S432" s="73"/>
      <c r="T432" s="73"/>
      <c r="U432" s="73"/>
      <c r="V432" s="73"/>
      <c r="W432" s="73"/>
      <c r="X432" s="73"/>
      <c r="Y432" s="73"/>
      <c r="Z432" s="73" t="s">
        <v>20966</v>
      </c>
      <c r="AA432" s="73" t="s">
        <v>20967</v>
      </c>
      <c r="AB432" s="73" t="s">
        <v>20968</v>
      </c>
      <c r="AC432" s="86" t="s">
        <v>20969</v>
      </c>
      <c r="AD432" s="87" t="n">
        <v>325051</v>
      </c>
      <c r="AE432" s="87" t="s">
        <v>9611</v>
      </c>
      <c r="AF432" s="87" t="s">
        <v>9108</v>
      </c>
      <c r="AG432" s="5"/>
    </row>
    <row r="433" customFormat="false" ht="15.75" hidden="false" customHeight="false" outlineLevel="0" collapsed="false">
      <c r="A433" s="62"/>
      <c r="B433" s="62"/>
      <c r="C433" s="62"/>
      <c r="D433" s="62"/>
      <c r="E433" s="62"/>
      <c r="F433" s="62"/>
      <c r="G433" s="62"/>
      <c r="H433" s="62"/>
      <c r="I433" s="12"/>
      <c r="J433" s="12"/>
      <c r="K433" s="12"/>
      <c r="L433" s="12"/>
      <c r="M433" s="12"/>
      <c r="N433" s="73"/>
      <c r="O433" s="73"/>
      <c r="P433" s="73"/>
      <c r="Q433" s="73"/>
      <c r="R433" s="73"/>
      <c r="S433" s="73"/>
      <c r="T433" s="73"/>
      <c r="U433" s="73"/>
      <c r="V433" s="73"/>
      <c r="W433" s="73"/>
      <c r="X433" s="73"/>
      <c r="Y433" s="73"/>
      <c r="Z433" s="73"/>
      <c r="AA433" s="73"/>
      <c r="AB433" s="73"/>
      <c r="AC433" s="86" t="s">
        <v>20969</v>
      </c>
      <c r="AD433" s="87" t="n">
        <v>132038</v>
      </c>
      <c r="AE433" s="87" t="s">
        <v>9611</v>
      </c>
      <c r="AF433" s="87" t="s">
        <v>9108</v>
      </c>
      <c r="AG433" s="5"/>
    </row>
    <row r="434" customFormat="false" ht="15.75" hidden="false" customHeight="false" outlineLevel="0" collapsed="false">
      <c r="A434" s="62"/>
      <c r="B434" s="62"/>
      <c r="C434" s="62"/>
      <c r="D434" s="62"/>
      <c r="E434" s="62"/>
      <c r="F434" s="62"/>
      <c r="G434" s="62"/>
      <c r="H434" s="62"/>
      <c r="I434" s="12"/>
      <c r="J434" s="12"/>
      <c r="K434" s="12"/>
      <c r="L434" s="12"/>
      <c r="M434" s="12"/>
      <c r="N434" s="73"/>
      <c r="O434" s="73"/>
      <c r="P434" s="73"/>
      <c r="Q434" s="12"/>
      <c r="R434" s="12"/>
      <c r="S434" s="73" t="s">
        <v>20970</v>
      </c>
      <c r="T434" s="12"/>
      <c r="U434" s="12"/>
      <c r="V434" s="86" t="s">
        <v>20971</v>
      </c>
      <c r="W434" s="86" t="s">
        <v>20971</v>
      </c>
      <c r="X434" s="86" t="s">
        <v>20971</v>
      </c>
      <c r="Y434" s="86" t="s">
        <v>20971</v>
      </c>
      <c r="Z434" s="86" t="s">
        <v>20971</v>
      </c>
      <c r="AA434" s="86" t="s">
        <v>20971</v>
      </c>
      <c r="AB434" s="86" t="s">
        <v>20971</v>
      </c>
      <c r="AC434" s="86" t="s">
        <v>20971</v>
      </c>
      <c r="AD434" s="87" t="s">
        <v>20972</v>
      </c>
      <c r="AE434" s="87" t="s">
        <v>20973</v>
      </c>
      <c r="AF434" s="87" t="s">
        <v>9142</v>
      </c>
      <c r="AG434" s="5"/>
    </row>
    <row r="435" customFormat="false" ht="15.75" hidden="false" customHeight="false" outlineLevel="0" collapsed="false">
      <c r="A435" s="62"/>
      <c r="B435" s="62"/>
      <c r="C435" s="62"/>
      <c r="D435" s="62"/>
      <c r="E435" s="62"/>
      <c r="F435" s="62"/>
      <c r="G435" s="62"/>
      <c r="H435" s="62"/>
      <c r="I435" s="12"/>
      <c r="J435" s="12"/>
      <c r="K435" s="12"/>
      <c r="L435" s="12"/>
      <c r="M435" s="12"/>
      <c r="N435" s="73"/>
      <c r="O435" s="73"/>
      <c r="P435" s="73"/>
      <c r="Q435" s="12"/>
      <c r="R435" s="12"/>
      <c r="S435" s="73"/>
      <c r="T435" s="73" t="s">
        <v>20974</v>
      </c>
      <c r="U435" s="12"/>
      <c r="V435" s="12"/>
      <c r="W435" s="12"/>
      <c r="X435" s="12"/>
      <c r="Y435" s="86" t="s">
        <v>20975</v>
      </c>
      <c r="Z435" s="86" t="s">
        <v>20975</v>
      </c>
      <c r="AA435" s="86" t="s">
        <v>20975</v>
      </c>
      <c r="AB435" s="86" t="s">
        <v>20975</v>
      </c>
      <c r="AC435" s="86" t="s">
        <v>20975</v>
      </c>
      <c r="AD435" s="87" t="s">
        <v>9126</v>
      </c>
      <c r="AE435" s="87" t="s">
        <v>9126</v>
      </c>
      <c r="AF435" s="87" t="s">
        <v>9108</v>
      </c>
      <c r="AG435" s="5"/>
    </row>
    <row r="436" customFormat="false" ht="15.75" hidden="false" customHeight="false" outlineLevel="0" collapsed="false">
      <c r="A436" s="62"/>
      <c r="B436" s="62"/>
      <c r="C436" s="62"/>
      <c r="D436" s="62"/>
      <c r="E436" s="62"/>
      <c r="F436" s="62"/>
      <c r="G436" s="62"/>
      <c r="H436" s="62"/>
      <c r="I436" s="12"/>
      <c r="J436" s="12"/>
      <c r="K436" s="12"/>
      <c r="L436" s="12"/>
      <c r="M436" s="12"/>
      <c r="N436" s="73"/>
      <c r="O436" s="73"/>
      <c r="P436" s="73"/>
      <c r="Q436" s="12"/>
      <c r="R436" s="12"/>
      <c r="S436" s="73"/>
      <c r="T436" s="73"/>
      <c r="U436" s="73" t="s">
        <v>20976</v>
      </c>
      <c r="V436" s="73" t="s">
        <v>20977</v>
      </c>
      <c r="W436" s="73" t="s">
        <v>20978</v>
      </c>
      <c r="X436" s="73" t="s">
        <v>20979</v>
      </c>
      <c r="Y436" s="73" t="s">
        <v>20980</v>
      </c>
      <c r="Z436" s="73" t="s">
        <v>20981</v>
      </c>
      <c r="AA436" s="73" t="s">
        <v>20982</v>
      </c>
      <c r="AB436" s="86" t="s">
        <v>20983</v>
      </c>
      <c r="AC436" s="86" t="s">
        <v>20983</v>
      </c>
      <c r="AD436" s="87" t="n">
        <v>82280</v>
      </c>
      <c r="AE436" s="87" t="s">
        <v>20984</v>
      </c>
      <c r="AF436" s="87" t="s">
        <v>9170</v>
      </c>
      <c r="AG436" s="5"/>
    </row>
    <row r="437" customFormat="false" ht="15.75" hidden="false" customHeight="false" outlineLevel="0" collapsed="false">
      <c r="A437" s="62"/>
      <c r="B437" s="62"/>
      <c r="C437" s="62"/>
      <c r="D437" s="62"/>
      <c r="E437" s="62"/>
      <c r="F437" s="62"/>
      <c r="G437" s="62"/>
      <c r="H437" s="62"/>
      <c r="I437" s="12"/>
      <c r="J437" s="12"/>
      <c r="K437" s="12"/>
      <c r="L437" s="12"/>
      <c r="M437" s="12"/>
      <c r="N437" s="73"/>
      <c r="O437" s="73"/>
      <c r="P437" s="73"/>
      <c r="Q437" s="12"/>
      <c r="R437" s="12"/>
      <c r="S437" s="73"/>
      <c r="T437" s="73"/>
      <c r="U437" s="73"/>
      <c r="V437" s="73"/>
      <c r="W437" s="73"/>
      <c r="X437" s="73"/>
      <c r="Y437" s="73"/>
      <c r="Z437" s="73"/>
      <c r="AA437" s="73"/>
      <c r="AB437" s="86" t="s">
        <v>20983</v>
      </c>
      <c r="AC437" s="86" t="s">
        <v>20983</v>
      </c>
      <c r="AD437" s="87" t="s">
        <v>9126</v>
      </c>
      <c r="AE437" s="87" t="s">
        <v>9126</v>
      </c>
      <c r="AF437" s="87" t="s">
        <v>20985</v>
      </c>
      <c r="AG437" s="5"/>
    </row>
    <row r="438" customFormat="false" ht="15.75" hidden="false" customHeight="false" outlineLevel="0" collapsed="false">
      <c r="A438" s="62"/>
      <c r="B438" s="62"/>
      <c r="C438" s="62"/>
      <c r="D438" s="62"/>
      <c r="E438" s="62"/>
      <c r="F438" s="62"/>
      <c r="G438" s="62"/>
      <c r="H438" s="62"/>
      <c r="I438" s="12"/>
      <c r="J438" s="12"/>
      <c r="K438" s="12"/>
      <c r="L438" s="73" t="s">
        <v>20986</v>
      </c>
      <c r="M438" s="73" t="s">
        <v>20987</v>
      </c>
      <c r="N438" s="12"/>
      <c r="O438" s="12"/>
      <c r="P438" s="12"/>
      <c r="Q438" s="12"/>
      <c r="R438" s="12"/>
      <c r="S438" s="12"/>
      <c r="T438" s="12"/>
      <c r="U438" s="73" t="s">
        <v>20988</v>
      </c>
      <c r="V438" s="73" t="s">
        <v>20989</v>
      </c>
      <c r="W438" s="73" t="s">
        <v>20990</v>
      </c>
      <c r="X438" s="73" t="s">
        <v>20991</v>
      </c>
      <c r="Y438" s="73" t="s">
        <v>20992</v>
      </c>
      <c r="Z438" s="73" t="s">
        <v>20993</v>
      </c>
      <c r="AA438" s="73" t="s">
        <v>20994</v>
      </c>
      <c r="AB438" s="86" t="s">
        <v>20995</v>
      </c>
      <c r="AC438" s="86" t="s">
        <v>20995</v>
      </c>
      <c r="AD438" s="87" t="n">
        <v>909900</v>
      </c>
      <c r="AE438" s="87" t="s">
        <v>20996</v>
      </c>
      <c r="AF438" s="87" t="s">
        <v>9108</v>
      </c>
      <c r="AG438" s="5"/>
    </row>
    <row r="439" customFormat="false" ht="15.75" hidden="false" customHeight="false" outlineLevel="0" collapsed="false">
      <c r="A439" s="62"/>
      <c r="B439" s="62"/>
      <c r="C439" s="62"/>
      <c r="D439" s="62"/>
      <c r="E439" s="62"/>
      <c r="F439" s="62"/>
      <c r="G439" s="62"/>
      <c r="H439" s="62"/>
      <c r="I439" s="12"/>
      <c r="J439" s="12"/>
      <c r="K439" s="12"/>
      <c r="L439" s="73"/>
      <c r="M439" s="73"/>
      <c r="N439" s="12"/>
      <c r="O439" s="12"/>
      <c r="P439" s="12"/>
      <c r="Q439" s="12"/>
      <c r="R439" s="12"/>
      <c r="S439" s="12"/>
      <c r="T439" s="12"/>
      <c r="U439" s="73"/>
      <c r="V439" s="73"/>
      <c r="W439" s="73"/>
      <c r="X439" s="73"/>
      <c r="Y439" s="73"/>
      <c r="Z439" s="73"/>
      <c r="AA439" s="73"/>
      <c r="AB439" s="86" t="s">
        <v>20995</v>
      </c>
      <c r="AC439" s="86" t="s">
        <v>20995</v>
      </c>
      <c r="AD439" s="87" t="n">
        <v>370197</v>
      </c>
      <c r="AE439" s="100" t="s">
        <v>20996</v>
      </c>
      <c r="AF439" s="87" t="s">
        <v>44</v>
      </c>
      <c r="AG439" s="5"/>
    </row>
    <row r="440" customFormat="false" ht="15.75" hidden="false" customHeight="false" outlineLevel="0" collapsed="false">
      <c r="A440" s="62"/>
      <c r="B440" s="62"/>
      <c r="C440" s="62"/>
      <c r="D440" s="62"/>
      <c r="E440" s="62"/>
      <c r="F440" s="62"/>
      <c r="G440" s="62"/>
      <c r="H440" s="62"/>
      <c r="I440" s="12"/>
      <c r="J440" s="12"/>
      <c r="K440" s="12"/>
      <c r="L440" s="73"/>
      <c r="M440" s="73"/>
      <c r="N440" s="73" t="s">
        <v>20997</v>
      </c>
      <c r="O440" s="73" t="s">
        <v>20998</v>
      </c>
      <c r="P440" s="73" t="s">
        <v>20999</v>
      </c>
      <c r="Q440" s="73" t="s">
        <v>21000</v>
      </c>
      <c r="R440" s="73" t="s">
        <v>21001</v>
      </c>
      <c r="S440" s="73" t="s">
        <v>21002</v>
      </c>
      <c r="T440" s="73" t="s">
        <v>21003</v>
      </c>
      <c r="U440" s="73" t="s">
        <v>21004</v>
      </c>
      <c r="V440" s="73" t="s">
        <v>21005</v>
      </c>
      <c r="W440" s="73" t="s">
        <v>21006</v>
      </c>
      <c r="X440" s="73" t="s">
        <v>21007</v>
      </c>
      <c r="Y440" s="73" t="s">
        <v>21008</v>
      </c>
      <c r="Z440" s="73" t="s">
        <v>21009</v>
      </c>
      <c r="AA440" s="73" t="s">
        <v>21010</v>
      </c>
      <c r="AB440" s="86" t="s">
        <v>21011</v>
      </c>
      <c r="AC440" s="86" t="s">
        <v>21011</v>
      </c>
      <c r="AD440" s="87" t="n">
        <v>878164</v>
      </c>
      <c r="AE440" s="87" t="s">
        <v>12861</v>
      </c>
      <c r="AF440" s="87" t="s">
        <v>9108</v>
      </c>
      <c r="AG440" s="5"/>
    </row>
    <row r="441" customFormat="false" ht="15.75" hidden="false" customHeight="false" outlineLevel="0" collapsed="false">
      <c r="A441" s="62"/>
      <c r="B441" s="62"/>
      <c r="C441" s="62"/>
      <c r="D441" s="62"/>
      <c r="E441" s="62"/>
      <c r="F441" s="62"/>
      <c r="G441" s="62"/>
      <c r="H441" s="62"/>
      <c r="I441" s="12"/>
      <c r="J441" s="12"/>
      <c r="K441" s="12"/>
      <c r="L441" s="73"/>
      <c r="M441" s="73"/>
      <c r="N441" s="73"/>
      <c r="O441" s="73"/>
      <c r="P441" s="73"/>
      <c r="Q441" s="73"/>
      <c r="R441" s="73"/>
      <c r="S441" s="73"/>
      <c r="T441" s="73"/>
      <c r="U441" s="73"/>
      <c r="V441" s="73"/>
      <c r="W441" s="73"/>
      <c r="X441" s="73"/>
      <c r="Y441" s="73"/>
      <c r="Z441" s="73"/>
      <c r="AA441" s="73"/>
      <c r="AB441" s="86" t="s">
        <v>21011</v>
      </c>
      <c r="AC441" s="86" t="s">
        <v>21011</v>
      </c>
      <c r="AD441" s="87" t="n">
        <v>595606</v>
      </c>
      <c r="AE441" s="87" t="s">
        <v>21012</v>
      </c>
      <c r="AF441" s="87" t="s">
        <v>9142</v>
      </c>
      <c r="AG441" s="5"/>
    </row>
    <row r="442" customFormat="false" ht="15.75" hidden="false" customHeight="false" outlineLevel="0" collapsed="false">
      <c r="A442" s="62"/>
      <c r="B442" s="62"/>
      <c r="C442" s="62"/>
      <c r="D442" s="62"/>
      <c r="E442" s="62"/>
      <c r="F442" s="62"/>
      <c r="G442" s="62"/>
      <c r="H442" s="62"/>
      <c r="I442" s="12"/>
      <c r="J442" s="12"/>
      <c r="K442" s="12"/>
      <c r="L442" s="73"/>
      <c r="M442" s="73"/>
      <c r="N442" s="73"/>
      <c r="O442" s="73"/>
      <c r="P442" s="73"/>
      <c r="Q442" s="73"/>
      <c r="R442" s="73"/>
      <c r="S442" s="73"/>
      <c r="T442" s="73"/>
      <c r="U442" s="73"/>
      <c r="V442" s="73"/>
      <c r="W442" s="73"/>
      <c r="X442" s="73" t="s">
        <v>21013</v>
      </c>
      <c r="Y442" s="12"/>
      <c r="Z442" s="12"/>
      <c r="AA442" s="86" t="s">
        <v>21014</v>
      </c>
      <c r="AB442" s="86" t="s">
        <v>21014</v>
      </c>
      <c r="AC442" s="86" t="s">
        <v>21014</v>
      </c>
      <c r="AD442" s="87" t="s">
        <v>21015</v>
      </c>
      <c r="AE442" s="87" t="s">
        <v>20308</v>
      </c>
      <c r="AF442" s="87" t="s">
        <v>9108</v>
      </c>
      <c r="AG442" s="5"/>
    </row>
    <row r="443" customFormat="false" ht="15.75" hidden="false" customHeight="false" outlineLevel="0" collapsed="false">
      <c r="A443" s="62"/>
      <c r="B443" s="62"/>
      <c r="C443" s="62"/>
      <c r="D443" s="62"/>
      <c r="E443" s="62"/>
      <c r="F443" s="62"/>
      <c r="G443" s="62"/>
      <c r="H443" s="62"/>
      <c r="I443" s="12"/>
      <c r="J443" s="12"/>
      <c r="K443" s="12"/>
      <c r="L443" s="73"/>
      <c r="M443" s="73"/>
      <c r="N443" s="73"/>
      <c r="O443" s="73"/>
      <c r="P443" s="73"/>
      <c r="Q443" s="73"/>
      <c r="R443" s="73"/>
      <c r="S443" s="73"/>
      <c r="T443" s="73"/>
      <c r="U443" s="73"/>
      <c r="V443" s="73"/>
      <c r="W443" s="73"/>
      <c r="X443" s="73"/>
      <c r="Y443" s="73" t="s">
        <v>21016</v>
      </c>
      <c r="Z443" s="73" t="s">
        <v>21017</v>
      </c>
      <c r="AA443" s="73" t="s">
        <v>21018</v>
      </c>
      <c r="AB443" s="86" t="s">
        <v>21019</v>
      </c>
      <c r="AC443" s="86" t="s">
        <v>21019</v>
      </c>
      <c r="AD443" s="87" t="n">
        <v>466941</v>
      </c>
      <c r="AE443" s="87" t="s">
        <v>20308</v>
      </c>
      <c r="AF443" s="87" t="s">
        <v>9108</v>
      </c>
      <c r="AG443" s="5"/>
    </row>
    <row r="444" customFormat="false" ht="15.75" hidden="false" customHeight="false" outlineLevel="0" collapsed="false">
      <c r="A444" s="62"/>
      <c r="B444" s="62"/>
      <c r="C444" s="62"/>
      <c r="D444" s="62"/>
      <c r="E444" s="62"/>
      <c r="F444" s="62"/>
      <c r="G444" s="62"/>
      <c r="H444" s="62"/>
      <c r="I444" s="12"/>
      <c r="J444" s="12"/>
      <c r="K444" s="73" t="s">
        <v>21020</v>
      </c>
      <c r="L444" s="73" t="s">
        <v>21021</v>
      </c>
      <c r="M444" s="73" t="s">
        <v>21022</v>
      </c>
      <c r="N444" s="73" t="s">
        <v>21023</v>
      </c>
      <c r="O444" s="73" t="s">
        <v>21024</v>
      </c>
      <c r="P444" s="12"/>
      <c r="Q444" s="12"/>
      <c r="R444" s="12"/>
      <c r="S444" s="12"/>
      <c r="T444" s="12"/>
      <c r="U444" s="12"/>
      <c r="V444" s="12"/>
      <c r="W444" s="12"/>
      <c r="X444" s="12"/>
      <c r="Y444" s="12"/>
      <c r="Z444" s="12"/>
      <c r="AA444" s="12"/>
      <c r="AB444" s="12"/>
      <c r="AC444" s="86" t="s">
        <v>21025</v>
      </c>
      <c r="AD444" s="87" t="n">
        <v>823394</v>
      </c>
      <c r="AE444" s="87" t="s">
        <v>9205</v>
      </c>
      <c r="AF444" s="87" t="s">
        <v>9108</v>
      </c>
      <c r="AG444" s="5"/>
    </row>
    <row r="445" customFormat="false" ht="15.75" hidden="false" customHeight="false" outlineLevel="0" collapsed="false">
      <c r="A445" s="62"/>
      <c r="B445" s="62"/>
      <c r="C445" s="62"/>
      <c r="D445" s="62"/>
      <c r="E445" s="62"/>
      <c r="F445" s="62"/>
      <c r="G445" s="62"/>
      <c r="H445" s="62"/>
      <c r="I445" s="12"/>
      <c r="J445" s="12"/>
      <c r="K445" s="73"/>
      <c r="L445" s="73"/>
      <c r="M445" s="73"/>
      <c r="N445" s="73"/>
      <c r="O445" s="73"/>
      <c r="P445" s="12"/>
      <c r="Q445" s="12"/>
      <c r="R445" s="12"/>
      <c r="S445" s="12"/>
      <c r="T445" s="12"/>
      <c r="U445" s="12"/>
      <c r="V445" s="12"/>
      <c r="W445" s="12"/>
      <c r="X445" s="12"/>
      <c r="Y445" s="12"/>
      <c r="Z445" s="12"/>
      <c r="AA445" s="12"/>
      <c r="AB445" s="12"/>
      <c r="AC445" s="86" t="s">
        <v>21025</v>
      </c>
      <c r="AD445" s="87" t="s">
        <v>9126</v>
      </c>
      <c r="AE445" s="87" t="s">
        <v>9126</v>
      </c>
      <c r="AF445" s="87" t="s">
        <v>44</v>
      </c>
      <c r="AG445" s="5"/>
    </row>
    <row r="446" customFormat="false" ht="15.75" hidden="false" customHeight="false" outlineLevel="0" collapsed="false">
      <c r="A446" s="62"/>
      <c r="B446" s="62"/>
      <c r="C446" s="62"/>
      <c r="D446" s="62"/>
      <c r="E446" s="62"/>
      <c r="F446" s="62"/>
      <c r="G446" s="62"/>
      <c r="H446" s="62"/>
      <c r="I446" s="12"/>
      <c r="J446" s="12"/>
      <c r="K446" s="73"/>
      <c r="L446" s="73"/>
      <c r="M446" s="73"/>
      <c r="N446" s="73"/>
      <c r="O446" s="73"/>
      <c r="P446" s="12"/>
      <c r="Q446" s="12"/>
      <c r="R446" s="12"/>
      <c r="S446" s="12"/>
      <c r="T446" s="12"/>
      <c r="U446" s="12"/>
      <c r="V446" s="12"/>
      <c r="W446" s="12"/>
      <c r="X446" s="12"/>
      <c r="Y446" s="73" t="s">
        <v>21026</v>
      </c>
      <c r="Z446" s="86" t="s">
        <v>21027</v>
      </c>
      <c r="AA446" s="86" t="s">
        <v>21027</v>
      </c>
      <c r="AB446" s="86" t="s">
        <v>21027</v>
      </c>
      <c r="AC446" s="86" t="s">
        <v>21027</v>
      </c>
      <c r="AD446" s="87" t="s">
        <v>21028</v>
      </c>
      <c r="AE446" s="87" t="s">
        <v>21029</v>
      </c>
      <c r="AF446" s="87" t="s">
        <v>9108</v>
      </c>
      <c r="AG446" s="5"/>
    </row>
    <row r="447" customFormat="false" ht="15.75" hidden="false" customHeight="false" outlineLevel="0" collapsed="false">
      <c r="A447" s="62"/>
      <c r="B447" s="62"/>
      <c r="C447" s="62"/>
      <c r="D447" s="62"/>
      <c r="E447" s="62"/>
      <c r="F447" s="62"/>
      <c r="G447" s="62"/>
      <c r="H447" s="62"/>
      <c r="I447" s="12"/>
      <c r="J447" s="12"/>
      <c r="K447" s="73"/>
      <c r="L447" s="73"/>
      <c r="M447" s="73"/>
      <c r="N447" s="73"/>
      <c r="O447" s="73"/>
      <c r="P447" s="12"/>
      <c r="Q447" s="12"/>
      <c r="R447" s="12"/>
      <c r="S447" s="12"/>
      <c r="T447" s="12"/>
      <c r="U447" s="12"/>
      <c r="V447" s="12"/>
      <c r="W447" s="12"/>
      <c r="X447" s="12"/>
      <c r="Y447" s="73"/>
      <c r="Z447" s="86" t="s">
        <v>21027</v>
      </c>
      <c r="AA447" s="86" t="s">
        <v>21027</v>
      </c>
      <c r="AB447" s="86" t="s">
        <v>21027</v>
      </c>
      <c r="AC447" s="86" t="s">
        <v>21027</v>
      </c>
      <c r="AD447" s="87" t="s">
        <v>21030</v>
      </c>
      <c r="AE447" s="87" t="s">
        <v>10319</v>
      </c>
      <c r="AF447" s="87" t="s">
        <v>9108</v>
      </c>
      <c r="AG447" s="5"/>
    </row>
    <row r="448" customFormat="false" ht="15.75" hidden="false" customHeight="false" outlineLevel="0" collapsed="false">
      <c r="A448" s="62"/>
      <c r="B448" s="62"/>
      <c r="C448" s="62"/>
      <c r="D448" s="62"/>
      <c r="E448" s="62"/>
      <c r="F448" s="62"/>
      <c r="G448" s="62"/>
      <c r="H448" s="62"/>
      <c r="I448" s="12"/>
      <c r="J448" s="12"/>
      <c r="K448" s="73"/>
      <c r="L448" s="73"/>
      <c r="M448" s="73"/>
      <c r="N448" s="73"/>
      <c r="O448" s="73"/>
      <c r="P448" s="12"/>
      <c r="Q448" s="12"/>
      <c r="R448" s="12"/>
      <c r="S448" s="12"/>
      <c r="T448" s="12"/>
      <c r="U448" s="12"/>
      <c r="V448" s="12"/>
      <c r="W448" s="12"/>
      <c r="X448" s="12"/>
      <c r="Y448" s="73"/>
      <c r="Z448" s="86" t="s">
        <v>21027</v>
      </c>
      <c r="AA448" s="86" t="s">
        <v>21027</v>
      </c>
      <c r="AB448" s="86" t="s">
        <v>21027</v>
      </c>
      <c r="AC448" s="86" t="s">
        <v>21027</v>
      </c>
      <c r="AD448" s="87" t="n">
        <v>106428</v>
      </c>
      <c r="AE448" s="87" t="s">
        <v>21031</v>
      </c>
      <c r="AF448" s="87" t="s">
        <v>2744</v>
      </c>
      <c r="AG448" s="5"/>
    </row>
    <row r="449" customFormat="false" ht="15.75" hidden="false" customHeight="false" outlineLevel="0" collapsed="false">
      <c r="A449" s="62"/>
      <c r="B449" s="62"/>
      <c r="C449" s="62"/>
      <c r="D449" s="62"/>
      <c r="E449" s="62"/>
      <c r="F449" s="62"/>
      <c r="G449" s="62"/>
      <c r="H449" s="62"/>
      <c r="I449" s="12"/>
      <c r="J449" s="12"/>
      <c r="K449" s="73"/>
      <c r="L449" s="73"/>
      <c r="M449" s="73"/>
      <c r="N449" s="73"/>
      <c r="O449" s="73"/>
      <c r="P449" s="73" t="s">
        <v>21032</v>
      </c>
      <c r="Q449" s="73" t="s">
        <v>21033</v>
      </c>
      <c r="R449" s="12"/>
      <c r="S449" s="12"/>
      <c r="T449" s="12"/>
      <c r="U449" s="12"/>
      <c r="V449" s="12"/>
      <c r="W449" s="12"/>
      <c r="X449" s="86" t="s">
        <v>21034</v>
      </c>
      <c r="Y449" s="86" t="s">
        <v>21034</v>
      </c>
      <c r="Z449" s="86" t="s">
        <v>21034</v>
      </c>
      <c r="AA449" s="86" t="s">
        <v>21034</v>
      </c>
      <c r="AB449" s="86" t="s">
        <v>21034</v>
      </c>
      <c r="AC449" s="86" t="s">
        <v>21034</v>
      </c>
      <c r="AD449" s="87" t="s">
        <v>21035</v>
      </c>
      <c r="AE449" s="87" t="s">
        <v>13375</v>
      </c>
      <c r="AF449" s="87" t="s">
        <v>9108</v>
      </c>
      <c r="AG449" s="5"/>
    </row>
    <row r="450" customFormat="false" ht="15.75" hidden="false" customHeight="false" outlineLevel="0" collapsed="false">
      <c r="A450" s="62"/>
      <c r="B450" s="62"/>
      <c r="C450" s="62"/>
      <c r="D450" s="62"/>
      <c r="E450" s="62"/>
      <c r="F450" s="62"/>
      <c r="G450" s="62"/>
      <c r="H450" s="62"/>
      <c r="I450" s="12"/>
      <c r="J450" s="12"/>
      <c r="K450" s="73"/>
      <c r="L450" s="73"/>
      <c r="M450" s="73"/>
      <c r="N450" s="73"/>
      <c r="O450" s="73"/>
      <c r="P450" s="73"/>
      <c r="Q450" s="73"/>
      <c r="R450" s="12"/>
      <c r="S450" s="12"/>
      <c r="T450" s="12"/>
      <c r="U450" s="12"/>
      <c r="V450" s="12"/>
      <c r="W450" s="12"/>
      <c r="X450" s="86" t="s">
        <v>21034</v>
      </c>
      <c r="Y450" s="86" t="s">
        <v>21034</v>
      </c>
      <c r="Z450" s="86" t="s">
        <v>21034</v>
      </c>
      <c r="AA450" s="86" t="s">
        <v>21034</v>
      </c>
      <c r="AB450" s="86" t="s">
        <v>21034</v>
      </c>
      <c r="AC450" s="86" t="s">
        <v>21034</v>
      </c>
      <c r="AD450" s="87" t="s">
        <v>21036</v>
      </c>
      <c r="AE450" s="87" t="s">
        <v>15035</v>
      </c>
      <c r="AF450" s="87" t="s">
        <v>9108</v>
      </c>
      <c r="AG450" s="5"/>
    </row>
    <row r="451" customFormat="false" ht="15.75" hidden="false" customHeight="false" outlineLevel="0" collapsed="false">
      <c r="A451" s="62"/>
      <c r="B451" s="62"/>
      <c r="C451" s="62"/>
      <c r="D451" s="62"/>
      <c r="E451" s="62"/>
      <c r="F451" s="62"/>
      <c r="G451" s="62"/>
      <c r="H451" s="62"/>
      <c r="I451" s="12"/>
      <c r="J451" s="12"/>
      <c r="K451" s="73"/>
      <c r="L451" s="73"/>
      <c r="M451" s="73"/>
      <c r="N451" s="73"/>
      <c r="O451" s="73"/>
      <c r="P451" s="73"/>
      <c r="Q451" s="73"/>
      <c r="R451" s="12"/>
      <c r="S451" s="12"/>
      <c r="T451" s="12"/>
      <c r="U451" s="12"/>
      <c r="V451" s="12"/>
      <c r="W451" s="12"/>
      <c r="X451" s="86" t="s">
        <v>21034</v>
      </c>
      <c r="Y451" s="86" t="s">
        <v>21034</v>
      </c>
      <c r="Z451" s="86" t="s">
        <v>21034</v>
      </c>
      <c r="AA451" s="86" t="s">
        <v>21034</v>
      </c>
      <c r="AB451" s="86" t="s">
        <v>21034</v>
      </c>
      <c r="AC451" s="86" t="s">
        <v>21034</v>
      </c>
      <c r="AD451" s="87" t="n">
        <v>940222</v>
      </c>
      <c r="AE451" s="87" t="s">
        <v>11502</v>
      </c>
      <c r="AF451" s="87" t="s">
        <v>9108</v>
      </c>
      <c r="AG451" s="5"/>
    </row>
    <row r="452" customFormat="false" ht="15.75" hidden="false" customHeight="false" outlineLevel="0" collapsed="false">
      <c r="A452" s="62"/>
      <c r="B452" s="62"/>
      <c r="C452" s="62"/>
      <c r="D452" s="62"/>
      <c r="E452" s="62"/>
      <c r="F452" s="62"/>
      <c r="G452" s="62"/>
      <c r="H452" s="62"/>
      <c r="I452" s="12"/>
      <c r="J452" s="12"/>
      <c r="K452" s="73"/>
      <c r="L452" s="73"/>
      <c r="M452" s="73"/>
      <c r="N452" s="73"/>
      <c r="O452" s="73"/>
      <c r="P452" s="73"/>
      <c r="Q452" s="73"/>
      <c r="R452" s="12"/>
      <c r="S452" s="12"/>
      <c r="T452" s="12"/>
      <c r="U452" s="12"/>
      <c r="V452" s="12"/>
      <c r="W452" s="12"/>
      <c r="X452" s="86" t="s">
        <v>21034</v>
      </c>
      <c r="Y452" s="86" t="s">
        <v>21034</v>
      </c>
      <c r="Z452" s="86" t="s">
        <v>21034</v>
      </c>
      <c r="AA452" s="86" t="s">
        <v>21034</v>
      </c>
      <c r="AB452" s="86" t="s">
        <v>21034</v>
      </c>
      <c r="AC452" s="86" t="s">
        <v>21034</v>
      </c>
      <c r="AD452" s="87" t="s">
        <v>9126</v>
      </c>
      <c r="AE452" s="87" t="s">
        <v>9126</v>
      </c>
      <c r="AF452" s="87" t="s">
        <v>9108</v>
      </c>
      <c r="AG452" s="5"/>
    </row>
    <row r="453" customFormat="false" ht="15.75" hidden="false" customHeight="false" outlineLevel="0" collapsed="false">
      <c r="A453" s="62"/>
      <c r="B453" s="62"/>
      <c r="C453" s="62"/>
      <c r="D453" s="62"/>
      <c r="E453" s="62"/>
      <c r="F453" s="62"/>
      <c r="G453" s="62"/>
      <c r="H453" s="62"/>
      <c r="I453" s="12"/>
      <c r="J453" s="12"/>
      <c r="K453" s="73"/>
      <c r="L453" s="73"/>
      <c r="M453" s="73"/>
      <c r="N453" s="73"/>
      <c r="O453" s="73"/>
      <c r="P453" s="73"/>
      <c r="Q453" s="73"/>
      <c r="R453" s="12"/>
      <c r="S453" s="12"/>
      <c r="T453" s="12"/>
      <c r="U453" s="12"/>
      <c r="V453" s="12"/>
      <c r="W453" s="73" t="s">
        <v>21037</v>
      </c>
      <c r="X453" s="73" t="s">
        <v>21038</v>
      </c>
      <c r="Y453" s="73" t="s">
        <v>21039</v>
      </c>
      <c r="Z453" s="86" t="s">
        <v>21040</v>
      </c>
      <c r="AA453" s="86" t="s">
        <v>21040</v>
      </c>
      <c r="AB453" s="86" t="s">
        <v>21040</v>
      </c>
      <c r="AC453" s="86" t="s">
        <v>21040</v>
      </c>
      <c r="AD453" s="87" t="s">
        <v>21041</v>
      </c>
      <c r="AE453" s="87" t="s">
        <v>21042</v>
      </c>
      <c r="AF453" s="87" t="s">
        <v>9108</v>
      </c>
      <c r="AG453" s="5"/>
    </row>
    <row r="454" customFormat="false" ht="15.75" hidden="false" customHeight="false" outlineLevel="0" collapsed="false">
      <c r="A454" s="62"/>
      <c r="B454" s="62"/>
      <c r="C454" s="62"/>
      <c r="D454" s="62"/>
      <c r="E454" s="62"/>
      <c r="F454" s="62"/>
      <c r="G454" s="62"/>
      <c r="H454" s="62"/>
      <c r="I454" s="12"/>
      <c r="J454" s="12"/>
      <c r="K454" s="73"/>
      <c r="L454" s="73"/>
      <c r="M454" s="73"/>
      <c r="N454" s="73"/>
      <c r="O454" s="73"/>
      <c r="P454" s="73"/>
      <c r="Q454" s="73"/>
      <c r="R454" s="12"/>
      <c r="S454" s="12"/>
      <c r="T454" s="12"/>
      <c r="U454" s="12"/>
      <c r="V454" s="12"/>
      <c r="W454" s="73"/>
      <c r="X454" s="73"/>
      <c r="Y454" s="73"/>
      <c r="Z454" s="86" t="s">
        <v>21040</v>
      </c>
      <c r="AA454" s="86" t="s">
        <v>21040</v>
      </c>
      <c r="AB454" s="86" t="s">
        <v>21040</v>
      </c>
      <c r="AC454" s="86" t="s">
        <v>21040</v>
      </c>
      <c r="AD454" s="87" t="n">
        <v>169471</v>
      </c>
      <c r="AE454" s="87" t="s">
        <v>15061</v>
      </c>
      <c r="AF454" s="87" t="s">
        <v>44</v>
      </c>
      <c r="AG454" s="5"/>
    </row>
    <row r="455" customFormat="false" ht="15.75" hidden="false" customHeight="false" outlineLevel="0" collapsed="false">
      <c r="A455" s="62"/>
      <c r="B455" s="62"/>
      <c r="C455" s="62"/>
      <c r="D455" s="62"/>
      <c r="E455" s="62"/>
      <c r="F455" s="62"/>
      <c r="G455" s="62"/>
      <c r="H455" s="62"/>
      <c r="I455" s="12"/>
      <c r="J455" s="12"/>
      <c r="K455" s="73"/>
      <c r="L455" s="73"/>
      <c r="M455" s="73"/>
      <c r="N455" s="73"/>
      <c r="O455" s="73"/>
      <c r="P455" s="73"/>
      <c r="Q455" s="73"/>
      <c r="R455" s="73" t="s">
        <v>21043</v>
      </c>
      <c r="S455" s="73" t="s">
        <v>21044</v>
      </c>
      <c r="T455" s="73" t="s">
        <v>21045</v>
      </c>
      <c r="U455" s="73" t="s">
        <v>21046</v>
      </c>
      <c r="V455" s="73" t="s">
        <v>21047</v>
      </c>
      <c r="W455" s="73" t="s">
        <v>21048</v>
      </c>
      <c r="X455" s="73" t="s">
        <v>21049</v>
      </c>
      <c r="Y455" s="73" t="s">
        <v>21050</v>
      </c>
      <c r="Z455" s="73" t="s">
        <v>21051</v>
      </c>
      <c r="AA455" s="73" t="s">
        <v>21052</v>
      </c>
      <c r="AB455" s="86" t="s">
        <v>21053</v>
      </c>
      <c r="AC455" s="86" t="s">
        <v>21053</v>
      </c>
      <c r="AD455" s="87" t="s">
        <v>21054</v>
      </c>
      <c r="AE455" s="87" t="s">
        <v>9611</v>
      </c>
      <c r="AF455" s="87" t="s">
        <v>9108</v>
      </c>
      <c r="AG455" s="5"/>
    </row>
    <row r="456" customFormat="false" ht="15.75" hidden="false" customHeight="false" outlineLevel="0" collapsed="false">
      <c r="A456" s="62"/>
      <c r="B456" s="62"/>
      <c r="C456" s="62"/>
      <c r="D456" s="62"/>
      <c r="E456" s="62"/>
      <c r="F456" s="62"/>
      <c r="G456" s="62"/>
      <c r="H456" s="62"/>
      <c r="I456" s="12"/>
      <c r="J456" s="12"/>
      <c r="K456" s="73"/>
      <c r="L456" s="73"/>
      <c r="M456" s="73"/>
      <c r="N456" s="73"/>
      <c r="O456" s="73"/>
      <c r="P456" s="73"/>
      <c r="Q456" s="73"/>
      <c r="R456" s="73"/>
      <c r="S456" s="73"/>
      <c r="T456" s="73"/>
      <c r="U456" s="73"/>
      <c r="V456" s="73"/>
      <c r="W456" s="73"/>
      <c r="X456" s="73"/>
      <c r="Y456" s="73"/>
      <c r="Z456" s="73"/>
      <c r="AA456" s="73"/>
      <c r="AB456" s="86" t="s">
        <v>21053</v>
      </c>
      <c r="AC456" s="86" t="s">
        <v>21053</v>
      </c>
      <c r="AD456" s="87" t="s">
        <v>9126</v>
      </c>
      <c r="AE456" s="87" t="s">
        <v>9126</v>
      </c>
      <c r="AF456" s="87" t="s">
        <v>9108</v>
      </c>
      <c r="AG456" s="5"/>
    </row>
    <row r="457" customFormat="false" ht="15.75" hidden="false" customHeight="false" outlineLevel="0" collapsed="false">
      <c r="A457" s="62"/>
      <c r="B457" s="62"/>
      <c r="C457" s="62"/>
      <c r="D457" s="62"/>
      <c r="E457" s="62"/>
      <c r="F457" s="62"/>
      <c r="G457" s="62"/>
      <c r="H457" s="62"/>
      <c r="I457" s="12"/>
      <c r="J457" s="12"/>
      <c r="K457" s="73"/>
      <c r="L457" s="73"/>
      <c r="M457" s="73"/>
      <c r="N457" s="73"/>
      <c r="O457" s="73"/>
      <c r="P457" s="73"/>
      <c r="Q457" s="73"/>
      <c r="R457" s="12"/>
      <c r="S457" s="12"/>
      <c r="T457" s="12"/>
      <c r="U457" s="12"/>
      <c r="V457" s="12"/>
      <c r="W457" s="73" t="s">
        <v>21055</v>
      </c>
      <c r="X457" s="73" t="s">
        <v>21056</v>
      </c>
      <c r="Y457" s="73" t="s">
        <v>21057</v>
      </c>
      <c r="Z457" s="73" t="s">
        <v>21058</v>
      </c>
      <c r="AA457" s="86" t="s">
        <v>21059</v>
      </c>
      <c r="AB457" s="86" t="s">
        <v>21059</v>
      </c>
      <c r="AC457" s="86" t="s">
        <v>21059</v>
      </c>
      <c r="AD457" s="87" t="n">
        <v>410392</v>
      </c>
      <c r="AE457" s="87" t="s">
        <v>21060</v>
      </c>
      <c r="AF457" s="87" t="s">
        <v>9108</v>
      </c>
      <c r="AG457" s="5"/>
    </row>
    <row r="458" customFormat="false" ht="15.75" hidden="false" customHeight="false" outlineLevel="0" collapsed="false">
      <c r="A458" s="62"/>
      <c r="B458" s="62"/>
      <c r="C458" s="62"/>
      <c r="D458" s="62"/>
      <c r="E458" s="62"/>
      <c r="F458" s="62"/>
      <c r="G458" s="62"/>
      <c r="H458" s="62"/>
      <c r="I458" s="12"/>
      <c r="J458" s="12"/>
      <c r="K458" s="73"/>
      <c r="L458" s="73"/>
      <c r="M458" s="73"/>
      <c r="N458" s="73"/>
      <c r="O458" s="73"/>
      <c r="P458" s="73"/>
      <c r="Q458" s="73"/>
      <c r="R458" s="12"/>
      <c r="S458" s="12"/>
      <c r="T458" s="12"/>
      <c r="U458" s="12"/>
      <c r="V458" s="12"/>
      <c r="W458" s="73"/>
      <c r="X458" s="73"/>
      <c r="Y458" s="73"/>
      <c r="Z458" s="73"/>
      <c r="AA458" s="86" t="s">
        <v>21059</v>
      </c>
      <c r="AB458" s="86" t="s">
        <v>21059</v>
      </c>
      <c r="AC458" s="86" t="s">
        <v>21059</v>
      </c>
      <c r="AD458" s="87" t="s">
        <v>9126</v>
      </c>
      <c r="AE458" s="87" t="s">
        <v>9126</v>
      </c>
      <c r="AF458" s="87" t="s">
        <v>9108</v>
      </c>
      <c r="AG458" s="5"/>
    </row>
    <row r="459" customFormat="false" ht="15.75" hidden="false" customHeight="true" outlineLevel="0" collapsed="false">
      <c r="A459" s="62"/>
      <c r="B459" s="62"/>
      <c r="C459" s="62"/>
      <c r="D459" s="62"/>
      <c r="E459" s="62"/>
      <c r="F459" s="62"/>
      <c r="G459" s="62"/>
      <c r="H459" s="62"/>
      <c r="I459" s="62" t="s">
        <v>21061</v>
      </c>
      <c r="J459" s="12"/>
      <c r="K459" s="12"/>
      <c r="L459" s="12"/>
      <c r="M459" s="12"/>
      <c r="N459" s="12"/>
      <c r="O459" s="12"/>
      <c r="P459" s="12"/>
      <c r="Q459" s="12"/>
      <c r="R459" s="12"/>
      <c r="S459" s="86" t="s">
        <v>1982</v>
      </c>
      <c r="T459" s="86" t="s">
        <v>1982</v>
      </c>
      <c r="U459" s="86" t="s">
        <v>1982</v>
      </c>
      <c r="V459" s="86" t="s">
        <v>1982</v>
      </c>
      <c r="W459" s="86" t="s">
        <v>1982</v>
      </c>
      <c r="X459" s="86" t="s">
        <v>1982</v>
      </c>
      <c r="Y459" s="86" t="s">
        <v>1982</v>
      </c>
      <c r="Z459" s="86" t="s">
        <v>1982</v>
      </c>
      <c r="AA459" s="86" t="s">
        <v>1982</v>
      </c>
      <c r="AB459" s="86" t="s">
        <v>1982</v>
      </c>
      <c r="AC459" s="86" t="s">
        <v>1982</v>
      </c>
      <c r="AD459" s="87" t="n">
        <v>541312</v>
      </c>
      <c r="AE459" s="87" t="s">
        <v>15497</v>
      </c>
      <c r="AF459" s="87" t="s">
        <v>9108</v>
      </c>
      <c r="AG459" s="5"/>
    </row>
    <row r="460" customFormat="false" ht="15.75" hidden="false" customHeight="false" outlineLevel="0" collapsed="false">
      <c r="A460" s="62"/>
      <c r="B460" s="62"/>
      <c r="C460" s="62"/>
      <c r="D460" s="62"/>
      <c r="E460" s="62"/>
      <c r="F460" s="62"/>
      <c r="G460" s="62"/>
      <c r="H460" s="62"/>
      <c r="I460" s="62"/>
      <c r="J460" s="12"/>
      <c r="K460" s="12"/>
      <c r="L460" s="12"/>
      <c r="M460" s="12"/>
      <c r="N460" s="12"/>
      <c r="O460" s="12"/>
      <c r="P460" s="12"/>
      <c r="Q460" s="12"/>
      <c r="R460" s="12"/>
      <c r="S460" s="86" t="s">
        <v>1982</v>
      </c>
      <c r="T460" s="86" t="s">
        <v>1982</v>
      </c>
      <c r="U460" s="86" t="s">
        <v>1982</v>
      </c>
      <c r="V460" s="86" t="s">
        <v>1982</v>
      </c>
      <c r="W460" s="86" t="s">
        <v>1982</v>
      </c>
      <c r="X460" s="86" t="s">
        <v>1982</v>
      </c>
      <c r="Y460" s="86" t="s">
        <v>1982</v>
      </c>
      <c r="Z460" s="86" t="s">
        <v>1982</v>
      </c>
      <c r="AA460" s="86" t="s">
        <v>1982</v>
      </c>
      <c r="AB460" s="86" t="s">
        <v>1982</v>
      </c>
      <c r="AC460" s="86" t="s">
        <v>1982</v>
      </c>
      <c r="AD460" s="87" t="n">
        <v>485164</v>
      </c>
      <c r="AE460" s="87" t="s">
        <v>14055</v>
      </c>
      <c r="AF460" s="87" t="s">
        <v>9108</v>
      </c>
      <c r="AG460" s="5"/>
    </row>
    <row r="461" customFormat="false" ht="15.75" hidden="false" customHeight="false" outlineLevel="0" collapsed="false">
      <c r="A461" s="62"/>
      <c r="B461" s="62"/>
      <c r="C461" s="62"/>
      <c r="D461" s="62"/>
      <c r="E461" s="62"/>
      <c r="F461" s="62"/>
      <c r="G461" s="62"/>
      <c r="H461" s="62"/>
      <c r="I461" s="62"/>
      <c r="J461" s="12"/>
      <c r="K461" s="12"/>
      <c r="L461" s="12"/>
      <c r="M461" s="12"/>
      <c r="N461" s="12"/>
      <c r="O461" s="12"/>
      <c r="P461" s="12"/>
      <c r="Q461" s="12"/>
      <c r="R461" s="12"/>
      <c r="S461" s="86" t="s">
        <v>1982</v>
      </c>
      <c r="T461" s="86" t="s">
        <v>1982</v>
      </c>
      <c r="U461" s="86" t="s">
        <v>1982</v>
      </c>
      <c r="V461" s="86" t="s">
        <v>1982</v>
      </c>
      <c r="W461" s="86" t="s">
        <v>1982</v>
      </c>
      <c r="X461" s="86" t="s">
        <v>1982</v>
      </c>
      <c r="Y461" s="86" t="s">
        <v>1982</v>
      </c>
      <c r="Z461" s="86" t="s">
        <v>1982</v>
      </c>
      <c r="AA461" s="86" t="s">
        <v>1982</v>
      </c>
      <c r="AB461" s="86" t="s">
        <v>1982</v>
      </c>
      <c r="AC461" s="86" t="s">
        <v>1982</v>
      </c>
      <c r="AD461" s="87" t="n">
        <v>112586</v>
      </c>
      <c r="AE461" s="87" t="s">
        <v>18605</v>
      </c>
      <c r="AF461" s="87" t="s">
        <v>9108</v>
      </c>
      <c r="AG461" s="5"/>
    </row>
    <row r="462" customFormat="false" ht="15.75" hidden="false" customHeight="false" outlineLevel="0" collapsed="false">
      <c r="A462" s="62"/>
      <c r="B462" s="62"/>
      <c r="C462" s="62"/>
      <c r="D462" s="62"/>
      <c r="E462" s="62"/>
      <c r="F462" s="62"/>
      <c r="G462" s="62"/>
      <c r="H462" s="62"/>
      <c r="I462" s="62"/>
      <c r="J462" s="12"/>
      <c r="K462" s="12"/>
      <c r="L462" s="12"/>
      <c r="M462" s="12"/>
      <c r="N462" s="12"/>
      <c r="O462" s="12"/>
      <c r="P462" s="12"/>
      <c r="Q462" s="12"/>
      <c r="R462" s="12"/>
      <c r="S462" s="86" t="s">
        <v>1982</v>
      </c>
      <c r="T462" s="86" t="s">
        <v>1982</v>
      </c>
      <c r="U462" s="86" t="s">
        <v>1982</v>
      </c>
      <c r="V462" s="86" t="s">
        <v>1982</v>
      </c>
      <c r="W462" s="86" t="s">
        <v>1982</v>
      </c>
      <c r="X462" s="86" t="s">
        <v>1982</v>
      </c>
      <c r="Y462" s="86" t="s">
        <v>1982</v>
      </c>
      <c r="Z462" s="86" t="s">
        <v>1982</v>
      </c>
      <c r="AA462" s="86" t="s">
        <v>1982</v>
      </c>
      <c r="AB462" s="86" t="s">
        <v>1982</v>
      </c>
      <c r="AC462" s="86" t="s">
        <v>1982</v>
      </c>
      <c r="AD462" s="87" t="n">
        <v>799267</v>
      </c>
      <c r="AE462" s="87" t="s">
        <v>11502</v>
      </c>
      <c r="AF462" s="87" t="s">
        <v>9108</v>
      </c>
      <c r="AG462" s="5"/>
    </row>
    <row r="463" customFormat="false" ht="15.75" hidden="false" customHeight="false" outlineLevel="0" collapsed="false">
      <c r="A463" s="62"/>
      <c r="B463" s="62"/>
      <c r="C463" s="62"/>
      <c r="D463" s="62"/>
      <c r="E463" s="62"/>
      <c r="F463" s="62"/>
      <c r="G463" s="62"/>
      <c r="H463" s="62"/>
      <c r="I463" s="62"/>
      <c r="J463" s="12"/>
      <c r="K463" s="12"/>
      <c r="L463" s="12"/>
      <c r="M463" s="12"/>
      <c r="N463" s="12"/>
      <c r="O463" s="12"/>
      <c r="P463" s="12"/>
      <c r="Q463" s="12"/>
      <c r="R463" s="12"/>
      <c r="S463" s="86" t="s">
        <v>1982</v>
      </c>
      <c r="T463" s="86" t="s">
        <v>1982</v>
      </c>
      <c r="U463" s="86" t="s">
        <v>1982</v>
      </c>
      <c r="V463" s="86" t="s">
        <v>1982</v>
      </c>
      <c r="W463" s="86" t="s">
        <v>1982</v>
      </c>
      <c r="X463" s="86" t="s">
        <v>1982</v>
      </c>
      <c r="Y463" s="86" t="s">
        <v>1982</v>
      </c>
      <c r="Z463" s="86" t="s">
        <v>1982</v>
      </c>
      <c r="AA463" s="86" t="s">
        <v>1982</v>
      </c>
      <c r="AB463" s="86" t="s">
        <v>1982</v>
      </c>
      <c r="AC463" s="86" t="s">
        <v>1982</v>
      </c>
      <c r="AD463" s="87" t="n">
        <v>503330</v>
      </c>
      <c r="AE463" s="87" t="s">
        <v>9412</v>
      </c>
      <c r="AF463" s="87" t="s">
        <v>9142</v>
      </c>
      <c r="AG463" s="5"/>
    </row>
    <row r="464" customFormat="false" ht="15.75" hidden="false" customHeight="false" outlineLevel="0" collapsed="false">
      <c r="A464" s="62"/>
      <c r="B464" s="62"/>
      <c r="C464" s="62"/>
      <c r="D464" s="62"/>
      <c r="E464" s="62"/>
      <c r="F464" s="62"/>
      <c r="G464" s="62"/>
      <c r="H464" s="62"/>
      <c r="I464" s="62"/>
      <c r="J464" s="12"/>
      <c r="K464" s="12"/>
      <c r="L464" s="12"/>
      <c r="M464" s="12"/>
      <c r="N464" s="12"/>
      <c r="O464" s="12"/>
      <c r="P464" s="12"/>
      <c r="Q464" s="12"/>
      <c r="R464" s="12"/>
      <c r="S464" s="86" t="s">
        <v>1982</v>
      </c>
      <c r="T464" s="86" t="s">
        <v>1982</v>
      </c>
      <c r="U464" s="86" t="s">
        <v>1982</v>
      </c>
      <c r="V464" s="86" t="s">
        <v>1982</v>
      </c>
      <c r="W464" s="86" t="s">
        <v>1982</v>
      </c>
      <c r="X464" s="86" t="s">
        <v>1982</v>
      </c>
      <c r="Y464" s="86" t="s">
        <v>1982</v>
      </c>
      <c r="Z464" s="86" t="s">
        <v>1982</v>
      </c>
      <c r="AA464" s="86" t="s">
        <v>1982</v>
      </c>
      <c r="AB464" s="86" t="s">
        <v>1982</v>
      </c>
      <c r="AC464" s="86" t="s">
        <v>1982</v>
      </c>
      <c r="AD464" s="87" t="s">
        <v>9126</v>
      </c>
      <c r="AE464" s="87" t="s">
        <v>9126</v>
      </c>
      <c r="AF464" s="87" t="s">
        <v>44</v>
      </c>
      <c r="AG464" s="5"/>
    </row>
    <row r="465" customFormat="false" ht="15.75" hidden="false" customHeight="false" outlineLevel="0" collapsed="false">
      <c r="A465" s="62"/>
      <c r="B465" s="62"/>
      <c r="C465" s="62"/>
      <c r="D465" s="62"/>
      <c r="E465" s="62"/>
      <c r="F465" s="62"/>
      <c r="G465" s="62"/>
      <c r="H465" s="62"/>
      <c r="I465" s="62"/>
      <c r="J465" s="12"/>
      <c r="K465" s="12"/>
      <c r="L465" s="12"/>
      <c r="M465" s="12"/>
      <c r="N465" s="12"/>
      <c r="O465" s="12"/>
      <c r="P465" s="12"/>
      <c r="Q465" s="12"/>
      <c r="R465" s="12"/>
      <c r="S465" s="86" t="s">
        <v>1982</v>
      </c>
      <c r="T465" s="86" t="s">
        <v>1982</v>
      </c>
      <c r="U465" s="86" t="s">
        <v>1982</v>
      </c>
      <c r="V465" s="86" t="s">
        <v>1982</v>
      </c>
      <c r="W465" s="86" t="s">
        <v>1982</v>
      </c>
      <c r="X465" s="86" t="s">
        <v>1982</v>
      </c>
      <c r="Y465" s="86" t="s">
        <v>1982</v>
      </c>
      <c r="Z465" s="86" t="s">
        <v>1982</v>
      </c>
      <c r="AA465" s="86" t="s">
        <v>1982</v>
      </c>
      <c r="AB465" s="86" t="s">
        <v>1982</v>
      </c>
      <c r="AC465" s="86" t="s">
        <v>1982</v>
      </c>
      <c r="AD465" s="87" t="s">
        <v>9126</v>
      </c>
      <c r="AE465" s="87" t="s">
        <v>9126</v>
      </c>
      <c r="AF465" s="87" t="s">
        <v>44</v>
      </c>
      <c r="AG465" s="5"/>
    </row>
    <row r="466" customFormat="false" ht="15.75" hidden="false" customHeight="false" outlineLevel="0" collapsed="false">
      <c r="A466" s="62"/>
      <c r="B466" s="62"/>
      <c r="C466" s="62"/>
      <c r="D466" s="62"/>
      <c r="E466" s="62"/>
      <c r="F466" s="62"/>
      <c r="G466" s="62"/>
      <c r="H466" s="62"/>
      <c r="I466" s="62"/>
      <c r="J466" s="12"/>
      <c r="K466" s="97" t="s">
        <v>21062</v>
      </c>
      <c r="L466" s="97" t="s">
        <v>21063</v>
      </c>
      <c r="M466" s="97" t="s">
        <v>21064</v>
      </c>
      <c r="N466" s="97" t="s">
        <v>21065</v>
      </c>
      <c r="O466" s="97" t="s">
        <v>21066</v>
      </c>
      <c r="P466" s="97" t="s">
        <v>21067</v>
      </c>
      <c r="Q466" s="97" t="s">
        <v>21068</v>
      </c>
      <c r="R466" s="97" t="s">
        <v>21069</v>
      </c>
      <c r="S466" s="97" t="s">
        <v>21070</v>
      </c>
      <c r="T466" s="97" t="s">
        <v>21071</v>
      </c>
      <c r="U466" s="97" t="s">
        <v>21072</v>
      </c>
      <c r="V466" s="97" t="s">
        <v>21073</v>
      </c>
      <c r="W466" s="97" t="s">
        <v>21074</v>
      </c>
      <c r="X466" s="97" t="s">
        <v>21075</v>
      </c>
      <c r="Y466" s="86" t="s">
        <v>21076</v>
      </c>
      <c r="Z466" s="86" t="s">
        <v>21076</v>
      </c>
      <c r="AA466" s="86" t="s">
        <v>21076</v>
      </c>
      <c r="AB466" s="86" t="s">
        <v>21076</v>
      </c>
      <c r="AC466" s="86" t="s">
        <v>21076</v>
      </c>
      <c r="AD466" s="87" t="n">
        <v>148239</v>
      </c>
      <c r="AE466" s="87" t="s">
        <v>9205</v>
      </c>
      <c r="AF466" s="87" t="s">
        <v>9108</v>
      </c>
      <c r="AG466" s="5"/>
    </row>
    <row r="467" customFormat="false" ht="15.75" hidden="false" customHeight="false" outlineLevel="0" collapsed="false">
      <c r="A467" s="62"/>
      <c r="B467" s="62"/>
      <c r="C467" s="62"/>
      <c r="D467" s="62"/>
      <c r="E467" s="62"/>
      <c r="F467" s="62"/>
      <c r="G467" s="62"/>
      <c r="H467" s="62"/>
      <c r="I467" s="62"/>
      <c r="J467" s="12"/>
      <c r="K467" s="97"/>
      <c r="L467" s="97"/>
      <c r="M467" s="97"/>
      <c r="N467" s="97"/>
      <c r="O467" s="97"/>
      <c r="P467" s="97"/>
      <c r="Q467" s="97"/>
      <c r="R467" s="97"/>
      <c r="S467" s="97"/>
      <c r="T467" s="97"/>
      <c r="U467" s="97"/>
      <c r="V467" s="97"/>
      <c r="W467" s="97"/>
      <c r="X467" s="97"/>
      <c r="Y467" s="86" t="s">
        <v>21076</v>
      </c>
      <c r="Z467" s="86" t="s">
        <v>21076</v>
      </c>
      <c r="AA467" s="86" t="s">
        <v>21076</v>
      </c>
      <c r="AB467" s="86" t="s">
        <v>21076</v>
      </c>
      <c r="AC467" s="86" t="s">
        <v>21076</v>
      </c>
      <c r="AD467" s="87" t="s">
        <v>9126</v>
      </c>
      <c r="AE467" s="87" t="s">
        <v>9126</v>
      </c>
      <c r="AF467" s="87" t="s">
        <v>44</v>
      </c>
      <c r="AG467" s="5"/>
    </row>
    <row r="468" customFormat="false" ht="15.75" hidden="false" customHeight="false" outlineLevel="0" collapsed="false">
      <c r="A468" s="62"/>
      <c r="B468" s="62"/>
      <c r="C468" s="62"/>
      <c r="D468" s="62"/>
      <c r="E468" s="62"/>
      <c r="F468" s="62"/>
      <c r="G468" s="62"/>
      <c r="H468" s="62"/>
      <c r="I468" s="62"/>
      <c r="J468" s="12"/>
      <c r="K468" s="12"/>
      <c r="L468" s="12"/>
      <c r="M468" s="12"/>
      <c r="N468" s="12"/>
      <c r="O468" s="12"/>
      <c r="P468" s="12"/>
      <c r="Q468" s="12"/>
      <c r="R468" s="12"/>
      <c r="S468" s="12"/>
      <c r="T468" s="73" t="s">
        <v>21077</v>
      </c>
      <c r="U468" s="73" t="s">
        <v>21078</v>
      </c>
      <c r="V468" s="73" t="s">
        <v>21079</v>
      </c>
      <c r="W468" s="73" t="s">
        <v>21080</v>
      </c>
      <c r="X468" s="73" t="s">
        <v>21081</v>
      </c>
      <c r="Y468" s="73" t="s">
        <v>21082</v>
      </c>
      <c r="Z468" s="73" t="s">
        <v>21083</v>
      </c>
      <c r="AA468" s="86" t="s">
        <v>21084</v>
      </c>
      <c r="AB468" s="86" t="s">
        <v>21084</v>
      </c>
      <c r="AC468" s="86" t="s">
        <v>21084</v>
      </c>
      <c r="AD468" s="87" t="n">
        <v>734651</v>
      </c>
      <c r="AE468" s="87" t="s">
        <v>21085</v>
      </c>
      <c r="AF468" s="87" t="s">
        <v>9108</v>
      </c>
      <c r="AG468" s="5"/>
    </row>
    <row r="469" customFormat="false" ht="15.75" hidden="false" customHeight="false" outlineLevel="0" collapsed="false">
      <c r="A469" s="62"/>
      <c r="B469" s="62"/>
      <c r="C469" s="62"/>
      <c r="D469" s="62"/>
      <c r="E469" s="62"/>
      <c r="F469" s="62"/>
      <c r="G469" s="62"/>
      <c r="H469" s="62"/>
      <c r="I469" s="62"/>
      <c r="J469" s="12"/>
      <c r="K469" s="12"/>
      <c r="L469" s="12"/>
      <c r="M469" s="12"/>
      <c r="N469" s="12"/>
      <c r="O469" s="12"/>
      <c r="P469" s="12"/>
      <c r="Q469" s="12"/>
      <c r="R469" s="12"/>
      <c r="S469" s="12"/>
      <c r="T469" s="73"/>
      <c r="U469" s="73"/>
      <c r="V469" s="73"/>
      <c r="W469" s="73"/>
      <c r="X469" s="73"/>
      <c r="Y469" s="73"/>
      <c r="Z469" s="73"/>
      <c r="AA469" s="86" t="s">
        <v>21084</v>
      </c>
      <c r="AB469" s="86" t="s">
        <v>21084</v>
      </c>
      <c r="AC469" s="86" t="s">
        <v>21084</v>
      </c>
      <c r="AD469" s="87" t="n">
        <v>791315</v>
      </c>
      <c r="AE469" s="87" t="s">
        <v>21086</v>
      </c>
      <c r="AF469" s="87" t="s">
        <v>44</v>
      </c>
      <c r="AG469" s="5"/>
    </row>
    <row r="470" customFormat="false" ht="15.75" hidden="false" customHeight="false" outlineLevel="0" collapsed="false">
      <c r="A470" s="62"/>
      <c r="B470" s="62"/>
      <c r="C470" s="62"/>
      <c r="D470" s="62"/>
      <c r="E470" s="62"/>
      <c r="F470" s="62"/>
      <c r="G470" s="62"/>
      <c r="H470" s="62"/>
      <c r="I470" s="62"/>
      <c r="J470" s="12"/>
      <c r="K470" s="73" t="s">
        <v>21087</v>
      </c>
      <c r="L470" s="73" t="s">
        <v>21088</v>
      </c>
      <c r="M470" s="73" t="s">
        <v>21089</v>
      </c>
      <c r="N470" s="73" t="s">
        <v>21090</v>
      </c>
      <c r="O470" s="73" t="s">
        <v>21091</v>
      </c>
      <c r="P470" s="73" t="s">
        <v>21092</v>
      </c>
      <c r="Q470" s="73" t="s">
        <v>21093</v>
      </c>
      <c r="R470" s="73" t="s">
        <v>21094</v>
      </c>
      <c r="S470" s="73" t="s">
        <v>21095</v>
      </c>
      <c r="T470" s="73" t="s">
        <v>21096</v>
      </c>
      <c r="U470" s="73" t="s">
        <v>21097</v>
      </c>
      <c r="V470" s="73" t="s">
        <v>21098</v>
      </c>
      <c r="W470" s="73" t="s">
        <v>21099</v>
      </c>
      <c r="X470" s="73" t="s">
        <v>21100</v>
      </c>
      <c r="Y470" s="73" t="s">
        <v>21101</v>
      </c>
      <c r="Z470" s="73" t="s">
        <v>21102</v>
      </c>
      <c r="AA470" s="73" t="s">
        <v>21103</v>
      </c>
      <c r="AB470" s="73" t="s">
        <v>21104</v>
      </c>
      <c r="AC470" s="86" t="s">
        <v>21105</v>
      </c>
      <c r="AD470" s="87" t="n">
        <v>61297</v>
      </c>
      <c r="AE470" s="87" t="s">
        <v>18605</v>
      </c>
      <c r="AF470" s="87" t="s">
        <v>9142</v>
      </c>
      <c r="AG470" s="5"/>
    </row>
    <row r="471" customFormat="false" ht="15.75" hidden="false" customHeight="false" outlineLevel="0" collapsed="false">
      <c r="A471" s="62"/>
      <c r="B471" s="62"/>
      <c r="C471" s="62"/>
      <c r="D471" s="62"/>
      <c r="E471" s="62"/>
      <c r="F471" s="62"/>
      <c r="G471" s="62"/>
      <c r="H471" s="62"/>
      <c r="I471" s="62"/>
      <c r="J471" s="12"/>
      <c r="K471" s="73"/>
      <c r="L471" s="73"/>
      <c r="M471" s="73"/>
      <c r="N471" s="73"/>
      <c r="O471" s="73"/>
      <c r="P471" s="73"/>
      <c r="Q471" s="73"/>
      <c r="R471" s="73"/>
      <c r="S471" s="73"/>
      <c r="T471" s="73"/>
      <c r="U471" s="73"/>
      <c r="V471" s="73"/>
      <c r="W471" s="73"/>
      <c r="X471" s="73"/>
      <c r="Y471" s="73"/>
      <c r="Z471" s="73"/>
      <c r="AA471" s="73"/>
      <c r="AB471" s="73"/>
      <c r="AC471" s="86" t="s">
        <v>21105</v>
      </c>
      <c r="AD471" s="87" t="s">
        <v>9126</v>
      </c>
      <c r="AE471" s="87" t="s">
        <v>9126</v>
      </c>
      <c r="AF471" s="87" t="s">
        <v>9142</v>
      </c>
      <c r="AG471" s="5"/>
    </row>
    <row r="472" customFormat="false" ht="15.75" hidden="false" customHeight="true" outlineLevel="0" collapsed="false">
      <c r="A472" s="62"/>
      <c r="B472" s="62"/>
      <c r="C472" s="62"/>
      <c r="D472" s="62"/>
      <c r="E472" s="62"/>
      <c r="F472" s="62"/>
      <c r="G472" s="62"/>
      <c r="H472" s="62"/>
      <c r="I472" s="62"/>
      <c r="J472" s="12"/>
      <c r="K472" s="73"/>
      <c r="L472" s="73"/>
      <c r="M472" s="73"/>
      <c r="N472" s="73"/>
      <c r="O472" s="73"/>
      <c r="P472" s="73"/>
      <c r="Q472" s="73"/>
      <c r="R472" s="73"/>
      <c r="S472" s="73"/>
      <c r="T472" s="73"/>
      <c r="U472" s="12"/>
      <c r="V472" s="12"/>
      <c r="W472" s="12"/>
      <c r="X472" s="12"/>
      <c r="Y472" s="73" t="s">
        <v>21106</v>
      </c>
      <c r="Z472" s="62" t="s">
        <v>21107</v>
      </c>
      <c r="AA472" s="86" t="s">
        <v>21108</v>
      </c>
      <c r="AB472" s="86" t="s">
        <v>21108</v>
      </c>
      <c r="AC472" s="86" t="s">
        <v>21108</v>
      </c>
      <c r="AD472" s="87" t="n">
        <v>310809</v>
      </c>
      <c r="AE472" s="87" t="s">
        <v>21109</v>
      </c>
      <c r="AF472" s="87" t="s">
        <v>9108</v>
      </c>
      <c r="AG472" s="5"/>
    </row>
    <row r="473" customFormat="false" ht="15.75" hidden="false" customHeight="false" outlineLevel="0" collapsed="false">
      <c r="A473" s="62"/>
      <c r="B473" s="62"/>
      <c r="C473" s="62"/>
      <c r="D473" s="62"/>
      <c r="E473" s="62"/>
      <c r="F473" s="62"/>
      <c r="G473" s="62"/>
      <c r="H473" s="62"/>
      <c r="I473" s="62"/>
      <c r="J473" s="12"/>
      <c r="K473" s="73"/>
      <c r="L473" s="73"/>
      <c r="M473" s="73"/>
      <c r="N473" s="73"/>
      <c r="O473" s="73"/>
      <c r="P473" s="73"/>
      <c r="Q473" s="73"/>
      <c r="R473" s="73"/>
      <c r="S473" s="73"/>
      <c r="T473" s="73"/>
      <c r="U473" s="12"/>
      <c r="V473" s="12"/>
      <c r="W473" s="12"/>
      <c r="X473" s="12"/>
      <c r="Y473" s="73"/>
      <c r="Z473" s="73"/>
      <c r="AA473" s="86" t="s">
        <v>21108</v>
      </c>
      <c r="AB473" s="86" t="s">
        <v>21108</v>
      </c>
      <c r="AC473" s="86" t="s">
        <v>21108</v>
      </c>
      <c r="AD473" s="87" t="s">
        <v>21110</v>
      </c>
      <c r="AE473" s="87" t="s">
        <v>21109</v>
      </c>
      <c r="AF473" s="87" t="s">
        <v>9108</v>
      </c>
      <c r="AG473" s="5"/>
    </row>
    <row r="474" customFormat="false" ht="15.75" hidden="false" customHeight="false" outlineLevel="0" collapsed="false">
      <c r="A474" s="62"/>
      <c r="B474" s="62"/>
      <c r="C474" s="62"/>
      <c r="D474" s="62"/>
      <c r="E474" s="62"/>
      <c r="F474" s="62"/>
      <c r="G474" s="62"/>
      <c r="H474" s="62"/>
      <c r="I474" s="62"/>
      <c r="J474" s="12"/>
      <c r="K474" s="73"/>
      <c r="L474" s="73"/>
      <c r="M474" s="73"/>
      <c r="N474" s="73"/>
      <c r="O474" s="73"/>
      <c r="P474" s="73"/>
      <c r="Q474" s="73"/>
      <c r="R474" s="73"/>
      <c r="S474" s="73"/>
      <c r="T474" s="73"/>
      <c r="U474" s="12"/>
      <c r="V474" s="12"/>
      <c r="W474" s="12"/>
      <c r="X474" s="12"/>
      <c r="Y474" s="73"/>
      <c r="Z474" s="73"/>
      <c r="AA474" s="12"/>
      <c r="AB474" s="73" t="s">
        <v>21111</v>
      </c>
      <c r="AC474" s="86" t="s">
        <v>21111</v>
      </c>
      <c r="AD474" s="87" t="n">
        <v>932570</v>
      </c>
      <c r="AE474" s="87" t="s">
        <v>21109</v>
      </c>
      <c r="AF474" s="87" t="s">
        <v>9765</v>
      </c>
      <c r="AG474" s="5"/>
    </row>
    <row r="475" customFormat="false" ht="15.75" hidden="false" customHeight="false" outlineLevel="0" collapsed="false">
      <c r="A475" s="62"/>
      <c r="B475" s="62"/>
      <c r="C475" s="62"/>
      <c r="D475" s="62"/>
      <c r="E475" s="62"/>
      <c r="F475" s="62"/>
      <c r="G475" s="62"/>
      <c r="H475" s="62"/>
      <c r="I475" s="62"/>
      <c r="J475" s="12"/>
      <c r="K475" s="73"/>
      <c r="L475" s="73"/>
      <c r="M475" s="73"/>
      <c r="N475" s="73"/>
      <c r="O475" s="73"/>
      <c r="P475" s="73"/>
      <c r="Q475" s="73"/>
      <c r="R475" s="73"/>
      <c r="S475" s="73"/>
      <c r="T475" s="73"/>
      <c r="U475" s="12"/>
      <c r="V475" s="12"/>
      <c r="W475" s="12"/>
      <c r="X475" s="12"/>
      <c r="Y475" s="73"/>
      <c r="Z475" s="73"/>
      <c r="AA475" s="12"/>
      <c r="AB475" s="73"/>
      <c r="AC475" s="86" t="s">
        <v>21111</v>
      </c>
      <c r="AD475" s="87" t="n">
        <v>393961</v>
      </c>
      <c r="AE475" s="87" t="s">
        <v>21109</v>
      </c>
      <c r="AF475" s="87" t="s">
        <v>9765</v>
      </c>
      <c r="AG475" s="5"/>
    </row>
    <row r="476" customFormat="false" ht="15.75" hidden="false" customHeight="false" outlineLevel="0" collapsed="false">
      <c r="A476" s="62"/>
      <c r="B476" s="62"/>
      <c r="C476" s="62"/>
      <c r="D476" s="62"/>
      <c r="E476" s="62"/>
      <c r="F476" s="62"/>
      <c r="G476" s="62"/>
      <c r="H476" s="62"/>
      <c r="I476" s="62"/>
      <c r="J476" s="12"/>
      <c r="K476" s="12"/>
      <c r="L476" s="12"/>
      <c r="M476" s="12"/>
      <c r="N476" s="12"/>
      <c r="O476" s="73" t="s">
        <v>21112</v>
      </c>
      <c r="P476" s="12"/>
      <c r="Q476" s="12"/>
      <c r="R476" s="12"/>
      <c r="S476" s="12"/>
      <c r="T476" s="12"/>
      <c r="U476" s="12"/>
      <c r="V476" s="12"/>
      <c r="W476" s="12"/>
      <c r="X476" s="86" t="s">
        <v>21113</v>
      </c>
      <c r="Y476" s="86" t="s">
        <v>21113</v>
      </c>
      <c r="Z476" s="86" t="s">
        <v>21113</v>
      </c>
      <c r="AA476" s="86" t="s">
        <v>21113</v>
      </c>
      <c r="AB476" s="86" t="s">
        <v>21113</v>
      </c>
      <c r="AC476" s="86" t="s">
        <v>21113</v>
      </c>
      <c r="AD476" s="87" t="n">
        <v>406590</v>
      </c>
      <c r="AE476" s="87" t="s">
        <v>21114</v>
      </c>
      <c r="AF476" s="87" t="s">
        <v>9108</v>
      </c>
      <c r="AG476" s="5"/>
    </row>
    <row r="477" customFormat="false" ht="15.75" hidden="false" customHeight="false" outlineLevel="0" collapsed="false">
      <c r="A477" s="62"/>
      <c r="B477" s="62"/>
      <c r="C477" s="62"/>
      <c r="D477" s="62"/>
      <c r="E477" s="62"/>
      <c r="F477" s="62"/>
      <c r="G477" s="62"/>
      <c r="H477" s="62"/>
      <c r="I477" s="62"/>
      <c r="J477" s="12"/>
      <c r="K477" s="12"/>
      <c r="L477" s="12"/>
      <c r="M477" s="12"/>
      <c r="N477" s="12"/>
      <c r="O477" s="73"/>
      <c r="P477" s="12"/>
      <c r="Q477" s="12"/>
      <c r="R477" s="12"/>
      <c r="S477" s="12"/>
      <c r="T477" s="12"/>
      <c r="U477" s="12"/>
      <c r="V477" s="12"/>
      <c r="W477" s="12"/>
      <c r="X477" s="86" t="s">
        <v>21113</v>
      </c>
      <c r="Y477" s="86" t="s">
        <v>21113</v>
      </c>
      <c r="Z477" s="86" t="s">
        <v>21113</v>
      </c>
      <c r="AA477" s="86" t="s">
        <v>21113</v>
      </c>
      <c r="AB477" s="86" t="s">
        <v>21113</v>
      </c>
      <c r="AC477" s="86" t="s">
        <v>21113</v>
      </c>
      <c r="AD477" s="87" t="n">
        <v>160913</v>
      </c>
      <c r="AE477" s="87" t="s">
        <v>21114</v>
      </c>
      <c r="AF477" s="87" t="s">
        <v>9108</v>
      </c>
      <c r="AG477" s="5"/>
    </row>
    <row r="478" customFormat="false" ht="15.75" hidden="false" customHeight="false" outlineLevel="0" collapsed="false">
      <c r="A478" s="62"/>
      <c r="B478" s="62"/>
      <c r="C478" s="62"/>
      <c r="D478" s="62"/>
      <c r="E478" s="62"/>
      <c r="F478" s="62"/>
      <c r="G478" s="62"/>
      <c r="H478" s="62"/>
      <c r="I478" s="62"/>
      <c r="J478" s="12"/>
      <c r="K478" s="12"/>
      <c r="L478" s="12"/>
      <c r="M478" s="12"/>
      <c r="N478" s="12"/>
      <c r="O478" s="73"/>
      <c r="P478" s="12"/>
      <c r="Q478" s="12"/>
      <c r="R478" s="12"/>
      <c r="S478" s="12"/>
      <c r="T478" s="12"/>
      <c r="U478" s="12"/>
      <c r="V478" s="12"/>
      <c r="W478" s="12"/>
      <c r="X478" s="86" t="s">
        <v>21113</v>
      </c>
      <c r="Y478" s="86" t="s">
        <v>21113</v>
      </c>
      <c r="Z478" s="86" t="s">
        <v>21113</v>
      </c>
      <c r="AA478" s="86" t="s">
        <v>21113</v>
      </c>
      <c r="AB478" s="86" t="s">
        <v>21113</v>
      </c>
      <c r="AC478" s="86" t="s">
        <v>21113</v>
      </c>
      <c r="AD478" s="87" t="s">
        <v>21115</v>
      </c>
      <c r="AE478" s="87" t="s">
        <v>9205</v>
      </c>
      <c r="AF478" s="87" t="s">
        <v>9108</v>
      </c>
      <c r="AG478" s="5"/>
    </row>
    <row r="479" customFormat="false" ht="15.75" hidden="false" customHeight="false" outlineLevel="0" collapsed="false">
      <c r="A479" s="62"/>
      <c r="B479" s="62"/>
      <c r="C479" s="62"/>
      <c r="D479" s="62"/>
      <c r="E479" s="62"/>
      <c r="F479" s="62"/>
      <c r="G479" s="62"/>
      <c r="H479" s="62"/>
      <c r="I479" s="62"/>
      <c r="J479" s="12"/>
      <c r="K479" s="12"/>
      <c r="L479" s="12"/>
      <c r="M479" s="12"/>
      <c r="N479" s="12"/>
      <c r="O479" s="73"/>
      <c r="P479" s="12"/>
      <c r="Q479" s="12"/>
      <c r="R479" s="12"/>
      <c r="S479" s="12"/>
      <c r="T479" s="12"/>
      <c r="U479" s="12"/>
      <c r="V479" s="12"/>
      <c r="W479" s="12"/>
      <c r="X479" s="86" t="s">
        <v>21113</v>
      </c>
      <c r="Y479" s="86" t="s">
        <v>21113</v>
      </c>
      <c r="Z479" s="86" t="s">
        <v>21113</v>
      </c>
      <c r="AA479" s="86" t="s">
        <v>21113</v>
      </c>
      <c r="AB479" s="86" t="s">
        <v>21113</v>
      </c>
      <c r="AC479" s="86" t="s">
        <v>21113</v>
      </c>
      <c r="AD479" s="87" t="n">
        <v>191141</v>
      </c>
      <c r="AE479" s="87" t="s">
        <v>21116</v>
      </c>
      <c r="AF479" s="87" t="s">
        <v>9108</v>
      </c>
      <c r="AG479" s="5"/>
    </row>
    <row r="480" customFormat="false" ht="15.75" hidden="false" customHeight="false" outlineLevel="0" collapsed="false">
      <c r="A480" s="62"/>
      <c r="B480" s="62"/>
      <c r="C480" s="62"/>
      <c r="D480" s="62"/>
      <c r="E480" s="62"/>
      <c r="F480" s="62"/>
      <c r="G480" s="62"/>
      <c r="H480" s="62"/>
      <c r="I480" s="62"/>
      <c r="J480" s="12"/>
      <c r="K480" s="12"/>
      <c r="L480" s="12"/>
      <c r="M480" s="12"/>
      <c r="N480" s="12"/>
      <c r="O480" s="73"/>
      <c r="P480" s="12"/>
      <c r="Q480" s="12"/>
      <c r="R480" s="12"/>
      <c r="S480" s="12"/>
      <c r="T480" s="12"/>
      <c r="U480" s="12"/>
      <c r="V480" s="12"/>
      <c r="W480" s="12"/>
      <c r="X480" s="86" t="s">
        <v>21113</v>
      </c>
      <c r="Y480" s="86" t="s">
        <v>21113</v>
      </c>
      <c r="Z480" s="86" t="s">
        <v>21113</v>
      </c>
      <c r="AA480" s="86" t="s">
        <v>21113</v>
      </c>
      <c r="AB480" s="86" t="s">
        <v>21113</v>
      </c>
      <c r="AC480" s="86" t="s">
        <v>21113</v>
      </c>
      <c r="AD480" s="87" t="s">
        <v>9126</v>
      </c>
      <c r="AE480" s="87" t="s">
        <v>9126</v>
      </c>
      <c r="AF480" s="87" t="s">
        <v>44</v>
      </c>
      <c r="AG480" s="5"/>
    </row>
    <row r="481" customFormat="false" ht="15.75" hidden="false" customHeight="false" outlineLevel="0" collapsed="false">
      <c r="A481" s="62"/>
      <c r="B481" s="62"/>
      <c r="C481" s="62"/>
      <c r="D481" s="62"/>
      <c r="E481" s="62"/>
      <c r="F481" s="62"/>
      <c r="G481" s="62"/>
      <c r="H481" s="62"/>
      <c r="I481" s="62"/>
      <c r="J481" s="12"/>
      <c r="K481" s="12"/>
      <c r="L481" s="12"/>
      <c r="M481" s="12"/>
      <c r="N481" s="12"/>
      <c r="O481" s="73"/>
      <c r="P481" s="73" t="s">
        <v>21117</v>
      </c>
      <c r="Q481" s="73" t="s">
        <v>21118</v>
      </c>
      <c r="R481" s="12"/>
      <c r="S481" s="12"/>
      <c r="T481" s="12"/>
      <c r="U481" s="12"/>
      <c r="V481" s="12"/>
      <c r="W481" s="12"/>
      <c r="X481" s="12"/>
      <c r="Y481" s="12"/>
      <c r="Z481" s="86" t="s">
        <v>21119</v>
      </c>
      <c r="AA481" s="86" t="s">
        <v>21119</v>
      </c>
      <c r="AB481" s="86" t="s">
        <v>21119</v>
      </c>
      <c r="AC481" s="86" t="s">
        <v>21119</v>
      </c>
      <c r="AD481" s="87" t="n">
        <v>936824</v>
      </c>
      <c r="AE481" s="87" t="s">
        <v>21120</v>
      </c>
      <c r="AF481" s="87" t="s">
        <v>9108</v>
      </c>
      <c r="AG481" s="5"/>
    </row>
    <row r="482" customFormat="false" ht="15.75" hidden="false" customHeight="false" outlineLevel="0" collapsed="false">
      <c r="A482" s="62"/>
      <c r="B482" s="62"/>
      <c r="C482" s="62"/>
      <c r="D482" s="62"/>
      <c r="E482" s="62"/>
      <c r="F482" s="62"/>
      <c r="G482" s="62"/>
      <c r="H482" s="62"/>
      <c r="I482" s="62"/>
      <c r="J482" s="12"/>
      <c r="K482" s="12"/>
      <c r="L482" s="12"/>
      <c r="M482" s="12"/>
      <c r="N482" s="12"/>
      <c r="O482" s="73"/>
      <c r="P482" s="73"/>
      <c r="Q482" s="73"/>
      <c r="R482" s="12"/>
      <c r="S482" s="12"/>
      <c r="T482" s="12"/>
      <c r="U482" s="12"/>
      <c r="V482" s="12"/>
      <c r="W482" s="73" t="s">
        <v>21121</v>
      </c>
      <c r="X482" s="73" t="s">
        <v>21122</v>
      </c>
      <c r="Y482" s="73" t="s">
        <v>21123</v>
      </c>
      <c r="Z482" s="73" t="s">
        <v>21124</v>
      </c>
      <c r="AA482" s="73" t="s">
        <v>21125</v>
      </c>
      <c r="AB482" s="73" t="s">
        <v>21126</v>
      </c>
      <c r="AC482" s="86" t="s">
        <v>21127</v>
      </c>
      <c r="AD482" s="87" t="n">
        <v>268424</v>
      </c>
      <c r="AE482" s="100" t="s">
        <v>21128</v>
      </c>
      <c r="AF482" s="87" t="s">
        <v>9108</v>
      </c>
      <c r="AG482" s="5"/>
    </row>
    <row r="483" customFormat="false" ht="15.75" hidden="false" customHeight="false" outlineLevel="0" collapsed="false">
      <c r="A483" s="62"/>
      <c r="B483" s="62"/>
      <c r="C483" s="62"/>
      <c r="D483" s="62"/>
      <c r="E483" s="62"/>
      <c r="F483" s="62"/>
      <c r="G483" s="62"/>
      <c r="H483" s="62"/>
      <c r="I483" s="62"/>
      <c r="J483" s="12"/>
      <c r="K483" s="12"/>
      <c r="L483" s="12"/>
      <c r="M483" s="12"/>
      <c r="N483" s="12"/>
      <c r="O483" s="73"/>
      <c r="P483" s="73"/>
      <c r="Q483" s="73"/>
      <c r="R483" s="12"/>
      <c r="S483" s="12"/>
      <c r="T483" s="12"/>
      <c r="U483" s="12"/>
      <c r="V483" s="12"/>
      <c r="W483" s="73"/>
      <c r="X483" s="73"/>
      <c r="Y483" s="73"/>
      <c r="Z483" s="73"/>
      <c r="AA483" s="73"/>
      <c r="AB483" s="73"/>
      <c r="AC483" s="86" t="s">
        <v>21127</v>
      </c>
      <c r="AD483" s="87" t="n">
        <v>184282</v>
      </c>
      <c r="AE483" s="100" t="s">
        <v>21128</v>
      </c>
      <c r="AF483" s="87" t="s">
        <v>44</v>
      </c>
      <c r="AG483" s="5"/>
    </row>
    <row r="484" customFormat="false" ht="15.75" hidden="false" customHeight="false" outlineLevel="0" collapsed="false">
      <c r="A484" s="62"/>
      <c r="B484" s="62"/>
      <c r="C484" s="62"/>
      <c r="D484" s="62"/>
      <c r="E484" s="62"/>
      <c r="F484" s="62"/>
      <c r="G484" s="62"/>
      <c r="H484" s="62"/>
      <c r="I484" s="62"/>
      <c r="J484" s="12"/>
      <c r="K484" s="12"/>
      <c r="L484" s="12"/>
      <c r="M484" s="12"/>
      <c r="N484" s="12"/>
      <c r="O484" s="73"/>
      <c r="P484" s="73"/>
      <c r="Q484" s="73"/>
      <c r="R484" s="73" t="s">
        <v>21129</v>
      </c>
      <c r="S484" s="73" t="s">
        <v>21130</v>
      </c>
      <c r="T484" s="73" t="s">
        <v>21131</v>
      </c>
      <c r="U484" s="86" t="s">
        <v>21132</v>
      </c>
      <c r="V484" s="86" t="s">
        <v>21132</v>
      </c>
      <c r="W484" s="86" t="s">
        <v>21132</v>
      </c>
      <c r="X484" s="86" t="s">
        <v>21132</v>
      </c>
      <c r="Y484" s="86" t="s">
        <v>21132</v>
      </c>
      <c r="Z484" s="86" t="s">
        <v>21132</v>
      </c>
      <c r="AA484" s="86" t="s">
        <v>21132</v>
      </c>
      <c r="AB484" s="86" t="s">
        <v>21132</v>
      </c>
      <c r="AC484" s="86" t="s">
        <v>21132</v>
      </c>
      <c r="AD484" s="87" t="s">
        <v>9126</v>
      </c>
      <c r="AE484" s="87" t="s">
        <v>9126</v>
      </c>
      <c r="AF484" s="87" t="s">
        <v>44</v>
      </c>
      <c r="AG484" s="5"/>
    </row>
    <row r="485" customFormat="false" ht="15.75" hidden="false" customHeight="false" outlineLevel="0" collapsed="false">
      <c r="A485" s="62"/>
      <c r="B485" s="62"/>
      <c r="C485" s="62"/>
      <c r="D485" s="62"/>
      <c r="E485" s="62"/>
      <c r="F485" s="62"/>
      <c r="G485" s="62"/>
      <c r="H485" s="62"/>
      <c r="I485" s="62"/>
      <c r="J485" s="12"/>
      <c r="K485" s="12"/>
      <c r="L485" s="12"/>
      <c r="M485" s="12"/>
      <c r="N485" s="12"/>
      <c r="O485" s="73"/>
      <c r="P485" s="73"/>
      <c r="Q485" s="73"/>
      <c r="R485" s="73"/>
      <c r="S485" s="73"/>
      <c r="T485" s="73"/>
      <c r="U485" s="12"/>
      <c r="V485" s="12"/>
      <c r="W485" s="12"/>
      <c r="X485" s="12"/>
      <c r="Y485" s="12"/>
      <c r="Z485" s="73" t="s">
        <v>21133</v>
      </c>
      <c r="AA485" s="73" t="s">
        <v>21134</v>
      </c>
      <c r="AB485" s="86" t="s">
        <v>21135</v>
      </c>
      <c r="AC485" s="86" t="s">
        <v>21135</v>
      </c>
      <c r="AD485" s="87" t="n">
        <v>386442</v>
      </c>
      <c r="AE485" s="100" t="s">
        <v>21136</v>
      </c>
      <c r="AF485" s="87" t="s">
        <v>9108</v>
      </c>
      <c r="AG485" s="5"/>
    </row>
    <row r="486" customFormat="false" ht="15.75" hidden="false" customHeight="false" outlineLevel="0" collapsed="false">
      <c r="A486" s="62"/>
      <c r="B486" s="62"/>
      <c r="C486" s="62"/>
      <c r="D486" s="62"/>
      <c r="E486" s="62"/>
      <c r="F486" s="62"/>
      <c r="G486" s="62"/>
      <c r="H486" s="62"/>
      <c r="I486" s="62"/>
      <c r="J486" s="12"/>
      <c r="K486" s="12"/>
      <c r="L486" s="12"/>
      <c r="M486" s="12"/>
      <c r="N486" s="12"/>
      <c r="O486" s="73"/>
      <c r="P486" s="73"/>
      <c r="Q486" s="73"/>
      <c r="R486" s="73"/>
      <c r="S486" s="73"/>
      <c r="T486" s="73"/>
      <c r="U486" s="12"/>
      <c r="V486" s="12"/>
      <c r="W486" s="12"/>
      <c r="X486" s="12"/>
      <c r="Y486" s="12"/>
      <c r="Z486" s="73"/>
      <c r="AA486" s="73"/>
      <c r="AB486" s="86" t="s">
        <v>21135</v>
      </c>
      <c r="AC486" s="86" t="s">
        <v>21135</v>
      </c>
      <c r="AD486" s="87" t="n">
        <v>249892</v>
      </c>
      <c r="AE486" s="100" t="s">
        <v>9143</v>
      </c>
      <c r="AF486" s="87" t="s">
        <v>44</v>
      </c>
      <c r="AG486" s="5"/>
    </row>
    <row r="487" customFormat="false" ht="15.75" hidden="false" customHeight="false" outlineLevel="0" collapsed="false">
      <c r="A487" s="62"/>
      <c r="B487" s="62"/>
      <c r="C487" s="62"/>
      <c r="D487" s="62"/>
      <c r="E487" s="62"/>
      <c r="F487" s="62"/>
      <c r="G487" s="62"/>
      <c r="H487" s="62"/>
      <c r="I487" s="62"/>
      <c r="J487" s="12"/>
      <c r="K487" s="12"/>
      <c r="L487" s="12"/>
      <c r="M487" s="12"/>
      <c r="N487" s="12"/>
      <c r="O487" s="73"/>
      <c r="P487" s="12"/>
      <c r="Q487" s="12"/>
      <c r="R487" s="12"/>
      <c r="S487" s="12"/>
      <c r="T487" s="12"/>
      <c r="U487" s="73" t="s">
        <v>21137</v>
      </c>
      <c r="V487" s="86" t="s">
        <v>21138</v>
      </c>
      <c r="W487" s="86" t="s">
        <v>21138</v>
      </c>
      <c r="X487" s="86" t="s">
        <v>21138</v>
      </c>
      <c r="Y487" s="86" t="s">
        <v>21138</v>
      </c>
      <c r="Z487" s="86" t="s">
        <v>21138</v>
      </c>
      <c r="AA487" s="86" t="s">
        <v>21138</v>
      </c>
      <c r="AB487" s="86" t="s">
        <v>21138</v>
      </c>
      <c r="AC487" s="86" t="s">
        <v>21138</v>
      </c>
      <c r="AD487" s="87" t="n">
        <v>910319</v>
      </c>
      <c r="AE487" s="87" t="s">
        <v>16972</v>
      </c>
      <c r="AF487" s="87" t="s">
        <v>9108</v>
      </c>
      <c r="AG487" s="5"/>
    </row>
    <row r="488" customFormat="false" ht="15.75" hidden="false" customHeight="false" outlineLevel="0" collapsed="false">
      <c r="A488" s="62"/>
      <c r="B488" s="62"/>
      <c r="C488" s="62"/>
      <c r="D488" s="62"/>
      <c r="E488" s="62"/>
      <c r="F488" s="62"/>
      <c r="G488" s="62"/>
      <c r="H488" s="62"/>
      <c r="I488" s="62"/>
      <c r="J488" s="12"/>
      <c r="K488" s="12"/>
      <c r="L488" s="12"/>
      <c r="M488" s="12"/>
      <c r="N488" s="12"/>
      <c r="O488" s="73"/>
      <c r="P488" s="12"/>
      <c r="Q488" s="12"/>
      <c r="R488" s="12"/>
      <c r="S488" s="12"/>
      <c r="T488" s="12"/>
      <c r="U488" s="73"/>
      <c r="V488" s="86" t="s">
        <v>21138</v>
      </c>
      <c r="W488" s="86" t="s">
        <v>21138</v>
      </c>
      <c r="X488" s="86" t="s">
        <v>21138</v>
      </c>
      <c r="Y488" s="86" t="s">
        <v>21138</v>
      </c>
      <c r="Z488" s="86" t="s">
        <v>21138</v>
      </c>
      <c r="AA488" s="86" t="s">
        <v>21138</v>
      </c>
      <c r="AB488" s="86" t="s">
        <v>21138</v>
      </c>
      <c r="AC488" s="86" t="s">
        <v>21138</v>
      </c>
      <c r="AD488" s="87" t="s">
        <v>21139</v>
      </c>
      <c r="AE488" s="87" t="s">
        <v>21140</v>
      </c>
      <c r="AF488" s="87" t="s">
        <v>9108</v>
      </c>
      <c r="AG488" s="5"/>
    </row>
    <row r="489" customFormat="false" ht="15.75" hidden="false" customHeight="false" outlineLevel="0" collapsed="false">
      <c r="A489" s="62"/>
      <c r="B489" s="62"/>
      <c r="C489" s="62"/>
      <c r="D489" s="62"/>
      <c r="E489" s="62"/>
      <c r="F489" s="62"/>
      <c r="G489" s="62"/>
      <c r="H489" s="62"/>
      <c r="I489" s="62"/>
      <c r="J489" s="12"/>
      <c r="K489" s="12"/>
      <c r="L489" s="12"/>
      <c r="M489" s="12"/>
      <c r="N489" s="12"/>
      <c r="O489" s="73"/>
      <c r="P489" s="12"/>
      <c r="Q489" s="12"/>
      <c r="R489" s="12"/>
      <c r="S489" s="12"/>
      <c r="T489" s="12"/>
      <c r="U489" s="73"/>
      <c r="V489" s="86" t="s">
        <v>21138</v>
      </c>
      <c r="W489" s="86" t="s">
        <v>21138</v>
      </c>
      <c r="X489" s="86" t="s">
        <v>21138</v>
      </c>
      <c r="Y489" s="86" t="s">
        <v>21138</v>
      </c>
      <c r="Z489" s="86" t="s">
        <v>21138</v>
      </c>
      <c r="AA489" s="86" t="s">
        <v>21138</v>
      </c>
      <c r="AB489" s="86" t="s">
        <v>21138</v>
      </c>
      <c r="AC489" s="86" t="s">
        <v>21138</v>
      </c>
      <c r="AD489" s="87" t="s">
        <v>21141</v>
      </c>
      <c r="AE489" s="87" t="s">
        <v>20871</v>
      </c>
      <c r="AF489" s="87" t="s">
        <v>9108</v>
      </c>
      <c r="AG489" s="5"/>
    </row>
    <row r="490" customFormat="false" ht="15.75" hidden="false" customHeight="false" outlineLevel="0" collapsed="false">
      <c r="A490" s="62"/>
      <c r="B490" s="62"/>
      <c r="C490" s="62"/>
      <c r="D490" s="62"/>
      <c r="E490" s="62"/>
      <c r="F490" s="62"/>
      <c r="G490" s="62"/>
      <c r="H490" s="62"/>
      <c r="I490" s="62"/>
      <c r="J490" s="12"/>
      <c r="K490" s="12"/>
      <c r="L490" s="12"/>
      <c r="M490" s="12"/>
      <c r="N490" s="12"/>
      <c r="O490" s="73"/>
      <c r="P490" s="12"/>
      <c r="Q490" s="12"/>
      <c r="R490" s="12"/>
      <c r="S490" s="12"/>
      <c r="T490" s="12"/>
      <c r="U490" s="73"/>
      <c r="V490" s="86" t="s">
        <v>21138</v>
      </c>
      <c r="W490" s="86" t="s">
        <v>21138</v>
      </c>
      <c r="X490" s="86" t="s">
        <v>21138</v>
      </c>
      <c r="Y490" s="86" t="s">
        <v>21138</v>
      </c>
      <c r="Z490" s="86" t="s">
        <v>21138</v>
      </c>
      <c r="AA490" s="86" t="s">
        <v>21138</v>
      </c>
      <c r="AB490" s="86" t="s">
        <v>21138</v>
      </c>
      <c r="AC490" s="86" t="s">
        <v>21138</v>
      </c>
      <c r="AD490" s="87" t="n">
        <v>967527</v>
      </c>
      <c r="AE490" s="87" t="s">
        <v>9631</v>
      </c>
      <c r="AF490" s="87" t="s">
        <v>9108</v>
      </c>
      <c r="AG490" s="5"/>
    </row>
    <row r="491" customFormat="false" ht="15.75" hidden="false" customHeight="false" outlineLevel="0" collapsed="false">
      <c r="A491" s="62"/>
      <c r="B491" s="62"/>
      <c r="C491" s="62"/>
      <c r="D491" s="62"/>
      <c r="E491" s="62"/>
      <c r="F491" s="62"/>
      <c r="G491" s="62"/>
      <c r="H491" s="62"/>
      <c r="I491" s="62"/>
      <c r="J491" s="12"/>
      <c r="K491" s="12"/>
      <c r="L491" s="12"/>
      <c r="M491" s="12"/>
      <c r="N491" s="12"/>
      <c r="O491" s="73"/>
      <c r="P491" s="12"/>
      <c r="Q491" s="12"/>
      <c r="R491" s="12"/>
      <c r="S491" s="12"/>
      <c r="T491" s="12"/>
      <c r="U491" s="73"/>
      <c r="V491" s="86" t="s">
        <v>21138</v>
      </c>
      <c r="W491" s="86" t="s">
        <v>21138</v>
      </c>
      <c r="X491" s="86" t="s">
        <v>21138</v>
      </c>
      <c r="Y491" s="86" t="s">
        <v>21138</v>
      </c>
      <c r="Z491" s="86" t="s">
        <v>21138</v>
      </c>
      <c r="AA491" s="86" t="s">
        <v>21138</v>
      </c>
      <c r="AB491" s="86" t="s">
        <v>21138</v>
      </c>
      <c r="AC491" s="86" t="s">
        <v>21138</v>
      </c>
      <c r="AD491" s="87" t="s">
        <v>21142</v>
      </c>
      <c r="AE491" s="87" t="s">
        <v>10104</v>
      </c>
      <c r="AF491" s="87" t="s">
        <v>9142</v>
      </c>
      <c r="AG491" s="5"/>
    </row>
    <row r="492" customFormat="false" ht="15.75" hidden="false" customHeight="false" outlineLevel="0" collapsed="false">
      <c r="A492" s="62"/>
      <c r="B492" s="62"/>
      <c r="C492" s="62"/>
      <c r="D492" s="62"/>
      <c r="E492" s="62"/>
      <c r="F492" s="62"/>
      <c r="G492" s="62"/>
      <c r="H492" s="62"/>
      <c r="I492" s="62"/>
      <c r="J492" s="73" t="s">
        <v>21143</v>
      </c>
      <c r="K492" s="73" t="s">
        <v>21144</v>
      </c>
      <c r="L492" s="73" t="s">
        <v>21145</v>
      </c>
      <c r="M492" s="12"/>
      <c r="N492" s="12"/>
      <c r="O492" s="12"/>
      <c r="P492" s="12"/>
      <c r="Q492" s="12"/>
      <c r="R492" s="12"/>
      <c r="S492" s="12"/>
      <c r="T492" s="12"/>
      <c r="U492" s="12"/>
      <c r="V492" s="86" t="s">
        <v>21146</v>
      </c>
      <c r="W492" s="86" t="s">
        <v>21146</v>
      </c>
      <c r="X492" s="86" t="s">
        <v>21146</v>
      </c>
      <c r="Y492" s="86" t="s">
        <v>21146</v>
      </c>
      <c r="Z492" s="86" t="s">
        <v>21146</v>
      </c>
      <c r="AA492" s="86" t="s">
        <v>21146</v>
      </c>
      <c r="AB492" s="86" t="s">
        <v>21146</v>
      </c>
      <c r="AC492" s="86" t="s">
        <v>1986</v>
      </c>
      <c r="AD492" s="87" t="n">
        <v>531130</v>
      </c>
      <c r="AE492" s="87" t="s">
        <v>21147</v>
      </c>
      <c r="AF492" s="87" t="s">
        <v>9108</v>
      </c>
      <c r="AG492" s="5"/>
    </row>
    <row r="493" customFormat="false" ht="15.75" hidden="false" customHeight="false" outlineLevel="0" collapsed="false">
      <c r="A493" s="62"/>
      <c r="B493" s="62"/>
      <c r="C493" s="62"/>
      <c r="D493" s="62"/>
      <c r="E493" s="62"/>
      <c r="F493" s="62"/>
      <c r="G493" s="62"/>
      <c r="H493" s="62"/>
      <c r="I493" s="62"/>
      <c r="J493" s="62"/>
      <c r="K493" s="62"/>
      <c r="L493" s="62"/>
      <c r="M493" s="12"/>
      <c r="N493" s="12"/>
      <c r="O493" s="12"/>
      <c r="P493" s="12"/>
      <c r="Q493" s="12"/>
      <c r="R493" s="12"/>
      <c r="S493" s="12"/>
      <c r="T493" s="12"/>
      <c r="U493" s="12"/>
      <c r="V493" s="86" t="s">
        <v>21146</v>
      </c>
      <c r="W493" s="86" t="s">
        <v>21146</v>
      </c>
      <c r="X493" s="86" t="s">
        <v>21146</v>
      </c>
      <c r="Y493" s="86" t="s">
        <v>21146</v>
      </c>
      <c r="Z493" s="86" t="s">
        <v>21146</v>
      </c>
      <c r="AA493" s="86" t="s">
        <v>21146</v>
      </c>
      <c r="AB493" s="86" t="s">
        <v>21146</v>
      </c>
      <c r="AC493" s="86" t="s">
        <v>1986</v>
      </c>
      <c r="AD493" s="87" t="n">
        <v>507968</v>
      </c>
      <c r="AE493" s="87" t="s">
        <v>14348</v>
      </c>
      <c r="AF493" s="87" t="s">
        <v>9108</v>
      </c>
      <c r="AG493" s="5"/>
    </row>
    <row r="494" customFormat="false" ht="15.75" hidden="false" customHeight="false" outlineLevel="0" collapsed="false">
      <c r="A494" s="62"/>
      <c r="B494" s="62"/>
      <c r="C494" s="62"/>
      <c r="D494" s="62"/>
      <c r="E494" s="62"/>
      <c r="F494" s="62"/>
      <c r="G494" s="62"/>
      <c r="H494" s="62"/>
      <c r="I494" s="62"/>
      <c r="J494" s="62"/>
      <c r="K494" s="62"/>
      <c r="L494" s="62"/>
      <c r="M494" s="12"/>
      <c r="N494" s="12"/>
      <c r="O494" s="12"/>
      <c r="P494" s="12"/>
      <c r="Q494" s="12"/>
      <c r="R494" s="12"/>
      <c r="S494" s="12"/>
      <c r="T494" s="12"/>
      <c r="U494" s="12"/>
      <c r="V494" s="86" t="s">
        <v>21146</v>
      </c>
      <c r="W494" s="86" t="s">
        <v>21146</v>
      </c>
      <c r="X494" s="86" t="s">
        <v>21146</v>
      </c>
      <c r="Y494" s="86" t="s">
        <v>21146</v>
      </c>
      <c r="Z494" s="86" t="s">
        <v>21146</v>
      </c>
      <c r="AA494" s="86" t="s">
        <v>21146</v>
      </c>
      <c r="AB494" s="86" t="s">
        <v>21146</v>
      </c>
      <c r="AC494" s="86" t="s">
        <v>1986</v>
      </c>
      <c r="AD494" s="87" t="n">
        <v>270302</v>
      </c>
      <c r="AE494" s="100" t="s">
        <v>19475</v>
      </c>
      <c r="AF494" s="87" t="s">
        <v>9108</v>
      </c>
      <c r="AG494" s="5"/>
    </row>
    <row r="495" customFormat="false" ht="15.75" hidden="false" customHeight="false" outlineLevel="0" collapsed="false">
      <c r="A495" s="62"/>
      <c r="B495" s="62"/>
      <c r="C495" s="62"/>
      <c r="D495" s="62"/>
      <c r="E495" s="62"/>
      <c r="F495" s="62"/>
      <c r="G495" s="62"/>
      <c r="H495" s="62"/>
      <c r="I495" s="62"/>
      <c r="J495" s="62"/>
      <c r="K495" s="62"/>
      <c r="L495" s="62"/>
      <c r="M495" s="12"/>
      <c r="N495" s="12"/>
      <c r="O495" s="12"/>
      <c r="P495" s="12"/>
      <c r="Q495" s="12"/>
      <c r="R495" s="12"/>
      <c r="S495" s="12"/>
      <c r="T495" s="12"/>
      <c r="U495" s="12"/>
      <c r="V495" s="86" t="s">
        <v>21146</v>
      </c>
      <c r="W495" s="86" t="s">
        <v>21146</v>
      </c>
      <c r="X495" s="86" t="s">
        <v>21146</v>
      </c>
      <c r="Y495" s="86" t="s">
        <v>21146</v>
      </c>
      <c r="Z495" s="86" t="s">
        <v>21146</v>
      </c>
      <c r="AA495" s="86" t="s">
        <v>21146</v>
      </c>
      <c r="AB495" s="86" t="s">
        <v>21146</v>
      </c>
      <c r="AC495" s="86" t="s">
        <v>1986</v>
      </c>
      <c r="AD495" s="87" t="n">
        <v>55369</v>
      </c>
      <c r="AE495" s="87" t="s">
        <v>21148</v>
      </c>
      <c r="AF495" s="87" t="s">
        <v>9108</v>
      </c>
      <c r="AG495" s="5"/>
    </row>
    <row r="496" customFormat="false" ht="15.75" hidden="false" customHeight="false" outlineLevel="0" collapsed="false">
      <c r="A496" s="62"/>
      <c r="B496" s="62"/>
      <c r="C496" s="62"/>
      <c r="D496" s="62"/>
      <c r="E496" s="62"/>
      <c r="F496" s="62"/>
      <c r="G496" s="62"/>
      <c r="H496" s="62"/>
      <c r="I496" s="62"/>
      <c r="J496" s="62"/>
      <c r="K496" s="62"/>
      <c r="L496" s="62"/>
      <c r="M496" s="12"/>
      <c r="N496" s="12"/>
      <c r="O496" s="12"/>
      <c r="P496" s="12"/>
      <c r="Q496" s="12"/>
      <c r="R496" s="12"/>
      <c r="S496" s="12"/>
      <c r="T496" s="12"/>
      <c r="U496" s="12"/>
      <c r="V496" s="86" t="s">
        <v>21146</v>
      </c>
      <c r="W496" s="86" t="s">
        <v>21146</v>
      </c>
      <c r="X496" s="86" t="s">
        <v>21146</v>
      </c>
      <c r="Y496" s="86" t="s">
        <v>21146</v>
      </c>
      <c r="Z496" s="86" t="s">
        <v>21146</v>
      </c>
      <c r="AA496" s="86" t="s">
        <v>21146</v>
      </c>
      <c r="AB496" s="86" t="s">
        <v>21146</v>
      </c>
      <c r="AC496" s="86" t="s">
        <v>1986</v>
      </c>
      <c r="AD496" s="87" t="n">
        <v>570863</v>
      </c>
      <c r="AE496" s="87" t="s">
        <v>18324</v>
      </c>
      <c r="AF496" s="87" t="s">
        <v>9108</v>
      </c>
      <c r="AG496" s="5"/>
    </row>
    <row r="497" customFormat="false" ht="15.75" hidden="false" customHeight="false" outlineLevel="0" collapsed="false">
      <c r="A497" s="62"/>
      <c r="B497" s="62"/>
      <c r="C497" s="62"/>
      <c r="D497" s="62"/>
      <c r="E497" s="62"/>
      <c r="F497" s="62"/>
      <c r="G497" s="62"/>
      <c r="H497" s="62"/>
      <c r="I497" s="62"/>
      <c r="J497" s="62"/>
      <c r="K497" s="62"/>
      <c r="L497" s="62"/>
      <c r="M497" s="12"/>
      <c r="N497" s="12"/>
      <c r="O497" s="12"/>
      <c r="P497" s="12"/>
      <c r="Q497" s="12"/>
      <c r="R497" s="12"/>
      <c r="S497" s="12"/>
      <c r="T497" s="12"/>
      <c r="U497" s="12"/>
      <c r="V497" s="86" t="s">
        <v>21146</v>
      </c>
      <c r="W497" s="86" t="s">
        <v>21146</v>
      </c>
      <c r="X497" s="86" t="s">
        <v>21146</v>
      </c>
      <c r="Y497" s="86" t="s">
        <v>21146</v>
      </c>
      <c r="Z497" s="86" t="s">
        <v>21146</v>
      </c>
      <c r="AA497" s="86" t="s">
        <v>21146</v>
      </c>
      <c r="AB497" s="86" t="s">
        <v>21146</v>
      </c>
      <c r="AC497" s="86" t="s">
        <v>1986</v>
      </c>
      <c r="AD497" s="87" t="n">
        <v>343774</v>
      </c>
      <c r="AE497" s="87" t="s">
        <v>21149</v>
      </c>
      <c r="AF497" s="87" t="s">
        <v>9108</v>
      </c>
      <c r="AG497" s="5"/>
    </row>
    <row r="498" customFormat="false" ht="15.75" hidden="false" customHeight="false" outlineLevel="0" collapsed="false">
      <c r="A498" s="62"/>
      <c r="B498" s="62"/>
      <c r="C498" s="62"/>
      <c r="D498" s="62"/>
      <c r="E498" s="62"/>
      <c r="F498" s="62"/>
      <c r="G498" s="62"/>
      <c r="H498" s="62"/>
      <c r="I498" s="62"/>
      <c r="J498" s="62"/>
      <c r="K498" s="62"/>
      <c r="L498" s="62"/>
      <c r="M498" s="12"/>
      <c r="N498" s="12"/>
      <c r="O498" s="12"/>
      <c r="P498" s="12"/>
      <c r="Q498" s="12"/>
      <c r="R498" s="12"/>
      <c r="S498" s="12"/>
      <c r="T498" s="12"/>
      <c r="U498" s="12"/>
      <c r="V498" s="86" t="s">
        <v>21146</v>
      </c>
      <c r="W498" s="86" t="s">
        <v>21146</v>
      </c>
      <c r="X498" s="86" t="s">
        <v>21146</v>
      </c>
      <c r="Y498" s="86" t="s">
        <v>21146</v>
      </c>
      <c r="Z498" s="86" t="s">
        <v>21146</v>
      </c>
      <c r="AA498" s="86" t="s">
        <v>21146</v>
      </c>
      <c r="AB498" s="86" t="s">
        <v>21146</v>
      </c>
      <c r="AC498" s="86" t="s">
        <v>1986</v>
      </c>
      <c r="AD498" s="87" t="s">
        <v>21150</v>
      </c>
      <c r="AE498" s="87" t="s">
        <v>9551</v>
      </c>
      <c r="AF498" s="87" t="s">
        <v>9108</v>
      </c>
      <c r="AG498" s="5"/>
    </row>
    <row r="499" customFormat="false" ht="15.75" hidden="false" customHeight="false" outlineLevel="0" collapsed="false">
      <c r="A499" s="62"/>
      <c r="B499" s="62"/>
      <c r="C499" s="62"/>
      <c r="D499" s="62"/>
      <c r="E499" s="62"/>
      <c r="F499" s="62"/>
      <c r="G499" s="62"/>
      <c r="H499" s="62"/>
      <c r="I499" s="62"/>
      <c r="J499" s="62"/>
      <c r="K499" s="62"/>
      <c r="L499" s="62"/>
      <c r="M499" s="12"/>
      <c r="N499" s="12"/>
      <c r="O499" s="12"/>
      <c r="P499" s="12"/>
      <c r="Q499" s="12"/>
      <c r="R499" s="12"/>
      <c r="S499" s="12"/>
      <c r="T499" s="12"/>
      <c r="U499" s="12"/>
      <c r="V499" s="86" t="s">
        <v>21146</v>
      </c>
      <c r="W499" s="86" t="s">
        <v>21146</v>
      </c>
      <c r="X499" s="86" t="s">
        <v>21146</v>
      </c>
      <c r="Y499" s="86" t="s">
        <v>21146</v>
      </c>
      <c r="Z499" s="86" t="s">
        <v>21146</v>
      </c>
      <c r="AA499" s="86" t="s">
        <v>21146</v>
      </c>
      <c r="AB499" s="86" t="s">
        <v>21146</v>
      </c>
      <c r="AC499" s="86" t="s">
        <v>1986</v>
      </c>
      <c r="AD499" s="87" t="n">
        <v>358035</v>
      </c>
      <c r="AE499" s="87" t="s">
        <v>9205</v>
      </c>
      <c r="AF499" s="87" t="s">
        <v>9108</v>
      </c>
      <c r="AG499" s="5"/>
    </row>
    <row r="500" customFormat="false" ht="15.75" hidden="false" customHeight="false" outlineLevel="0" collapsed="false">
      <c r="A500" s="62"/>
      <c r="B500" s="62"/>
      <c r="C500" s="62"/>
      <c r="D500" s="62"/>
      <c r="E500" s="62"/>
      <c r="F500" s="62"/>
      <c r="G500" s="62"/>
      <c r="H500" s="62"/>
      <c r="I500" s="62"/>
      <c r="J500" s="62"/>
      <c r="K500" s="62"/>
      <c r="L500" s="62"/>
      <c r="M500" s="12"/>
      <c r="N500" s="12"/>
      <c r="O500" s="12"/>
      <c r="P500" s="12"/>
      <c r="Q500" s="12"/>
      <c r="R500" s="12"/>
      <c r="S500" s="12"/>
      <c r="T500" s="12"/>
      <c r="U500" s="12"/>
      <c r="V500" s="86" t="s">
        <v>21146</v>
      </c>
      <c r="W500" s="86" t="s">
        <v>21146</v>
      </c>
      <c r="X500" s="86" t="s">
        <v>21146</v>
      </c>
      <c r="Y500" s="86" t="s">
        <v>21146</v>
      </c>
      <c r="Z500" s="86" t="s">
        <v>21146</v>
      </c>
      <c r="AA500" s="86" t="s">
        <v>21146</v>
      </c>
      <c r="AB500" s="86" t="s">
        <v>21146</v>
      </c>
      <c r="AC500" s="86" t="s">
        <v>1986</v>
      </c>
      <c r="AD500" s="87" t="n">
        <v>259208</v>
      </c>
      <c r="AE500" s="87" t="s">
        <v>21151</v>
      </c>
      <c r="AF500" s="87" t="s">
        <v>44</v>
      </c>
      <c r="AG500" s="5"/>
    </row>
    <row r="501" customFormat="false" ht="15.75" hidden="false" customHeight="false" outlineLevel="0" collapsed="false">
      <c r="A501" s="62"/>
      <c r="B501" s="62"/>
      <c r="C501" s="62"/>
      <c r="D501" s="62"/>
      <c r="E501" s="62"/>
      <c r="F501" s="62"/>
      <c r="G501" s="62"/>
      <c r="H501" s="62"/>
      <c r="I501" s="62"/>
      <c r="J501" s="62"/>
      <c r="K501" s="62"/>
      <c r="L501" s="62"/>
      <c r="M501" s="12"/>
      <c r="N501" s="12"/>
      <c r="O501" s="12"/>
      <c r="P501" s="12"/>
      <c r="Q501" s="12"/>
      <c r="R501" s="12"/>
      <c r="S501" s="12"/>
      <c r="T501" s="12"/>
      <c r="U501" s="12"/>
      <c r="V501" s="86" t="s">
        <v>21146</v>
      </c>
      <c r="W501" s="86" t="s">
        <v>21146</v>
      </c>
      <c r="X501" s="86" t="s">
        <v>21146</v>
      </c>
      <c r="Y501" s="86" t="s">
        <v>21146</v>
      </c>
      <c r="Z501" s="86" t="s">
        <v>21146</v>
      </c>
      <c r="AA501" s="86" t="s">
        <v>21146</v>
      </c>
      <c r="AB501" s="86" t="s">
        <v>21146</v>
      </c>
      <c r="AC501" s="86" t="s">
        <v>1986</v>
      </c>
      <c r="AD501" s="87" t="s">
        <v>21152</v>
      </c>
      <c r="AE501" s="87" t="s">
        <v>17773</v>
      </c>
      <c r="AF501" s="87" t="s">
        <v>44</v>
      </c>
      <c r="AG501" s="5"/>
    </row>
    <row r="502" customFormat="false" ht="15.75" hidden="false" customHeight="false" outlineLevel="0" collapsed="false">
      <c r="A502" s="62"/>
      <c r="B502" s="62"/>
      <c r="C502" s="62"/>
      <c r="D502" s="62"/>
      <c r="E502" s="62"/>
      <c r="F502" s="62"/>
      <c r="G502" s="62"/>
      <c r="H502" s="62"/>
      <c r="I502" s="62"/>
      <c r="J502" s="62"/>
      <c r="K502" s="62"/>
      <c r="L502" s="62"/>
      <c r="M502" s="12"/>
      <c r="N502" s="12"/>
      <c r="O502" s="12"/>
      <c r="P502" s="12"/>
      <c r="Q502" s="12"/>
      <c r="R502" s="12"/>
      <c r="S502" s="12"/>
      <c r="T502" s="12"/>
      <c r="U502" s="12"/>
      <c r="V502" s="86" t="s">
        <v>21146</v>
      </c>
      <c r="W502" s="86" t="s">
        <v>21146</v>
      </c>
      <c r="X502" s="86" t="s">
        <v>21146</v>
      </c>
      <c r="Y502" s="86" t="s">
        <v>21146</v>
      </c>
      <c r="Z502" s="86" t="s">
        <v>21146</v>
      </c>
      <c r="AA502" s="86" t="s">
        <v>21146</v>
      </c>
      <c r="AB502" s="86" t="s">
        <v>21146</v>
      </c>
      <c r="AC502" s="86" t="s">
        <v>1986</v>
      </c>
      <c r="AD502" s="87" t="s">
        <v>9126</v>
      </c>
      <c r="AE502" s="87" t="s">
        <v>9126</v>
      </c>
      <c r="AF502" s="87" t="s">
        <v>44</v>
      </c>
      <c r="AG502" s="5"/>
    </row>
    <row r="503" customFormat="false" ht="15.75" hidden="false" customHeight="false" outlineLevel="0" collapsed="false">
      <c r="A503" s="62"/>
      <c r="B503" s="62"/>
      <c r="C503" s="62"/>
      <c r="D503" s="62"/>
      <c r="E503" s="62"/>
      <c r="F503" s="62"/>
      <c r="G503" s="62"/>
      <c r="H503" s="62"/>
      <c r="I503" s="62"/>
      <c r="J503" s="62"/>
      <c r="K503" s="62"/>
      <c r="L503" s="62"/>
      <c r="M503" s="12"/>
      <c r="N503" s="12"/>
      <c r="O503" s="12"/>
      <c r="P503" s="12"/>
      <c r="Q503" s="12"/>
      <c r="R503" s="12"/>
      <c r="S503" s="12"/>
      <c r="T503" s="12"/>
      <c r="U503" s="12"/>
      <c r="V503" s="73" t="s">
        <v>21153</v>
      </c>
      <c r="W503" s="73" t="s">
        <v>21154</v>
      </c>
      <c r="X503" s="73" t="s">
        <v>21155</v>
      </c>
      <c r="Y503" s="73" t="s">
        <v>21156</v>
      </c>
      <c r="Z503" s="86" t="s">
        <v>21157</v>
      </c>
      <c r="AA503" s="86" t="s">
        <v>21157</v>
      </c>
      <c r="AB503" s="86" t="s">
        <v>21157</v>
      </c>
      <c r="AC503" s="86" t="s">
        <v>21157</v>
      </c>
      <c r="AD503" s="87" t="s">
        <v>21158</v>
      </c>
      <c r="AE503" s="87" t="s">
        <v>15231</v>
      </c>
      <c r="AF503" s="87" t="s">
        <v>9108</v>
      </c>
      <c r="AG503" s="5"/>
    </row>
    <row r="504" customFormat="false" ht="15.75" hidden="false" customHeight="false" outlineLevel="0" collapsed="false">
      <c r="A504" s="62"/>
      <c r="B504" s="62"/>
      <c r="C504" s="62"/>
      <c r="D504" s="62"/>
      <c r="E504" s="62"/>
      <c r="F504" s="62"/>
      <c r="G504" s="62"/>
      <c r="H504" s="62"/>
      <c r="I504" s="62"/>
      <c r="J504" s="62"/>
      <c r="K504" s="62"/>
      <c r="L504" s="62"/>
      <c r="M504" s="12"/>
      <c r="N504" s="12"/>
      <c r="O504" s="12"/>
      <c r="P504" s="12"/>
      <c r="Q504" s="12"/>
      <c r="R504" s="12"/>
      <c r="S504" s="12"/>
      <c r="T504" s="12"/>
      <c r="U504" s="12"/>
      <c r="V504" s="73"/>
      <c r="W504" s="73"/>
      <c r="X504" s="73"/>
      <c r="Y504" s="73"/>
      <c r="Z504" s="86" t="s">
        <v>21157</v>
      </c>
      <c r="AA504" s="86" t="s">
        <v>21157</v>
      </c>
      <c r="AB504" s="86" t="s">
        <v>21157</v>
      </c>
      <c r="AC504" s="86" t="s">
        <v>21157</v>
      </c>
      <c r="AD504" s="87" t="s">
        <v>21159</v>
      </c>
      <c r="AE504" s="87" t="s">
        <v>9743</v>
      </c>
      <c r="AF504" s="87" t="s">
        <v>9142</v>
      </c>
      <c r="AG504" s="5"/>
    </row>
    <row r="505" customFormat="false" ht="15.75" hidden="false" customHeight="false" outlineLevel="0" collapsed="false">
      <c r="A505" s="62"/>
      <c r="B505" s="62"/>
      <c r="C505" s="62"/>
      <c r="D505" s="62"/>
      <c r="E505" s="62"/>
      <c r="F505" s="62"/>
      <c r="G505" s="62"/>
      <c r="H505" s="62"/>
      <c r="I505" s="62"/>
      <c r="J505" s="62"/>
      <c r="K505" s="62"/>
      <c r="L505" s="62"/>
      <c r="M505" s="12"/>
      <c r="N505" s="12"/>
      <c r="O505" s="12"/>
      <c r="P505" s="12"/>
      <c r="Q505" s="12"/>
      <c r="R505" s="73" t="s">
        <v>21160</v>
      </c>
      <c r="S505" s="73" t="s">
        <v>21161</v>
      </c>
      <c r="T505" s="73" t="s">
        <v>21162</v>
      </c>
      <c r="U505" s="73" t="s">
        <v>21163</v>
      </c>
      <c r="V505" s="73" t="s">
        <v>21164</v>
      </c>
      <c r="W505" s="73" t="s">
        <v>21165</v>
      </c>
      <c r="X505" s="73" t="s">
        <v>21166</v>
      </c>
      <c r="Y505" s="73" t="s">
        <v>21167</v>
      </c>
      <c r="Z505" s="73" t="s">
        <v>21168</v>
      </c>
      <c r="AA505" s="86" t="s">
        <v>21169</v>
      </c>
      <c r="AB505" s="86" t="s">
        <v>21169</v>
      </c>
      <c r="AC505" s="86" t="s">
        <v>21169</v>
      </c>
      <c r="AD505" s="87" t="n">
        <v>50373</v>
      </c>
      <c r="AE505" s="87" t="s">
        <v>21170</v>
      </c>
      <c r="AF505" s="87" t="s">
        <v>9108</v>
      </c>
      <c r="AG505" s="5"/>
    </row>
    <row r="506" customFormat="false" ht="15.75" hidden="false" customHeight="false" outlineLevel="0" collapsed="false">
      <c r="A506" s="62"/>
      <c r="B506" s="62"/>
      <c r="C506" s="62"/>
      <c r="D506" s="62"/>
      <c r="E506" s="62"/>
      <c r="F506" s="62"/>
      <c r="G506" s="62"/>
      <c r="H506" s="62"/>
      <c r="I506" s="62"/>
      <c r="J506" s="62"/>
      <c r="K506" s="62"/>
      <c r="L506" s="62"/>
      <c r="M506" s="12"/>
      <c r="N506" s="12"/>
      <c r="O506" s="12"/>
      <c r="P506" s="12"/>
      <c r="Q506" s="12"/>
      <c r="R506" s="73"/>
      <c r="S506" s="73"/>
      <c r="T506" s="73"/>
      <c r="U506" s="73"/>
      <c r="V506" s="73"/>
      <c r="W506" s="73"/>
      <c r="X506" s="73"/>
      <c r="Y506" s="73"/>
      <c r="Z506" s="73"/>
      <c r="AA506" s="86" t="s">
        <v>21169</v>
      </c>
      <c r="AB506" s="86" t="s">
        <v>21169</v>
      </c>
      <c r="AC506" s="86" t="s">
        <v>21169</v>
      </c>
      <c r="AD506" s="87" t="s">
        <v>9126</v>
      </c>
      <c r="AE506" s="87" t="s">
        <v>9126</v>
      </c>
      <c r="AF506" s="87" t="s">
        <v>9108</v>
      </c>
      <c r="AG506" s="5"/>
    </row>
    <row r="507" customFormat="false" ht="15.75" hidden="false" customHeight="false" outlineLevel="0" collapsed="false">
      <c r="A507" s="62"/>
      <c r="B507" s="62"/>
      <c r="C507" s="62"/>
      <c r="D507" s="62"/>
      <c r="E507" s="62"/>
      <c r="F507" s="62"/>
      <c r="G507" s="62"/>
      <c r="H507" s="62"/>
      <c r="I507" s="62"/>
      <c r="J507" s="62"/>
      <c r="K507" s="62"/>
      <c r="L507" s="62"/>
      <c r="M507" s="12"/>
      <c r="N507" s="12"/>
      <c r="O507" s="12"/>
      <c r="P507" s="12"/>
      <c r="Q507" s="12"/>
      <c r="R507" s="73"/>
      <c r="S507" s="73"/>
      <c r="T507" s="73"/>
      <c r="U507" s="73"/>
      <c r="V507" s="73"/>
      <c r="W507" s="73"/>
      <c r="X507" s="73"/>
      <c r="Y507" s="73"/>
      <c r="Z507" s="73"/>
      <c r="AA507" s="86" t="s">
        <v>21169</v>
      </c>
      <c r="AB507" s="86" t="s">
        <v>21169</v>
      </c>
      <c r="AC507" s="86" t="s">
        <v>21169</v>
      </c>
      <c r="AD507" s="87" t="s">
        <v>21171</v>
      </c>
      <c r="AE507" s="87" t="s">
        <v>21151</v>
      </c>
      <c r="AF507" s="87" t="s">
        <v>9765</v>
      </c>
      <c r="AG507" s="5"/>
    </row>
    <row r="508" customFormat="false" ht="15.75" hidden="false" customHeight="false" outlineLevel="0" collapsed="false">
      <c r="A508" s="62"/>
      <c r="B508" s="62"/>
      <c r="C508" s="62"/>
      <c r="D508" s="62"/>
      <c r="E508" s="62"/>
      <c r="F508" s="62"/>
      <c r="G508" s="62"/>
      <c r="H508" s="62"/>
      <c r="I508" s="62"/>
      <c r="J508" s="62"/>
      <c r="K508" s="62"/>
      <c r="L508" s="62"/>
      <c r="M508" s="73" t="s">
        <v>21172</v>
      </c>
      <c r="N508" s="12"/>
      <c r="O508" s="12"/>
      <c r="P508" s="12"/>
      <c r="Q508" s="12"/>
      <c r="R508" s="86" t="s">
        <v>21173</v>
      </c>
      <c r="S508" s="86" t="s">
        <v>21173</v>
      </c>
      <c r="T508" s="86" t="s">
        <v>21173</v>
      </c>
      <c r="U508" s="86" t="s">
        <v>21173</v>
      </c>
      <c r="V508" s="86" t="s">
        <v>21173</v>
      </c>
      <c r="W508" s="86" t="s">
        <v>21173</v>
      </c>
      <c r="X508" s="86" t="s">
        <v>21173</v>
      </c>
      <c r="Y508" s="86" t="s">
        <v>21173</v>
      </c>
      <c r="Z508" s="86" t="s">
        <v>21173</v>
      </c>
      <c r="AA508" s="86" t="s">
        <v>21173</v>
      </c>
      <c r="AB508" s="86" t="s">
        <v>21173</v>
      </c>
      <c r="AC508" s="86" t="s">
        <v>21173</v>
      </c>
      <c r="AD508" s="87" t="n">
        <v>162715</v>
      </c>
      <c r="AE508" s="87" t="s">
        <v>11448</v>
      </c>
      <c r="AF508" s="87" t="s">
        <v>9108</v>
      </c>
      <c r="AG508" s="5"/>
    </row>
    <row r="509" customFormat="false" ht="15.75" hidden="false" customHeight="false" outlineLevel="0" collapsed="false">
      <c r="A509" s="62"/>
      <c r="B509" s="62"/>
      <c r="C509" s="62"/>
      <c r="D509" s="62"/>
      <c r="E509" s="62"/>
      <c r="F509" s="62"/>
      <c r="G509" s="62"/>
      <c r="H509" s="62"/>
      <c r="I509" s="62"/>
      <c r="J509" s="62"/>
      <c r="K509" s="62"/>
      <c r="L509" s="62"/>
      <c r="M509" s="62"/>
      <c r="N509" s="12"/>
      <c r="O509" s="12"/>
      <c r="P509" s="12"/>
      <c r="Q509" s="12"/>
      <c r="R509" s="86" t="s">
        <v>21173</v>
      </c>
      <c r="S509" s="86" t="s">
        <v>21173</v>
      </c>
      <c r="T509" s="86" t="s">
        <v>21173</v>
      </c>
      <c r="U509" s="86" t="s">
        <v>21173</v>
      </c>
      <c r="V509" s="86" t="s">
        <v>21173</v>
      </c>
      <c r="W509" s="86" t="s">
        <v>21173</v>
      </c>
      <c r="X509" s="86" t="s">
        <v>21173</v>
      </c>
      <c r="Y509" s="86" t="s">
        <v>21173</v>
      </c>
      <c r="Z509" s="86" t="s">
        <v>21173</v>
      </c>
      <c r="AA509" s="86" t="s">
        <v>21173</v>
      </c>
      <c r="AB509" s="86" t="s">
        <v>21173</v>
      </c>
      <c r="AC509" s="86" t="s">
        <v>21173</v>
      </c>
      <c r="AD509" s="87" t="s">
        <v>21174</v>
      </c>
      <c r="AE509" s="87" t="s">
        <v>21175</v>
      </c>
      <c r="AF509" s="87" t="s">
        <v>9108</v>
      </c>
      <c r="AG509" s="5"/>
    </row>
    <row r="510" customFormat="false" ht="15.75" hidden="false" customHeight="false" outlineLevel="0" collapsed="false">
      <c r="A510" s="62"/>
      <c r="B510" s="62"/>
      <c r="C510" s="62"/>
      <c r="D510" s="62"/>
      <c r="E510" s="62"/>
      <c r="F510" s="62"/>
      <c r="G510" s="62"/>
      <c r="H510" s="62"/>
      <c r="I510" s="62"/>
      <c r="J510" s="62"/>
      <c r="K510" s="62"/>
      <c r="L510" s="62"/>
      <c r="M510" s="62"/>
      <c r="N510" s="12"/>
      <c r="O510" s="12"/>
      <c r="P510" s="12"/>
      <c r="Q510" s="12"/>
      <c r="R510" s="86" t="s">
        <v>21173</v>
      </c>
      <c r="S510" s="86" t="s">
        <v>21173</v>
      </c>
      <c r="T510" s="86" t="s">
        <v>21173</v>
      </c>
      <c r="U510" s="86" t="s">
        <v>21173</v>
      </c>
      <c r="V510" s="86" t="s">
        <v>21173</v>
      </c>
      <c r="W510" s="86" t="s">
        <v>21173</v>
      </c>
      <c r="X510" s="86" t="s">
        <v>21173</v>
      </c>
      <c r="Y510" s="86" t="s">
        <v>21173</v>
      </c>
      <c r="Z510" s="86" t="s">
        <v>21173</v>
      </c>
      <c r="AA510" s="86" t="s">
        <v>21173</v>
      </c>
      <c r="AB510" s="86" t="s">
        <v>21173</v>
      </c>
      <c r="AC510" s="86" t="s">
        <v>21173</v>
      </c>
      <c r="AD510" s="87" t="n">
        <v>371078</v>
      </c>
      <c r="AE510" s="87" t="s">
        <v>21176</v>
      </c>
      <c r="AF510" s="87" t="s">
        <v>9108</v>
      </c>
      <c r="AG510" s="5"/>
    </row>
    <row r="511" customFormat="false" ht="15.75" hidden="false" customHeight="false" outlineLevel="0" collapsed="false">
      <c r="A511" s="62"/>
      <c r="B511" s="62"/>
      <c r="C511" s="62"/>
      <c r="D511" s="62"/>
      <c r="E511" s="62"/>
      <c r="F511" s="62"/>
      <c r="G511" s="62"/>
      <c r="H511" s="62"/>
      <c r="I511" s="62"/>
      <c r="J511" s="62"/>
      <c r="K511" s="62"/>
      <c r="L511" s="62"/>
      <c r="M511" s="62"/>
      <c r="N511" s="12"/>
      <c r="O511" s="12"/>
      <c r="P511" s="12"/>
      <c r="Q511" s="12"/>
      <c r="R511" s="86" t="s">
        <v>21173</v>
      </c>
      <c r="S511" s="86" t="s">
        <v>21173</v>
      </c>
      <c r="T511" s="86" t="s">
        <v>21173</v>
      </c>
      <c r="U511" s="86" t="s">
        <v>21173</v>
      </c>
      <c r="V511" s="86" t="s">
        <v>21173</v>
      </c>
      <c r="W511" s="86" t="s">
        <v>21173</v>
      </c>
      <c r="X511" s="86" t="s">
        <v>21173</v>
      </c>
      <c r="Y511" s="86" t="s">
        <v>21173</v>
      </c>
      <c r="Z511" s="86" t="s">
        <v>21173</v>
      </c>
      <c r="AA511" s="86" t="s">
        <v>21173</v>
      </c>
      <c r="AB511" s="86" t="s">
        <v>21173</v>
      </c>
      <c r="AC511" s="86" t="s">
        <v>21173</v>
      </c>
      <c r="AD511" s="87" t="s">
        <v>9126</v>
      </c>
      <c r="AE511" s="87" t="s">
        <v>9126</v>
      </c>
      <c r="AF511" s="87" t="s">
        <v>9108</v>
      </c>
      <c r="AG511" s="5"/>
    </row>
    <row r="512" customFormat="false" ht="15.75" hidden="false" customHeight="false" outlineLevel="0" collapsed="false">
      <c r="A512" s="62"/>
      <c r="B512" s="62"/>
      <c r="C512" s="62"/>
      <c r="D512" s="62"/>
      <c r="E512" s="62"/>
      <c r="F512" s="62"/>
      <c r="G512" s="62"/>
      <c r="H512" s="62"/>
      <c r="I512" s="62"/>
      <c r="J512" s="62"/>
      <c r="K512" s="62"/>
      <c r="L512" s="62"/>
      <c r="M512" s="62"/>
      <c r="N512" s="12"/>
      <c r="O512" s="12"/>
      <c r="P512" s="12"/>
      <c r="Q512" s="12"/>
      <c r="R512" s="86" t="s">
        <v>21173</v>
      </c>
      <c r="S512" s="86" t="s">
        <v>21173</v>
      </c>
      <c r="T512" s="86" t="s">
        <v>21173</v>
      </c>
      <c r="U512" s="86" t="s">
        <v>21173</v>
      </c>
      <c r="V512" s="86" t="s">
        <v>21173</v>
      </c>
      <c r="W512" s="86" t="s">
        <v>21173</v>
      </c>
      <c r="X512" s="86" t="s">
        <v>21173</v>
      </c>
      <c r="Y512" s="86" t="s">
        <v>21173</v>
      </c>
      <c r="Z512" s="86" t="s">
        <v>21173</v>
      </c>
      <c r="AA512" s="86" t="s">
        <v>21173</v>
      </c>
      <c r="AB512" s="86" t="s">
        <v>21173</v>
      </c>
      <c r="AC512" s="86" t="s">
        <v>21173</v>
      </c>
      <c r="AD512" s="87" t="n">
        <v>700138</v>
      </c>
      <c r="AE512" s="100" t="s">
        <v>10739</v>
      </c>
      <c r="AF512" s="87" t="s">
        <v>44</v>
      </c>
      <c r="AG512" s="5"/>
    </row>
    <row r="513" customFormat="false" ht="15.75" hidden="false" customHeight="false" outlineLevel="0" collapsed="false">
      <c r="A513" s="62"/>
      <c r="B513" s="62"/>
      <c r="C513" s="62"/>
      <c r="D513" s="62"/>
      <c r="E513" s="62"/>
      <c r="F513" s="62"/>
      <c r="G513" s="62"/>
      <c r="H513" s="62"/>
      <c r="I513" s="62"/>
      <c r="J513" s="62"/>
      <c r="K513" s="62"/>
      <c r="L513" s="62"/>
      <c r="M513" s="62"/>
      <c r="N513" s="12"/>
      <c r="O513" s="12"/>
      <c r="P513" s="12"/>
      <c r="Q513" s="12"/>
      <c r="R513" s="86" t="s">
        <v>21173</v>
      </c>
      <c r="S513" s="86" t="s">
        <v>21173</v>
      </c>
      <c r="T513" s="86" t="s">
        <v>21173</v>
      </c>
      <c r="U513" s="86" t="s">
        <v>21173</v>
      </c>
      <c r="V513" s="86" t="s">
        <v>21173</v>
      </c>
      <c r="W513" s="86" t="s">
        <v>21173</v>
      </c>
      <c r="X513" s="86" t="s">
        <v>21173</v>
      </c>
      <c r="Y513" s="86" t="s">
        <v>21173</v>
      </c>
      <c r="Z513" s="86" t="s">
        <v>21173</v>
      </c>
      <c r="AA513" s="86" t="s">
        <v>21173</v>
      </c>
      <c r="AB513" s="86" t="s">
        <v>21173</v>
      </c>
      <c r="AC513" s="86" t="s">
        <v>21173</v>
      </c>
      <c r="AD513" s="87" t="s">
        <v>9126</v>
      </c>
      <c r="AE513" s="87" t="s">
        <v>9126</v>
      </c>
      <c r="AF513" s="87" t="s">
        <v>44</v>
      </c>
      <c r="AG513" s="5"/>
    </row>
    <row r="514" customFormat="false" ht="15.75" hidden="false" customHeight="false" outlineLevel="0" collapsed="false">
      <c r="A514" s="62"/>
      <c r="B514" s="62"/>
      <c r="C514" s="62"/>
      <c r="D514" s="62"/>
      <c r="E514" s="62"/>
      <c r="F514" s="62"/>
      <c r="G514" s="62"/>
      <c r="H514" s="62"/>
      <c r="I514" s="62"/>
      <c r="J514" s="62"/>
      <c r="K514" s="62"/>
      <c r="L514" s="62"/>
      <c r="M514" s="62"/>
      <c r="N514" s="12"/>
      <c r="O514" s="12"/>
      <c r="P514" s="12"/>
      <c r="Q514" s="12"/>
      <c r="R514" s="12"/>
      <c r="S514" s="12"/>
      <c r="T514" s="73" t="s">
        <v>21177</v>
      </c>
      <c r="U514" s="73" t="s">
        <v>21178</v>
      </c>
      <c r="V514" s="73" t="s">
        <v>21179</v>
      </c>
      <c r="W514" s="86" t="s">
        <v>21180</v>
      </c>
      <c r="X514" s="86" t="s">
        <v>21180</v>
      </c>
      <c r="Y514" s="86" t="s">
        <v>21180</v>
      </c>
      <c r="Z514" s="86" t="s">
        <v>21180</v>
      </c>
      <c r="AA514" s="86" t="s">
        <v>21180</v>
      </c>
      <c r="AB514" s="86" t="s">
        <v>21180</v>
      </c>
      <c r="AC514" s="86" t="s">
        <v>21180</v>
      </c>
      <c r="AD514" s="87" t="s">
        <v>21181</v>
      </c>
      <c r="AE514" s="87" t="s">
        <v>18402</v>
      </c>
      <c r="AF514" s="87" t="s">
        <v>9108</v>
      </c>
      <c r="AG514" s="5"/>
    </row>
    <row r="515" customFormat="false" ht="15.75" hidden="false" customHeight="false" outlineLevel="0" collapsed="false">
      <c r="A515" s="62"/>
      <c r="B515" s="62"/>
      <c r="C515" s="62"/>
      <c r="D515" s="62"/>
      <c r="E515" s="62"/>
      <c r="F515" s="62"/>
      <c r="G515" s="62"/>
      <c r="H515" s="62"/>
      <c r="I515" s="62"/>
      <c r="J515" s="62"/>
      <c r="K515" s="62"/>
      <c r="L515" s="62"/>
      <c r="M515" s="62"/>
      <c r="N515" s="12"/>
      <c r="O515" s="12"/>
      <c r="P515" s="12"/>
      <c r="Q515" s="12"/>
      <c r="R515" s="12"/>
      <c r="S515" s="12"/>
      <c r="T515" s="73"/>
      <c r="U515" s="73"/>
      <c r="V515" s="73"/>
      <c r="W515" s="73" t="s">
        <v>21182</v>
      </c>
      <c r="X515" s="73" t="s">
        <v>21183</v>
      </c>
      <c r="Y515" s="73" t="s">
        <v>21184</v>
      </c>
      <c r="Z515" s="73" t="s">
        <v>21185</v>
      </c>
      <c r="AA515" s="73" t="s">
        <v>21186</v>
      </c>
      <c r="AB515" s="73" t="s">
        <v>21187</v>
      </c>
      <c r="AC515" s="86" t="s">
        <v>21188</v>
      </c>
      <c r="AD515" s="87" t="n">
        <v>93878</v>
      </c>
      <c r="AE515" s="87" t="s">
        <v>21189</v>
      </c>
      <c r="AF515" s="87" t="s">
        <v>9108</v>
      </c>
      <c r="AG515" s="5"/>
    </row>
    <row r="516" customFormat="false" ht="15.75" hidden="false" customHeight="false" outlineLevel="0" collapsed="false">
      <c r="A516" s="62"/>
      <c r="B516" s="62"/>
      <c r="C516" s="62"/>
      <c r="D516" s="62"/>
      <c r="E516" s="62"/>
      <c r="F516" s="62"/>
      <c r="G516" s="62"/>
      <c r="H516" s="62"/>
      <c r="I516" s="62"/>
      <c r="J516" s="62"/>
      <c r="K516" s="62"/>
      <c r="L516" s="62"/>
      <c r="M516" s="62"/>
      <c r="N516" s="12"/>
      <c r="O516" s="12"/>
      <c r="P516" s="12"/>
      <c r="Q516" s="12"/>
      <c r="R516" s="12"/>
      <c r="S516" s="12"/>
      <c r="T516" s="73"/>
      <c r="U516" s="73"/>
      <c r="V516" s="73"/>
      <c r="W516" s="73"/>
      <c r="X516" s="73"/>
      <c r="Y516" s="73"/>
      <c r="Z516" s="73"/>
      <c r="AA516" s="73"/>
      <c r="AB516" s="73"/>
      <c r="AC516" s="86" t="s">
        <v>21188</v>
      </c>
      <c r="AD516" s="87" t="s">
        <v>9126</v>
      </c>
      <c r="AE516" s="87" t="s">
        <v>9126</v>
      </c>
      <c r="AF516" s="87" t="s">
        <v>44</v>
      </c>
      <c r="AG516" s="5"/>
    </row>
    <row r="517" customFormat="false" ht="15.75" hidden="false" customHeight="false" outlineLevel="0" collapsed="false">
      <c r="A517" s="62"/>
      <c r="B517" s="62"/>
      <c r="C517" s="62"/>
      <c r="D517" s="62"/>
      <c r="E517" s="62"/>
      <c r="F517" s="62"/>
      <c r="G517" s="62"/>
      <c r="H517" s="62"/>
      <c r="I517" s="62"/>
      <c r="J517" s="62"/>
      <c r="K517" s="62"/>
      <c r="L517" s="62"/>
      <c r="M517" s="62"/>
      <c r="N517" s="12"/>
      <c r="O517" s="12"/>
      <c r="P517" s="12"/>
      <c r="Q517" s="12"/>
      <c r="R517" s="12"/>
      <c r="S517" s="12"/>
      <c r="T517" s="73" t="s">
        <v>21190</v>
      </c>
      <c r="U517" s="73" t="s">
        <v>21191</v>
      </c>
      <c r="V517" s="73" t="s">
        <v>21192</v>
      </c>
      <c r="W517" s="73" t="s">
        <v>21193</v>
      </c>
      <c r="X517" s="73" t="s">
        <v>21194</v>
      </c>
      <c r="Y517" s="73" t="s">
        <v>21195</v>
      </c>
      <c r="Z517" s="73" t="s">
        <v>21196</v>
      </c>
      <c r="AA517" s="73" t="s">
        <v>21197</v>
      </c>
      <c r="AB517" s="73" t="s">
        <v>21198</v>
      </c>
      <c r="AC517" s="86" t="s">
        <v>21199</v>
      </c>
      <c r="AD517" s="87" t="n">
        <v>371630</v>
      </c>
      <c r="AE517" s="87" t="s">
        <v>9454</v>
      </c>
      <c r="AF517" s="87" t="s">
        <v>9108</v>
      </c>
      <c r="AG517" s="5"/>
    </row>
    <row r="518" customFormat="false" ht="15.75" hidden="false" customHeight="false" outlineLevel="0" collapsed="false">
      <c r="A518" s="62"/>
      <c r="B518" s="62"/>
      <c r="C518" s="62"/>
      <c r="D518" s="62"/>
      <c r="E518" s="62"/>
      <c r="F518" s="62"/>
      <c r="G518" s="62"/>
      <c r="H518" s="62"/>
      <c r="I518" s="62"/>
      <c r="J518" s="62"/>
      <c r="K518" s="62"/>
      <c r="L518" s="62"/>
      <c r="M518" s="62"/>
      <c r="N518" s="12"/>
      <c r="O518" s="12"/>
      <c r="P518" s="12"/>
      <c r="Q518" s="12"/>
      <c r="R518" s="12"/>
      <c r="S518" s="12"/>
      <c r="T518" s="73"/>
      <c r="U518" s="73"/>
      <c r="V518" s="73"/>
      <c r="W518" s="73"/>
      <c r="X518" s="73"/>
      <c r="Y518" s="73"/>
      <c r="Z518" s="73"/>
      <c r="AA518" s="73"/>
      <c r="AB518" s="73"/>
      <c r="AC518" s="86" t="s">
        <v>21199</v>
      </c>
      <c r="AD518" s="87" t="n">
        <v>357319</v>
      </c>
      <c r="AE518" s="87" t="s">
        <v>9454</v>
      </c>
      <c r="AF518" s="87" t="s">
        <v>9108</v>
      </c>
      <c r="AG518" s="5"/>
    </row>
    <row r="519" customFormat="false" ht="15.75" hidden="false" customHeight="false" outlineLevel="0" collapsed="false">
      <c r="A519" s="62"/>
      <c r="B519" s="62"/>
      <c r="C519" s="62"/>
      <c r="D519" s="62"/>
      <c r="E519" s="62"/>
      <c r="F519" s="62"/>
      <c r="G519" s="62"/>
      <c r="H519" s="62"/>
      <c r="I519" s="62"/>
      <c r="J519" s="62"/>
      <c r="K519" s="62"/>
      <c r="L519" s="62"/>
      <c r="M519" s="62"/>
      <c r="N519" s="12"/>
      <c r="O519" s="12"/>
      <c r="P519" s="12"/>
      <c r="Q519" s="12"/>
      <c r="R519" s="12"/>
      <c r="S519" s="12"/>
      <c r="T519" s="73"/>
      <c r="U519" s="73"/>
      <c r="V519" s="73"/>
      <c r="W519" s="73"/>
      <c r="X519" s="73"/>
      <c r="Y519" s="73"/>
      <c r="Z519" s="73"/>
      <c r="AA519" s="73"/>
      <c r="AB519" s="73"/>
      <c r="AC519" s="86" t="s">
        <v>21199</v>
      </c>
      <c r="AD519" s="87" t="n">
        <v>590133</v>
      </c>
      <c r="AE519" s="87" t="s">
        <v>9454</v>
      </c>
      <c r="AF519" s="87" t="s">
        <v>9108</v>
      </c>
      <c r="AG519" s="5"/>
    </row>
    <row r="520" customFormat="false" ht="15.75" hidden="false" customHeight="false" outlineLevel="0" collapsed="false">
      <c r="A520" s="62"/>
      <c r="B520" s="62"/>
      <c r="C520" s="62"/>
      <c r="D520" s="62"/>
      <c r="E520" s="62"/>
      <c r="F520" s="62"/>
      <c r="G520" s="62"/>
      <c r="H520" s="62"/>
      <c r="I520" s="62"/>
      <c r="J520" s="62"/>
      <c r="K520" s="62"/>
      <c r="L520" s="62"/>
      <c r="M520" s="62"/>
      <c r="N520" s="12"/>
      <c r="O520" s="12"/>
      <c r="P520" s="12"/>
      <c r="Q520" s="12"/>
      <c r="R520" s="12"/>
      <c r="S520" s="12"/>
      <c r="T520" s="73"/>
      <c r="U520" s="73"/>
      <c r="V520" s="73"/>
      <c r="W520" s="73"/>
      <c r="X520" s="73"/>
      <c r="Y520" s="73"/>
      <c r="Z520" s="73"/>
      <c r="AA520" s="73"/>
      <c r="AB520" s="73"/>
      <c r="AC520" s="86" t="s">
        <v>21199</v>
      </c>
      <c r="AD520" s="87" t="n">
        <v>350664</v>
      </c>
      <c r="AE520" s="87" t="s">
        <v>10739</v>
      </c>
      <c r="AF520" s="87" t="s">
        <v>9108</v>
      </c>
      <c r="AG520" s="5"/>
    </row>
    <row r="521" customFormat="false" ht="15.75" hidden="false" customHeight="false" outlineLevel="0" collapsed="false">
      <c r="A521" s="62"/>
      <c r="B521" s="62"/>
      <c r="C521" s="62"/>
      <c r="D521" s="62"/>
      <c r="E521" s="62"/>
      <c r="F521" s="62"/>
      <c r="G521" s="62"/>
      <c r="H521" s="62"/>
      <c r="I521" s="62"/>
      <c r="J521" s="62"/>
      <c r="K521" s="62"/>
      <c r="L521" s="62"/>
      <c r="M521" s="62"/>
      <c r="N521" s="73" t="s">
        <v>21200</v>
      </c>
      <c r="O521" s="73" t="s">
        <v>21201</v>
      </c>
      <c r="P521" s="73" t="s">
        <v>21202</v>
      </c>
      <c r="Q521" s="73" t="s">
        <v>21203</v>
      </c>
      <c r="R521" s="73" t="s">
        <v>21204</v>
      </c>
      <c r="S521" s="73" t="s">
        <v>21205</v>
      </c>
      <c r="T521" s="12"/>
      <c r="U521" s="12"/>
      <c r="V521" s="12"/>
      <c r="W521" s="12"/>
      <c r="X521" s="86" t="s">
        <v>21206</v>
      </c>
      <c r="Y521" s="86" t="s">
        <v>21206</v>
      </c>
      <c r="Z521" s="86" t="s">
        <v>21206</v>
      </c>
      <c r="AA521" s="86" t="s">
        <v>21206</v>
      </c>
      <c r="AB521" s="86" t="s">
        <v>21206</v>
      </c>
      <c r="AC521" s="86" t="s">
        <v>21206</v>
      </c>
      <c r="AD521" s="87" t="s">
        <v>21207</v>
      </c>
      <c r="AE521" s="87" t="s">
        <v>10540</v>
      </c>
      <c r="AF521" s="87" t="s">
        <v>9765</v>
      </c>
      <c r="AG521" s="5"/>
    </row>
    <row r="522" customFormat="false" ht="15.75" hidden="false" customHeight="false" outlineLevel="0" collapsed="false">
      <c r="A522" s="62"/>
      <c r="B522" s="62"/>
      <c r="C522" s="62"/>
      <c r="D522" s="62"/>
      <c r="E522" s="62"/>
      <c r="F522" s="62"/>
      <c r="G522" s="62"/>
      <c r="H522" s="62"/>
      <c r="I522" s="62"/>
      <c r="J522" s="62"/>
      <c r="K522" s="62"/>
      <c r="L522" s="62"/>
      <c r="M522" s="62"/>
      <c r="N522" s="62"/>
      <c r="O522" s="62"/>
      <c r="P522" s="62"/>
      <c r="Q522" s="62"/>
      <c r="R522" s="62"/>
      <c r="S522" s="62"/>
      <c r="T522" s="12"/>
      <c r="U522" s="12"/>
      <c r="V522" s="73" t="s">
        <v>21208</v>
      </c>
      <c r="W522" s="73" t="s">
        <v>21209</v>
      </c>
      <c r="X522" s="73" t="s">
        <v>21210</v>
      </c>
      <c r="Y522" s="73" t="s">
        <v>21211</v>
      </c>
      <c r="Z522" s="73" t="s">
        <v>21212</v>
      </c>
      <c r="AA522" s="86" t="s">
        <v>21213</v>
      </c>
      <c r="AB522" s="86" t="s">
        <v>21213</v>
      </c>
      <c r="AC522" s="86" t="s">
        <v>21213</v>
      </c>
      <c r="AD522" s="87" t="s">
        <v>21214</v>
      </c>
      <c r="AE522" s="87" t="s">
        <v>21176</v>
      </c>
      <c r="AF522" s="87" t="s">
        <v>9108</v>
      </c>
      <c r="AG522" s="5"/>
    </row>
    <row r="523" customFormat="false" ht="15.75" hidden="false" customHeight="false" outlineLevel="0" collapsed="false">
      <c r="A523" s="62"/>
      <c r="B523" s="62"/>
      <c r="C523" s="62"/>
      <c r="D523" s="62"/>
      <c r="E523" s="62"/>
      <c r="F523" s="62"/>
      <c r="G523" s="62"/>
      <c r="H523" s="62"/>
      <c r="I523" s="62"/>
      <c r="J523" s="62"/>
      <c r="K523" s="62"/>
      <c r="L523" s="62"/>
      <c r="M523" s="62"/>
      <c r="N523" s="62"/>
      <c r="O523" s="62"/>
      <c r="P523" s="62"/>
      <c r="Q523" s="62"/>
      <c r="R523" s="62"/>
      <c r="S523" s="62"/>
      <c r="T523" s="12"/>
      <c r="U523" s="12"/>
      <c r="V523" s="73"/>
      <c r="W523" s="73"/>
      <c r="X523" s="73"/>
      <c r="Y523" s="73"/>
      <c r="Z523" s="73"/>
      <c r="AA523" s="86" t="s">
        <v>21213</v>
      </c>
      <c r="AB523" s="86" t="s">
        <v>21213</v>
      </c>
      <c r="AC523" s="86" t="s">
        <v>21213</v>
      </c>
      <c r="AD523" s="87" t="n">
        <v>720203</v>
      </c>
      <c r="AE523" s="87" t="s">
        <v>17773</v>
      </c>
      <c r="AF523" s="87" t="s">
        <v>2749</v>
      </c>
      <c r="AG523" s="5"/>
    </row>
    <row r="524" customFormat="false" ht="15.75" hidden="false" customHeight="false" outlineLevel="0" collapsed="false">
      <c r="A524" s="62"/>
      <c r="B524" s="62"/>
      <c r="C524" s="62"/>
      <c r="D524" s="62"/>
      <c r="E524" s="62"/>
      <c r="F524" s="62"/>
      <c r="G524" s="62"/>
      <c r="H524" s="62"/>
      <c r="I524" s="62"/>
      <c r="J524" s="62"/>
      <c r="K524" s="62"/>
      <c r="L524" s="62"/>
      <c r="M524" s="62"/>
      <c r="N524" s="62"/>
      <c r="O524" s="62"/>
      <c r="P524" s="62"/>
      <c r="Q524" s="62"/>
      <c r="R524" s="62"/>
      <c r="S524" s="62"/>
      <c r="T524" s="73" t="s">
        <v>21215</v>
      </c>
      <c r="U524" s="73" t="s">
        <v>21216</v>
      </c>
      <c r="V524" s="73" t="s">
        <v>21217</v>
      </c>
      <c r="W524" s="73" t="s">
        <v>21218</v>
      </c>
      <c r="X524" s="12"/>
      <c r="Y524" s="12"/>
      <c r="Z524" s="12"/>
      <c r="AA524" s="12"/>
      <c r="AB524" s="86" t="s">
        <v>21219</v>
      </c>
      <c r="AC524" s="86" t="s">
        <v>21219</v>
      </c>
      <c r="AD524" s="87" t="n">
        <v>560167</v>
      </c>
      <c r="AE524" s="87" t="s">
        <v>21220</v>
      </c>
      <c r="AF524" s="87" t="s">
        <v>9108</v>
      </c>
      <c r="AG524" s="5"/>
    </row>
    <row r="525" customFormat="false" ht="15.75" hidden="false" customHeight="false" outlineLevel="0" collapsed="false">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73" t="s">
        <v>21221</v>
      </c>
      <c r="Y525" s="73" t="s">
        <v>21222</v>
      </c>
      <c r="Z525" s="73" t="s">
        <v>21223</v>
      </c>
      <c r="AA525" s="73" t="s">
        <v>21224</v>
      </c>
      <c r="AB525" s="73" t="s">
        <v>21225</v>
      </c>
      <c r="AC525" s="86" t="s">
        <v>21226</v>
      </c>
      <c r="AD525" s="87" t="n">
        <v>422298</v>
      </c>
      <c r="AE525" s="87" t="s">
        <v>21220</v>
      </c>
      <c r="AF525" s="87" t="s">
        <v>9108</v>
      </c>
      <c r="AG525" s="5"/>
    </row>
    <row r="526" customFormat="false" ht="15.75" hidden="false" customHeight="false" outlineLevel="0" collapsed="false">
      <c r="A526" s="62"/>
      <c r="B526" s="62"/>
      <c r="C526" s="62"/>
      <c r="D526" s="62"/>
      <c r="E526" s="62"/>
      <c r="F526" s="62"/>
      <c r="G526" s="62"/>
      <c r="H526" s="62"/>
      <c r="I526" s="62"/>
      <c r="J526" s="62"/>
      <c r="K526" s="62"/>
      <c r="L526" s="62"/>
      <c r="M526" s="62"/>
      <c r="N526" s="73"/>
      <c r="O526" s="73"/>
      <c r="P526" s="73"/>
      <c r="Q526" s="73"/>
      <c r="R526" s="73"/>
      <c r="S526" s="73"/>
      <c r="T526" s="73"/>
      <c r="U526" s="73"/>
      <c r="V526" s="73"/>
      <c r="W526" s="73"/>
      <c r="X526" s="73"/>
      <c r="Y526" s="73"/>
      <c r="Z526" s="73"/>
      <c r="AA526" s="73"/>
      <c r="AB526" s="73"/>
      <c r="AC526" s="86" t="s">
        <v>21226</v>
      </c>
      <c r="AD526" s="87" t="s">
        <v>21227</v>
      </c>
      <c r="AE526" s="100" t="s">
        <v>21220</v>
      </c>
      <c r="AF526" s="87" t="s">
        <v>44</v>
      </c>
      <c r="AG526" s="5"/>
    </row>
    <row r="527" customFormat="false" ht="15.75" hidden="false" customHeight="false" outlineLevel="0" collapsed="false">
      <c r="A527" s="62"/>
      <c r="B527" s="62"/>
      <c r="C527" s="62"/>
      <c r="D527" s="62"/>
      <c r="E527" s="62"/>
      <c r="F527" s="62"/>
      <c r="G527" s="62"/>
      <c r="H527" s="62"/>
      <c r="I527" s="62"/>
      <c r="J527" s="62"/>
      <c r="K527" s="62"/>
      <c r="L527" s="62"/>
      <c r="M527" s="62"/>
      <c r="N527" s="73" t="s">
        <v>1989</v>
      </c>
      <c r="O527" s="12"/>
      <c r="P527" s="12"/>
      <c r="Q527" s="12"/>
      <c r="R527" s="12"/>
      <c r="S527" s="12"/>
      <c r="T527" s="12"/>
      <c r="U527" s="12"/>
      <c r="V527" s="12"/>
      <c r="W527" s="12"/>
      <c r="X527" s="86" t="s">
        <v>21228</v>
      </c>
      <c r="Y527" s="86" t="s">
        <v>21228</v>
      </c>
      <c r="Z527" s="86" t="s">
        <v>21228</v>
      </c>
      <c r="AA527" s="86" t="s">
        <v>21228</v>
      </c>
      <c r="AB527" s="86" t="s">
        <v>21228</v>
      </c>
      <c r="AC527" s="86" t="s">
        <v>21228</v>
      </c>
      <c r="AD527" s="87" t="n">
        <v>260590</v>
      </c>
      <c r="AE527" s="87" t="s">
        <v>21229</v>
      </c>
      <c r="AF527" s="87" t="s">
        <v>9108</v>
      </c>
      <c r="AG527" s="5"/>
    </row>
    <row r="528" customFormat="false" ht="15.75" hidden="false" customHeight="false" outlineLevel="0" collapsed="false">
      <c r="A528" s="62"/>
      <c r="B528" s="62"/>
      <c r="C528" s="62"/>
      <c r="D528" s="62"/>
      <c r="E528" s="62"/>
      <c r="F528" s="62"/>
      <c r="G528" s="62"/>
      <c r="H528" s="62"/>
      <c r="I528" s="62"/>
      <c r="J528" s="62"/>
      <c r="K528" s="62"/>
      <c r="L528" s="62"/>
      <c r="M528" s="62"/>
      <c r="N528" s="62"/>
      <c r="O528" s="12"/>
      <c r="P528" s="12"/>
      <c r="Q528" s="12"/>
      <c r="R528" s="12"/>
      <c r="S528" s="12"/>
      <c r="T528" s="12"/>
      <c r="U528" s="12"/>
      <c r="V528" s="12"/>
      <c r="W528" s="12"/>
      <c r="X528" s="86" t="s">
        <v>21228</v>
      </c>
      <c r="Y528" s="86" t="s">
        <v>21228</v>
      </c>
      <c r="Z528" s="86" t="s">
        <v>21228</v>
      </c>
      <c r="AA528" s="86" t="s">
        <v>21228</v>
      </c>
      <c r="AB528" s="86" t="s">
        <v>21228</v>
      </c>
      <c r="AC528" s="86" t="s">
        <v>21228</v>
      </c>
      <c r="AD528" s="87" t="s">
        <v>21230</v>
      </c>
      <c r="AE528" s="87" t="s">
        <v>21231</v>
      </c>
      <c r="AF528" s="87" t="s">
        <v>9108</v>
      </c>
      <c r="AG528" s="5"/>
    </row>
    <row r="529" customFormat="false" ht="15.75" hidden="false" customHeight="false" outlineLevel="0" collapsed="false">
      <c r="A529" s="62"/>
      <c r="B529" s="62"/>
      <c r="C529" s="62"/>
      <c r="D529" s="62"/>
      <c r="E529" s="62"/>
      <c r="F529" s="62"/>
      <c r="G529" s="62"/>
      <c r="H529" s="62"/>
      <c r="I529" s="62"/>
      <c r="J529" s="62"/>
      <c r="K529" s="62"/>
      <c r="L529" s="62"/>
      <c r="M529" s="62"/>
      <c r="N529" s="62"/>
      <c r="O529" s="12"/>
      <c r="P529" s="12"/>
      <c r="Q529" s="12"/>
      <c r="R529" s="12"/>
      <c r="S529" s="12"/>
      <c r="T529" s="12"/>
      <c r="U529" s="12"/>
      <c r="V529" s="12"/>
      <c r="W529" s="12"/>
      <c r="X529" s="86" t="s">
        <v>21228</v>
      </c>
      <c r="Y529" s="86" t="s">
        <v>21228</v>
      </c>
      <c r="Z529" s="86" t="s">
        <v>21228</v>
      </c>
      <c r="AA529" s="86" t="s">
        <v>21228</v>
      </c>
      <c r="AB529" s="86" t="s">
        <v>21228</v>
      </c>
      <c r="AC529" s="86" t="s">
        <v>21228</v>
      </c>
      <c r="AD529" s="87" t="n">
        <v>596853</v>
      </c>
      <c r="AE529" s="87" t="s">
        <v>21148</v>
      </c>
      <c r="AF529" s="87" t="s">
        <v>9108</v>
      </c>
      <c r="AG529" s="5"/>
    </row>
    <row r="530" customFormat="false" ht="15.75" hidden="false" customHeight="false" outlineLevel="0" collapsed="false">
      <c r="A530" s="62"/>
      <c r="B530" s="62"/>
      <c r="C530" s="62"/>
      <c r="D530" s="62"/>
      <c r="E530" s="62"/>
      <c r="F530" s="62"/>
      <c r="G530" s="62"/>
      <c r="H530" s="62"/>
      <c r="I530" s="62"/>
      <c r="J530" s="62"/>
      <c r="K530" s="62"/>
      <c r="L530" s="62"/>
      <c r="M530" s="62"/>
      <c r="N530" s="62"/>
      <c r="O530" s="12"/>
      <c r="P530" s="12"/>
      <c r="Q530" s="12"/>
      <c r="R530" s="12"/>
      <c r="S530" s="12"/>
      <c r="T530" s="12"/>
      <c r="U530" s="12"/>
      <c r="V530" s="12"/>
      <c r="W530" s="12"/>
      <c r="X530" s="86" t="s">
        <v>21228</v>
      </c>
      <c r="Y530" s="86" t="s">
        <v>21228</v>
      </c>
      <c r="Z530" s="86" t="s">
        <v>21228</v>
      </c>
      <c r="AA530" s="86" t="s">
        <v>21228</v>
      </c>
      <c r="AB530" s="86" t="s">
        <v>21228</v>
      </c>
      <c r="AC530" s="86" t="s">
        <v>21228</v>
      </c>
      <c r="AD530" s="87" t="s">
        <v>9126</v>
      </c>
      <c r="AE530" s="87" t="s">
        <v>9126</v>
      </c>
      <c r="AF530" s="87" t="s">
        <v>9142</v>
      </c>
      <c r="AG530" s="5"/>
    </row>
    <row r="531" customFormat="false" ht="15.75" hidden="false" customHeight="false" outlineLevel="0" collapsed="false">
      <c r="A531" s="62"/>
      <c r="B531" s="62"/>
      <c r="C531" s="62"/>
      <c r="D531" s="62"/>
      <c r="E531" s="62"/>
      <c r="F531" s="62"/>
      <c r="G531" s="62"/>
      <c r="H531" s="62"/>
      <c r="I531" s="62"/>
      <c r="J531" s="62"/>
      <c r="K531" s="62"/>
      <c r="L531" s="62"/>
      <c r="M531" s="62"/>
      <c r="N531" s="62"/>
      <c r="O531" s="12"/>
      <c r="P531" s="12"/>
      <c r="Q531" s="12"/>
      <c r="R531" s="12"/>
      <c r="S531" s="12"/>
      <c r="T531" s="12"/>
      <c r="U531" s="12"/>
      <c r="V531" s="12"/>
      <c r="W531" s="12"/>
      <c r="X531" s="86" t="s">
        <v>21228</v>
      </c>
      <c r="Y531" s="86" t="s">
        <v>21228</v>
      </c>
      <c r="Z531" s="86" t="s">
        <v>21228</v>
      </c>
      <c r="AA531" s="86" t="s">
        <v>21228</v>
      </c>
      <c r="AB531" s="86" t="s">
        <v>21228</v>
      </c>
      <c r="AC531" s="86" t="s">
        <v>21228</v>
      </c>
      <c r="AD531" s="87" t="n">
        <v>275247</v>
      </c>
      <c r="AE531" s="87" t="s">
        <v>10127</v>
      </c>
      <c r="AF531" s="87" t="s">
        <v>44</v>
      </c>
      <c r="AG531" s="5"/>
    </row>
    <row r="532" customFormat="false" ht="15.75" hidden="false" customHeight="false" outlineLevel="0" collapsed="false">
      <c r="A532" s="62"/>
      <c r="B532" s="62"/>
      <c r="C532" s="62"/>
      <c r="D532" s="62"/>
      <c r="E532" s="62"/>
      <c r="F532" s="62"/>
      <c r="G532" s="62"/>
      <c r="H532" s="62"/>
      <c r="I532" s="62"/>
      <c r="J532" s="62"/>
      <c r="K532" s="62"/>
      <c r="L532" s="62"/>
      <c r="M532" s="62"/>
      <c r="N532" s="62"/>
      <c r="O532" s="85" t="s">
        <v>21232</v>
      </c>
      <c r="P532" s="85" t="s">
        <v>21233</v>
      </c>
      <c r="Q532" s="85" t="s">
        <v>21234</v>
      </c>
      <c r="R532" s="85" t="s">
        <v>21235</v>
      </c>
      <c r="S532" s="85" t="s">
        <v>21236</v>
      </c>
      <c r="T532" s="85" t="s">
        <v>21237</v>
      </c>
      <c r="U532" s="85" t="s">
        <v>21238</v>
      </c>
      <c r="V532" s="85" t="s">
        <v>21239</v>
      </c>
      <c r="W532" s="85" t="s">
        <v>21240</v>
      </c>
      <c r="X532" s="85" t="s">
        <v>21241</v>
      </c>
      <c r="Y532" s="85" t="s">
        <v>21242</v>
      </c>
      <c r="Z532" s="12"/>
      <c r="AA532" s="86" t="s">
        <v>21243</v>
      </c>
      <c r="AB532" s="86" t="s">
        <v>21243</v>
      </c>
      <c r="AC532" s="86" t="s">
        <v>21244</v>
      </c>
      <c r="AD532" s="87" t="s">
        <v>21245</v>
      </c>
      <c r="AE532" s="87" t="s">
        <v>21246</v>
      </c>
      <c r="AF532" s="87" t="s">
        <v>9108</v>
      </c>
      <c r="AG532" s="5"/>
    </row>
    <row r="533" customFormat="false" ht="15.75" hidden="false" customHeight="false" outlineLevel="0" collapsed="false">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85" t="s">
        <v>21247</v>
      </c>
      <c r="AA533" s="85" t="s">
        <v>21248</v>
      </c>
      <c r="AB533" s="86" t="s">
        <v>21249</v>
      </c>
      <c r="AC533" s="86" t="s">
        <v>21249</v>
      </c>
      <c r="AD533" s="87" t="n">
        <v>252019</v>
      </c>
      <c r="AE533" s="87" t="s">
        <v>21250</v>
      </c>
      <c r="AF533" s="87" t="s">
        <v>9108</v>
      </c>
      <c r="AG533" s="5"/>
    </row>
    <row r="534" customFormat="false" ht="15.75" hidden="false" customHeight="false" outlineLevel="0" collapsed="false">
      <c r="A534" s="62"/>
      <c r="B534" s="62"/>
      <c r="C534" s="62"/>
      <c r="D534" s="62"/>
      <c r="E534" s="62"/>
      <c r="F534" s="62"/>
      <c r="G534" s="62"/>
      <c r="H534" s="62"/>
      <c r="I534" s="62"/>
      <c r="J534" s="62"/>
      <c r="K534" s="62"/>
      <c r="L534" s="62"/>
      <c r="M534" s="62"/>
      <c r="N534" s="62"/>
      <c r="O534" s="85"/>
      <c r="P534" s="85"/>
      <c r="Q534" s="85"/>
      <c r="R534" s="85"/>
      <c r="S534" s="85"/>
      <c r="T534" s="85"/>
      <c r="U534" s="85"/>
      <c r="V534" s="85"/>
      <c r="W534" s="85"/>
      <c r="X534" s="85"/>
      <c r="Y534" s="85"/>
      <c r="Z534" s="85"/>
      <c r="AA534" s="85"/>
      <c r="AB534" s="88" t="s">
        <v>21249</v>
      </c>
      <c r="AC534" s="88" t="s">
        <v>21249</v>
      </c>
      <c r="AD534" s="89" t="s">
        <v>21251</v>
      </c>
      <c r="AE534" s="89" t="s">
        <v>21250</v>
      </c>
      <c r="AF534" s="89" t="s">
        <v>9142</v>
      </c>
      <c r="AG534" s="37"/>
    </row>
    <row r="535" customFormat="false" ht="15.75" hidden="false" customHeight="true" outlineLevel="0" collapsed="false">
      <c r="A535" s="62"/>
      <c r="B535" s="62"/>
      <c r="C535" s="62"/>
      <c r="D535" s="62"/>
      <c r="E535" s="62"/>
      <c r="F535" s="62"/>
      <c r="G535" s="62"/>
      <c r="H535" s="62"/>
      <c r="I535" s="62"/>
      <c r="J535" s="62"/>
      <c r="K535" s="62"/>
      <c r="L535" s="62"/>
      <c r="M535" s="62"/>
      <c r="N535" s="62"/>
      <c r="O535" s="12"/>
      <c r="P535" s="12"/>
      <c r="Q535" s="12"/>
      <c r="R535" s="70" t="s">
        <v>21252</v>
      </c>
      <c r="S535" s="12"/>
      <c r="T535" s="12"/>
      <c r="U535" s="12"/>
      <c r="V535" s="12"/>
      <c r="W535" s="12"/>
      <c r="X535" s="12"/>
      <c r="Y535" s="12"/>
      <c r="Z535" s="12"/>
      <c r="AA535" s="12"/>
      <c r="AB535" s="12"/>
      <c r="AC535" s="91" t="s">
        <v>21253</v>
      </c>
      <c r="AD535" s="92" t="s">
        <v>9126</v>
      </c>
      <c r="AE535" s="92" t="s">
        <v>9126</v>
      </c>
      <c r="AF535" s="92" t="s">
        <v>9142</v>
      </c>
      <c r="AG535" s="66" t="s">
        <v>21254</v>
      </c>
    </row>
    <row r="536" customFormat="false" ht="15.75" hidden="false" customHeight="false" outlineLevel="0" collapsed="false">
      <c r="A536" s="62"/>
      <c r="B536" s="62"/>
      <c r="C536" s="62"/>
      <c r="D536" s="62"/>
      <c r="E536" s="62"/>
      <c r="F536" s="62"/>
      <c r="G536" s="62"/>
      <c r="H536" s="62"/>
      <c r="I536" s="62"/>
      <c r="J536" s="62"/>
      <c r="K536" s="62"/>
      <c r="L536" s="62"/>
      <c r="M536" s="62"/>
      <c r="N536" s="62"/>
      <c r="O536" s="12"/>
      <c r="P536" s="12"/>
      <c r="Q536" s="12"/>
      <c r="R536" s="70"/>
      <c r="S536" s="12"/>
      <c r="T536" s="12"/>
      <c r="U536" s="12"/>
      <c r="V536" s="12"/>
      <c r="W536" s="12"/>
      <c r="X536" s="86" t="s">
        <v>21255</v>
      </c>
      <c r="Y536" s="86" t="s">
        <v>21255</v>
      </c>
      <c r="Z536" s="86" t="s">
        <v>21255</v>
      </c>
      <c r="AA536" s="86" t="s">
        <v>21255</v>
      </c>
      <c r="AB536" s="86" t="s">
        <v>21255</v>
      </c>
      <c r="AC536" s="86" t="s">
        <v>21256</v>
      </c>
      <c r="AD536" s="87" t="n">
        <v>125443</v>
      </c>
      <c r="AE536" s="87" t="s">
        <v>12531</v>
      </c>
      <c r="AF536" s="87" t="s">
        <v>9108</v>
      </c>
      <c r="AG536" s="66"/>
    </row>
    <row r="537" customFormat="false" ht="15.75" hidden="false" customHeight="false" outlineLevel="0" collapsed="false">
      <c r="A537" s="62"/>
      <c r="B537" s="62"/>
      <c r="C537" s="62"/>
      <c r="D537" s="62"/>
      <c r="E537" s="62"/>
      <c r="F537" s="62"/>
      <c r="G537" s="62"/>
      <c r="H537" s="62"/>
      <c r="I537" s="62"/>
      <c r="J537" s="62"/>
      <c r="K537" s="62"/>
      <c r="L537" s="62"/>
      <c r="M537" s="62"/>
      <c r="N537" s="62"/>
      <c r="O537" s="12"/>
      <c r="P537" s="12"/>
      <c r="Q537" s="12"/>
      <c r="R537" s="70"/>
      <c r="S537" s="12"/>
      <c r="T537" s="12"/>
      <c r="U537" s="12"/>
      <c r="V537" s="12"/>
      <c r="W537" s="12"/>
      <c r="X537" s="86" t="s">
        <v>21255</v>
      </c>
      <c r="Y537" s="86" t="s">
        <v>21255</v>
      </c>
      <c r="Z537" s="86" t="s">
        <v>21255</v>
      </c>
      <c r="AA537" s="86" t="s">
        <v>21255</v>
      </c>
      <c r="AB537" s="86" t="s">
        <v>21255</v>
      </c>
      <c r="AC537" s="86" t="s">
        <v>21256</v>
      </c>
      <c r="AD537" s="87" t="n">
        <v>793124</v>
      </c>
      <c r="AE537" s="87" t="s">
        <v>20309</v>
      </c>
      <c r="AF537" s="87" t="s">
        <v>9108</v>
      </c>
      <c r="AG537" s="66"/>
    </row>
    <row r="538" customFormat="false" ht="15.75" hidden="false" customHeight="false" outlineLevel="0" collapsed="false">
      <c r="A538" s="62"/>
      <c r="B538" s="62"/>
      <c r="C538" s="62"/>
      <c r="D538" s="62"/>
      <c r="E538" s="62"/>
      <c r="F538" s="62"/>
      <c r="G538" s="62"/>
      <c r="H538" s="62"/>
      <c r="I538" s="62"/>
      <c r="J538" s="62"/>
      <c r="K538" s="62"/>
      <c r="L538" s="62"/>
      <c r="M538" s="62"/>
      <c r="N538" s="62"/>
      <c r="O538" s="12"/>
      <c r="P538" s="12"/>
      <c r="Q538" s="12"/>
      <c r="R538" s="70"/>
      <c r="S538" s="85" t="s">
        <v>21257</v>
      </c>
      <c r="T538" s="12"/>
      <c r="U538" s="12"/>
      <c r="V538" s="12"/>
      <c r="W538" s="86" t="s">
        <v>21258</v>
      </c>
      <c r="X538" s="86" t="s">
        <v>21258</v>
      </c>
      <c r="Y538" s="86" t="s">
        <v>21258</v>
      </c>
      <c r="Z538" s="86" t="s">
        <v>21258</v>
      </c>
      <c r="AA538" s="86" t="s">
        <v>21258</v>
      </c>
      <c r="AB538" s="86" t="s">
        <v>21258</v>
      </c>
      <c r="AC538" s="86" t="s">
        <v>21258</v>
      </c>
      <c r="AD538" s="87" t="n">
        <v>194861</v>
      </c>
      <c r="AE538" s="87" t="s">
        <v>21259</v>
      </c>
      <c r="AF538" s="87" t="s">
        <v>9108</v>
      </c>
      <c r="AG538" s="66"/>
    </row>
    <row r="539" customFormat="false" ht="15.75" hidden="false" customHeight="false" outlineLevel="0" collapsed="false">
      <c r="A539" s="62"/>
      <c r="B539" s="62"/>
      <c r="C539" s="62"/>
      <c r="D539" s="62"/>
      <c r="E539" s="62"/>
      <c r="F539" s="62"/>
      <c r="G539" s="62"/>
      <c r="H539" s="62"/>
      <c r="I539" s="62"/>
      <c r="J539" s="62"/>
      <c r="K539" s="62"/>
      <c r="L539" s="62"/>
      <c r="M539" s="62"/>
      <c r="N539" s="62"/>
      <c r="O539" s="12"/>
      <c r="P539" s="12"/>
      <c r="Q539" s="12"/>
      <c r="R539" s="70"/>
      <c r="S539" s="70"/>
      <c r="T539" s="12"/>
      <c r="U539" s="12"/>
      <c r="V539" s="12"/>
      <c r="W539" s="86" t="s">
        <v>21258</v>
      </c>
      <c r="X539" s="86" t="s">
        <v>21258</v>
      </c>
      <c r="Y539" s="86" t="s">
        <v>21258</v>
      </c>
      <c r="Z539" s="86" t="s">
        <v>21258</v>
      </c>
      <c r="AA539" s="86" t="s">
        <v>21258</v>
      </c>
      <c r="AB539" s="86" t="s">
        <v>21258</v>
      </c>
      <c r="AC539" s="86" t="s">
        <v>21258</v>
      </c>
      <c r="AD539" s="87" t="n">
        <v>593316</v>
      </c>
      <c r="AE539" s="87" t="s">
        <v>21260</v>
      </c>
      <c r="AF539" s="87" t="s">
        <v>9108</v>
      </c>
      <c r="AG539" s="66"/>
    </row>
    <row r="540" customFormat="false" ht="15.75" hidden="false" customHeight="false" outlineLevel="0" collapsed="false">
      <c r="A540" s="62"/>
      <c r="B540" s="62"/>
      <c r="C540" s="62"/>
      <c r="D540" s="62"/>
      <c r="E540" s="62"/>
      <c r="F540" s="62"/>
      <c r="G540" s="62"/>
      <c r="H540" s="62"/>
      <c r="I540" s="62"/>
      <c r="J540" s="62"/>
      <c r="K540" s="62"/>
      <c r="L540" s="62"/>
      <c r="M540" s="62"/>
      <c r="N540" s="62"/>
      <c r="O540" s="12"/>
      <c r="P540" s="12"/>
      <c r="Q540" s="12"/>
      <c r="R540" s="70"/>
      <c r="S540" s="70"/>
      <c r="T540" s="12"/>
      <c r="U540" s="12"/>
      <c r="V540" s="12"/>
      <c r="W540" s="86" t="s">
        <v>21258</v>
      </c>
      <c r="X540" s="86" t="s">
        <v>21258</v>
      </c>
      <c r="Y540" s="86" t="s">
        <v>21258</v>
      </c>
      <c r="Z540" s="86" t="s">
        <v>21258</v>
      </c>
      <c r="AA540" s="86" t="s">
        <v>21258</v>
      </c>
      <c r="AB540" s="86" t="s">
        <v>21258</v>
      </c>
      <c r="AC540" s="86" t="s">
        <v>21258</v>
      </c>
      <c r="AD540" s="87" t="n">
        <v>754947</v>
      </c>
      <c r="AE540" s="87" t="s">
        <v>21229</v>
      </c>
      <c r="AF540" s="87" t="s">
        <v>9108</v>
      </c>
      <c r="AG540" s="66"/>
    </row>
    <row r="541" customFormat="false" ht="15.75" hidden="false" customHeight="false" outlineLevel="0" collapsed="false">
      <c r="A541" s="62"/>
      <c r="B541" s="62"/>
      <c r="C541" s="62"/>
      <c r="D541" s="62"/>
      <c r="E541" s="62"/>
      <c r="F541" s="62"/>
      <c r="G541" s="62"/>
      <c r="H541" s="62"/>
      <c r="I541" s="62"/>
      <c r="J541" s="62"/>
      <c r="K541" s="62"/>
      <c r="L541" s="62"/>
      <c r="M541" s="62"/>
      <c r="N541" s="62"/>
      <c r="O541" s="12"/>
      <c r="P541" s="12"/>
      <c r="Q541" s="12"/>
      <c r="R541" s="70"/>
      <c r="S541" s="70"/>
      <c r="T541" s="12"/>
      <c r="U541" s="12"/>
      <c r="V541" s="12"/>
      <c r="W541" s="86" t="s">
        <v>21258</v>
      </c>
      <c r="X541" s="86" t="s">
        <v>21258</v>
      </c>
      <c r="Y541" s="86" t="s">
        <v>21258</v>
      </c>
      <c r="Z541" s="86" t="s">
        <v>21258</v>
      </c>
      <c r="AA541" s="86" t="s">
        <v>21258</v>
      </c>
      <c r="AB541" s="86" t="s">
        <v>21258</v>
      </c>
      <c r="AC541" s="86" t="s">
        <v>21258</v>
      </c>
      <c r="AD541" s="87" t="n">
        <v>731877</v>
      </c>
      <c r="AE541" s="87" t="s">
        <v>20309</v>
      </c>
      <c r="AF541" s="87" t="s">
        <v>9108</v>
      </c>
      <c r="AG541" s="66"/>
    </row>
    <row r="542" customFormat="false" ht="15.75" hidden="false" customHeight="false" outlineLevel="0" collapsed="false">
      <c r="A542" s="62"/>
      <c r="B542" s="62"/>
      <c r="C542" s="62"/>
      <c r="D542" s="62"/>
      <c r="E542" s="62"/>
      <c r="F542" s="62"/>
      <c r="G542" s="62"/>
      <c r="H542" s="62"/>
      <c r="I542" s="62"/>
      <c r="J542" s="62"/>
      <c r="K542" s="62"/>
      <c r="L542" s="62"/>
      <c r="M542" s="62"/>
      <c r="N542" s="62"/>
      <c r="O542" s="12"/>
      <c r="P542" s="12"/>
      <c r="Q542" s="12"/>
      <c r="R542" s="70"/>
      <c r="S542" s="70"/>
      <c r="T542" s="12"/>
      <c r="U542" s="12"/>
      <c r="V542" s="12"/>
      <c r="W542" s="86" t="s">
        <v>21258</v>
      </c>
      <c r="X542" s="86" t="s">
        <v>21258</v>
      </c>
      <c r="Y542" s="86" t="s">
        <v>21258</v>
      </c>
      <c r="Z542" s="86" t="s">
        <v>21258</v>
      </c>
      <c r="AA542" s="86" t="s">
        <v>21258</v>
      </c>
      <c r="AB542" s="86" t="s">
        <v>21258</v>
      </c>
      <c r="AC542" s="86" t="s">
        <v>21258</v>
      </c>
      <c r="AD542" s="87" t="s">
        <v>9126</v>
      </c>
      <c r="AE542" s="87" t="s">
        <v>9126</v>
      </c>
      <c r="AF542" s="87" t="s">
        <v>9108</v>
      </c>
      <c r="AG542" s="66"/>
    </row>
    <row r="543" customFormat="false" ht="15.75" hidden="false" customHeight="false" outlineLevel="0" collapsed="false">
      <c r="A543" s="62"/>
      <c r="B543" s="62"/>
      <c r="C543" s="62"/>
      <c r="D543" s="62"/>
      <c r="E543" s="62"/>
      <c r="F543" s="62"/>
      <c r="G543" s="62"/>
      <c r="H543" s="62"/>
      <c r="I543" s="62"/>
      <c r="J543" s="62"/>
      <c r="K543" s="62"/>
      <c r="L543" s="62"/>
      <c r="M543" s="62"/>
      <c r="N543" s="62"/>
      <c r="O543" s="12"/>
      <c r="P543" s="12"/>
      <c r="Q543" s="12"/>
      <c r="R543" s="70"/>
      <c r="S543" s="70"/>
      <c r="T543" s="12"/>
      <c r="U543" s="12"/>
      <c r="V543" s="12"/>
      <c r="W543" s="86" t="s">
        <v>21258</v>
      </c>
      <c r="X543" s="86" t="s">
        <v>21258</v>
      </c>
      <c r="Y543" s="86" t="s">
        <v>21258</v>
      </c>
      <c r="Z543" s="86" t="s">
        <v>21258</v>
      </c>
      <c r="AA543" s="86" t="s">
        <v>21258</v>
      </c>
      <c r="AB543" s="86" t="s">
        <v>21258</v>
      </c>
      <c r="AC543" s="86" t="s">
        <v>21258</v>
      </c>
      <c r="AD543" s="87" t="s">
        <v>9126</v>
      </c>
      <c r="AE543" s="87" t="s">
        <v>9126</v>
      </c>
      <c r="AF543" s="87" t="s">
        <v>9108</v>
      </c>
      <c r="AG543" s="66"/>
    </row>
    <row r="544" customFormat="false" ht="15.75" hidden="false" customHeight="false" outlineLevel="0" collapsed="false">
      <c r="A544" s="62"/>
      <c r="B544" s="62"/>
      <c r="C544" s="62"/>
      <c r="D544" s="62"/>
      <c r="E544" s="62"/>
      <c r="F544" s="62"/>
      <c r="G544" s="62"/>
      <c r="H544" s="62"/>
      <c r="I544" s="62"/>
      <c r="J544" s="62"/>
      <c r="K544" s="62"/>
      <c r="L544" s="62"/>
      <c r="M544" s="62"/>
      <c r="N544" s="62"/>
      <c r="O544" s="12"/>
      <c r="P544" s="12"/>
      <c r="Q544" s="12"/>
      <c r="R544" s="70"/>
      <c r="S544" s="70"/>
      <c r="T544" s="85" t="s">
        <v>21261</v>
      </c>
      <c r="U544" s="12"/>
      <c r="V544" s="12"/>
      <c r="W544" s="12"/>
      <c r="X544" s="12"/>
      <c r="Y544" s="12"/>
      <c r="Z544" s="12"/>
      <c r="AA544" s="12"/>
      <c r="AB544" s="12"/>
      <c r="AC544" s="86" t="s">
        <v>21262</v>
      </c>
      <c r="AD544" s="87" t="n">
        <v>464903</v>
      </c>
      <c r="AE544" s="87" t="s">
        <v>15061</v>
      </c>
      <c r="AF544" s="87" t="s">
        <v>9108</v>
      </c>
      <c r="AG544" s="66"/>
    </row>
    <row r="545" customFormat="false" ht="15.75" hidden="false" customHeight="false" outlineLevel="0" collapsed="false">
      <c r="A545" s="62"/>
      <c r="B545" s="62"/>
      <c r="C545" s="62"/>
      <c r="D545" s="62"/>
      <c r="E545" s="62"/>
      <c r="F545" s="62"/>
      <c r="G545" s="62"/>
      <c r="H545" s="62"/>
      <c r="I545" s="62"/>
      <c r="J545" s="62"/>
      <c r="K545" s="62"/>
      <c r="L545" s="62"/>
      <c r="M545" s="62"/>
      <c r="N545" s="62"/>
      <c r="O545" s="12"/>
      <c r="P545" s="12"/>
      <c r="Q545" s="12"/>
      <c r="R545" s="70"/>
      <c r="S545" s="70"/>
      <c r="T545" s="70"/>
      <c r="U545" s="12"/>
      <c r="V545" s="12"/>
      <c r="W545" s="12"/>
      <c r="X545" s="12"/>
      <c r="Y545" s="12"/>
      <c r="Z545" s="12"/>
      <c r="AA545" s="12"/>
      <c r="AB545" s="12"/>
      <c r="AC545" s="86" t="s">
        <v>21262</v>
      </c>
      <c r="AD545" s="87" t="n">
        <v>27143</v>
      </c>
      <c r="AE545" s="87" t="s">
        <v>15061</v>
      </c>
      <c r="AF545" s="87" t="s">
        <v>9108</v>
      </c>
      <c r="AG545" s="66"/>
    </row>
    <row r="546" customFormat="false" ht="15.75" hidden="false" customHeight="false" outlineLevel="0" collapsed="false">
      <c r="A546" s="62"/>
      <c r="B546" s="62"/>
      <c r="C546" s="62"/>
      <c r="D546" s="62"/>
      <c r="E546" s="62"/>
      <c r="F546" s="62"/>
      <c r="G546" s="62"/>
      <c r="H546" s="62"/>
      <c r="I546" s="62"/>
      <c r="J546" s="62"/>
      <c r="K546" s="62"/>
      <c r="L546" s="62"/>
      <c r="M546" s="62"/>
      <c r="N546" s="62"/>
      <c r="O546" s="12"/>
      <c r="P546" s="12"/>
      <c r="Q546" s="12"/>
      <c r="R546" s="70"/>
      <c r="S546" s="70"/>
      <c r="T546" s="70"/>
      <c r="U546" s="12"/>
      <c r="V546" s="12"/>
      <c r="W546" s="12"/>
      <c r="X546" s="12"/>
      <c r="Y546" s="12"/>
      <c r="Z546" s="12"/>
      <c r="AA546" s="12"/>
      <c r="AB546" s="12"/>
      <c r="AC546" s="86" t="s">
        <v>21262</v>
      </c>
      <c r="AD546" s="87" t="n">
        <v>270991</v>
      </c>
      <c r="AE546" s="87" t="s">
        <v>15061</v>
      </c>
      <c r="AF546" s="87" t="s">
        <v>9108</v>
      </c>
      <c r="AG546" s="66"/>
    </row>
    <row r="547" customFormat="false" ht="15.75" hidden="false" customHeight="false" outlineLevel="0" collapsed="false">
      <c r="A547" s="62"/>
      <c r="B547" s="62"/>
      <c r="C547" s="62"/>
      <c r="D547" s="62"/>
      <c r="E547" s="62"/>
      <c r="F547" s="62"/>
      <c r="G547" s="62"/>
      <c r="H547" s="62"/>
      <c r="I547" s="62"/>
      <c r="J547" s="62"/>
      <c r="K547" s="62"/>
      <c r="L547" s="62"/>
      <c r="M547" s="62"/>
      <c r="N547" s="62"/>
      <c r="O547" s="12"/>
      <c r="P547" s="12"/>
      <c r="Q547" s="12"/>
      <c r="R547" s="70"/>
      <c r="S547" s="70"/>
      <c r="T547" s="70"/>
      <c r="U547" s="12"/>
      <c r="V547" s="12"/>
      <c r="W547" s="12"/>
      <c r="X547" s="12"/>
      <c r="Y547" s="12"/>
      <c r="Z547" s="12"/>
      <c r="AA547" s="12"/>
      <c r="AB547" s="12"/>
      <c r="AC547" s="86" t="s">
        <v>21262</v>
      </c>
      <c r="AD547" s="87" t="s">
        <v>9126</v>
      </c>
      <c r="AE547" s="87" t="s">
        <v>9126</v>
      </c>
      <c r="AF547" s="87" t="s">
        <v>9108</v>
      </c>
      <c r="AG547" s="66"/>
    </row>
    <row r="548" customFormat="false" ht="15.75" hidden="false" customHeight="false" outlineLevel="0" collapsed="false">
      <c r="A548" s="62"/>
      <c r="B548" s="62"/>
      <c r="C548" s="62"/>
      <c r="D548" s="62"/>
      <c r="E548" s="62"/>
      <c r="F548" s="62"/>
      <c r="G548" s="62"/>
      <c r="H548" s="62"/>
      <c r="I548" s="62"/>
      <c r="J548" s="62"/>
      <c r="K548" s="62"/>
      <c r="L548" s="62"/>
      <c r="M548" s="62"/>
      <c r="N548" s="62"/>
      <c r="O548" s="12"/>
      <c r="P548" s="12"/>
      <c r="Q548" s="12"/>
      <c r="R548" s="70"/>
      <c r="S548" s="70"/>
      <c r="T548" s="70"/>
      <c r="U548" s="12"/>
      <c r="V548" s="12"/>
      <c r="W548" s="12"/>
      <c r="X548" s="12"/>
      <c r="Y548" s="12"/>
      <c r="Z548" s="12"/>
      <c r="AA548" s="12"/>
      <c r="AB548" s="12"/>
      <c r="AC548" s="86" t="s">
        <v>21262</v>
      </c>
      <c r="AD548" s="87" t="s">
        <v>9126</v>
      </c>
      <c r="AE548" s="87" t="s">
        <v>9126</v>
      </c>
      <c r="AF548" s="87" t="s">
        <v>9108</v>
      </c>
      <c r="AG548" s="66"/>
    </row>
    <row r="549" customFormat="false" ht="15.75" hidden="false" customHeight="false" outlineLevel="0" collapsed="false">
      <c r="A549" s="62"/>
      <c r="B549" s="62"/>
      <c r="C549" s="62"/>
      <c r="D549" s="62"/>
      <c r="E549" s="62"/>
      <c r="F549" s="62"/>
      <c r="G549" s="62"/>
      <c r="H549" s="62"/>
      <c r="I549" s="62"/>
      <c r="J549" s="62"/>
      <c r="K549" s="62"/>
      <c r="L549" s="62"/>
      <c r="M549" s="62"/>
      <c r="N549" s="62"/>
      <c r="O549" s="12"/>
      <c r="P549" s="12"/>
      <c r="Q549" s="12"/>
      <c r="R549" s="70"/>
      <c r="S549" s="70"/>
      <c r="T549" s="70"/>
      <c r="U549" s="12"/>
      <c r="V549" s="12"/>
      <c r="W549" s="12"/>
      <c r="X549" s="12"/>
      <c r="Y549" s="12"/>
      <c r="Z549" s="12"/>
      <c r="AA549" s="12"/>
      <c r="AB549" s="12"/>
      <c r="AC549" s="86" t="s">
        <v>21262</v>
      </c>
      <c r="AD549" s="87" t="s">
        <v>21263</v>
      </c>
      <c r="AE549" s="87" t="s">
        <v>13716</v>
      </c>
      <c r="AF549" s="87" t="s">
        <v>44</v>
      </c>
      <c r="AG549" s="66"/>
    </row>
    <row r="550" customFormat="false" ht="15.75" hidden="false" customHeight="false" outlineLevel="0" collapsed="false">
      <c r="A550" s="62"/>
      <c r="B550" s="62"/>
      <c r="C550" s="62"/>
      <c r="D550" s="62"/>
      <c r="E550" s="62"/>
      <c r="F550" s="62"/>
      <c r="G550" s="62"/>
      <c r="H550" s="62"/>
      <c r="I550" s="62"/>
      <c r="J550" s="62"/>
      <c r="K550" s="62"/>
      <c r="L550" s="62"/>
      <c r="M550" s="62"/>
      <c r="N550" s="62"/>
      <c r="O550" s="12"/>
      <c r="P550" s="12"/>
      <c r="Q550" s="12"/>
      <c r="R550" s="70"/>
      <c r="S550" s="70"/>
      <c r="T550" s="70"/>
      <c r="U550" s="73" t="s">
        <v>21264</v>
      </c>
      <c r="V550" s="86" t="s">
        <v>21265</v>
      </c>
      <c r="W550" s="86" t="s">
        <v>21265</v>
      </c>
      <c r="X550" s="86" t="s">
        <v>21265</v>
      </c>
      <c r="Y550" s="86" t="s">
        <v>21265</v>
      </c>
      <c r="Z550" s="86" t="s">
        <v>21265</v>
      </c>
      <c r="AA550" s="86" t="s">
        <v>21265</v>
      </c>
      <c r="AB550" s="86" t="s">
        <v>21265</v>
      </c>
      <c r="AC550" s="86" t="s">
        <v>21265</v>
      </c>
      <c r="AD550" s="87" t="n">
        <v>964058</v>
      </c>
      <c r="AE550" s="87" t="s">
        <v>20309</v>
      </c>
      <c r="AF550" s="87" t="s">
        <v>9108</v>
      </c>
      <c r="AG550" s="66"/>
    </row>
    <row r="551" customFormat="false" ht="15.75" hidden="false" customHeight="false" outlineLevel="0" collapsed="false">
      <c r="A551" s="62"/>
      <c r="B551" s="62"/>
      <c r="C551" s="62"/>
      <c r="D551" s="62"/>
      <c r="E551" s="62"/>
      <c r="F551" s="62"/>
      <c r="G551" s="62"/>
      <c r="H551" s="62"/>
      <c r="I551" s="62"/>
      <c r="J551" s="62"/>
      <c r="K551" s="62"/>
      <c r="L551" s="62"/>
      <c r="M551" s="62"/>
      <c r="N551" s="62"/>
      <c r="O551" s="12"/>
      <c r="P551" s="12"/>
      <c r="Q551" s="12"/>
      <c r="R551" s="70"/>
      <c r="S551" s="70"/>
      <c r="T551" s="70"/>
      <c r="U551" s="73"/>
      <c r="V551" s="86" t="s">
        <v>21265</v>
      </c>
      <c r="W551" s="86" t="s">
        <v>21265</v>
      </c>
      <c r="X551" s="86" t="s">
        <v>21265</v>
      </c>
      <c r="Y551" s="86" t="s">
        <v>21265</v>
      </c>
      <c r="Z551" s="86" t="s">
        <v>21265</v>
      </c>
      <c r="AA551" s="86" t="s">
        <v>21265</v>
      </c>
      <c r="AB551" s="86" t="s">
        <v>21265</v>
      </c>
      <c r="AC551" s="86" t="s">
        <v>21265</v>
      </c>
      <c r="AD551" s="87" t="s">
        <v>21266</v>
      </c>
      <c r="AE551" s="87" t="s">
        <v>20309</v>
      </c>
      <c r="AF551" s="87" t="s">
        <v>9108</v>
      </c>
      <c r="AG551" s="66"/>
    </row>
    <row r="552" customFormat="false" ht="15.75" hidden="false" customHeight="false" outlineLevel="0" collapsed="false">
      <c r="A552" s="62"/>
      <c r="B552" s="62"/>
      <c r="C552" s="62"/>
      <c r="D552" s="62"/>
      <c r="E552" s="62"/>
      <c r="F552" s="62"/>
      <c r="G552" s="62"/>
      <c r="H552" s="62"/>
      <c r="I552" s="62"/>
      <c r="J552" s="62"/>
      <c r="K552" s="62"/>
      <c r="L552" s="62"/>
      <c r="M552" s="62"/>
      <c r="N552" s="62"/>
      <c r="O552" s="12"/>
      <c r="P552" s="12"/>
      <c r="Q552" s="12"/>
      <c r="R552" s="70"/>
      <c r="S552" s="70"/>
      <c r="T552" s="70"/>
      <c r="U552" s="12"/>
      <c r="V552" s="12"/>
      <c r="W552" s="12"/>
      <c r="X552" s="12"/>
      <c r="Y552" s="73" t="s">
        <v>21267</v>
      </c>
      <c r="Z552" s="73" t="s">
        <v>21268</v>
      </c>
      <c r="AA552" s="73" t="s">
        <v>21269</v>
      </c>
      <c r="AB552" s="86" t="s">
        <v>21270</v>
      </c>
      <c r="AC552" s="86" t="s">
        <v>21270</v>
      </c>
      <c r="AD552" s="87" t="s">
        <v>21271</v>
      </c>
      <c r="AE552" s="87" t="s">
        <v>9586</v>
      </c>
      <c r="AF552" s="87" t="s">
        <v>9108</v>
      </c>
      <c r="AG552" s="66"/>
    </row>
    <row r="553" customFormat="false" ht="15.75" hidden="false" customHeight="false" outlineLevel="0" collapsed="false">
      <c r="A553" s="62"/>
      <c r="B553" s="62"/>
      <c r="C553" s="62"/>
      <c r="D553" s="62"/>
      <c r="E553" s="62"/>
      <c r="F553" s="62"/>
      <c r="G553" s="62"/>
      <c r="H553" s="62"/>
      <c r="I553" s="62"/>
      <c r="J553" s="62"/>
      <c r="K553" s="62"/>
      <c r="L553" s="62"/>
      <c r="M553" s="62"/>
      <c r="N553" s="62"/>
      <c r="O553" s="12"/>
      <c r="P553" s="12"/>
      <c r="Q553" s="12"/>
      <c r="R553" s="70"/>
      <c r="S553" s="70"/>
      <c r="T553" s="70"/>
      <c r="U553" s="12"/>
      <c r="V553" s="12"/>
      <c r="W553" s="12"/>
      <c r="X553" s="12"/>
      <c r="Y553" s="73"/>
      <c r="Z553" s="73"/>
      <c r="AA553" s="73"/>
      <c r="AB553" s="86" t="s">
        <v>21270</v>
      </c>
      <c r="AC553" s="86" t="s">
        <v>21270</v>
      </c>
      <c r="AD553" s="87" t="s">
        <v>9126</v>
      </c>
      <c r="AE553" s="87" t="s">
        <v>9126</v>
      </c>
      <c r="AF553" s="87" t="s">
        <v>9108</v>
      </c>
      <c r="AG553" s="66"/>
    </row>
    <row r="554" customFormat="false" ht="15.75" hidden="false" customHeight="true" outlineLevel="0" collapsed="false">
      <c r="A554" s="62"/>
      <c r="B554" s="62"/>
      <c r="C554" s="62"/>
      <c r="D554" s="62"/>
      <c r="E554" s="62"/>
      <c r="F554" s="62"/>
      <c r="G554" s="62"/>
      <c r="H554" s="62"/>
      <c r="I554" s="62"/>
      <c r="J554" s="62"/>
      <c r="K554" s="62"/>
      <c r="L554" s="62"/>
      <c r="M554" s="62"/>
      <c r="N554" s="62"/>
      <c r="O554" s="12"/>
      <c r="P554" s="12"/>
      <c r="Q554" s="12"/>
      <c r="R554" s="70"/>
      <c r="S554" s="70"/>
      <c r="T554" s="70"/>
      <c r="U554" s="85" t="s">
        <v>21272</v>
      </c>
      <c r="V554" s="85" t="s">
        <v>21273</v>
      </c>
      <c r="W554" s="85" t="s">
        <v>21274</v>
      </c>
      <c r="X554" s="85" t="s">
        <v>21275</v>
      </c>
      <c r="Y554" s="85" t="s">
        <v>21276</v>
      </c>
      <c r="Z554" s="85" t="s">
        <v>21277</v>
      </c>
      <c r="AA554" s="117" t="s">
        <v>21278</v>
      </c>
      <c r="AB554" s="86" t="s">
        <v>21279</v>
      </c>
      <c r="AC554" s="86" t="s">
        <v>21279</v>
      </c>
      <c r="AD554" s="87" t="n">
        <v>309786</v>
      </c>
      <c r="AE554" s="87" t="s">
        <v>20309</v>
      </c>
      <c r="AF554" s="87" t="s">
        <v>9108</v>
      </c>
      <c r="AG554" s="66"/>
    </row>
    <row r="555" customFormat="false" ht="15.75" hidden="false" customHeight="false" outlineLevel="0" collapsed="false">
      <c r="A555" s="62"/>
      <c r="B555" s="62"/>
      <c r="C555" s="62"/>
      <c r="D555" s="62"/>
      <c r="E555" s="62"/>
      <c r="F555" s="62"/>
      <c r="G555" s="62"/>
      <c r="H555" s="62"/>
      <c r="I555" s="62"/>
      <c r="J555" s="62"/>
      <c r="K555" s="62"/>
      <c r="L555" s="62"/>
      <c r="M555" s="62"/>
      <c r="N555" s="62"/>
      <c r="O555" s="41"/>
      <c r="P555" s="41"/>
      <c r="Q555" s="41"/>
      <c r="R555" s="70"/>
      <c r="S555" s="70"/>
      <c r="T555" s="70"/>
      <c r="U555" s="70"/>
      <c r="V555" s="70"/>
      <c r="W555" s="70"/>
      <c r="X555" s="70"/>
      <c r="Y555" s="70"/>
      <c r="Z555" s="70"/>
      <c r="AA555" s="70"/>
      <c r="AB555" s="88" t="s">
        <v>21279</v>
      </c>
      <c r="AC555" s="88" t="s">
        <v>21279</v>
      </c>
      <c r="AD555" s="89" t="n">
        <v>453608</v>
      </c>
      <c r="AE555" s="89" t="s">
        <v>20309</v>
      </c>
      <c r="AF555" s="89" t="s">
        <v>9108</v>
      </c>
      <c r="AG555" s="66"/>
    </row>
    <row r="556" customFormat="false" ht="15.75" hidden="false" customHeight="false" outlineLevel="0" collapsed="false">
      <c r="A556" s="5"/>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5"/>
      <c r="AE556" s="5"/>
      <c r="AF556" s="5"/>
      <c r="AG556" s="5"/>
    </row>
    <row r="557" customFormat="false" ht="15.75" hidden="false" customHeight="false" outlineLevel="0" collapsed="false">
      <c r="A557" s="5"/>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5"/>
      <c r="AE557" s="5"/>
      <c r="AF557" s="5"/>
      <c r="AG557" s="5"/>
    </row>
    <row r="558" customFormat="false" ht="15.75" hidden="false" customHeight="false" outlineLevel="0" collapsed="false">
      <c r="A558" s="5"/>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5"/>
      <c r="AE558" s="5"/>
      <c r="AF558" s="5"/>
      <c r="AG558" s="5"/>
    </row>
    <row r="559" customFormat="false" ht="15.75" hidden="false" customHeight="false" outlineLevel="0" collapsed="false">
      <c r="A559" s="5"/>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5"/>
      <c r="AE559" s="5"/>
      <c r="AF559" s="5"/>
      <c r="AG559" s="5"/>
    </row>
    <row r="560" customFormat="false" ht="15.75" hidden="false" customHeight="false" outlineLevel="0" collapsed="false">
      <c r="A560" s="5"/>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5"/>
      <c r="AE560" s="5"/>
      <c r="AF560" s="5"/>
      <c r="AG560" s="5"/>
    </row>
  </sheetData>
  <mergeCells count="941">
    <mergeCell ref="A3:A555"/>
    <mergeCell ref="E3:E8"/>
    <mergeCell ref="F3:F8"/>
    <mergeCell ref="G3:G8"/>
    <mergeCell ref="AG3:AG8"/>
    <mergeCell ref="H6:H8"/>
    <mergeCell ref="I7:I8"/>
    <mergeCell ref="J7:J8"/>
    <mergeCell ref="K7:K8"/>
    <mergeCell ref="L7:L8"/>
    <mergeCell ref="M7:M8"/>
    <mergeCell ref="N7:N8"/>
    <mergeCell ref="O7:O8"/>
    <mergeCell ref="P7:P8"/>
    <mergeCell ref="B9:B555"/>
    <mergeCell ref="C9:C555"/>
    <mergeCell ref="D9:D555"/>
    <mergeCell ref="E9:E555"/>
    <mergeCell ref="K9:K15"/>
    <mergeCell ref="L9:L15"/>
    <mergeCell ref="M9:M15"/>
    <mergeCell ref="N9:N15"/>
    <mergeCell ref="O9:O15"/>
    <mergeCell ref="P9:P15"/>
    <mergeCell ref="Q9:Q15"/>
    <mergeCell ref="R9:R15"/>
    <mergeCell ref="S9:S15"/>
    <mergeCell ref="T9:T15"/>
    <mergeCell ref="AG9:AG15"/>
    <mergeCell ref="U10:U12"/>
    <mergeCell ref="V10:V12"/>
    <mergeCell ref="Y11:Y12"/>
    <mergeCell ref="Z11:Z12"/>
    <mergeCell ref="AA11:AA12"/>
    <mergeCell ref="Y13:Y15"/>
    <mergeCell ref="Z13:Z15"/>
    <mergeCell ref="AA14:AA15"/>
    <mergeCell ref="AB14:AB15"/>
    <mergeCell ref="F16:F555"/>
    <mergeCell ref="M16:M17"/>
    <mergeCell ref="N16:N17"/>
    <mergeCell ref="O16:O17"/>
    <mergeCell ref="P16:P17"/>
    <mergeCell ref="Q16:Q17"/>
    <mergeCell ref="R16:R17"/>
    <mergeCell ref="S16:S17"/>
    <mergeCell ref="T16:T17"/>
    <mergeCell ref="U16:U17"/>
    <mergeCell ref="V16:V17"/>
    <mergeCell ref="K18:K25"/>
    <mergeCell ref="L18:L25"/>
    <mergeCell ref="M18:M25"/>
    <mergeCell ref="N18:N25"/>
    <mergeCell ref="O18:O25"/>
    <mergeCell ref="P18:P25"/>
    <mergeCell ref="Q18:Q25"/>
    <mergeCell ref="R18:R25"/>
    <mergeCell ref="S18:S20"/>
    <mergeCell ref="T18:T20"/>
    <mergeCell ref="U18:U20"/>
    <mergeCell ref="V18:V20"/>
    <mergeCell ref="W18:W20"/>
    <mergeCell ref="X18:X20"/>
    <mergeCell ref="Y18:Y20"/>
    <mergeCell ref="Z18:Z20"/>
    <mergeCell ref="AA18:AA20"/>
    <mergeCell ref="AG18:AG25"/>
    <mergeCell ref="G26:G383"/>
    <mergeCell ref="H26:H305"/>
    <mergeCell ref="I26:I246"/>
    <mergeCell ref="J26:J221"/>
    <mergeCell ref="K26:K158"/>
    <mergeCell ref="L26:L158"/>
    <mergeCell ref="M26:M104"/>
    <mergeCell ref="N26:N104"/>
    <mergeCell ref="O26:O46"/>
    <mergeCell ref="P26:P46"/>
    <mergeCell ref="Q26:Q43"/>
    <mergeCell ref="R26:R43"/>
    <mergeCell ref="S26:S43"/>
    <mergeCell ref="AG26:AG104"/>
    <mergeCell ref="AB31:AB34"/>
    <mergeCell ref="W35:W37"/>
    <mergeCell ref="AB36:AB37"/>
    <mergeCell ref="T38:T43"/>
    <mergeCell ref="U38:U43"/>
    <mergeCell ref="Z39:Z43"/>
    <mergeCell ref="AA39:AA43"/>
    <mergeCell ref="AB39:AB43"/>
    <mergeCell ref="T44:T46"/>
    <mergeCell ref="U45:U46"/>
    <mergeCell ref="V45:V46"/>
    <mergeCell ref="W45:W46"/>
    <mergeCell ref="X45:X46"/>
    <mergeCell ref="Y45:Y46"/>
    <mergeCell ref="Z45:Z46"/>
    <mergeCell ref="AA45:AA46"/>
    <mergeCell ref="AB45:AB46"/>
    <mergeCell ref="O47:O104"/>
    <mergeCell ref="U52:U53"/>
    <mergeCell ref="V52:V53"/>
    <mergeCell ref="W52:W53"/>
    <mergeCell ref="X52:X53"/>
    <mergeCell ref="Y52:Y53"/>
    <mergeCell ref="Z52:Z53"/>
    <mergeCell ref="AA52:AA53"/>
    <mergeCell ref="V54:V57"/>
    <mergeCell ref="W54:W57"/>
    <mergeCell ref="X54:X57"/>
    <mergeCell ref="Y54:Y57"/>
    <mergeCell ref="Z54:Z57"/>
    <mergeCell ref="AA54:AA57"/>
    <mergeCell ref="AB55:AB57"/>
    <mergeCell ref="P58:P104"/>
    <mergeCell ref="Q58:Q60"/>
    <mergeCell ref="R59:R60"/>
    <mergeCell ref="S59:S60"/>
    <mergeCell ref="T59:T60"/>
    <mergeCell ref="U59:U60"/>
    <mergeCell ref="V59:V60"/>
    <mergeCell ref="W59:W60"/>
    <mergeCell ref="X59:X60"/>
    <mergeCell ref="Y59:Y60"/>
    <mergeCell ref="Z59:Z60"/>
    <mergeCell ref="AA59:AA60"/>
    <mergeCell ref="V61:V65"/>
    <mergeCell ref="W61:W65"/>
    <mergeCell ref="X64:X65"/>
    <mergeCell ref="Y64:Y65"/>
    <mergeCell ref="Z64:Z65"/>
    <mergeCell ref="AA64:AA65"/>
    <mergeCell ref="AB64:AB65"/>
    <mergeCell ref="T66:T72"/>
    <mergeCell ref="U66:U72"/>
    <mergeCell ref="V66:V72"/>
    <mergeCell ref="W67:W72"/>
    <mergeCell ref="X67:X72"/>
    <mergeCell ref="Y67:Y72"/>
    <mergeCell ref="Z67:Z72"/>
    <mergeCell ref="AA67:AA70"/>
    <mergeCell ref="AB69:AB70"/>
    <mergeCell ref="AA71:AA72"/>
    <mergeCell ref="AB71:AB72"/>
    <mergeCell ref="T73:T104"/>
    <mergeCell ref="U73:U83"/>
    <mergeCell ref="V75:V81"/>
    <mergeCell ref="W75:W81"/>
    <mergeCell ref="X77:X81"/>
    <mergeCell ref="Y77:Y81"/>
    <mergeCell ref="Z77:Z81"/>
    <mergeCell ref="AA77:AA81"/>
    <mergeCell ref="AB77:AB81"/>
    <mergeCell ref="Y82:Y83"/>
    <mergeCell ref="Z82:Z83"/>
    <mergeCell ref="AA82:AA83"/>
    <mergeCell ref="AB82:AB83"/>
    <mergeCell ref="U84:U104"/>
    <mergeCell ref="V84:V104"/>
    <mergeCell ref="W84:W104"/>
    <mergeCell ref="X84:X85"/>
    <mergeCell ref="Y84:Y85"/>
    <mergeCell ref="Z84:Z85"/>
    <mergeCell ref="AA84:AA85"/>
    <mergeCell ref="AB84:AB85"/>
    <mergeCell ref="Y86:Y104"/>
    <mergeCell ref="AA89:AA90"/>
    <mergeCell ref="Z91:Z93"/>
    <mergeCell ref="AA92:AA93"/>
    <mergeCell ref="Z94:Z99"/>
    <mergeCell ref="AA94:AA99"/>
    <mergeCell ref="AB94:AB99"/>
    <mergeCell ref="Z100:Z104"/>
    <mergeCell ref="AA100:AA104"/>
    <mergeCell ref="AB103:AB104"/>
    <mergeCell ref="T105:T109"/>
    <mergeCell ref="U105:U109"/>
    <mergeCell ref="V105:V109"/>
    <mergeCell ref="W105:W109"/>
    <mergeCell ref="X108:X109"/>
    <mergeCell ref="Y108:Y109"/>
    <mergeCell ref="Z108:Z109"/>
    <mergeCell ref="T111:T112"/>
    <mergeCell ref="U111:U112"/>
    <mergeCell ref="V111:V112"/>
    <mergeCell ref="W111:W112"/>
    <mergeCell ref="X111:X112"/>
    <mergeCell ref="Y111:Y112"/>
    <mergeCell ref="Q113:Q119"/>
    <mergeCell ref="R113:R119"/>
    <mergeCell ref="S113:S119"/>
    <mergeCell ref="T113:T119"/>
    <mergeCell ref="U113:U119"/>
    <mergeCell ref="V113:V119"/>
    <mergeCell ref="W113:W119"/>
    <mergeCell ref="X113:X119"/>
    <mergeCell ref="Y115:Y119"/>
    <mergeCell ref="Z115:Z119"/>
    <mergeCell ref="Q120:Q124"/>
    <mergeCell ref="AA120:AA121"/>
    <mergeCell ref="R122:R124"/>
    <mergeCell ref="S122:S124"/>
    <mergeCell ref="T122:T124"/>
    <mergeCell ref="U122:U124"/>
    <mergeCell ref="V122:V124"/>
    <mergeCell ref="W122:W124"/>
    <mergeCell ref="AA123:AA124"/>
    <mergeCell ref="Q125:Q146"/>
    <mergeCell ref="AG125:AG146"/>
    <mergeCell ref="V127:V128"/>
    <mergeCell ref="W127:W128"/>
    <mergeCell ref="X127:X128"/>
    <mergeCell ref="Y127:Y128"/>
    <mergeCell ref="Z127:Z128"/>
    <mergeCell ref="AA127:AA128"/>
    <mergeCell ref="AB127:AB128"/>
    <mergeCell ref="S129:S130"/>
    <mergeCell ref="T129:T130"/>
    <mergeCell ref="U129:U130"/>
    <mergeCell ref="V129:V130"/>
    <mergeCell ref="W129:W130"/>
    <mergeCell ref="X129:X130"/>
    <mergeCell ref="Y129:Y130"/>
    <mergeCell ref="Z129:Z130"/>
    <mergeCell ref="AA129:AA130"/>
    <mergeCell ref="AB129:AB130"/>
    <mergeCell ref="W131:W136"/>
    <mergeCell ref="X133:X134"/>
    <mergeCell ref="Y133:Y134"/>
    <mergeCell ref="Z135:Z136"/>
    <mergeCell ref="AA135:AA136"/>
    <mergeCell ref="AB135:AB136"/>
    <mergeCell ref="R137:R146"/>
    <mergeCell ref="W138:W139"/>
    <mergeCell ref="X138:X139"/>
    <mergeCell ref="Y138:Y139"/>
    <mergeCell ref="Z138:Z139"/>
    <mergeCell ref="AA138:AA139"/>
    <mergeCell ref="AB138:AB139"/>
    <mergeCell ref="AA140:AA142"/>
    <mergeCell ref="W143:W146"/>
    <mergeCell ref="X143:X146"/>
    <mergeCell ref="Y143:Y146"/>
    <mergeCell ref="Z143:Z146"/>
    <mergeCell ref="N147:N158"/>
    <mergeCell ref="O147:O158"/>
    <mergeCell ref="P147:P149"/>
    <mergeCell ref="AG147:AG158"/>
    <mergeCell ref="Q148:Q149"/>
    <mergeCell ref="R148:R149"/>
    <mergeCell ref="S148:S149"/>
    <mergeCell ref="T148:T149"/>
    <mergeCell ref="U148:U149"/>
    <mergeCell ref="V148:V149"/>
    <mergeCell ref="U150:U158"/>
    <mergeCell ref="V150:V158"/>
    <mergeCell ref="W150:W158"/>
    <mergeCell ref="Z150:Z153"/>
    <mergeCell ref="X154:X158"/>
    <mergeCell ref="Y154:Y158"/>
    <mergeCell ref="Z154:Z158"/>
    <mergeCell ref="AA155:AA158"/>
    <mergeCell ref="K159:K179"/>
    <mergeCell ref="L160:L179"/>
    <mergeCell ref="M160:M179"/>
    <mergeCell ref="T160:T166"/>
    <mergeCell ref="U160:U166"/>
    <mergeCell ref="AG160:AG179"/>
    <mergeCell ref="V161:V163"/>
    <mergeCell ref="W161:W163"/>
    <mergeCell ref="Y164:Y166"/>
    <mergeCell ref="N167:N169"/>
    <mergeCell ref="O167:O169"/>
    <mergeCell ref="P167:P169"/>
    <mergeCell ref="Q167:Q169"/>
    <mergeCell ref="R167:R169"/>
    <mergeCell ref="S167:S169"/>
    <mergeCell ref="T167:T169"/>
    <mergeCell ref="U167:U169"/>
    <mergeCell ref="V167:V169"/>
    <mergeCell ref="W167:W169"/>
    <mergeCell ref="X167:X169"/>
    <mergeCell ref="Y168:Y169"/>
    <mergeCell ref="Z168:Z169"/>
    <mergeCell ref="AA168:AA169"/>
    <mergeCell ref="AB168:AB169"/>
    <mergeCell ref="O170:O179"/>
    <mergeCell ref="P170:P179"/>
    <mergeCell ref="Q170:Q179"/>
    <mergeCell ref="R170:R179"/>
    <mergeCell ref="S170:S179"/>
    <mergeCell ref="T170:T179"/>
    <mergeCell ref="U170:U179"/>
    <mergeCell ref="V170:V179"/>
    <mergeCell ref="W170:W179"/>
    <mergeCell ref="X170:X179"/>
    <mergeCell ref="Y170:Y179"/>
    <mergeCell ref="Z170:Z179"/>
    <mergeCell ref="AA178:AA179"/>
    <mergeCell ref="AB178:AB179"/>
    <mergeCell ref="W191:W193"/>
    <mergeCell ref="X192:X193"/>
    <mergeCell ref="K194:K221"/>
    <mergeCell ref="L197:L199"/>
    <mergeCell ref="M197:M199"/>
    <mergeCell ref="N197:N199"/>
    <mergeCell ref="O197:O199"/>
    <mergeCell ref="P197:P199"/>
    <mergeCell ref="Q197:Q199"/>
    <mergeCell ref="R198:R199"/>
    <mergeCell ref="S198:S199"/>
    <mergeCell ref="T198:T199"/>
    <mergeCell ref="U198:U199"/>
    <mergeCell ref="V198:V199"/>
    <mergeCell ref="W198:W199"/>
    <mergeCell ref="X198:X199"/>
    <mergeCell ref="Y198:Y199"/>
    <mergeCell ref="Z198:Z199"/>
    <mergeCell ref="AA198:AA199"/>
    <mergeCell ref="AB198:AB199"/>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U202:U205"/>
    <mergeCell ref="Y202:Y203"/>
    <mergeCell ref="V204:V205"/>
    <mergeCell ref="W204:W205"/>
    <mergeCell ref="X204:X205"/>
    <mergeCell ref="Y204:Y205"/>
    <mergeCell ref="Z204:Z205"/>
    <mergeCell ref="AA204:AA205"/>
    <mergeCell ref="AB204:AB205"/>
    <mergeCell ref="L206:L215"/>
    <mergeCell ref="M206:M215"/>
    <mergeCell ref="N206:N215"/>
    <mergeCell ref="AG206:AG215"/>
    <mergeCell ref="O207:O215"/>
    <mergeCell ref="P207:P215"/>
    <mergeCell ref="U207:U209"/>
    <mergeCell ref="V207:V209"/>
    <mergeCell ref="W207:W209"/>
    <mergeCell ref="X207:X209"/>
    <mergeCell ref="Z208:Z209"/>
    <mergeCell ref="Q210:Q215"/>
    <mergeCell ref="R210:R215"/>
    <mergeCell ref="S210:S215"/>
    <mergeCell ref="T210:T215"/>
    <mergeCell ref="U210:U215"/>
    <mergeCell ref="V210:V215"/>
    <mergeCell ref="W210:W215"/>
    <mergeCell ref="X210:X215"/>
    <mergeCell ref="Y210:Y215"/>
    <mergeCell ref="Z213:Z215"/>
    <mergeCell ref="AB214:AB215"/>
    <mergeCell ref="L216:L221"/>
    <mergeCell ref="M216:M221"/>
    <mergeCell ref="N216:N221"/>
    <mergeCell ref="O216:O221"/>
    <mergeCell ref="P216:P221"/>
    <mergeCell ref="Q217:Q219"/>
    <mergeCell ref="R218:R219"/>
    <mergeCell ref="S218:S219"/>
    <mergeCell ref="T218:T219"/>
    <mergeCell ref="U218:U219"/>
    <mergeCell ref="V218:V219"/>
    <mergeCell ref="W218:W219"/>
    <mergeCell ref="X218:X219"/>
    <mergeCell ref="Y218:Y219"/>
    <mergeCell ref="Z218:Z219"/>
    <mergeCell ref="AA218:AA219"/>
    <mergeCell ref="AB218:AB219"/>
    <mergeCell ref="X220:X221"/>
    <mergeCell ref="Y220:Y221"/>
    <mergeCell ref="Z220:Z221"/>
    <mergeCell ref="AA220:AA221"/>
    <mergeCell ref="AB220:AB221"/>
    <mergeCell ref="J222:J242"/>
    <mergeCell ref="K222:K242"/>
    <mergeCell ref="L222:L242"/>
    <mergeCell ref="O228:O232"/>
    <mergeCell ref="P229:P232"/>
    <mergeCell ref="Q229:Q232"/>
    <mergeCell ref="R229:R232"/>
    <mergeCell ref="S229:S232"/>
    <mergeCell ref="T229:T232"/>
    <mergeCell ref="U229:U232"/>
    <mergeCell ref="V229:V232"/>
    <mergeCell ref="W229:W232"/>
    <mergeCell ref="X229:X232"/>
    <mergeCell ref="Y229:Y232"/>
    <mergeCell ref="Z229:Z232"/>
    <mergeCell ref="AA231:AA232"/>
    <mergeCell ref="AB231:AB232"/>
    <mergeCell ref="M233:M242"/>
    <mergeCell ref="N234:N240"/>
    <mergeCell ref="O234:O240"/>
    <mergeCell ref="W234:W236"/>
    <mergeCell ref="X234:X236"/>
    <mergeCell ref="Y234:Y236"/>
    <mergeCell ref="Z234:Z236"/>
    <mergeCell ref="P237:P240"/>
    <mergeCell ref="Q237:Q240"/>
    <mergeCell ref="R237:R240"/>
    <mergeCell ref="S237:S240"/>
    <mergeCell ref="T237:T240"/>
    <mergeCell ref="U237:U240"/>
    <mergeCell ref="V237:V240"/>
    <mergeCell ref="W237:W238"/>
    <mergeCell ref="X237:X238"/>
    <mergeCell ref="Y237:Y238"/>
    <mergeCell ref="Z237:Z238"/>
    <mergeCell ref="AA237:AA238"/>
    <mergeCell ref="Z239:Z240"/>
    <mergeCell ref="AA239:AA240"/>
    <mergeCell ref="O241:O242"/>
    <mergeCell ref="P241:P242"/>
    <mergeCell ref="Q241:Q242"/>
    <mergeCell ref="R241:R242"/>
    <mergeCell ref="S241:S242"/>
    <mergeCell ref="T241:T242"/>
    <mergeCell ref="U241:U242"/>
    <mergeCell ref="O243:O246"/>
    <mergeCell ref="P243:P246"/>
    <mergeCell ref="Q243:Q246"/>
    <mergeCell ref="R243:R246"/>
    <mergeCell ref="S243:S246"/>
    <mergeCell ref="T243:T246"/>
    <mergeCell ref="U243:U246"/>
    <mergeCell ref="V243:V246"/>
    <mergeCell ref="W243:W246"/>
    <mergeCell ref="X243:X246"/>
    <mergeCell ref="Y243:Y246"/>
    <mergeCell ref="AB245:AB246"/>
    <mergeCell ref="Z255:Z256"/>
    <mergeCell ref="J258:J305"/>
    <mergeCell ref="K258:K305"/>
    <mergeCell ref="M258:M281"/>
    <mergeCell ref="N258:N281"/>
    <mergeCell ref="O258:O281"/>
    <mergeCell ref="P258:P281"/>
    <mergeCell ref="Q258:Q281"/>
    <mergeCell ref="S261:S262"/>
    <mergeCell ref="T261:T262"/>
    <mergeCell ref="U261:U262"/>
    <mergeCell ref="V261:V262"/>
    <mergeCell ref="W261:W262"/>
    <mergeCell ref="X261:X262"/>
    <mergeCell ref="Y261:Y262"/>
    <mergeCell ref="Z261:Z262"/>
    <mergeCell ref="AA261:AA262"/>
    <mergeCell ref="U263:U264"/>
    <mergeCell ref="V263:V264"/>
    <mergeCell ref="W263:W264"/>
    <mergeCell ref="X263:X264"/>
    <mergeCell ref="R265:R274"/>
    <mergeCell ref="U267:U269"/>
    <mergeCell ref="V267:V269"/>
    <mergeCell ref="W267:W269"/>
    <mergeCell ref="X267:X269"/>
    <mergeCell ref="Y268:Y269"/>
    <mergeCell ref="Z268:Z269"/>
    <mergeCell ref="AA268:AA269"/>
    <mergeCell ref="S270:S274"/>
    <mergeCell ref="T270:T274"/>
    <mergeCell ref="U270:U274"/>
    <mergeCell ref="V270:V274"/>
    <mergeCell ref="W270:W274"/>
    <mergeCell ref="X270:X274"/>
    <mergeCell ref="Y270:Y274"/>
    <mergeCell ref="Z270:Z274"/>
    <mergeCell ref="AA270:AA274"/>
    <mergeCell ref="AB270:AB274"/>
    <mergeCell ref="S275:S281"/>
    <mergeCell ref="T275:T281"/>
    <mergeCell ref="U275:U281"/>
    <mergeCell ref="V275:V281"/>
    <mergeCell ref="W275:W281"/>
    <mergeCell ref="X275:X281"/>
    <mergeCell ref="Y275:Y281"/>
    <mergeCell ref="Z275:Z281"/>
    <mergeCell ref="AA275:AA281"/>
    <mergeCell ref="AB275:AB281"/>
    <mergeCell ref="L282:L305"/>
    <mergeCell ref="T287:T288"/>
    <mergeCell ref="U287:U288"/>
    <mergeCell ref="V287:V288"/>
    <mergeCell ref="W287:W288"/>
    <mergeCell ref="M289:M294"/>
    <mergeCell ref="P290:P294"/>
    <mergeCell ref="Q290:Q291"/>
    <mergeCell ref="R290:R291"/>
    <mergeCell ref="S290:S291"/>
    <mergeCell ref="T290:T291"/>
    <mergeCell ref="U290:U291"/>
    <mergeCell ref="V290:V291"/>
    <mergeCell ref="W290:W291"/>
    <mergeCell ref="X290:X291"/>
    <mergeCell ref="Q292:Q294"/>
    <mergeCell ref="R292:R294"/>
    <mergeCell ref="S292:S294"/>
    <mergeCell ref="T293:T294"/>
    <mergeCell ref="U293:U294"/>
    <mergeCell ref="V293:V294"/>
    <mergeCell ref="W293:W294"/>
    <mergeCell ref="X293:X294"/>
    <mergeCell ref="M295:M301"/>
    <mergeCell ref="N295:N301"/>
    <mergeCell ref="O295:O301"/>
    <mergeCell ref="P295:P301"/>
    <mergeCell ref="Q295:Q301"/>
    <mergeCell ref="R295:R301"/>
    <mergeCell ref="S295:S301"/>
    <mergeCell ref="X295:X297"/>
    <mergeCell ref="T298:T301"/>
    <mergeCell ref="U298:U301"/>
    <mergeCell ref="V298:V301"/>
    <mergeCell ref="W298:W301"/>
    <mergeCell ref="X299:X301"/>
    <mergeCell ref="Y300:Y301"/>
    <mergeCell ref="Z300:Z301"/>
    <mergeCell ref="S302:S305"/>
    <mergeCell ref="T304:T305"/>
    <mergeCell ref="U304:U305"/>
    <mergeCell ref="V304:V305"/>
    <mergeCell ref="W304:W305"/>
    <mergeCell ref="X304:X305"/>
    <mergeCell ref="Y304:Y305"/>
    <mergeCell ref="R309:R310"/>
    <mergeCell ref="S309:S310"/>
    <mergeCell ref="T309:T310"/>
    <mergeCell ref="M311:M321"/>
    <mergeCell ref="N311:N321"/>
    <mergeCell ref="R313:R314"/>
    <mergeCell ref="S313:S314"/>
    <mergeCell ref="W315:W316"/>
    <mergeCell ref="X315:X316"/>
    <mergeCell ref="Y315:Y316"/>
    <mergeCell ref="Z315:Z316"/>
    <mergeCell ref="AA315:AA316"/>
    <mergeCell ref="AB315:AB316"/>
    <mergeCell ref="Q317:Q318"/>
    <mergeCell ref="R317:R318"/>
    <mergeCell ref="S317:S318"/>
    <mergeCell ref="T317:T318"/>
    <mergeCell ref="U317:U318"/>
    <mergeCell ref="V317:V318"/>
    <mergeCell ref="W317:W318"/>
    <mergeCell ref="O319:O321"/>
    <mergeCell ref="P319:P321"/>
    <mergeCell ref="Q319:Q321"/>
    <mergeCell ref="R319:R321"/>
    <mergeCell ref="S319:S321"/>
    <mergeCell ref="T319:T321"/>
    <mergeCell ref="U319:U321"/>
    <mergeCell ref="V319:V321"/>
    <mergeCell ref="W319:W321"/>
    <mergeCell ref="X319:X321"/>
    <mergeCell ref="Y319:Y321"/>
    <mergeCell ref="Z319:Z321"/>
    <mergeCell ref="AA320:AA321"/>
    <mergeCell ref="K322:K383"/>
    <mergeCell ref="N322:N327"/>
    <mergeCell ref="O322:O327"/>
    <mergeCell ref="P322:P327"/>
    <mergeCell ref="Q322:Q327"/>
    <mergeCell ref="R325:R327"/>
    <mergeCell ref="S325:S327"/>
    <mergeCell ref="T325:T327"/>
    <mergeCell ref="U325:U327"/>
    <mergeCell ref="V326:V327"/>
    <mergeCell ref="W326:W327"/>
    <mergeCell ref="X326:X327"/>
    <mergeCell ref="Y326:Y327"/>
    <mergeCell ref="Z326:Z327"/>
    <mergeCell ref="AA326:AA327"/>
    <mergeCell ref="AB326:AB327"/>
    <mergeCell ref="L328:L337"/>
    <mergeCell ref="M328:M330"/>
    <mergeCell ref="N328:N330"/>
    <mergeCell ref="O328:O330"/>
    <mergeCell ref="P328:P330"/>
    <mergeCell ref="Q328:Q330"/>
    <mergeCell ref="R328:R330"/>
    <mergeCell ref="S328:S330"/>
    <mergeCell ref="T328:T330"/>
    <mergeCell ref="U328:U330"/>
    <mergeCell ref="V328:V330"/>
    <mergeCell ref="W328:W330"/>
    <mergeCell ref="X328:X330"/>
    <mergeCell ref="W331:W337"/>
    <mergeCell ref="X334:X337"/>
    <mergeCell ref="Y334:Y337"/>
    <mergeCell ref="Z336:Z337"/>
    <mergeCell ref="AA336:AA337"/>
    <mergeCell ref="L338:L383"/>
    <mergeCell ref="M338:M383"/>
    <mergeCell ref="N338:N383"/>
    <mergeCell ref="O338:O383"/>
    <mergeCell ref="P338:P383"/>
    <mergeCell ref="Q340:Q349"/>
    <mergeCell ref="R340:R349"/>
    <mergeCell ref="S340:S349"/>
    <mergeCell ref="T340:T349"/>
    <mergeCell ref="U340:U349"/>
    <mergeCell ref="Y343:Y345"/>
    <mergeCell ref="Z344:Z345"/>
    <mergeCell ref="AA344:AA345"/>
    <mergeCell ref="AB344:AB345"/>
    <mergeCell ref="V346:V349"/>
    <mergeCell ref="W346:W349"/>
    <mergeCell ref="X346:X349"/>
    <mergeCell ref="Y346:Y349"/>
    <mergeCell ref="Z346:Z349"/>
    <mergeCell ref="AA346:AA349"/>
    <mergeCell ref="AB347:AB349"/>
    <mergeCell ref="AC347:AC349"/>
    <mergeCell ref="Q350:Q383"/>
    <mergeCell ref="R350:R383"/>
    <mergeCell ref="S351:S383"/>
    <mergeCell ref="Z352:Z353"/>
    <mergeCell ref="AG352:AG369"/>
    <mergeCell ref="U354:U369"/>
    <mergeCell ref="V354:V369"/>
    <mergeCell ref="Z360:Z362"/>
    <mergeCell ref="AC361:AC362"/>
    <mergeCell ref="X363:X369"/>
    <mergeCell ref="Y363:Y369"/>
    <mergeCell ref="Z363:Z369"/>
    <mergeCell ref="AA366:AA367"/>
    <mergeCell ref="AB366:AB367"/>
    <mergeCell ref="AC366:AC367"/>
    <mergeCell ref="AA368:AA369"/>
    <mergeCell ref="T370:T383"/>
    <mergeCell ref="U370:U383"/>
    <mergeCell ref="V376:V379"/>
    <mergeCell ref="W376:W379"/>
    <mergeCell ref="X376:X379"/>
    <mergeCell ref="Y377:Y379"/>
    <mergeCell ref="Z377:Z379"/>
    <mergeCell ref="AA377:AA379"/>
    <mergeCell ref="X380:X383"/>
    <mergeCell ref="Y381:Y383"/>
    <mergeCell ref="Z381:Z383"/>
    <mergeCell ref="AA381:AA383"/>
    <mergeCell ref="AB381:AB383"/>
    <mergeCell ref="G384:G426"/>
    <mergeCell ref="H388:H423"/>
    <mergeCell ref="I389:I423"/>
    <mergeCell ref="J389:J423"/>
    <mergeCell ref="X390:X391"/>
    <mergeCell ref="S396:S398"/>
    <mergeCell ref="T396:T398"/>
    <mergeCell ref="U396:U398"/>
    <mergeCell ref="V397:V398"/>
    <mergeCell ref="W397:W398"/>
    <mergeCell ref="X397:X398"/>
    <mergeCell ref="Y397:Y398"/>
    <mergeCell ref="Z397:Z398"/>
    <mergeCell ref="U399:U400"/>
    <mergeCell ref="V399:V400"/>
    <mergeCell ref="W399:W400"/>
    <mergeCell ref="X399:X400"/>
    <mergeCell ref="Y399:Y400"/>
    <mergeCell ref="Z399:Z400"/>
    <mergeCell ref="AA399:AA400"/>
    <mergeCell ref="AB399:AB400"/>
    <mergeCell ref="K401:K417"/>
    <mergeCell ref="L401:L417"/>
    <mergeCell ref="N401:N402"/>
    <mergeCell ref="O401:O402"/>
    <mergeCell ref="P401:P402"/>
    <mergeCell ref="Q401:Q402"/>
    <mergeCell ref="R401:R402"/>
    <mergeCell ref="S401:S402"/>
    <mergeCell ref="T401:T402"/>
    <mergeCell ref="M403:M417"/>
    <mergeCell ref="N403:N417"/>
    <mergeCell ref="O403:O417"/>
    <mergeCell ref="P403:P417"/>
    <mergeCell ref="Q403:Q417"/>
    <mergeCell ref="R403:R417"/>
    <mergeCell ref="AG403:AG417"/>
    <mergeCell ref="S409:S411"/>
    <mergeCell ref="T409:T411"/>
    <mergeCell ref="V410:V411"/>
    <mergeCell ref="W410:W411"/>
    <mergeCell ref="X410:X411"/>
    <mergeCell ref="Y410:Y411"/>
    <mergeCell ref="Z410:Z411"/>
    <mergeCell ref="AA410:AA411"/>
    <mergeCell ref="AB410:AB411"/>
    <mergeCell ref="S412:S417"/>
    <mergeCell ref="T412:T417"/>
    <mergeCell ref="U412:U417"/>
    <mergeCell ref="V412:V417"/>
    <mergeCell ref="W412:W417"/>
    <mergeCell ref="X414:X417"/>
    <mergeCell ref="Y416:Y417"/>
    <mergeCell ref="Z416:Z417"/>
    <mergeCell ref="AA416:AA417"/>
    <mergeCell ref="Q418:Q423"/>
    <mergeCell ref="R418:R423"/>
    <mergeCell ref="S418:S423"/>
    <mergeCell ref="T418:T423"/>
    <mergeCell ref="U418:U423"/>
    <mergeCell ref="V418:V423"/>
    <mergeCell ref="Y420:Y423"/>
    <mergeCell ref="Z420:Z423"/>
    <mergeCell ref="H424:H426"/>
    <mergeCell ref="T424:T426"/>
    <mergeCell ref="G427:H555"/>
    <mergeCell ref="N427:N437"/>
    <mergeCell ref="O427:O437"/>
    <mergeCell ref="P427:P437"/>
    <mergeCell ref="Q427:Q433"/>
    <mergeCell ref="R427:R433"/>
    <mergeCell ref="V427:V429"/>
    <mergeCell ref="W427:W429"/>
    <mergeCell ref="X428:X429"/>
    <mergeCell ref="Y428:Y429"/>
    <mergeCell ref="Z428:Z429"/>
    <mergeCell ref="AA428:AA429"/>
    <mergeCell ref="AB428:AB429"/>
    <mergeCell ref="S430:S433"/>
    <mergeCell ref="T430:T433"/>
    <mergeCell ref="U430:U433"/>
    <mergeCell ref="V430:V433"/>
    <mergeCell ref="W430:W433"/>
    <mergeCell ref="X430:X433"/>
    <mergeCell ref="Y430:Y433"/>
    <mergeCell ref="Z432:Z433"/>
    <mergeCell ref="AA432:AA433"/>
    <mergeCell ref="AB432:AB433"/>
    <mergeCell ref="S434:S437"/>
    <mergeCell ref="T435:T437"/>
    <mergeCell ref="U436:U437"/>
    <mergeCell ref="V436:V437"/>
    <mergeCell ref="W436:W437"/>
    <mergeCell ref="X436:X437"/>
    <mergeCell ref="Y436:Y437"/>
    <mergeCell ref="Z436:Z437"/>
    <mergeCell ref="AA436:AA437"/>
    <mergeCell ref="L438:L443"/>
    <mergeCell ref="M438:M443"/>
    <mergeCell ref="U438:U439"/>
    <mergeCell ref="V438:V439"/>
    <mergeCell ref="W438:W439"/>
    <mergeCell ref="X438:X439"/>
    <mergeCell ref="Y438:Y439"/>
    <mergeCell ref="Z438:Z439"/>
    <mergeCell ref="AA438:AA439"/>
    <mergeCell ref="N440:N443"/>
    <mergeCell ref="O440:O443"/>
    <mergeCell ref="P440:P443"/>
    <mergeCell ref="Q440:Q443"/>
    <mergeCell ref="R440:R443"/>
    <mergeCell ref="S440:S443"/>
    <mergeCell ref="T440:T443"/>
    <mergeCell ref="U440:U443"/>
    <mergeCell ref="V440:V443"/>
    <mergeCell ref="W440:W443"/>
    <mergeCell ref="X440:X441"/>
    <mergeCell ref="Y440:Y441"/>
    <mergeCell ref="Z440:Z441"/>
    <mergeCell ref="AA440:AA441"/>
    <mergeCell ref="X442:X443"/>
    <mergeCell ref="K444:K458"/>
    <mergeCell ref="L444:L458"/>
    <mergeCell ref="M444:M458"/>
    <mergeCell ref="N444:N458"/>
    <mergeCell ref="O444:O458"/>
    <mergeCell ref="Y446:Y448"/>
    <mergeCell ref="P449:P458"/>
    <mergeCell ref="Q449:Q458"/>
    <mergeCell ref="W453:W454"/>
    <mergeCell ref="X453:X454"/>
    <mergeCell ref="Y453:Y454"/>
    <mergeCell ref="R455:R456"/>
    <mergeCell ref="S455:S456"/>
    <mergeCell ref="T455:T456"/>
    <mergeCell ref="U455:U456"/>
    <mergeCell ref="V455:V456"/>
    <mergeCell ref="W455:W456"/>
    <mergeCell ref="X455:X456"/>
    <mergeCell ref="Y455:Y456"/>
    <mergeCell ref="Z455:Z456"/>
    <mergeCell ref="AA455:AA456"/>
    <mergeCell ref="W457:W458"/>
    <mergeCell ref="X457:X458"/>
    <mergeCell ref="Y457:Y458"/>
    <mergeCell ref="Z457:Z458"/>
    <mergeCell ref="I459:I555"/>
    <mergeCell ref="K466:K467"/>
    <mergeCell ref="L466:L467"/>
    <mergeCell ref="M466:M467"/>
    <mergeCell ref="N466:N467"/>
    <mergeCell ref="O466:O467"/>
    <mergeCell ref="P466:P467"/>
    <mergeCell ref="Q466:Q467"/>
    <mergeCell ref="R466:R467"/>
    <mergeCell ref="S466:S467"/>
    <mergeCell ref="T466:T467"/>
    <mergeCell ref="U466:U467"/>
    <mergeCell ref="V466:V467"/>
    <mergeCell ref="W466:W467"/>
    <mergeCell ref="X466:X467"/>
    <mergeCell ref="T468:T469"/>
    <mergeCell ref="U468:U469"/>
    <mergeCell ref="V468:V469"/>
    <mergeCell ref="W468:W469"/>
    <mergeCell ref="X468:X469"/>
    <mergeCell ref="Y468:Y469"/>
    <mergeCell ref="Z468:Z469"/>
    <mergeCell ref="K470:K475"/>
    <mergeCell ref="L470:L475"/>
    <mergeCell ref="M470:M475"/>
    <mergeCell ref="N470:N475"/>
    <mergeCell ref="O470:O475"/>
    <mergeCell ref="P470:P475"/>
    <mergeCell ref="Q470:Q475"/>
    <mergeCell ref="R470:R475"/>
    <mergeCell ref="S470:S475"/>
    <mergeCell ref="T470:T475"/>
    <mergeCell ref="U470:U471"/>
    <mergeCell ref="V470:V471"/>
    <mergeCell ref="W470:W471"/>
    <mergeCell ref="X470:X471"/>
    <mergeCell ref="Y470:Y471"/>
    <mergeCell ref="Z470:Z471"/>
    <mergeCell ref="AA470:AA471"/>
    <mergeCell ref="AB470:AB471"/>
    <mergeCell ref="Y472:Y475"/>
    <mergeCell ref="Z472:Z475"/>
    <mergeCell ref="AB474:AB475"/>
    <mergeCell ref="O476:O491"/>
    <mergeCell ref="P481:P486"/>
    <mergeCell ref="Q481:Q486"/>
    <mergeCell ref="W482:W483"/>
    <mergeCell ref="X482:X483"/>
    <mergeCell ref="Y482:Y483"/>
    <mergeCell ref="Z482:Z483"/>
    <mergeCell ref="AA482:AA483"/>
    <mergeCell ref="AB482:AB483"/>
    <mergeCell ref="R484:R486"/>
    <mergeCell ref="S484:S486"/>
    <mergeCell ref="T484:T486"/>
    <mergeCell ref="Z485:Z486"/>
    <mergeCell ref="AA485:AA486"/>
    <mergeCell ref="U487:U491"/>
    <mergeCell ref="J492:J555"/>
    <mergeCell ref="K492:K555"/>
    <mergeCell ref="L492:L555"/>
    <mergeCell ref="V503:V504"/>
    <mergeCell ref="W503:W504"/>
    <mergeCell ref="X503:X504"/>
    <mergeCell ref="Y503:Y504"/>
    <mergeCell ref="R505:R507"/>
    <mergeCell ref="S505:S507"/>
    <mergeCell ref="T505:T507"/>
    <mergeCell ref="U505:U507"/>
    <mergeCell ref="V505:V507"/>
    <mergeCell ref="W505:W507"/>
    <mergeCell ref="X505:X507"/>
    <mergeCell ref="Y505:Y507"/>
    <mergeCell ref="Z505:Z507"/>
    <mergeCell ref="M508:M555"/>
    <mergeCell ref="T514:T516"/>
    <mergeCell ref="U514:U516"/>
    <mergeCell ref="V514:V516"/>
    <mergeCell ref="W515:W516"/>
    <mergeCell ref="X515:X516"/>
    <mergeCell ref="Y515:Y516"/>
    <mergeCell ref="Z515:Z516"/>
    <mergeCell ref="AA515:AA516"/>
    <mergeCell ref="AB515:AB516"/>
    <mergeCell ref="T517:T520"/>
    <mergeCell ref="U517:U520"/>
    <mergeCell ref="V517:V520"/>
    <mergeCell ref="W517:W520"/>
    <mergeCell ref="X517:X520"/>
    <mergeCell ref="Y517:Y520"/>
    <mergeCell ref="Z517:Z520"/>
    <mergeCell ref="AA517:AA520"/>
    <mergeCell ref="AB517:AB520"/>
    <mergeCell ref="N521:N526"/>
    <mergeCell ref="O521:O526"/>
    <mergeCell ref="P521:P526"/>
    <mergeCell ref="Q521:Q526"/>
    <mergeCell ref="R521:R526"/>
    <mergeCell ref="S521:S526"/>
    <mergeCell ref="V522:V523"/>
    <mergeCell ref="W522:W523"/>
    <mergeCell ref="X522:X523"/>
    <mergeCell ref="Y522:Y523"/>
    <mergeCell ref="Z522:Z523"/>
    <mergeCell ref="T524:T526"/>
    <mergeCell ref="U524:U526"/>
    <mergeCell ref="V524:V526"/>
    <mergeCell ref="W524:W526"/>
    <mergeCell ref="X525:X526"/>
    <mergeCell ref="Y525:Y526"/>
    <mergeCell ref="Z525:Z526"/>
    <mergeCell ref="AA525:AA526"/>
    <mergeCell ref="AB525:AB526"/>
    <mergeCell ref="N527:N555"/>
    <mergeCell ref="O532:O534"/>
    <mergeCell ref="P532:P534"/>
    <mergeCell ref="Q532:Q534"/>
    <mergeCell ref="R532:R534"/>
    <mergeCell ref="S532:S534"/>
    <mergeCell ref="T532:T534"/>
    <mergeCell ref="U532:U534"/>
    <mergeCell ref="V532:V534"/>
    <mergeCell ref="W532:W534"/>
    <mergeCell ref="X532:X534"/>
    <mergeCell ref="Y532:Y534"/>
    <mergeCell ref="Z533:Z534"/>
    <mergeCell ref="AA533:AA534"/>
    <mergeCell ref="R535:R555"/>
    <mergeCell ref="AG535:AG555"/>
    <mergeCell ref="S538:S555"/>
    <mergeCell ref="T544:T555"/>
    <mergeCell ref="U550:U551"/>
    <mergeCell ref="Y552:Y553"/>
    <mergeCell ref="Z552:Z553"/>
    <mergeCell ref="AA552:AA553"/>
    <mergeCell ref="U554:U555"/>
    <mergeCell ref="V554:V555"/>
    <mergeCell ref="W554:W555"/>
    <mergeCell ref="X554:X555"/>
    <mergeCell ref="Y554:Y555"/>
    <mergeCell ref="Z554:Z555"/>
    <mergeCell ref="AA554:AA555"/>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F4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sheetData>
    <row r="1" customFormat="false" ht="15.75" hidden="false" customHeight="false" outlineLevel="0" collapsed="false">
      <c r="A1" s="60" t="s">
        <v>9077</v>
      </c>
      <c r="B1" s="60" t="n">
        <v>26</v>
      </c>
      <c r="C1" s="60" t="n">
        <v>25</v>
      </c>
      <c r="D1" s="60" t="n">
        <v>24</v>
      </c>
      <c r="E1" s="60" t="n">
        <v>23</v>
      </c>
      <c r="F1" s="60" t="n">
        <v>22</v>
      </c>
      <c r="G1" s="60" t="n">
        <v>21</v>
      </c>
      <c r="H1" s="60" t="n">
        <v>20</v>
      </c>
      <c r="I1" s="60" t="n">
        <v>19</v>
      </c>
      <c r="J1" s="60" t="n">
        <v>18</v>
      </c>
      <c r="K1" s="60" t="n">
        <v>17</v>
      </c>
      <c r="L1" s="60" t="n">
        <v>16</v>
      </c>
      <c r="M1" s="60" t="n">
        <v>15</v>
      </c>
      <c r="N1" s="60" t="n">
        <v>14</v>
      </c>
      <c r="O1" s="60" t="n">
        <v>13</v>
      </c>
      <c r="P1" s="60" t="n">
        <v>12</v>
      </c>
      <c r="Q1" s="60" t="n">
        <v>11</v>
      </c>
      <c r="R1" s="60" t="n">
        <v>10</v>
      </c>
      <c r="S1" s="60" t="n">
        <v>9</v>
      </c>
      <c r="T1" s="60" t="n">
        <v>8</v>
      </c>
      <c r="U1" s="60" t="n">
        <v>7</v>
      </c>
      <c r="V1" s="60" t="n">
        <v>6</v>
      </c>
      <c r="W1" s="60" t="n">
        <v>5</v>
      </c>
      <c r="X1" s="60" t="n">
        <v>4</v>
      </c>
      <c r="Y1" s="60" t="n">
        <v>3</v>
      </c>
      <c r="Z1" s="60" t="n">
        <v>2</v>
      </c>
      <c r="AA1" s="60" t="n">
        <v>1</v>
      </c>
      <c r="AB1" s="60" t="s">
        <v>9078</v>
      </c>
      <c r="AC1" s="60" t="s">
        <v>9079</v>
      </c>
      <c r="AD1" s="61" t="s">
        <v>2738</v>
      </c>
      <c r="AE1" s="60" t="s">
        <v>9080</v>
      </c>
      <c r="AF1" s="60" t="s">
        <v>9081</v>
      </c>
    </row>
    <row r="2" customFormat="false" ht="15.75" hidden="false" customHeight="false" outlineLevel="0" collapsed="false">
      <c r="A2" s="60" t="s">
        <v>9082</v>
      </c>
      <c r="B2" s="60" t="n">
        <f aca="false">C2-65</f>
        <v>325</v>
      </c>
      <c r="C2" s="60" t="n">
        <f aca="false">D2-65</f>
        <v>390</v>
      </c>
      <c r="D2" s="60" t="n">
        <f aca="false">E2-65</f>
        <v>455</v>
      </c>
      <c r="E2" s="60" t="n">
        <f aca="false">F2-65</f>
        <v>520</v>
      </c>
      <c r="F2" s="60" t="n">
        <f aca="false">G2-65</f>
        <v>585</v>
      </c>
      <c r="G2" s="60" t="n">
        <f aca="false">H2-65</f>
        <v>650</v>
      </c>
      <c r="H2" s="60" t="n">
        <f aca="false">I2-65</f>
        <v>715</v>
      </c>
      <c r="I2" s="60" t="n">
        <f aca="false">J2-65</f>
        <v>780</v>
      </c>
      <c r="J2" s="60" t="n">
        <f aca="false">K2-65</f>
        <v>845</v>
      </c>
      <c r="K2" s="60" t="n">
        <f aca="false">L2-65</f>
        <v>910</v>
      </c>
      <c r="L2" s="60" t="n">
        <f aca="false">M2-65</f>
        <v>975</v>
      </c>
      <c r="M2" s="60" t="n">
        <f aca="false">N2-65</f>
        <v>1040</v>
      </c>
      <c r="N2" s="60" t="n">
        <f aca="false">O2-65</f>
        <v>1105</v>
      </c>
      <c r="O2" s="60" t="n">
        <f aca="false">P2-65</f>
        <v>1170</v>
      </c>
      <c r="P2" s="60" t="n">
        <f aca="false">Q2-65</f>
        <v>1235</v>
      </c>
      <c r="Q2" s="60" t="n">
        <f aca="false">R2-65</f>
        <v>1300</v>
      </c>
      <c r="R2" s="60" t="n">
        <f aca="false">S2-65</f>
        <v>1365</v>
      </c>
      <c r="S2" s="60" t="n">
        <f aca="false">T2-65</f>
        <v>1430</v>
      </c>
      <c r="T2" s="60" t="n">
        <f aca="false">U2-65</f>
        <v>1495</v>
      </c>
      <c r="U2" s="60" t="n">
        <f aca="false">V2-65</f>
        <v>1560</v>
      </c>
      <c r="V2" s="60" t="n">
        <f aca="false">W2-65</f>
        <v>1625</v>
      </c>
      <c r="W2" s="60" t="n">
        <f aca="false">X2-65</f>
        <v>1690</v>
      </c>
      <c r="X2" s="60" t="n">
        <f aca="false">Y2-65</f>
        <v>1755</v>
      </c>
      <c r="Y2" s="60" t="n">
        <f aca="false">Z2-65</f>
        <v>1820</v>
      </c>
      <c r="Z2" s="60" t="n">
        <f aca="false">AA2-65</f>
        <v>1885</v>
      </c>
      <c r="AA2" s="60" t="n">
        <f aca="false">1950</f>
        <v>1950</v>
      </c>
      <c r="AB2" s="60" t="s">
        <v>9083</v>
      </c>
      <c r="AC2" s="60" t="s">
        <v>9084</v>
      </c>
      <c r="AD2" s="61" t="s">
        <v>9085</v>
      </c>
      <c r="AE2" s="60" t="s">
        <v>9086</v>
      </c>
      <c r="AF2" s="60" t="s">
        <v>9087</v>
      </c>
    </row>
    <row r="3" customFormat="false" ht="15.75" hidden="false" customHeight="true" outlineLevel="0" collapsed="false">
      <c r="A3" s="62" t="s">
        <v>21280</v>
      </c>
      <c r="B3" s="63"/>
      <c r="C3" s="63"/>
      <c r="D3" s="63"/>
      <c r="E3" s="63"/>
      <c r="F3" s="63"/>
      <c r="G3" s="63"/>
      <c r="H3" s="63"/>
      <c r="I3" s="63"/>
      <c r="J3" s="63"/>
      <c r="K3" s="63"/>
      <c r="L3" s="62" t="s">
        <v>4679</v>
      </c>
      <c r="M3" s="62" t="s">
        <v>21281</v>
      </c>
      <c r="N3" s="62" t="s">
        <v>21282</v>
      </c>
      <c r="O3" s="62" t="s">
        <v>21283</v>
      </c>
      <c r="P3" s="65" t="s">
        <v>21284</v>
      </c>
      <c r="Q3" s="65" t="s">
        <v>21284</v>
      </c>
      <c r="R3" s="65" t="s">
        <v>21284</v>
      </c>
      <c r="S3" s="65" t="s">
        <v>21284</v>
      </c>
      <c r="T3" s="65" t="s">
        <v>21284</v>
      </c>
      <c r="U3" s="65" t="s">
        <v>21284</v>
      </c>
      <c r="V3" s="65" t="s">
        <v>21284</v>
      </c>
      <c r="W3" s="65" t="s">
        <v>21284</v>
      </c>
      <c r="X3" s="65" t="s">
        <v>21284</v>
      </c>
      <c r="Y3" s="65" t="s">
        <v>21284</v>
      </c>
      <c r="Z3" s="65" t="s">
        <v>21284</v>
      </c>
      <c r="AA3" s="65" t="s">
        <v>21284</v>
      </c>
      <c r="AB3" s="62" t="n">
        <v>285808</v>
      </c>
      <c r="AC3" s="62" t="s">
        <v>21285</v>
      </c>
      <c r="AD3" s="62" t="s">
        <v>2744</v>
      </c>
      <c r="AE3" s="62"/>
      <c r="AF3" s="62"/>
    </row>
    <row r="4" customFormat="false" ht="15.75" hidden="false" customHeight="true" outlineLevel="0" collapsed="false">
      <c r="A4" s="62"/>
      <c r="B4" s="63"/>
      <c r="C4" s="63"/>
      <c r="D4" s="63"/>
      <c r="E4" s="63"/>
      <c r="F4" s="63"/>
      <c r="G4" s="63"/>
      <c r="H4" s="63"/>
      <c r="I4" s="63"/>
      <c r="J4" s="63"/>
      <c r="K4" s="63"/>
      <c r="L4" s="62"/>
      <c r="M4" s="62"/>
      <c r="N4" s="62"/>
      <c r="O4" s="62"/>
      <c r="P4" s="63"/>
      <c r="Q4" s="62" t="s">
        <v>21286</v>
      </c>
      <c r="R4" s="65" t="s">
        <v>21287</v>
      </c>
      <c r="S4" s="65" t="s">
        <v>21287</v>
      </c>
      <c r="T4" s="65" t="s">
        <v>21287</v>
      </c>
      <c r="U4" s="65" t="s">
        <v>21287</v>
      </c>
      <c r="V4" s="65" t="s">
        <v>21287</v>
      </c>
      <c r="W4" s="65" t="s">
        <v>21287</v>
      </c>
      <c r="X4" s="65" t="s">
        <v>21287</v>
      </c>
      <c r="Y4" s="65" t="s">
        <v>21287</v>
      </c>
      <c r="Z4" s="65" t="s">
        <v>21287</v>
      </c>
      <c r="AA4" s="65" t="s">
        <v>21287</v>
      </c>
      <c r="AB4" s="62" t="n">
        <v>294150</v>
      </c>
      <c r="AC4" s="62" t="s">
        <v>21288</v>
      </c>
      <c r="AD4" s="62" t="s">
        <v>9108</v>
      </c>
      <c r="AE4" s="62" t="s">
        <v>299</v>
      </c>
      <c r="AF4" s="62"/>
    </row>
    <row r="5" customFormat="false" ht="15.75" hidden="false" customHeight="false" outlineLevel="0" collapsed="false">
      <c r="A5" s="62"/>
      <c r="B5" s="63"/>
      <c r="C5" s="63"/>
      <c r="D5" s="63"/>
      <c r="E5" s="63"/>
      <c r="F5" s="63"/>
      <c r="G5" s="63"/>
      <c r="H5" s="63"/>
      <c r="I5" s="63"/>
      <c r="J5" s="63"/>
      <c r="K5" s="63"/>
      <c r="L5" s="62"/>
      <c r="M5" s="62"/>
      <c r="N5" s="62"/>
      <c r="O5" s="62"/>
      <c r="P5" s="63"/>
      <c r="Q5" s="62"/>
      <c r="R5" s="65" t="s">
        <v>21287</v>
      </c>
      <c r="S5" s="65" t="s">
        <v>21287</v>
      </c>
      <c r="T5" s="65" t="s">
        <v>21287</v>
      </c>
      <c r="U5" s="65" t="s">
        <v>21287</v>
      </c>
      <c r="V5" s="65" t="s">
        <v>21287</v>
      </c>
      <c r="W5" s="65" t="s">
        <v>21287</v>
      </c>
      <c r="X5" s="65" t="s">
        <v>21287</v>
      </c>
      <c r="Y5" s="65" t="s">
        <v>21287</v>
      </c>
      <c r="Z5" s="65" t="s">
        <v>21287</v>
      </c>
      <c r="AA5" s="65" t="s">
        <v>21287</v>
      </c>
      <c r="AB5" s="62" t="n">
        <v>302240</v>
      </c>
      <c r="AC5" s="62" t="s">
        <v>21289</v>
      </c>
      <c r="AD5" s="62" t="s">
        <v>9142</v>
      </c>
      <c r="AE5" s="62"/>
      <c r="AF5" s="62"/>
    </row>
    <row r="6" customFormat="false" ht="15.75" hidden="false" customHeight="true" outlineLevel="0" collapsed="false">
      <c r="A6" s="62"/>
      <c r="B6" s="63"/>
      <c r="C6" s="63"/>
      <c r="D6" s="63"/>
      <c r="E6" s="63"/>
      <c r="F6" s="63"/>
      <c r="G6" s="63"/>
      <c r="H6" s="63"/>
      <c r="I6" s="63"/>
      <c r="J6" s="63"/>
      <c r="K6" s="63"/>
      <c r="L6" s="62"/>
      <c r="M6" s="62"/>
      <c r="N6" s="62"/>
      <c r="O6" s="62"/>
      <c r="P6" s="63"/>
      <c r="Q6" s="63"/>
      <c r="R6" s="63"/>
      <c r="S6" s="62" t="s">
        <v>21290</v>
      </c>
      <c r="T6" s="65" t="s">
        <v>4681</v>
      </c>
      <c r="U6" s="65" t="s">
        <v>4681</v>
      </c>
      <c r="V6" s="65" t="s">
        <v>4681</v>
      </c>
      <c r="W6" s="65" t="s">
        <v>4681</v>
      </c>
      <c r="X6" s="65" t="s">
        <v>4681</v>
      </c>
      <c r="Y6" s="65" t="s">
        <v>4681</v>
      </c>
      <c r="Z6" s="65" t="s">
        <v>4681</v>
      </c>
      <c r="AA6" s="65" t="s">
        <v>4681</v>
      </c>
      <c r="AB6" s="62" t="n">
        <v>408793</v>
      </c>
      <c r="AC6" s="62" t="s">
        <v>21291</v>
      </c>
      <c r="AD6" s="62" t="s">
        <v>2749</v>
      </c>
      <c r="AE6" s="62" t="s">
        <v>2764</v>
      </c>
      <c r="AF6" s="62"/>
    </row>
    <row r="7" customFormat="false" ht="15.75" hidden="false" customHeight="false" outlineLevel="0" collapsed="false">
      <c r="A7" s="62"/>
      <c r="B7" s="63"/>
      <c r="C7" s="63"/>
      <c r="D7" s="63"/>
      <c r="E7" s="63"/>
      <c r="F7" s="63"/>
      <c r="G7" s="63"/>
      <c r="H7" s="63"/>
      <c r="I7" s="63"/>
      <c r="J7" s="63"/>
      <c r="K7" s="63"/>
      <c r="L7" s="62"/>
      <c r="M7" s="62"/>
      <c r="N7" s="62"/>
      <c r="O7" s="62"/>
      <c r="P7" s="63"/>
      <c r="Q7" s="63"/>
      <c r="R7" s="63"/>
      <c r="S7" s="62"/>
      <c r="T7" s="65" t="s">
        <v>4681</v>
      </c>
      <c r="U7" s="65" t="s">
        <v>4681</v>
      </c>
      <c r="V7" s="65" t="s">
        <v>4681</v>
      </c>
      <c r="W7" s="65" t="s">
        <v>4681</v>
      </c>
      <c r="X7" s="65" t="s">
        <v>4681</v>
      </c>
      <c r="Y7" s="65" t="s">
        <v>4681</v>
      </c>
      <c r="Z7" s="65" t="s">
        <v>4681</v>
      </c>
      <c r="AA7" s="65" t="s">
        <v>4681</v>
      </c>
      <c r="AB7" s="62" t="n">
        <v>755750</v>
      </c>
      <c r="AC7" s="62" t="s">
        <v>21292</v>
      </c>
      <c r="AD7" s="62" t="s">
        <v>9447</v>
      </c>
      <c r="AE7" s="62" t="s">
        <v>21293</v>
      </c>
      <c r="AF7" s="62"/>
    </row>
    <row r="8" customFormat="false" ht="15.75" hidden="false" customHeight="true" outlineLevel="0" collapsed="false">
      <c r="A8" s="62"/>
      <c r="B8" s="62" t="s">
        <v>21294</v>
      </c>
      <c r="C8" s="62" t="s">
        <v>21295</v>
      </c>
      <c r="D8" s="63"/>
      <c r="E8" s="63"/>
      <c r="F8" s="63"/>
      <c r="G8" s="63"/>
      <c r="H8" s="63"/>
      <c r="I8" s="62" t="s">
        <v>21296</v>
      </c>
      <c r="J8" s="63"/>
      <c r="K8" s="63"/>
      <c r="L8" s="63"/>
      <c r="M8" s="63"/>
      <c r="N8" s="63"/>
      <c r="O8" s="63"/>
      <c r="P8" s="63"/>
      <c r="Q8" s="63"/>
      <c r="R8" s="63"/>
      <c r="S8" s="65" t="s">
        <v>21297</v>
      </c>
      <c r="T8" s="65" t="s">
        <v>21297</v>
      </c>
      <c r="U8" s="65" t="s">
        <v>21297</v>
      </c>
      <c r="V8" s="65" t="s">
        <v>21297</v>
      </c>
      <c r="W8" s="65" t="s">
        <v>21297</v>
      </c>
      <c r="X8" s="65" t="s">
        <v>21297</v>
      </c>
      <c r="Y8" s="65" t="s">
        <v>21297</v>
      </c>
      <c r="Z8" s="65" t="s">
        <v>21297</v>
      </c>
      <c r="AA8" s="65" t="s">
        <v>21297</v>
      </c>
      <c r="AB8" s="62" t="n">
        <v>419073</v>
      </c>
      <c r="AC8" s="62" t="s">
        <v>10815</v>
      </c>
      <c r="AD8" s="62" t="s">
        <v>44</v>
      </c>
      <c r="AE8" s="62" t="s">
        <v>21298</v>
      </c>
      <c r="AF8" s="62"/>
    </row>
    <row r="9" customFormat="false" ht="15.75" hidden="false" customHeight="true" outlineLevel="0" collapsed="false">
      <c r="A9" s="62"/>
      <c r="B9" s="62"/>
      <c r="C9" s="62"/>
      <c r="D9" s="63"/>
      <c r="E9" s="63"/>
      <c r="F9" s="63"/>
      <c r="G9" s="63"/>
      <c r="H9" s="63"/>
      <c r="I9" s="62"/>
      <c r="J9" s="62" t="s">
        <v>21299</v>
      </c>
      <c r="K9" s="62" t="s">
        <v>21300</v>
      </c>
      <c r="L9" s="62" t="s">
        <v>21301</v>
      </c>
      <c r="M9" s="62" t="s">
        <v>21302</v>
      </c>
      <c r="N9" s="62" t="s">
        <v>21303</v>
      </c>
      <c r="O9" s="62" t="s">
        <v>21304</v>
      </c>
      <c r="P9" s="62" t="s">
        <v>21305</v>
      </c>
      <c r="Q9" s="62" t="s">
        <v>21306</v>
      </c>
      <c r="R9" s="62" t="s">
        <v>21307</v>
      </c>
      <c r="S9" s="62" t="s">
        <v>21308</v>
      </c>
      <c r="T9" s="62" t="s">
        <v>21309</v>
      </c>
      <c r="U9" s="62" t="s">
        <v>21310</v>
      </c>
      <c r="V9" s="65" t="s">
        <v>21311</v>
      </c>
      <c r="W9" s="65" t="s">
        <v>21311</v>
      </c>
      <c r="X9" s="65" t="s">
        <v>21311</v>
      </c>
      <c r="Y9" s="65" t="s">
        <v>21311</v>
      </c>
      <c r="Z9" s="65" t="s">
        <v>21311</v>
      </c>
      <c r="AA9" s="65" t="s">
        <v>21311</v>
      </c>
      <c r="AB9" s="62" t="s">
        <v>9126</v>
      </c>
      <c r="AC9" s="62" t="s">
        <v>9126</v>
      </c>
      <c r="AD9" s="62" t="s">
        <v>2744</v>
      </c>
      <c r="AE9" s="62"/>
      <c r="AF9" s="62"/>
    </row>
    <row r="10" customFormat="false" ht="15.75" hidden="false" customHeight="false" outlineLevel="0" collapsed="false">
      <c r="A10" s="62"/>
      <c r="B10" s="62"/>
      <c r="C10" s="62"/>
      <c r="D10" s="63"/>
      <c r="E10" s="63"/>
      <c r="F10" s="63"/>
      <c r="G10" s="63"/>
      <c r="H10" s="63"/>
      <c r="I10" s="62"/>
      <c r="J10" s="62"/>
      <c r="K10" s="62"/>
      <c r="L10" s="62"/>
      <c r="M10" s="62"/>
      <c r="N10" s="62"/>
      <c r="O10" s="62"/>
      <c r="P10" s="62"/>
      <c r="Q10" s="62"/>
      <c r="R10" s="62"/>
      <c r="S10" s="62"/>
      <c r="T10" s="62"/>
      <c r="U10" s="62"/>
      <c r="V10" s="65" t="s">
        <v>21311</v>
      </c>
      <c r="W10" s="65" t="s">
        <v>21311</v>
      </c>
      <c r="X10" s="65" t="s">
        <v>21311</v>
      </c>
      <c r="Y10" s="65" t="s">
        <v>21311</v>
      </c>
      <c r="Z10" s="65" t="s">
        <v>21311</v>
      </c>
      <c r="AA10" s="65" t="s">
        <v>21311</v>
      </c>
      <c r="AB10" s="62" t="s">
        <v>9126</v>
      </c>
      <c r="AC10" s="62" t="s">
        <v>9126</v>
      </c>
      <c r="AD10" s="62" t="s">
        <v>2744</v>
      </c>
      <c r="AE10" s="62"/>
      <c r="AF10" s="62"/>
    </row>
    <row r="11" customFormat="false" ht="15.75" hidden="false" customHeight="true" outlineLevel="0" collapsed="false">
      <c r="A11" s="62"/>
      <c r="B11" s="62"/>
      <c r="C11" s="62"/>
      <c r="D11" s="63"/>
      <c r="E11" s="63"/>
      <c r="F11" s="63"/>
      <c r="G11" s="63"/>
      <c r="H11" s="63"/>
      <c r="I11" s="62"/>
      <c r="J11" s="62"/>
      <c r="K11" s="62"/>
      <c r="L11" s="62"/>
      <c r="M11" s="62"/>
      <c r="N11" s="62"/>
      <c r="O11" s="62"/>
      <c r="P11" s="62"/>
      <c r="Q11" s="62"/>
      <c r="R11" s="62"/>
      <c r="S11" s="62"/>
      <c r="T11" s="63"/>
      <c r="U11" s="63"/>
      <c r="V11" s="63"/>
      <c r="W11" s="62" t="s">
        <v>4685</v>
      </c>
      <c r="X11" s="72" t="s">
        <v>21312</v>
      </c>
      <c r="Y11" s="62" t="s">
        <v>21313</v>
      </c>
      <c r="Z11" s="62" t="s">
        <v>21314</v>
      </c>
      <c r="AA11" s="65" t="s">
        <v>21315</v>
      </c>
      <c r="AB11" s="62" t="n">
        <v>308028</v>
      </c>
      <c r="AC11" s="62" t="s">
        <v>15326</v>
      </c>
      <c r="AD11" s="62" t="s">
        <v>2744</v>
      </c>
      <c r="AE11" s="62" t="s">
        <v>3918</v>
      </c>
      <c r="AF11" s="62"/>
    </row>
    <row r="12" customFormat="false" ht="15.75" hidden="false" customHeight="false" outlineLevel="0" collapsed="false">
      <c r="A12" s="62"/>
      <c r="B12" s="62"/>
      <c r="C12" s="62"/>
      <c r="D12" s="63"/>
      <c r="E12" s="63"/>
      <c r="F12" s="63"/>
      <c r="G12" s="63"/>
      <c r="H12" s="63"/>
      <c r="I12" s="62"/>
      <c r="J12" s="62"/>
      <c r="K12" s="62"/>
      <c r="L12" s="62"/>
      <c r="M12" s="62"/>
      <c r="N12" s="62"/>
      <c r="O12" s="62"/>
      <c r="P12" s="62"/>
      <c r="Q12" s="62"/>
      <c r="R12" s="62"/>
      <c r="S12" s="62"/>
      <c r="T12" s="63"/>
      <c r="U12" s="63"/>
      <c r="V12" s="63"/>
      <c r="W12" s="62"/>
      <c r="X12" s="62"/>
      <c r="Y12" s="62"/>
      <c r="Z12" s="62"/>
      <c r="AA12" s="65" t="s">
        <v>21315</v>
      </c>
      <c r="AB12" s="62" t="s">
        <v>21316</v>
      </c>
      <c r="AC12" s="62" t="s">
        <v>15326</v>
      </c>
      <c r="AD12" s="62" t="s">
        <v>2744</v>
      </c>
      <c r="AE12" s="62" t="s">
        <v>3918</v>
      </c>
      <c r="AF12" s="62"/>
    </row>
    <row r="13" customFormat="false" ht="15.75" hidden="false" customHeight="true" outlineLevel="0" collapsed="false">
      <c r="A13" s="62"/>
      <c r="B13" s="62"/>
      <c r="C13" s="62"/>
      <c r="D13" s="62" t="s">
        <v>21317</v>
      </c>
      <c r="E13" s="62" t="s">
        <v>21318</v>
      </c>
      <c r="F13" s="62" t="s">
        <v>21319</v>
      </c>
      <c r="G13" s="62" t="s">
        <v>21320</v>
      </c>
      <c r="H13" s="62" t="s">
        <v>21321</v>
      </c>
      <c r="I13" s="62" t="s">
        <v>21322</v>
      </c>
      <c r="J13" s="62" t="s">
        <v>21323</v>
      </c>
      <c r="K13" s="65" t="s">
        <v>4691</v>
      </c>
      <c r="L13" s="65" t="s">
        <v>4691</v>
      </c>
      <c r="M13" s="65" t="s">
        <v>4691</v>
      </c>
      <c r="N13" s="65" t="s">
        <v>4691</v>
      </c>
      <c r="O13" s="65" t="s">
        <v>4691</v>
      </c>
      <c r="P13" s="65" t="s">
        <v>4691</v>
      </c>
      <c r="Q13" s="65" t="s">
        <v>4691</v>
      </c>
      <c r="R13" s="65" t="s">
        <v>4691</v>
      </c>
      <c r="S13" s="65" t="s">
        <v>4691</v>
      </c>
      <c r="T13" s="65" t="s">
        <v>4691</v>
      </c>
      <c r="U13" s="65" t="s">
        <v>4691</v>
      </c>
      <c r="V13" s="65" t="s">
        <v>4691</v>
      </c>
      <c r="W13" s="65" t="s">
        <v>4691</v>
      </c>
      <c r="X13" s="65" t="s">
        <v>4691</v>
      </c>
      <c r="Y13" s="65" t="s">
        <v>4691</v>
      </c>
      <c r="Z13" s="65" t="s">
        <v>4691</v>
      </c>
      <c r="AA13" s="65" t="s">
        <v>4691</v>
      </c>
      <c r="AB13" s="62" t="s">
        <v>9126</v>
      </c>
      <c r="AC13" s="62" t="s">
        <v>9126</v>
      </c>
      <c r="AD13" s="62" t="s">
        <v>2749</v>
      </c>
      <c r="AE13" s="62"/>
      <c r="AF13" s="62"/>
    </row>
    <row r="14" customFormat="false" ht="15.75" hidden="false" customHeight="true" outlineLevel="0" collapsed="false">
      <c r="A14" s="62"/>
      <c r="B14" s="62"/>
      <c r="C14" s="62"/>
      <c r="D14" s="62"/>
      <c r="E14" s="62"/>
      <c r="F14" s="62"/>
      <c r="G14" s="62"/>
      <c r="H14" s="62"/>
      <c r="I14" s="62"/>
      <c r="J14" s="62"/>
      <c r="K14" s="63"/>
      <c r="L14" s="63"/>
      <c r="M14" s="63"/>
      <c r="N14" s="62" t="s">
        <v>21324</v>
      </c>
      <c r="O14" s="65" t="s">
        <v>21325</v>
      </c>
      <c r="P14" s="65" t="s">
        <v>21325</v>
      </c>
      <c r="Q14" s="65" t="s">
        <v>21325</v>
      </c>
      <c r="R14" s="65" t="s">
        <v>21325</v>
      </c>
      <c r="S14" s="65" t="s">
        <v>21325</v>
      </c>
      <c r="T14" s="65" t="s">
        <v>21325</v>
      </c>
      <c r="U14" s="65" t="s">
        <v>21325</v>
      </c>
      <c r="V14" s="65" t="s">
        <v>21325</v>
      </c>
      <c r="W14" s="65" t="s">
        <v>21325</v>
      </c>
      <c r="X14" s="65" t="s">
        <v>21325</v>
      </c>
      <c r="Y14" s="65" t="s">
        <v>21325</v>
      </c>
      <c r="Z14" s="65" t="s">
        <v>21325</v>
      </c>
      <c r="AA14" s="65" t="s">
        <v>21325</v>
      </c>
      <c r="AB14" s="62" t="n">
        <v>141021</v>
      </c>
      <c r="AC14" s="62" t="s">
        <v>9731</v>
      </c>
      <c r="AD14" s="62" t="s">
        <v>9108</v>
      </c>
      <c r="AE14" s="62"/>
      <c r="AF14" s="62"/>
    </row>
    <row r="15" customFormat="false" ht="15.75" hidden="false" customHeight="true" outlineLevel="0" collapsed="false">
      <c r="A15" s="62"/>
      <c r="B15" s="62"/>
      <c r="C15" s="62"/>
      <c r="D15" s="62"/>
      <c r="E15" s="62"/>
      <c r="F15" s="62"/>
      <c r="G15" s="62"/>
      <c r="H15" s="62"/>
      <c r="I15" s="62"/>
      <c r="J15" s="62"/>
      <c r="K15" s="63"/>
      <c r="L15" s="63"/>
      <c r="M15" s="63"/>
      <c r="N15" s="62"/>
      <c r="O15" s="63"/>
      <c r="P15" s="63"/>
      <c r="Q15" s="63"/>
      <c r="R15" s="63"/>
      <c r="S15" s="63"/>
      <c r="T15" s="63"/>
      <c r="U15" s="63"/>
      <c r="V15" s="63"/>
      <c r="W15" s="62" t="s">
        <v>21326</v>
      </c>
      <c r="X15" s="62" t="s">
        <v>21327</v>
      </c>
      <c r="Y15" s="65" t="s">
        <v>21328</v>
      </c>
      <c r="Z15" s="65" t="s">
        <v>21328</v>
      </c>
      <c r="AA15" s="65" t="s">
        <v>21328</v>
      </c>
      <c r="AB15" s="62" t="s">
        <v>21329</v>
      </c>
      <c r="AC15" s="62" t="s">
        <v>21330</v>
      </c>
      <c r="AD15" s="62" t="s">
        <v>2749</v>
      </c>
      <c r="AE15" s="62"/>
      <c r="AF15" s="62"/>
    </row>
    <row r="16" customFormat="false" ht="15.75" hidden="false" customHeight="false" outlineLevel="0" collapsed="false">
      <c r="A16" s="62"/>
      <c r="B16" s="62"/>
      <c r="C16" s="62"/>
      <c r="D16" s="62"/>
      <c r="E16" s="62"/>
      <c r="F16" s="62"/>
      <c r="G16" s="62"/>
      <c r="H16" s="62"/>
      <c r="I16" s="62"/>
      <c r="J16" s="62"/>
      <c r="K16" s="63"/>
      <c r="L16" s="63"/>
      <c r="M16" s="63"/>
      <c r="N16" s="62"/>
      <c r="O16" s="63"/>
      <c r="P16" s="63"/>
      <c r="Q16" s="63"/>
      <c r="R16" s="63"/>
      <c r="S16" s="63"/>
      <c r="T16" s="63"/>
      <c r="U16" s="63"/>
      <c r="V16" s="63"/>
      <c r="W16" s="62"/>
      <c r="X16" s="62"/>
      <c r="Y16" s="65" t="s">
        <v>21328</v>
      </c>
      <c r="Z16" s="65" t="s">
        <v>21328</v>
      </c>
      <c r="AA16" s="65" t="s">
        <v>21328</v>
      </c>
      <c r="AB16" s="62" t="n">
        <v>388136</v>
      </c>
      <c r="AC16" s="62" t="s">
        <v>10763</v>
      </c>
      <c r="AD16" s="62" t="s">
        <v>2744</v>
      </c>
      <c r="AE16" s="62"/>
      <c r="AF16" s="62"/>
    </row>
    <row r="17" customFormat="false" ht="15.75" hidden="false" customHeight="true" outlineLevel="0" collapsed="false">
      <c r="A17" s="62"/>
      <c r="B17" s="62"/>
      <c r="C17" s="62"/>
      <c r="D17" s="62"/>
      <c r="E17" s="62"/>
      <c r="F17" s="62"/>
      <c r="G17" s="62"/>
      <c r="H17" s="62"/>
      <c r="I17" s="62"/>
      <c r="J17" s="62"/>
      <c r="K17" s="63"/>
      <c r="L17" s="63"/>
      <c r="M17" s="63"/>
      <c r="N17" s="62"/>
      <c r="O17" s="62" t="s">
        <v>21331</v>
      </c>
      <c r="P17" s="63"/>
      <c r="Q17" s="63"/>
      <c r="R17" s="63"/>
      <c r="S17" s="63"/>
      <c r="T17" s="63"/>
      <c r="U17" s="63"/>
      <c r="V17" s="63"/>
      <c r="W17" s="65" t="s">
        <v>21332</v>
      </c>
      <c r="X17" s="65" t="s">
        <v>21332</v>
      </c>
      <c r="Y17" s="65" t="s">
        <v>21332</v>
      </c>
      <c r="Z17" s="65" t="s">
        <v>21332</v>
      </c>
      <c r="AA17" s="65" t="s">
        <v>21332</v>
      </c>
      <c r="AB17" s="62" t="n">
        <v>945911</v>
      </c>
      <c r="AC17" s="62" t="s">
        <v>12319</v>
      </c>
      <c r="AD17" s="62" t="s">
        <v>2744</v>
      </c>
      <c r="AE17" s="62"/>
      <c r="AF17" s="62"/>
    </row>
    <row r="18" customFormat="false" ht="15.75" hidden="false" customHeight="false" outlineLevel="0" collapsed="false">
      <c r="A18" s="62"/>
      <c r="B18" s="62"/>
      <c r="C18" s="62"/>
      <c r="D18" s="62"/>
      <c r="E18" s="62"/>
      <c r="F18" s="62"/>
      <c r="G18" s="62"/>
      <c r="H18" s="62"/>
      <c r="I18" s="62"/>
      <c r="J18" s="62"/>
      <c r="K18" s="63"/>
      <c r="L18" s="63"/>
      <c r="M18" s="63"/>
      <c r="N18" s="62"/>
      <c r="O18" s="62"/>
      <c r="P18" s="63"/>
      <c r="Q18" s="63"/>
      <c r="R18" s="63"/>
      <c r="S18" s="63"/>
      <c r="T18" s="63"/>
      <c r="U18" s="63"/>
      <c r="V18" s="63"/>
      <c r="W18" s="65" t="s">
        <v>21332</v>
      </c>
      <c r="X18" s="65" t="s">
        <v>21332</v>
      </c>
      <c r="Y18" s="65" t="s">
        <v>21332</v>
      </c>
      <c r="Z18" s="65" t="s">
        <v>21332</v>
      </c>
      <c r="AA18" s="65" t="s">
        <v>21332</v>
      </c>
      <c r="AB18" s="62" t="s">
        <v>9126</v>
      </c>
      <c r="AC18" s="62" t="s">
        <v>9126</v>
      </c>
      <c r="AD18" s="62" t="s">
        <v>2744</v>
      </c>
      <c r="AE18" s="62"/>
      <c r="AF18" s="62"/>
    </row>
    <row r="19" customFormat="false" ht="15.75" hidden="false" customHeight="false" outlineLevel="0" collapsed="false">
      <c r="A19" s="62"/>
      <c r="B19" s="62"/>
      <c r="C19" s="62"/>
      <c r="D19" s="62"/>
      <c r="E19" s="62"/>
      <c r="F19" s="62"/>
      <c r="G19" s="62"/>
      <c r="H19" s="62"/>
      <c r="I19" s="62"/>
      <c r="J19" s="62"/>
      <c r="K19" s="63"/>
      <c r="L19" s="63"/>
      <c r="M19" s="63"/>
      <c r="N19" s="62"/>
      <c r="O19" s="62"/>
      <c r="P19" s="63"/>
      <c r="Q19" s="63"/>
      <c r="R19" s="63"/>
      <c r="S19" s="63"/>
      <c r="T19" s="63"/>
      <c r="U19" s="63"/>
      <c r="V19" s="63"/>
      <c r="W19" s="65" t="s">
        <v>21332</v>
      </c>
      <c r="X19" s="65" t="s">
        <v>21332</v>
      </c>
      <c r="Y19" s="65" t="s">
        <v>21332</v>
      </c>
      <c r="Z19" s="65" t="s">
        <v>21332</v>
      </c>
      <c r="AA19" s="65" t="s">
        <v>21332</v>
      </c>
      <c r="AB19" s="62" t="s">
        <v>9126</v>
      </c>
      <c r="AC19" s="62" t="s">
        <v>9126</v>
      </c>
      <c r="AD19" s="62" t="s">
        <v>44</v>
      </c>
      <c r="AE19" s="62"/>
      <c r="AF19" s="62"/>
    </row>
    <row r="20" customFormat="false" ht="15.75" hidden="false" customHeight="true" outlineLevel="0" collapsed="false">
      <c r="A20" s="62"/>
      <c r="B20" s="62"/>
      <c r="C20" s="62"/>
      <c r="D20" s="62"/>
      <c r="E20" s="62"/>
      <c r="F20" s="62"/>
      <c r="G20" s="62"/>
      <c r="H20" s="62"/>
      <c r="I20" s="62"/>
      <c r="J20" s="62"/>
      <c r="K20" s="63"/>
      <c r="L20" s="63"/>
      <c r="M20" s="63"/>
      <c r="N20" s="62"/>
      <c r="O20" s="62"/>
      <c r="P20" s="62" t="s">
        <v>21333</v>
      </c>
      <c r="Q20" s="63"/>
      <c r="R20" s="63"/>
      <c r="S20" s="63"/>
      <c r="T20" s="63"/>
      <c r="U20" s="63"/>
      <c r="V20" s="63"/>
      <c r="W20" s="63"/>
      <c r="X20" s="62" t="s">
        <v>21334</v>
      </c>
      <c r="Y20" s="62" t="s">
        <v>21335</v>
      </c>
      <c r="Z20" s="65" t="s">
        <v>21336</v>
      </c>
      <c r="AA20" s="65" t="s">
        <v>21336</v>
      </c>
      <c r="AB20" s="62" t="n">
        <v>243352</v>
      </c>
      <c r="AC20" s="62" t="s">
        <v>20771</v>
      </c>
      <c r="AD20" s="62" t="s">
        <v>9108</v>
      </c>
      <c r="AE20" s="62" t="s">
        <v>201</v>
      </c>
      <c r="AF20" s="62" t="s">
        <v>21337</v>
      </c>
    </row>
    <row r="21" customFormat="false" ht="15.75" hidden="false" customHeight="false" outlineLevel="0" collapsed="false">
      <c r="A21" s="62"/>
      <c r="B21" s="62"/>
      <c r="C21" s="62"/>
      <c r="D21" s="62"/>
      <c r="E21" s="62"/>
      <c r="F21" s="62"/>
      <c r="G21" s="62"/>
      <c r="H21" s="62"/>
      <c r="I21" s="62"/>
      <c r="J21" s="62"/>
      <c r="K21" s="63"/>
      <c r="L21" s="63"/>
      <c r="M21" s="63"/>
      <c r="N21" s="62"/>
      <c r="O21" s="62"/>
      <c r="P21" s="62"/>
      <c r="Q21" s="63"/>
      <c r="R21" s="63"/>
      <c r="S21" s="63"/>
      <c r="T21" s="63"/>
      <c r="U21" s="63"/>
      <c r="V21" s="63"/>
      <c r="W21" s="63"/>
      <c r="X21" s="62"/>
      <c r="Y21" s="62"/>
      <c r="Z21" s="65" t="s">
        <v>21336</v>
      </c>
      <c r="AA21" s="65" t="s">
        <v>21336</v>
      </c>
      <c r="AB21" s="62" t="n">
        <v>282340</v>
      </c>
      <c r="AC21" s="62" t="s">
        <v>21338</v>
      </c>
      <c r="AD21" s="62" t="s">
        <v>2744</v>
      </c>
      <c r="AE21" s="62"/>
      <c r="AF21" s="62"/>
    </row>
    <row r="22" customFormat="false" ht="15.75" hidden="false" customHeight="false" outlineLevel="0" collapsed="false">
      <c r="A22" s="62"/>
      <c r="B22" s="62"/>
      <c r="C22" s="62"/>
      <c r="D22" s="62"/>
      <c r="E22" s="62"/>
      <c r="F22" s="62"/>
      <c r="G22" s="62"/>
      <c r="H22" s="62"/>
      <c r="I22" s="62"/>
      <c r="J22" s="62"/>
      <c r="K22" s="63"/>
      <c r="L22" s="63"/>
      <c r="M22" s="63"/>
      <c r="N22" s="62"/>
      <c r="O22" s="62"/>
      <c r="P22" s="62"/>
      <c r="Q22" s="63"/>
      <c r="R22" s="63"/>
      <c r="S22" s="63"/>
      <c r="T22" s="63"/>
      <c r="U22" s="63"/>
      <c r="V22" s="63"/>
      <c r="W22" s="63"/>
      <c r="X22" s="62"/>
      <c r="Y22" s="62"/>
      <c r="Z22" s="65" t="s">
        <v>21336</v>
      </c>
      <c r="AA22" s="65" t="s">
        <v>21336</v>
      </c>
      <c r="AB22" s="62" t="s">
        <v>9126</v>
      </c>
      <c r="AC22" s="62" t="s">
        <v>9126</v>
      </c>
      <c r="AD22" s="62" t="s">
        <v>44</v>
      </c>
      <c r="AE22" s="62"/>
      <c r="AF22" s="62"/>
    </row>
    <row r="23" customFormat="false" ht="15.75" hidden="false" customHeight="true" outlineLevel="0" collapsed="false">
      <c r="A23" s="62"/>
      <c r="B23" s="62"/>
      <c r="C23" s="62"/>
      <c r="D23" s="62"/>
      <c r="E23" s="62"/>
      <c r="F23" s="62"/>
      <c r="G23" s="62"/>
      <c r="H23" s="62"/>
      <c r="I23" s="62"/>
      <c r="J23" s="62"/>
      <c r="K23" s="63"/>
      <c r="L23" s="63"/>
      <c r="M23" s="63"/>
      <c r="N23" s="62"/>
      <c r="O23" s="62"/>
      <c r="P23" s="62"/>
      <c r="Q23" s="62" t="s">
        <v>21339</v>
      </c>
      <c r="R23" s="62" t="s">
        <v>21340</v>
      </c>
      <c r="S23" s="65" t="s">
        <v>21341</v>
      </c>
      <c r="T23" s="65" t="s">
        <v>21341</v>
      </c>
      <c r="U23" s="65" t="s">
        <v>21341</v>
      </c>
      <c r="V23" s="65" t="s">
        <v>21341</v>
      </c>
      <c r="W23" s="65" t="s">
        <v>21341</v>
      </c>
      <c r="X23" s="65" t="s">
        <v>21341</v>
      </c>
      <c r="Y23" s="65" t="s">
        <v>21341</v>
      </c>
      <c r="Z23" s="65" t="s">
        <v>21341</v>
      </c>
      <c r="AA23" s="65" t="s">
        <v>21341</v>
      </c>
      <c r="AB23" s="62" t="s">
        <v>9126</v>
      </c>
      <c r="AC23" s="62" t="s">
        <v>9126</v>
      </c>
      <c r="AD23" s="62" t="s">
        <v>9108</v>
      </c>
      <c r="AE23" s="62"/>
      <c r="AF23" s="62"/>
    </row>
    <row r="24" customFormat="false" ht="15.75" hidden="false" customHeight="true" outlineLevel="0" collapsed="false">
      <c r="A24" s="62"/>
      <c r="B24" s="62"/>
      <c r="C24" s="62"/>
      <c r="D24" s="62"/>
      <c r="E24" s="62"/>
      <c r="F24" s="62"/>
      <c r="G24" s="62"/>
      <c r="H24" s="62"/>
      <c r="I24" s="62"/>
      <c r="J24" s="62"/>
      <c r="K24" s="63"/>
      <c r="L24" s="63"/>
      <c r="M24" s="63"/>
      <c r="N24" s="62"/>
      <c r="O24" s="62"/>
      <c r="P24" s="62"/>
      <c r="Q24" s="62"/>
      <c r="R24" s="62"/>
      <c r="S24" s="62" t="s">
        <v>21342</v>
      </c>
      <c r="T24" s="62" t="s">
        <v>21343</v>
      </c>
      <c r="U24" s="62" t="s">
        <v>21344</v>
      </c>
      <c r="V24" s="62" t="s">
        <v>749</v>
      </c>
      <c r="W24" s="62" t="s">
        <v>21345</v>
      </c>
      <c r="X24" s="62" t="s">
        <v>21346</v>
      </c>
      <c r="Y24" s="62" t="s">
        <v>21347</v>
      </c>
      <c r="Z24" s="65" t="s">
        <v>21348</v>
      </c>
      <c r="AA24" s="65" t="s">
        <v>21348</v>
      </c>
      <c r="AB24" s="62" t="s">
        <v>21349</v>
      </c>
      <c r="AC24" s="62" t="s">
        <v>20771</v>
      </c>
      <c r="AD24" s="62" t="s">
        <v>8970</v>
      </c>
      <c r="AE24" s="62"/>
      <c r="AF24" s="62"/>
    </row>
    <row r="25" customFormat="false" ht="15.75" hidden="false" customHeight="false" outlineLevel="0" collapsed="false">
      <c r="A25" s="62"/>
      <c r="B25" s="62"/>
      <c r="C25" s="62"/>
      <c r="D25" s="62"/>
      <c r="E25" s="62"/>
      <c r="F25" s="62"/>
      <c r="G25" s="62"/>
      <c r="H25" s="62"/>
      <c r="I25" s="62"/>
      <c r="J25" s="62"/>
      <c r="K25" s="63"/>
      <c r="L25" s="63"/>
      <c r="M25" s="63"/>
      <c r="N25" s="62"/>
      <c r="O25" s="62"/>
      <c r="P25" s="62"/>
      <c r="Q25" s="62"/>
      <c r="R25" s="62"/>
      <c r="S25" s="62"/>
      <c r="T25" s="62"/>
      <c r="U25" s="62"/>
      <c r="V25" s="62"/>
      <c r="W25" s="62"/>
      <c r="X25" s="62"/>
      <c r="Y25" s="62"/>
      <c r="Z25" s="65" t="s">
        <v>21348</v>
      </c>
      <c r="AA25" s="65" t="s">
        <v>21348</v>
      </c>
      <c r="AB25" s="62" t="s">
        <v>21350</v>
      </c>
      <c r="AC25" s="62" t="s">
        <v>21338</v>
      </c>
      <c r="AD25" s="62" t="s">
        <v>8970</v>
      </c>
      <c r="AE25" s="62"/>
      <c r="AF25" s="62"/>
    </row>
    <row r="26" customFormat="false" ht="15.75" hidden="false" customHeight="true" outlineLevel="0" collapsed="false">
      <c r="A26" s="62"/>
      <c r="B26" s="62"/>
      <c r="C26" s="62"/>
      <c r="D26" s="62"/>
      <c r="E26" s="62"/>
      <c r="F26" s="62"/>
      <c r="G26" s="62"/>
      <c r="H26" s="62"/>
      <c r="I26" s="62"/>
      <c r="J26" s="62"/>
      <c r="K26" s="63"/>
      <c r="L26" s="63"/>
      <c r="M26" s="62" t="s">
        <v>21351</v>
      </c>
      <c r="N26" s="63"/>
      <c r="O26" s="63"/>
      <c r="P26" s="63"/>
      <c r="Q26" s="63"/>
      <c r="R26" s="63"/>
      <c r="S26" s="63"/>
      <c r="T26" s="63"/>
      <c r="U26" s="65" t="s">
        <v>21352</v>
      </c>
      <c r="V26" s="65" t="s">
        <v>21352</v>
      </c>
      <c r="W26" s="65" t="s">
        <v>21352</v>
      </c>
      <c r="X26" s="65" t="s">
        <v>21352</v>
      </c>
      <c r="Y26" s="65" t="s">
        <v>21352</v>
      </c>
      <c r="Z26" s="65" t="s">
        <v>21352</v>
      </c>
      <c r="AA26" s="65" t="s">
        <v>21352</v>
      </c>
      <c r="AB26" s="62" t="n">
        <v>456331</v>
      </c>
      <c r="AC26" s="62" t="s">
        <v>21353</v>
      </c>
      <c r="AD26" s="62" t="s">
        <v>3283</v>
      </c>
      <c r="AE26" s="62"/>
      <c r="AF26" s="62"/>
    </row>
    <row r="27" customFormat="false" ht="15.75" hidden="false" customHeight="false" outlineLevel="0" collapsed="false">
      <c r="A27" s="62"/>
      <c r="B27" s="62"/>
      <c r="C27" s="62"/>
      <c r="D27" s="62"/>
      <c r="E27" s="62"/>
      <c r="F27" s="62"/>
      <c r="G27" s="62"/>
      <c r="H27" s="62"/>
      <c r="I27" s="62"/>
      <c r="J27" s="62"/>
      <c r="K27" s="63"/>
      <c r="L27" s="63"/>
      <c r="M27" s="62"/>
      <c r="N27" s="63"/>
      <c r="O27" s="63"/>
      <c r="P27" s="63"/>
      <c r="Q27" s="63"/>
      <c r="R27" s="63"/>
      <c r="S27" s="63"/>
      <c r="T27" s="63"/>
      <c r="U27" s="65" t="s">
        <v>21352</v>
      </c>
      <c r="V27" s="65" t="s">
        <v>21352</v>
      </c>
      <c r="W27" s="65" t="s">
        <v>21352</v>
      </c>
      <c r="X27" s="65" t="s">
        <v>21352</v>
      </c>
      <c r="Y27" s="65" t="s">
        <v>21352</v>
      </c>
      <c r="Z27" s="65" t="s">
        <v>21352</v>
      </c>
      <c r="AA27" s="65" t="s">
        <v>21352</v>
      </c>
      <c r="AB27" s="62" t="s">
        <v>9126</v>
      </c>
      <c r="AC27" s="62" t="s">
        <v>9126</v>
      </c>
      <c r="AD27" s="62" t="s">
        <v>2744</v>
      </c>
      <c r="AE27" s="62"/>
      <c r="AF27" s="62"/>
    </row>
    <row r="28" customFormat="false" ht="15.75" hidden="false" customHeight="true" outlineLevel="0" collapsed="false">
      <c r="A28" s="62"/>
      <c r="B28" s="62"/>
      <c r="C28" s="62"/>
      <c r="D28" s="62"/>
      <c r="E28" s="62"/>
      <c r="F28" s="62"/>
      <c r="G28" s="62"/>
      <c r="H28" s="62"/>
      <c r="I28" s="62"/>
      <c r="J28" s="62"/>
      <c r="K28" s="63"/>
      <c r="L28" s="63"/>
      <c r="M28" s="62"/>
      <c r="N28" s="62" t="s">
        <v>21354</v>
      </c>
      <c r="O28" s="62" t="s">
        <v>21355</v>
      </c>
      <c r="P28" s="72" t="s">
        <v>21356</v>
      </c>
      <c r="Q28" s="62" t="s">
        <v>21357</v>
      </c>
      <c r="R28" s="62" t="s">
        <v>21358</v>
      </c>
      <c r="S28" s="62" t="s">
        <v>21359</v>
      </c>
      <c r="T28" s="62" t="s">
        <v>21360</v>
      </c>
      <c r="U28" s="62" t="s">
        <v>21361</v>
      </c>
      <c r="V28" s="62" t="s">
        <v>21362</v>
      </c>
      <c r="W28" s="62" t="s">
        <v>21363</v>
      </c>
      <c r="X28" s="62" t="s">
        <v>21364</v>
      </c>
      <c r="Y28" s="65" t="s">
        <v>21365</v>
      </c>
      <c r="Z28" s="65" t="s">
        <v>21365</v>
      </c>
      <c r="AA28" s="65" t="s">
        <v>21365</v>
      </c>
      <c r="AB28" s="62" t="s">
        <v>21366</v>
      </c>
      <c r="AC28" s="62" t="s">
        <v>21367</v>
      </c>
      <c r="AD28" s="62" t="s">
        <v>2749</v>
      </c>
      <c r="AE28" s="62"/>
      <c r="AF28" s="62"/>
    </row>
    <row r="29" customFormat="false" ht="15.75" hidden="false" customHeight="false" outlineLevel="0" collapsed="false">
      <c r="A29" s="62"/>
      <c r="B29" s="62"/>
      <c r="C29" s="62"/>
      <c r="D29" s="62"/>
      <c r="E29" s="62"/>
      <c r="F29" s="62"/>
      <c r="G29" s="62"/>
      <c r="H29" s="62"/>
      <c r="I29" s="62"/>
      <c r="J29" s="62"/>
      <c r="K29" s="63"/>
      <c r="L29" s="63"/>
      <c r="M29" s="62"/>
      <c r="N29" s="62"/>
      <c r="O29" s="62"/>
      <c r="P29" s="62"/>
      <c r="Q29" s="62"/>
      <c r="R29" s="62"/>
      <c r="S29" s="62"/>
      <c r="T29" s="62"/>
      <c r="U29" s="62"/>
      <c r="V29" s="62"/>
      <c r="W29" s="62"/>
      <c r="X29" s="62"/>
      <c r="Y29" s="65" t="s">
        <v>21365</v>
      </c>
      <c r="Z29" s="65" t="s">
        <v>21365</v>
      </c>
      <c r="AA29" s="65" t="s">
        <v>21365</v>
      </c>
      <c r="AB29" s="62" t="n">
        <v>478474</v>
      </c>
      <c r="AC29" s="62" t="s">
        <v>21367</v>
      </c>
      <c r="AD29" s="62" t="s">
        <v>9142</v>
      </c>
      <c r="AE29" s="62"/>
      <c r="AF29" s="62"/>
    </row>
    <row r="30" customFormat="false" ht="15.75" hidden="false" customHeight="true" outlineLevel="0" collapsed="false">
      <c r="A30" s="62"/>
      <c r="B30" s="62"/>
      <c r="C30" s="62"/>
      <c r="D30" s="62"/>
      <c r="E30" s="62"/>
      <c r="F30" s="62"/>
      <c r="G30" s="62"/>
      <c r="H30" s="62"/>
      <c r="I30" s="62"/>
      <c r="J30" s="62"/>
      <c r="K30" s="63"/>
      <c r="L30" s="63"/>
      <c r="M30" s="62"/>
      <c r="N30" s="63"/>
      <c r="O30" s="62" t="s">
        <v>21368</v>
      </c>
      <c r="P30" s="62" t="s">
        <v>21369</v>
      </c>
      <c r="Q30" s="62" t="s">
        <v>21370</v>
      </c>
      <c r="R30" s="62" t="s">
        <v>21371</v>
      </c>
      <c r="S30" s="62" t="s">
        <v>21372</v>
      </c>
      <c r="T30" s="62" t="s">
        <v>21373</v>
      </c>
      <c r="U30" s="65" t="s">
        <v>21374</v>
      </c>
      <c r="V30" s="65" t="s">
        <v>21374</v>
      </c>
      <c r="W30" s="65" t="s">
        <v>21374</v>
      </c>
      <c r="X30" s="65" t="s">
        <v>21374</v>
      </c>
      <c r="Y30" s="65" t="s">
        <v>21374</v>
      </c>
      <c r="Z30" s="65" t="s">
        <v>21374</v>
      </c>
      <c r="AA30" s="65" t="s">
        <v>21374</v>
      </c>
      <c r="AB30" s="62" t="n">
        <v>41010</v>
      </c>
      <c r="AC30" s="62" t="s">
        <v>21375</v>
      </c>
      <c r="AD30" s="62" t="s">
        <v>2744</v>
      </c>
      <c r="AE30" s="62"/>
      <c r="AF30" s="62"/>
    </row>
    <row r="31" customFormat="false" ht="15.75" hidden="false" customHeight="false" outlineLevel="0" collapsed="false">
      <c r="A31" s="62"/>
      <c r="B31" s="62"/>
      <c r="C31" s="62"/>
      <c r="D31" s="62"/>
      <c r="E31" s="62"/>
      <c r="F31" s="62"/>
      <c r="G31" s="62"/>
      <c r="H31" s="62"/>
      <c r="I31" s="62"/>
      <c r="J31" s="62"/>
      <c r="K31" s="63"/>
      <c r="L31" s="63"/>
      <c r="M31" s="62"/>
      <c r="N31" s="63"/>
      <c r="O31" s="62"/>
      <c r="P31" s="62"/>
      <c r="Q31" s="62"/>
      <c r="R31" s="62"/>
      <c r="S31" s="62"/>
      <c r="T31" s="62"/>
      <c r="U31" s="65" t="s">
        <v>21374</v>
      </c>
      <c r="V31" s="65" t="s">
        <v>21374</v>
      </c>
      <c r="W31" s="65" t="s">
        <v>21374</v>
      </c>
      <c r="X31" s="65" t="s">
        <v>21374</v>
      </c>
      <c r="Y31" s="65" t="s">
        <v>21374</v>
      </c>
      <c r="Z31" s="65" t="s">
        <v>21374</v>
      </c>
      <c r="AA31" s="65" t="s">
        <v>21374</v>
      </c>
      <c r="AB31" s="62" t="s">
        <v>9126</v>
      </c>
      <c r="AC31" s="62" t="s">
        <v>9126</v>
      </c>
      <c r="AD31" s="62" t="s">
        <v>9170</v>
      </c>
      <c r="AE31" s="62"/>
      <c r="AF31" s="62"/>
    </row>
    <row r="32" customFormat="false" ht="15.75" hidden="false" customHeight="true" outlineLevel="0" collapsed="false">
      <c r="A32" s="62"/>
      <c r="B32" s="62"/>
      <c r="C32" s="62"/>
      <c r="D32" s="62"/>
      <c r="E32" s="62"/>
      <c r="F32" s="62"/>
      <c r="G32" s="62"/>
      <c r="H32" s="62"/>
      <c r="I32" s="62"/>
      <c r="J32" s="62"/>
      <c r="K32" s="63"/>
      <c r="L32" s="63"/>
      <c r="M32" s="63"/>
      <c r="N32" s="63"/>
      <c r="O32" s="63"/>
      <c r="P32" s="63"/>
      <c r="Q32" s="62" t="s">
        <v>21376</v>
      </c>
      <c r="R32" s="62" t="s">
        <v>21377</v>
      </c>
      <c r="S32" s="62" t="s">
        <v>21378</v>
      </c>
      <c r="T32" s="62" t="s">
        <v>21379</v>
      </c>
      <c r="U32" s="62" t="s">
        <v>21380</v>
      </c>
      <c r="V32" s="62" t="s">
        <v>21381</v>
      </c>
      <c r="W32" s="62" t="s">
        <v>21382</v>
      </c>
      <c r="X32" s="62" t="s">
        <v>21383</v>
      </c>
      <c r="Y32" s="65" t="s">
        <v>21384</v>
      </c>
      <c r="Z32" s="65" t="s">
        <v>21384</v>
      </c>
      <c r="AA32" s="65" t="s">
        <v>21384</v>
      </c>
      <c r="AB32" s="62" t="s">
        <v>21385</v>
      </c>
      <c r="AC32" s="62" t="s">
        <v>21386</v>
      </c>
      <c r="AD32" s="62" t="s">
        <v>2744</v>
      </c>
      <c r="AE32" s="62"/>
      <c r="AF32" s="62"/>
    </row>
    <row r="33" customFormat="false" ht="15.75" hidden="false" customHeight="false" outlineLevel="0" collapsed="false">
      <c r="A33" s="62"/>
      <c r="B33" s="62"/>
      <c r="C33" s="62"/>
      <c r="D33" s="62"/>
      <c r="E33" s="62"/>
      <c r="F33" s="62"/>
      <c r="G33" s="62"/>
      <c r="H33" s="62"/>
      <c r="I33" s="62"/>
      <c r="J33" s="62"/>
      <c r="K33" s="63"/>
      <c r="L33" s="63"/>
      <c r="M33" s="63"/>
      <c r="N33" s="63"/>
      <c r="O33" s="63"/>
      <c r="P33" s="63"/>
      <c r="Q33" s="62"/>
      <c r="R33" s="62"/>
      <c r="S33" s="62"/>
      <c r="T33" s="62"/>
      <c r="U33" s="62"/>
      <c r="V33" s="62"/>
      <c r="W33" s="62"/>
      <c r="X33" s="62"/>
      <c r="Y33" s="65" t="s">
        <v>21384</v>
      </c>
      <c r="Z33" s="65" t="s">
        <v>21384</v>
      </c>
      <c r="AA33" s="65" t="s">
        <v>21384</v>
      </c>
      <c r="AB33" s="62" t="n">
        <v>312842</v>
      </c>
      <c r="AC33" s="62" t="s">
        <v>9837</v>
      </c>
      <c r="AD33" s="62" t="s">
        <v>2744</v>
      </c>
      <c r="AE33" s="62"/>
      <c r="AF33" s="62"/>
    </row>
    <row r="34" customFormat="false" ht="15.75" hidden="false" customHeight="true" outlineLevel="0" collapsed="false">
      <c r="A34" s="62"/>
      <c r="B34" s="62"/>
      <c r="C34" s="62"/>
      <c r="D34" s="62" t="s">
        <v>21387</v>
      </c>
      <c r="E34" s="63"/>
      <c r="F34" s="63"/>
      <c r="G34" s="63"/>
      <c r="H34" s="63"/>
      <c r="I34" s="63"/>
      <c r="J34" s="63"/>
      <c r="K34" s="63"/>
      <c r="L34" s="63"/>
      <c r="M34" s="65" t="s">
        <v>752</v>
      </c>
      <c r="N34" s="65" t="s">
        <v>752</v>
      </c>
      <c r="O34" s="65" t="s">
        <v>752</v>
      </c>
      <c r="P34" s="65" t="s">
        <v>752</v>
      </c>
      <c r="Q34" s="65" t="s">
        <v>752</v>
      </c>
      <c r="R34" s="65" t="s">
        <v>752</v>
      </c>
      <c r="S34" s="65" t="s">
        <v>752</v>
      </c>
      <c r="T34" s="65" t="s">
        <v>752</v>
      </c>
      <c r="U34" s="65" t="s">
        <v>752</v>
      </c>
      <c r="V34" s="65" t="s">
        <v>752</v>
      </c>
      <c r="W34" s="65" t="s">
        <v>752</v>
      </c>
      <c r="X34" s="65" t="s">
        <v>752</v>
      </c>
      <c r="Y34" s="65" t="s">
        <v>752</v>
      </c>
      <c r="Z34" s="65" t="s">
        <v>752</v>
      </c>
      <c r="AA34" s="65" t="s">
        <v>752</v>
      </c>
      <c r="AB34" s="62" t="n">
        <v>948982</v>
      </c>
      <c r="AC34" s="62" t="s">
        <v>21388</v>
      </c>
      <c r="AD34" s="62" t="s">
        <v>9142</v>
      </c>
      <c r="AE34" s="62"/>
      <c r="AF34" s="62"/>
    </row>
    <row r="35" customFormat="false" ht="15.75" hidden="false" customHeight="false" outlineLevel="0" collapsed="false">
      <c r="A35" s="62"/>
      <c r="B35" s="62"/>
      <c r="C35" s="62"/>
      <c r="D35" s="62"/>
      <c r="E35" s="63"/>
      <c r="F35" s="63"/>
      <c r="G35" s="63"/>
      <c r="H35" s="63"/>
      <c r="I35" s="63"/>
      <c r="J35" s="63"/>
      <c r="K35" s="63"/>
      <c r="L35" s="63"/>
      <c r="M35" s="65" t="s">
        <v>752</v>
      </c>
      <c r="N35" s="65" t="s">
        <v>752</v>
      </c>
      <c r="O35" s="65" t="s">
        <v>752</v>
      </c>
      <c r="P35" s="65" t="s">
        <v>752</v>
      </c>
      <c r="Q35" s="65" t="s">
        <v>752</v>
      </c>
      <c r="R35" s="65" t="s">
        <v>752</v>
      </c>
      <c r="S35" s="65" t="s">
        <v>752</v>
      </c>
      <c r="T35" s="65" t="s">
        <v>752</v>
      </c>
      <c r="U35" s="65" t="s">
        <v>752</v>
      </c>
      <c r="V35" s="65" t="s">
        <v>752</v>
      </c>
      <c r="W35" s="65" t="s">
        <v>752</v>
      </c>
      <c r="X35" s="65" t="s">
        <v>752</v>
      </c>
      <c r="Y35" s="65" t="s">
        <v>752</v>
      </c>
      <c r="Z35" s="65" t="s">
        <v>752</v>
      </c>
      <c r="AA35" s="65" t="s">
        <v>752</v>
      </c>
      <c r="AB35" s="62" t="s">
        <v>9126</v>
      </c>
      <c r="AC35" s="62" t="s">
        <v>9126</v>
      </c>
      <c r="AD35" s="62" t="s">
        <v>9126</v>
      </c>
      <c r="AE35" s="62"/>
      <c r="AF35" s="62"/>
    </row>
    <row r="36" customFormat="false" ht="15.75" hidden="false" customHeight="true" outlineLevel="0" collapsed="false">
      <c r="A36" s="62"/>
      <c r="B36" s="62"/>
      <c r="C36" s="62"/>
      <c r="D36" s="62"/>
      <c r="E36" s="63"/>
      <c r="F36" s="63"/>
      <c r="G36" s="63"/>
      <c r="H36" s="63"/>
      <c r="I36" s="63"/>
      <c r="J36" s="62" t="s">
        <v>21389</v>
      </c>
      <c r="K36" s="62" t="s">
        <v>21390</v>
      </c>
      <c r="L36" s="62" t="s">
        <v>21391</v>
      </c>
      <c r="M36" s="62" t="s">
        <v>21392</v>
      </c>
      <c r="N36" s="62" t="s">
        <v>21393</v>
      </c>
      <c r="O36" s="62" t="s">
        <v>21394</v>
      </c>
      <c r="P36" s="62" t="s">
        <v>21395</v>
      </c>
      <c r="Q36" s="62" t="s">
        <v>21396</v>
      </c>
      <c r="R36" s="62" t="s">
        <v>21397</v>
      </c>
      <c r="S36" s="62" t="s">
        <v>21398</v>
      </c>
      <c r="T36" s="62" t="s">
        <v>21399</v>
      </c>
      <c r="U36" s="62" t="s">
        <v>21400</v>
      </c>
      <c r="V36" s="62" t="s">
        <v>21401</v>
      </c>
      <c r="W36" s="62" t="s">
        <v>21402</v>
      </c>
      <c r="X36" s="62" t="s">
        <v>21403</v>
      </c>
      <c r="Y36" s="62" t="s">
        <v>18760</v>
      </c>
      <c r="Z36" s="65" t="s">
        <v>21404</v>
      </c>
      <c r="AA36" s="65" t="s">
        <v>21404</v>
      </c>
      <c r="AB36" s="62" t="s">
        <v>9126</v>
      </c>
      <c r="AC36" s="62" t="s">
        <v>9126</v>
      </c>
      <c r="AD36" s="62" t="s">
        <v>2744</v>
      </c>
      <c r="AE36" s="62"/>
      <c r="AF36" s="62"/>
    </row>
    <row r="37" customFormat="false" ht="15.75" hidden="false" customHeight="false" outlineLevel="0" collapsed="false">
      <c r="A37" s="62"/>
      <c r="B37" s="62"/>
      <c r="C37" s="62"/>
      <c r="D37" s="62"/>
      <c r="E37" s="63"/>
      <c r="F37" s="63"/>
      <c r="G37" s="63"/>
      <c r="H37" s="63"/>
      <c r="I37" s="63"/>
      <c r="J37" s="62"/>
      <c r="K37" s="62"/>
      <c r="L37" s="62"/>
      <c r="M37" s="62"/>
      <c r="N37" s="62"/>
      <c r="O37" s="62"/>
      <c r="P37" s="62"/>
      <c r="Q37" s="62"/>
      <c r="R37" s="62"/>
      <c r="S37" s="62"/>
      <c r="T37" s="62"/>
      <c r="U37" s="62"/>
      <c r="V37" s="62"/>
      <c r="W37" s="62"/>
      <c r="X37" s="62"/>
      <c r="Y37" s="62"/>
      <c r="Z37" s="65" t="s">
        <v>21404</v>
      </c>
      <c r="AA37" s="65" t="s">
        <v>21404</v>
      </c>
      <c r="AB37" s="62" t="s">
        <v>21405</v>
      </c>
      <c r="AC37" s="62" t="s">
        <v>21406</v>
      </c>
      <c r="AD37" s="62" t="s">
        <v>44</v>
      </c>
      <c r="AE37" s="62"/>
      <c r="AF37" s="62"/>
    </row>
    <row r="38" customFormat="false" ht="15.75" hidden="false" customHeight="true" outlineLevel="0" collapsed="false">
      <c r="A38" s="62"/>
      <c r="B38" s="62"/>
      <c r="C38" s="62"/>
      <c r="D38" s="62"/>
      <c r="E38" s="63"/>
      <c r="F38" s="63"/>
      <c r="G38" s="63"/>
      <c r="H38" s="63"/>
      <c r="I38" s="63"/>
      <c r="J38" s="63"/>
      <c r="K38" s="63"/>
      <c r="L38" s="63"/>
      <c r="M38" s="63"/>
      <c r="N38" s="63"/>
      <c r="O38" s="62" t="s">
        <v>21407</v>
      </c>
      <c r="P38" s="62" t="s">
        <v>21408</v>
      </c>
      <c r="Q38" s="62" t="s">
        <v>21409</v>
      </c>
      <c r="R38" s="62" t="s">
        <v>21410</v>
      </c>
      <c r="S38" s="62" t="s">
        <v>21411</v>
      </c>
      <c r="T38" s="62" t="s">
        <v>21412</v>
      </c>
      <c r="U38" s="65" t="s">
        <v>21413</v>
      </c>
      <c r="V38" s="65" t="s">
        <v>21413</v>
      </c>
      <c r="W38" s="65" t="s">
        <v>21413</v>
      </c>
      <c r="X38" s="65" t="s">
        <v>21413</v>
      </c>
      <c r="Y38" s="65" t="s">
        <v>21413</v>
      </c>
      <c r="Z38" s="65" t="s">
        <v>21413</v>
      </c>
      <c r="AA38" s="65" t="s">
        <v>21413</v>
      </c>
      <c r="AB38" s="62" t="s">
        <v>21414</v>
      </c>
      <c r="AC38" s="62" t="s">
        <v>13347</v>
      </c>
      <c r="AD38" s="62" t="s">
        <v>44</v>
      </c>
      <c r="AE38" s="62"/>
      <c r="AF38" s="62"/>
    </row>
    <row r="39" customFormat="false" ht="15.75" hidden="false" customHeight="false" outlineLevel="0" collapsed="false">
      <c r="A39" s="62"/>
      <c r="B39" s="62"/>
      <c r="C39" s="62"/>
      <c r="D39" s="62"/>
      <c r="E39" s="63"/>
      <c r="F39" s="63"/>
      <c r="G39" s="63"/>
      <c r="H39" s="63"/>
      <c r="I39" s="63"/>
      <c r="J39" s="63"/>
      <c r="K39" s="63"/>
      <c r="L39" s="63"/>
      <c r="M39" s="63"/>
      <c r="N39" s="63"/>
      <c r="O39" s="62"/>
      <c r="P39" s="62"/>
      <c r="Q39" s="62"/>
      <c r="R39" s="62"/>
      <c r="S39" s="62"/>
      <c r="T39" s="62"/>
      <c r="U39" s="65" t="s">
        <v>21413</v>
      </c>
      <c r="V39" s="65" t="s">
        <v>21413</v>
      </c>
      <c r="W39" s="65" t="s">
        <v>21413</v>
      </c>
      <c r="X39" s="65" t="s">
        <v>21413</v>
      </c>
      <c r="Y39" s="65" t="s">
        <v>21413</v>
      </c>
      <c r="Z39" s="65" t="s">
        <v>21413</v>
      </c>
      <c r="AA39" s="65" t="s">
        <v>21413</v>
      </c>
      <c r="AB39" s="62" t="s">
        <v>9126</v>
      </c>
      <c r="AC39" s="62" t="s">
        <v>9126</v>
      </c>
      <c r="AD39" s="62" t="s">
        <v>44</v>
      </c>
      <c r="AE39" s="62"/>
      <c r="AF39" s="62"/>
    </row>
    <row r="40" customFormat="false" ht="15.75" hidden="false" customHeight="true" outlineLevel="0" collapsed="false">
      <c r="A40" s="62"/>
      <c r="B40" s="62"/>
      <c r="C40" s="62"/>
      <c r="D40" s="62"/>
      <c r="E40" s="63"/>
      <c r="F40" s="63"/>
      <c r="G40" s="63"/>
      <c r="H40" s="63"/>
      <c r="I40" s="63"/>
      <c r="J40" s="63"/>
      <c r="K40" s="63"/>
      <c r="L40" s="63"/>
      <c r="M40" s="63"/>
      <c r="N40" s="63"/>
      <c r="O40" s="63"/>
      <c r="P40" s="63"/>
      <c r="Q40" s="62" t="s">
        <v>21415</v>
      </c>
      <c r="R40" s="62" t="s">
        <v>21416</v>
      </c>
      <c r="S40" s="62" t="s">
        <v>21417</v>
      </c>
      <c r="T40" s="62" t="s">
        <v>21418</v>
      </c>
      <c r="U40" s="62" t="s">
        <v>21419</v>
      </c>
      <c r="V40" s="62" t="s">
        <v>21420</v>
      </c>
      <c r="W40" s="62" t="s">
        <v>21421</v>
      </c>
      <c r="X40" s="62" t="s">
        <v>21422</v>
      </c>
      <c r="Y40" s="65" t="s">
        <v>21423</v>
      </c>
      <c r="Z40" s="65" t="s">
        <v>21423</v>
      </c>
      <c r="AA40" s="65" t="s">
        <v>21423</v>
      </c>
      <c r="AB40" s="62" t="n">
        <v>171435</v>
      </c>
      <c r="AC40" s="62" t="s">
        <v>10073</v>
      </c>
      <c r="AD40" s="62" t="s">
        <v>9142</v>
      </c>
      <c r="AE40" s="62"/>
      <c r="AF40" s="62"/>
    </row>
    <row r="41" customFormat="false" ht="15.75" hidden="false" customHeight="false" outlineLevel="0" collapsed="false">
      <c r="A41" s="62"/>
      <c r="B41" s="62"/>
      <c r="C41" s="62"/>
      <c r="D41" s="62"/>
      <c r="E41" s="63"/>
      <c r="F41" s="63"/>
      <c r="G41" s="63"/>
      <c r="H41" s="63"/>
      <c r="I41" s="63"/>
      <c r="J41" s="63"/>
      <c r="K41" s="63"/>
      <c r="L41" s="63"/>
      <c r="M41" s="63"/>
      <c r="N41" s="63"/>
      <c r="O41" s="63"/>
      <c r="P41" s="63"/>
      <c r="Q41" s="62"/>
      <c r="R41" s="62"/>
      <c r="S41" s="62"/>
      <c r="T41" s="62"/>
      <c r="U41" s="62"/>
      <c r="V41" s="62"/>
      <c r="W41" s="62"/>
      <c r="X41" s="62"/>
      <c r="Y41" s="65" t="n">
        <v>171435</v>
      </c>
      <c r="Z41" s="65" t="s">
        <v>21423</v>
      </c>
      <c r="AA41" s="65" t="s">
        <v>21423</v>
      </c>
      <c r="AB41" s="62" t="n">
        <v>420787</v>
      </c>
      <c r="AC41" s="62" t="s">
        <v>10483</v>
      </c>
      <c r="AD41" s="62" t="s">
        <v>44</v>
      </c>
      <c r="AE41" s="62"/>
      <c r="AF41" s="62"/>
    </row>
    <row r="42" customFormat="false" ht="15.75" hidden="false" customHeight="false" outlineLevel="0" collapsed="false">
      <c r="A42" s="62"/>
      <c r="B42" s="62"/>
      <c r="C42" s="62"/>
      <c r="D42" s="62"/>
      <c r="E42" s="63"/>
      <c r="F42" s="63"/>
      <c r="G42" s="63"/>
      <c r="H42" s="63"/>
      <c r="I42" s="63"/>
      <c r="J42" s="63"/>
      <c r="K42" s="63"/>
      <c r="L42" s="63"/>
      <c r="M42" s="63"/>
      <c r="N42" s="63"/>
      <c r="O42" s="63"/>
      <c r="P42" s="63"/>
      <c r="Q42" s="62"/>
      <c r="R42" s="62"/>
      <c r="S42" s="62"/>
      <c r="T42" s="62"/>
      <c r="U42" s="62"/>
      <c r="V42" s="62"/>
      <c r="W42" s="62"/>
      <c r="X42" s="62"/>
      <c r="Y42" s="65" t="s">
        <v>21423</v>
      </c>
      <c r="Z42" s="65" t="s">
        <v>21423</v>
      </c>
      <c r="AA42" s="65" t="s">
        <v>21423</v>
      </c>
      <c r="AB42" s="62" t="n">
        <v>935474</v>
      </c>
      <c r="AC42" s="62" t="s">
        <v>10073</v>
      </c>
      <c r="AD42" s="62" t="s">
        <v>44</v>
      </c>
      <c r="AE42" s="62"/>
      <c r="AF42" s="62"/>
    </row>
    <row r="43" customFormat="false" ht="15.75" hidden="false" customHeight="false" outlineLevel="0" collapsed="false">
      <c r="A43" s="62"/>
      <c r="B43" s="62"/>
      <c r="C43" s="62"/>
      <c r="D43" s="62"/>
      <c r="E43" s="63"/>
      <c r="F43" s="63"/>
      <c r="G43" s="63"/>
      <c r="H43" s="63"/>
      <c r="I43" s="63"/>
      <c r="J43" s="63"/>
      <c r="K43" s="63"/>
      <c r="L43" s="63"/>
      <c r="M43" s="63"/>
      <c r="N43" s="63"/>
      <c r="O43" s="63"/>
      <c r="P43" s="63"/>
      <c r="Q43" s="63"/>
      <c r="R43" s="63"/>
      <c r="S43" s="63"/>
      <c r="T43" s="63"/>
      <c r="U43" s="63"/>
      <c r="V43" s="63"/>
      <c r="W43" s="63"/>
      <c r="X43" s="62" t="s">
        <v>21424</v>
      </c>
      <c r="Y43" s="65" t="s">
        <v>21425</v>
      </c>
      <c r="Z43" s="65" t="s">
        <v>21425</v>
      </c>
      <c r="AA43" s="65" t="s">
        <v>21425</v>
      </c>
      <c r="AB43" s="62" t="s">
        <v>9126</v>
      </c>
      <c r="AC43" s="62" t="s">
        <v>9126</v>
      </c>
      <c r="AD43" s="62" t="s">
        <v>9108</v>
      </c>
      <c r="AE43" s="62"/>
      <c r="AF43" s="62"/>
    </row>
    <row r="44" customFormat="false" ht="15.75" hidden="false" customHeight="true" outlineLevel="0" collapsed="false">
      <c r="A44" s="62"/>
      <c r="B44" s="62"/>
      <c r="C44" s="62"/>
      <c r="D44" s="62"/>
      <c r="E44" s="63"/>
      <c r="F44" s="63"/>
      <c r="G44" s="63"/>
      <c r="H44" s="63"/>
      <c r="I44" s="63"/>
      <c r="J44" s="63"/>
      <c r="K44" s="63"/>
      <c r="L44" s="63"/>
      <c r="M44" s="62" t="s">
        <v>21426</v>
      </c>
      <c r="N44" s="62" t="s">
        <v>21427</v>
      </c>
      <c r="O44" s="62" t="s">
        <v>21428</v>
      </c>
      <c r="P44" s="62" t="s">
        <v>21429</v>
      </c>
      <c r="Q44" s="62" t="s">
        <v>21430</v>
      </c>
      <c r="R44" s="62" t="s">
        <v>21431</v>
      </c>
      <c r="S44" s="62" t="s">
        <v>21432</v>
      </c>
      <c r="T44" s="62" t="s">
        <v>21433</v>
      </c>
      <c r="U44" s="62" t="s">
        <v>21434</v>
      </c>
      <c r="V44" s="62" t="s">
        <v>21435</v>
      </c>
      <c r="W44" s="62" t="s">
        <v>21436</v>
      </c>
      <c r="X44" s="65" t="s">
        <v>21437</v>
      </c>
      <c r="Y44" s="65" t="s">
        <v>21437</v>
      </c>
      <c r="Z44" s="65" t="s">
        <v>21437</v>
      </c>
      <c r="AA44" s="65" t="s">
        <v>21437</v>
      </c>
      <c r="AB44" s="62" t="s">
        <v>21438</v>
      </c>
      <c r="AC44" s="62" t="s">
        <v>21439</v>
      </c>
      <c r="AD44" s="62" t="s">
        <v>9108</v>
      </c>
      <c r="AE44" s="62" t="s">
        <v>201</v>
      </c>
      <c r="AF44" s="62"/>
    </row>
    <row r="45" customFormat="false" ht="15.75" hidden="false" customHeight="false" outlineLevel="0" collapsed="false">
      <c r="A45" s="62"/>
      <c r="B45" s="62"/>
      <c r="C45" s="62"/>
      <c r="D45" s="62"/>
      <c r="E45" s="63"/>
      <c r="F45" s="63"/>
      <c r="G45" s="63"/>
      <c r="H45" s="63"/>
      <c r="I45" s="63"/>
      <c r="J45" s="63"/>
      <c r="K45" s="63"/>
      <c r="L45" s="63"/>
      <c r="M45" s="62"/>
      <c r="N45" s="62"/>
      <c r="O45" s="62"/>
      <c r="P45" s="62"/>
      <c r="Q45" s="62"/>
      <c r="R45" s="62"/>
      <c r="S45" s="62"/>
      <c r="T45" s="62"/>
      <c r="U45" s="62"/>
      <c r="V45" s="62"/>
      <c r="W45" s="62"/>
      <c r="X45" s="65" t="s">
        <v>21437</v>
      </c>
      <c r="Y45" s="65" t="s">
        <v>21437</v>
      </c>
      <c r="Z45" s="65" t="s">
        <v>21437</v>
      </c>
      <c r="AA45" s="65" t="s">
        <v>21437</v>
      </c>
      <c r="AB45" s="62" t="n">
        <v>25337</v>
      </c>
      <c r="AC45" s="62" t="s">
        <v>21440</v>
      </c>
      <c r="AD45" s="62" t="s">
        <v>8970</v>
      </c>
      <c r="AE45" s="62"/>
      <c r="AF45" s="62"/>
    </row>
    <row r="46" customFormat="false" ht="15.75" hidden="false" customHeight="true" outlineLevel="0" collapsed="false">
      <c r="A46" s="62"/>
      <c r="B46" s="62"/>
      <c r="C46" s="62"/>
      <c r="D46" s="62"/>
      <c r="E46" s="63"/>
      <c r="F46" s="63"/>
      <c r="G46" s="63"/>
      <c r="H46" s="63"/>
      <c r="I46" s="63"/>
      <c r="J46" s="63"/>
      <c r="K46" s="63"/>
      <c r="L46" s="63"/>
      <c r="M46" s="63"/>
      <c r="N46" s="63"/>
      <c r="O46" s="63"/>
      <c r="P46" s="63"/>
      <c r="Q46" s="63"/>
      <c r="R46" s="63"/>
      <c r="S46" s="62" t="s">
        <v>21441</v>
      </c>
      <c r="T46" s="62" t="s">
        <v>21442</v>
      </c>
      <c r="U46" s="62" t="s">
        <v>21443</v>
      </c>
      <c r="V46" s="62" t="s">
        <v>21444</v>
      </c>
      <c r="W46" s="62" t="s">
        <v>762</v>
      </c>
      <c r="X46" s="62" t="s">
        <v>21445</v>
      </c>
      <c r="Y46" s="62" t="s">
        <v>21446</v>
      </c>
      <c r="Z46" s="65" t="s">
        <v>21447</v>
      </c>
      <c r="AA46" s="65" t="s">
        <v>21447</v>
      </c>
      <c r="AB46" s="62" t="n">
        <v>183762</v>
      </c>
      <c r="AC46" s="62" t="s">
        <v>12093</v>
      </c>
      <c r="AD46" s="62" t="s">
        <v>9108</v>
      </c>
      <c r="AE46" s="62"/>
      <c r="AF46" s="62" t="s">
        <v>21448</v>
      </c>
    </row>
    <row r="47" customFormat="false" ht="15.75" hidden="false" customHeight="false" outlineLevel="0" collapsed="false">
      <c r="A47" s="62"/>
      <c r="B47" s="62"/>
      <c r="C47" s="62"/>
      <c r="D47" s="62"/>
      <c r="E47" s="63"/>
      <c r="F47" s="63"/>
      <c r="G47" s="63"/>
      <c r="H47" s="63"/>
      <c r="I47" s="63"/>
      <c r="J47" s="63"/>
      <c r="K47" s="63"/>
      <c r="L47" s="63"/>
      <c r="M47" s="63"/>
      <c r="N47" s="63"/>
      <c r="O47" s="63"/>
      <c r="P47" s="63"/>
      <c r="Q47" s="63"/>
      <c r="R47" s="63"/>
      <c r="S47" s="62"/>
      <c r="T47" s="62"/>
      <c r="U47" s="62"/>
      <c r="V47" s="62"/>
      <c r="W47" s="62"/>
      <c r="X47" s="62"/>
      <c r="Y47" s="62"/>
      <c r="Z47" s="65" t="s">
        <v>21447</v>
      </c>
      <c r="AA47" s="65" t="s">
        <v>21447</v>
      </c>
      <c r="AB47" s="62" t="n">
        <v>413302</v>
      </c>
      <c r="AC47" s="62" t="s">
        <v>12102</v>
      </c>
      <c r="AD47" s="62" t="s">
        <v>9108</v>
      </c>
      <c r="AE47" s="62" t="s">
        <v>307</v>
      </c>
      <c r="AF47" s="62"/>
    </row>
    <row r="48" customFormat="false" ht="15.75" hidden="false" customHeight="false" outlineLevel="0" collapsed="false">
      <c r="A48" s="62"/>
      <c r="B48" s="62"/>
      <c r="C48" s="62"/>
      <c r="D48" s="62"/>
      <c r="E48" s="63"/>
      <c r="F48" s="63"/>
      <c r="G48" s="63"/>
      <c r="H48" s="63"/>
      <c r="I48" s="63"/>
      <c r="J48" s="63"/>
      <c r="K48" s="63"/>
      <c r="L48" s="63"/>
      <c r="M48" s="63"/>
      <c r="N48" s="63"/>
      <c r="O48" s="63"/>
      <c r="P48" s="63"/>
      <c r="Q48" s="63"/>
      <c r="R48" s="63"/>
      <c r="S48" s="62"/>
      <c r="T48" s="62"/>
      <c r="U48" s="62"/>
      <c r="V48" s="62"/>
      <c r="W48" s="62"/>
      <c r="X48" s="62"/>
      <c r="Y48" s="62"/>
      <c r="Z48" s="65" t="s">
        <v>21447</v>
      </c>
      <c r="AA48" s="65" t="s">
        <v>21447</v>
      </c>
      <c r="AB48" s="62" t="s">
        <v>9126</v>
      </c>
      <c r="AC48" s="62" t="s">
        <v>9126</v>
      </c>
      <c r="AD48" s="62" t="s">
        <v>9108</v>
      </c>
      <c r="AE48" s="62"/>
      <c r="AF48" s="62"/>
    </row>
    <row r="49" customFormat="false" ht="15.75" hidden="false" customHeight="false" outlineLevel="0" collapsed="false">
      <c r="A49" s="62"/>
      <c r="B49" s="62"/>
      <c r="C49" s="62"/>
      <c r="D49" s="62"/>
      <c r="E49" s="63"/>
      <c r="F49" s="63"/>
      <c r="G49" s="63"/>
      <c r="H49" s="63"/>
      <c r="I49" s="63"/>
      <c r="J49" s="63"/>
      <c r="K49" s="63"/>
      <c r="L49" s="63"/>
      <c r="M49" s="63"/>
      <c r="N49" s="63"/>
      <c r="O49" s="63"/>
      <c r="P49" s="63"/>
      <c r="Q49" s="63"/>
      <c r="R49" s="63"/>
      <c r="S49" s="62"/>
      <c r="T49" s="62"/>
      <c r="U49" s="62"/>
      <c r="V49" s="62"/>
      <c r="W49" s="62"/>
      <c r="X49" s="62"/>
      <c r="Y49" s="62"/>
      <c r="Z49" s="63"/>
      <c r="AA49" s="62" t="s">
        <v>21449</v>
      </c>
      <c r="AB49" s="62" t="n">
        <v>342777</v>
      </c>
      <c r="AC49" s="62" t="s">
        <v>21450</v>
      </c>
      <c r="AD49" s="62" t="s">
        <v>9108</v>
      </c>
      <c r="AE49" s="62"/>
      <c r="AF49" s="62"/>
    </row>
    <row r="50" customFormat="false" ht="17.25" hidden="false" customHeight="true" outlineLevel="0" collapsed="false">
      <c r="A50" s="62"/>
      <c r="B50" s="62"/>
      <c r="C50" s="62"/>
      <c r="D50" s="62"/>
      <c r="E50" s="63"/>
      <c r="F50" s="63"/>
      <c r="G50" s="63"/>
      <c r="H50" s="63"/>
      <c r="I50" s="63"/>
      <c r="J50" s="63"/>
      <c r="K50" s="63"/>
      <c r="L50" s="62" t="s">
        <v>21451</v>
      </c>
      <c r="M50" s="62" t="s">
        <v>21452</v>
      </c>
      <c r="N50" s="62" t="s">
        <v>21453</v>
      </c>
      <c r="O50" s="62" t="s">
        <v>21454</v>
      </c>
      <c r="P50" s="62" t="s">
        <v>21455</v>
      </c>
      <c r="Q50" s="62" t="s">
        <v>21456</v>
      </c>
      <c r="R50" s="62" t="s">
        <v>21457</v>
      </c>
      <c r="S50" s="62" t="s">
        <v>21458</v>
      </c>
      <c r="T50" s="62" t="s">
        <v>21459</v>
      </c>
      <c r="U50" s="62" t="s">
        <v>21460</v>
      </c>
      <c r="V50" s="62" t="s">
        <v>21461</v>
      </c>
      <c r="W50" s="63"/>
      <c r="X50" s="63" t="s">
        <v>21462</v>
      </c>
      <c r="Y50" s="63"/>
      <c r="Z50" s="65" t="s">
        <v>21463</v>
      </c>
      <c r="AA50" s="65" t="s">
        <v>21463</v>
      </c>
      <c r="AB50" s="62" t="n">
        <v>526246</v>
      </c>
      <c r="AC50" s="62" t="s">
        <v>21464</v>
      </c>
      <c r="AD50" s="62" t="s">
        <v>9108</v>
      </c>
      <c r="AE50" s="62"/>
      <c r="AF50" s="62"/>
    </row>
    <row r="51" customFormat="false" ht="15.75" hidden="false" customHeight="true" outlineLevel="0" collapsed="false">
      <c r="A51" s="62"/>
      <c r="B51" s="62"/>
      <c r="C51" s="62"/>
      <c r="D51" s="62"/>
      <c r="E51" s="63"/>
      <c r="F51" s="63"/>
      <c r="G51" s="63"/>
      <c r="H51" s="63"/>
      <c r="I51" s="63"/>
      <c r="J51" s="63"/>
      <c r="K51" s="63"/>
      <c r="L51" s="62"/>
      <c r="M51" s="62"/>
      <c r="N51" s="62"/>
      <c r="O51" s="62"/>
      <c r="P51" s="62"/>
      <c r="Q51" s="62"/>
      <c r="R51" s="62"/>
      <c r="S51" s="62"/>
      <c r="T51" s="62"/>
      <c r="U51" s="62"/>
      <c r="V51" s="62"/>
      <c r="W51" s="62" t="s">
        <v>21465</v>
      </c>
      <c r="X51" s="72" t="s">
        <v>21466</v>
      </c>
      <c r="Y51" s="62" t="s">
        <v>21467</v>
      </c>
      <c r="Z51" s="65" t="s">
        <v>21468</v>
      </c>
      <c r="AA51" s="65" t="s">
        <v>21468</v>
      </c>
      <c r="AB51" s="62" t="n">
        <v>550116</v>
      </c>
      <c r="AC51" s="62" t="s">
        <v>21464</v>
      </c>
      <c r="AD51" s="62" t="s">
        <v>9108</v>
      </c>
      <c r="AE51" s="62" t="s">
        <v>148</v>
      </c>
      <c r="AF51" s="62"/>
    </row>
    <row r="52" customFormat="false" ht="15.75" hidden="false" customHeight="false" outlineLevel="0" collapsed="false">
      <c r="A52" s="62"/>
      <c r="B52" s="62"/>
      <c r="C52" s="62"/>
      <c r="D52" s="62"/>
      <c r="E52" s="63"/>
      <c r="F52" s="63"/>
      <c r="G52" s="63"/>
      <c r="H52" s="63"/>
      <c r="I52" s="63"/>
      <c r="J52" s="63"/>
      <c r="K52" s="63"/>
      <c r="L52" s="62"/>
      <c r="M52" s="62"/>
      <c r="N52" s="62"/>
      <c r="O52" s="62"/>
      <c r="P52" s="62"/>
      <c r="Q52" s="62"/>
      <c r="R52" s="62"/>
      <c r="S52" s="62"/>
      <c r="T52" s="62"/>
      <c r="U52" s="62"/>
      <c r="V52" s="62"/>
      <c r="W52" s="62"/>
      <c r="X52" s="62"/>
      <c r="Y52" s="62"/>
      <c r="Z52" s="65" t="s">
        <v>21468</v>
      </c>
      <c r="AA52" s="65" t="s">
        <v>21468</v>
      </c>
      <c r="AB52" s="62" t="n">
        <v>646195</v>
      </c>
      <c r="AC52" s="62" t="s">
        <v>21464</v>
      </c>
      <c r="AD52" s="62" t="s">
        <v>9108</v>
      </c>
      <c r="AE52" s="62" t="s">
        <v>148</v>
      </c>
      <c r="AF52" s="62"/>
    </row>
    <row r="53" customFormat="false" ht="15.75" hidden="false" customHeight="true" outlineLevel="0" collapsed="false">
      <c r="A53" s="62"/>
      <c r="B53" s="62"/>
      <c r="C53" s="62"/>
      <c r="D53" s="62"/>
      <c r="E53" s="63"/>
      <c r="F53" s="63"/>
      <c r="G53" s="63"/>
      <c r="H53" s="63"/>
      <c r="I53" s="63"/>
      <c r="J53" s="63"/>
      <c r="K53" s="63"/>
      <c r="L53" s="63"/>
      <c r="M53" s="63"/>
      <c r="N53" s="62" t="s">
        <v>21469</v>
      </c>
      <c r="O53" s="65" t="s">
        <v>21470</v>
      </c>
      <c r="P53" s="65" t="s">
        <v>21470</v>
      </c>
      <c r="Q53" s="65" t="s">
        <v>21470</v>
      </c>
      <c r="R53" s="65" t="s">
        <v>21470</v>
      </c>
      <c r="S53" s="65" t="s">
        <v>21470</v>
      </c>
      <c r="T53" s="65" t="s">
        <v>21470</v>
      </c>
      <c r="U53" s="65" t="s">
        <v>21470</v>
      </c>
      <c r="V53" s="65" t="s">
        <v>21470</v>
      </c>
      <c r="W53" s="65" t="s">
        <v>21470</v>
      </c>
      <c r="X53" s="65" t="s">
        <v>21470</v>
      </c>
      <c r="Y53" s="65" t="s">
        <v>21470</v>
      </c>
      <c r="Z53" s="65" t="s">
        <v>21470</v>
      </c>
      <c r="AA53" s="65" t="s">
        <v>21470</v>
      </c>
      <c r="AB53" s="62" t="n">
        <v>50204</v>
      </c>
      <c r="AC53" s="62" t="s">
        <v>21471</v>
      </c>
      <c r="AD53" s="62" t="s">
        <v>9108</v>
      </c>
      <c r="AE53" s="62" t="s">
        <v>90</v>
      </c>
      <c r="AF53" s="62"/>
    </row>
    <row r="54" customFormat="false" ht="15.75" hidden="false" customHeight="true" outlineLevel="0" collapsed="false">
      <c r="A54" s="62"/>
      <c r="B54" s="62"/>
      <c r="C54" s="62"/>
      <c r="D54" s="62"/>
      <c r="E54" s="63"/>
      <c r="F54" s="63"/>
      <c r="G54" s="63"/>
      <c r="H54" s="63"/>
      <c r="I54" s="63"/>
      <c r="J54" s="63"/>
      <c r="K54" s="63"/>
      <c r="L54" s="63"/>
      <c r="M54" s="63"/>
      <c r="N54" s="62"/>
      <c r="O54" s="63"/>
      <c r="P54" s="63"/>
      <c r="Q54" s="62" t="s">
        <v>21472</v>
      </c>
      <c r="R54" s="62" t="s">
        <v>21473</v>
      </c>
      <c r="S54" s="62" t="s">
        <v>21474</v>
      </c>
      <c r="T54" s="62" t="s">
        <v>21475</v>
      </c>
      <c r="U54" s="62" t="s">
        <v>21476</v>
      </c>
      <c r="V54" s="62" t="s">
        <v>21477</v>
      </c>
      <c r="W54" s="62" t="s">
        <v>21478</v>
      </c>
      <c r="X54" s="62" t="s">
        <v>21479</v>
      </c>
      <c r="Y54" s="62" t="s">
        <v>21480</v>
      </c>
      <c r="Z54" s="62" t="s">
        <v>21481</v>
      </c>
      <c r="AA54" s="65" t="s">
        <v>21482</v>
      </c>
      <c r="AB54" s="62" t="s">
        <v>21483</v>
      </c>
      <c r="AC54" s="62" t="s">
        <v>19573</v>
      </c>
      <c r="AD54" s="62" t="s">
        <v>2744</v>
      </c>
      <c r="AE54" s="62"/>
      <c r="AF54" s="62"/>
    </row>
    <row r="55" customFormat="false" ht="15.75" hidden="false" customHeight="false" outlineLevel="0" collapsed="false">
      <c r="A55" s="62"/>
      <c r="B55" s="62"/>
      <c r="C55" s="62"/>
      <c r="D55" s="62"/>
      <c r="E55" s="63"/>
      <c r="F55" s="63"/>
      <c r="G55" s="63"/>
      <c r="H55" s="63"/>
      <c r="I55" s="63"/>
      <c r="J55" s="63"/>
      <c r="K55" s="63"/>
      <c r="L55" s="63"/>
      <c r="M55" s="63"/>
      <c r="N55" s="62"/>
      <c r="O55" s="63"/>
      <c r="P55" s="63"/>
      <c r="Q55" s="62"/>
      <c r="R55" s="62"/>
      <c r="S55" s="62"/>
      <c r="T55" s="62"/>
      <c r="U55" s="62"/>
      <c r="V55" s="62"/>
      <c r="W55" s="62"/>
      <c r="X55" s="62"/>
      <c r="Y55" s="62"/>
      <c r="Z55" s="62"/>
      <c r="AA55" s="65" t="s">
        <v>21482</v>
      </c>
      <c r="AB55" s="62" t="s">
        <v>9126</v>
      </c>
      <c r="AC55" s="62" t="s">
        <v>9126</v>
      </c>
      <c r="AD55" s="62" t="s">
        <v>44</v>
      </c>
      <c r="AE55" s="62"/>
      <c r="AF55" s="62"/>
    </row>
    <row r="56" customFormat="false" ht="15.75" hidden="false" customHeight="true" outlineLevel="0" collapsed="false">
      <c r="A56" s="62"/>
      <c r="B56" s="62"/>
      <c r="C56" s="62"/>
      <c r="D56" s="62"/>
      <c r="E56" s="63"/>
      <c r="F56" s="63"/>
      <c r="G56" s="63"/>
      <c r="H56" s="63"/>
      <c r="I56" s="63"/>
      <c r="J56" s="63"/>
      <c r="K56" s="63"/>
      <c r="L56" s="63"/>
      <c r="M56" s="63"/>
      <c r="N56" s="62" t="s">
        <v>773</v>
      </c>
      <c r="O56" s="62" t="s">
        <v>21484</v>
      </c>
      <c r="P56" s="62" t="s">
        <v>21485</v>
      </c>
      <c r="Q56" s="62" t="s">
        <v>21486</v>
      </c>
      <c r="R56" s="62" t="s">
        <v>21487</v>
      </c>
      <c r="S56" s="62" t="s">
        <v>21488</v>
      </c>
      <c r="T56" s="63"/>
      <c r="U56" s="63"/>
      <c r="V56" s="62" t="s">
        <v>778</v>
      </c>
      <c r="W56" s="65" t="s">
        <v>21489</v>
      </c>
      <c r="X56" s="65" t="s">
        <v>21489</v>
      </c>
      <c r="Y56" s="65" t="s">
        <v>21489</v>
      </c>
      <c r="Z56" s="65" t="s">
        <v>21489</v>
      </c>
      <c r="AA56" s="65" t="s">
        <v>21489</v>
      </c>
      <c r="AB56" s="62" t="n">
        <v>393506</v>
      </c>
      <c r="AC56" s="62" t="s">
        <v>18605</v>
      </c>
      <c r="AD56" s="62" t="s">
        <v>9108</v>
      </c>
      <c r="AE56" s="62"/>
      <c r="AF56" s="62"/>
    </row>
    <row r="57" customFormat="false" ht="15.75" hidden="false" customHeight="false" outlineLevel="0" collapsed="false">
      <c r="A57" s="62"/>
      <c r="B57" s="62"/>
      <c r="C57" s="62"/>
      <c r="D57" s="62"/>
      <c r="E57" s="63"/>
      <c r="F57" s="63"/>
      <c r="G57" s="63"/>
      <c r="H57" s="63"/>
      <c r="I57" s="63"/>
      <c r="J57" s="63"/>
      <c r="K57" s="63"/>
      <c r="L57" s="63"/>
      <c r="M57" s="63"/>
      <c r="N57" s="62"/>
      <c r="O57" s="62"/>
      <c r="P57" s="62"/>
      <c r="Q57" s="62"/>
      <c r="R57" s="62"/>
      <c r="S57" s="62"/>
      <c r="T57" s="63"/>
      <c r="U57" s="63"/>
      <c r="V57" s="62"/>
      <c r="W57" s="65" t="s">
        <v>21489</v>
      </c>
      <c r="X57" s="65" t="s">
        <v>21489</v>
      </c>
      <c r="Y57" s="65" t="s">
        <v>21489</v>
      </c>
      <c r="Z57" s="65" t="s">
        <v>21489</v>
      </c>
      <c r="AA57" s="65" t="s">
        <v>21489</v>
      </c>
      <c r="AB57" s="62" t="s">
        <v>21490</v>
      </c>
      <c r="AC57" s="62" t="s">
        <v>18605</v>
      </c>
      <c r="AD57" s="62" t="s">
        <v>9108</v>
      </c>
      <c r="AE57" s="62" t="s">
        <v>98</v>
      </c>
      <c r="AF57" s="62"/>
    </row>
    <row r="58" customFormat="false" ht="15.75" hidden="false" customHeight="false" outlineLevel="0" collapsed="false">
      <c r="A58" s="62"/>
      <c r="B58" s="62"/>
      <c r="C58" s="62"/>
      <c r="D58" s="62"/>
      <c r="E58" s="63"/>
      <c r="F58" s="63"/>
      <c r="G58" s="63"/>
      <c r="H58" s="63"/>
      <c r="I58" s="63"/>
      <c r="J58" s="63"/>
      <c r="K58" s="63"/>
      <c r="L58" s="63"/>
      <c r="M58" s="63"/>
      <c r="N58" s="62"/>
      <c r="O58" s="62"/>
      <c r="P58" s="62"/>
      <c r="Q58" s="62"/>
      <c r="R58" s="62"/>
      <c r="S58" s="62"/>
      <c r="T58" s="63"/>
      <c r="U58" s="63"/>
      <c r="V58" s="62"/>
      <c r="W58" s="65" t="s">
        <v>21489</v>
      </c>
      <c r="X58" s="65" t="s">
        <v>21489</v>
      </c>
      <c r="Y58" s="65" t="s">
        <v>21489</v>
      </c>
      <c r="Z58" s="65" t="s">
        <v>21489</v>
      </c>
      <c r="AA58" s="65" t="s">
        <v>21489</v>
      </c>
      <c r="AB58" s="62" t="n">
        <v>384117</v>
      </c>
      <c r="AC58" s="62" t="s">
        <v>21491</v>
      </c>
      <c r="AD58" s="62" t="s">
        <v>9142</v>
      </c>
      <c r="AE58" s="62"/>
      <c r="AF58" s="62"/>
    </row>
    <row r="59" customFormat="false" ht="15.75" hidden="false" customHeight="true" outlineLevel="0" collapsed="false">
      <c r="A59" s="62"/>
      <c r="B59" s="62"/>
      <c r="C59" s="62"/>
      <c r="D59" s="62"/>
      <c r="E59" s="63"/>
      <c r="F59" s="63"/>
      <c r="G59" s="63"/>
      <c r="H59" s="63"/>
      <c r="I59" s="63"/>
      <c r="J59" s="63"/>
      <c r="K59" s="63"/>
      <c r="L59" s="63"/>
      <c r="M59" s="63"/>
      <c r="N59" s="62"/>
      <c r="O59" s="62"/>
      <c r="P59" s="62"/>
      <c r="Q59" s="62"/>
      <c r="R59" s="62"/>
      <c r="S59" s="62"/>
      <c r="T59" s="62" t="s">
        <v>775</v>
      </c>
      <c r="U59" s="62" t="s">
        <v>21492</v>
      </c>
      <c r="V59" s="62" t="s">
        <v>21493</v>
      </c>
      <c r="W59" s="62" t="s">
        <v>21494</v>
      </c>
      <c r="X59" s="63"/>
      <c r="Y59" s="63"/>
      <c r="Z59" s="63"/>
      <c r="AA59" s="65" t="s">
        <v>21495</v>
      </c>
      <c r="AB59" s="62" t="n">
        <v>72353</v>
      </c>
      <c r="AC59" s="62" t="s">
        <v>18605</v>
      </c>
      <c r="AD59" s="62" t="s">
        <v>9108</v>
      </c>
      <c r="AE59" s="62"/>
      <c r="AF59" s="62"/>
    </row>
    <row r="60" customFormat="false" ht="15.75" hidden="false" customHeight="true" outlineLevel="0" collapsed="false">
      <c r="A60" s="62"/>
      <c r="B60" s="62"/>
      <c r="C60" s="62"/>
      <c r="D60" s="62"/>
      <c r="E60" s="63"/>
      <c r="F60" s="63"/>
      <c r="G60" s="63"/>
      <c r="H60" s="63"/>
      <c r="I60" s="63"/>
      <c r="J60" s="63"/>
      <c r="K60" s="63"/>
      <c r="L60" s="63"/>
      <c r="M60" s="63"/>
      <c r="N60" s="62"/>
      <c r="O60" s="62"/>
      <c r="P60" s="62"/>
      <c r="Q60" s="62"/>
      <c r="R60" s="62"/>
      <c r="S60" s="62"/>
      <c r="T60" s="62"/>
      <c r="U60" s="62"/>
      <c r="V60" s="62"/>
      <c r="W60" s="62"/>
      <c r="X60" s="62" t="s">
        <v>21496</v>
      </c>
      <c r="Y60" s="62" t="s">
        <v>21497</v>
      </c>
      <c r="Z60" s="62" t="s">
        <v>21498</v>
      </c>
      <c r="AA60" s="62" t="s">
        <v>21499</v>
      </c>
      <c r="AB60" s="62" t="n">
        <v>24927</v>
      </c>
      <c r="AC60" s="62" t="s">
        <v>18605</v>
      </c>
      <c r="AD60" s="62" t="s">
        <v>9108</v>
      </c>
      <c r="AE60" s="62"/>
      <c r="AF60" s="62"/>
    </row>
    <row r="61" customFormat="false" ht="15.75" hidden="false" customHeight="false" outlineLevel="0" collapsed="false">
      <c r="A61" s="62"/>
      <c r="B61" s="62"/>
      <c r="C61" s="62"/>
      <c r="D61" s="62"/>
      <c r="E61" s="63"/>
      <c r="F61" s="63"/>
      <c r="G61" s="63"/>
      <c r="H61" s="63"/>
      <c r="I61" s="63"/>
      <c r="J61" s="63"/>
      <c r="K61" s="63"/>
      <c r="L61" s="63"/>
      <c r="M61" s="63"/>
      <c r="N61" s="62"/>
      <c r="O61" s="62"/>
      <c r="P61" s="62"/>
      <c r="Q61" s="62"/>
      <c r="R61" s="62"/>
      <c r="S61" s="62"/>
      <c r="T61" s="62"/>
      <c r="U61" s="62"/>
      <c r="V61" s="62"/>
      <c r="W61" s="62"/>
      <c r="X61" s="62"/>
      <c r="Y61" s="62"/>
      <c r="Z61" s="62"/>
      <c r="AA61" s="62"/>
      <c r="AB61" s="62" t="s">
        <v>9126</v>
      </c>
      <c r="AC61" s="62" t="s">
        <v>9126</v>
      </c>
      <c r="AD61" s="62" t="s">
        <v>9108</v>
      </c>
      <c r="AE61" s="62"/>
      <c r="AF61" s="62"/>
    </row>
    <row r="62" customFormat="false" ht="15.75" hidden="false" customHeight="true" outlineLevel="0" collapsed="false">
      <c r="A62" s="62"/>
      <c r="B62" s="62"/>
      <c r="C62" s="62"/>
      <c r="D62" s="62"/>
      <c r="E62" s="63"/>
      <c r="F62" s="63"/>
      <c r="G62" s="63"/>
      <c r="H62" s="63"/>
      <c r="I62" s="63"/>
      <c r="J62" s="63"/>
      <c r="K62" s="63"/>
      <c r="L62" s="63"/>
      <c r="M62" s="62" t="s">
        <v>21500</v>
      </c>
      <c r="N62" s="62" t="s">
        <v>21501</v>
      </c>
      <c r="O62" s="62" t="s">
        <v>21502</v>
      </c>
      <c r="P62" s="62" t="s">
        <v>21503</v>
      </c>
      <c r="Q62" s="63"/>
      <c r="R62" s="63"/>
      <c r="S62" s="65" t="s">
        <v>21504</v>
      </c>
      <c r="T62" s="65" t="s">
        <v>21504</v>
      </c>
      <c r="U62" s="65" t="s">
        <v>21504</v>
      </c>
      <c r="V62" s="65" t="s">
        <v>21504</v>
      </c>
      <c r="W62" s="65" t="s">
        <v>21504</v>
      </c>
      <c r="X62" s="65" t="s">
        <v>21504</v>
      </c>
      <c r="Y62" s="65" t="s">
        <v>21504</v>
      </c>
      <c r="Z62" s="65" t="s">
        <v>21504</v>
      </c>
      <c r="AA62" s="65" t="s">
        <v>21504</v>
      </c>
      <c r="AB62" s="62" t="s">
        <v>9126</v>
      </c>
      <c r="AC62" s="62" t="s">
        <v>9126</v>
      </c>
      <c r="AD62" s="62" t="s">
        <v>2744</v>
      </c>
      <c r="AE62" s="62"/>
      <c r="AF62" s="62"/>
    </row>
    <row r="63" customFormat="false" ht="15.75" hidden="false" customHeight="true" outlineLevel="0" collapsed="false">
      <c r="A63" s="62"/>
      <c r="B63" s="62"/>
      <c r="C63" s="62"/>
      <c r="D63" s="62"/>
      <c r="E63" s="63"/>
      <c r="F63" s="63"/>
      <c r="G63" s="63"/>
      <c r="H63" s="63"/>
      <c r="I63" s="63"/>
      <c r="J63" s="63"/>
      <c r="K63" s="63"/>
      <c r="L63" s="63"/>
      <c r="M63" s="62"/>
      <c r="N63" s="62"/>
      <c r="O63" s="62"/>
      <c r="P63" s="62"/>
      <c r="Q63" s="62" t="s">
        <v>21505</v>
      </c>
      <c r="R63" s="62" t="s">
        <v>21506</v>
      </c>
      <c r="S63" s="62" t="s">
        <v>21507</v>
      </c>
      <c r="T63" s="62" t="s">
        <v>21508</v>
      </c>
      <c r="U63" s="62" t="s">
        <v>21509</v>
      </c>
      <c r="V63" s="62" t="s">
        <v>21510</v>
      </c>
      <c r="W63" s="62" t="s">
        <v>21511</v>
      </c>
      <c r="X63" s="62" t="s">
        <v>21512</v>
      </c>
      <c r="Y63" s="62" t="s">
        <v>21513</v>
      </c>
      <c r="Z63" s="65" t="s">
        <v>21514</v>
      </c>
      <c r="AA63" s="65" t="s">
        <v>21514</v>
      </c>
      <c r="AB63" s="62" t="n">
        <v>533154</v>
      </c>
      <c r="AC63" s="62" t="s">
        <v>21515</v>
      </c>
      <c r="AD63" s="62" t="s">
        <v>9170</v>
      </c>
      <c r="AE63" s="62"/>
      <c r="AF63" s="62"/>
    </row>
    <row r="64" customFormat="false" ht="15.75" hidden="false" customHeight="false" outlineLevel="0" collapsed="false">
      <c r="A64" s="62"/>
      <c r="B64" s="62"/>
      <c r="C64" s="62"/>
      <c r="D64" s="62"/>
      <c r="E64" s="63"/>
      <c r="F64" s="63"/>
      <c r="G64" s="63"/>
      <c r="H64" s="63"/>
      <c r="I64" s="63"/>
      <c r="J64" s="63"/>
      <c r="K64" s="63"/>
      <c r="L64" s="63"/>
      <c r="M64" s="62"/>
      <c r="N64" s="62"/>
      <c r="O64" s="62"/>
      <c r="P64" s="62"/>
      <c r="Q64" s="62"/>
      <c r="R64" s="62"/>
      <c r="S64" s="62"/>
      <c r="T64" s="62"/>
      <c r="U64" s="62"/>
      <c r="V64" s="62"/>
      <c r="W64" s="62"/>
      <c r="X64" s="62"/>
      <c r="Y64" s="62"/>
      <c r="Z64" s="65" t="s">
        <v>21514</v>
      </c>
      <c r="AA64" s="65" t="s">
        <v>21514</v>
      </c>
      <c r="AB64" s="62" t="n">
        <v>410784</v>
      </c>
      <c r="AC64" s="62" t="s">
        <v>21515</v>
      </c>
      <c r="AD64" s="62" t="s">
        <v>44</v>
      </c>
      <c r="AE64" s="62"/>
      <c r="AF64" s="62"/>
    </row>
    <row r="65" customFormat="false" ht="15.75" hidden="false" customHeight="true" outlineLevel="0" collapsed="false">
      <c r="A65" s="62"/>
      <c r="B65" s="62"/>
      <c r="C65" s="62"/>
      <c r="D65" s="62"/>
      <c r="E65" s="63"/>
      <c r="F65" s="63"/>
      <c r="G65" s="63"/>
      <c r="H65" s="63"/>
      <c r="I65" s="63"/>
      <c r="J65" s="63"/>
      <c r="K65" s="63"/>
      <c r="L65" s="63"/>
      <c r="M65" s="62"/>
      <c r="N65" s="62"/>
      <c r="O65" s="62"/>
      <c r="P65" s="62"/>
      <c r="Q65" s="63"/>
      <c r="R65" s="63"/>
      <c r="S65" s="62" t="s">
        <v>765</v>
      </c>
      <c r="T65" s="62" t="s">
        <v>21516</v>
      </c>
      <c r="U65" s="62" t="s">
        <v>21517</v>
      </c>
      <c r="V65" s="62" t="s">
        <v>21518</v>
      </c>
      <c r="W65" s="62" t="s">
        <v>21519</v>
      </c>
      <c r="X65" s="62" t="s">
        <v>21520</v>
      </c>
      <c r="Y65" s="65" t="s">
        <v>21521</v>
      </c>
      <c r="Z65" s="65" t="s">
        <v>21521</v>
      </c>
      <c r="AA65" s="65" t="s">
        <v>21521</v>
      </c>
      <c r="AB65" s="62" t="n">
        <v>199243</v>
      </c>
      <c r="AC65" s="62" t="s">
        <v>11116</v>
      </c>
      <c r="AD65" s="62" t="s">
        <v>9108</v>
      </c>
      <c r="AE65" s="62" t="s">
        <v>90</v>
      </c>
      <c r="AF65" s="62"/>
    </row>
    <row r="66" customFormat="false" ht="15.75" hidden="false" customHeight="false" outlineLevel="0" collapsed="false">
      <c r="A66" s="62"/>
      <c r="B66" s="62"/>
      <c r="C66" s="62"/>
      <c r="D66" s="62"/>
      <c r="E66" s="63"/>
      <c r="F66" s="63"/>
      <c r="G66" s="63"/>
      <c r="H66" s="63"/>
      <c r="I66" s="63"/>
      <c r="J66" s="63"/>
      <c r="K66" s="63"/>
      <c r="L66" s="63"/>
      <c r="M66" s="62"/>
      <c r="N66" s="62"/>
      <c r="O66" s="62"/>
      <c r="P66" s="62"/>
      <c r="Q66" s="63"/>
      <c r="R66" s="63"/>
      <c r="S66" s="62"/>
      <c r="T66" s="62"/>
      <c r="U66" s="62"/>
      <c r="V66" s="62"/>
      <c r="W66" s="62"/>
      <c r="X66" s="62"/>
      <c r="Y66" s="65" t="s">
        <v>21521</v>
      </c>
      <c r="Z66" s="65" t="s">
        <v>21521</v>
      </c>
      <c r="AA66" s="65" t="s">
        <v>21521</v>
      </c>
      <c r="AB66" s="62" t="s">
        <v>21522</v>
      </c>
      <c r="AC66" s="62" t="s">
        <v>21523</v>
      </c>
      <c r="AD66" s="62" t="s">
        <v>8970</v>
      </c>
      <c r="AE66" s="62"/>
      <c r="AF66" s="62"/>
    </row>
    <row r="67" customFormat="false" ht="15.75" hidden="false" customHeight="false" outlineLevel="0" collapsed="false">
      <c r="A67" s="62"/>
      <c r="B67" s="62"/>
      <c r="C67" s="62"/>
      <c r="D67" s="62"/>
      <c r="E67" s="63"/>
      <c r="F67" s="63"/>
      <c r="G67" s="63"/>
      <c r="H67" s="63"/>
      <c r="I67" s="63"/>
      <c r="J67" s="63"/>
      <c r="K67" s="63"/>
      <c r="L67" s="63"/>
      <c r="M67" s="62"/>
      <c r="N67" s="62"/>
      <c r="O67" s="62"/>
      <c r="P67" s="62"/>
      <c r="Q67" s="63"/>
      <c r="R67" s="63"/>
      <c r="S67" s="62"/>
      <c r="T67" s="62"/>
      <c r="U67" s="62"/>
      <c r="V67" s="62"/>
      <c r="W67" s="62"/>
      <c r="X67" s="62"/>
      <c r="Y67" s="65" t="s">
        <v>21521</v>
      </c>
      <c r="Z67" s="65" t="s">
        <v>21521</v>
      </c>
      <c r="AA67" s="65" t="s">
        <v>21521</v>
      </c>
      <c r="AB67" s="62" t="n">
        <v>364513</v>
      </c>
      <c r="AC67" s="62" t="s">
        <v>21524</v>
      </c>
      <c r="AD67" s="62" t="s">
        <v>9170</v>
      </c>
      <c r="AE67" s="62"/>
      <c r="AF67" s="62"/>
    </row>
    <row r="68" customFormat="false" ht="15.75" hidden="false" customHeight="true" outlineLevel="0" collapsed="false">
      <c r="A68" s="62"/>
      <c r="B68" s="62"/>
      <c r="C68" s="62"/>
      <c r="D68" s="62"/>
      <c r="E68" s="62" t="s">
        <v>21525</v>
      </c>
      <c r="F68" s="62" t="s">
        <v>21526</v>
      </c>
      <c r="G68" s="62" t="s">
        <v>21527</v>
      </c>
      <c r="H68" s="62" t="s">
        <v>21528</v>
      </c>
      <c r="I68" s="62" t="s">
        <v>21529</v>
      </c>
      <c r="J68" s="62" t="s">
        <v>21530</v>
      </c>
      <c r="K68" s="62" t="s">
        <v>21531</v>
      </c>
      <c r="L68" s="62" t="s">
        <v>21532</v>
      </c>
      <c r="M68" s="62" t="s">
        <v>21533</v>
      </c>
      <c r="N68" s="62" t="s">
        <v>21534</v>
      </c>
      <c r="O68" s="62" t="s">
        <v>21535</v>
      </c>
      <c r="P68" s="62" t="s">
        <v>21536</v>
      </c>
      <c r="Q68" s="62" t="s">
        <v>21537</v>
      </c>
      <c r="R68" s="62" t="s">
        <v>21538</v>
      </c>
      <c r="S68" s="62" t="s">
        <v>21539</v>
      </c>
      <c r="T68" s="62" t="s">
        <v>21540</v>
      </c>
      <c r="U68" s="62" t="s">
        <v>21541</v>
      </c>
      <c r="V68" s="62" t="s">
        <v>21542</v>
      </c>
      <c r="W68" s="65" t="s">
        <v>816</v>
      </c>
      <c r="X68" s="65" t="s">
        <v>816</v>
      </c>
      <c r="Y68" s="65" t="s">
        <v>816</v>
      </c>
      <c r="Z68" s="65" t="s">
        <v>816</v>
      </c>
      <c r="AA68" s="65" t="s">
        <v>816</v>
      </c>
      <c r="AB68" s="62" t="s">
        <v>9126</v>
      </c>
      <c r="AC68" s="62" t="s">
        <v>9126</v>
      </c>
      <c r="AD68" s="62" t="s">
        <v>2744</v>
      </c>
      <c r="AE68" s="62"/>
      <c r="AF68" s="62"/>
    </row>
    <row r="69" customFormat="false" ht="15.75" hidden="false" customHeight="false" outlineLevel="0" collapsed="false">
      <c r="A69" s="62"/>
      <c r="B69" s="62"/>
      <c r="C69" s="62"/>
      <c r="D69" s="62"/>
      <c r="E69" s="62"/>
      <c r="F69" s="62"/>
      <c r="G69" s="62"/>
      <c r="H69" s="62"/>
      <c r="I69" s="62"/>
      <c r="J69" s="62"/>
      <c r="K69" s="62"/>
      <c r="L69" s="62"/>
      <c r="M69" s="62"/>
      <c r="N69" s="62"/>
      <c r="O69" s="62"/>
      <c r="P69" s="62"/>
      <c r="Q69" s="62"/>
      <c r="R69" s="62"/>
      <c r="S69" s="62"/>
      <c r="T69" s="62"/>
      <c r="U69" s="62"/>
      <c r="V69" s="62"/>
      <c r="W69" s="65" t="s">
        <v>816</v>
      </c>
      <c r="X69" s="65" t="s">
        <v>816</v>
      </c>
      <c r="Y69" s="65" t="s">
        <v>816</v>
      </c>
      <c r="Z69" s="65" t="s">
        <v>816</v>
      </c>
      <c r="AA69" s="65" t="s">
        <v>816</v>
      </c>
      <c r="AB69" s="62" t="n">
        <v>464545</v>
      </c>
      <c r="AC69" s="62" t="s">
        <v>10044</v>
      </c>
      <c r="AD69" s="62" t="s">
        <v>9765</v>
      </c>
      <c r="AE69" s="62"/>
      <c r="AF69" s="62"/>
    </row>
    <row r="70" customFormat="false" ht="15.75" hidden="false" customHeight="false" outlineLevel="0" collapsed="false">
      <c r="A70" s="62"/>
      <c r="B70" s="62"/>
      <c r="C70" s="62"/>
      <c r="D70" s="62"/>
      <c r="E70" s="62"/>
      <c r="F70" s="62"/>
      <c r="G70" s="62"/>
      <c r="H70" s="62"/>
      <c r="I70" s="62"/>
      <c r="J70" s="62"/>
      <c r="K70" s="62"/>
      <c r="L70" s="62"/>
      <c r="M70" s="62"/>
      <c r="N70" s="62"/>
      <c r="O70" s="62"/>
      <c r="P70" s="62"/>
      <c r="Q70" s="62"/>
      <c r="R70" s="62"/>
      <c r="S70" s="62"/>
      <c r="T70" s="62"/>
      <c r="U70" s="62"/>
      <c r="V70" s="62"/>
      <c r="W70" s="65" t="s">
        <v>816</v>
      </c>
      <c r="X70" s="65" t="s">
        <v>816</v>
      </c>
      <c r="Y70" s="65" t="s">
        <v>816</v>
      </c>
      <c r="Z70" s="65" t="s">
        <v>816</v>
      </c>
      <c r="AA70" s="65" t="s">
        <v>816</v>
      </c>
      <c r="AB70" s="62" t="s">
        <v>9126</v>
      </c>
      <c r="AC70" s="62" t="s">
        <v>9126</v>
      </c>
      <c r="AD70" s="62" t="s">
        <v>8970</v>
      </c>
      <c r="AE70" s="62"/>
      <c r="AF70" s="62"/>
    </row>
    <row r="71" customFormat="false" ht="15.75" hidden="false" customHeight="false" outlineLevel="0" collapsed="false">
      <c r="A71" s="62"/>
      <c r="B71" s="62"/>
      <c r="C71" s="62"/>
      <c r="D71" s="62"/>
      <c r="E71" s="62"/>
      <c r="F71" s="62"/>
      <c r="G71" s="62"/>
      <c r="H71" s="62"/>
      <c r="I71" s="62"/>
      <c r="J71" s="62"/>
      <c r="K71" s="62"/>
      <c r="L71" s="62"/>
      <c r="M71" s="62"/>
      <c r="N71" s="62"/>
      <c r="O71" s="62"/>
      <c r="P71" s="62"/>
      <c r="Q71" s="62"/>
      <c r="R71" s="62"/>
      <c r="S71" s="62"/>
      <c r="T71" s="62"/>
      <c r="U71" s="62"/>
      <c r="V71" s="62"/>
      <c r="W71" s="65" t="s">
        <v>816</v>
      </c>
      <c r="X71" s="65" t="s">
        <v>816</v>
      </c>
      <c r="Y71" s="65" t="s">
        <v>816</v>
      </c>
      <c r="Z71" s="65" t="s">
        <v>816</v>
      </c>
      <c r="AA71" s="65" t="s">
        <v>816</v>
      </c>
      <c r="AB71" s="62" t="n">
        <v>960718</v>
      </c>
      <c r="AC71" s="62" t="s">
        <v>9126</v>
      </c>
      <c r="AD71" s="62" t="s">
        <v>44</v>
      </c>
      <c r="AE71" s="62"/>
      <c r="AF71" s="62"/>
    </row>
    <row r="72" customFormat="false" ht="15.75" hidden="false" customHeight="true" outlineLevel="0" collapsed="false">
      <c r="A72" s="62"/>
      <c r="B72" s="62"/>
      <c r="C72" s="62"/>
      <c r="D72" s="62"/>
      <c r="E72" s="62"/>
      <c r="F72" s="62"/>
      <c r="G72" s="62"/>
      <c r="H72" s="62"/>
      <c r="I72" s="62"/>
      <c r="J72" s="62"/>
      <c r="K72" s="62"/>
      <c r="L72" s="62"/>
      <c r="M72" s="62"/>
      <c r="N72" s="62"/>
      <c r="O72" s="62"/>
      <c r="P72" s="62"/>
      <c r="Q72" s="62"/>
      <c r="R72" s="62"/>
      <c r="S72" s="62"/>
      <c r="T72" s="62"/>
      <c r="U72" s="62"/>
      <c r="V72" s="62"/>
      <c r="W72" s="62" t="s">
        <v>21543</v>
      </c>
      <c r="X72" s="63"/>
      <c r="Y72" s="65" t="s">
        <v>21544</v>
      </c>
      <c r="Z72" s="65" t="s">
        <v>21544</v>
      </c>
      <c r="AA72" s="65" t="s">
        <v>21544</v>
      </c>
      <c r="AB72" s="62" t="n">
        <v>182183</v>
      </c>
      <c r="AC72" s="62" t="s">
        <v>10055</v>
      </c>
      <c r="AD72" s="62" t="s">
        <v>9108</v>
      </c>
      <c r="AE72" s="62"/>
      <c r="AF72" s="62"/>
    </row>
    <row r="73" customFormat="false" ht="15.75" hidden="false" customHeight="true" outlineLevel="0" collapsed="false">
      <c r="A73" s="62"/>
      <c r="B73" s="62"/>
      <c r="C73" s="62"/>
      <c r="D73" s="62"/>
      <c r="E73" s="62"/>
      <c r="F73" s="62"/>
      <c r="G73" s="62"/>
      <c r="H73" s="62"/>
      <c r="I73" s="62"/>
      <c r="J73" s="62"/>
      <c r="K73" s="62"/>
      <c r="L73" s="62"/>
      <c r="M73" s="62"/>
      <c r="N73" s="62"/>
      <c r="O73" s="62"/>
      <c r="P73" s="62"/>
      <c r="Q73" s="62"/>
      <c r="R73" s="62"/>
      <c r="S73" s="62"/>
      <c r="T73" s="62"/>
      <c r="U73" s="62"/>
      <c r="V73" s="62"/>
      <c r="W73" s="62"/>
      <c r="X73" s="62" t="s">
        <v>21545</v>
      </c>
      <c r="Y73" s="65" t="s">
        <v>21546</v>
      </c>
      <c r="Z73" s="65" t="s">
        <v>21546</v>
      </c>
      <c r="AA73" s="65" t="s">
        <v>21546</v>
      </c>
      <c r="AB73" s="62" t="n">
        <v>926297</v>
      </c>
      <c r="AC73" s="62" t="s">
        <v>10044</v>
      </c>
      <c r="AD73" s="62" t="s">
        <v>9108</v>
      </c>
      <c r="AE73" s="62"/>
      <c r="AF73" s="62"/>
    </row>
    <row r="74" customFormat="false" ht="15.75" hidden="false" customHeight="false" outlineLevel="0" collapsed="false">
      <c r="A74" s="62"/>
      <c r="B74" s="62"/>
      <c r="C74" s="62"/>
      <c r="D74" s="62"/>
      <c r="E74" s="62"/>
      <c r="F74" s="62"/>
      <c r="G74" s="62"/>
      <c r="H74" s="62"/>
      <c r="I74" s="62"/>
      <c r="J74" s="62"/>
      <c r="K74" s="62"/>
      <c r="L74" s="62"/>
      <c r="M74" s="62"/>
      <c r="N74" s="62"/>
      <c r="O74" s="62"/>
      <c r="P74" s="62"/>
      <c r="Q74" s="62"/>
      <c r="R74" s="62"/>
      <c r="S74" s="62"/>
      <c r="T74" s="62"/>
      <c r="U74" s="62"/>
      <c r="V74" s="62"/>
      <c r="W74" s="62"/>
      <c r="X74" s="62"/>
      <c r="Y74" s="65" t="s">
        <v>21546</v>
      </c>
      <c r="Z74" s="65" t="s">
        <v>21546</v>
      </c>
      <c r="AA74" s="65" t="s">
        <v>21546</v>
      </c>
      <c r="AB74" s="62" t="s">
        <v>21547</v>
      </c>
      <c r="AC74" s="62" t="s">
        <v>10044</v>
      </c>
      <c r="AD74" s="62" t="s">
        <v>8970</v>
      </c>
      <c r="AE74" s="62"/>
      <c r="AF74" s="62"/>
    </row>
    <row r="75" customFormat="false" ht="15.75" hidden="false" customHeight="true" outlineLevel="0" collapsed="false">
      <c r="A75" s="62"/>
      <c r="B75" s="62"/>
      <c r="C75" s="62"/>
      <c r="D75" s="62"/>
      <c r="E75" s="62"/>
      <c r="F75" s="62" t="s">
        <v>21548</v>
      </c>
      <c r="G75" s="62" t="s">
        <v>21549</v>
      </c>
      <c r="H75" s="63"/>
      <c r="I75" s="63"/>
      <c r="J75" s="63"/>
      <c r="K75" s="63"/>
      <c r="L75" s="63"/>
      <c r="M75" s="63"/>
      <c r="N75" s="62" t="s">
        <v>21550</v>
      </c>
      <c r="O75" s="62" t="s">
        <v>21551</v>
      </c>
      <c r="P75" s="62" t="s">
        <v>21552</v>
      </c>
      <c r="Q75" s="62" t="s">
        <v>21553</v>
      </c>
      <c r="R75" s="62" t="s">
        <v>21554</v>
      </c>
      <c r="S75" s="62" t="s">
        <v>21555</v>
      </c>
      <c r="T75" s="62" t="s">
        <v>21556</v>
      </c>
      <c r="U75" s="62" t="s">
        <v>21557</v>
      </c>
      <c r="V75" s="62" t="s">
        <v>21558</v>
      </c>
      <c r="W75" s="62" t="s">
        <v>21559</v>
      </c>
      <c r="X75" s="65" t="s">
        <v>21560</v>
      </c>
      <c r="Y75" s="65" t="s">
        <v>21560</v>
      </c>
      <c r="Z75" s="65" t="s">
        <v>21560</v>
      </c>
      <c r="AA75" s="65" t="s">
        <v>21560</v>
      </c>
      <c r="AB75" s="62" t="n">
        <v>313707</v>
      </c>
      <c r="AC75" s="62" t="s">
        <v>21561</v>
      </c>
      <c r="AD75" s="62" t="s">
        <v>9108</v>
      </c>
      <c r="AE75" s="62"/>
      <c r="AF75" s="62"/>
    </row>
    <row r="76" customFormat="false" ht="15.75" hidden="false" customHeight="false" outlineLevel="0" collapsed="false">
      <c r="A76" s="62"/>
      <c r="B76" s="62"/>
      <c r="C76" s="62"/>
      <c r="D76" s="62"/>
      <c r="E76" s="62"/>
      <c r="F76" s="62"/>
      <c r="G76" s="62"/>
      <c r="H76" s="63"/>
      <c r="I76" s="63"/>
      <c r="J76" s="63"/>
      <c r="K76" s="63"/>
      <c r="L76" s="63"/>
      <c r="M76" s="63"/>
      <c r="N76" s="62"/>
      <c r="O76" s="62"/>
      <c r="P76" s="62"/>
      <c r="Q76" s="62"/>
      <c r="R76" s="62"/>
      <c r="S76" s="62"/>
      <c r="T76" s="62"/>
      <c r="U76" s="62"/>
      <c r="V76" s="62"/>
      <c r="W76" s="62"/>
      <c r="X76" s="65" t="s">
        <v>21560</v>
      </c>
      <c r="Y76" s="65" t="s">
        <v>21560</v>
      </c>
      <c r="Z76" s="65" t="s">
        <v>21560</v>
      </c>
      <c r="AA76" s="65" t="s">
        <v>21560</v>
      </c>
      <c r="AB76" s="62"/>
      <c r="AC76" s="62"/>
      <c r="AD76" s="62" t="s">
        <v>44</v>
      </c>
      <c r="AE76" s="62"/>
      <c r="AF76" s="62"/>
    </row>
    <row r="77" customFormat="false" ht="15.75" hidden="false" customHeight="true" outlineLevel="0" collapsed="false">
      <c r="A77" s="62"/>
      <c r="B77" s="62"/>
      <c r="C77" s="62"/>
      <c r="D77" s="62"/>
      <c r="E77" s="62"/>
      <c r="F77" s="62"/>
      <c r="G77" s="62"/>
      <c r="H77" s="63"/>
      <c r="I77" s="63"/>
      <c r="J77" s="63"/>
      <c r="K77" s="63"/>
      <c r="L77" s="63"/>
      <c r="M77" s="63"/>
      <c r="N77" s="63"/>
      <c r="O77" s="63"/>
      <c r="P77" s="63"/>
      <c r="Q77" s="62" t="s">
        <v>21562</v>
      </c>
      <c r="R77" s="62" t="s">
        <v>21563</v>
      </c>
      <c r="S77" s="62" t="s">
        <v>21564</v>
      </c>
      <c r="T77" s="62" t="s">
        <v>21565</v>
      </c>
      <c r="U77" s="62" t="s">
        <v>21566</v>
      </c>
      <c r="V77" s="62" t="s">
        <v>21567</v>
      </c>
      <c r="W77" s="65" t="s">
        <v>21568</v>
      </c>
      <c r="X77" s="65" t="s">
        <v>21568</v>
      </c>
      <c r="Y77" s="65" t="s">
        <v>21568</v>
      </c>
      <c r="Z77" s="65" t="s">
        <v>21568</v>
      </c>
      <c r="AA77" s="65" t="s">
        <v>21568</v>
      </c>
      <c r="AB77" s="62" t="n">
        <v>855347</v>
      </c>
      <c r="AC77" s="62" t="s">
        <v>21569</v>
      </c>
      <c r="AD77" s="62" t="s">
        <v>2749</v>
      </c>
      <c r="AE77" s="62" t="s">
        <v>3804</v>
      </c>
      <c r="AF77" s="62"/>
    </row>
    <row r="78" customFormat="false" ht="15.75" hidden="false" customHeight="false" outlineLevel="0" collapsed="false">
      <c r="A78" s="62"/>
      <c r="B78" s="62"/>
      <c r="C78" s="62"/>
      <c r="D78" s="62"/>
      <c r="E78" s="62"/>
      <c r="F78" s="62"/>
      <c r="G78" s="62"/>
      <c r="H78" s="63"/>
      <c r="I78" s="63"/>
      <c r="J78" s="63"/>
      <c r="K78" s="63"/>
      <c r="L78" s="63"/>
      <c r="M78" s="63"/>
      <c r="N78" s="63"/>
      <c r="O78" s="63"/>
      <c r="P78" s="63"/>
      <c r="Q78" s="62"/>
      <c r="R78" s="62"/>
      <c r="S78" s="62"/>
      <c r="T78" s="62"/>
      <c r="U78" s="62"/>
      <c r="V78" s="62"/>
      <c r="W78" s="65" t="s">
        <v>21568</v>
      </c>
      <c r="X78" s="65" t="s">
        <v>21568</v>
      </c>
      <c r="Y78" s="65" t="s">
        <v>21568</v>
      </c>
      <c r="Z78" s="65" t="s">
        <v>21568</v>
      </c>
      <c r="AA78" s="65" t="s">
        <v>21568</v>
      </c>
      <c r="AB78" s="62" t="s">
        <v>21570</v>
      </c>
      <c r="AC78" s="62" t="s">
        <v>21571</v>
      </c>
      <c r="AD78" s="62" t="s">
        <v>2749</v>
      </c>
      <c r="AE78" s="62"/>
      <c r="AF78" s="62"/>
    </row>
    <row r="79" customFormat="false" ht="15.75" hidden="false" customHeight="false" outlineLevel="0" collapsed="false">
      <c r="A79" s="62"/>
      <c r="B79" s="62"/>
      <c r="C79" s="62"/>
      <c r="D79" s="62"/>
      <c r="E79" s="62"/>
      <c r="F79" s="62"/>
      <c r="G79" s="62"/>
      <c r="H79" s="63"/>
      <c r="I79" s="63"/>
      <c r="J79" s="63"/>
      <c r="K79" s="63"/>
      <c r="L79" s="63"/>
      <c r="M79" s="63"/>
      <c r="N79" s="63"/>
      <c r="O79" s="63"/>
      <c r="P79" s="63"/>
      <c r="Q79" s="62"/>
      <c r="R79" s="62"/>
      <c r="S79" s="62"/>
      <c r="T79" s="62"/>
      <c r="U79" s="62"/>
      <c r="V79" s="62"/>
      <c r="W79" s="65" t="s">
        <v>21568</v>
      </c>
      <c r="X79" s="65" t="s">
        <v>21568</v>
      </c>
      <c r="Y79" s="65" t="s">
        <v>21568</v>
      </c>
      <c r="Z79" s="65" t="s">
        <v>21568</v>
      </c>
      <c r="AA79" s="65" t="s">
        <v>21568</v>
      </c>
      <c r="AB79" s="62"/>
      <c r="AC79" s="62"/>
      <c r="AD79" s="62" t="s">
        <v>2749</v>
      </c>
      <c r="AE79" s="62"/>
      <c r="AF79" s="62"/>
    </row>
    <row r="80" customFormat="false" ht="15.75" hidden="false" customHeight="false" outlineLevel="0" collapsed="false">
      <c r="A80" s="62"/>
      <c r="B80" s="62"/>
      <c r="C80" s="62"/>
      <c r="D80" s="62"/>
      <c r="E80" s="62"/>
      <c r="F80" s="62"/>
      <c r="G80" s="62"/>
      <c r="H80" s="63"/>
      <c r="I80" s="63"/>
      <c r="J80" s="63"/>
      <c r="K80" s="63"/>
      <c r="L80" s="63"/>
      <c r="M80" s="63"/>
      <c r="N80" s="63"/>
      <c r="O80" s="63"/>
      <c r="P80" s="63"/>
      <c r="Q80" s="62"/>
      <c r="R80" s="62"/>
      <c r="S80" s="62"/>
      <c r="T80" s="62"/>
      <c r="U80" s="62"/>
      <c r="V80" s="62"/>
      <c r="W80" s="65" t="s">
        <v>21568</v>
      </c>
      <c r="X80" s="65" t="s">
        <v>21568</v>
      </c>
      <c r="Y80" s="65" t="s">
        <v>21568</v>
      </c>
      <c r="Z80" s="65" t="s">
        <v>21568</v>
      </c>
      <c r="AA80" s="65" t="s">
        <v>21568</v>
      </c>
      <c r="AB80" s="62" t="s">
        <v>21572</v>
      </c>
      <c r="AC80" s="62" t="s">
        <v>21573</v>
      </c>
      <c r="AD80" s="62" t="s">
        <v>9142</v>
      </c>
      <c r="AE80" s="62"/>
      <c r="AF80" s="62"/>
    </row>
    <row r="81" customFormat="false" ht="15.75" hidden="false" customHeight="false" outlineLevel="0" collapsed="false">
      <c r="A81" s="62"/>
      <c r="B81" s="62"/>
      <c r="C81" s="62"/>
      <c r="D81" s="62"/>
      <c r="E81" s="62"/>
      <c r="F81" s="62"/>
      <c r="G81" s="62"/>
      <c r="H81" s="63"/>
      <c r="I81" s="63"/>
      <c r="J81" s="63"/>
      <c r="K81" s="63"/>
      <c r="L81" s="63"/>
      <c r="M81" s="63"/>
      <c r="N81" s="63"/>
      <c r="O81" s="63"/>
      <c r="P81" s="63"/>
      <c r="Q81" s="62"/>
      <c r="R81" s="62"/>
      <c r="S81" s="62"/>
      <c r="T81" s="62"/>
      <c r="U81" s="62"/>
      <c r="V81" s="62"/>
      <c r="W81" s="65" t="s">
        <v>21568</v>
      </c>
      <c r="X81" s="65" t="s">
        <v>21568</v>
      </c>
      <c r="Y81" s="65" t="s">
        <v>21568</v>
      </c>
      <c r="Z81" s="65" t="s">
        <v>21568</v>
      </c>
      <c r="AA81" s="65" t="s">
        <v>21568</v>
      </c>
      <c r="AB81" s="62"/>
      <c r="AC81" s="62"/>
      <c r="AD81" s="62" t="s">
        <v>44</v>
      </c>
      <c r="AE81" s="62"/>
      <c r="AF81" s="62"/>
    </row>
    <row r="82" customFormat="false" ht="15.75" hidden="false" customHeight="true" outlineLevel="0" collapsed="false">
      <c r="A82" s="62"/>
      <c r="B82" s="62"/>
      <c r="C82" s="62"/>
      <c r="D82" s="62"/>
      <c r="E82" s="62"/>
      <c r="F82" s="62"/>
      <c r="G82" s="62"/>
      <c r="H82" s="62" t="s">
        <v>21574</v>
      </c>
      <c r="I82" s="63"/>
      <c r="J82" s="63"/>
      <c r="K82" s="63"/>
      <c r="L82" s="62" t="s">
        <v>21575</v>
      </c>
      <c r="M82" s="63"/>
      <c r="N82" s="63"/>
      <c r="O82" s="63"/>
      <c r="P82" s="65" t="s">
        <v>21576</v>
      </c>
      <c r="Q82" s="65" t="s">
        <v>21576</v>
      </c>
      <c r="R82" s="65" t="s">
        <v>21576</v>
      </c>
      <c r="S82" s="65" t="s">
        <v>21576</v>
      </c>
      <c r="T82" s="65" t="s">
        <v>21576</v>
      </c>
      <c r="U82" s="65" t="s">
        <v>21576</v>
      </c>
      <c r="V82" s="65" t="s">
        <v>21576</v>
      </c>
      <c r="W82" s="65" t="s">
        <v>21576</v>
      </c>
      <c r="X82" s="65" t="s">
        <v>21576</v>
      </c>
      <c r="Y82" s="65" t="s">
        <v>21576</v>
      </c>
      <c r="Z82" s="65" t="s">
        <v>21576</v>
      </c>
      <c r="AA82" s="65" t="s">
        <v>21576</v>
      </c>
      <c r="AB82" s="62" t="n">
        <v>329342</v>
      </c>
      <c r="AC82" s="62" t="s">
        <v>10173</v>
      </c>
      <c r="AD82" s="62" t="s">
        <v>8970</v>
      </c>
      <c r="AE82" s="62"/>
      <c r="AF82" s="62"/>
    </row>
    <row r="83" customFormat="false" ht="15.75" hidden="false" customHeight="false" outlineLevel="0" collapsed="false">
      <c r="A83" s="62"/>
      <c r="B83" s="62"/>
      <c r="C83" s="62"/>
      <c r="D83" s="62"/>
      <c r="E83" s="62"/>
      <c r="F83" s="62"/>
      <c r="G83" s="62"/>
      <c r="H83" s="62"/>
      <c r="I83" s="63"/>
      <c r="J83" s="63"/>
      <c r="K83" s="63"/>
      <c r="L83" s="62"/>
      <c r="M83" s="63"/>
      <c r="N83" s="63"/>
      <c r="O83" s="63"/>
      <c r="P83" s="65" t="s">
        <v>21576</v>
      </c>
      <c r="Q83" s="65" t="s">
        <v>21576</v>
      </c>
      <c r="R83" s="65" t="s">
        <v>21576</v>
      </c>
      <c r="S83" s="65" t="s">
        <v>21576</v>
      </c>
      <c r="T83" s="65" t="s">
        <v>21576</v>
      </c>
      <c r="U83" s="65" t="s">
        <v>21576</v>
      </c>
      <c r="V83" s="65" t="s">
        <v>21576</v>
      </c>
      <c r="W83" s="65" t="s">
        <v>21576</v>
      </c>
      <c r="X83" s="65" t="s">
        <v>21576</v>
      </c>
      <c r="Y83" s="65" t="s">
        <v>21576</v>
      </c>
      <c r="Z83" s="65" t="s">
        <v>21576</v>
      </c>
      <c r="AA83" s="65" t="s">
        <v>21576</v>
      </c>
      <c r="AB83" s="62" t="s">
        <v>9126</v>
      </c>
      <c r="AC83" s="62" t="s">
        <v>9126</v>
      </c>
      <c r="AD83" s="62" t="s">
        <v>2749</v>
      </c>
      <c r="AE83" s="62"/>
      <c r="AF83" s="62"/>
    </row>
    <row r="84" customFormat="false" ht="15.75" hidden="false" customHeight="true" outlineLevel="0" collapsed="false">
      <c r="A84" s="62"/>
      <c r="B84" s="62"/>
      <c r="C84" s="62"/>
      <c r="D84" s="62"/>
      <c r="E84" s="62"/>
      <c r="F84" s="62"/>
      <c r="G84" s="62"/>
      <c r="H84" s="62"/>
      <c r="I84" s="63"/>
      <c r="J84" s="63"/>
      <c r="K84" s="63"/>
      <c r="L84" s="62"/>
      <c r="M84" s="62" t="s">
        <v>4721</v>
      </c>
      <c r="N84" s="62" t="s">
        <v>21577</v>
      </c>
      <c r="O84" s="63"/>
      <c r="P84" s="63"/>
      <c r="Q84" s="63"/>
      <c r="R84" s="63"/>
      <c r="S84" s="63"/>
      <c r="T84" s="63"/>
      <c r="U84" s="63"/>
      <c r="V84" s="63"/>
      <c r="W84" s="65" t="s">
        <v>21578</v>
      </c>
      <c r="X84" s="65" t="s">
        <v>21578</v>
      </c>
      <c r="Y84" s="65" t="s">
        <v>21578</v>
      </c>
      <c r="Z84" s="65" t="s">
        <v>21578</v>
      </c>
      <c r="AA84" s="65" t="s">
        <v>21578</v>
      </c>
      <c r="AB84" s="62" t="s">
        <v>21579</v>
      </c>
      <c r="AC84" s="62" t="s">
        <v>17716</v>
      </c>
      <c r="AD84" s="62" t="s">
        <v>2744</v>
      </c>
      <c r="AE84" s="62" t="s">
        <v>3918</v>
      </c>
      <c r="AF84" s="62"/>
    </row>
    <row r="85" customFormat="false" ht="15.75" hidden="false" customHeight="true" outlineLevel="0" collapsed="false">
      <c r="A85" s="62"/>
      <c r="B85" s="62"/>
      <c r="C85" s="62"/>
      <c r="D85" s="62"/>
      <c r="E85" s="62"/>
      <c r="F85" s="62"/>
      <c r="G85" s="62"/>
      <c r="H85" s="62"/>
      <c r="I85" s="63"/>
      <c r="J85" s="63"/>
      <c r="K85" s="63"/>
      <c r="L85" s="62"/>
      <c r="M85" s="62"/>
      <c r="N85" s="62"/>
      <c r="O85" s="62" t="s">
        <v>21580</v>
      </c>
      <c r="P85" s="62" t="s">
        <v>21581</v>
      </c>
      <c r="Q85" s="62" t="s">
        <v>21582</v>
      </c>
      <c r="R85" s="63"/>
      <c r="S85" s="63"/>
      <c r="T85" s="63"/>
      <c r="U85" s="63"/>
      <c r="V85" s="63"/>
      <c r="W85" s="62" t="s">
        <v>21583</v>
      </c>
      <c r="X85" s="62" t="s">
        <v>21584</v>
      </c>
      <c r="Y85" s="62" t="s">
        <v>21585</v>
      </c>
      <c r="Z85" s="65" t="s">
        <v>21586</v>
      </c>
      <c r="AA85" s="65" t="s">
        <v>21586</v>
      </c>
      <c r="AB85" s="62" t="n">
        <v>216735</v>
      </c>
      <c r="AC85" s="62" t="s">
        <v>21587</v>
      </c>
      <c r="AD85" s="62" t="s">
        <v>2744</v>
      </c>
      <c r="AE85" s="62" t="s">
        <v>3440</v>
      </c>
      <c r="AF85" s="62"/>
    </row>
    <row r="86" customFormat="false" ht="15.75" hidden="false" customHeight="false" outlineLevel="0" collapsed="false">
      <c r="A86" s="62"/>
      <c r="B86" s="62"/>
      <c r="C86" s="62"/>
      <c r="D86" s="62"/>
      <c r="E86" s="62"/>
      <c r="F86" s="62"/>
      <c r="G86" s="62"/>
      <c r="H86" s="62"/>
      <c r="I86" s="63"/>
      <c r="J86" s="63"/>
      <c r="K86" s="63"/>
      <c r="L86" s="62"/>
      <c r="M86" s="62"/>
      <c r="N86" s="62"/>
      <c r="O86" s="62"/>
      <c r="P86" s="62"/>
      <c r="Q86" s="62"/>
      <c r="R86" s="63"/>
      <c r="S86" s="63"/>
      <c r="T86" s="63"/>
      <c r="U86" s="63"/>
      <c r="V86" s="63"/>
      <c r="W86" s="62"/>
      <c r="X86" s="62"/>
      <c r="Y86" s="62"/>
      <c r="Z86" s="65" t="s">
        <v>21586</v>
      </c>
      <c r="AA86" s="65" t="s">
        <v>21586</v>
      </c>
      <c r="AB86" s="62" t="n">
        <v>912723</v>
      </c>
      <c r="AC86" s="62" t="s">
        <v>9143</v>
      </c>
      <c r="AD86" s="62" t="s">
        <v>9765</v>
      </c>
      <c r="AE86" s="62"/>
      <c r="AF86" s="62"/>
    </row>
    <row r="87" customFormat="false" ht="15.75" hidden="false" customHeight="true" outlineLevel="0" collapsed="false">
      <c r="A87" s="62"/>
      <c r="B87" s="62"/>
      <c r="C87" s="62"/>
      <c r="D87" s="62"/>
      <c r="E87" s="62"/>
      <c r="F87" s="62"/>
      <c r="G87" s="62"/>
      <c r="H87" s="62"/>
      <c r="I87" s="63"/>
      <c r="J87" s="63"/>
      <c r="K87" s="63"/>
      <c r="L87" s="62"/>
      <c r="M87" s="62"/>
      <c r="N87" s="62"/>
      <c r="O87" s="62"/>
      <c r="P87" s="62"/>
      <c r="Q87" s="62"/>
      <c r="R87" s="62" t="s">
        <v>21588</v>
      </c>
      <c r="S87" s="62" t="s">
        <v>21589</v>
      </c>
      <c r="T87" s="62" t="s">
        <v>21590</v>
      </c>
      <c r="U87" s="62" t="s">
        <v>21591</v>
      </c>
      <c r="V87" s="62" t="s">
        <v>21592</v>
      </c>
      <c r="W87" s="62" t="s">
        <v>21593</v>
      </c>
      <c r="X87" s="62" t="s">
        <v>21594</v>
      </c>
      <c r="Y87" s="63"/>
      <c r="Z87" s="65" t="s">
        <v>21595</v>
      </c>
      <c r="AA87" s="65" t="s">
        <v>21595</v>
      </c>
      <c r="AB87" s="62" t="n">
        <v>258900</v>
      </c>
      <c r="AC87" s="62" t="s">
        <v>21596</v>
      </c>
      <c r="AD87" s="62" t="s">
        <v>2744</v>
      </c>
      <c r="AE87" s="62"/>
      <c r="AF87" s="62"/>
    </row>
    <row r="88" customFormat="false" ht="15.75" hidden="false" customHeight="false" outlineLevel="0" collapsed="false">
      <c r="A88" s="62"/>
      <c r="B88" s="62"/>
      <c r="C88" s="62"/>
      <c r="D88" s="62"/>
      <c r="E88" s="62"/>
      <c r="F88" s="62"/>
      <c r="G88" s="62"/>
      <c r="H88" s="62"/>
      <c r="I88" s="63"/>
      <c r="J88" s="63"/>
      <c r="K88" s="63"/>
      <c r="L88" s="62"/>
      <c r="M88" s="62"/>
      <c r="N88" s="62"/>
      <c r="O88" s="62"/>
      <c r="P88" s="62"/>
      <c r="Q88" s="62"/>
      <c r="R88" s="62"/>
      <c r="S88" s="62"/>
      <c r="T88" s="62"/>
      <c r="U88" s="62"/>
      <c r="V88" s="62"/>
      <c r="W88" s="62"/>
      <c r="X88" s="62"/>
      <c r="Y88" s="63"/>
      <c r="Z88" s="65" t="s">
        <v>21595</v>
      </c>
      <c r="AA88" s="65" t="s">
        <v>21595</v>
      </c>
      <c r="AB88" s="62" t="s">
        <v>21597</v>
      </c>
      <c r="AC88" s="62" t="s">
        <v>21596</v>
      </c>
      <c r="AD88" s="62" t="s">
        <v>9142</v>
      </c>
      <c r="AE88" s="62"/>
      <c r="AF88" s="62"/>
    </row>
    <row r="89" customFormat="false" ht="15.75" hidden="false" customHeight="false" outlineLevel="0" collapsed="false">
      <c r="A89" s="62"/>
      <c r="B89" s="62"/>
      <c r="C89" s="62"/>
      <c r="D89" s="62"/>
      <c r="E89" s="62"/>
      <c r="F89" s="62"/>
      <c r="G89" s="62"/>
      <c r="H89" s="62"/>
      <c r="I89" s="63"/>
      <c r="J89" s="63"/>
      <c r="K89" s="63"/>
      <c r="L89" s="62"/>
      <c r="M89" s="62"/>
      <c r="N89" s="62"/>
      <c r="O89" s="62"/>
      <c r="P89" s="62"/>
      <c r="Q89" s="62"/>
      <c r="R89" s="62"/>
      <c r="S89" s="62"/>
      <c r="T89" s="62"/>
      <c r="U89" s="62"/>
      <c r="V89" s="62"/>
      <c r="W89" s="62"/>
      <c r="X89" s="62"/>
      <c r="Y89" s="63"/>
      <c r="Z89" s="65" t="s">
        <v>21595</v>
      </c>
      <c r="AA89" s="65" t="s">
        <v>21595</v>
      </c>
      <c r="AB89" s="62" t="n">
        <v>48992</v>
      </c>
      <c r="AC89" s="62" t="s">
        <v>21598</v>
      </c>
      <c r="AD89" s="62" t="s">
        <v>44</v>
      </c>
      <c r="AE89" s="62"/>
      <c r="AF89" s="62"/>
    </row>
    <row r="90" customFormat="false" ht="15.75" hidden="false" customHeight="false" outlineLevel="0" collapsed="false">
      <c r="A90" s="62"/>
      <c r="B90" s="62"/>
      <c r="C90" s="62"/>
      <c r="D90" s="62"/>
      <c r="E90" s="62"/>
      <c r="F90" s="62"/>
      <c r="G90" s="62"/>
      <c r="H90" s="62"/>
      <c r="I90" s="63"/>
      <c r="J90" s="63"/>
      <c r="K90" s="63"/>
      <c r="L90" s="62"/>
      <c r="M90" s="62"/>
      <c r="N90" s="62"/>
      <c r="O90" s="62"/>
      <c r="P90" s="62"/>
      <c r="Q90" s="62"/>
      <c r="R90" s="62"/>
      <c r="S90" s="62"/>
      <c r="T90" s="62"/>
      <c r="U90" s="62"/>
      <c r="V90" s="62"/>
      <c r="W90" s="62"/>
      <c r="X90" s="62"/>
      <c r="Y90" s="63"/>
      <c r="Z90" s="65" t="s">
        <v>21595</v>
      </c>
      <c r="AA90" s="65" t="s">
        <v>21595</v>
      </c>
      <c r="AB90" s="62" t="n">
        <v>406266</v>
      </c>
      <c r="AC90" s="65" t="s">
        <v>11259</v>
      </c>
      <c r="AD90" s="62" t="s">
        <v>44</v>
      </c>
      <c r="AE90" s="62"/>
      <c r="AF90" s="62"/>
    </row>
    <row r="91" customFormat="false" ht="15.75" hidden="false" customHeight="true" outlineLevel="0" collapsed="false">
      <c r="A91" s="62"/>
      <c r="B91" s="62"/>
      <c r="C91" s="62"/>
      <c r="D91" s="62"/>
      <c r="E91" s="62"/>
      <c r="F91" s="62"/>
      <c r="G91" s="62"/>
      <c r="H91" s="62"/>
      <c r="I91" s="63"/>
      <c r="J91" s="63"/>
      <c r="K91" s="63"/>
      <c r="L91" s="62"/>
      <c r="M91" s="62"/>
      <c r="N91" s="62"/>
      <c r="O91" s="62"/>
      <c r="P91" s="62"/>
      <c r="Q91" s="62"/>
      <c r="R91" s="62"/>
      <c r="S91" s="62"/>
      <c r="T91" s="62"/>
      <c r="U91" s="62"/>
      <c r="V91" s="62"/>
      <c r="W91" s="62"/>
      <c r="X91" s="62"/>
      <c r="Y91" s="62" t="s">
        <v>21599</v>
      </c>
      <c r="Z91" s="63"/>
      <c r="AA91" s="65" t="s">
        <v>21600</v>
      </c>
      <c r="AB91" s="62"/>
      <c r="AC91" s="62"/>
      <c r="AD91" s="62" t="s">
        <v>44</v>
      </c>
      <c r="AE91" s="62"/>
      <c r="AF91" s="62"/>
    </row>
    <row r="92" customFormat="false" ht="15.75" hidden="false" customHeight="true" outlineLevel="0" collapsed="false">
      <c r="A92" s="62"/>
      <c r="B92" s="62"/>
      <c r="C92" s="62"/>
      <c r="D92" s="62"/>
      <c r="E92" s="62"/>
      <c r="F92" s="62"/>
      <c r="G92" s="62"/>
      <c r="H92" s="62"/>
      <c r="I92" s="63"/>
      <c r="J92" s="63"/>
      <c r="K92" s="63"/>
      <c r="L92" s="62"/>
      <c r="M92" s="62"/>
      <c r="N92" s="62"/>
      <c r="O92" s="62"/>
      <c r="P92" s="62"/>
      <c r="Q92" s="62"/>
      <c r="R92" s="62"/>
      <c r="S92" s="62"/>
      <c r="T92" s="62"/>
      <c r="U92" s="62"/>
      <c r="V92" s="62"/>
      <c r="W92" s="62"/>
      <c r="X92" s="62"/>
      <c r="Y92" s="62"/>
      <c r="Z92" s="62" t="s">
        <v>21601</v>
      </c>
      <c r="AA92" s="65" t="s">
        <v>21602</v>
      </c>
      <c r="AB92" s="62" t="n">
        <v>119679</v>
      </c>
      <c r="AC92" s="62" t="s">
        <v>21596</v>
      </c>
      <c r="AD92" s="62" t="s">
        <v>2744</v>
      </c>
      <c r="AE92" s="62"/>
      <c r="AF92" s="62"/>
    </row>
    <row r="93" customFormat="false" ht="15.75" hidden="false" customHeight="false" outlineLevel="0" collapsed="false">
      <c r="A93" s="62"/>
      <c r="B93" s="62"/>
      <c r="C93" s="62"/>
      <c r="D93" s="62"/>
      <c r="E93" s="62"/>
      <c r="F93" s="62"/>
      <c r="G93" s="62"/>
      <c r="H93" s="62"/>
      <c r="I93" s="63"/>
      <c r="J93" s="63"/>
      <c r="K93" s="63"/>
      <c r="L93" s="62"/>
      <c r="M93" s="62"/>
      <c r="N93" s="62"/>
      <c r="O93" s="62"/>
      <c r="P93" s="62"/>
      <c r="Q93" s="62"/>
      <c r="R93" s="62"/>
      <c r="S93" s="62"/>
      <c r="T93" s="62"/>
      <c r="U93" s="62"/>
      <c r="V93" s="62"/>
      <c r="W93" s="62"/>
      <c r="X93" s="62"/>
      <c r="Y93" s="62"/>
      <c r="Z93" s="62"/>
      <c r="AA93" s="65" t="s">
        <v>21602</v>
      </c>
      <c r="AB93" s="62" t="n">
        <v>200849</v>
      </c>
      <c r="AC93" s="62" t="s">
        <v>21596</v>
      </c>
      <c r="AD93" s="62" t="s">
        <v>44</v>
      </c>
      <c r="AE93" s="62"/>
      <c r="AF93" s="62"/>
    </row>
    <row r="94" customFormat="false" ht="15.75" hidden="false" customHeight="false" outlineLevel="0" collapsed="false">
      <c r="A94" s="62"/>
      <c r="B94" s="62"/>
      <c r="C94" s="62"/>
      <c r="D94" s="62"/>
      <c r="E94" s="62"/>
      <c r="F94" s="62"/>
      <c r="G94" s="62"/>
      <c r="H94" s="62"/>
      <c r="I94" s="63"/>
      <c r="J94" s="63"/>
      <c r="K94" s="63"/>
      <c r="L94" s="62"/>
      <c r="M94" s="62"/>
      <c r="N94" s="62"/>
      <c r="O94" s="62"/>
      <c r="P94" s="62"/>
      <c r="Q94" s="62"/>
      <c r="R94" s="62"/>
      <c r="S94" s="62"/>
      <c r="T94" s="62"/>
      <c r="U94" s="62"/>
      <c r="V94" s="62"/>
      <c r="W94" s="62"/>
      <c r="X94" s="62"/>
      <c r="Y94" s="62"/>
      <c r="Z94" s="62"/>
      <c r="AA94" s="65" t="s">
        <v>21602</v>
      </c>
      <c r="AB94" s="62" t="n">
        <v>966972</v>
      </c>
      <c r="AC94" s="62" t="s">
        <v>21596</v>
      </c>
      <c r="AD94" s="62" t="s">
        <v>44</v>
      </c>
      <c r="AE94" s="62"/>
      <c r="AF94" s="62"/>
    </row>
    <row r="95" customFormat="false" ht="15.75" hidden="false" customHeight="false" outlineLevel="0" collapsed="false">
      <c r="A95" s="62"/>
      <c r="B95" s="62"/>
      <c r="C95" s="62"/>
      <c r="D95" s="62"/>
      <c r="E95" s="62"/>
      <c r="F95" s="62"/>
      <c r="G95" s="62"/>
      <c r="H95" s="62"/>
      <c r="I95" s="63"/>
      <c r="J95" s="63"/>
      <c r="K95" s="63"/>
      <c r="L95" s="62"/>
      <c r="M95" s="62"/>
      <c r="N95" s="62"/>
      <c r="O95" s="62"/>
      <c r="P95" s="62"/>
      <c r="Q95" s="62"/>
      <c r="R95" s="62"/>
      <c r="S95" s="62"/>
      <c r="T95" s="62"/>
      <c r="U95" s="62"/>
      <c r="V95" s="62"/>
      <c r="W95" s="62"/>
      <c r="X95" s="62"/>
      <c r="Y95" s="62"/>
      <c r="Z95" s="62"/>
      <c r="AA95" s="65" t="s">
        <v>21602</v>
      </c>
      <c r="AB95" s="62" t="s">
        <v>21603</v>
      </c>
      <c r="AC95" s="62" t="s">
        <v>21596</v>
      </c>
      <c r="AD95" s="62" t="s">
        <v>44</v>
      </c>
      <c r="AE95" s="62"/>
      <c r="AF95" s="62"/>
    </row>
    <row r="96" customFormat="false" ht="15.75" hidden="false" customHeight="true" outlineLevel="0" collapsed="false">
      <c r="A96" s="62"/>
      <c r="B96" s="62"/>
      <c r="C96" s="62"/>
      <c r="D96" s="62"/>
      <c r="E96" s="62"/>
      <c r="F96" s="62"/>
      <c r="G96" s="62"/>
      <c r="H96" s="62"/>
      <c r="I96" s="62" t="s">
        <v>21604</v>
      </c>
      <c r="J96" s="62" t="s">
        <v>21605</v>
      </c>
      <c r="K96" s="62" t="s">
        <v>21606</v>
      </c>
      <c r="L96" s="62" t="s">
        <v>21607</v>
      </c>
      <c r="M96" s="62" t="s">
        <v>21608</v>
      </c>
      <c r="N96" s="62" t="s">
        <v>21609</v>
      </c>
      <c r="O96" s="62" t="s">
        <v>21610</v>
      </c>
      <c r="P96" s="62" t="s">
        <v>21611</v>
      </c>
      <c r="Q96" s="63"/>
      <c r="R96" s="63"/>
      <c r="S96" s="63"/>
      <c r="T96" s="63"/>
      <c r="U96" s="63"/>
      <c r="V96" s="65" t="s">
        <v>21612</v>
      </c>
      <c r="W96" s="65" t="s">
        <v>21612</v>
      </c>
      <c r="X96" s="65" t="s">
        <v>21612</v>
      </c>
      <c r="Y96" s="65" t="s">
        <v>21612</v>
      </c>
      <c r="Z96" s="65" t="s">
        <v>21612</v>
      </c>
      <c r="AA96" s="65" t="s">
        <v>21612</v>
      </c>
      <c r="AB96" s="62" t="s">
        <v>21613</v>
      </c>
      <c r="AC96" s="62" t="s">
        <v>21614</v>
      </c>
      <c r="AD96" s="62" t="s">
        <v>2744</v>
      </c>
      <c r="AE96" s="62"/>
      <c r="AF96" s="62"/>
    </row>
    <row r="97" customFormat="false" ht="15.75" hidden="false" customHeight="true" outlineLevel="0" collapsed="false">
      <c r="A97" s="62"/>
      <c r="B97" s="62"/>
      <c r="C97" s="62"/>
      <c r="D97" s="62"/>
      <c r="E97" s="62"/>
      <c r="F97" s="62"/>
      <c r="G97" s="62"/>
      <c r="H97" s="62"/>
      <c r="I97" s="62"/>
      <c r="J97" s="62"/>
      <c r="K97" s="62"/>
      <c r="L97" s="62"/>
      <c r="M97" s="62"/>
      <c r="N97" s="62"/>
      <c r="O97" s="62"/>
      <c r="P97" s="62"/>
      <c r="Q97" s="62" t="s">
        <v>21615</v>
      </c>
      <c r="R97" s="62" t="s">
        <v>21616</v>
      </c>
      <c r="S97" s="62" t="s">
        <v>21617</v>
      </c>
      <c r="T97" s="62" t="s">
        <v>21618</v>
      </c>
      <c r="U97" s="62" t="s">
        <v>21619</v>
      </c>
      <c r="V97" s="62" t="s">
        <v>21620</v>
      </c>
      <c r="W97" s="62" t="s">
        <v>21621</v>
      </c>
      <c r="X97" s="65" t="s">
        <v>21622</v>
      </c>
      <c r="Y97" s="65" t="s">
        <v>21622</v>
      </c>
      <c r="Z97" s="65" t="s">
        <v>21622</v>
      </c>
      <c r="AA97" s="65" t="s">
        <v>21622</v>
      </c>
      <c r="AB97" s="62" t="n">
        <v>353347</v>
      </c>
      <c r="AC97" s="62" t="s">
        <v>16936</v>
      </c>
      <c r="AD97" s="62" t="s">
        <v>9108</v>
      </c>
      <c r="AE97" s="62" t="s">
        <v>229</v>
      </c>
      <c r="AF97" s="62"/>
    </row>
    <row r="98" customFormat="false" ht="15.75" hidden="false" customHeight="false" outlineLevel="0" collapsed="false">
      <c r="A98" s="62"/>
      <c r="B98" s="62"/>
      <c r="C98" s="62"/>
      <c r="D98" s="62"/>
      <c r="E98" s="62"/>
      <c r="F98" s="62"/>
      <c r="G98" s="62"/>
      <c r="H98" s="62"/>
      <c r="I98" s="62"/>
      <c r="J98" s="62"/>
      <c r="K98" s="62"/>
      <c r="L98" s="62"/>
      <c r="M98" s="62"/>
      <c r="N98" s="62"/>
      <c r="O98" s="62"/>
      <c r="P98" s="62"/>
      <c r="Q98" s="62"/>
      <c r="R98" s="62"/>
      <c r="S98" s="62"/>
      <c r="T98" s="62"/>
      <c r="U98" s="62"/>
      <c r="V98" s="62"/>
      <c r="W98" s="62"/>
      <c r="X98" s="65" t="s">
        <v>21622</v>
      </c>
      <c r="Y98" s="65" t="s">
        <v>21622</v>
      </c>
      <c r="Z98" s="65" t="s">
        <v>21622</v>
      </c>
      <c r="AA98" s="65" t="s">
        <v>21622</v>
      </c>
      <c r="AB98" s="62" t="n">
        <v>95398</v>
      </c>
      <c r="AC98" s="62" t="s">
        <v>16936</v>
      </c>
      <c r="AD98" s="62" t="s">
        <v>9142</v>
      </c>
      <c r="AE98" s="62"/>
      <c r="AF98" s="62"/>
    </row>
    <row r="99" customFormat="false" ht="15.75" hidden="false" customHeight="true" outlineLevel="0" collapsed="false">
      <c r="A99" s="62"/>
      <c r="B99" s="62"/>
      <c r="C99" s="62"/>
      <c r="D99" s="62"/>
      <c r="E99" s="62"/>
      <c r="F99" s="62"/>
      <c r="G99" s="62"/>
      <c r="H99" s="62"/>
      <c r="I99" s="62"/>
      <c r="J99" s="62"/>
      <c r="K99" s="62"/>
      <c r="L99" s="62"/>
      <c r="M99" s="62"/>
      <c r="N99" s="62"/>
      <c r="O99" s="63"/>
      <c r="P99" s="63"/>
      <c r="Q99" s="63"/>
      <c r="R99" s="63"/>
      <c r="S99" s="63"/>
      <c r="T99" s="62" t="s">
        <v>21623</v>
      </c>
      <c r="U99" s="62" t="s">
        <v>21624</v>
      </c>
      <c r="V99" s="65" t="s">
        <v>21625</v>
      </c>
      <c r="W99" s="65" t="s">
        <v>21625</v>
      </c>
      <c r="X99" s="65" t="s">
        <v>21625</v>
      </c>
      <c r="Y99" s="65" t="s">
        <v>21625</v>
      </c>
      <c r="Z99" s="65" t="s">
        <v>21625</v>
      </c>
      <c r="AA99" s="65" t="s">
        <v>21625</v>
      </c>
      <c r="AB99" s="62" t="n">
        <v>223701</v>
      </c>
      <c r="AC99" s="62" t="s">
        <v>21614</v>
      </c>
      <c r="AD99" s="62" t="s">
        <v>9108</v>
      </c>
      <c r="AE99" s="62"/>
      <c r="AF99" s="62"/>
    </row>
    <row r="100" customFormat="false" ht="15.75" hidden="false" customHeight="false" outlineLevel="0" collapsed="false">
      <c r="A100" s="62"/>
      <c r="B100" s="62"/>
      <c r="C100" s="62"/>
      <c r="D100" s="62"/>
      <c r="E100" s="62"/>
      <c r="F100" s="62"/>
      <c r="G100" s="62"/>
      <c r="H100" s="62"/>
      <c r="I100" s="62"/>
      <c r="J100" s="62"/>
      <c r="K100" s="62"/>
      <c r="L100" s="62"/>
      <c r="M100" s="62"/>
      <c r="N100" s="62"/>
      <c r="O100" s="63"/>
      <c r="P100" s="63"/>
      <c r="Q100" s="63"/>
      <c r="R100" s="63"/>
      <c r="S100" s="63"/>
      <c r="T100" s="62"/>
      <c r="U100" s="62"/>
      <c r="V100" s="65" t="s">
        <v>21625</v>
      </c>
      <c r="W100" s="65" t="s">
        <v>21625</v>
      </c>
      <c r="X100" s="65" t="s">
        <v>21625</v>
      </c>
      <c r="Y100" s="65" t="s">
        <v>21625</v>
      </c>
      <c r="Z100" s="65" t="s">
        <v>21625</v>
      </c>
      <c r="AA100" s="65" t="s">
        <v>21625</v>
      </c>
      <c r="AB100" s="62" t="s">
        <v>9126</v>
      </c>
      <c r="AC100" s="62" t="s">
        <v>9126</v>
      </c>
      <c r="AD100" s="62" t="s">
        <v>9765</v>
      </c>
      <c r="AE100" s="62"/>
      <c r="AF100" s="62"/>
    </row>
    <row r="101" customFormat="false" ht="15.75" hidden="false" customHeight="true" outlineLevel="0" collapsed="false">
      <c r="A101" s="62"/>
      <c r="B101" s="62"/>
      <c r="C101" s="62"/>
      <c r="D101" s="62"/>
      <c r="E101" s="62"/>
      <c r="F101" s="62"/>
      <c r="G101" s="62"/>
      <c r="H101" s="62"/>
      <c r="I101" s="62"/>
      <c r="J101" s="62"/>
      <c r="K101" s="62"/>
      <c r="L101" s="62"/>
      <c r="M101" s="62"/>
      <c r="N101" s="62"/>
      <c r="O101" s="63"/>
      <c r="P101" s="63"/>
      <c r="Q101" s="63"/>
      <c r="R101" s="63"/>
      <c r="S101" s="63"/>
      <c r="T101" s="62"/>
      <c r="U101" s="62"/>
      <c r="V101" s="63"/>
      <c r="W101" s="63"/>
      <c r="X101" s="62" t="s">
        <v>21626</v>
      </c>
      <c r="Y101" s="65" t="s">
        <v>21627</v>
      </c>
      <c r="Z101" s="65" t="s">
        <v>21627</v>
      </c>
      <c r="AA101" s="65" t="s">
        <v>21627</v>
      </c>
      <c r="AB101" s="62" t="n">
        <v>412953</v>
      </c>
      <c r="AC101" s="62" t="s">
        <v>21628</v>
      </c>
      <c r="AD101" s="62" t="s">
        <v>8970</v>
      </c>
      <c r="AE101" s="62"/>
      <c r="AF101" s="62"/>
    </row>
    <row r="102" customFormat="false" ht="15.75" hidden="false" customHeight="false" outlineLevel="0" collapsed="false">
      <c r="A102" s="62"/>
      <c r="B102" s="62"/>
      <c r="C102" s="62"/>
      <c r="D102" s="62"/>
      <c r="E102" s="62"/>
      <c r="F102" s="62"/>
      <c r="G102" s="62"/>
      <c r="H102" s="62"/>
      <c r="I102" s="62"/>
      <c r="J102" s="62"/>
      <c r="K102" s="62"/>
      <c r="L102" s="62"/>
      <c r="M102" s="62"/>
      <c r="N102" s="62"/>
      <c r="O102" s="63"/>
      <c r="P102" s="63"/>
      <c r="Q102" s="63"/>
      <c r="R102" s="63"/>
      <c r="S102" s="63"/>
      <c r="T102" s="62"/>
      <c r="U102" s="62"/>
      <c r="V102" s="63"/>
      <c r="W102" s="63"/>
      <c r="X102" s="62"/>
      <c r="Y102" s="65" t="s">
        <v>21627</v>
      </c>
      <c r="Z102" s="65" t="s">
        <v>21627</v>
      </c>
      <c r="AA102" s="65" t="s">
        <v>21627</v>
      </c>
      <c r="AB102" s="62" t="n">
        <v>313657</v>
      </c>
      <c r="AC102" s="62" t="s">
        <v>12116</v>
      </c>
      <c r="AD102" s="62" t="s">
        <v>9142</v>
      </c>
      <c r="AE102" s="62"/>
      <c r="AF102" s="62"/>
    </row>
    <row r="103" customFormat="false" ht="15.75" hidden="false" customHeight="false" outlineLevel="0" collapsed="false">
      <c r="A103" s="62"/>
      <c r="B103" s="62"/>
      <c r="C103" s="62"/>
      <c r="D103" s="62"/>
      <c r="E103" s="62"/>
      <c r="F103" s="62"/>
      <c r="G103" s="62"/>
      <c r="H103" s="62"/>
      <c r="I103" s="62"/>
      <c r="J103" s="62"/>
      <c r="K103" s="62"/>
      <c r="L103" s="62"/>
      <c r="M103" s="62"/>
      <c r="N103" s="62"/>
      <c r="O103" s="63"/>
      <c r="P103" s="63"/>
      <c r="Q103" s="63"/>
      <c r="R103" s="63"/>
      <c r="S103" s="63"/>
      <c r="T103" s="62"/>
      <c r="U103" s="62"/>
      <c r="V103" s="63"/>
      <c r="W103" s="63"/>
      <c r="X103" s="62"/>
      <c r="Y103" s="65" t="s">
        <v>21627</v>
      </c>
      <c r="Z103" s="65" t="s">
        <v>21627</v>
      </c>
      <c r="AA103" s="65" t="s">
        <v>21627</v>
      </c>
      <c r="AB103" s="62" t="n">
        <v>324782</v>
      </c>
      <c r="AC103" s="62" t="s">
        <v>21629</v>
      </c>
      <c r="AD103" s="62" t="s">
        <v>21630</v>
      </c>
      <c r="AE103" s="62"/>
      <c r="AF103" s="62"/>
    </row>
    <row r="104" customFormat="false" ht="15.75" hidden="false" customHeight="false" outlineLevel="0" collapsed="false">
      <c r="A104" s="62"/>
      <c r="B104" s="62"/>
      <c r="C104" s="62"/>
      <c r="D104" s="62"/>
      <c r="E104" s="62"/>
      <c r="F104" s="62"/>
      <c r="G104" s="62"/>
      <c r="H104" s="62"/>
      <c r="I104" s="62"/>
      <c r="J104" s="62"/>
      <c r="K104" s="62"/>
      <c r="L104" s="62"/>
      <c r="M104" s="62"/>
      <c r="N104" s="62"/>
      <c r="O104" s="63"/>
      <c r="P104" s="63"/>
      <c r="Q104" s="63"/>
      <c r="R104" s="63"/>
      <c r="S104" s="63"/>
      <c r="T104" s="62"/>
      <c r="U104" s="62"/>
      <c r="V104" s="63"/>
      <c r="W104" s="63"/>
      <c r="X104" s="62"/>
      <c r="Y104" s="65" t="s">
        <v>21627</v>
      </c>
      <c r="Z104" s="65" t="s">
        <v>21627</v>
      </c>
      <c r="AA104" s="65" t="s">
        <v>21627</v>
      </c>
      <c r="AB104" s="62" t="s">
        <v>9126</v>
      </c>
      <c r="AC104" s="62" t="s">
        <v>9126</v>
      </c>
      <c r="AD104" s="62" t="s">
        <v>21630</v>
      </c>
      <c r="AE104" s="62"/>
      <c r="AF104" s="62"/>
    </row>
    <row r="105" customFormat="false" ht="15.75" hidden="false" customHeight="true" outlineLevel="0" collapsed="false">
      <c r="A105" s="62"/>
      <c r="B105" s="62"/>
      <c r="C105" s="62"/>
      <c r="D105" s="62"/>
      <c r="E105" s="62" t="s">
        <v>21631</v>
      </c>
      <c r="F105" s="63"/>
      <c r="G105" s="63"/>
      <c r="H105" s="63"/>
      <c r="I105" s="63"/>
      <c r="J105" s="63"/>
      <c r="K105" s="62" t="s">
        <v>21632</v>
      </c>
      <c r="L105" s="62" t="s">
        <v>21633</v>
      </c>
      <c r="M105" s="62" t="s">
        <v>21634</v>
      </c>
      <c r="N105" s="62" t="s">
        <v>21635</v>
      </c>
      <c r="O105" s="62" t="s">
        <v>21636</v>
      </c>
      <c r="P105" s="62" t="s">
        <v>21637</v>
      </c>
      <c r="Q105" s="62" t="s">
        <v>21638</v>
      </c>
      <c r="R105" s="62" t="s">
        <v>21639</v>
      </c>
      <c r="S105" s="62" t="s">
        <v>21640</v>
      </c>
      <c r="T105" s="62" t="s">
        <v>21641</v>
      </c>
      <c r="U105" s="62" t="s">
        <v>21642</v>
      </c>
      <c r="V105" s="62" t="s">
        <v>21643</v>
      </c>
      <c r="W105" s="62" t="s">
        <v>21644</v>
      </c>
      <c r="X105" s="62" t="s">
        <v>21645</v>
      </c>
      <c r="Y105" s="62" t="s">
        <v>21646</v>
      </c>
      <c r="Z105" s="65" t="s">
        <v>21647</v>
      </c>
      <c r="AA105" s="65" t="s">
        <v>21647</v>
      </c>
      <c r="AB105" s="62" t="n">
        <v>966044</v>
      </c>
      <c r="AC105" s="62" t="s">
        <v>12888</v>
      </c>
      <c r="AD105" s="62" t="s">
        <v>9108</v>
      </c>
      <c r="AE105" s="62"/>
      <c r="AF105" s="62"/>
    </row>
    <row r="106" customFormat="false" ht="15.75" hidden="false" customHeight="false" outlineLevel="0" collapsed="false">
      <c r="A106" s="62"/>
      <c r="B106" s="62"/>
      <c r="C106" s="62"/>
      <c r="D106" s="62"/>
      <c r="E106" s="62"/>
      <c r="F106" s="63"/>
      <c r="G106" s="63"/>
      <c r="H106" s="63"/>
      <c r="I106" s="63"/>
      <c r="J106" s="63"/>
      <c r="K106" s="62"/>
      <c r="L106" s="62"/>
      <c r="M106" s="62"/>
      <c r="N106" s="62"/>
      <c r="O106" s="62"/>
      <c r="P106" s="62"/>
      <c r="Q106" s="62"/>
      <c r="R106" s="62"/>
      <c r="S106" s="62"/>
      <c r="T106" s="62"/>
      <c r="U106" s="62"/>
      <c r="V106" s="62"/>
      <c r="W106" s="62"/>
      <c r="X106" s="62"/>
      <c r="Y106" s="62"/>
      <c r="Z106" s="65" t="s">
        <v>21647</v>
      </c>
      <c r="AA106" s="65" t="s">
        <v>21647</v>
      </c>
      <c r="AB106" s="62" t="n">
        <v>160401</v>
      </c>
      <c r="AC106" s="62" t="s">
        <v>12888</v>
      </c>
      <c r="AD106" s="62" t="s">
        <v>9108</v>
      </c>
      <c r="AE106" s="62"/>
      <c r="AF106" s="62"/>
    </row>
    <row r="107" customFormat="false" ht="15.75" hidden="false" customHeight="true" outlineLevel="0" collapsed="false">
      <c r="A107" s="62"/>
      <c r="B107" s="62"/>
      <c r="C107" s="62"/>
      <c r="D107" s="62"/>
      <c r="E107" s="62"/>
      <c r="F107" s="63"/>
      <c r="G107" s="63"/>
      <c r="H107" s="63"/>
      <c r="I107" s="62" t="s">
        <v>21648</v>
      </c>
      <c r="J107" s="63"/>
      <c r="K107" s="63"/>
      <c r="L107" s="63"/>
      <c r="M107" s="63"/>
      <c r="N107" s="63"/>
      <c r="O107" s="63"/>
      <c r="P107" s="63"/>
      <c r="Q107" s="65" t="s">
        <v>781</v>
      </c>
      <c r="R107" s="65" t="s">
        <v>781</v>
      </c>
      <c r="S107" s="65" t="s">
        <v>781</v>
      </c>
      <c r="T107" s="65" t="s">
        <v>781</v>
      </c>
      <c r="U107" s="65" t="s">
        <v>781</v>
      </c>
      <c r="V107" s="65" t="s">
        <v>781</v>
      </c>
      <c r="W107" s="65" t="s">
        <v>781</v>
      </c>
      <c r="X107" s="65" t="s">
        <v>781</v>
      </c>
      <c r="Y107" s="65" t="s">
        <v>781</v>
      </c>
      <c r="Z107" s="65" t="s">
        <v>781</v>
      </c>
      <c r="AA107" s="65" t="s">
        <v>781</v>
      </c>
      <c r="AB107" s="62" t="s">
        <v>9126</v>
      </c>
      <c r="AC107" s="62" t="s">
        <v>9126</v>
      </c>
      <c r="AD107" s="62" t="s">
        <v>44</v>
      </c>
      <c r="AE107" s="62"/>
      <c r="AF107" s="62"/>
    </row>
    <row r="108" customFormat="false" ht="15.75" hidden="false" customHeight="true" outlineLevel="0" collapsed="false">
      <c r="A108" s="62"/>
      <c r="B108" s="62"/>
      <c r="C108" s="62"/>
      <c r="D108" s="62"/>
      <c r="E108" s="62"/>
      <c r="F108" s="63"/>
      <c r="G108" s="63"/>
      <c r="H108" s="63"/>
      <c r="I108" s="62"/>
      <c r="J108" s="62" t="s">
        <v>21649</v>
      </c>
      <c r="K108" s="63"/>
      <c r="L108" s="63"/>
      <c r="M108" s="63"/>
      <c r="N108" s="63"/>
      <c r="O108" s="63"/>
      <c r="P108" s="62" t="s">
        <v>21650</v>
      </c>
      <c r="Q108" s="62" t="s">
        <v>21651</v>
      </c>
      <c r="R108" s="62" t="s">
        <v>21652</v>
      </c>
      <c r="S108" s="62" t="s">
        <v>21653</v>
      </c>
      <c r="T108" s="63"/>
      <c r="U108" s="63"/>
      <c r="V108" s="62" t="s">
        <v>21654</v>
      </c>
      <c r="W108" s="62" t="s">
        <v>21655</v>
      </c>
      <c r="X108" s="62" t="s">
        <v>21656</v>
      </c>
      <c r="Y108" s="62" t="s">
        <v>21657</v>
      </c>
      <c r="Z108" s="65" t="s">
        <v>21658</v>
      </c>
      <c r="AA108" s="65" t="s">
        <v>21658</v>
      </c>
      <c r="AB108" s="62" t="n">
        <v>273682</v>
      </c>
      <c r="AC108" s="62" t="s">
        <v>21338</v>
      </c>
      <c r="AD108" s="62" t="s">
        <v>9108</v>
      </c>
      <c r="AE108" s="62"/>
      <c r="AF108" s="62"/>
    </row>
    <row r="109" customFormat="false" ht="15.75" hidden="false" customHeight="false" outlineLevel="0" collapsed="false">
      <c r="A109" s="62"/>
      <c r="B109" s="62"/>
      <c r="C109" s="62"/>
      <c r="D109" s="62"/>
      <c r="E109" s="62"/>
      <c r="F109" s="63"/>
      <c r="G109" s="63"/>
      <c r="H109" s="63"/>
      <c r="I109" s="62"/>
      <c r="J109" s="62"/>
      <c r="K109" s="63"/>
      <c r="L109" s="63"/>
      <c r="M109" s="63"/>
      <c r="N109" s="63"/>
      <c r="O109" s="63"/>
      <c r="P109" s="62"/>
      <c r="Q109" s="62"/>
      <c r="R109" s="62"/>
      <c r="S109" s="62"/>
      <c r="T109" s="63"/>
      <c r="U109" s="63"/>
      <c r="V109" s="62"/>
      <c r="W109" s="62"/>
      <c r="X109" s="62"/>
      <c r="Y109" s="62"/>
      <c r="Z109" s="65" t="s">
        <v>21658</v>
      </c>
      <c r="AA109" s="65" t="s">
        <v>21658</v>
      </c>
      <c r="AB109" s="62" t="n">
        <v>363985</v>
      </c>
      <c r="AC109" s="62" t="s">
        <v>17607</v>
      </c>
      <c r="AD109" s="62" t="s">
        <v>9108</v>
      </c>
      <c r="AE109" s="62"/>
      <c r="AF109" s="62"/>
    </row>
    <row r="110" customFormat="false" ht="15.75" hidden="false" customHeight="true" outlineLevel="0" collapsed="false">
      <c r="A110" s="62"/>
      <c r="B110" s="62"/>
      <c r="C110" s="62"/>
      <c r="D110" s="62"/>
      <c r="E110" s="62"/>
      <c r="F110" s="63"/>
      <c r="G110" s="63"/>
      <c r="H110" s="63"/>
      <c r="I110" s="62"/>
      <c r="J110" s="62"/>
      <c r="K110" s="63"/>
      <c r="L110" s="63"/>
      <c r="M110" s="63"/>
      <c r="N110" s="63"/>
      <c r="O110" s="63"/>
      <c r="P110" s="62"/>
      <c r="Q110" s="62"/>
      <c r="R110" s="62"/>
      <c r="S110" s="62"/>
      <c r="T110" s="62" t="s">
        <v>21659</v>
      </c>
      <c r="U110" s="62" t="s">
        <v>21660</v>
      </c>
      <c r="V110" s="65" t="s">
        <v>21661</v>
      </c>
      <c r="W110" s="65" t="s">
        <v>21661</v>
      </c>
      <c r="X110" s="65" t="s">
        <v>21661</v>
      </c>
      <c r="Y110" s="65" t="s">
        <v>21661</v>
      </c>
      <c r="Z110" s="65" t="s">
        <v>21661</v>
      </c>
      <c r="AA110" s="65" t="s">
        <v>21661</v>
      </c>
      <c r="AB110" s="62" t="s">
        <v>21662</v>
      </c>
      <c r="AC110" s="62" t="s">
        <v>17607</v>
      </c>
      <c r="AD110" s="62" t="s">
        <v>8970</v>
      </c>
      <c r="AE110" s="62"/>
      <c r="AF110" s="62"/>
    </row>
    <row r="111" customFormat="false" ht="15.75" hidden="false" customHeight="false" outlineLevel="0" collapsed="false">
      <c r="A111" s="62"/>
      <c r="B111" s="62"/>
      <c r="C111" s="62"/>
      <c r="D111" s="62"/>
      <c r="E111" s="62"/>
      <c r="F111" s="63"/>
      <c r="G111" s="63"/>
      <c r="H111" s="63"/>
      <c r="I111" s="62"/>
      <c r="J111" s="62"/>
      <c r="K111" s="63"/>
      <c r="L111" s="63"/>
      <c r="M111" s="63"/>
      <c r="N111" s="63"/>
      <c r="O111" s="63"/>
      <c r="P111" s="62"/>
      <c r="Q111" s="62"/>
      <c r="R111" s="62"/>
      <c r="S111" s="62"/>
      <c r="T111" s="62"/>
      <c r="U111" s="62"/>
      <c r="V111" s="65" t="s">
        <v>21661</v>
      </c>
      <c r="W111" s="65" t="s">
        <v>21661</v>
      </c>
      <c r="X111" s="65" t="s">
        <v>21661</v>
      </c>
      <c r="Y111" s="65" t="s">
        <v>21661</v>
      </c>
      <c r="Z111" s="65" t="s">
        <v>21661</v>
      </c>
      <c r="AA111" s="65" t="s">
        <v>21661</v>
      </c>
      <c r="AB111" s="62" t="s">
        <v>21663</v>
      </c>
      <c r="AC111" s="62" t="s">
        <v>17607</v>
      </c>
      <c r="AD111" s="62" t="s">
        <v>2749</v>
      </c>
      <c r="AE111" s="62" t="s">
        <v>2897</v>
      </c>
      <c r="AF111" s="62"/>
    </row>
    <row r="112" customFormat="false" ht="15.75" hidden="false" customHeight="true" outlineLevel="0" collapsed="false">
      <c r="A112" s="62"/>
      <c r="B112" s="62"/>
      <c r="C112" s="62"/>
      <c r="D112" s="62"/>
      <c r="E112" s="62"/>
      <c r="F112" s="63"/>
      <c r="G112" s="63"/>
      <c r="H112" s="63"/>
      <c r="I112" s="62"/>
      <c r="J112" s="62"/>
      <c r="K112" s="62" t="s">
        <v>21664</v>
      </c>
      <c r="L112" s="62" t="s">
        <v>21665</v>
      </c>
      <c r="M112" s="63"/>
      <c r="N112" s="63"/>
      <c r="O112" s="63"/>
      <c r="P112" s="63"/>
      <c r="Q112" s="63"/>
      <c r="R112" s="63"/>
      <c r="S112" s="63"/>
      <c r="T112" s="63"/>
      <c r="U112" s="63"/>
      <c r="V112" s="63"/>
      <c r="W112" s="65" t="s">
        <v>21666</v>
      </c>
      <c r="X112" s="65" t="s">
        <v>21666</v>
      </c>
      <c r="Y112" s="65" t="s">
        <v>21666</v>
      </c>
      <c r="Z112" s="65" t="s">
        <v>21666</v>
      </c>
      <c r="AA112" s="65" t="s">
        <v>21666</v>
      </c>
      <c r="AB112" s="62" t="n">
        <v>701414</v>
      </c>
      <c r="AC112" s="62" t="s">
        <v>10433</v>
      </c>
      <c r="AD112" s="62" t="s">
        <v>8970</v>
      </c>
      <c r="AE112" s="62" t="s">
        <v>125</v>
      </c>
      <c r="AF112" s="62"/>
    </row>
    <row r="113" customFormat="false" ht="15.75" hidden="false" customHeight="true" outlineLevel="0" collapsed="false">
      <c r="A113" s="62"/>
      <c r="B113" s="62"/>
      <c r="C113" s="62"/>
      <c r="D113" s="62"/>
      <c r="E113" s="62"/>
      <c r="F113" s="63"/>
      <c r="G113" s="63"/>
      <c r="H113" s="63"/>
      <c r="I113" s="62"/>
      <c r="J113" s="62"/>
      <c r="K113" s="62"/>
      <c r="L113" s="62"/>
      <c r="M113" s="63"/>
      <c r="N113" s="63"/>
      <c r="O113" s="63"/>
      <c r="P113" s="63"/>
      <c r="Q113" s="63"/>
      <c r="R113" s="63"/>
      <c r="S113" s="63"/>
      <c r="T113" s="62" t="s">
        <v>21667</v>
      </c>
      <c r="U113" s="65" t="s">
        <v>21668</v>
      </c>
      <c r="V113" s="65" t="s">
        <v>21668</v>
      </c>
      <c r="W113" s="65" t="s">
        <v>21668</v>
      </c>
      <c r="X113" s="65" t="s">
        <v>21668</v>
      </c>
      <c r="Y113" s="65" t="s">
        <v>21668</v>
      </c>
      <c r="Z113" s="65" t="s">
        <v>21668</v>
      </c>
      <c r="AA113" s="65" t="s">
        <v>21668</v>
      </c>
      <c r="AB113" s="62" t="n">
        <v>934166</v>
      </c>
      <c r="AC113" s="62" t="s">
        <v>21669</v>
      </c>
      <c r="AD113" s="62" t="s">
        <v>8970</v>
      </c>
      <c r="AE113" s="62"/>
      <c r="AF113" s="62"/>
    </row>
    <row r="114" customFormat="false" ht="15.75" hidden="false" customHeight="false" outlineLevel="0" collapsed="false">
      <c r="A114" s="62"/>
      <c r="B114" s="62"/>
      <c r="C114" s="62"/>
      <c r="D114" s="62"/>
      <c r="E114" s="62"/>
      <c r="F114" s="63"/>
      <c r="G114" s="63"/>
      <c r="H114" s="63"/>
      <c r="I114" s="62"/>
      <c r="J114" s="62"/>
      <c r="K114" s="62"/>
      <c r="L114" s="62"/>
      <c r="M114" s="63"/>
      <c r="N114" s="63"/>
      <c r="O114" s="63"/>
      <c r="P114" s="63"/>
      <c r="Q114" s="63"/>
      <c r="R114" s="63"/>
      <c r="S114" s="63"/>
      <c r="T114" s="62"/>
      <c r="U114" s="65" t="s">
        <v>21668</v>
      </c>
      <c r="V114" s="65" t="s">
        <v>21668</v>
      </c>
      <c r="W114" s="65" t="s">
        <v>21668</v>
      </c>
      <c r="X114" s="65" t="s">
        <v>21668</v>
      </c>
      <c r="Y114" s="65" t="s">
        <v>21668</v>
      </c>
      <c r="Z114" s="65" t="s">
        <v>21668</v>
      </c>
      <c r="AA114" s="65" t="s">
        <v>21668</v>
      </c>
      <c r="AB114" s="62" t="n">
        <v>159867</v>
      </c>
      <c r="AC114" s="62" t="s">
        <v>12531</v>
      </c>
      <c r="AD114" s="62" t="s">
        <v>44</v>
      </c>
      <c r="AE114" s="62"/>
      <c r="AF114" s="62"/>
    </row>
    <row r="115" customFormat="false" ht="15.75" hidden="false" customHeight="true" outlineLevel="0" collapsed="false">
      <c r="A115" s="62"/>
      <c r="B115" s="62"/>
      <c r="C115" s="62"/>
      <c r="D115" s="62"/>
      <c r="E115" s="62"/>
      <c r="F115" s="63"/>
      <c r="G115" s="63"/>
      <c r="H115" s="63"/>
      <c r="I115" s="62"/>
      <c r="J115" s="62"/>
      <c r="K115" s="62"/>
      <c r="L115" s="62"/>
      <c r="M115" s="63"/>
      <c r="N115" s="63"/>
      <c r="O115" s="63"/>
      <c r="P115" s="63"/>
      <c r="Q115" s="62" t="s">
        <v>21670</v>
      </c>
      <c r="R115" s="62" t="s">
        <v>21671</v>
      </c>
      <c r="S115" s="62" t="s">
        <v>21672</v>
      </c>
      <c r="T115" s="65" t="s">
        <v>21673</v>
      </c>
      <c r="U115" s="65" t="s">
        <v>21673</v>
      </c>
      <c r="V115" s="65" t="s">
        <v>21673</v>
      </c>
      <c r="W115" s="65" t="s">
        <v>21673</v>
      </c>
      <c r="X115" s="65" t="s">
        <v>21673</v>
      </c>
      <c r="Y115" s="65" t="s">
        <v>21673</v>
      </c>
      <c r="Z115" s="65" t="s">
        <v>21673</v>
      </c>
      <c r="AA115" s="65" t="s">
        <v>21673</v>
      </c>
      <c r="AB115" s="62" t="s">
        <v>9126</v>
      </c>
      <c r="AC115" s="62" t="s">
        <v>9126</v>
      </c>
      <c r="AD115" s="62" t="s">
        <v>9142</v>
      </c>
      <c r="AE115" s="62"/>
      <c r="AF115" s="62"/>
    </row>
    <row r="116" customFormat="false" ht="15.75" hidden="false" customHeight="false" outlineLevel="0" collapsed="false">
      <c r="A116" s="62"/>
      <c r="B116" s="62"/>
      <c r="C116" s="62"/>
      <c r="D116" s="62"/>
      <c r="E116" s="62"/>
      <c r="F116" s="63"/>
      <c r="G116" s="63"/>
      <c r="H116" s="63"/>
      <c r="I116" s="62"/>
      <c r="J116" s="62"/>
      <c r="K116" s="62"/>
      <c r="L116" s="62"/>
      <c r="M116" s="63"/>
      <c r="N116" s="63"/>
      <c r="O116" s="63"/>
      <c r="P116" s="63"/>
      <c r="Q116" s="62"/>
      <c r="R116" s="62"/>
      <c r="S116" s="62"/>
      <c r="T116" s="65" t="s">
        <v>21673</v>
      </c>
      <c r="U116" s="65" t="s">
        <v>21673</v>
      </c>
      <c r="V116" s="65" t="s">
        <v>21673</v>
      </c>
      <c r="W116" s="65" t="s">
        <v>21673</v>
      </c>
      <c r="X116" s="65" t="s">
        <v>21673</v>
      </c>
      <c r="Y116" s="65" t="s">
        <v>21673</v>
      </c>
      <c r="Z116" s="65" t="s">
        <v>21673</v>
      </c>
      <c r="AA116" s="65" t="s">
        <v>21673</v>
      </c>
      <c r="AB116" s="62" t="s">
        <v>9126</v>
      </c>
      <c r="AC116" s="62" t="s">
        <v>9126</v>
      </c>
      <c r="AD116" s="62" t="s">
        <v>44</v>
      </c>
      <c r="AE116" s="62"/>
      <c r="AF116" s="62"/>
    </row>
    <row r="117" customFormat="false" ht="15.75" hidden="false" customHeight="false" outlineLevel="0" collapsed="false">
      <c r="A117" s="62"/>
      <c r="B117" s="62"/>
      <c r="C117" s="62"/>
      <c r="D117" s="62"/>
      <c r="E117" s="62"/>
      <c r="F117" s="63"/>
      <c r="G117" s="63"/>
      <c r="H117" s="63"/>
      <c r="I117" s="62"/>
      <c r="J117" s="62"/>
      <c r="K117" s="62"/>
      <c r="L117" s="62"/>
      <c r="M117" s="63"/>
      <c r="N117" s="63"/>
      <c r="O117" s="63"/>
      <c r="P117" s="63"/>
      <c r="Q117" s="62"/>
      <c r="R117" s="62"/>
      <c r="S117" s="62"/>
      <c r="T117" s="65" t="s">
        <v>21673</v>
      </c>
      <c r="U117" s="65" t="s">
        <v>21673</v>
      </c>
      <c r="V117" s="65" t="s">
        <v>21673</v>
      </c>
      <c r="W117" s="65" t="s">
        <v>21673</v>
      </c>
      <c r="X117" s="65" t="s">
        <v>21673</v>
      </c>
      <c r="Y117" s="65" t="s">
        <v>21673</v>
      </c>
      <c r="Z117" s="65" t="s">
        <v>21673</v>
      </c>
      <c r="AA117" s="65" t="s">
        <v>21673</v>
      </c>
      <c r="AB117" s="62" t="s">
        <v>9126</v>
      </c>
      <c r="AC117" s="62" t="s">
        <v>9126</v>
      </c>
      <c r="AD117" s="62" t="s">
        <v>44</v>
      </c>
      <c r="AE117" s="62"/>
      <c r="AF117" s="62"/>
    </row>
    <row r="118" customFormat="false" ht="15.75" hidden="false" customHeight="true" outlineLevel="0" collapsed="false">
      <c r="A118" s="62"/>
      <c r="B118" s="62"/>
      <c r="C118" s="62"/>
      <c r="D118" s="62"/>
      <c r="E118" s="62"/>
      <c r="F118" s="63"/>
      <c r="G118" s="63"/>
      <c r="H118" s="63"/>
      <c r="I118" s="62"/>
      <c r="J118" s="62"/>
      <c r="K118" s="62"/>
      <c r="L118" s="62"/>
      <c r="M118" s="62" t="s">
        <v>21674</v>
      </c>
      <c r="N118" s="62" t="s">
        <v>21675</v>
      </c>
      <c r="O118" s="62" t="s">
        <v>21676</v>
      </c>
      <c r="P118" s="62" t="s">
        <v>21677</v>
      </c>
      <c r="Q118" s="62" t="s">
        <v>21678</v>
      </c>
      <c r="R118" s="63"/>
      <c r="S118" s="63"/>
      <c r="T118" s="63"/>
      <c r="U118" s="63"/>
      <c r="V118" s="63"/>
      <c r="W118" s="63"/>
      <c r="X118" s="63"/>
      <c r="Y118" s="63"/>
      <c r="Z118" s="63"/>
      <c r="AA118" s="65" t="s">
        <v>21679</v>
      </c>
      <c r="AB118" s="62" t="n">
        <v>310186</v>
      </c>
      <c r="AC118" s="62" t="s">
        <v>21680</v>
      </c>
      <c r="AD118" s="62" t="s">
        <v>9108</v>
      </c>
      <c r="AE118" s="62"/>
      <c r="AF118" s="62"/>
    </row>
    <row r="119" customFormat="false" ht="15.75" hidden="false" customHeight="false" outlineLevel="0" collapsed="false">
      <c r="A119" s="62"/>
      <c r="B119" s="62"/>
      <c r="C119" s="62"/>
      <c r="D119" s="62"/>
      <c r="E119" s="62"/>
      <c r="F119" s="63"/>
      <c r="G119" s="63"/>
      <c r="H119" s="63"/>
      <c r="I119" s="62"/>
      <c r="J119" s="62"/>
      <c r="K119" s="62"/>
      <c r="L119" s="62"/>
      <c r="M119" s="62"/>
      <c r="N119" s="62"/>
      <c r="O119" s="62"/>
      <c r="P119" s="62"/>
      <c r="Q119" s="62"/>
      <c r="R119" s="63"/>
      <c r="S119" s="63"/>
      <c r="T119" s="63"/>
      <c r="U119" s="63"/>
      <c r="V119" s="63"/>
      <c r="W119" s="63"/>
      <c r="X119" s="63"/>
      <c r="Y119" s="63"/>
      <c r="Z119" s="63"/>
      <c r="AA119" s="65" t="s">
        <v>21679</v>
      </c>
      <c r="AB119" s="62" t="s">
        <v>21681</v>
      </c>
      <c r="AC119" s="62" t="s">
        <v>10433</v>
      </c>
      <c r="AD119" s="62" t="s">
        <v>9108</v>
      </c>
      <c r="AE119" s="62"/>
      <c r="AF119" s="62"/>
    </row>
    <row r="120" customFormat="false" ht="15.75" hidden="false" customHeight="true" outlineLevel="0" collapsed="false">
      <c r="A120" s="62"/>
      <c r="B120" s="62"/>
      <c r="C120" s="62"/>
      <c r="D120" s="62"/>
      <c r="E120" s="62"/>
      <c r="F120" s="63"/>
      <c r="G120" s="63"/>
      <c r="H120" s="63"/>
      <c r="I120" s="62"/>
      <c r="J120" s="62"/>
      <c r="K120" s="62"/>
      <c r="L120" s="62"/>
      <c r="M120" s="62"/>
      <c r="N120" s="62"/>
      <c r="O120" s="62"/>
      <c r="P120" s="62"/>
      <c r="Q120" s="62"/>
      <c r="R120" s="62" t="s">
        <v>21682</v>
      </c>
      <c r="S120" s="62" t="s">
        <v>21683</v>
      </c>
      <c r="T120" s="62" t="s">
        <v>21684</v>
      </c>
      <c r="U120" s="62" t="s">
        <v>21685</v>
      </c>
      <c r="V120" s="62" t="s">
        <v>21686</v>
      </c>
      <c r="W120" s="62" t="s">
        <v>21687</v>
      </c>
      <c r="X120" s="62" t="s">
        <v>21688</v>
      </c>
      <c r="Y120" s="62" t="s">
        <v>21689</v>
      </c>
      <c r="Z120" s="62" t="s">
        <v>21690</v>
      </c>
      <c r="AA120" s="65" t="s">
        <v>21691</v>
      </c>
      <c r="AB120" s="62" t="s">
        <v>9126</v>
      </c>
      <c r="AC120" s="62" t="s">
        <v>9126</v>
      </c>
      <c r="AD120" s="62" t="s">
        <v>9108</v>
      </c>
      <c r="AE120" s="62"/>
      <c r="AF120" s="62"/>
    </row>
    <row r="121" customFormat="false" ht="15.75" hidden="false" customHeight="false" outlineLevel="0" collapsed="false">
      <c r="A121" s="62"/>
      <c r="B121" s="62"/>
      <c r="C121" s="62"/>
      <c r="D121" s="62"/>
      <c r="E121" s="62"/>
      <c r="F121" s="63"/>
      <c r="G121" s="63"/>
      <c r="H121" s="63"/>
      <c r="I121" s="62"/>
      <c r="J121" s="62"/>
      <c r="K121" s="62"/>
      <c r="L121" s="62"/>
      <c r="M121" s="62"/>
      <c r="N121" s="62"/>
      <c r="O121" s="62"/>
      <c r="P121" s="62"/>
      <c r="Q121" s="62"/>
      <c r="R121" s="62"/>
      <c r="S121" s="62"/>
      <c r="T121" s="62"/>
      <c r="U121" s="62"/>
      <c r="V121" s="62"/>
      <c r="W121" s="62"/>
      <c r="X121" s="62"/>
      <c r="Y121" s="62"/>
      <c r="Z121" s="62"/>
      <c r="AA121" s="65" t="s">
        <v>21691</v>
      </c>
      <c r="AB121" s="62" t="s">
        <v>9126</v>
      </c>
      <c r="AC121" s="62" t="s">
        <v>9126</v>
      </c>
      <c r="AD121" s="62" t="s">
        <v>44</v>
      </c>
      <c r="AE121" s="62"/>
      <c r="AF121" s="62"/>
    </row>
    <row r="122" customFormat="false" ht="15.75" hidden="false" customHeight="true" outlineLevel="0" collapsed="false">
      <c r="A122" s="62"/>
      <c r="B122" s="62"/>
      <c r="C122" s="62"/>
      <c r="D122" s="62"/>
      <c r="E122" s="62"/>
      <c r="F122" s="63"/>
      <c r="G122" s="63"/>
      <c r="H122" s="63"/>
      <c r="I122" s="62"/>
      <c r="J122" s="62"/>
      <c r="K122" s="62"/>
      <c r="L122" s="62"/>
      <c r="M122" s="62"/>
      <c r="N122" s="62"/>
      <c r="O122" s="63"/>
      <c r="P122" s="63"/>
      <c r="Q122" s="63"/>
      <c r="R122" s="63"/>
      <c r="S122" s="63"/>
      <c r="T122" s="63"/>
      <c r="U122" s="62" t="s">
        <v>21692</v>
      </c>
      <c r="V122" s="62" t="s">
        <v>21693</v>
      </c>
      <c r="W122" s="65" t="s">
        <v>21694</v>
      </c>
      <c r="X122" s="65" t="s">
        <v>21694</v>
      </c>
      <c r="Y122" s="65" t="s">
        <v>21694</v>
      </c>
      <c r="Z122" s="65" t="s">
        <v>21694</v>
      </c>
      <c r="AA122" s="65" t="s">
        <v>21694</v>
      </c>
      <c r="AB122" s="62" t="n">
        <v>106250</v>
      </c>
      <c r="AC122" s="62" t="s">
        <v>12093</v>
      </c>
      <c r="AD122" s="62" t="s">
        <v>9108</v>
      </c>
      <c r="AE122" s="62" t="s">
        <v>610</v>
      </c>
      <c r="AF122" s="62"/>
    </row>
    <row r="123" customFormat="false" ht="15.75" hidden="false" customHeight="false" outlineLevel="0" collapsed="false">
      <c r="A123" s="62"/>
      <c r="B123" s="62"/>
      <c r="C123" s="62"/>
      <c r="D123" s="62"/>
      <c r="E123" s="62"/>
      <c r="F123" s="63"/>
      <c r="G123" s="63"/>
      <c r="H123" s="63"/>
      <c r="I123" s="62"/>
      <c r="J123" s="62"/>
      <c r="K123" s="62"/>
      <c r="L123" s="62"/>
      <c r="M123" s="62"/>
      <c r="N123" s="62"/>
      <c r="O123" s="63"/>
      <c r="P123" s="63"/>
      <c r="Q123" s="63"/>
      <c r="R123" s="63"/>
      <c r="S123" s="63"/>
      <c r="T123" s="63"/>
      <c r="U123" s="62"/>
      <c r="V123" s="62"/>
      <c r="W123" s="65" t="s">
        <v>21694</v>
      </c>
      <c r="X123" s="65" t="s">
        <v>21694</v>
      </c>
      <c r="Y123" s="65" t="s">
        <v>21694</v>
      </c>
      <c r="Z123" s="65" t="s">
        <v>21694</v>
      </c>
      <c r="AA123" s="65" t="s">
        <v>21694</v>
      </c>
      <c r="AB123" s="62" t="s">
        <v>9126</v>
      </c>
      <c r="AC123" s="62" t="s">
        <v>9126</v>
      </c>
      <c r="AD123" s="62" t="s">
        <v>44</v>
      </c>
      <c r="AE123" s="62"/>
      <c r="AF123" s="62"/>
    </row>
    <row r="124" customFormat="false" ht="15.75" hidden="false" customHeight="true" outlineLevel="0" collapsed="false">
      <c r="A124" s="62"/>
      <c r="B124" s="62"/>
      <c r="C124" s="62"/>
      <c r="D124" s="62"/>
      <c r="E124" s="62"/>
      <c r="F124" s="63"/>
      <c r="G124" s="63"/>
      <c r="H124" s="62" t="s">
        <v>21695</v>
      </c>
      <c r="I124" s="62" t="s">
        <v>21696</v>
      </c>
      <c r="J124" s="62" t="s">
        <v>21697</v>
      </c>
      <c r="K124" s="62" t="s">
        <v>21698</v>
      </c>
      <c r="L124" s="62" t="s">
        <v>21699</v>
      </c>
      <c r="M124" s="62" t="s">
        <v>21700</v>
      </c>
      <c r="N124" s="62" t="s">
        <v>21701</v>
      </c>
      <c r="O124" s="62" t="s">
        <v>21702</v>
      </c>
      <c r="P124" s="63"/>
      <c r="Q124" s="63"/>
      <c r="R124" s="63"/>
      <c r="S124" s="63"/>
      <c r="T124" s="63"/>
      <c r="U124" s="63"/>
      <c r="V124" s="63"/>
      <c r="W124" s="65" t="s">
        <v>21703</v>
      </c>
      <c r="X124" s="65" t="s">
        <v>21703</v>
      </c>
      <c r="Y124" s="65" t="s">
        <v>21703</v>
      </c>
      <c r="Z124" s="65" t="s">
        <v>21703</v>
      </c>
      <c r="AA124" s="65" t="s">
        <v>21703</v>
      </c>
      <c r="AB124" s="62" t="n">
        <v>24559</v>
      </c>
      <c r="AC124" s="62" t="s">
        <v>15626</v>
      </c>
      <c r="AD124" s="62" t="s">
        <v>44</v>
      </c>
      <c r="AE124" s="62"/>
      <c r="AF124" s="62"/>
    </row>
    <row r="125" customFormat="false" ht="15.75" hidden="false" customHeight="true" outlineLevel="0" collapsed="false">
      <c r="A125" s="62"/>
      <c r="B125" s="62"/>
      <c r="C125" s="62"/>
      <c r="D125" s="62"/>
      <c r="E125" s="62"/>
      <c r="F125" s="63"/>
      <c r="G125" s="63"/>
      <c r="H125" s="62"/>
      <c r="I125" s="62"/>
      <c r="J125" s="62"/>
      <c r="K125" s="62"/>
      <c r="L125" s="62"/>
      <c r="M125" s="62"/>
      <c r="N125" s="62"/>
      <c r="O125" s="62"/>
      <c r="P125" s="62" t="s">
        <v>21704</v>
      </c>
      <c r="Q125" s="62" t="s">
        <v>21705</v>
      </c>
      <c r="R125" s="63"/>
      <c r="S125" s="63"/>
      <c r="T125" s="63"/>
      <c r="U125" s="63"/>
      <c r="V125" s="63"/>
      <c r="W125" s="63"/>
      <c r="X125" s="65" t="s">
        <v>21706</v>
      </c>
      <c r="Y125" s="65" t="s">
        <v>21706</v>
      </c>
      <c r="Z125" s="65" t="s">
        <v>21706</v>
      </c>
      <c r="AA125" s="65" t="s">
        <v>21706</v>
      </c>
      <c r="AB125" s="62" t="n">
        <v>208993</v>
      </c>
      <c r="AC125" s="62" t="s">
        <v>10094</v>
      </c>
      <c r="AD125" s="62" t="s">
        <v>44</v>
      </c>
      <c r="AE125" s="62"/>
      <c r="AF125" s="62"/>
    </row>
    <row r="126" customFormat="false" ht="15.75" hidden="false" customHeight="true" outlineLevel="0" collapsed="false">
      <c r="A126" s="62"/>
      <c r="B126" s="62"/>
      <c r="C126" s="62"/>
      <c r="D126" s="62"/>
      <c r="E126" s="62"/>
      <c r="F126" s="63"/>
      <c r="G126" s="63"/>
      <c r="H126" s="62"/>
      <c r="I126" s="62"/>
      <c r="J126" s="62"/>
      <c r="K126" s="62"/>
      <c r="L126" s="62"/>
      <c r="M126" s="62"/>
      <c r="N126" s="62"/>
      <c r="O126" s="62"/>
      <c r="P126" s="62"/>
      <c r="Q126" s="62"/>
      <c r="R126" s="62" t="s">
        <v>21707</v>
      </c>
      <c r="S126" s="62" t="s">
        <v>21708</v>
      </c>
      <c r="T126" s="62" t="s">
        <v>21709</v>
      </c>
      <c r="U126" s="62" t="s">
        <v>21710</v>
      </c>
      <c r="V126" s="63"/>
      <c r="W126" s="63"/>
      <c r="X126" s="63"/>
      <c r="Y126" s="65" t="s">
        <v>21711</v>
      </c>
      <c r="Z126" s="65" t="s">
        <v>21711</v>
      </c>
      <c r="AA126" s="65" t="s">
        <v>21711</v>
      </c>
      <c r="AB126" s="62" t="n">
        <v>295338</v>
      </c>
      <c r="AC126" s="62" t="s">
        <v>12537</v>
      </c>
      <c r="AD126" s="62" t="s">
        <v>44</v>
      </c>
      <c r="AE126" s="62"/>
      <c r="AF126" s="62"/>
    </row>
    <row r="127" customFormat="false" ht="15.75" hidden="false" customHeight="true" outlineLevel="0" collapsed="false">
      <c r="A127" s="62"/>
      <c r="B127" s="62"/>
      <c r="C127" s="62"/>
      <c r="D127" s="62"/>
      <c r="E127" s="62"/>
      <c r="F127" s="63"/>
      <c r="G127" s="63"/>
      <c r="H127" s="62"/>
      <c r="I127" s="62"/>
      <c r="J127" s="62"/>
      <c r="K127" s="62"/>
      <c r="L127" s="62"/>
      <c r="M127" s="62"/>
      <c r="N127" s="62"/>
      <c r="O127" s="62"/>
      <c r="P127" s="62"/>
      <c r="Q127" s="62"/>
      <c r="R127" s="62"/>
      <c r="S127" s="62"/>
      <c r="T127" s="62"/>
      <c r="U127" s="62"/>
      <c r="V127" s="62" t="s">
        <v>21712</v>
      </c>
      <c r="W127" s="62" t="s">
        <v>21713</v>
      </c>
      <c r="X127" s="62" t="s">
        <v>21714</v>
      </c>
      <c r="Y127" s="62" t="s">
        <v>21715</v>
      </c>
      <c r="Z127" s="62" t="s">
        <v>21716</v>
      </c>
      <c r="AA127" s="65" t="s">
        <v>21717</v>
      </c>
      <c r="AB127" s="62" t="n">
        <v>647748</v>
      </c>
      <c r="AC127" s="62" t="s">
        <v>12918</v>
      </c>
      <c r="AD127" s="62" t="s">
        <v>9142</v>
      </c>
      <c r="AE127" s="62"/>
      <c r="AF127" s="62"/>
    </row>
    <row r="128" customFormat="false" ht="15.75" hidden="false" customHeight="false" outlineLevel="0" collapsed="false">
      <c r="A128" s="62"/>
      <c r="B128" s="62"/>
      <c r="C128" s="62"/>
      <c r="D128" s="62"/>
      <c r="E128" s="62"/>
      <c r="F128" s="63"/>
      <c r="G128" s="63"/>
      <c r="H128" s="62"/>
      <c r="I128" s="62"/>
      <c r="J128" s="62"/>
      <c r="K128" s="62"/>
      <c r="L128" s="62"/>
      <c r="M128" s="62"/>
      <c r="N128" s="62"/>
      <c r="O128" s="62"/>
      <c r="P128" s="62"/>
      <c r="Q128" s="62"/>
      <c r="R128" s="62"/>
      <c r="S128" s="62"/>
      <c r="T128" s="62"/>
      <c r="U128" s="62"/>
      <c r="V128" s="62"/>
      <c r="W128" s="62"/>
      <c r="X128" s="62"/>
      <c r="Y128" s="62"/>
      <c r="Z128" s="62"/>
      <c r="AA128" s="65" t="s">
        <v>21717</v>
      </c>
      <c r="AB128" s="62" t="s">
        <v>9126</v>
      </c>
      <c r="AC128" s="62" t="s">
        <v>9126</v>
      </c>
      <c r="AD128" s="62" t="s">
        <v>44</v>
      </c>
      <c r="AE128" s="62"/>
      <c r="AF128" s="62"/>
    </row>
    <row r="129" customFormat="false" ht="15.75" hidden="false" customHeight="true" outlineLevel="0" collapsed="false">
      <c r="A129" s="62"/>
      <c r="B129" s="62"/>
      <c r="C129" s="62"/>
      <c r="D129" s="62"/>
      <c r="E129" s="62"/>
      <c r="F129" s="63"/>
      <c r="G129" s="63"/>
      <c r="H129" s="62" t="s">
        <v>756</v>
      </c>
      <c r="I129" s="62" t="s">
        <v>21718</v>
      </c>
      <c r="J129" s="63"/>
      <c r="K129" s="63"/>
      <c r="L129" s="63"/>
      <c r="M129" s="63"/>
      <c r="N129" s="63"/>
      <c r="O129" s="63"/>
      <c r="P129" s="63"/>
      <c r="Q129" s="63"/>
      <c r="R129" s="63"/>
      <c r="S129" s="63"/>
      <c r="T129" s="63"/>
      <c r="U129" s="63"/>
      <c r="V129" s="65" t="s">
        <v>21719</v>
      </c>
      <c r="W129" s="65" t="s">
        <v>21719</v>
      </c>
      <c r="X129" s="65" t="s">
        <v>21719</v>
      </c>
      <c r="Y129" s="65" t="s">
        <v>21719</v>
      </c>
      <c r="Z129" s="65" t="s">
        <v>21719</v>
      </c>
      <c r="AA129" s="65" t="s">
        <v>21719</v>
      </c>
      <c r="AB129" s="62" t="n">
        <v>46482</v>
      </c>
      <c r="AC129" s="62" t="s">
        <v>18454</v>
      </c>
      <c r="AD129" s="62" t="s">
        <v>9108</v>
      </c>
      <c r="AE129" s="62" t="s">
        <v>580</v>
      </c>
      <c r="AF129" s="62"/>
    </row>
    <row r="130" customFormat="false" ht="15.75" hidden="false" customHeight="false" outlineLevel="0" collapsed="false">
      <c r="A130" s="62"/>
      <c r="B130" s="62"/>
      <c r="C130" s="62"/>
      <c r="D130" s="62"/>
      <c r="E130" s="62"/>
      <c r="F130" s="63"/>
      <c r="G130" s="63"/>
      <c r="H130" s="62"/>
      <c r="I130" s="62"/>
      <c r="J130" s="63"/>
      <c r="K130" s="63"/>
      <c r="L130" s="63"/>
      <c r="M130" s="63"/>
      <c r="N130" s="63"/>
      <c r="O130" s="63"/>
      <c r="P130" s="63"/>
      <c r="Q130" s="63"/>
      <c r="R130" s="63"/>
      <c r="S130" s="63"/>
      <c r="T130" s="63"/>
      <c r="U130" s="63"/>
      <c r="V130" s="65" t="s">
        <v>21719</v>
      </c>
      <c r="W130" s="65" t="s">
        <v>21719</v>
      </c>
      <c r="X130" s="65" t="s">
        <v>21719</v>
      </c>
      <c r="Y130" s="65" t="s">
        <v>21719</v>
      </c>
      <c r="Z130" s="65" t="s">
        <v>21719</v>
      </c>
      <c r="AA130" s="65" t="s">
        <v>21719</v>
      </c>
      <c r="AB130" s="62" t="n">
        <v>518155</v>
      </c>
      <c r="AC130" s="62" t="s">
        <v>13347</v>
      </c>
      <c r="AD130" s="62" t="s">
        <v>9142</v>
      </c>
      <c r="AE130" s="62"/>
      <c r="AF130" s="62"/>
    </row>
    <row r="131" customFormat="false" ht="15.75" hidden="false" customHeight="true" outlineLevel="0" collapsed="false">
      <c r="A131" s="62"/>
      <c r="B131" s="62"/>
      <c r="C131" s="62"/>
      <c r="D131" s="62"/>
      <c r="E131" s="62"/>
      <c r="F131" s="63"/>
      <c r="G131" s="63"/>
      <c r="H131" s="62"/>
      <c r="I131" s="62"/>
      <c r="J131" s="62" t="s">
        <v>21720</v>
      </c>
      <c r="K131" s="62" t="s">
        <v>21721</v>
      </c>
      <c r="L131" s="62" t="s">
        <v>21722</v>
      </c>
      <c r="M131" s="62" t="s">
        <v>21723</v>
      </c>
      <c r="N131" s="62" t="s">
        <v>21724</v>
      </c>
      <c r="O131" s="62" t="s">
        <v>21725</v>
      </c>
      <c r="P131" s="62" t="s">
        <v>21726</v>
      </c>
      <c r="Q131" s="62" t="s">
        <v>21727</v>
      </c>
      <c r="R131" s="62" t="s">
        <v>15892</v>
      </c>
      <c r="S131" s="63"/>
      <c r="T131" s="63"/>
      <c r="U131" s="62" t="s">
        <v>21728</v>
      </c>
      <c r="V131" s="62" t="s">
        <v>21729</v>
      </c>
      <c r="W131" s="62" t="s">
        <v>21730</v>
      </c>
      <c r="X131" s="63"/>
      <c r="Y131" s="63"/>
      <c r="Z131" s="65" t="s">
        <v>21731</v>
      </c>
      <c r="AA131" s="65" t="s">
        <v>21731</v>
      </c>
      <c r="AB131" s="62" t="s">
        <v>9126</v>
      </c>
      <c r="AC131" s="62" t="s">
        <v>9126</v>
      </c>
      <c r="AD131" s="62" t="s">
        <v>44</v>
      </c>
      <c r="AE131" s="62"/>
      <c r="AF131" s="62"/>
    </row>
    <row r="132" customFormat="false" ht="15.75" hidden="false" customHeight="true" outlineLevel="0" collapsed="false">
      <c r="A132" s="62"/>
      <c r="B132" s="62"/>
      <c r="C132" s="62"/>
      <c r="D132" s="62"/>
      <c r="E132" s="62"/>
      <c r="F132" s="63"/>
      <c r="G132" s="63"/>
      <c r="H132" s="62"/>
      <c r="I132" s="62"/>
      <c r="J132" s="62"/>
      <c r="K132" s="62"/>
      <c r="L132" s="62"/>
      <c r="M132" s="62"/>
      <c r="N132" s="62"/>
      <c r="O132" s="62"/>
      <c r="P132" s="62"/>
      <c r="Q132" s="62"/>
      <c r="R132" s="62"/>
      <c r="S132" s="63"/>
      <c r="T132" s="63"/>
      <c r="U132" s="62"/>
      <c r="V132" s="62"/>
      <c r="W132" s="62"/>
      <c r="X132" s="62" t="s">
        <v>21732</v>
      </c>
      <c r="Y132" s="62" t="s">
        <v>21733</v>
      </c>
      <c r="Z132" s="65" t="s">
        <v>21734</v>
      </c>
      <c r="AA132" s="65" t="s">
        <v>21734</v>
      </c>
      <c r="AB132" s="62" t="s">
        <v>9126</v>
      </c>
      <c r="AC132" s="62" t="s">
        <v>9126</v>
      </c>
      <c r="AD132" s="62" t="s">
        <v>44</v>
      </c>
      <c r="AE132" s="62"/>
      <c r="AF132" s="62"/>
    </row>
    <row r="133" customFormat="false" ht="15.75" hidden="false" customHeight="false" outlineLevel="0" collapsed="false">
      <c r="A133" s="62"/>
      <c r="B133" s="62"/>
      <c r="C133" s="62"/>
      <c r="D133" s="62"/>
      <c r="E133" s="62"/>
      <c r="F133" s="63"/>
      <c r="G133" s="63"/>
      <c r="H133" s="62"/>
      <c r="I133" s="62"/>
      <c r="J133" s="62"/>
      <c r="K133" s="62"/>
      <c r="L133" s="62"/>
      <c r="M133" s="62"/>
      <c r="N133" s="62"/>
      <c r="O133" s="62"/>
      <c r="P133" s="62"/>
      <c r="Q133" s="62"/>
      <c r="R133" s="62"/>
      <c r="S133" s="63"/>
      <c r="T133" s="63"/>
      <c r="U133" s="62"/>
      <c r="V133" s="62"/>
      <c r="W133" s="62"/>
      <c r="X133" s="62"/>
      <c r="Y133" s="62"/>
      <c r="Z133" s="65" t="s">
        <v>21734</v>
      </c>
      <c r="AA133" s="65" t="s">
        <v>21734</v>
      </c>
      <c r="AB133" s="62" t="s">
        <v>9126</v>
      </c>
      <c r="AC133" s="62" t="s">
        <v>9126</v>
      </c>
      <c r="AD133" s="62" t="s">
        <v>44</v>
      </c>
      <c r="AE133" s="62"/>
      <c r="AF133" s="62"/>
    </row>
    <row r="134" customFormat="false" ht="15.75" hidden="false" customHeight="true" outlineLevel="0" collapsed="false">
      <c r="A134" s="62"/>
      <c r="B134" s="62"/>
      <c r="C134" s="62"/>
      <c r="D134" s="62"/>
      <c r="E134" s="62"/>
      <c r="F134" s="63"/>
      <c r="G134" s="63"/>
      <c r="H134" s="62"/>
      <c r="I134" s="62"/>
      <c r="J134" s="62"/>
      <c r="K134" s="62"/>
      <c r="L134" s="62"/>
      <c r="M134" s="62"/>
      <c r="N134" s="62"/>
      <c r="O134" s="62"/>
      <c r="P134" s="62"/>
      <c r="Q134" s="62"/>
      <c r="R134" s="62"/>
      <c r="S134" s="62" t="s">
        <v>21735</v>
      </c>
      <c r="T134" s="62" t="s">
        <v>21736</v>
      </c>
      <c r="U134" s="62" t="s">
        <v>21737</v>
      </c>
      <c r="V134" s="63"/>
      <c r="W134" s="63"/>
      <c r="X134" s="63"/>
      <c r="Y134" s="65" t="s">
        <v>21738</v>
      </c>
      <c r="Z134" s="65" t="s">
        <v>21738</v>
      </c>
      <c r="AA134" s="65" t="s">
        <v>21738</v>
      </c>
      <c r="AB134" s="62" t="n">
        <v>313656</v>
      </c>
      <c r="AC134" s="62" t="s">
        <v>21739</v>
      </c>
      <c r="AD134" s="62" t="s">
        <v>9108</v>
      </c>
      <c r="AE134" s="62"/>
      <c r="AF134" s="62"/>
    </row>
    <row r="135" customFormat="false" ht="15.75" hidden="false" customHeight="true" outlineLevel="0" collapsed="false">
      <c r="A135" s="62"/>
      <c r="B135" s="62"/>
      <c r="C135" s="62"/>
      <c r="D135" s="62"/>
      <c r="E135" s="62"/>
      <c r="F135" s="63"/>
      <c r="G135" s="63"/>
      <c r="H135" s="62"/>
      <c r="I135" s="62"/>
      <c r="J135" s="62"/>
      <c r="K135" s="62"/>
      <c r="L135" s="62"/>
      <c r="M135" s="62"/>
      <c r="N135" s="62"/>
      <c r="O135" s="62"/>
      <c r="P135" s="62"/>
      <c r="Q135" s="62"/>
      <c r="R135" s="62"/>
      <c r="S135" s="62"/>
      <c r="T135" s="62"/>
      <c r="U135" s="62"/>
      <c r="V135" s="62" t="s">
        <v>21740</v>
      </c>
      <c r="W135" s="62" t="s">
        <v>21741</v>
      </c>
      <c r="X135" s="62" t="s">
        <v>21742</v>
      </c>
      <c r="Y135" s="65" t="s">
        <v>21743</v>
      </c>
      <c r="Z135" s="65" t="s">
        <v>21743</v>
      </c>
      <c r="AA135" s="65" t="s">
        <v>21743</v>
      </c>
      <c r="AB135" s="62" t="s">
        <v>9126</v>
      </c>
      <c r="AC135" s="62" t="s">
        <v>9126</v>
      </c>
      <c r="AD135" s="62" t="s">
        <v>44</v>
      </c>
      <c r="AE135" s="62"/>
      <c r="AF135" s="62"/>
    </row>
    <row r="136" customFormat="false" ht="15.75" hidden="false" customHeight="false" outlineLevel="0" collapsed="false">
      <c r="A136" s="62"/>
      <c r="B136" s="62"/>
      <c r="C136" s="62"/>
      <c r="D136" s="62"/>
      <c r="E136" s="62"/>
      <c r="F136" s="63"/>
      <c r="G136" s="63"/>
      <c r="H136" s="62"/>
      <c r="I136" s="62"/>
      <c r="J136" s="62"/>
      <c r="K136" s="62"/>
      <c r="L136" s="62"/>
      <c r="M136" s="62"/>
      <c r="N136" s="62"/>
      <c r="O136" s="62"/>
      <c r="P136" s="62"/>
      <c r="Q136" s="62"/>
      <c r="R136" s="62"/>
      <c r="S136" s="62"/>
      <c r="T136" s="62"/>
      <c r="U136" s="62"/>
      <c r="V136" s="62"/>
      <c r="W136" s="62"/>
      <c r="X136" s="62"/>
      <c r="Y136" s="65" t="s">
        <v>21743</v>
      </c>
      <c r="Z136" s="65" t="s">
        <v>21743</v>
      </c>
      <c r="AA136" s="65" t="s">
        <v>21743</v>
      </c>
      <c r="AB136" s="62" t="s">
        <v>9126</v>
      </c>
      <c r="AC136" s="62" t="s">
        <v>9126</v>
      </c>
      <c r="AD136" s="62" t="s">
        <v>44</v>
      </c>
      <c r="AE136" s="62"/>
      <c r="AF136" s="62"/>
    </row>
    <row r="137" customFormat="false" ht="15.75" hidden="false" customHeight="false" outlineLevel="0" collapsed="false">
      <c r="A137" s="62"/>
      <c r="B137" s="62"/>
      <c r="C137" s="62"/>
      <c r="D137" s="62"/>
      <c r="E137" s="62"/>
      <c r="F137" s="63"/>
      <c r="G137" s="63"/>
      <c r="H137" s="62"/>
      <c r="I137" s="62"/>
      <c r="J137" s="62"/>
      <c r="K137" s="62"/>
      <c r="L137" s="62"/>
      <c r="M137" s="62"/>
      <c r="N137" s="62"/>
      <c r="O137" s="62"/>
      <c r="P137" s="62"/>
      <c r="Q137" s="62"/>
      <c r="R137" s="62"/>
      <c r="S137" s="62"/>
      <c r="T137" s="62"/>
      <c r="U137" s="62"/>
      <c r="V137" s="62"/>
      <c r="W137" s="62"/>
      <c r="X137" s="62"/>
      <c r="Y137" s="65" t="s">
        <v>21743</v>
      </c>
      <c r="Z137" s="65" t="s">
        <v>21743</v>
      </c>
      <c r="AA137" s="65" t="s">
        <v>21743</v>
      </c>
      <c r="AB137" s="62" t="s">
        <v>9126</v>
      </c>
      <c r="AC137" s="62" t="s">
        <v>9126</v>
      </c>
      <c r="AD137" s="62" t="s">
        <v>44</v>
      </c>
      <c r="AE137" s="62"/>
      <c r="AF137" s="62"/>
    </row>
    <row r="138" customFormat="false" ht="15.75" hidden="false" customHeight="true" outlineLevel="0" collapsed="false">
      <c r="A138" s="62"/>
      <c r="B138" s="62"/>
      <c r="C138" s="62"/>
      <c r="D138" s="62"/>
      <c r="E138" s="62"/>
      <c r="F138" s="62" t="s">
        <v>21744</v>
      </c>
      <c r="G138" s="62" t="s">
        <v>21745</v>
      </c>
      <c r="H138" s="62" t="s">
        <v>21746</v>
      </c>
      <c r="I138" s="62" t="s">
        <v>21747</v>
      </c>
      <c r="J138" s="63"/>
      <c r="K138" s="63"/>
      <c r="L138" s="63"/>
      <c r="M138" s="63"/>
      <c r="N138" s="63"/>
      <c r="O138" s="62" t="s">
        <v>21748</v>
      </c>
      <c r="P138" s="62" t="s">
        <v>21749</v>
      </c>
      <c r="Q138" s="62" t="s">
        <v>21750</v>
      </c>
      <c r="R138" s="62" t="s">
        <v>21751</v>
      </c>
      <c r="S138" s="62" t="s">
        <v>21752</v>
      </c>
      <c r="T138" s="62" t="s">
        <v>21753</v>
      </c>
      <c r="U138" s="62" t="s">
        <v>21754</v>
      </c>
      <c r="V138" s="62" t="s">
        <v>21755</v>
      </c>
      <c r="W138" s="62" t="s">
        <v>21756</v>
      </c>
      <c r="X138" s="62" t="s">
        <v>21757</v>
      </c>
      <c r="Y138" s="65" t="s">
        <v>21758</v>
      </c>
      <c r="Z138" s="65" t="s">
        <v>21758</v>
      </c>
      <c r="AA138" s="65" t="s">
        <v>21758</v>
      </c>
      <c r="AB138" s="62" t="n">
        <v>345139</v>
      </c>
      <c r="AC138" s="62" t="s">
        <v>21759</v>
      </c>
      <c r="AD138" s="62" t="s">
        <v>9447</v>
      </c>
      <c r="AE138" s="62"/>
      <c r="AF138" s="62"/>
    </row>
    <row r="139" customFormat="false" ht="15.75" hidden="false" customHeight="false" outlineLevel="0" collapsed="false">
      <c r="A139" s="62"/>
      <c r="B139" s="62"/>
      <c r="C139" s="62"/>
      <c r="D139" s="62"/>
      <c r="E139" s="62"/>
      <c r="F139" s="62"/>
      <c r="G139" s="62"/>
      <c r="H139" s="62"/>
      <c r="I139" s="62"/>
      <c r="J139" s="63"/>
      <c r="K139" s="63"/>
      <c r="L139" s="63"/>
      <c r="M139" s="63"/>
      <c r="N139" s="63"/>
      <c r="O139" s="62"/>
      <c r="P139" s="62"/>
      <c r="Q139" s="62"/>
      <c r="R139" s="62"/>
      <c r="S139" s="62"/>
      <c r="T139" s="62"/>
      <c r="U139" s="62"/>
      <c r="V139" s="62"/>
      <c r="W139" s="62"/>
      <c r="X139" s="62"/>
      <c r="Y139" s="65" t="s">
        <v>21758</v>
      </c>
      <c r="Z139" s="65" t="s">
        <v>21758</v>
      </c>
      <c r="AA139" s="65" t="s">
        <v>21758</v>
      </c>
      <c r="AB139" s="62" t="s">
        <v>9126</v>
      </c>
      <c r="AC139" s="62" t="s">
        <v>9126</v>
      </c>
      <c r="AD139" s="62" t="s">
        <v>9447</v>
      </c>
      <c r="AE139" s="62"/>
      <c r="AF139" s="62"/>
    </row>
    <row r="140" customFormat="false" ht="15.75" hidden="false" customHeight="true" outlineLevel="0" collapsed="false">
      <c r="A140" s="62"/>
      <c r="B140" s="62"/>
      <c r="C140" s="62"/>
      <c r="D140" s="62"/>
      <c r="E140" s="62"/>
      <c r="F140" s="62"/>
      <c r="G140" s="62"/>
      <c r="H140" s="62"/>
      <c r="I140" s="62"/>
      <c r="J140" s="62" t="s">
        <v>790</v>
      </c>
      <c r="K140" s="62" t="s">
        <v>21760</v>
      </c>
      <c r="L140" s="62" t="s">
        <v>21761</v>
      </c>
      <c r="M140" s="62" t="s">
        <v>21762</v>
      </c>
      <c r="N140" s="62" t="s">
        <v>21763</v>
      </c>
      <c r="O140" s="62" t="s">
        <v>21764</v>
      </c>
      <c r="P140" s="62" t="s">
        <v>21765</v>
      </c>
      <c r="Q140" s="62" t="s">
        <v>21766</v>
      </c>
      <c r="R140" s="65" t="s">
        <v>791</v>
      </c>
      <c r="S140" s="65" t="s">
        <v>791</v>
      </c>
      <c r="T140" s="65" t="s">
        <v>791</v>
      </c>
      <c r="U140" s="65" t="s">
        <v>791</v>
      </c>
      <c r="V140" s="65" t="s">
        <v>791</v>
      </c>
      <c r="W140" s="65" t="s">
        <v>791</v>
      </c>
      <c r="X140" s="65" t="s">
        <v>791</v>
      </c>
      <c r="Y140" s="65" t="s">
        <v>791</v>
      </c>
      <c r="Z140" s="65" t="s">
        <v>791</v>
      </c>
      <c r="AA140" s="65" t="s">
        <v>791</v>
      </c>
      <c r="AB140" s="62" t="n">
        <v>208416</v>
      </c>
      <c r="AC140" s="62" t="s">
        <v>9388</v>
      </c>
      <c r="AD140" s="62" t="s">
        <v>9108</v>
      </c>
      <c r="AE140" s="62"/>
      <c r="AF140" s="62"/>
    </row>
    <row r="141" customFormat="false" ht="15.75" hidden="false" customHeight="true" outlineLevel="0" collapsed="false">
      <c r="A141" s="62"/>
      <c r="B141" s="62"/>
      <c r="C141" s="62"/>
      <c r="D141" s="62"/>
      <c r="E141" s="62"/>
      <c r="F141" s="62"/>
      <c r="G141" s="62"/>
      <c r="H141" s="62"/>
      <c r="I141" s="62"/>
      <c r="J141" s="62"/>
      <c r="K141" s="62"/>
      <c r="L141" s="62"/>
      <c r="M141" s="62"/>
      <c r="N141" s="62"/>
      <c r="O141" s="62"/>
      <c r="P141" s="62"/>
      <c r="Q141" s="62"/>
      <c r="R141" s="63"/>
      <c r="S141" s="63"/>
      <c r="T141" s="63"/>
      <c r="U141" s="62" t="s">
        <v>21767</v>
      </c>
      <c r="V141" s="62" t="s">
        <v>21768</v>
      </c>
      <c r="W141" s="65" t="s">
        <v>21769</v>
      </c>
      <c r="X141" s="65" t="s">
        <v>21769</v>
      </c>
      <c r="Y141" s="65" t="s">
        <v>21769</v>
      </c>
      <c r="Z141" s="65" t="s">
        <v>21769</v>
      </c>
      <c r="AA141" s="65" t="s">
        <v>21769</v>
      </c>
      <c r="AB141" s="62" t="n">
        <v>921735</v>
      </c>
      <c r="AC141" s="62" t="s">
        <v>10134</v>
      </c>
      <c r="AD141" s="62" t="s">
        <v>8970</v>
      </c>
      <c r="AE141" s="62"/>
      <c r="AF141" s="62"/>
    </row>
    <row r="142" customFormat="false" ht="15.75" hidden="false" customHeight="false" outlineLevel="0" collapsed="false">
      <c r="A142" s="62"/>
      <c r="B142" s="62"/>
      <c r="C142" s="62"/>
      <c r="D142" s="62"/>
      <c r="E142" s="62"/>
      <c r="F142" s="62"/>
      <c r="G142" s="62"/>
      <c r="H142" s="62"/>
      <c r="I142" s="62"/>
      <c r="J142" s="62"/>
      <c r="K142" s="62"/>
      <c r="L142" s="62"/>
      <c r="M142" s="62"/>
      <c r="N142" s="62"/>
      <c r="O142" s="62"/>
      <c r="P142" s="62"/>
      <c r="Q142" s="62"/>
      <c r="R142" s="63"/>
      <c r="S142" s="63"/>
      <c r="T142" s="63"/>
      <c r="U142" s="62"/>
      <c r="V142" s="62"/>
      <c r="W142" s="65" t="s">
        <v>21769</v>
      </c>
      <c r="X142" s="65" t="s">
        <v>21769</v>
      </c>
      <c r="Y142" s="65" t="s">
        <v>21769</v>
      </c>
      <c r="Z142" s="65" t="s">
        <v>21769</v>
      </c>
      <c r="AA142" s="65" t="s">
        <v>21769</v>
      </c>
      <c r="AB142" s="62" t="n">
        <v>197742</v>
      </c>
      <c r="AC142" s="62" t="s">
        <v>13929</v>
      </c>
      <c r="AD142" s="62" t="s">
        <v>44</v>
      </c>
      <c r="AE142" s="62"/>
      <c r="AF142" s="62"/>
    </row>
    <row r="143" customFormat="false" ht="15.75" hidden="false" customHeight="true" outlineLevel="0" collapsed="false">
      <c r="A143" s="62"/>
      <c r="B143" s="62"/>
      <c r="C143" s="62"/>
      <c r="D143" s="62"/>
      <c r="E143" s="62"/>
      <c r="F143" s="62"/>
      <c r="G143" s="62"/>
      <c r="H143" s="62"/>
      <c r="I143" s="62"/>
      <c r="J143" s="62"/>
      <c r="K143" s="62"/>
      <c r="L143" s="62"/>
      <c r="M143" s="62"/>
      <c r="N143" s="62"/>
      <c r="O143" s="62"/>
      <c r="P143" s="62"/>
      <c r="Q143" s="62"/>
      <c r="R143" s="62" t="s">
        <v>21770</v>
      </c>
      <c r="S143" s="62" t="s">
        <v>21771</v>
      </c>
      <c r="T143" s="62" t="s">
        <v>21772</v>
      </c>
      <c r="U143" s="62" t="s">
        <v>21773</v>
      </c>
      <c r="V143" s="62" t="s">
        <v>21774</v>
      </c>
      <c r="W143" s="62" t="s">
        <v>21775</v>
      </c>
      <c r="X143" s="62" t="s">
        <v>21776</v>
      </c>
      <c r="Y143" s="62" t="s">
        <v>21777</v>
      </c>
      <c r="Z143" s="62" t="s">
        <v>21778</v>
      </c>
      <c r="AA143" s="62" t="s">
        <v>21779</v>
      </c>
      <c r="AB143" s="62" t="s">
        <v>21780</v>
      </c>
      <c r="AC143" s="62" t="s">
        <v>9388</v>
      </c>
      <c r="AD143" s="62" t="s">
        <v>9108</v>
      </c>
      <c r="AE143" s="62" t="s">
        <v>86</v>
      </c>
      <c r="AF143" s="62"/>
    </row>
    <row r="144" customFormat="false" ht="15.75" hidden="false" customHeight="false" outlineLevel="0" collapsed="false">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t="s">
        <v>21781</v>
      </c>
      <c r="AC144" s="62" t="s">
        <v>9388</v>
      </c>
      <c r="AD144" s="62" t="s">
        <v>9108</v>
      </c>
      <c r="AE144" s="62" t="s">
        <v>86</v>
      </c>
      <c r="AF144" s="62"/>
    </row>
    <row r="145" customFormat="false" ht="15.75" hidden="false" customHeight="false" outlineLevel="0" collapsed="false">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t="s">
        <v>9126</v>
      </c>
      <c r="AC145" s="62" t="s">
        <v>9126</v>
      </c>
      <c r="AD145" s="62" t="s">
        <v>44</v>
      </c>
      <c r="AE145" s="62"/>
      <c r="AF145" s="62"/>
    </row>
    <row r="146" customFormat="false" ht="15.75" hidden="false" customHeight="true" outlineLevel="0" collapsed="false">
      <c r="A146" s="62"/>
      <c r="B146" s="62"/>
      <c r="C146" s="62"/>
      <c r="D146" s="62"/>
      <c r="E146" s="63"/>
      <c r="F146" s="63"/>
      <c r="G146" s="62" t="s">
        <v>21782</v>
      </c>
      <c r="H146" s="63"/>
      <c r="I146" s="63"/>
      <c r="J146" s="63"/>
      <c r="K146" s="63"/>
      <c r="L146" s="63"/>
      <c r="M146" s="63"/>
      <c r="N146" s="63"/>
      <c r="O146" s="65" t="s">
        <v>21783</v>
      </c>
      <c r="P146" s="65" t="s">
        <v>21783</v>
      </c>
      <c r="Q146" s="65" t="s">
        <v>21783</v>
      </c>
      <c r="R146" s="65" t="s">
        <v>21783</v>
      </c>
      <c r="S146" s="65" t="s">
        <v>21783</v>
      </c>
      <c r="T146" s="65" t="s">
        <v>21783</v>
      </c>
      <c r="U146" s="65" t="s">
        <v>21783</v>
      </c>
      <c r="V146" s="65" t="s">
        <v>21783</v>
      </c>
      <c r="W146" s="65" t="s">
        <v>21783</v>
      </c>
      <c r="X146" s="65" t="s">
        <v>21783</v>
      </c>
      <c r="Y146" s="65" t="s">
        <v>21783</v>
      </c>
      <c r="Z146" s="65" t="s">
        <v>21783</v>
      </c>
      <c r="AA146" s="65" t="s">
        <v>21783</v>
      </c>
      <c r="AB146" s="62" t="s">
        <v>21784</v>
      </c>
      <c r="AC146" s="62" t="s">
        <v>21785</v>
      </c>
      <c r="AD146" s="62" t="s">
        <v>9108</v>
      </c>
      <c r="AE146" s="62"/>
      <c r="AF146" s="62"/>
    </row>
    <row r="147" customFormat="false" ht="15.75" hidden="false" customHeight="false" outlineLevel="0" collapsed="false">
      <c r="A147" s="62"/>
      <c r="B147" s="62"/>
      <c r="C147" s="62"/>
      <c r="D147" s="62"/>
      <c r="E147" s="63"/>
      <c r="F147" s="63"/>
      <c r="G147" s="62"/>
      <c r="H147" s="63"/>
      <c r="I147" s="63"/>
      <c r="J147" s="63"/>
      <c r="K147" s="63"/>
      <c r="L147" s="63"/>
      <c r="M147" s="63"/>
      <c r="N147" s="63"/>
      <c r="O147" s="65" t="s">
        <v>21783</v>
      </c>
      <c r="P147" s="65" t="s">
        <v>21783</v>
      </c>
      <c r="Q147" s="65" t="s">
        <v>21783</v>
      </c>
      <c r="R147" s="65" t="s">
        <v>21783</v>
      </c>
      <c r="S147" s="65" t="s">
        <v>21783</v>
      </c>
      <c r="T147" s="65" t="s">
        <v>21783</v>
      </c>
      <c r="U147" s="65" t="s">
        <v>21783</v>
      </c>
      <c r="V147" s="65" t="s">
        <v>21783</v>
      </c>
      <c r="W147" s="65" t="s">
        <v>21783</v>
      </c>
      <c r="X147" s="65" t="s">
        <v>21783</v>
      </c>
      <c r="Y147" s="65" t="s">
        <v>21783</v>
      </c>
      <c r="Z147" s="65" t="s">
        <v>21783</v>
      </c>
      <c r="AA147" s="65" t="s">
        <v>21783</v>
      </c>
      <c r="AB147" s="62" t="s">
        <v>21786</v>
      </c>
      <c r="AC147" s="62" t="s">
        <v>9808</v>
      </c>
      <c r="AD147" s="62" t="s">
        <v>2744</v>
      </c>
      <c r="AE147" s="62" t="s">
        <v>3918</v>
      </c>
      <c r="AF147" s="62"/>
    </row>
    <row r="148" customFormat="false" ht="15.75" hidden="false" customHeight="true" outlineLevel="0" collapsed="false">
      <c r="A148" s="62"/>
      <c r="B148" s="62"/>
      <c r="C148" s="62"/>
      <c r="D148" s="62"/>
      <c r="E148" s="63"/>
      <c r="F148" s="63"/>
      <c r="G148" s="62"/>
      <c r="H148" s="63"/>
      <c r="I148" s="63"/>
      <c r="J148" s="62" t="s">
        <v>21787</v>
      </c>
      <c r="K148" s="63"/>
      <c r="L148" s="63"/>
      <c r="M148" s="63"/>
      <c r="N148" s="63"/>
      <c r="O148" s="63"/>
      <c r="P148" s="63"/>
      <c r="Q148" s="65" t="s">
        <v>21788</v>
      </c>
      <c r="R148" s="65" t="s">
        <v>21788</v>
      </c>
      <c r="S148" s="65" t="s">
        <v>21788</v>
      </c>
      <c r="T148" s="65" t="s">
        <v>21788</v>
      </c>
      <c r="U148" s="65" t="s">
        <v>21788</v>
      </c>
      <c r="V148" s="65" t="s">
        <v>21788</v>
      </c>
      <c r="W148" s="65" t="s">
        <v>21788</v>
      </c>
      <c r="X148" s="65" t="s">
        <v>21788</v>
      </c>
      <c r="Y148" s="65" t="s">
        <v>21788</v>
      </c>
      <c r="Z148" s="65" t="s">
        <v>21788</v>
      </c>
      <c r="AA148" s="65" t="s">
        <v>21788</v>
      </c>
      <c r="AB148" s="62" t="n">
        <v>151052</v>
      </c>
      <c r="AC148" s="62" t="s">
        <v>21789</v>
      </c>
      <c r="AD148" s="62" t="s">
        <v>9108</v>
      </c>
      <c r="AE148" s="62" t="s">
        <v>90</v>
      </c>
      <c r="AF148" s="62"/>
    </row>
    <row r="149" customFormat="false" ht="15.75" hidden="false" customHeight="true" outlineLevel="0" collapsed="false">
      <c r="A149" s="62"/>
      <c r="B149" s="62"/>
      <c r="C149" s="62"/>
      <c r="D149" s="62"/>
      <c r="E149" s="63"/>
      <c r="F149" s="63"/>
      <c r="G149" s="62"/>
      <c r="H149" s="63"/>
      <c r="I149" s="63"/>
      <c r="J149" s="62"/>
      <c r="K149" s="62" t="s">
        <v>21790</v>
      </c>
      <c r="L149" s="62" t="s">
        <v>21791</v>
      </c>
      <c r="M149" s="62" t="s">
        <v>21792</v>
      </c>
      <c r="N149" s="62" t="s">
        <v>21793</v>
      </c>
      <c r="O149" s="62" t="s">
        <v>21794</v>
      </c>
      <c r="P149" s="62" t="s">
        <v>21795</v>
      </c>
      <c r="Q149" s="62" t="s">
        <v>21796</v>
      </c>
      <c r="R149" s="62" t="s">
        <v>21797</v>
      </c>
      <c r="S149" s="62" t="s">
        <v>21798</v>
      </c>
      <c r="T149" s="62" t="s">
        <v>21799</v>
      </c>
      <c r="U149" s="62" t="s">
        <v>21800</v>
      </c>
      <c r="V149" s="65" t="s">
        <v>21801</v>
      </c>
      <c r="W149" s="65" t="s">
        <v>21801</v>
      </c>
      <c r="X149" s="65" t="s">
        <v>21801</v>
      </c>
      <c r="Y149" s="65" t="s">
        <v>21801</v>
      </c>
      <c r="Z149" s="65" t="s">
        <v>21801</v>
      </c>
      <c r="AA149" s="65" t="s">
        <v>21801</v>
      </c>
      <c r="AB149" s="62" t="s">
        <v>9126</v>
      </c>
      <c r="AC149" s="62" t="s">
        <v>9126</v>
      </c>
      <c r="AD149" s="62" t="s">
        <v>44</v>
      </c>
      <c r="AE149" s="62"/>
      <c r="AF149" s="62"/>
    </row>
    <row r="150" customFormat="false" ht="15.75" hidden="false" customHeight="false" outlineLevel="0" collapsed="false">
      <c r="A150" s="62"/>
      <c r="B150" s="62"/>
      <c r="C150" s="62"/>
      <c r="D150" s="62"/>
      <c r="E150" s="63"/>
      <c r="F150" s="63"/>
      <c r="G150" s="62"/>
      <c r="H150" s="63"/>
      <c r="I150" s="63"/>
      <c r="J150" s="62"/>
      <c r="K150" s="62"/>
      <c r="L150" s="62"/>
      <c r="M150" s="62"/>
      <c r="N150" s="62"/>
      <c r="O150" s="62"/>
      <c r="P150" s="62"/>
      <c r="Q150" s="62"/>
      <c r="R150" s="62"/>
      <c r="S150" s="62"/>
      <c r="T150" s="62"/>
      <c r="U150" s="62"/>
      <c r="V150" s="65" t="s">
        <v>21801</v>
      </c>
      <c r="W150" s="65" t="s">
        <v>21801</v>
      </c>
      <c r="X150" s="65" t="s">
        <v>21801</v>
      </c>
      <c r="Y150" s="65" t="s">
        <v>21801</v>
      </c>
      <c r="Z150" s="65" t="s">
        <v>21801</v>
      </c>
      <c r="AA150" s="65" t="s">
        <v>21801</v>
      </c>
      <c r="AB150" s="62" t="s">
        <v>9126</v>
      </c>
      <c r="AC150" s="62" t="s">
        <v>9126</v>
      </c>
      <c r="AD150" s="62" t="s">
        <v>44</v>
      </c>
      <c r="AE150" s="62"/>
      <c r="AF150" s="62"/>
    </row>
    <row r="151" customFormat="false" ht="15.75" hidden="false" customHeight="true" outlineLevel="0" collapsed="false">
      <c r="A151" s="62"/>
      <c r="B151" s="62"/>
      <c r="C151" s="62"/>
      <c r="D151" s="62"/>
      <c r="E151" s="63"/>
      <c r="F151" s="63"/>
      <c r="G151" s="62"/>
      <c r="H151" s="62" t="s">
        <v>21802</v>
      </c>
      <c r="I151" s="62" t="s">
        <v>21803</v>
      </c>
      <c r="J151" s="62" t="s">
        <v>21804</v>
      </c>
      <c r="K151" s="62" t="s">
        <v>21805</v>
      </c>
      <c r="L151" s="62" t="s">
        <v>21806</v>
      </c>
      <c r="M151" s="62" t="s">
        <v>21807</v>
      </c>
      <c r="N151" s="62" t="s">
        <v>21808</v>
      </c>
      <c r="O151" s="62" t="s">
        <v>21809</v>
      </c>
      <c r="P151" s="62" t="s">
        <v>21810</v>
      </c>
      <c r="Q151" s="62" t="s">
        <v>21811</v>
      </c>
      <c r="R151" s="62" t="s">
        <v>21812</v>
      </c>
      <c r="S151" s="62" t="s">
        <v>21813</v>
      </c>
      <c r="T151" s="62" t="s">
        <v>21814</v>
      </c>
      <c r="U151" s="62" t="s">
        <v>21815</v>
      </c>
      <c r="V151" s="62" t="s">
        <v>21816</v>
      </c>
      <c r="W151" s="65" t="s">
        <v>21817</v>
      </c>
      <c r="X151" s="65" t="s">
        <v>21817</v>
      </c>
      <c r="Y151" s="65" t="s">
        <v>21817</v>
      </c>
      <c r="Z151" s="65" t="s">
        <v>21817</v>
      </c>
      <c r="AA151" s="65" t="s">
        <v>21817</v>
      </c>
      <c r="AB151" s="62" t="s">
        <v>21818</v>
      </c>
      <c r="AC151" s="62" t="s">
        <v>21819</v>
      </c>
      <c r="AD151" s="62" t="s">
        <v>9142</v>
      </c>
      <c r="AE151" s="62"/>
      <c r="AF151" s="62"/>
    </row>
    <row r="152" customFormat="false" ht="15.75" hidden="false" customHeight="false" outlineLevel="0" collapsed="false">
      <c r="A152" s="62"/>
      <c r="B152" s="62"/>
      <c r="C152" s="62"/>
      <c r="D152" s="62"/>
      <c r="E152" s="63"/>
      <c r="F152" s="63"/>
      <c r="G152" s="62"/>
      <c r="H152" s="62"/>
      <c r="I152" s="62"/>
      <c r="J152" s="62"/>
      <c r="K152" s="62"/>
      <c r="L152" s="62"/>
      <c r="M152" s="62"/>
      <c r="N152" s="62"/>
      <c r="O152" s="62"/>
      <c r="P152" s="62"/>
      <c r="Q152" s="62"/>
      <c r="R152" s="62"/>
      <c r="S152" s="62"/>
      <c r="T152" s="62"/>
      <c r="U152" s="62"/>
      <c r="V152" s="62"/>
      <c r="W152" s="65" t="s">
        <v>21817</v>
      </c>
      <c r="X152" s="65" t="s">
        <v>21817</v>
      </c>
      <c r="Y152" s="65" t="s">
        <v>21817</v>
      </c>
      <c r="Z152" s="65" t="s">
        <v>21817</v>
      </c>
      <c r="AA152" s="65" t="s">
        <v>21817</v>
      </c>
      <c r="AB152" s="62" t="n">
        <v>907031</v>
      </c>
      <c r="AC152" s="62" t="s">
        <v>21819</v>
      </c>
      <c r="AD152" s="62" t="s">
        <v>9142</v>
      </c>
      <c r="AE152" s="62"/>
      <c r="AF152" s="62"/>
    </row>
    <row r="153" customFormat="false" ht="15.75" hidden="false" customHeight="true" outlineLevel="0" collapsed="false">
      <c r="A153" s="62"/>
      <c r="B153" s="62"/>
      <c r="C153" s="62"/>
      <c r="D153" s="62"/>
      <c r="E153" s="63"/>
      <c r="F153" s="63"/>
      <c r="G153" s="62"/>
      <c r="H153" s="63"/>
      <c r="I153" s="63"/>
      <c r="J153" s="63"/>
      <c r="K153" s="63"/>
      <c r="L153" s="63"/>
      <c r="M153" s="62" t="s">
        <v>21820</v>
      </c>
      <c r="N153" s="62" t="s">
        <v>21821</v>
      </c>
      <c r="O153" s="62" t="s">
        <v>21822</v>
      </c>
      <c r="P153" s="62" t="s">
        <v>21823</v>
      </c>
      <c r="Q153" s="62" t="s">
        <v>21824</v>
      </c>
      <c r="R153" s="62" t="s">
        <v>21825</v>
      </c>
      <c r="S153" s="62" t="s">
        <v>21826</v>
      </c>
      <c r="T153" s="62" t="s">
        <v>759</v>
      </c>
      <c r="U153" s="62" t="s">
        <v>21827</v>
      </c>
      <c r="V153" s="62" t="s">
        <v>21828</v>
      </c>
      <c r="W153" s="63"/>
      <c r="X153" s="63"/>
      <c r="Y153" s="63"/>
      <c r="Z153" s="65" t="s">
        <v>21829</v>
      </c>
      <c r="AA153" s="65" t="s">
        <v>21829</v>
      </c>
      <c r="AB153" s="62" t="s">
        <v>21830</v>
      </c>
      <c r="AC153" s="62" t="s">
        <v>21831</v>
      </c>
      <c r="AD153" s="62" t="s">
        <v>44</v>
      </c>
      <c r="AE153" s="62"/>
      <c r="AF153" s="62"/>
    </row>
    <row r="154" customFormat="false" ht="15.75" hidden="false" customHeight="true" outlineLevel="0" collapsed="false">
      <c r="A154" s="62"/>
      <c r="B154" s="62"/>
      <c r="C154" s="62"/>
      <c r="D154" s="62"/>
      <c r="E154" s="63"/>
      <c r="F154" s="63"/>
      <c r="G154" s="62"/>
      <c r="H154" s="63"/>
      <c r="I154" s="63"/>
      <c r="J154" s="63"/>
      <c r="K154" s="63"/>
      <c r="L154" s="63"/>
      <c r="M154" s="62"/>
      <c r="N154" s="62"/>
      <c r="O154" s="62"/>
      <c r="P154" s="62"/>
      <c r="Q154" s="62"/>
      <c r="R154" s="62"/>
      <c r="S154" s="62"/>
      <c r="T154" s="62"/>
      <c r="U154" s="62"/>
      <c r="V154" s="62"/>
      <c r="W154" s="62" t="s">
        <v>21832</v>
      </c>
      <c r="X154" s="72" t="s">
        <v>21833</v>
      </c>
      <c r="Y154" s="62" t="s">
        <v>21834</v>
      </c>
      <c r="Z154" s="65" t="s">
        <v>21835</v>
      </c>
      <c r="AA154" s="65" t="s">
        <v>21835</v>
      </c>
      <c r="AB154" s="62" t="s">
        <v>21836</v>
      </c>
      <c r="AC154" s="62" t="s">
        <v>21837</v>
      </c>
      <c r="AD154" s="62" t="s">
        <v>9142</v>
      </c>
      <c r="AE154" s="62"/>
      <c r="AF154" s="62"/>
    </row>
    <row r="155" customFormat="false" ht="15.75" hidden="false" customHeight="false" outlineLevel="0" collapsed="false">
      <c r="A155" s="62"/>
      <c r="B155" s="62"/>
      <c r="C155" s="62"/>
      <c r="D155" s="62"/>
      <c r="E155" s="63"/>
      <c r="F155" s="63"/>
      <c r="G155" s="62"/>
      <c r="H155" s="63"/>
      <c r="I155" s="63"/>
      <c r="J155" s="63"/>
      <c r="K155" s="63"/>
      <c r="L155" s="63"/>
      <c r="M155" s="62"/>
      <c r="N155" s="62"/>
      <c r="O155" s="62"/>
      <c r="P155" s="62"/>
      <c r="Q155" s="62"/>
      <c r="R155" s="62"/>
      <c r="S155" s="62"/>
      <c r="T155" s="62"/>
      <c r="U155" s="62"/>
      <c r="V155" s="62"/>
      <c r="W155" s="62"/>
      <c r="X155" s="62"/>
      <c r="Y155" s="62"/>
      <c r="Z155" s="65" t="s">
        <v>21835</v>
      </c>
      <c r="AA155" s="65" t="s">
        <v>21835</v>
      </c>
      <c r="AB155" s="62" t="n">
        <v>157628</v>
      </c>
      <c r="AC155" s="62" t="s">
        <v>21837</v>
      </c>
      <c r="AD155" s="62" t="s">
        <v>9142</v>
      </c>
      <c r="AE155" s="62"/>
      <c r="AF155" s="62"/>
    </row>
    <row r="156" customFormat="false" ht="15.75" hidden="false" customHeight="true" outlineLevel="0" collapsed="false">
      <c r="A156" s="62"/>
      <c r="B156" s="62"/>
      <c r="C156" s="62"/>
      <c r="D156" s="62"/>
      <c r="E156" s="62" t="s">
        <v>21838</v>
      </c>
      <c r="F156" s="63"/>
      <c r="G156" s="63"/>
      <c r="H156" s="63"/>
      <c r="I156" s="63"/>
      <c r="J156" s="63"/>
      <c r="K156" s="63"/>
      <c r="L156" s="63"/>
      <c r="M156" s="65" t="s">
        <v>4704</v>
      </c>
      <c r="N156" s="65" t="s">
        <v>4704</v>
      </c>
      <c r="O156" s="65" t="s">
        <v>4704</v>
      </c>
      <c r="P156" s="65" t="s">
        <v>4704</v>
      </c>
      <c r="Q156" s="65" t="s">
        <v>4704</v>
      </c>
      <c r="R156" s="65" t="s">
        <v>4704</v>
      </c>
      <c r="S156" s="65" t="s">
        <v>4704</v>
      </c>
      <c r="T156" s="65" t="s">
        <v>4704</v>
      </c>
      <c r="U156" s="65" t="s">
        <v>4704</v>
      </c>
      <c r="V156" s="65" t="s">
        <v>4704</v>
      </c>
      <c r="W156" s="65" t="s">
        <v>4704</v>
      </c>
      <c r="X156" s="65" t="s">
        <v>4704</v>
      </c>
      <c r="Y156" s="65" t="s">
        <v>4704</v>
      </c>
      <c r="Z156" s="65" t="s">
        <v>4704</v>
      </c>
      <c r="AA156" s="65" t="s">
        <v>4704</v>
      </c>
      <c r="AB156" s="62" t="n">
        <v>9830</v>
      </c>
      <c r="AC156" s="62" t="s">
        <v>21839</v>
      </c>
      <c r="AD156" s="62" t="s">
        <v>9108</v>
      </c>
      <c r="AE156" s="62" t="s">
        <v>287</v>
      </c>
      <c r="AF156" s="62"/>
    </row>
    <row r="157" customFormat="false" ht="15.75" hidden="false" customHeight="true" outlineLevel="0" collapsed="false">
      <c r="A157" s="62"/>
      <c r="B157" s="62"/>
      <c r="C157" s="62"/>
      <c r="D157" s="62"/>
      <c r="E157" s="62"/>
      <c r="F157" s="62" t="s">
        <v>21840</v>
      </c>
      <c r="G157" s="63"/>
      <c r="H157" s="63"/>
      <c r="I157" s="63"/>
      <c r="J157" s="63"/>
      <c r="K157" s="63"/>
      <c r="L157" s="63"/>
      <c r="M157" s="63"/>
      <c r="N157" s="63"/>
      <c r="O157" s="63"/>
      <c r="P157" s="63"/>
      <c r="Q157" s="63"/>
      <c r="R157" s="63"/>
      <c r="S157" s="62" t="s">
        <v>21841</v>
      </c>
      <c r="T157" s="62" t="s">
        <v>21842</v>
      </c>
      <c r="U157" s="62" t="s">
        <v>21843</v>
      </c>
      <c r="V157" s="62" t="s">
        <v>21844</v>
      </c>
      <c r="W157" s="62" t="s">
        <v>21845</v>
      </c>
      <c r="X157" s="62" t="s">
        <v>21846</v>
      </c>
      <c r="Y157" s="62" t="s">
        <v>21847</v>
      </c>
      <c r="Z157" s="62" t="s">
        <v>21848</v>
      </c>
      <c r="AA157" s="65" t="s">
        <v>21849</v>
      </c>
      <c r="AB157" s="62" t="n">
        <v>181543</v>
      </c>
      <c r="AC157" s="62" t="s">
        <v>21850</v>
      </c>
      <c r="AD157" s="62" t="s">
        <v>2744</v>
      </c>
      <c r="AE157" s="62"/>
      <c r="AF157" s="62"/>
    </row>
    <row r="158" customFormat="false" ht="15.75" hidden="false" customHeight="false" outlineLevel="0" collapsed="false">
      <c r="A158" s="62"/>
      <c r="B158" s="62"/>
      <c r="C158" s="62"/>
      <c r="D158" s="62"/>
      <c r="E158" s="62"/>
      <c r="F158" s="62"/>
      <c r="G158" s="63"/>
      <c r="H158" s="63"/>
      <c r="I158" s="63"/>
      <c r="J158" s="63"/>
      <c r="K158" s="63"/>
      <c r="L158" s="63"/>
      <c r="M158" s="63"/>
      <c r="N158" s="63"/>
      <c r="O158" s="63"/>
      <c r="P158" s="63"/>
      <c r="Q158" s="63"/>
      <c r="R158" s="63"/>
      <c r="S158" s="62"/>
      <c r="T158" s="62"/>
      <c r="U158" s="62"/>
      <c r="V158" s="62"/>
      <c r="W158" s="62"/>
      <c r="X158" s="62"/>
      <c r="Y158" s="62"/>
      <c r="Z158" s="62"/>
      <c r="AA158" s="65" t="s">
        <v>21849</v>
      </c>
      <c r="AB158" s="62" t="n">
        <v>134963</v>
      </c>
      <c r="AC158" s="62" t="s">
        <v>21851</v>
      </c>
      <c r="AD158" s="62" t="s">
        <v>2744</v>
      </c>
      <c r="AE158" s="62" t="s">
        <v>3491</v>
      </c>
      <c r="AF158" s="62"/>
    </row>
    <row r="159" customFormat="false" ht="15.75" hidden="false" customHeight="true" outlineLevel="0" collapsed="false">
      <c r="A159" s="62"/>
      <c r="B159" s="62"/>
      <c r="C159" s="62"/>
      <c r="D159" s="62"/>
      <c r="E159" s="62"/>
      <c r="F159" s="62"/>
      <c r="G159" s="62" t="s">
        <v>21852</v>
      </c>
      <c r="H159" s="62" t="s">
        <v>21853</v>
      </c>
      <c r="I159" s="62" t="s">
        <v>21854</v>
      </c>
      <c r="J159" s="62" t="s">
        <v>21855</v>
      </c>
      <c r="K159" s="62" t="s">
        <v>21856</v>
      </c>
      <c r="L159" s="62" t="s">
        <v>21857</v>
      </c>
      <c r="M159" s="62" t="s">
        <v>769</v>
      </c>
      <c r="N159" s="62" t="s">
        <v>21858</v>
      </c>
      <c r="O159" s="62" t="s">
        <v>21859</v>
      </c>
      <c r="P159" s="62" t="s">
        <v>21860</v>
      </c>
      <c r="Q159" s="62" t="s">
        <v>21861</v>
      </c>
      <c r="R159" s="62" t="s">
        <v>21862</v>
      </c>
      <c r="S159" s="62" t="s">
        <v>21863</v>
      </c>
      <c r="T159" s="62" t="s">
        <v>21864</v>
      </c>
      <c r="U159" s="62" t="s">
        <v>21865</v>
      </c>
      <c r="V159" s="62" t="s">
        <v>21866</v>
      </c>
      <c r="W159" s="62" t="s">
        <v>21867</v>
      </c>
      <c r="X159" s="62" t="s">
        <v>4707</v>
      </c>
      <c r="Y159" s="62" t="s">
        <v>21868</v>
      </c>
      <c r="Z159" s="65" t="s">
        <v>21869</v>
      </c>
      <c r="AA159" s="65" t="s">
        <v>21869</v>
      </c>
      <c r="AB159" s="62" t="s">
        <v>21870</v>
      </c>
      <c r="AC159" s="62" t="s">
        <v>11353</v>
      </c>
      <c r="AD159" s="62" t="s">
        <v>2744</v>
      </c>
      <c r="AE159" s="62"/>
      <c r="AF159" s="62"/>
    </row>
    <row r="160" customFormat="false" ht="15.75" hidden="false" customHeight="false" outlineLevel="0" collapsed="false">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5" t="s">
        <v>21869</v>
      </c>
      <c r="AA160" s="65" t="s">
        <v>21869</v>
      </c>
      <c r="AB160" s="62" t="s">
        <v>9126</v>
      </c>
      <c r="AC160" s="62" t="s">
        <v>9126</v>
      </c>
      <c r="AD160" s="62" t="s">
        <v>2744</v>
      </c>
      <c r="AE160" s="62"/>
      <c r="AF160" s="62"/>
    </row>
    <row r="161" customFormat="false" ht="15.75" hidden="false" customHeight="true" outlineLevel="0" collapsed="false">
      <c r="A161" s="62"/>
      <c r="B161" s="62"/>
      <c r="C161" s="62"/>
      <c r="D161" s="62"/>
      <c r="E161" s="62"/>
      <c r="F161" s="62"/>
      <c r="G161" s="62"/>
      <c r="H161" s="62"/>
      <c r="I161" s="62"/>
      <c r="J161" s="62"/>
      <c r="K161" s="62"/>
      <c r="L161" s="62"/>
      <c r="M161" s="62"/>
      <c r="N161" s="62"/>
      <c r="O161" s="62"/>
      <c r="P161" s="62"/>
      <c r="Q161" s="62"/>
      <c r="R161" s="63"/>
      <c r="S161" s="63"/>
      <c r="T161" s="62" t="s">
        <v>21871</v>
      </c>
      <c r="U161" s="62" t="s">
        <v>21872</v>
      </c>
      <c r="V161" s="65" t="s">
        <v>21873</v>
      </c>
      <c r="W161" s="65" t="s">
        <v>21873</v>
      </c>
      <c r="X161" s="65" t="s">
        <v>21873</v>
      </c>
      <c r="Y161" s="65" t="s">
        <v>21873</v>
      </c>
      <c r="Z161" s="65" t="s">
        <v>21873</v>
      </c>
      <c r="AA161" s="65" t="s">
        <v>21873</v>
      </c>
      <c r="AB161" s="62" t="n">
        <v>555571</v>
      </c>
      <c r="AC161" s="62" t="s">
        <v>9412</v>
      </c>
      <c r="AD161" s="62" t="s">
        <v>9108</v>
      </c>
      <c r="AE161" s="62"/>
      <c r="AF161" s="62"/>
    </row>
    <row r="162" customFormat="false" ht="15.75" hidden="false" customHeight="false" outlineLevel="0" collapsed="false">
      <c r="A162" s="62"/>
      <c r="B162" s="62"/>
      <c r="C162" s="62"/>
      <c r="D162" s="62"/>
      <c r="E162" s="62"/>
      <c r="F162" s="62"/>
      <c r="G162" s="62"/>
      <c r="H162" s="62"/>
      <c r="I162" s="62"/>
      <c r="J162" s="62"/>
      <c r="K162" s="62"/>
      <c r="L162" s="62"/>
      <c r="M162" s="62"/>
      <c r="N162" s="62"/>
      <c r="O162" s="62"/>
      <c r="P162" s="62"/>
      <c r="Q162" s="62"/>
      <c r="R162" s="63"/>
      <c r="S162" s="63"/>
      <c r="T162" s="62"/>
      <c r="U162" s="62"/>
      <c r="V162" s="65" t="s">
        <v>21873</v>
      </c>
      <c r="W162" s="65" t="s">
        <v>21873</v>
      </c>
      <c r="X162" s="65" t="s">
        <v>21873</v>
      </c>
      <c r="Y162" s="65" t="s">
        <v>21873</v>
      </c>
      <c r="Z162" s="65" t="s">
        <v>21873</v>
      </c>
      <c r="AA162" s="65" t="s">
        <v>21873</v>
      </c>
      <c r="AB162" s="62" t="s">
        <v>9126</v>
      </c>
      <c r="AC162" s="62" t="s">
        <v>9126</v>
      </c>
      <c r="AD162" s="62" t="s">
        <v>44</v>
      </c>
      <c r="AE162" s="62"/>
      <c r="AF162" s="62"/>
    </row>
    <row r="163" customFormat="false" ht="15.75" hidden="false" customHeight="true" outlineLevel="0" collapsed="false">
      <c r="A163" s="62"/>
      <c r="B163" s="62"/>
      <c r="C163" s="62"/>
      <c r="D163" s="62"/>
      <c r="E163" s="62"/>
      <c r="F163" s="62"/>
      <c r="G163" s="62"/>
      <c r="H163" s="62"/>
      <c r="I163" s="62"/>
      <c r="J163" s="62"/>
      <c r="K163" s="62"/>
      <c r="L163" s="62"/>
      <c r="M163" s="62"/>
      <c r="N163" s="62"/>
      <c r="O163" s="62"/>
      <c r="P163" s="62"/>
      <c r="Q163" s="62"/>
      <c r="R163" s="63"/>
      <c r="S163" s="63"/>
      <c r="T163" s="62"/>
      <c r="U163" s="62"/>
      <c r="V163" s="63"/>
      <c r="W163" s="62" t="s">
        <v>21874</v>
      </c>
      <c r="X163" s="62" t="s">
        <v>21875</v>
      </c>
      <c r="Y163" s="62" t="s">
        <v>21876</v>
      </c>
      <c r="Z163" s="62" t="s">
        <v>21877</v>
      </c>
      <c r="AA163" s="62" t="s">
        <v>21878</v>
      </c>
      <c r="AB163" s="62" t="n">
        <v>209480</v>
      </c>
      <c r="AC163" s="62" t="s">
        <v>21879</v>
      </c>
      <c r="AD163" s="62" t="s">
        <v>2749</v>
      </c>
      <c r="AE163" s="62"/>
      <c r="AF163" s="62"/>
    </row>
    <row r="164" customFormat="false" ht="15.75" hidden="false" customHeight="false" outlineLevel="0" collapsed="false">
      <c r="A164" s="62"/>
      <c r="B164" s="62"/>
      <c r="C164" s="62"/>
      <c r="D164" s="62"/>
      <c r="E164" s="62"/>
      <c r="F164" s="62"/>
      <c r="G164" s="62"/>
      <c r="H164" s="62"/>
      <c r="I164" s="62"/>
      <c r="J164" s="62"/>
      <c r="K164" s="62"/>
      <c r="L164" s="62"/>
      <c r="M164" s="62"/>
      <c r="N164" s="62"/>
      <c r="O164" s="62"/>
      <c r="P164" s="62"/>
      <c r="Q164" s="62"/>
      <c r="R164" s="63"/>
      <c r="S164" s="63"/>
      <c r="T164" s="62"/>
      <c r="U164" s="62"/>
      <c r="V164" s="63"/>
      <c r="W164" s="62"/>
      <c r="X164" s="62"/>
      <c r="Y164" s="62"/>
      <c r="Z164" s="62"/>
      <c r="AA164" s="62"/>
      <c r="AB164" s="62" t="s">
        <v>9126</v>
      </c>
      <c r="AC164" s="62" t="s">
        <v>9126</v>
      </c>
      <c r="AD164" s="62" t="s">
        <v>44</v>
      </c>
      <c r="AE164" s="62"/>
      <c r="AF164" s="62"/>
    </row>
    <row r="165" customFormat="false" ht="15.75" hidden="false" customHeight="true" outlineLevel="0" collapsed="false">
      <c r="A165" s="62"/>
      <c r="B165" s="62"/>
      <c r="C165" s="62"/>
      <c r="D165" s="62"/>
      <c r="E165" s="63"/>
      <c r="F165" s="62" t="s">
        <v>21880</v>
      </c>
      <c r="G165" s="62" t="s">
        <v>21881</v>
      </c>
      <c r="H165" s="63"/>
      <c r="I165" s="63"/>
      <c r="J165" s="63"/>
      <c r="K165" s="63"/>
      <c r="L165" s="62" t="s">
        <v>21882</v>
      </c>
      <c r="M165" s="62" t="s">
        <v>21883</v>
      </c>
      <c r="N165" s="62" t="s">
        <v>21884</v>
      </c>
      <c r="O165" s="62" t="s">
        <v>21885</v>
      </c>
      <c r="P165" s="62" t="s">
        <v>21886</v>
      </c>
      <c r="Q165" s="62" t="s">
        <v>21887</v>
      </c>
      <c r="R165" s="62" t="s">
        <v>21888</v>
      </c>
      <c r="S165" s="62" t="s">
        <v>21889</v>
      </c>
      <c r="T165" s="62" t="s">
        <v>21890</v>
      </c>
      <c r="U165" s="62" t="s">
        <v>21891</v>
      </c>
      <c r="V165" s="62" t="s">
        <v>21892</v>
      </c>
      <c r="W165" s="62" t="s">
        <v>21893</v>
      </c>
      <c r="X165" s="62" t="s">
        <v>21894</v>
      </c>
      <c r="Y165" s="62" t="s">
        <v>21895</v>
      </c>
      <c r="Z165" s="62" t="s">
        <v>21896</v>
      </c>
      <c r="AA165" s="62" t="s">
        <v>21882</v>
      </c>
      <c r="AB165" s="62" t="s">
        <v>9126</v>
      </c>
      <c r="AC165" s="62" t="s">
        <v>9126</v>
      </c>
      <c r="AD165" s="62" t="s">
        <v>44</v>
      </c>
      <c r="AE165" s="62"/>
      <c r="AF165" s="62"/>
    </row>
    <row r="166" customFormat="false" ht="15.75" hidden="false" customHeight="false" outlineLevel="0" collapsed="false">
      <c r="A166" s="62"/>
      <c r="B166" s="62"/>
      <c r="C166" s="62"/>
      <c r="D166" s="62"/>
      <c r="E166" s="63"/>
      <c r="F166" s="62"/>
      <c r="G166" s="62"/>
      <c r="H166" s="63"/>
      <c r="I166" s="63"/>
      <c r="J166" s="63"/>
      <c r="K166" s="63"/>
      <c r="L166" s="62"/>
      <c r="M166" s="62"/>
      <c r="N166" s="62"/>
      <c r="O166" s="62"/>
      <c r="P166" s="62"/>
      <c r="Q166" s="62"/>
      <c r="R166" s="62"/>
      <c r="S166" s="62"/>
      <c r="T166" s="62"/>
      <c r="U166" s="62"/>
      <c r="V166" s="62"/>
      <c r="W166" s="62"/>
      <c r="X166" s="62"/>
      <c r="Y166" s="62"/>
      <c r="Z166" s="62"/>
      <c r="AA166" s="62"/>
      <c r="AB166" s="62" t="s">
        <v>9126</v>
      </c>
      <c r="AC166" s="62" t="s">
        <v>9126</v>
      </c>
      <c r="AD166" s="62" t="s">
        <v>44</v>
      </c>
      <c r="AE166" s="62"/>
      <c r="AF166" s="62"/>
    </row>
    <row r="167" customFormat="false" ht="15.75" hidden="false" customHeight="true" outlineLevel="0" collapsed="false">
      <c r="A167" s="62"/>
      <c r="B167" s="62"/>
      <c r="C167" s="62"/>
      <c r="D167" s="62"/>
      <c r="E167" s="63"/>
      <c r="F167" s="62"/>
      <c r="G167" s="62"/>
      <c r="H167" s="62" t="s">
        <v>21897</v>
      </c>
      <c r="I167" s="62" t="s">
        <v>21898</v>
      </c>
      <c r="J167" s="63"/>
      <c r="K167" s="63"/>
      <c r="L167" s="63"/>
      <c r="M167" s="63"/>
      <c r="N167" s="63"/>
      <c r="O167" s="63"/>
      <c r="P167" s="63"/>
      <c r="Q167" s="63"/>
      <c r="R167" s="63"/>
      <c r="S167" s="65" t="s">
        <v>21899</v>
      </c>
      <c r="T167" s="65" t="s">
        <v>21899</v>
      </c>
      <c r="U167" s="65" t="s">
        <v>21899</v>
      </c>
      <c r="V167" s="65" t="s">
        <v>21899</v>
      </c>
      <c r="W167" s="65" t="s">
        <v>21899</v>
      </c>
      <c r="X167" s="65" t="s">
        <v>21899</v>
      </c>
      <c r="Y167" s="65" t="s">
        <v>21899</v>
      </c>
      <c r="Z167" s="65" t="s">
        <v>21899</v>
      </c>
      <c r="AA167" s="65" t="s">
        <v>21899</v>
      </c>
      <c r="AB167" s="62" t="n">
        <v>262546</v>
      </c>
      <c r="AC167" s="62" t="s">
        <v>21900</v>
      </c>
      <c r="AD167" s="62" t="s">
        <v>9170</v>
      </c>
      <c r="AE167" s="62"/>
      <c r="AF167" s="118"/>
    </row>
    <row r="168" customFormat="false" ht="15.75" hidden="false" customHeight="true" outlineLevel="0" collapsed="false">
      <c r="A168" s="62"/>
      <c r="B168" s="62"/>
      <c r="C168" s="62"/>
      <c r="D168" s="62"/>
      <c r="E168" s="63"/>
      <c r="F168" s="62"/>
      <c r="G168" s="62"/>
      <c r="H168" s="62"/>
      <c r="I168" s="62"/>
      <c r="J168" s="62" t="s">
        <v>826</v>
      </c>
      <c r="K168" s="62" t="s">
        <v>21901</v>
      </c>
      <c r="L168" s="62" t="s">
        <v>21902</v>
      </c>
      <c r="M168" s="62" t="s">
        <v>21903</v>
      </c>
      <c r="N168" s="63"/>
      <c r="O168" s="63"/>
      <c r="P168" s="63"/>
      <c r="Q168" s="63"/>
      <c r="R168" s="63"/>
      <c r="S168" s="63"/>
      <c r="T168" s="63"/>
      <c r="U168" s="63"/>
      <c r="V168" s="63"/>
      <c r="W168" s="63"/>
      <c r="X168" s="63"/>
      <c r="Y168" s="63"/>
      <c r="Z168" s="62" t="s">
        <v>21904</v>
      </c>
      <c r="AA168" s="65" t="s">
        <v>21905</v>
      </c>
      <c r="AB168" s="62" t="n">
        <v>388756</v>
      </c>
      <c r="AC168" s="62" t="s">
        <v>21906</v>
      </c>
      <c r="AD168" s="62" t="s">
        <v>9108</v>
      </c>
      <c r="AE168" s="62"/>
      <c r="AF168" s="62" t="s">
        <v>21907</v>
      </c>
    </row>
    <row r="169" customFormat="false" ht="15.75" hidden="false" customHeight="false" outlineLevel="0" collapsed="false">
      <c r="A169" s="62"/>
      <c r="B169" s="62"/>
      <c r="C169" s="62"/>
      <c r="D169" s="62"/>
      <c r="E169" s="63"/>
      <c r="F169" s="62"/>
      <c r="G169" s="62"/>
      <c r="H169" s="62"/>
      <c r="I169" s="62"/>
      <c r="J169" s="62"/>
      <c r="K169" s="62"/>
      <c r="L169" s="62"/>
      <c r="M169" s="62"/>
      <c r="N169" s="63"/>
      <c r="O169" s="63"/>
      <c r="P169" s="63"/>
      <c r="Q169" s="63"/>
      <c r="R169" s="63"/>
      <c r="S169" s="63"/>
      <c r="T169" s="63"/>
      <c r="U169" s="63"/>
      <c r="V169" s="63"/>
      <c r="W169" s="63"/>
      <c r="X169" s="63"/>
      <c r="Y169" s="63"/>
      <c r="Z169" s="62"/>
      <c r="AA169" s="65" t="s">
        <v>21905</v>
      </c>
      <c r="AB169" s="62" t="s">
        <v>21908</v>
      </c>
      <c r="AC169" s="62" t="s">
        <v>21906</v>
      </c>
      <c r="AD169" s="62" t="s">
        <v>8970</v>
      </c>
      <c r="AE169" s="62" t="s">
        <v>125</v>
      </c>
      <c r="AF169" s="62"/>
    </row>
    <row r="170" customFormat="false" ht="15.75" hidden="false" customHeight="true" outlineLevel="0" collapsed="false">
      <c r="A170" s="62"/>
      <c r="B170" s="62"/>
      <c r="C170" s="62"/>
      <c r="D170" s="62"/>
      <c r="E170" s="63"/>
      <c r="F170" s="62"/>
      <c r="G170" s="62"/>
      <c r="H170" s="62"/>
      <c r="I170" s="62"/>
      <c r="J170" s="62"/>
      <c r="K170" s="62"/>
      <c r="L170" s="62"/>
      <c r="M170" s="62"/>
      <c r="N170" s="62" t="s">
        <v>21909</v>
      </c>
      <c r="O170" s="62" t="s">
        <v>21910</v>
      </c>
      <c r="P170" s="63"/>
      <c r="Q170" s="63"/>
      <c r="R170" s="63"/>
      <c r="S170" s="63"/>
      <c r="T170" s="62" t="s">
        <v>21911</v>
      </c>
      <c r="U170" s="65" t="s">
        <v>21912</v>
      </c>
      <c r="V170" s="65" t="s">
        <v>21912</v>
      </c>
      <c r="W170" s="65" t="s">
        <v>21912</v>
      </c>
      <c r="X170" s="65" t="s">
        <v>21912</v>
      </c>
      <c r="Y170" s="65" t="s">
        <v>21912</v>
      </c>
      <c r="Z170" s="65" t="s">
        <v>21912</v>
      </c>
      <c r="AA170" s="65" t="s">
        <v>21912</v>
      </c>
      <c r="AB170" s="62" t="s">
        <v>21913</v>
      </c>
      <c r="AC170" s="62" t="s">
        <v>21906</v>
      </c>
      <c r="AD170" s="62" t="s">
        <v>9108</v>
      </c>
      <c r="AE170" s="62"/>
      <c r="AF170" s="62"/>
    </row>
    <row r="171" customFormat="false" ht="15.75" hidden="false" customHeight="true" outlineLevel="0" collapsed="false">
      <c r="A171" s="62"/>
      <c r="B171" s="62"/>
      <c r="C171" s="62"/>
      <c r="D171" s="62"/>
      <c r="E171" s="63"/>
      <c r="F171" s="62"/>
      <c r="G171" s="62"/>
      <c r="H171" s="62"/>
      <c r="I171" s="62"/>
      <c r="J171" s="62"/>
      <c r="K171" s="62"/>
      <c r="L171" s="62"/>
      <c r="M171" s="62"/>
      <c r="N171" s="62"/>
      <c r="O171" s="62"/>
      <c r="P171" s="63"/>
      <c r="Q171" s="63"/>
      <c r="R171" s="63"/>
      <c r="S171" s="63"/>
      <c r="T171" s="62"/>
      <c r="U171" s="63"/>
      <c r="V171" s="63"/>
      <c r="W171" s="63"/>
      <c r="X171" s="62" t="s">
        <v>21914</v>
      </c>
      <c r="Y171" s="62" t="s">
        <v>21915</v>
      </c>
      <c r="Z171" s="62" t="s">
        <v>830</v>
      </c>
      <c r="AA171" s="65" t="s">
        <v>21916</v>
      </c>
      <c r="AB171" s="62" t="n">
        <v>92532</v>
      </c>
      <c r="AC171" s="62" t="s">
        <v>21906</v>
      </c>
      <c r="AD171" s="62" t="s">
        <v>9108</v>
      </c>
      <c r="AE171" s="62" t="s">
        <v>90</v>
      </c>
      <c r="AF171" s="62"/>
    </row>
    <row r="172" customFormat="false" ht="15.75" hidden="false" customHeight="false" outlineLevel="0" collapsed="false">
      <c r="A172" s="62"/>
      <c r="B172" s="62"/>
      <c r="C172" s="62"/>
      <c r="D172" s="62"/>
      <c r="E172" s="63"/>
      <c r="F172" s="62"/>
      <c r="G172" s="62"/>
      <c r="H172" s="62"/>
      <c r="I172" s="62"/>
      <c r="J172" s="62"/>
      <c r="K172" s="62"/>
      <c r="L172" s="62"/>
      <c r="M172" s="62"/>
      <c r="N172" s="62"/>
      <c r="O172" s="62"/>
      <c r="P172" s="63"/>
      <c r="Q172" s="63"/>
      <c r="R172" s="63"/>
      <c r="S172" s="63"/>
      <c r="T172" s="62"/>
      <c r="U172" s="63"/>
      <c r="V172" s="63"/>
      <c r="W172" s="63"/>
      <c r="X172" s="62"/>
      <c r="Y172" s="62"/>
      <c r="Z172" s="62"/>
      <c r="AA172" s="65" t="s">
        <v>21916</v>
      </c>
      <c r="AB172" s="62" t="n">
        <v>344292</v>
      </c>
      <c r="AC172" s="62" t="s">
        <v>21906</v>
      </c>
      <c r="AD172" s="62" t="s">
        <v>8970</v>
      </c>
      <c r="AE172" s="62"/>
      <c r="AF172" s="62"/>
    </row>
    <row r="173" customFormat="false" ht="15.75" hidden="false" customHeight="true" outlineLevel="0" collapsed="false">
      <c r="A173" s="62"/>
      <c r="B173" s="62"/>
      <c r="C173" s="62"/>
      <c r="D173" s="62"/>
      <c r="E173" s="63"/>
      <c r="F173" s="62"/>
      <c r="G173" s="62"/>
      <c r="H173" s="62"/>
      <c r="I173" s="62"/>
      <c r="J173" s="62"/>
      <c r="K173" s="62"/>
      <c r="L173" s="62"/>
      <c r="M173" s="62"/>
      <c r="N173" s="62"/>
      <c r="O173" s="62"/>
      <c r="P173" s="62" t="s">
        <v>21917</v>
      </c>
      <c r="Q173" s="62" t="s">
        <v>21918</v>
      </c>
      <c r="R173" s="63"/>
      <c r="S173" s="63"/>
      <c r="T173" s="63"/>
      <c r="U173" s="63"/>
      <c r="V173" s="63"/>
      <c r="W173" s="63"/>
      <c r="X173" s="63"/>
      <c r="Y173" s="63"/>
      <c r="Z173" s="63"/>
      <c r="AA173" s="65" t="s">
        <v>21919</v>
      </c>
      <c r="AB173" s="62" t="s">
        <v>9126</v>
      </c>
      <c r="AC173" s="62" t="s">
        <v>9126</v>
      </c>
      <c r="AD173" s="62" t="s">
        <v>8970</v>
      </c>
      <c r="AE173" s="62"/>
      <c r="AF173" s="62"/>
    </row>
    <row r="174" customFormat="false" ht="15.75" hidden="false" customHeight="false" outlineLevel="0" collapsed="false">
      <c r="A174" s="62"/>
      <c r="B174" s="62"/>
      <c r="C174" s="62"/>
      <c r="D174" s="62"/>
      <c r="E174" s="63"/>
      <c r="F174" s="62"/>
      <c r="G174" s="62"/>
      <c r="H174" s="62"/>
      <c r="I174" s="62"/>
      <c r="J174" s="62"/>
      <c r="K174" s="62"/>
      <c r="L174" s="62"/>
      <c r="M174" s="62"/>
      <c r="N174" s="62"/>
      <c r="O174" s="62"/>
      <c r="P174" s="62"/>
      <c r="Q174" s="62"/>
      <c r="R174" s="63"/>
      <c r="S174" s="63"/>
      <c r="T174" s="63"/>
      <c r="U174" s="63"/>
      <c r="V174" s="63"/>
      <c r="W174" s="63"/>
      <c r="X174" s="63"/>
      <c r="Y174" s="63"/>
      <c r="Z174" s="63"/>
      <c r="AA174" s="65" t="s">
        <v>21919</v>
      </c>
      <c r="AB174" s="62" t="n">
        <v>29359</v>
      </c>
      <c r="AC174" s="62" t="s">
        <v>21920</v>
      </c>
      <c r="AD174" s="62" t="s">
        <v>2744</v>
      </c>
      <c r="AE174" s="62"/>
      <c r="AF174" s="62"/>
    </row>
    <row r="175" customFormat="false" ht="15.75" hidden="false" customHeight="false" outlineLevel="0" collapsed="false">
      <c r="A175" s="62"/>
      <c r="B175" s="62"/>
      <c r="C175" s="62"/>
      <c r="D175" s="62"/>
      <c r="E175" s="63"/>
      <c r="F175" s="62"/>
      <c r="G175" s="62"/>
      <c r="H175" s="62"/>
      <c r="I175" s="62"/>
      <c r="J175" s="62"/>
      <c r="K175" s="62"/>
      <c r="L175" s="62"/>
      <c r="M175" s="62"/>
      <c r="N175" s="62"/>
      <c r="O175" s="62"/>
      <c r="P175" s="62"/>
      <c r="Q175" s="62"/>
      <c r="R175" s="63"/>
      <c r="S175" s="63"/>
      <c r="T175" s="63"/>
      <c r="U175" s="63"/>
      <c r="V175" s="63"/>
      <c r="W175" s="63"/>
      <c r="X175" s="63"/>
      <c r="Y175" s="63"/>
      <c r="Z175" s="63"/>
      <c r="AA175" s="65" t="s">
        <v>21919</v>
      </c>
      <c r="AB175" s="62" t="n">
        <v>971259</v>
      </c>
      <c r="AC175" s="62" t="s">
        <v>21921</v>
      </c>
      <c r="AD175" s="62" t="s">
        <v>44</v>
      </c>
      <c r="AE175" s="62"/>
      <c r="AF175" s="62"/>
    </row>
    <row r="176" customFormat="false" ht="15.75" hidden="false" customHeight="false" outlineLevel="0" collapsed="false">
      <c r="A176" s="62"/>
      <c r="B176" s="62"/>
      <c r="C176" s="62"/>
      <c r="D176" s="62"/>
      <c r="E176" s="63"/>
      <c r="F176" s="62"/>
      <c r="G176" s="62"/>
      <c r="H176" s="62"/>
      <c r="I176" s="62"/>
      <c r="J176" s="62"/>
      <c r="K176" s="62"/>
      <c r="L176" s="62"/>
      <c r="M176" s="62"/>
      <c r="N176" s="62"/>
      <c r="O176" s="62"/>
      <c r="P176" s="62"/>
      <c r="Q176" s="62"/>
      <c r="R176" s="63"/>
      <c r="S176" s="63"/>
      <c r="T176" s="63"/>
      <c r="U176" s="63"/>
      <c r="V176" s="63"/>
      <c r="W176" s="63"/>
      <c r="X176" s="63"/>
      <c r="Y176" s="63"/>
      <c r="Z176" s="63"/>
      <c r="AA176" s="65" t="s">
        <v>21919</v>
      </c>
      <c r="AB176" s="62" t="n">
        <v>970933</v>
      </c>
      <c r="AC176" s="62" t="s">
        <v>21921</v>
      </c>
      <c r="AD176" s="62" t="s">
        <v>44</v>
      </c>
      <c r="AE176" s="62"/>
      <c r="AF176" s="62"/>
    </row>
    <row r="177" customFormat="false" ht="15.75" hidden="false" customHeight="false" outlineLevel="0" collapsed="false">
      <c r="A177" s="62"/>
      <c r="B177" s="62"/>
      <c r="C177" s="62"/>
      <c r="D177" s="62"/>
      <c r="E177" s="63"/>
      <c r="F177" s="62"/>
      <c r="G177" s="62"/>
      <c r="H177" s="62"/>
      <c r="I177" s="62"/>
      <c r="J177" s="62"/>
      <c r="K177" s="62"/>
      <c r="L177" s="62"/>
      <c r="M177" s="62"/>
      <c r="N177" s="62"/>
      <c r="O177" s="62"/>
      <c r="P177" s="62"/>
      <c r="Q177" s="62"/>
      <c r="R177" s="63"/>
      <c r="S177" s="63"/>
      <c r="T177" s="63"/>
      <c r="U177" s="63"/>
      <c r="V177" s="63"/>
      <c r="W177" s="63"/>
      <c r="X177" s="63"/>
      <c r="Y177" s="63"/>
      <c r="Z177" s="63"/>
      <c r="AA177" s="65" t="s">
        <v>21919</v>
      </c>
      <c r="AB177" s="62" t="n">
        <v>682530</v>
      </c>
      <c r="AC177" s="62" t="s">
        <v>21921</v>
      </c>
      <c r="AD177" s="62" t="s">
        <v>44</v>
      </c>
      <c r="AE177" s="62"/>
      <c r="AF177" s="62"/>
    </row>
    <row r="178" customFormat="false" ht="15.75" hidden="false" customHeight="false" outlineLevel="0" collapsed="false">
      <c r="A178" s="62"/>
      <c r="B178" s="62"/>
      <c r="C178" s="62"/>
      <c r="D178" s="62"/>
      <c r="E178" s="63"/>
      <c r="F178" s="62"/>
      <c r="G178" s="62"/>
      <c r="H178" s="62"/>
      <c r="I178" s="62"/>
      <c r="J178" s="62"/>
      <c r="K178" s="62"/>
      <c r="L178" s="62"/>
      <c r="M178" s="62"/>
      <c r="N178" s="62"/>
      <c r="O178" s="62"/>
      <c r="P178" s="62"/>
      <c r="Q178" s="62"/>
      <c r="R178" s="63"/>
      <c r="S178" s="63"/>
      <c r="T178" s="63"/>
      <c r="U178" s="63"/>
      <c r="V178" s="63"/>
      <c r="W178" s="63"/>
      <c r="X178" s="63"/>
      <c r="Y178" s="63"/>
      <c r="Z178" s="63"/>
      <c r="AA178" s="65" t="s">
        <v>21922</v>
      </c>
      <c r="AB178" s="62" t="n">
        <v>104494</v>
      </c>
      <c r="AC178" s="62" t="s">
        <v>21921</v>
      </c>
      <c r="AD178" s="62" t="s">
        <v>44</v>
      </c>
      <c r="AE178" s="62"/>
      <c r="AF178" s="62"/>
    </row>
    <row r="179" customFormat="false" ht="15.75" hidden="false" customHeight="false" outlineLevel="0" collapsed="false">
      <c r="A179" s="62"/>
      <c r="B179" s="62"/>
      <c r="C179" s="62"/>
      <c r="D179" s="62"/>
      <c r="E179" s="63"/>
      <c r="F179" s="62"/>
      <c r="G179" s="62"/>
      <c r="H179" s="62"/>
      <c r="I179" s="62"/>
      <c r="J179" s="62"/>
      <c r="K179" s="62"/>
      <c r="L179" s="62"/>
      <c r="M179" s="62"/>
      <c r="N179" s="62"/>
      <c r="O179" s="62"/>
      <c r="P179" s="62"/>
      <c r="Q179" s="62"/>
      <c r="R179" s="63"/>
      <c r="S179" s="63"/>
      <c r="T179" s="63"/>
      <c r="U179" s="63"/>
      <c r="V179" s="63"/>
      <c r="W179" s="63"/>
      <c r="X179" s="63"/>
      <c r="Y179" s="63"/>
      <c r="Z179" s="63"/>
      <c r="AA179" s="65" t="s">
        <v>21922</v>
      </c>
      <c r="AB179" s="62" t="s">
        <v>9126</v>
      </c>
      <c r="AC179" s="62" t="s">
        <v>9126</v>
      </c>
      <c r="AD179" s="62" t="s">
        <v>44</v>
      </c>
      <c r="AE179" s="62"/>
      <c r="AF179" s="62"/>
    </row>
    <row r="180" customFormat="false" ht="15.75" hidden="false" customHeight="true" outlineLevel="0" collapsed="false">
      <c r="A180" s="62"/>
      <c r="B180" s="62"/>
      <c r="C180" s="62"/>
      <c r="D180" s="62"/>
      <c r="E180" s="63"/>
      <c r="F180" s="62"/>
      <c r="G180" s="62"/>
      <c r="H180" s="62"/>
      <c r="I180" s="62"/>
      <c r="J180" s="62"/>
      <c r="K180" s="62"/>
      <c r="L180" s="62"/>
      <c r="M180" s="62"/>
      <c r="N180" s="62"/>
      <c r="O180" s="62"/>
      <c r="P180" s="62"/>
      <c r="Q180" s="62"/>
      <c r="R180" s="62" t="s">
        <v>21923</v>
      </c>
      <c r="S180" s="65" t="s">
        <v>21924</v>
      </c>
      <c r="T180" s="65" t="s">
        <v>21924</v>
      </c>
      <c r="U180" s="65" t="s">
        <v>21924</v>
      </c>
      <c r="V180" s="65" t="s">
        <v>21924</v>
      </c>
      <c r="W180" s="65" t="s">
        <v>21924</v>
      </c>
      <c r="X180" s="65" t="s">
        <v>21924</v>
      </c>
      <c r="Y180" s="65" t="s">
        <v>21924</v>
      </c>
      <c r="Z180" s="65" t="s">
        <v>21924</v>
      </c>
      <c r="AA180" s="65" t="s">
        <v>21924</v>
      </c>
      <c r="AB180" s="62" t="n">
        <v>438362</v>
      </c>
      <c r="AC180" s="62" t="s">
        <v>21906</v>
      </c>
      <c r="AD180" s="62" t="s">
        <v>9108</v>
      </c>
      <c r="AE180" s="62"/>
      <c r="AF180" s="62"/>
    </row>
    <row r="181" customFormat="false" ht="15.75" hidden="false" customHeight="true" outlineLevel="0" collapsed="false">
      <c r="A181" s="62"/>
      <c r="B181" s="62"/>
      <c r="C181" s="62"/>
      <c r="D181" s="62"/>
      <c r="E181" s="63"/>
      <c r="F181" s="62"/>
      <c r="G181" s="62"/>
      <c r="H181" s="62"/>
      <c r="I181" s="62"/>
      <c r="J181" s="62"/>
      <c r="K181" s="62"/>
      <c r="L181" s="62"/>
      <c r="M181" s="62"/>
      <c r="N181" s="62"/>
      <c r="O181" s="62"/>
      <c r="P181" s="62"/>
      <c r="Q181" s="62"/>
      <c r="R181" s="62"/>
      <c r="S181" s="63"/>
      <c r="T181" s="63"/>
      <c r="U181" s="63"/>
      <c r="V181" s="62" t="s">
        <v>21925</v>
      </c>
      <c r="W181" s="62" t="s">
        <v>21926</v>
      </c>
      <c r="X181" s="62" t="s">
        <v>21927</v>
      </c>
      <c r="Y181" s="62" t="s">
        <v>21928</v>
      </c>
      <c r="Z181" s="62" t="s">
        <v>21929</v>
      </c>
      <c r="AA181" s="65" t="s">
        <v>21930</v>
      </c>
      <c r="AB181" s="62" t="n">
        <v>900260</v>
      </c>
      <c r="AC181" s="62" t="s">
        <v>21931</v>
      </c>
      <c r="AD181" s="62" t="s">
        <v>2744</v>
      </c>
      <c r="AE181" s="62"/>
      <c r="AF181" s="62"/>
    </row>
    <row r="182" customFormat="false" ht="15.75" hidden="false" customHeight="false" outlineLevel="0" collapsed="false">
      <c r="A182" s="62"/>
      <c r="B182" s="62"/>
      <c r="C182" s="62"/>
      <c r="D182" s="62"/>
      <c r="E182" s="63"/>
      <c r="F182" s="62"/>
      <c r="G182" s="62"/>
      <c r="H182" s="62"/>
      <c r="I182" s="62"/>
      <c r="J182" s="62"/>
      <c r="K182" s="62"/>
      <c r="L182" s="62"/>
      <c r="M182" s="62"/>
      <c r="N182" s="62"/>
      <c r="O182" s="62"/>
      <c r="P182" s="62"/>
      <c r="Q182" s="62"/>
      <c r="R182" s="62"/>
      <c r="S182" s="63"/>
      <c r="T182" s="63"/>
      <c r="U182" s="63"/>
      <c r="V182" s="62"/>
      <c r="W182" s="62"/>
      <c r="X182" s="62"/>
      <c r="Y182" s="62"/>
      <c r="Z182" s="62"/>
      <c r="AA182" s="65" t="s">
        <v>21930</v>
      </c>
      <c r="AB182" s="62" t="s">
        <v>9126</v>
      </c>
      <c r="AC182" s="62" t="s">
        <v>9126</v>
      </c>
      <c r="AD182" s="62" t="s">
        <v>44</v>
      </c>
      <c r="AE182" s="62"/>
      <c r="AF182" s="62"/>
    </row>
    <row r="183" customFormat="false" ht="15.75" hidden="false" customHeight="true" outlineLevel="0" collapsed="false">
      <c r="A183" s="62"/>
      <c r="B183" s="62"/>
      <c r="C183" s="62"/>
      <c r="D183" s="62"/>
      <c r="E183" s="63"/>
      <c r="F183" s="62"/>
      <c r="G183" s="62"/>
      <c r="H183" s="62"/>
      <c r="I183" s="62"/>
      <c r="J183" s="62"/>
      <c r="K183" s="62"/>
      <c r="L183" s="62"/>
      <c r="M183" s="62"/>
      <c r="N183" s="62"/>
      <c r="O183" s="62"/>
      <c r="P183" s="63"/>
      <c r="Q183" s="63"/>
      <c r="R183" s="63"/>
      <c r="S183" s="63"/>
      <c r="T183" s="62" t="s">
        <v>21932</v>
      </c>
      <c r="U183" s="62" t="s">
        <v>836</v>
      </c>
      <c r="V183" s="62" t="s">
        <v>21933</v>
      </c>
      <c r="W183" s="63"/>
      <c r="X183" s="63"/>
      <c r="Y183" s="63"/>
      <c r="Z183" s="63"/>
      <c r="AA183" s="65" t="s">
        <v>21934</v>
      </c>
      <c r="AB183" s="62" t="n">
        <v>954008</v>
      </c>
      <c r="AC183" s="62" t="s">
        <v>21906</v>
      </c>
      <c r="AD183" s="62" t="s">
        <v>8970</v>
      </c>
      <c r="AE183" s="62"/>
      <c r="AF183" s="62"/>
    </row>
    <row r="184" customFormat="false" ht="15.75" hidden="false" customHeight="false" outlineLevel="0" collapsed="false">
      <c r="A184" s="62"/>
      <c r="B184" s="62"/>
      <c r="C184" s="62"/>
      <c r="D184" s="62"/>
      <c r="E184" s="63"/>
      <c r="F184" s="62"/>
      <c r="G184" s="62"/>
      <c r="H184" s="62"/>
      <c r="I184" s="62"/>
      <c r="J184" s="62"/>
      <c r="K184" s="62"/>
      <c r="L184" s="62"/>
      <c r="M184" s="62"/>
      <c r="N184" s="62"/>
      <c r="O184" s="62"/>
      <c r="P184" s="63"/>
      <c r="Q184" s="63"/>
      <c r="R184" s="63"/>
      <c r="S184" s="63"/>
      <c r="T184" s="62"/>
      <c r="U184" s="62"/>
      <c r="V184" s="62"/>
      <c r="W184" s="63"/>
      <c r="X184" s="63"/>
      <c r="Y184" s="63"/>
      <c r="Z184" s="63"/>
      <c r="AA184" s="65" t="s">
        <v>21934</v>
      </c>
      <c r="AB184" s="62" t="s">
        <v>9126</v>
      </c>
      <c r="AC184" s="62" t="s">
        <v>9126</v>
      </c>
      <c r="AD184" s="62" t="s">
        <v>44</v>
      </c>
      <c r="AE184" s="62"/>
      <c r="AF184" s="62"/>
    </row>
    <row r="185" customFormat="false" ht="15.75" hidden="false" customHeight="true" outlineLevel="0" collapsed="false">
      <c r="A185" s="62"/>
      <c r="B185" s="62"/>
      <c r="C185" s="62"/>
      <c r="D185" s="62"/>
      <c r="E185" s="63"/>
      <c r="F185" s="62"/>
      <c r="G185" s="62"/>
      <c r="H185" s="62"/>
      <c r="I185" s="62"/>
      <c r="J185" s="62"/>
      <c r="K185" s="62"/>
      <c r="L185" s="62"/>
      <c r="M185" s="62"/>
      <c r="N185" s="62"/>
      <c r="O185" s="62"/>
      <c r="P185" s="63"/>
      <c r="Q185" s="63"/>
      <c r="R185" s="63"/>
      <c r="S185" s="63"/>
      <c r="T185" s="62"/>
      <c r="U185" s="62"/>
      <c r="V185" s="62"/>
      <c r="W185" s="62" t="s">
        <v>21935</v>
      </c>
      <c r="X185" s="65" t="s">
        <v>21936</v>
      </c>
      <c r="Y185" s="65" t="s">
        <v>21936</v>
      </c>
      <c r="Z185" s="65" t="s">
        <v>21936</v>
      </c>
      <c r="AA185" s="65" t="s">
        <v>21936</v>
      </c>
      <c r="AB185" s="62" t="s">
        <v>21937</v>
      </c>
      <c r="AC185" s="62" t="s">
        <v>11281</v>
      </c>
      <c r="AD185" s="62" t="s">
        <v>9142</v>
      </c>
      <c r="AE185" s="62"/>
      <c r="AF185" s="62"/>
    </row>
    <row r="186" customFormat="false" ht="15.75" hidden="false" customHeight="true" outlineLevel="0" collapsed="false">
      <c r="A186" s="62"/>
      <c r="B186" s="62"/>
      <c r="C186" s="62"/>
      <c r="D186" s="62"/>
      <c r="E186" s="63"/>
      <c r="F186" s="62"/>
      <c r="G186" s="62"/>
      <c r="H186" s="62"/>
      <c r="I186" s="62"/>
      <c r="J186" s="62"/>
      <c r="K186" s="62"/>
      <c r="L186" s="62"/>
      <c r="M186" s="62"/>
      <c r="N186" s="62"/>
      <c r="O186" s="62"/>
      <c r="P186" s="63"/>
      <c r="Q186" s="63"/>
      <c r="R186" s="63"/>
      <c r="S186" s="63"/>
      <c r="T186" s="62"/>
      <c r="U186" s="62"/>
      <c r="V186" s="62"/>
      <c r="W186" s="62"/>
      <c r="X186" s="62" t="s">
        <v>21938</v>
      </c>
      <c r="Y186" s="65" t="s">
        <v>21939</v>
      </c>
      <c r="Z186" s="65" t="s">
        <v>21939</v>
      </c>
      <c r="AA186" s="65" t="s">
        <v>21939</v>
      </c>
      <c r="AB186" s="62" t="n">
        <v>40685</v>
      </c>
      <c r="AC186" s="62" t="s">
        <v>21921</v>
      </c>
      <c r="AD186" s="62" t="s">
        <v>2744</v>
      </c>
      <c r="AE186" s="62"/>
      <c r="AF186" s="62"/>
    </row>
    <row r="187" customFormat="false" ht="15.75" hidden="false" customHeight="false" outlineLevel="0" collapsed="false">
      <c r="A187" s="62"/>
      <c r="B187" s="62"/>
      <c r="C187" s="62"/>
      <c r="D187" s="62"/>
      <c r="E187" s="63"/>
      <c r="F187" s="62"/>
      <c r="G187" s="62"/>
      <c r="H187" s="62"/>
      <c r="I187" s="62"/>
      <c r="J187" s="62"/>
      <c r="K187" s="62"/>
      <c r="L187" s="62"/>
      <c r="M187" s="62"/>
      <c r="N187" s="62"/>
      <c r="O187" s="62"/>
      <c r="P187" s="63"/>
      <c r="Q187" s="63"/>
      <c r="R187" s="63"/>
      <c r="S187" s="63"/>
      <c r="T187" s="62"/>
      <c r="U187" s="62"/>
      <c r="V187" s="62"/>
      <c r="W187" s="62"/>
      <c r="X187" s="62"/>
      <c r="Y187" s="65" t="s">
        <v>21939</v>
      </c>
      <c r="Z187" s="65" t="s">
        <v>21939</v>
      </c>
      <c r="AA187" s="65" t="s">
        <v>21939</v>
      </c>
      <c r="AB187" s="62" t="s">
        <v>21940</v>
      </c>
      <c r="AC187" s="62" t="s">
        <v>21921</v>
      </c>
      <c r="AD187" s="62" t="s">
        <v>9142</v>
      </c>
      <c r="AE187" s="62"/>
      <c r="AF187" s="62"/>
    </row>
    <row r="188" customFormat="false" ht="15.75" hidden="false" customHeight="true" outlineLevel="0" collapsed="false">
      <c r="A188" s="62"/>
      <c r="B188" s="62"/>
      <c r="C188" s="62"/>
      <c r="D188" s="62"/>
      <c r="E188" s="63"/>
      <c r="F188" s="62"/>
      <c r="G188" s="62"/>
      <c r="H188" s="62"/>
      <c r="I188" s="62"/>
      <c r="J188" s="62"/>
      <c r="K188" s="62"/>
      <c r="L188" s="62"/>
      <c r="M188" s="62"/>
      <c r="N188" s="62"/>
      <c r="O188" s="62"/>
      <c r="P188" s="63"/>
      <c r="Q188" s="63"/>
      <c r="R188" s="63"/>
      <c r="S188" s="63"/>
      <c r="T188" s="62"/>
      <c r="U188" s="62"/>
      <c r="V188" s="62"/>
      <c r="W188" s="62"/>
      <c r="X188" s="62"/>
      <c r="Y188" s="63"/>
      <c r="Z188" s="63"/>
      <c r="AA188" s="62" t="s">
        <v>21941</v>
      </c>
      <c r="AB188" s="62" t="n">
        <v>130536</v>
      </c>
      <c r="AC188" s="62" t="s">
        <v>21921</v>
      </c>
      <c r="AD188" s="62" t="s">
        <v>44</v>
      </c>
      <c r="AE188" s="62"/>
      <c r="AF188" s="62"/>
    </row>
    <row r="189" customFormat="false" ht="15.75" hidden="false" customHeight="false" outlineLevel="0" collapsed="false">
      <c r="A189" s="62"/>
      <c r="B189" s="62"/>
      <c r="C189" s="62"/>
      <c r="D189" s="62"/>
      <c r="E189" s="63"/>
      <c r="F189" s="62"/>
      <c r="G189" s="62"/>
      <c r="H189" s="62"/>
      <c r="I189" s="62"/>
      <c r="J189" s="62"/>
      <c r="K189" s="62"/>
      <c r="L189" s="62"/>
      <c r="M189" s="62"/>
      <c r="N189" s="62"/>
      <c r="O189" s="62"/>
      <c r="P189" s="63"/>
      <c r="Q189" s="63"/>
      <c r="R189" s="63"/>
      <c r="S189" s="63"/>
      <c r="T189" s="62"/>
      <c r="U189" s="62"/>
      <c r="V189" s="62"/>
      <c r="W189" s="62"/>
      <c r="X189" s="62"/>
      <c r="Y189" s="63"/>
      <c r="Z189" s="63"/>
      <c r="AA189" s="62"/>
      <c r="AB189" s="62" t="n">
        <v>954516</v>
      </c>
      <c r="AC189" s="62" t="s">
        <v>21921</v>
      </c>
      <c r="AD189" s="62" t="s">
        <v>44</v>
      </c>
      <c r="AE189" s="62"/>
      <c r="AF189" s="62"/>
    </row>
    <row r="190" customFormat="false" ht="15.75" hidden="false" customHeight="true" outlineLevel="0" collapsed="false">
      <c r="A190" s="62"/>
      <c r="B190" s="62"/>
      <c r="C190" s="62"/>
      <c r="D190" s="62"/>
      <c r="E190" s="63"/>
      <c r="F190" s="62"/>
      <c r="G190" s="62"/>
      <c r="H190" s="63"/>
      <c r="I190" s="63"/>
      <c r="J190" s="63"/>
      <c r="K190" s="63"/>
      <c r="L190" s="63"/>
      <c r="M190" s="63"/>
      <c r="N190" s="63"/>
      <c r="O190" s="63"/>
      <c r="P190" s="62" t="s">
        <v>21942</v>
      </c>
      <c r="Q190" s="62" t="s">
        <v>21943</v>
      </c>
      <c r="R190" s="62" t="s">
        <v>21944</v>
      </c>
      <c r="S190" s="63"/>
      <c r="T190" s="62" t="s">
        <v>21945</v>
      </c>
      <c r="U190" s="62" t="s">
        <v>21946</v>
      </c>
      <c r="V190" s="62" t="s">
        <v>4726</v>
      </c>
      <c r="W190" s="62" t="s">
        <v>21947</v>
      </c>
      <c r="X190" s="62" t="s">
        <v>21948</v>
      </c>
      <c r="Y190" s="62" t="s">
        <v>21949</v>
      </c>
      <c r="Z190" s="65" t="s">
        <v>21950</v>
      </c>
      <c r="AA190" s="65" t="s">
        <v>21950</v>
      </c>
      <c r="AB190" s="62" t="n">
        <v>55344</v>
      </c>
      <c r="AC190" s="62" t="s">
        <v>12468</v>
      </c>
      <c r="AD190" s="62" t="s">
        <v>2744</v>
      </c>
      <c r="AE190" s="62"/>
      <c r="AF190" s="62" t="s">
        <v>11353</v>
      </c>
    </row>
    <row r="191" customFormat="false" ht="15.75" hidden="false" customHeight="false" outlineLevel="0" collapsed="false">
      <c r="A191" s="62"/>
      <c r="B191" s="62"/>
      <c r="C191" s="62"/>
      <c r="D191" s="62"/>
      <c r="E191" s="63"/>
      <c r="F191" s="62"/>
      <c r="G191" s="62"/>
      <c r="H191" s="63"/>
      <c r="I191" s="63"/>
      <c r="J191" s="63"/>
      <c r="K191" s="63"/>
      <c r="L191" s="63"/>
      <c r="M191" s="63"/>
      <c r="N191" s="63"/>
      <c r="O191" s="63"/>
      <c r="P191" s="62"/>
      <c r="Q191" s="62"/>
      <c r="R191" s="62"/>
      <c r="S191" s="63"/>
      <c r="T191" s="62"/>
      <c r="U191" s="62"/>
      <c r="V191" s="62"/>
      <c r="W191" s="62"/>
      <c r="X191" s="62"/>
      <c r="Y191" s="62"/>
      <c r="Z191" s="65" t="s">
        <v>21950</v>
      </c>
      <c r="AA191" s="65" t="s">
        <v>21950</v>
      </c>
      <c r="AB191" s="62" t="s">
        <v>21951</v>
      </c>
      <c r="AC191" s="62" t="s">
        <v>11353</v>
      </c>
      <c r="AD191" s="62" t="s">
        <v>2744</v>
      </c>
      <c r="AE191" s="62"/>
      <c r="AF191" s="62"/>
    </row>
    <row r="192" customFormat="false" ht="15.75" hidden="false" customHeight="false" outlineLevel="0" collapsed="false">
      <c r="A192" s="62"/>
      <c r="B192" s="62"/>
      <c r="C192" s="62"/>
      <c r="D192" s="62"/>
      <c r="E192" s="63"/>
      <c r="F192" s="62"/>
      <c r="G192" s="62"/>
      <c r="H192" s="63"/>
      <c r="I192" s="63"/>
      <c r="J192" s="63"/>
      <c r="K192" s="63"/>
      <c r="L192" s="63"/>
      <c r="M192" s="63"/>
      <c r="N192" s="63"/>
      <c r="O192" s="63"/>
      <c r="P192" s="62"/>
      <c r="Q192" s="62"/>
      <c r="R192" s="62"/>
      <c r="S192" s="63"/>
      <c r="T192" s="62"/>
      <c r="U192" s="62"/>
      <c r="V192" s="62"/>
      <c r="W192" s="62"/>
      <c r="X192" s="62"/>
      <c r="Y192" s="62"/>
      <c r="Z192" s="65" t="s">
        <v>21950</v>
      </c>
      <c r="AA192" s="65" t="s">
        <v>21950</v>
      </c>
      <c r="AB192" s="62" t="n">
        <v>246657</v>
      </c>
      <c r="AC192" s="62" t="s">
        <v>11353</v>
      </c>
      <c r="AD192" s="62" t="s">
        <v>2744</v>
      </c>
      <c r="AE192" s="62"/>
      <c r="AF192" s="62"/>
    </row>
    <row r="193" customFormat="false" ht="15.75" hidden="false" customHeight="false" outlineLevel="0" collapsed="false">
      <c r="A193" s="62"/>
      <c r="B193" s="62"/>
      <c r="C193" s="62"/>
      <c r="D193" s="62"/>
      <c r="E193" s="63"/>
      <c r="F193" s="62"/>
      <c r="G193" s="62"/>
      <c r="H193" s="63"/>
      <c r="I193" s="63"/>
      <c r="J193" s="63"/>
      <c r="K193" s="63"/>
      <c r="L193" s="63"/>
      <c r="M193" s="63"/>
      <c r="N193" s="63"/>
      <c r="O193" s="63"/>
      <c r="P193" s="62"/>
      <c r="Q193" s="62"/>
      <c r="R193" s="62"/>
      <c r="S193" s="63"/>
      <c r="T193" s="62"/>
      <c r="U193" s="62"/>
      <c r="V193" s="62"/>
      <c r="W193" s="62"/>
      <c r="X193" s="62"/>
      <c r="Y193" s="62"/>
      <c r="Z193" s="65" t="s">
        <v>21950</v>
      </c>
      <c r="AA193" s="65" t="s">
        <v>21950</v>
      </c>
      <c r="AB193" s="62" t="s">
        <v>9126</v>
      </c>
      <c r="AC193" s="62" t="s">
        <v>9126</v>
      </c>
      <c r="AD193" s="62" t="s">
        <v>44</v>
      </c>
      <c r="AE193" s="62"/>
      <c r="AF193" s="62"/>
    </row>
    <row r="194" customFormat="false" ht="15.75" hidden="false" customHeight="true" outlineLevel="0" collapsed="false">
      <c r="A194" s="62"/>
      <c r="B194" s="62"/>
      <c r="C194" s="62"/>
      <c r="D194" s="62"/>
      <c r="E194" s="63"/>
      <c r="F194" s="62"/>
      <c r="G194" s="62"/>
      <c r="H194" s="63"/>
      <c r="I194" s="63"/>
      <c r="J194" s="63"/>
      <c r="K194" s="63"/>
      <c r="L194" s="63"/>
      <c r="M194" s="63"/>
      <c r="N194" s="63"/>
      <c r="O194" s="63"/>
      <c r="P194" s="62"/>
      <c r="Q194" s="62"/>
      <c r="R194" s="62"/>
      <c r="S194" s="62" t="s">
        <v>4729</v>
      </c>
      <c r="T194" s="62" t="s">
        <v>21952</v>
      </c>
      <c r="U194" s="63"/>
      <c r="V194" s="63"/>
      <c r="W194" s="62" t="s">
        <v>21953</v>
      </c>
      <c r="X194" s="62" t="s">
        <v>21954</v>
      </c>
      <c r="Y194" s="62" t="s">
        <v>21955</v>
      </c>
      <c r="Z194" s="65" t="s">
        <v>21956</v>
      </c>
      <c r="AA194" s="65" t="s">
        <v>21956</v>
      </c>
      <c r="AB194" s="62" t="n">
        <v>916304</v>
      </c>
      <c r="AC194" s="62" t="s">
        <v>21957</v>
      </c>
      <c r="AD194" s="62" t="s">
        <v>2744</v>
      </c>
      <c r="AE194" s="62"/>
      <c r="AF194" s="62"/>
    </row>
    <row r="195" customFormat="false" ht="15.75" hidden="false" customHeight="false" outlineLevel="0" collapsed="false">
      <c r="A195" s="62"/>
      <c r="B195" s="62"/>
      <c r="C195" s="62"/>
      <c r="D195" s="62"/>
      <c r="E195" s="63"/>
      <c r="F195" s="62"/>
      <c r="G195" s="62"/>
      <c r="H195" s="63"/>
      <c r="I195" s="63"/>
      <c r="J195" s="63"/>
      <c r="K195" s="63"/>
      <c r="L195" s="63"/>
      <c r="M195" s="63"/>
      <c r="N195" s="63"/>
      <c r="O195" s="63"/>
      <c r="P195" s="62"/>
      <c r="Q195" s="62"/>
      <c r="R195" s="62"/>
      <c r="S195" s="62"/>
      <c r="T195" s="62"/>
      <c r="U195" s="63"/>
      <c r="V195" s="63"/>
      <c r="W195" s="62"/>
      <c r="X195" s="62"/>
      <c r="Y195" s="62"/>
      <c r="Z195" s="65" t="s">
        <v>21956</v>
      </c>
      <c r="AA195" s="65" t="s">
        <v>21956</v>
      </c>
      <c r="AB195" s="62" t="n">
        <v>211494</v>
      </c>
      <c r="AC195" s="62" t="s">
        <v>21957</v>
      </c>
      <c r="AD195" s="62" t="s">
        <v>2744</v>
      </c>
      <c r="AE195" s="62"/>
      <c r="AF195" s="62"/>
    </row>
    <row r="196" customFormat="false" ht="15.75" hidden="false" customHeight="false" outlineLevel="0" collapsed="false">
      <c r="A196" s="62"/>
      <c r="B196" s="62"/>
      <c r="C196" s="62"/>
      <c r="D196" s="62"/>
      <c r="E196" s="63"/>
      <c r="F196" s="62"/>
      <c r="G196" s="62"/>
      <c r="H196" s="63"/>
      <c r="I196" s="63"/>
      <c r="J196" s="63"/>
      <c r="K196" s="63"/>
      <c r="L196" s="63"/>
      <c r="M196" s="63"/>
      <c r="N196" s="63"/>
      <c r="O196" s="63"/>
      <c r="P196" s="62"/>
      <c r="Q196" s="62"/>
      <c r="R196" s="62"/>
      <c r="S196" s="62"/>
      <c r="T196" s="62"/>
      <c r="U196" s="63"/>
      <c r="V196" s="63"/>
      <c r="W196" s="62"/>
      <c r="X196" s="62"/>
      <c r="Y196" s="62"/>
      <c r="Z196" s="65" t="s">
        <v>21956</v>
      </c>
      <c r="AA196" s="65" t="s">
        <v>21956</v>
      </c>
      <c r="AB196" s="62" t="n">
        <v>39658</v>
      </c>
      <c r="AC196" s="62" t="s">
        <v>21958</v>
      </c>
      <c r="AD196" s="62" t="s">
        <v>2744</v>
      </c>
      <c r="AE196" s="62"/>
      <c r="AF196" s="62"/>
    </row>
    <row r="197" customFormat="false" ht="15.75" hidden="false" customHeight="true" outlineLevel="0" collapsed="false">
      <c r="A197" s="62"/>
      <c r="B197" s="62"/>
      <c r="C197" s="62"/>
      <c r="D197" s="62"/>
      <c r="E197" s="63"/>
      <c r="F197" s="62"/>
      <c r="G197" s="62"/>
      <c r="H197" s="63"/>
      <c r="I197" s="63"/>
      <c r="J197" s="63"/>
      <c r="K197" s="63"/>
      <c r="L197" s="63"/>
      <c r="M197" s="63"/>
      <c r="N197" s="63"/>
      <c r="O197" s="63"/>
      <c r="P197" s="62"/>
      <c r="Q197" s="62"/>
      <c r="R197" s="62"/>
      <c r="S197" s="62"/>
      <c r="T197" s="62"/>
      <c r="U197" s="62" t="s">
        <v>21959</v>
      </c>
      <c r="V197" s="62" t="s">
        <v>21960</v>
      </c>
      <c r="W197" s="62" t="s">
        <v>21961</v>
      </c>
      <c r="X197" s="62" t="s">
        <v>21962</v>
      </c>
      <c r="Y197" s="62" t="s">
        <v>21963</v>
      </c>
      <c r="Z197" s="65" t="s">
        <v>21964</v>
      </c>
      <c r="AA197" s="65" t="s">
        <v>21964</v>
      </c>
      <c r="AB197" s="62" t="n">
        <v>404406</v>
      </c>
      <c r="AC197" s="62" t="s">
        <v>11353</v>
      </c>
      <c r="AD197" s="62" t="s">
        <v>2744</v>
      </c>
      <c r="AE197" s="62" t="s">
        <v>8970</v>
      </c>
      <c r="AF197" s="62"/>
    </row>
    <row r="198" customFormat="false" ht="15.75" hidden="false" customHeight="false" outlineLevel="0" collapsed="false">
      <c r="A198" s="62"/>
      <c r="B198" s="62"/>
      <c r="C198" s="62"/>
      <c r="D198" s="62"/>
      <c r="E198" s="63"/>
      <c r="F198" s="62"/>
      <c r="G198" s="62"/>
      <c r="H198" s="63"/>
      <c r="I198" s="63"/>
      <c r="J198" s="63"/>
      <c r="K198" s="63"/>
      <c r="L198" s="63"/>
      <c r="M198" s="63"/>
      <c r="N198" s="63"/>
      <c r="O198" s="63"/>
      <c r="P198" s="62"/>
      <c r="Q198" s="62"/>
      <c r="R198" s="62"/>
      <c r="S198" s="62"/>
      <c r="T198" s="62"/>
      <c r="U198" s="62"/>
      <c r="V198" s="62"/>
      <c r="W198" s="62"/>
      <c r="X198" s="62"/>
      <c r="Y198" s="62"/>
      <c r="Z198" s="65" t="s">
        <v>21964</v>
      </c>
      <c r="AA198" s="65" t="s">
        <v>21964</v>
      </c>
      <c r="AB198" s="62" t="s">
        <v>9126</v>
      </c>
      <c r="AC198" s="62" t="s">
        <v>9126</v>
      </c>
      <c r="AD198" s="62" t="s">
        <v>2744</v>
      </c>
      <c r="AE198" s="62"/>
      <c r="AF198" s="62"/>
    </row>
    <row r="199" customFormat="false" ht="15.75" hidden="false" customHeight="true" outlineLevel="0" collapsed="false">
      <c r="A199" s="62"/>
      <c r="B199" s="62"/>
      <c r="C199" s="62"/>
      <c r="D199" s="62"/>
      <c r="E199" s="63"/>
      <c r="F199" s="62"/>
      <c r="G199" s="62"/>
      <c r="H199" s="63"/>
      <c r="I199" s="63"/>
      <c r="J199" s="63"/>
      <c r="K199" s="63"/>
      <c r="L199" s="63"/>
      <c r="M199" s="63"/>
      <c r="N199" s="63"/>
      <c r="O199" s="63"/>
      <c r="P199" s="62"/>
      <c r="Q199" s="62"/>
      <c r="R199" s="62"/>
      <c r="S199" s="62"/>
      <c r="T199" s="63"/>
      <c r="U199" s="63"/>
      <c r="V199" s="62" t="s">
        <v>21965</v>
      </c>
      <c r="W199" s="62" t="s">
        <v>21966</v>
      </c>
      <c r="X199" s="62" t="s">
        <v>21967</v>
      </c>
      <c r="Y199" s="62" t="s">
        <v>21968</v>
      </c>
      <c r="Z199" s="62" t="s">
        <v>21969</v>
      </c>
      <c r="AA199" s="65" t="s">
        <v>21970</v>
      </c>
      <c r="AB199" s="62" t="s">
        <v>21971</v>
      </c>
      <c r="AC199" s="62" t="s">
        <v>11353</v>
      </c>
      <c r="AD199" s="62" t="s">
        <v>2744</v>
      </c>
      <c r="AE199" s="62" t="s">
        <v>201</v>
      </c>
      <c r="AF199" s="62"/>
    </row>
    <row r="200" customFormat="false" ht="15.75" hidden="false" customHeight="false" outlineLevel="0" collapsed="false">
      <c r="A200" s="62"/>
      <c r="B200" s="62"/>
      <c r="C200" s="62"/>
      <c r="D200" s="62"/>
      <c r="E200" s="63"/>
      <c r="F200" s="62"/>
      <c r="G200" s="62"/>
      <c r="H200" s="63"/>
      <c r="I200" s="63"/>
      <c r="J200" s="63"/>
      <c r="K200" s="63"/>
      <c r="L200" s="63"/>
      <c r="M200" s="63"/>
      <c r="N200" s="63"/>
      <c r="O200" s="63"/>
      <c r="P200" s="62"/>
      <c r="Q200" s="62"/>
      <c r="R200" s="62"/>
      <c r="S200" s="62"/>
      <c r="T200" s="63"/>
      <c r="U200" s="63"/>
      <c r="V200" s="62"/>
      <c r="W200" s="62"/>
      <c r="X200" s="62"/>
      <c r="Y200" s="62"/>
      <c r="Z200" s="62"/>
      <c r="AA200" s="65" t="s">
        <v>21970</v>
      </c>
      <c r="AB200" s="62" t="n">
        <v>866873</v>
      </c>
      <c r="AC200" s="62" t="s">
        <v>11353</v>
      </c>
      <c r="AD200" s="62" t="s">
        <v>2744</v>
      </c>
      <c r="AE200" s="62" t="s">
        <v>201</v>
      </c>
      <c r="AF200" s="62"/>
    </row>
    <row r="201" customFormat="false" ht="15.75" hidden="false" customHeight="true" outlineLevel="0" collapsed="false">
      <c r="A201" s="62"/>
      <c r="B201" s="62"/>
      <c r="C201" s="62"/>
      <c r="D201" s="62"/>
      <c r="E201" s="63"/>
      <c r="F201" s="62"/>
      <c r="G201" s="62"/>
      <c r="H201" s="63"/>
      <c r="I201" s="63"/>
      <c r="J201" s="63"/>
      <c r="K201" s="63"/>
      <c r="L201" s="63"/>
      <c r="M201" s="63"/>
      <c r="N201" s="63"/>
      <c r="O201" s="63"/>
      <c r="P201" s="62"/>
      <c r="Q201" s="62"/>
      <c r="R201" s="62"/>
      <c r="S201" s="62"/>
      <c r="T201" s="63"/>
      <c r="U201" s="63"/>
      <c r="V201" s="62"/>
      <c r="W201" s="62"/>
      <c r="X201" s="62"/>
      <c r="Y201" s="62"/>
      <c r="Z201" s="62" t="s">
        <v>21972</v>
      </c>
      <c r="AA201" s="65" t="s">
        <v>21973</v>
      </c>
      <c r="AB201" s="62" t="n">
        <v>77562</v>
      </c>
      <c r="AC201" s="62" t="s">
        <v>11353</v>
      </c>
      <c r="AD201" s="62" t="s">
        <v>9108</v>
      </c>
      <c r="AE201" s="62"/>
      <c r="AF201" s="62"/>
    </row>
    <row r="202" customFormat="false" ht="15.75" hidden="false" customHeight="false" outlineLevel="0" collapsed="false">
      <c r="A202" s="62"/>
      <c r="B202" s="62"/>
      <c r="C202" s="62"/>
      <c r="D202" s="62"/>
      <c r="E202" s="63"/>
      <c r="F202" s="62"/>
      <c r="G202" s="62"/>
      <c r="H202" s="63"/>
      <c r="I202" s="63"/>
      <c r="J202" s="63"/>
      <c r="K202" s="63"/>
      <c r="L202" s="63"/>
      <c r="M202" s="63"/>
      <c r="N202" s="63"/>
      <c r="O202" s="63"/>
      <c r="P202" s="62"/>
      <c r="Q202" s="62"/>
      <c r="R202" s="62"/>
      <c r="S202" s="62"/>
      <c r="T202" s="63"/>
      <c r="U202" s="63"/>
      <c r="V202" s="62"/>
      <c r="W202" s="62"/>
      <c r="X202" s="62"/>
      <c r="Y202" s="62"/>
      <c r="Z202" s="62"/>
      <c r="AA202" s="65" t="s">
        <v>21973</v>
      </c>
      <c r="AB202" s="62" t="n">
        <v>946043</v>
      </c>
      <c r="AC202" s="62" t="s">
        <v>11353</v>
      </c>
      <c r="AD202" s="62" t="s">
        <v>2744</v>
      </c>
      <c r="AE202" s="62" t="s">
        <v>201</v>
      </c>
      <c r="AF202" s="62"/>
    </row>
    <row r="203" customFormat="false" ht="15.75" hidden="false" customHeight="false" outlineLevel="0" collapsed="false">
      <c r="A203" s="62"/>
      <c r="B203" s="62"/>
      <c r="C203" s="62"/>
      <c r="D203" s="62"/>
      <c r="E203" s="63"/>
      <c r="F203" s="62"/>
      <c r="G203" s="62"/>
      <c r="H203" s="63"/>
      <c r="I203" s="63"/>
      <c r="J203" s="63"/>
      <c r="K203" s="63"/>
      <c r="L203" s="63"/>
      <c r="M203" s="63"/>
      <c r="N203" s="63"/>
      <c r="O203" s="63"/>
      <c r="P203" s="62"/>
      <c r="Q203" s="62"/>
      <c r="R203" s="62"/>
      <c r="S203" s="62"/>
      <c r="T203" s="63"/>
      <c r="U203" s="63"/>
      <c r="V203" s="62"/>
      <c r="W203" s="62"/>
      <c r="X203" s="62"/>
      <c r="Y203" s="62"/>
      <c r="Z203" s="65" t="s">
        <v>21974</v>
      </c>
      <c r="AA203" s="65" t="s">
        <v>21974</v>
      </c>
      <c r="AB203" s="62" t="n">
        <v>35189</v>
      </c>
      <c r="AC203" s="62" t="s">
        <v>11353</v>
      </c>
      <c r="AD203" s="62" t="s">
        <v>9108</v>
      </c>
      <c r="AE203" s="62"/>
      <c r="AF203" s="62"/>
    </row>
    <row r="204" customFormat="false" ht="15.75" hidden="false" customHeight="false" outlineLevel="0" collapsed="false">
      <c r="A204" s="62"/>
      <c r="B204" s="62"/>
      <c r="C204" s="62"/>
      <c r="D204" s="62"/>
      <c r="E204" s="63"/>
      <c r="F204" s="62"/>
      <c r="G204" s="62"/>
      <c r="H204" s="63"/>
      <c r="I204" s="63"/>
      <c r="J204" s="63"/>
      <c r="K204" s="63"/>
      <c r="L204" s="63"/>
      <c r="M204" s="63"/>
      <c r="N204" s="63"/>
      <c r="O204" s="63"/>
      <c r="P204" s="62"/>
      <c r="Q204" s="62"/>
      <c r="R204" s="62"/>
      <c r="S204" s="62"/>
      <c r="T204" s="63"/>
      <c r="U204" s="63"/>
      <c r="V204" s="62"/>
      <c r="W204" s="62"/>
      <c r="X204" s="62"/>
      <c r="Y204" s="62"/>
      <c r="Z204" s="65" t="s">
        <v>21974</v>
      </c>
      <c r="AA204" s="65" t="s">
        <v>21974</v>
      </c>
      <c r="AB204" s="62" t="n">
        <v>761033</v>
      </c>
      <c r="AC204" s="62" t="s">
        <v>11353</v>
      </c>
      <c r="AD204" s="62" t="s">
        <v>2744</v>
      </c>
      <c r="AE204" s="62" t="s">
        <v>201</v>
      </c>
      <c r="AF204" s="62"/>
    </row>
    <row r="205" customFormat="false" ht="15.75" hidden="false" customHeight="true" outlineLevel="0" collapsed="false">
      <c r="A205" s="62"/>
      <c r="B205" s="62"/>
      <c r="C205" s="62"/>
      <c r="D205" s="62"/>
      <c r="E205" s="63"/>
      <c r="F205" s="62"/>
      <c r="G205" s="62"/>
      <c r="H205" s="63"/>
      <c r="I205" s="63"/>
      <c r="J205" s="63"/>
      <c r="K205" s="63"/>
      <c r="L205" s="63"/>
      <c r="M205" s="63"/>
      <c r="N205" s="63"/>
      <c r="O205" s="63"/>
      <c r="P205" s="62"/>
      <c r="Q205" s="62"/>
      <c r="R205" s="62"/>
      <c r="S205" s="62"/>
      <c r="T205" s="63"/>
      <c r="U205" s="62" t="s">
        <v>21975</v>
      </c>
      <c r="V205" s="65" t="s">
        <v>21976</v>
      </c>
      <c r="W205" s="65" t="s">
        <v>21976</v>
      </c>
      <c r="X205" s="65" t="s">
        <v>21976</v>
      </c>
      <c r="Y205" s="65" t="s">
        <v>21976</v>
      </c>
      <c r="Z205" s="65" t="s">
        <v>21976</v>
      </c>
      <c r="AA205" s="65" t="s">
        <v>21976</v>
      </c>
      <c r="AB205" s="62" t="n">
        <v>276656</v>
      </c>
      <c r="AC205" s="62" t="s">
        <v>11353</v>
      </c>
      <c r="AD205" s="62" t="s">
        <v>8970</v>
      </c>
      <c r="AE205" s="62"/>
      <c r="AF205" s="62"/>
    </row>
    <row r="206" customFormat="false" ht="15.75" hidden="false" customHeight="true" outlineLevel="0" collapsed="false">
      <c r="A206" s="62"/>
      <c r="B206" s="62"/>
      <c r="C206" s="62"/>
      <c r="D206" s="62"/>
      <c r="E206" s="63"/>
      <c r="F206" s="62"/>
      <c r="G206" s="62"/>
      <c r="H206" s="63"/>
      <c r="I206" s="63"/>
      <c r="J206" s="63"/>
      <c r="K206" s="63"/>
      <c r="L206" s="63"/>
      <c r="M206" s="63"/>
      <c r="N206" s="63"/>
      <c r="O206" s="63"/>
      <c r="P206" s="62"/>
      <c r="Q206" s="62"/>
      <c r="R206" s="62"/>
      <c r="S206" s="62"/>
      <c r="T206" s="63"/>
      <c r="U206" s="62"/>
      <c r="V206" s="63"/>
      <c r="W206" s="63"/>
      <c r="X206" s="62" t="s">
        <v>21977</v>
      </c>
      <c r="Y206" s="62" t="s">
        <v>21978</v>
      </c>
      <c r="Z206" s="62" t="s">
        <v>21979</v>
      </c>
      <c r="AA206" s="62" t="s">
        <v>21977</v>
      </c>
      <c r="AB206" s="62" t="s">
        <v>21980</v>
      </c>
      <c r="AC206" s="62" t="s">
        <v>10792</v>
      </c>
      <c r="AD206" s="62" t="s">
        <v>21981</v>
      </c>
      <c r="AE206" s="62"/>
      <c r="AF206" s="62"/>
    </row>
    <row r="207" customFormat="false" ht="15.75" hidden="false" customHeight="false" outlineLevel="0" collapsed="false">
      <c r="A207" s="62"/>
      <c r="B207" s="62"/>
      <c r="C207" s="62"/>
      <c r="D207" s="62"/>
      <c r="E207" s="63"/>
      <c r="F207" s="62"/>
      <c r="G207" s="62"/>
      <c r="H207" s="63"/>
      <c r="I207" s="63"/>
      <c r="J207" s="63"/>
      <c r="K207" s="63"/>
      <c r="L207" s="63"/>
      <c r="M207" s="63"/>
      <c r="N207" s="63"/>
      <c r="O207" s="63"/>
      <c r="P207" s="62"/>
      <c r="Q207" s="62"/>
      <c r="R207" s="62"/>
      <c r="S207" s="62"/>
      <c r="T207" s="63"/>
      <c r="U207" s="62"/>
      <c r="V207" s="63"/>
      <c r="W207" s="63"/>
      <c r="X207" s="62"/>
      <c r="Y207" s="62"/>
      <c r="Z207" s="62"/>
      <c r="AA207" s="62"/>
      <c r="AB207" s="62" t="s">
        <v>9126</v>
      </c>
      <c r="AC207" s="62" t="s">
        <v>9126</v>
      </c>
      <c r="AD207" s="62" t="s">
        <v>21981</v>
      </c>
      <c r="AE207" s="62"/>
      <c r="AF207" s="62"/>
    </row>
    <row r="208" customFormat="false" ht="15.75" hidden="false" customHeight="true" outlineLevel="0" collapsed="false">
      <c r="A208" s="62"/>
      <c r="B208" s="62"/>
      <c r="C208" s="62"/>
      <c r="D208" s="62"/>
      <c r="E208" s="62" t="s">
        <v>21982</v>
      </c>
      <c r="F208" s="62" t="s">
        <v>21983</v>
      </c>
      <c r="G208" s="62" t="s">
        <v>21984</v>
      </c>
      <c r="H208" s="62" t="s">
        <v>21985</v>
      </c>
      <c r="I208" s="62" t="s">
        <v>21986</v>
      </c>
      <c r="J208" s="63"/>
      <c r="K208" s="63"/>
      <c r="L208" s="63"/>
      <c r="M208" s="65" t="s">
        <v>21987</v>
      </c>
      <c r="N208" s="65" t="s">
        <v>21987</v>
      </c>
      <c r="O208" s="65" t="s">
        <v>21987</v>
      </c>
      <c r="P208" s="65" t="s">
        <v>21987</v>
      </c>
      <c r="Q208" s="65" t="s">
        <v>21987</v>
      </c>
      <c r="R208" s="65" t="s">
        <v>21987</v>
      </c>
      <c r="S208" s="65" t="s">
        <v>21987</v>
      </c>
      <c r="T208" s="65" t="s">
        <v>21987</v>
      </c>
      <c r="U208" s="65" t="s">
        <v>21987</v>
      </c>
      <c r="V208" s="65" t="s">
        <v>21987</v>
      </c>
      <c r="W208" s="65" t="s">
        <v>21987</v>
      </c>
      <c r="X208" s="65" t="s">
        <v>21987</v>
      </c>
      <c r="Y208" s="65" t="s">
        <v>21987</v>
      </c>
      <c r="Z208" s="65" t="s">
        <v>21987</v>
      </c>
      <c r="AA208" s="65" t="s">
        <v>21987</v>
      </c>
      <c r="AB208" s="62" t="s">
        <v>21988</v>
      </c>
      <c r="AC208" s="62" t="s">
        <v>12833</v>
      </c>
      <c r="AD208" s="62" t="s">
        <v>9108</v>
      </c>
      <c r="AE208" s="62"/>
      <c r="AF208" s="62"/>
    </row>
    <row r="209" customFormat="false" ht="15.75" hidden="false" customHeight="true" outlineLevel="0" collapsed="false">
      <c r="A209" s="62"/>
      <c r="B209" s="62"/>
      <c r="C209" s="62"/>
      <c r="D209" s="62"/>
      <c r="E209" s="62"/>
      <c r="F209" s="62"/>
      <c r="G209" s="62"/>
      <c r="H209" s="62"/>
      <c r="I209" s="62"/>
      <c r="J209" s="63"/>
      <c r="K209" s="63"/>
      <c r="L209" s="63"/>
      <c r="M209" s="63"/>
      <c r="N209" s="63"/>
      <c r="O209" s="63"/>
      <c r="P209" s="63"/>
      <c r="Q209" s="63"/>
      <c r="R209" s="63"/>
      <c r="S209" s="62" t="s">
        <v>21989</v>
      </c>
      <c r="T209" s="62" t="s">
        <v>21990</v>
      </c>
      <c r="U209" s="65" t="s">
        <v>21991</v>
      </c>
      <c r="V209" s="65" t="s">
        <v>21991</v>
      </c>
      <c r="W209" s="65" t="s">
        <v>21991</v>
      </c>
      <c r="X209" s="65" t="s">
        <v>21991</v>
      </c>
      <c r="Y209" s="65" t="s">
        <v>21991</v>
      </c>
      <c r="Z209" s="65" t="s">
        <v>21991</v>
      </c>
      <c r="AA209" s="65" t="s">
        <v>21991</v>
      </c>
      <c r="AB209" s="62" t="s">
        <v>21992</v>
      </c>
      <c r="AC209" s="65" t="s">
        <v>21993</v>
      </c>
      <c r="AD209" s="62" t="s">
        <v>44</v>
      </c>
      <c r="AE209" s="62"/>
      <c r="AF209" s="62"/>
    </row>
    <row r="210" customFormat="false" ht="15.75" hidden="false" customHeight="false" outlineLevel="0" collapsed="false">
      <c r="A210" s="62"/>
      <c r="B210" s="62"/>
      <c r="C210" s="62"/>
      <c r="D210" s="62"/>
      <c r="E210" s="62"/>
      <c r="F210" s="62"/>
      <c r="G210" s="62"/>
      <c r="H210" s="62"/>
      <c r="I210" s="62"/>
      <c r="J210" s="63"/>
      <c r="K210" s="63"/>
      <c r="L210" s="63"/>
      <c r="M210" s="63"/>
      <c r="N210" s="63"/>
      <c r="O210" s="63"/>
      <c r="P210" s="63"/>
      <c r="Q210" s="63"/>
      <c r="R210" s="63"/>
      <c r="S210" s="62"/>
      <c r="T210" s="62"/>
      <c r="U210" s="65" t="s">
        <v>21991</v>
      </c>
      <c r="V210" s="65" t="s">
        <v>21991</v>
      </c>
      <c r="W210" s="65" t="s">
        <v>21991</v>
      </c>
      <c r="X210" s="65" t="s">
        <v>21991</v>
      </c>
      <c r="Y210" s="65" t="s">
        <v>21991</v>
      </c>
      <c r="Z210" s="65" t="s">
        <v>21991</v>
      </c>
      <c r="AA210" s="65" t="s">
        <v>21991</v>
      </c>
      <c r="AB210" s="62" t="s">
        <v>9126</v>
      </c>
      <c r="AC210" s="62" t="s">
        <v>9126</v>
      </c>
      <c r="AD210" s="62" t="s">
        <v>44</v>
      </c>
      <c r="AE210" s="62"/>
      <c r="AF210" s="62"/>
    </row>
    <row r="211" customFormat="false" ht="15.75" hidden="false" customHeight="true" outlineLevel="0" collapsed="false">
      <c r="A211" s="62"/>
      <c r="B211" s="62"/>
      <c r="C211" s="62"/>
      <c r="D211" s="62"/>
      <c r="E211" s="62"/>
      <c r="F211" s="62"/>
      <c r="G211" s="62"/>
      <c r="H211" s="62"/>
      <c r="I211" s="62"/>
      <c r="J211" s="62" t="s">
        <v>21994</v>
      </c>
      <c r="K211" s="63"/>
      <c r="L211" s="63"/>
      <c r="M211" s="63"/>
      <c r="N211" s="63"/>
      <c r="O211" s="63"/>
      <c r="P211" s="63"/>
      <c r="Q211" s="63"/>
      <c r="R211" s="63"/>
      <c r="S211" s="63"/>
      <c r="T211" s="65" t="s">
        <v>21995</v>
      </c>
      <c r="U211" s="65" t="s">
        <v>21995</v>
      </c>
      <c r="V211" s="65" t="s">
        <v>21995</v>
      </c>
      <c r="W211" s="65" t="s">
        <v>21995</v>
      </c>
      <c r="X211" s="65" t="s">
        <v>21995</v>
      </c>
      <c r="Y211" s="65" t="s">
        <v>21995</v>
      </c>
      <c r="Z211" s="65" t="s">
        <v>21995</v>
      </c>
      <c r="AA211" s="65" t="s">
        <v>21995</v>
      </c>
      <c r="AB211" s="62" t="n">
        <v>617791</v>
      </c>
      <c r="AC211" s="62" t="s">
        <v>21996</v>
      </c>
      <c r="AD211" s="62" t="s">
        <v>9108</v>
      </c>
      <c r="AE211" s="62"/>
      <c r="AF211" s="62"/>
    </row>
    <row r="212" customFormat="false" ht="15.75" hidden="false" customHeight="true" outlineLevel="0" collapsed="false">
      <c r="A212" s="62"/>
      <c r="B212" s="62"/>
      <c r="C212" s="62"/>
      <c r="D212" s="62"/>
      <c r="E212" s="62"/>
      <c r="F212" s="62"/>
      <c r="G212" s="62"/>
      <c r="H212" s="62"/>
      <c r="I212" s="62"/>
      <c r="J212" s="62"/>
      <c r="K212" s="62" t="s">
        <v>21997</v>
      </c>
      <c r="L212" s="62" t="s">
        <v>21998</v>
      </c>
      <c r="M212" s="62" t="s">
        <v>21999</v>
      </c>
      <c r="N212" s="62" t="s">
        <v>22000</v>
      </c>
      <c r="O212" s="62" t="s">
        <v>22001</v>
      </c>
      <c r="P212" s="62" t="s">
        <v>22002</v>
      </c>
      <c r="Q212" s="62" t="s">
        <v>22003</v>
      </c>
      <c r="R212" s="62" t="s">
        <v>22004</v>
      </c>
      <c r="S212" s="62" t="s">
        <v>22005</v>
      </c>
      <c r="T212" s="62" t="s">
        <v>22006</v>
      </c>
      <c r="U212" s="62" t="s">
        <v>22007</v>
      </c>
      <c r="V212" s="62" t="s">
        <v>22008</v>
      </c>
      <c r="W212" s="62" t="s">
        <v>22009</v>
      </c>
      <c r="X212" s="62" t="s">
        <v>22010</v>
      </c>
      <c r="Y212" s="62" t="s">
        <v>22011</v>
      </c>
      <c r="Z212" s="62" t="s">
        <v>22012</v>
      </c>
      <c r="AA212" s="65" t="s">
        <v>22013</v>
      </c>
      <c r="AB212" s="62" t="s">
        <v>22014</v>
      </c>
      <c r="AC212" s="65" t="s">
        <v>9594</v>
      </c>
      <c r="AD212" s="62" t="s">
        <v>13246</v>
      </c>
      <c r="AE212" s="62"/>
      <c r="AF212" s="62"/>
    </row>
    <row r="213" customFormat="false" ht="15.75" hidden="false" customHeight="false" outlineLevel="0" collapsed="false">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5" t="s">
        <v>22013</v>
      </c>
      <c r="AB213" s="62" t="s">
        <v>22015</v>
      </c>
      <c r="AC213" s="65" t="s">
        <v>9594</v>
      </c>
      <c r="AD213" s="62" t="s">
        <v>12611</v>
      </c>
      <c r="AE213" s="62"/>
      <c r="AF213" s="62"/>
    </row>
    <row r="214" customFormat="false" ht="15.75" hidden="false" customHeight="true" outlineLevel="0" collapsed="false">
      <c r="A214" s="62"/>
      <c r="B214" s="62"/>
      <c r="C214" s="62"/>
      <c r="D214" s="62"/>
      <c r="E214" s="62"/>
      <c r="F214" s="62"/>
      <c r="G214" s="62"/>
      <c r="H214" s="62"/>
      <c r="I214" s="62"/>
      <c r="J214" s="62"/>
      <c r="K214" s="63"/>
      <c r="L214" s="63"/>
      <c r="M214" s="63"/>
      <c r="N214" s="63"/>
      <c r="O214" s="62" t="s">
        <v>22016</v>
      </c>
      <c r="P214" s="62" t="s">
        <v>22017</v>
      </c>
      <c r="Q214" s="62" t="s">
        <v>22018</v>
      </c>
      <c r="R214" s="62" t="s">
        <v>22019</v>
      </c>
      <c r="S214" s="63"/>
      <c r="T214" s="63"/>
      <c r="U214" s="63"/>
      <c r="V214" s="63"/>
      <c r="W214" s="63"/>
      <c r="X214" s="65" t="s">
        <v>22020</v>
      </c>
      <c r="Y214" s="65" t="s">
        <v>22020</v>
      </c>
      <c r="Z214" s="65" t="s">
        <v>22020</v>
      </c>
      <c r="AA214" s="65" t="s">
        <v>22020</v>
      </c>
      <c r="AB214" s="62" t="n">
        <v>348699</v>
      </c>
      <c r="AC214" s="62" t="s">
        <v>9726</v>
      </c>
      <c r="AD214" s="62" t="s">
        <v>9108</v>
      </c>
      <c r="AE214" s="62"/>
      <c r="AF214" s="62"/>
    </row>
    <row r="215" customFormat="false" ht="15.75" hidden="false" customHeight="true" outlineLevel="0" collapsed="false">
      <c r="A215" s="62"/>
      <c r="B215" s="62"/>
      <c r="C215" s="62"/>
      <c r="D215" s="62"/>
      <c r="E215" s="62"/>
      <c r="F215" s="62"/>
      <c r="G215" s="62"/>
      <c r="H215" s="62"/>
      <c r="I215" s="62"/>
      <c r="J215" s="62"/>
      <c r="K215" s="63"/>
      <c r="L215" s="63"/>
      <c r="M215" s="63"/>
      <c r="N215" s="63"/>
      <c r="O215" s="62"/>
      <c r="P215" s="62"/>
      <c r="Q215" s="62"/>
      <c r="R215" s="62"/>
      <c r="S215" s="62" t="s">
        <v>22021</v>
      </c>
      <c r="T215" s="62" t="s">
        <v>22022</v>
      </c>
      <c r="U215" s="62" t="s">
        <v>22023</v>
      </c>
      <c r="V215" s="62" t="s">
        <v>22024</v>
      </c>
      <c r="W215" s="62" t="s">
        <v>22025</v>
      </c>
      <c r="X215" s="62" t="s">
        <v>22026</v>
      </c>
      <c r="Y215" s="62" t="s">
        <v>22027</v>
      </c>
      <c r="Z215" s="62" t="s">
        <v>22028</v>
      </c>
      <c r="AA215" s="65" t="s">
        <v>22029</v>
      </c>
      <c r="AB215" s="62" t="s">
        <v>22030</v>
      </c>
      <c r="AC215" s="62" t="s">
        <v>9388</v>
      </c>
      <c r="AD215" s="62" t="s">
        <v>9108</v>
      </c>
      <c r="AE215" s="62"/>
      <c r="AF215" s="62"/>
    </row>
    <row r="216" customFormat="false" ht="15.75" hidden="false" customHeight="false" outlineLevel="0" collapsed="false">
      <c r="A216" s="62"/>
      <c r="B216" s="62"/>
      <c r="C216" s="62"/>
      <c r="D216" s="62"/>
      <c r="E216" s="62"/>
      <c r="F216" s="62"/>
      <c r="G216" s="62"/>
      <c r="H216" s="62"/>
      <c r="I216" s="62"/>
      <c r="J216" s="62"/>
      <c r="K216" s="63"/>
      <c r="L216" s="63"/>
      <c r="M216" s="63"/>
      <c r="N216" s="63"/>
      <c r="O216" s="62"/>
      <c r="P216" s="62"/>
      <c r="Q216" s="62"/>
      <c r="R216" s="62"/>
      <c r="S216" s="62"/>
      <c r="T216" s="62"/>
      <c r="U216" s="62"/>
      <c r="V216" s="62"/>
      <c r="W216" s="62"/>
      <c r="X216" s="62"/>
      <c r="Y216" s="62"/>
      <c r="Z216" s="62"/>
      <c r="AA216" s="65" t="s">
        <v>22029</v>
      </c>
      <c r="AB216" s="62" t="n">
        <v>433422</v>
      </c>
      <c r="AC216" s="62" t="s">
        <v>9388</v>
      </c>
      <c r="AD216" s="62" t="s">
        <v>44</v>
      </c>
      <c r="AE216" s="62"/>
      <c r="AF216" s="62"/>
    </row>
    <row r="217" customFormat="false" ht="15.75" hidden="false" customHeight="true" outlineLevel="0" collapsed="false">
      <c r="A217" s="62"/>
      <c r="B217" s="62"/>
      <c r="C217" s="62"/>
      <c r="D217" s="62"/>
      <c r="E217" s="62"/>
      <c r="F217" s="62"/>
      <c r="G217" s="62"/>
      <c r="H217" s="62"/>
      <c r="I217" s="62"/>
      <c r="J217" s="62" t="s">
        <v>4768</v>
      </c>
      <c r="K217" s="62" t="s">
        <v>22031</v>
      </c>
      <c r="L217" s="63"/>
      <c r="M217" s="63"/>
      <c r="N217" s="63"/>
      <c r="O217" s="63"/>
      <c r="P217" s="63"/>
      <c r="Q217" s="65" t="s">
        <v>22032</v>
      </c>
      <c r="R217" s="65" t="s">
        <v>22032</v>
      </c>
      <c r="S217" s="65" t="s">
        <v>22032</v>
      </c>
      <c r="T217" s="65" t="s">
        <v>22032</v>
      </c>
      <c r="U217" s="65" t="s">
        <v>22032</v>
      </c>
      <c r="V217" s="65" t="s">
        <v>22032</v>
      </c>
      <c r="W217" s="65" t="s">
        <v>22032</v>
      </c>
      <c r="X217" s="65" t="s">
        <v>22032</v>
      </c>
      <c r="Y217" s="65" t="s">
        <v>22032</v>
      </c>
      <c r="Z217" s="65" t="s">
        <v>22032</v>
      </c>
      <c r="AA217" s="65" t="s">
        <v>22032</v>
      </c>
      <c r="AB217" s="62" t="s">
        <v>22033</v>
      </c>
      <c r="AC217" s="62" t="s">
        <v>12855</v>
      </c>
      <c r="AD217" s="62" t="s">
        <v>2822</v>
      </c>
      <c r="AE217" s="62"/>
      <c r="AF217" s="62"/>
    </row>
    <row r="218" customFormat="false" ht="15.75" hidden="false" customHeight="false" outlineLevel="0" collapsed="false">
      <c r="A218" s="62"/>
      <c r="B218" s="62"/>
      <c r="C218" s="62"/>
      <c r="D218" s="62"/>
      <c r="E218" s="62"/>
      <c r="F218" s="62"/>
      <c r="G218" s="62"/>
      <c r="H218" s="62"/>
      <c r="I218" s="62"/>
      <c r="J218" s="62"/>
      <c r="K218" s="62"/>
      <c r="L218" s="63"/>
      <c r="M218" s="63"/>
      <c r="N218" s="63"/>
      <c r="O218" s="63"/>
      <c r="P218" s="63"/>
      <c r="Q218" s="65" t="s">
        <v>22032</v>
      </c>
      <c r="R218" s="65" t="s">
        <v>22032</v>
      </c>
      <c r="S218" s="65" t="s">
        <v>22032</v>
      </c>
      <c r="T218" s="65" t="s">
        <v>22032</v>
      </c>
      <c r="U218" s="65" t="s">
        <v>22032</v>
      </c>
      <c r="V218" s="65" t="s">
        <v>22032</v>
      </c>
      <c r="W218" s="65" t="s">
        <v>22032</v>
      </c>
      <c r="X218" s="65" t="s">
        <v>22032</v>
      </c>
      <c r="Y218" s="65" t="s">
        <v>22032</v>
      </c>
      <c r="Z218" s="65" t="s">
        <v>22032</v>
      </c>
      <c r="AA218" s="65" t="s">
        <v>22032</v>
      </c>
      <c r="AB218" s="62" t="n">
        <v>960331</v>
      </c>
      <c r="AC218" s="62" t="s">
        <v>22034</v>
      </c>
      <c r="AD218" s="62" t="s">
        <v>9142</v>
      </c>
      <c r="AE218" s="62"/>
      <c r="AF218" s="62"/>
    </row>
    <row r="219" customFormat="false" ht="15.75" hidden="false" customHeight="false" outlineLevel="0" collapsed="false">
      <c r="A219" s="62"/>
      <c r="B219" s="62"/>
      <c r="C219" s="62"/>
      <c r="D219" s="62"/>
      <c r="E219" s="62"/>
      <c r="F219" s="62"/>
      <c r="G219" s="62"/>
      <c r="H219" s="62"/>
      <c r="I219" s="62"/>
      <c r="J219" s="62"/>
      <c r="K219" s="62"/>
      <c r="L219" s="63"/>
      <c r="M219" s="63"/>
      <c r="N219" s="63"/>
      <c r="O219" s="63"/>
      <c r="P219" s="63"/>
      <c r="Q219" s="65" t="s">
        <v>22032</v>
      </c>
      <c r="R219" s="65" t="s">
        <v>22032</v>
      </c>
      <c r="S219" s="65" t="s">
        <v>22032</v>
      </c>
      <c r="T219" s="65" t="s">
        <v>22032</v>
      </c>
      <c r="U219" s="65" t="s">
        <v>22032</v>
      </c>
      <c r="V219" s="65" t="s">
        <v>22032</v>
      </c>
      <c r="W219" s="65" t="s">
        <v>22032</v>
      </c>
      <c r="X219" s="65" t="s">
        <v>22032</v>
      </c>
      <c r="Y219" s="65" t="s">
        <v>22032</v>
      </c>
      <c r="Z219" s="65" t="s">
        <v>22032</v>
      </c>
      <c r="AA219" s="65" t="s">
        <v>22032</v>
      </c>
      <c r="AB219" s="62" t="s">
        <v>9126</v>
      </c>
      <c r="AC219" s="62" t="s">
        <v>9126</v>
      </c>
      <c r="AD219" s="62" t="s">
        <v>44</v>
      </c>
      <c r="AE219" s="62"/>
      <c r="AF219" s="62"/>
    </row>
    <row r="220" customFormat="false" ht="15.75" hidden="false" customHeight="true" outlineLevel="0" collapsed="false">
      <c r="A220" s="62"/>
      <c r="B220" s="62"/>
      <c r="C220" s="62"/>
      <c r="D220" s="62"/>
      <c r="E220" s="62"/>
      <c r="F220" s="62"/>
      <c r="G220" s="62"/>
      <c r="H220" s="62"/>
      <c r="I220" s="62"/>
      <c r="J220" s="62"/>
      <c r="K220" s="62"/>
      <c r="L220" s="63"/>
      <c r="M220" s="63"/>
      <c r="N220" s="63"/>
      <c r="O220" s="62" t="s">
        <v>22035</v>
      </c>
      <c r="P220" s="62" t="s">
        <v>22036</v>
      </c>
      <c r="Q220" s="62" t="s">
        <v>22037</v>
      </c>
      <c r="R220" s="62" t="s">
        <v>22038</v>
      </c>
      <c r="S220" s="62" t="s">
        <v>22039</v>
      </c>
      <c r="T220" s="65" t="s">
        <v>22040</v>
      </c>
      <c r="U220" s="65" t="s">
        <v>22040</v>
      </c>
      <c r="V220" s="65" t="s">
        <v>22040</v>
      </c>
      <c r="W220" s="65" t="s">
        <v>22040</v>
      </c>
      <c r="X220" s="65" t="s">
        <v>22040</v>
      </c>
      <c r="Y220" s="65" t="s">
        <v>22040</v>
      </c>
      <c r="Z220" s="65" t="s">
        <v>22040</v>
      </c>
      <c r="AA220" s="65" t="s">
        <v>22040</v>
      </c>
      <c r="AB220" s="62" t="n">
        <v>825731</v>
      </c>
      <c r="AC220" s="62" t="s">
        <v>9934</v>
      </c>
      <c r="AD220" s="62" t="s">
        <v>9108</v>
      </c>
      <c r="AE220" s="62"/>
      <c r="AF220" s="62"/>
    </row>
    <row r="221" customFormat="false" ht="15.75" hidden="false" customHeight="false" outlineLevel="0" collapsed="false">
      <c r="A221" s="62"/>
      <c r="B221" s="62"/>
      <c r="C221" s="62"/>
      <c r="D221" s="62"/>
      <c r="E221" s="62"/>
      <c r="F221" s="62"/>
      <c r="G221" s="62"/>
      <c r="H221" s="62"/>
      <c r="I221" s="62"/>
      <c r="J221" s="62"/>
      <c r="K221" s="62"/>
      <c r="L221" s="63"/>
      <c r="M221" s="63"/>
      <c r="N221" s="63"/>
      <c r="O221" s="62"/>
      <c r="P221" s="62"/>
      <c r="Q221" s="62"/>
      <c r="R221" s="62"/>
      <c r="S221" s="62"/>
      <c r="T221" s="65" t="s">
        <v>22040</v>
      </c>
      <c r="U221" s="65" t="s">
        <v>22040</v>
      </c>
      <c r="V221" s="65" t="s">
        <v>22040</v>
      </c>
      <c r="W221" s="65" t="s">
        <v>22040</v>
      </c>
      <c r="X221" s="65" t="s">
        <v>22040</v>
      </c>
      <c r="Y221" s="65" t="s">
        <v>22040</v>
      </c>
      <c r="Z221" s="65" t="s">
        <v>22040</v>
      </c>
      <c r="AA221" s="65" t="s">
        <v>22040</v>
      </c>
      <c r="AB221" s="62" t="n">
        <v>650407</v>
      </c>
      <c r="AC221" s="62" t="s">
        <v>22041</v>
      </c>
      <c r="AD221" s="62" t="s">
        <v>2749</v>
      </c>
      <c r="AE221" s="62"/>
      <c r="AF221" s="62"/>
    </row>
    <row r="222" customFormat="false" ht="15.75" hidden="false" customHeight="true" outlineLevel="0" collapsed="false">
      <c r="A222" s="62"/>
      <c r="B222" s="62"/>
      <c r="C222" s="62"/>
      <c r="D222" s="62"/>
      <c r="E222" s="62"/>
      <c r="F222" s="62"/>
      <c r="G222" s="62"/>
      <c r="H222" s="62"/>
      <c r="I222" s="62"/>
      <c r="J222" s="62"/>
      <c r="K222" s="62"/>
      <c r="L222" s="62" t="s">
        <v>22042</v>
      </c>
      <c r="M222" s="65" t="s">
        <v>22043</v>
      </c>
      <c r="N222" s="65" t="s">
        <v>22043</v>
      </c>
      <c r="O222" s="65" t="s">
        <v>22043</v>
      </c>
      <c r="P222" s="65" t="s">
        <v>22043</v>
      </c>
      <c r="Q222" s="65" t="s">
        <v>22043</v>
      </c>
      <c r="R222" s="65" t="s">
        <v>22043</v>
      </c>
      <c r="S222" s="65" t="s">
        <v>22043</v>
      </c>
      <c r="T222" s="65" t="s">
        <v>22043</v>
      </c>
      <c r="U222" s="65" t="s">
        <v>22043</v>
      </c>
      <c r="V222" s="65" t="s">
        <v>22043</v>
      </c>
      <c r="W222" s="65" t="s">
        <v>22043</v>
      </c>
      <c r="X222" s="65" t="s">
        <v>22043</v>
      </c>
      <c r="Y222" s="65" t="s">
        <v>22043</v>
      </c>
      <c r="Z222" s="65" t="s">
        <v>22043</v>
      </c>
      <c r="AA222" s="65" t="s">
        <v>22043</v>
      </c>
      <c r="AB222" s="62" t="n">
        <v>553063</v>
      </c>
      <c r="AC222" s="62" t="s">
        <v>22044</v>
      </c>
      <c r="AD222" s="62" t="s">
        <v>44</v>
      </c>
      <c r="AE222" s="62"/>
      <c r="AF222" s="62"/>
    </row>
    <row r="223" customFormat="false" ht="15.75" hidden="false" customHeight="true" outlineLevel="0" collapsed="false">
      <c r="A223" s="62"/>
      <c r="B223" s="62"/>
      <c r="C223" s="62"/>
      <c r="D223" s="62"/>
      <c r="E223" s="62"/>
      <c r="F223" s="62"/>
      <c r="G223" s="62"/>
      <c r="H223" s="62"/>
      <c r="I223" s="62"/>
      <c r="J223" s="62"/>
      <c r="K223" s="62"/>
      <c r="L223" s="62"/>
      <c r="M223" s="63"/>
      <c r="N223" s="63"/>
      <c r="O223" s="63"/>
      <c r="P223" s="63"/>
      <c r="Q223" s="63"/>
      <c r="R223" s="62" t="s">
        <v>22045</v>
      </c>
      <c r="S223" s="62" t="s">
        <v>22046</v>
      </c>
      <c r="T223" s="62" t="s">
        <v>22047</v>
      </c>
      <c r="U223" s="62" t="s">
        <v>22048</v>
      </c>
      <c r="V223" s="65" t="s">
        <v>22049</v>
      </c>
      <c r="W223" s="65" t="s">
        <v>22049</v>
      </c>
      <c r="X223" s="65" t="s">
        <v>22049</v>
      </c>
      <c r="Y223" s="65" t="s">
        <v>22049</v>
      </c>
      <c r="Z223" s="65" t="s">
        <v>22049</v>
      </c>
      <c r="AA223" s="65" t="s">
        <v>22049</v>
      </c>
      <c r="AB223" s="62" t="n">
        <v>416601</v>
      </c>
      <c r="AC223" s="62" t="s">
        <v>22050</v>
      </c>
      <c r="AD223" s="62" t="s">
        <v>9108</v>
      </c>
      <c r="AE223" s="62"/>
      <c r="AF223" s="62"/>
    </row>
    <row r="224" customFormat="false" ht="15.75" hidden="false" customHeight="false" outlineLevel="0" collapsed="false">
      <c r="A224" s="62"/>
      <c r="B224" s="62"/>
      <c r="C224" s="62"/>
      <c r="D224" s="62"/>
      <c r="E224" s="62"/>
      <c r="F224" s="62"/>
      <c r="G224" s="62"/>
      <c r="H224" s="62"/>
      <c r="I224" s="62"/>
      <c r="J224" s="62"/>
      <c r="K224" s="62"/>
      <c r="L224" s="62"/>
      <c r="M224" s="63"/>
      <c r="N224" s="63"/>
      <c r="O224" s="63"/>
      <c r="P224" s="63"/>
      <c r="Q224" s="63"/>
      <c r="R224" s="62"/>
      <c r="S224" s="62"/>
      <c r="T224" s="62"/>
      <c r="U224" s="62"/>
      <c r="V224" s="65" t="s">
        <v>22049</v>
      </c>
      <c r="W224" s="65" t="s">
        <v>22049</v>
      </c>
      <c r="X224" s="65" t="s">
        <v>22049</v>
      </c>
      <c r="Y224" s="65" t="s">
        <v>22049</v>
      </c>
      <c r="Z224" s="65" t="s">
        <v>22049</v>
      </c>
      <c r="AA224" s="65" t="s">
        <v>22049</v>
      </c>
      <c r="AB224" s="62" t="s">
        <v>9126</v>
      </c>
      <c r="AC224" s="62" t="s">
        <v>9126</v>
      </c>
      <c r="AD224" s="62" t="s">
        <v>44</v>
      </c>
      <c r="AE224" s="62"/>
      <c r="AF224" s="62"/>
    </row>
    <row r="225" customFormat="false" ht="15.75" hidden="false" customHeight="true" outlineLevel="0" collapsed="false">
      <c r="A225" s="62"/>
      <c r="B225" s="62"/>
      <c r="C225" s="62"/>
      <c r="D225" s="62"/>
      <c r="E225" s="63"/>
      <c r="F225" s="63"/>
      <c r="G225" s="63"/>
      <c r="H225" s="63"/>
      <c r="I225" s="62" t="s">
        <v>802</v>
      </c>
      <c r="J225" s="62" t="s">
        <v>4714</v>
      </c>
      <c r="K225" s="62" t="s">
        <v>22051</v>
      </c>
      <c r="L225" s="62" t="s">
        <v>22052</v>
      </c>
      <c r="M225" s="62" t="s">
        <v>22053</v>
      </c>
      <c r="N225" s="62" t="s">
        <v>22054</v>
      </c>
      <c r="O225" s="62" t="s">
        <v>22055</v>
      </c>
      <c r="P225" s="62" t="s">
        <v>22056</v>
      </c>
      <c r="Q225" s="62" t="s">
        <v>22057</v>
      </c>
      <c r="R225" s="62" t="s">
        <v>22058</v>
      </c>
      <c r="S225" s="62" t="s">
        <v>22059</v>
      </c>
      <c r="T225" s="62" t="s">
        <v>22060</v>
      </c>
      <c r="U225" s="62" t="s">
        <v>22061</v>
      </c>
      <c r="V225" s="62" t="s">
        <v>22062</v>
      </c>
      <c r="W225" s="62" t="s">
        <v>22063</v>
      </c>
      <c r="X225" s="62" t="s">
        <v>22064</v>
      </c>
      <c r="Y225" s="62" t="s">
        <v>22065</v>
      </c>
      <c r="Z225" s="65" t="s">
        <v>22066</v>
      </c>
      <c r="AA225" s="65" t="s">
        <v>22066</v>
      </c>
      <c r="AB225" s="62" t="s">
        <v>22067</v>
      </c>
      <c r="AC225" s="62" t="s">
        <v>9644</v>
      </c>
      <c r="AD225" s="62" t="s">
        <v>2744</v>
      </c>
      <c r="AE225" s="62"/>
      <c r="AF225" s="62"/>
    </row>
    <row r="226" customFormat="false" ht="15.75" hidden="false" customHeight="false" outlineLevel="0" collapsed="false">
      <c r="A226" s="62"/>
      <c r="B226" s="62"/>
      <c r="C226" s="62"/>
      <c r="D226" s="62"/>
      <c r="E226" s="63"/>
      <c r="F226" s="63"/>
      <c r="G226" s="63"/>
      <c r="H226" s="63"/>
      <c r="I226" s="62"/>
      <c r="J226" s="62"/>
      <c r="K226" s="62"/>
      <c r="L226" s="62"/>
      <c r="M226" s="62"/>
      <c r="N226" s="62"/>
      <c r="O226" s="62"/>
      <c r="P226" s="62"/>
      <c r="Q226" s="62"/>
      <c r="R226" s="62"/>
      <c r="S226" s="62"/>
      <c r="T226" s="62"/>
      <c r="U226" s="62"/>
      <c r="V226" s="62"/>
      <c r="W226" s="62"/>
      <c r="X226" s="62"/>
      <c r="Y226" s="62"/>
      <c r="Z226" s="65" t="s">
        <v>22066</v>
      </c>
      <c r="AA226" s="65" t="s">
        <v>22066</v>
      </c>
      <c r="AB226" s="62" t="s">
        <v>9126</v>
      </c>
      <c r="AC226" s="62" t="s">
        <v>9126</v>
      </c>
      <c r="AD226" s="62" t="s">
        <v>2744</v>
      </c>
      <c r="AE226" s="62"/>
      <c r="AF226" s="62"/>
    </row>
    <row r="227" customFormat="false" ht="15.75" hidden="false" customHeight="false" outlineLevel="0" collapsed="false">
      <c r="A227" s="62"/>
      <c r="B227" s="62"/>
      <c r="C227" s="62"/>
      <c r="D227" s="62"/>
      <c r="E227" s="63"/>
      <c r="F227" s="63"/>
      <c r="G227" s="63"/>
      <c r="H227" s="63"/>
      <c r="I227" s="62"/>
      <c r="J227" s="62"/>
      <c r="K227" s="62"/>
      <c r="L227" s="62"/>
      <c r="M227" s="62"/>
      <c r="N227" s="62"/>
      <c r="O227" s="62"/>
      <c r="P227" s="62"/>
      <c r="Q227" s="62"/>
      <c r="R227" s="62"/>
      <c r="S227" s="62"/>
      <c r="T227" s="62"/>
      <c r="U227" s="62"/>
      <c r="V227" s="62"/>
      <c r="W227" s="62"/>
      <c r="X227" s="62"/>
      <c r="Y227" s="62"/>
      <c r="Z227" s="65" t="s">
        <v>22066</v>
      </c>
      <c r="AA227" s="65" t="s">
        <v>22066</v>
      </c>
      <c r="AB227" s="62" t="s">
        <v>9126</v>
      </c>
      <c r="AC227" s="62" t="s">
        <v>9126</v>
      </c>
      <c r="AD227" s="62" t="s">
        <v>2744</v>
      </c>
      <c r="AE227" s="62"/>
      <c r="AF227" s="62"/>
    </row>
    <row r="228" customFormat="false" ht="15.75" hidden="false" customHeight="false" outlineLevel="0" collapsed="false">
      <c r="A228" s="62"/>
      <c r="B228" s="62"/>
      <c r="C228" s="62"/>
      <c r="D228" s="62"/>
      <c r="E228" s="63"/>
      <c r="F228" s="63"/>
      <c r="G228" s="63"/>
      <c r="H228" s="63"/>
      <c r="I228" s="62"/>
      <c r="J228" s="62"/>
      <c r="K228" s="62"/>
      <c r="L228" s="62"/>
      <c r="M228" s="62"/>
      <c r="N228" s="62"/>
      <c r="O228" s="62"/>
      <c r="P228" s="62"/>
      <c r="Q228" s="62"/>
      <c r="R228" s="62"/>
      <c r="S228" s="62"/>
      <c r="T228" s="62"/>
      <c r="U228" s="62"/>
      <c r="V228" s="63"/>
      <c r="W228" s="65" t="s">
        <v>22068</v>
      </c>
      <c r="X228" s="65" t="s">
        <v>22068</v>
      </c>
      <c r="Y228" s="65" t="s">
        <v>22068</v>
      </c>
      <c r="Z228" s="65" t="s">
        <v>22068</v>
      </c>
      <c r="AA228" s="65" t="s">
        <v>22068</v>
      </c>
      <c r="AB228" s="62" t="n">
        <v>116977</v>
      </c>
      <c r="AC228" s="62" t="s">
        <v>9644</v>
      </c>
      <c r="AD228" s="62" t="s">
        <v>2744</v>
      </c>
      <c r="AE228" s="62"/>
      <c r="AF228" s="62"/>
    </row>
    <row r="229" customFormat="false" ht="15.75" hidden="false" customHeight="false" outlineLevel="0" collapsed="false">
      <c r="A229" s="62"/>
      <c r="B229" s="62"/>
      <c r="C229" s="62"/>
      <c r="D229" s="62"/>
      <c r="E229" s="63"/>
      <c r="F229" s="63"/>
      <c r="G229" s="63"/>
      <c r="H229" s="63"/>
      <c r="I229" s="62"/>
      <c r="J229" s="62"/>
      <c r="K229" s="62"/>
      <c r="L229" s="62"/>
      <c r="M229" s="62"/>
      <c r="N229" s="62"/>
      <c r="O229" s="62"/>
      <c r="P229" s="62"/>
      <c r="Q229" s="62"/>
      <c r="R229" s="62"/>
      <c r="S229" s="62"/>
      <c r="T229" s="62"/>
      <c r="U229" s="62"/>
      <c r="V229" s="63"/>
      <c r="W229" s="65" t="s">
        <v>22068</v>
      </c>
      <c r="X229" s="65" t="s">
        <v>22068</v>
      </c>
      <c r="Y229" s="65" t="s">
        <v>22068</v>
      </c>
      <c r="Z229" s="65" t="s">
        <v>22068</v>
      </c>
      <c r="AA229" s="65" t="s">
        <v>22068</v>
      </c>
      <c r="AB229" s="62" t="n">
        <v>39026</v>
      </c>
      <c r="AC229" s="62" t="s">
        <v>9644</v>
      </c>
      <c r="AD229" s="62" t="s">
        <v>2744</v>
      </c>
      <c r="AE229" s="62" t="s">
        <v>22069</v>
      </c>
      <c r="AF229" s="62"/>
    </row>
    <row r="230" customFormat="false" ht="15.75" hidden="false" customHeight="false" outlineLevel="0" collapsed="false">
      <c r="A230" s="62"/>
      <c r="B230" s="62"/>
      <c r="C230" s="62"/>
      <c r="D230" s="62"/>
      <c r="E230" s="63"/>
      <c r="F230" s="63"/>
      <c r="G230" s="63"/>
      <c r="H230" s="63"/>
      <c r="I230" s="62"/>
      <c r="J230" s="62"/>
      <c r="K230" s="62"/>
      <c r="L230" s="62"/>
      <c r="M230" s="62"/>
      <c r="N230" s="62"/>
      <c r="O230" s="62"/>
      <c r="P230" s="62"/>
      <c r="Q230" s="62"/>
      <c r="R230" s="62"/>
      <c r="S230" s="62"/>
      <c r="T230" s="62"/>
      <c r="U230" s="62"/>
      <c r="V230" s="63"/>
      <c r="W230" s="65" t="s">
        <v>22068</v>
      </c>
      <c r="X230" s="65" t="s">
        <v>22068</v>
      </c>
      <c r="Y230" s="65" t="s">
        <v>22068</v>
      </c>
      <c r="Z230" s="65" t="s">
        <v>22068</v>
      </c>
      <c r="AA230" s="65" t="s">
        <v>22068</v>
      </c>
      <c r="AB230" s="62" t="n">
        <v>236714</v>
      </c>
      <c r="AC230" s="62" t="s">
        <v>9644</v>
      </c>
      <c r="AD230" s="62" t="s">
        <v>2744</v>
      </c>
      <c r="AE230" s="62"/>
      <c r="AF230" s="62"/>
    </row>
    <row r="231" customFormat="false" ht="15.75" hidden="false" customHeight="true" outlineLevel="0" collapsed="false">
      <c r="A231" s="62"/>
      <c r="B231" s="62"/>
      <c r="C231" s="62"/>
      <c r="D231" s="62"/>
      <c r="E231" s="63"/>
      <c r="F231" s="63"/>
      <c r="G231" s="63"/>
      <c r="H231" s="63"/>
      <c r="I231" s="62"/>
      <c r="J231" s="63"/>
      <c r="K231" s="63"/>
      <c r="L231" s="62" t="s">
        <v>22070</v>
      </c>
      <c r="M231" s="62" t="s">
        <v>22071</v>
      </c>
      <c r="N231" s="63"/>
      <c r="O231" s="63"/>
      <c r="P231" s="63"/>
      <c r="Q231" s="62" t="s">
        <v>22072</v>
      </c>
      <c r="R231" s="62" t="s">
        <v>811</v>
      </c>
      <c r="S231" s="62" t="s">
        <v>22073</v>
      </c>
      <c r="T231" s="62" t="s">
        <v>22074</v>
      </c>
      <c r="U231" s="62" t="s">
        <v>22075</v>
      </c>
      <c r="V231" s="63"/>
      <c r="W231" s="23" t="s">
        <v>22076</v>
      </c>
      <c r="X231" s="23"/>
      <c r="Y231" s="62" t="s">
        <v>22077</v>
      </c>
      <c r="Z231" s="62" t="s">
        <v>22078</v>
      </c>
      <c r="AA231" s="62" t="s">
        <v>812</v>
      </c>
      <c r="AB231" s="62" t="n">
        <v>563508</v>
      </c>
      <c r="AC231" s="62" t="s">
        <v>22079</v>
      </c>
      <c r="AD231" s="62" t="s">
        <v>9108</v>
      </c>
      <c r="AE231" s="62"/>
      <c r="AF231" s="62" t="s">
        <v>22080</v>
      </c>
    </row>
    <row r="232" customFormat="false" ht="15.75" hidden="false" customHeight="false" outlineLevel="0" collapsed="false">
      <c r="A232" s="62"/>
      <c r="B232" s="62"/>
      <c r="C232" s="62"/>
      <c r="D232" s="62"/>
      <c r="E232" s="63"/>
      <c r="F232" s="63"/>
      <c r="G232" s="63"/>
      <c r="H232" s="63"/>
      <c r="I232" s="62"/>
      <c r="J232" s="63"/>
      <c r="K232" s="63"/>
      <c r="L232" s="62"/>
      <c r="M232" s="62"/>
      <c r="N232" s="63"/>
      <c r="O232" s="63"/>
      <c r="P232" s="63"/>
      <c r="Q232" s="62"/>
      <c r="R232" s="62"/>
      <c r="S232" s="62"/>
      <c r="T232" s="62"/>
      <c r="U232" s="62"/>
      <c r="V232" s="63"/>
      <c r="W232" s="23"/>
      <c r="X232" s="23"/>
      <c r="Y232" s="62"/>
      <c r="Z232" s="62"/>
      <c r="AA232" s="62"/>
      <c r="AB232" s="62" t="s">
        <v>22081</v>
      </c>
      <c r="AC232" s="62" t="s">
        <v>22079</v>
      </c>
      <c r="AD232" s="62" t="s">
        <v>9108</v>
      </c>
      <c r="AE232" s="62"/>
      <c r="AF232" s="62"/>
    </row>
    <row r="233" customFormat="false" ht="15.75" hidden="false" customHeight="false" outlineLevel="0" collapsed="false">
      <c r="A233" s="62"/>
      <c r="B233" s="62"/>
      <c r="C233" s="62"/>
      <c r="D233" s="62"/>
      <c r="E233" s="63"/>
      <c r="F233" s="63"/>
      <c r="G233" s="63"/>
      <c r="H233" s="63"/>
      <c r="I233" s="62"/>
      <c r="J233" s="63"/>
      <c r="K233" s="63"/>
      <c r="L233" s="62"/>
      <c r="M233" s="62"/>
      <c r="N233" s="63"/>
      <c r="O233" s="63"/>
      <c r="P233" s="63"/>
      <c r="Q233" s="62"/>
      <c r="R233" s="62"/>
      <c r="S233" s="62"/>
      <c r="T233" s="62"/>
      <c r="U233" s="62"/>
      <c r="V233" s="65" t="s">
        <v>22082</v>
      </c>
      <c r="W233" s="65" t="s">
        <v>22082</v>
      </c>
      <c r="X233" s="65" t="s">
        <v>22082</v>
      </c>
      <c r="Y233" s="65" t="s">
        <v>22082</v>
      </c>
      <c r="Z233" s="65" t="s">
        <v>22082</v>
      </c>
      <c r="AA233" s="65" t="s">
        <v>22082</v>
      </c>
      <c r="AB233" s="62" t="n">
        <v>414303</v>
      </c>
      <c r="AC233" s="62" t="s">
        <v>22083</v>
      </c>
      <c r="AD233" s="62" t="s">
        <v>2744</v>
      </c>
      <c r="AE233" s="62"/>
      <c r="AF233" s="62"/>
    </row>
    <row r="234" customFormat="false" ht="15.75" hidden="false" customHeight="false" outlineLevel="0" collapsed="false">
      <c r="A234" s="62"/>
      <c r="B234" s="62"/>
      <c r="C234" s="62"/>
      <c r="D234" s="62"/>
      <c r="E234" s="63"/>
      <c r="F234" s="63"/>
      <c r="G234" s="63"/>
      <c r="H234" s="63"/>
      <c r="I234" s="62"/>
      <c r="J234" s="63"/>
      <c r="K234" s="63"/>
      <c r="L234" s="62"/>
      <c r="M234" s="62"/>
      <c r="N234" s="63"/>
      <c r="O234" s="63"/>
      <c r="P234" s="63"/>
      <c r="Q234" s="62"/>
      <c r="R234" s="62"/>
      <c r="S234" s="62"/>
      <c r="T234" s="62"/>
      <c r="U234" s="62"/>
      <c r="V234" s="65" t="s">
        <v>22082</v>
      </c>
      <c r="W234" s="65" t="s">
        <v>22082</v>
      </c>
      <c r="X234" s="65" t="s">
        <v>22082</v>
      </c>
      <c r="Y234" s="65" t="s">
        <v>22082</v>
      </c>
      <c r="Z234" s="65" t="s">
        <v>22082</v>
      </c>
      <c r="AA234" s="65" t="s">
        <v>22082</v>
      </c>
      <c r="AB234" s="62" t="n">
        <v>376060</v>
      </c>
      <c r="AC234" s="62" t="s">
        <v>22079</v>
      </c>
      <c r="AD234" s="62" t="s">
        <v>8970</v>
      </c>
      <c r="AE234" s="62"/>
      <c r="AF234" s="62"/>
    </row>
    <row r="235" customFormat="false" ht="15.75" hidden="false" customHeight="false" outlineLevel="0" collapsed="false">
      <c r="A235" s="62"/>
      <c r="B235" s="62"/>
      <c r="C235" s="62"/>
      <c r="D235" s="62"/>
      <c r="E235" s="63"/>
      <c r="F235" s="63"/>
      <c r="G235" s="63"/>
      <c r="H235" s="63"/>
      <c r="I235" s="62"/>
      <c r="J235" s="63"/>
      <c r="K235" s="63"/>
      <c r="L235" s="62"/>
      <c r="M235" s="62"/>
      <c r="N235" s="63"/>
      <c r="O235" s="63"/>
      <c r="P235" s="63"/>
      <c r="Q235" s="62"/>
      <c r="R235" s="65" t="s">
        <v>22084</v>
      </c>
      <c r="S235" s="65" t="s">
        <v>22084</v>
      </c>
      <c r="T235" s="65" t="s">
        <v>22084</v>
      </c>
      <c r="U235" s="65" t="s">
        <v>22084</v>
      </c>
      <c r="V235" s="65" t="s">
        <v>22084</v>
      </c>
      <c r="W235" s="65" t="s">
        <v>22084</v>
      </c>
      <c r="X235" s="65" t="s">
        <v>22084</v>
      </c>
      <c r="Y235" s="65" t="s">
        <v>22084</v>
      </c>
      <c r="Z235" s="65" t="s">
        <v>22084</v>
      </c>
      <c r="AA235" s="65" t="s">
        <v>22084</v>
      </c>
      <c r="AB235" s="62" t="n">
        <v>149420</v>
      </c>
      <c r="AC235" s="62" t="s">
        <v>16070</v>
      </c>
      <c r="AD235" s="62" t="s">
        <v>44</v>
      </c>
      <c r="AE235" s="62"/>
      <c r="AF235" s="62"/>
    </row>
    <row r="236" customFormat="false" ht="15.75" hidden="false" customHeight="false" outlineLevel="0" collapsed="false">
      <c r="A236" s="62"/>
      <c r="B236" s="62"/>
      <c r="C236" s="62"/>
      <c r="D236" s="62"/>
      <c r="E236" s="63"/>
      <c r="F236" s="63"/>
      <c r="G236" s="63"/>
      <c r="H236" s="63"/>
      <c r="I236" s="62"/>
      <c r="J236" s="63"/>
      <c r="K236" s="63"/>
      <c r="L236" s="62"/>
      <c r="M236" s="62"/>
      <c r="N236" s="63"/>
      <c r="O236" s="63"/>
      <c r="P236" s="63"/>
      <c r="Q236" s="62"/>
      <c r="R236" s="65" t="s">
        <v>22084</v>
      </c>
      <c r="S236" s="65" t="s">
        <v>22084</v>
      </c>
      <c r="T236" s="65" t="s">
        <v>22084</v>
      </c>
      <c r="U236" s="65" t="s">
        <v>22084</v>
      </c>
      <c r="V236" s="65" t="s">
        <v>22084</v>
      </c>
      <c r="W236" s="65" t="s">
        <v>22084</v>
      </c>
      <c r="X236" s="65" t="s">
        <v>22084</v>
      </c>
      <c r="Y236" s="65" t="s">
        <v>22084</v>
      </c>
      <c r="Z236" s="65" t="s">
        <v>22084</v>
      </c>
      <c r="AA236" s="65" t="s">
        <v>22084</v>
      </c>
      <c r="AB236" s="62" t="n">
        <v>359732</v>
      </c>
      <c r="AC236" s="62" t="s">
        <v>22079</v>
      </c>
      <c r="AD236" s="62" t="s">
        <v>44</v>
      </c>
      <c r="AE236" s="62"/>
      <c r="AF236" s="62"/>
    </row>
    <row r="237" customFormat="false" ht="15.75" hidden="false" customHeight="true" outlineLevel="0" collapsed="false">
      <c r="A237" s="62"/>
      <c r="B237" s="62"/>
      <c r="C237" s="62"/>
      <c r="D237" s="62"/>
      <c r="E237" s="63"/>
      <c r="F237" s="63"/>
      <c r="G237" s="63"/>
      <c r="H237" s="63"/>
      <c r="I237" s="62"/>
      <c r="J237" s="63"/>
      <c r="K237" s="63"/>
      <c r="L237" s="62"/>
      <c r="M237" s="62"/>
      <c r="N237" s="62" t="s">
        <v>22085</v>
      </c>
      <c r="O237" s="62" t="s">
        <v>22086</v>
      </c>
      <c r="P237" s="62" t="s">
        <v>22087</v>
      </c>
      <c r="Q237" s="62" t="s">
        <v>22088</v>
      </c>
      <c r="R237" s="62" t="s">
        <v>22089</v>
      </c>
      <c r="S237" s="62" t="s">
        <v>807</v>
      </c>
      <c r="T237" s="62" t="s">
        <v>22090</v>
      </c>
      <c r="U237" s="62" t="s">
        <v>22091</v>
      </c>
      <c r="V237" s="62" t="s">
        <v>22092</v>
      </c>
      <c r="W237" s="62" t="s">
        <v>22093</v>
      </c>
      <c r="X237" s="62" t="s">
        <v>22094</v>
      </c>
      <c r="Y237" s="62" t="s">
        <v>22095</v>
      </c>
      <c r="Z237" s="65" t="s">
        <v>22096</v>
      </c>
      <c r="AA237" s="65" t="s">
        <v>22096</v>
      </c>
      <c r="AB237" s="62" t="n">
        <v>170759</v>
      </c>
      <c r="AC237" s="62" t="s">
        <v>22079</v>
      </c>
      <c r="AD237" s="62" t="s">
        <v>9108</v>
      </c>
      <c r="AE237" s="62"/>
      <c r="AF237" s="62"/>
    </row>
    <row r="238" customFormat="false" ht="15.75" hidden="false" customHeight="false" outlineLevel="0" collapsed="false">
      <c r="A238" s="62"/>
      <c r="B238" s="62"/>
      <c r="C238" s="62"/>
      <c r="D238" s="62"/>
      <c r="E238" s="63"/>
      <c r="F238" s="63"/>
      <c r="G238" s="63"/>
      <c r="H238" s="63"/>
      <c r="I238" s="62"/>
      <c r="J238" s="63"/>
      <c r="K238" s="63"/>
      <c r="L238" s="62"/>
      <c r="M238" s="62"/>
      <c r="N238" s="62"/>
      <c r="O238" s="62"/>
      <c r="P238" s="62"/>
      <c r="Q238" s="62"/>
      <c r="R238" s="62"/>
      <c r="S238" s="62"/>
      <c r="T238" s="62"/>
      <c r="U238" s="62"/>
      <c r="V238" s="62"/>
      <c r="W238" s="62"/>
      <c r="X238" s="62"/>
      <c r="Y238" s="62"/>
      <c r="Z238" s="65" t="s">
        <v>22096</v>
      </c>
      <c r="AA238" s="65" t="s">
        <v>22096</v>
      </c>
      <c r="AB238" s="62" t="s">
        <v>22097</v>
      </c>
      <c r="AC238" s="62" t="s">
        <v>22079</v>
      </c>
      <c r="AD238" s="62" t="s">
        <v>44</v>
      </c>
      <c r="AE238" s="62"/>
      <c r="AF238" s="62"/>
    </row>
    <row r="239" customFormat="false" ht="15.75" hidden="false" customHeight="false" outlineLevel="0" collapsed="false">
      <c r="A239" s="62"/>
      <c r="B239" s="62"/>
      <c r="C239" s="62"/>
      <c r="D239" s="62"/>
      <c r="E239" s="63"/>
      <c r="F239" s="63"/>
      <c r="G239" s="63"/>
      <c r="H239" s="63"/>
      <c r="I239" s="62"/>
      <c r="J239" s="63"/>
      <c r="K239" s="63"/>
      <c r="L239" s="62"/>
      <c r="M239" s="62"/>
      <c r="N239" s="62"/>
      <c r="O239" s="62"/>
      <c r="P239" s="62"/>
      <c r="Q239" s="62"/>
      <c r="R239" s="62"/>
      <c r="S239" s="62"/>
      <c r="T239" s="62"/>
      <c r="U239" s="62"/>
      <c r="V239" s="62"/>
      <c r="W239" s="65" t="s">
        <v>22098</v>
      </c>
      <c r="X239" s="65" t="s">
        <v>22098</v>
      </c>
      <c r="Y239" s="65" t="s">
        <v>22098</v>
      </c>
      <c r="Z239" s="65" t="s">
        <v>22098</v>
      </c>
      <c r="AA239" s="65" t="s">
        <v>22098</v>
      </c>
      <c r="AB239" s="62" t="n">
        <v>272373</v>
      </c>
      <c r="AC239" s="62" t="s">
        <v>22083</v>
      </c>
      <c r="AD239" s="62" t="s">
        <v>8970</v>
      </c>
      <c r="AE239" s="62"/>
      <c r="AF239" s="62"/>
    </row>
    <row r="240" customFormat="false" ht="15.75" hidden="false" customHeight="false" outlineLevel="0" collapsed="false">
      <c r="A240" s="62"/>
      <c r="B240" s="62"/>
      <c r="C240" s="62"/>
      <c r="D240" s="62"/>
      <c r="E240" s="63"/>
      <c r="F240" s="63"/>
      <c r="G240" s="63"/>
      <c r="H240" s="63"/>
      <c r="I240" s="62"/>
      <c r="J240" s="63"/>
      <c r="K240" s="63"/>
      <c r="L240" s="62"/>
      <c r="M240" s="62"/>
      <c r="N240" s="62"/>
      <c r="O240" s="62"/>
      <c r="P240" s="62"/>
      <c r="Q240" s="62"/>
      <c r="R240" s="62"/>
      <c r="S240" s="62"/>
      <c r="T240" s="62"/>
      <c r="U240" s="65" t="s">
        <v>22099</v>
      </c>
      <c r="V240" s="65" t="s">
        <v>22099</v>
      </c>
      <c r="W240" s="65" t="s">
        <v>22099</v>
      </c>
      <c r="X240" s="65" t="s">
        <v>22099</v>
      </c>
      <c r="Y240" s="65" t="s">
        <v>22099</v>
      </c>
      <c r="Z240" s="65" t="s">
        <v>22099</v>
      </c>
      <c r="AA240" s="65" t="s">
        <v>22099</v>
      </c>
      <c r="AB240" s="62" t="n">
        <v>355358</v>
      </c>
      <c r="AC240" s="62" t="s">
        <v>22079</v>
      </c>
      <c r="AD240" s="62" t="s">
        <v>9108</v>
      </c>
      <c r="AE240" s="62"/>
      <c r="AF240" s="62"/>
    </row>
    <row r="241" customFormat="false" ht="15.75" hidden="false" customHeight="false" outlineLevel="0" collapsed="false">
      <c r="A241" s="62"/>
      <c r="B241" s="62"/>
      <c r="C241" s="62"/>
      <c r="D241" s="62"/>
      <c r="E241" s="63"/>
      <c r="F241" s="63"/>
      <c r="G241" s="63"/>
      <c r="H241" s="63"/>
      <c r="I241" s="62"/>
      <c r="J241" s="63"/>
      <c r="K241" s="63"/>
      <c r="L241" s="62"/>
      <c r="M241" s="62"/>
      <c r="N241" s="62"/>
      <c r="O241" s="62"/>
      <c r="P241" s="62"/>
      <c r="Q241" s="62"/>
      <c r="R241" s="62"/>
      <c r="S241" s="63"/>
      <c r="T241" s="63"/>
      <c r="U241" s="63"/>
      <c r="V241" s="65" t="s">
        <v>804</v>
      </c>
      <c r="W241" s="65" t="s">
        <v>804</v>
      </c>
      <c r="X241" s="65" t="s">
        <v>804</v>
      </c>
      <c r="Y241" s="65" t="s">
        <v>804</v>
      </c>
      <c r="Z241" s="65" t="s">
        <v>804</v>
      </c>
      <c r="AA241" s="65" t="s">
        <v>804</v>
      </c>
      <c r="AB241" s="62" t="s">
        <v>22100</v>
      </c>
      <c r="AC241" s="62" t="s">
        <v>22101</v>
      </c>
      <c r="AD241" s="62" t="s">
        <v>2744</v>
      </c>
      <c r="AE241" s="62"/>
      <c r="AF241" s="62"/>
    </row>
    <row r="242" customFormat="false" ht="15.75" hidden="false" customHeight="false" outlineLevel="0" collapsed="false">
      <c r="A242" s="62"/>
      <c r="B242" s="62"/>
      <c r="C242" s="62"/>
      <c r="D242" s="62"/>
      <c r="E242" s="63"/>
      <c r="F242" s="63"/>
      <c r="G242" s="63"/>
      <c r="H242" s="63"/>
      <c r="I242" s="62"/>
      <c r="J242" s="63"/>
      <c r="K242" s="63"/>
      <c r="L242" s="62"/>
      <c r="M242" s="62"/>
      <c r="N242" s="62"/>
      <c r="O242" s="62"/>
      <c r="P242" s="62"/>
      <c r="Q242" s="62"/>
      <c r="R242" s="62"/>
      <c r="S242" s="63"/>
      <c r="T242" s="63"/>
      <c r="U242" s="63"/>
      <c r="V242" s="65" t="s">
        <v>804</v>
      </c>
      <c r="W242" s="65" t="s">
        <v>804</v>
      </c>
      <c r="X242" s="65" t="s">
        <v>804</v>
      </c>
      <c r="Y242" s="65" t="s">
        <v>804</v>
      </c>
      <c r="Z242" s="65" t="s">
        <v>804</v>
      </c>
      <c r="AA242" s="65" t="s">
        <v>804</v>
      </c>
      <c r="AB242" s="62" t="n">
        <v>491421</v>
      </c>
      <c r="AC242" s="62" t="s">
        <v>13845</v>
      </c>
      <c r="AD242" s="62" t="s">
        <v>9142</v>
      </c>
      <c r="AE242" s="62"/>
      <c r="AF242" s="62"/>
    </row>
    <row r="243" customFormat="false" ht="15.75" hidden="false" customHeight="true" outlineLevel="0" collapsed="false">
      <c r="A243" s="62"/>
      <c r="B243" s="62"/>
      <c r="C243" s="62"/>
      <c r="D243" s="62"/>
      <c r="E243" s="63"/>
      <c r="F243" s="63"/>
      <c r="G243" s="63"/>
      <c r="H243" s="63"/>
      <c r="I243" s="62"/>
      <c r="J243" s="63"/>
      <c r="K243" s="63"/>
      <c r="L243" s="62"/>
      <c r="M243" s="62"/>
      <c r="N243" s="62"/>
      <c r="O243" s="62"/>
      <c r="P243" s="62"/>
      <c r="Q243" s="62" t="s">
        <v>22102</v>
      </c>
      <c r="R243" s="62" t="s">
        <v>22103</v>
      </c>
      <c r="S243" s="62" t="s">
        <v>22104</v>
      </c>
      <c r="T243" s="62" t="s">
        <v>22105</v>
      </c>
      <c r="U243" s="62" t="s">
        <v>22106</v>
      </c>
      <c r="V243" s="62" t="s">
        <v>22107</v>
      </c>
      <c r="W243" s="62" t="s">
        <v>22108</v>
      </c>
      <c r="X243" s="65" t="s">
        <v>22109</v>
      </c>
      <c r="Y243" s="65" t="s">
        <v>22109</v>
      </c>
      <c r="Z243" s="65" t="s">
        <v>22109</v>
      </c>
      <c r="AA243" s="65" t="s">
        <v>22109</v>
      </c>
      <c r="AB243" s="62" t="s">
        <v>22110</v>
      </c>
      <c r="AC243" s="62" t="s">
        <v>12088</v>
      </c>
      <c r="AD243" s="62" t="s">
        <v>2744</v>
      </c>
      <c r="AE243" s="62"/>
      <c r="AF243" s="62"/>
    </row>
    <row r="244" customFormat="false" ht="15.75" hidden="false" customHeight="false" outlineLevel="0" collapsed="false">
      <c r="A244" s="62"/>
      <c r="B244" s="62"/>
      <c r="C244" s="62"/>
      <c r="D244" s="62"/>
      <c r="E244" s="63"/>
      <c r="F244" s="63"/>
      <c r="G244" s="63"/>
      <c r="H244" s="63"/>
      <c r="I244" s="62"/>
      <c r="J244" s="63"/>
      <c r="K244" s="63"/>
      <c r="L244" s="62"/>
      <c r="M244" s="62"/>
      <c r="N244" s="62"/>
      <c r="O244" s="62"/>
      <c r="P244" s="62"/>
      <c r="Q244" s="62"/>
      <c r="R244" s="62"/>
      <c r="S244" s="62"/>
      <c r="T244" s="62"/>
      <c r="U244" s="62"/>
      <c r="V244" s="62"/>
      <c r="W244" s="62"/>
      <c r="X244" s="65" t="s">
        <v>22109</v>
      </c>
      <c r="Y244" s="65" t="s">
        <v>22109</v>
      </c>
      <c r="Z244" s="65" t="s">
        <v>22109</v>
      </c>
      <c r="AA244" s="65" t="s">
        <v>22109</v>
      </c>
      <c r="AB244" s="62" t="s">
        <v>9126</v>
      </c>
      <c r="AC244" s="62" t="s">
        <v>9126</v>
      </c>
      <c r="AD244" s="62" t="s">
        <v>44</v>
      </c>
      <c r="AE244" s="62"/>
      <c r="AF244" s="62"/>
    </row>
    <row r="245" customFormat="false" ht="15.75" hidden="false" customHeight="true" outlineLevel="0" collapsed="false">
      <c r="A245" s="62"/>
      <c r="B245" s="62"/>
      <c r="C245" s="62"/>
      <c r="D245" s="62"/>
      <c r="E245" s="62" t="s">
        <v>22111</v>
      </c>
      <c r="F245" s="63"/>
      <c r="G245" s="63"/>
      <c r="H245" s="63"/>
      <c r="I245" s="63"/>
      <c r="J245" s="63"/>
      <c r="K245" s="63"/>
      <c r="L245" s="63"/>
      <c r="M245" s="63"/>
      <c r="N245" s="63"/>
      <c r="O245" s="63"/>
      <c r="P245" s="63"/>
      <c r="Q245" s="63"/>
      <c r="R245" s="65" t="s">
        <v>22112</v>
      </c>
      <c r="S245" s="65" t="s">
        <v>22112</v>
      </c>
      <c r="T245" s="65" t="s">
        <v>22112</v>
      </c>
      <c r="U245" s="65" t="s">
        <v>22112</v>
      </c>
      <c r="V245" s="65" t="s">
        <v>22112</v>
      </c>
      <c r="W245" s="65" t="s">
        <v>22112</v>
      </c>
      <c r="X245" s="65" t="s">
        <v>22112</v>
      </c>
      <c r="Y245" s="65" t="s">
        <v>22112</v>
      </c>
      <c r="Z245" s="65" t="s">
        <v>22112</v>
      </c>
      <c r="AA245" s="65" t="s">
        <v>22112</v>
      </c>
      <c r="AB245" s="62" t="n">
        <v>263569</v>
      </c>
      <c r="AC245" s="62" t="s">
        <v>22113</v>
      </c>
      <c r="AD245" s="62" t="s">
        <v>2744</v>
      </c>
      <c r="AE245" s="62"/>
      <c r="AF245" s="62"/>
    </row>
    <row r="246" customFormat="false" ht="15.75" hidden="false" customHeight="true" outlineLevel="0" collapsed="false">
      <c r="A246" s="62"/>
      <c r="B246" s="62"/>
      <c r="C246" s="62"/>
      <c r="D246" s="62"/>
      <c r="E246" s="62"/>
      <c r="F246" s="63"/>
      <c r="G246" s="63"/>
      <c r="H246" s="63"/>
      <c r="I246" s="63"/>
      <c r="J246" s="63"/>
      <c r="K246" s="62" t="s">
        <v>22114</v>
      </c>
      <c r="L246" s="62" t="s">
        <v>22115</v>
      </c>
      <c r="M246" s="63"/>
      <c r="N246" s="63"/>
      <c r="O246" s="63"/>
      <c r="P246" s="63"/>
      <c r="Q246" s="62" t="s">
        <v>22116</v>
      </c>
      <c r="R246" s="62" t="s">
        <v>22117</v>
      </c>
      <c r="S246" s="62" t="s">
        <v>22118</v>
      </c>
      <c r="T246" s="62" t="s">
        <v>22119</v>
      </c>
      <c r="U246" s="62" t="s">
        <v>22120</v>
      </c>
      <c r="V246" s="62" t="s">
        <v>22121</v>
      </c>
      <c r="W246" s="62" t="s">
        <v>22122</v>
      </c>
      <c r="X246" s="62" t="s">
        <v>22123</v>
      </c>
      <c r="Y246" s="62" t="s">
        <v>22124</v>
      </c>
      <c r="Z246" s="62" t="s">
        <v>22125</v>
      </c>
      <c r="AA246" s="65" t="s">
        <v>22126</v>
      </c>
      <c r="AB246" s="62" t="n">
        <v>58053</v>
      </c>
      <c r="AC246" s="62" t="s">
        <v>22127</v>
      </c>
      <c r="AD246" s="62" t="s">
        <v>2744</v>
      </c>
      <c r="AE246" s="62"/>
      <c r="AF246" s="62"/>
    </row>
    <row r="247" customFormat="false" ht="15.75" hidden="false" customHeight="false" outlineLevel="0" collapsed="false">
      <c r="A247" s="62"/>
      <c r="B247" s="62"/>
      <c r="C247" s="62"/>
      <c r="D247" s="62"/>
      <c r="E247" s="62"/>
      <c r="F247" s="63"/>
      <c r="G247" s="63"/>
      <c r="H247" s="63"/>
      <c r="I247" s="63"/>
      <c r="J247" s="63"/>
      <c r="K247" s="62"/>
      <c r="L247" s="62"/>
      <c r="M247" s="63"/>
      <c r="N247" s="63"/>
      <c r="O247" s="63"/>
      <c r="P247" s="63"/>
      <c r="Q247" s="62"/>
      <c r="R247" s="62"/>
      <c r="S247" s="62"/>
      <c r="T247" s="62"/>
      <c r="U247" s="62"/>
      <c r="V247" s="62"/>
      <c r="W247" s="62"/>
      <c r="X247" s="62"/>
      <c r="Y247" s="62"/>
      <c r="Z247" s="62"/>
      <c r="AA247" s="65" t="s">
        <v>22126</v>
      </c>
      <c r="AB247" s="62" t="s">
        <v>9126</v>
      </c>
      <c r="AC247" s="62" t="s">
        <v>9126</v>
      </c>
      <c r="AD247" s="62" t="s">
        <v>9108</v>
      </c>
      <c r="AE247" s="62"/>
      <c r="AF247" s="62"/>
    </row>
    <row r="248" customFormat="false" ht="15.75" hidden="false" customHeight="true" outlineLevel="0" collapsed="false">
      <c r="A248" s="62"/>
      <c r="B248" s="62"/>
      <c r="C248" s="62"/>
      <c r="D248" s="62"/>
      <c r="E248" s="62"/>
      <c r="F248" s="63"/>
      <c r="G248" s="63"/>
      <c r="H248" s="63"/>
      <c r="I248" s="63"/>
      <c r="J248" s="63"/>
      <c r="K248" s="62"/>
      <c r="L248" s="62"/>
      <c r="M248" s="62" t="s">
        <v>22128</v>
      </c>
      <c r="N248" s="62" t="s">
        <v>22129</v>
      </c>
      <c r="O248" s="62" t="s">
        <v>22130</v>
      </c>
      <c r="P248" s="62" t="s">
        <v>22131</v>
      </c>
      <c r="Q248" s="62" t="s">
        <v>22132</v>
      </c>
      <c r="R248" s="62" t="s">
        <v>22133</v>
      </c>
      <c r="S248" s="62" t="s">
        <v>22134</v>
      </c>
      <c r="T248" s="62" t="s">
        <v>22135</v>
      </c>
      <c r="U248" s="65" t="s">
        <v>22136</v>
      </c>
      <c r="V248" s="65" t="s">
        <v>22136</v>
      </c>
      <c r="W248" s="65" t="s">
        <v>22136</v>
      </c>
      <c r="X248" s="65" t="s">
        <v>22136</v>
      </c>
      <c r="Y248" s="65" t="s">
        <v>22136</v>
      </c>
      <c r="Z248" s="65" t="s">
        <v>22136</v>
      </c>
      <c r="AA248" s="65" t="s">
        <v>22136</v>
      </c>
      <c r="AB248" s="62" t="s">
        <v>9126</v>
      </c>
      <c r="AC248" s="62" t="s">
        <v>9126</v>
      </c>
      <c r="AD248" s="62" t="s">
        <v>9108</v>
      </c>
      <c r="AE248" s="62"/>
      <c r="AF248" s="62"/>
    </row>
    <row r="249" customFormat="false" ht="15.75" hidden="false" customHeight="true" outlineLevel="0" collapsed="false">
      <c r="A249" s="62"/>
      <c r="B249" s="62"/>
      <c r="C249" s="62"/>
      <c r="D249" s="62"/>
      <c r="E249" s="62"/>
      <c r="F249" s="63"/>
      <c r="G249" s="63"/>
      <c r="H249" s="63"/>
      <c r="I249" s="63"/>
      <c r="J249" s="63"/>
      <c r="K249" s="62"/>
      <c r="L249" s="62"/>
      <c r="M249" s="62"/>
      <c r="N249" s="62"/>
      <c r="O249" s="62"/>
      <c r="P249" s="62"/>
      <c r="Q249" s="62"/>
      <c r="R249" s="62"/>
      <c r="S249" s="62"/>
      <c r="T249" s="63"/>
      <c r="U249" s="63"/>
      <c r="V249" s="62" t="s">
        <v>22137</v>
      </c>
      <c r="W249" s="62" t="s">
        <v>22138</v>
      </c>
      <c r="X249" s="62" t="s">
        <v>22139</v>
      </c>
      <c r="Y249" s="65" t="s">
        <v>22140</v>
      </c>
      <c r="Z249" s="65" t="s">
        <v>22140</v>
      </c>
      <c r="AA249" s="65" t="s">
        <v>22140</v>
      </c>
      <c r="AB249" s="62" t="s">
        <v>22141</v>
      </c>
      <c r="AC249" s="62" t="s">
        <v>12088</v>
      </c>
      <c r="AD249" s="62" t="s">
        <v>9108</v>
      </c>
      <c r="AE249" s="62"/>
      <c r="AF249" s="62"/>
    </row>
    <row r="250" customFormat="false" ht="15.75" hidden="false" customHeight="false" outlineLevel="0" collapsed="false">
      <c r="A250" s="62"/>
      <c r="B250" s="62"/>
      <c r="C250" s="62"/>
      <c r="D250" s="62"/>
      <c r="E250" s="62"/>
      <c r="F250" s="63"/>
      <c r="G250" s="63"/>
      <c r="H250" s="63"/>
      <c r="I250" s="63"/>
      <c r="J250" s="63"/>
      <c r="K250" s="62"/>
      <c r="L250" s="62"/>
      <c r="M250" s="62"/>
      <c r="N250" s="62"/>
      <c r="O250" s="62"/>
      <c r="P250" s="62"/>
      <c r="Q250" s="62"/>
      <c r="R250" s="62"/>
      <c r="S250" s="62"/>
      <c r="T250" s="63"/>
      <c r="U250" s="63"/>
      <c r="V250" s="62"/>
      <c r="W250" s="62"/>
      <c r="X250" s="62"/>
      <c r="Y250" s="65" t="s">
        <v>22140</v>
      </c>
      <c r="Z250" s="65" t="s">
        <v>22140</v>
      </c>
      <c r="AA250" s="65" t="s">
        <v>22140</v>
      </c>
      <c r="AB250" s="62" t="s">
        <v>9126</v>
      </c>
      <c r="AC250" s="62" t="s">
        <v>9126</v>
      </c>
      <c r="AD250" s="62" t="s">
        <v>9170</v>
      </c>
      <c r="AE250" s="62"/>
      <c r="AF250" s="62"/>
    </row>
    <row r="251" customFormat="false" ht="15.75" hidden="false" customHeight="true" outlineLevel="0" collapsed="false">
      <c r="A251" s="62"/>
      <c r="B251" s="62"/>
      <c r="C251" s="62"/>
      <c r="D251" s="62"/>
      <c r="E251" s="62"/>
      <c r="F251" s="62" t="s">
        <v>22142</v>
      </c>
      <c r="G251" s="63"/>
      <c r="H251" s="63"/>
      <c r="I251" s="63"/>
      <c r="J251" s="63"/>
      <c r="K251" s="63"/>
      <c r="L251" s="63"/>
      <c r="M251" s="63"/>
      <c r="N251" s="63"/>
      <c r="O251" s="63"/>
      <c r="P251" s="63"/>
      <c r="Q251" s="63"/>
      <c r="R251" s="63"/>
      <c r="S251" s="63"/>
      <c r="T251" s="65" t="s">
        <v>844</v>
      </c>
      <c r="U251" s="65" t="s">
        <v>844</v>
      </c>
      <c r="V251" s="65" t="s">
        <v>844</v>
      </c>
      <c r="W251" s="65" t="s">
        <v>844</v>
      </c>
      <c r="X251" s="65" t="s">
        <v>844</v>
      </c>
      <c r="Y251" s="65" t="s">
        <v>844</v>
      </c>
      <c r="Z251" s="65" t="s">
        <v>844</v>
      </c>
      <c r="AA251" s="65" t="s">
        <v>844</v>
      </c>
      <c r="AB251" s="62" t="s">
        <v>22143</v>
      </c>
      <c r="AC251" s="62" t="s">
        <v>14163</v>
      </c>
      <c r="AD251" s="62" t="s">
        <v>9108</v>
      </c>
      <c r="AE251" s="62" t="s">
        <v>112</v>
      </c>
      <c r="AF251" s="62"/>
    </row>
    <row r="252" customFormat="false" ht="15.75" hidden="false" customHeight="true" outlineLevel="0" collapsed="false">
      <c r="A252" s="62"/>
      <c r="B252" s="62"/>
      <c r="C252" s="62"/>
      <c r="D252" s="62"/>
      <c r="E252" s="62"/>
      <c r="F252" s="62"/>
      <c r="G252" s="63"/>
      <c r="H252" s="63"/>
      <c r="I252" s="63"/>
      <c r="J252" s="63"/>
      <c r="K252" s="63"/>
      <c r="L252" s="63"/>
      <c r="M252" s="63"/>
      <c r="N252" s="63"/>
      <c r="O252" s="63"/>
      <c r="P252" s="63"/>
      <c r="Q252" s="62" t="s">
        <v>22144</v>
      </c>
      <c r="R252" s="62" t="s">
        <v>22145</v>
      </c>
      <c r="S252" s="62" t="s">
        <v>22146</v>
      </c>
      <c r="T252" s="62" t="s">
        <v>22147</v>
      </c>
      <c r="U252" s="62" t="s">
        <v>22148</v>
      </c>
      <c r="V252" s="62" t="s">
        <v>22149</v>
      </c>
      <c r="W252" s="62" t="s">
        <v>22150</v>
      </c>
      <c r="X252" s="62" t="s">
        <v>22151</v>
      </c>
      <c r="Y252" s="62" t="s">
        <v>22152</v>
      </c>
      <c r="Z252" s="62" t="s">
        <v>22153</v>
      </c>
      <c r="AA252" s="65" t="s">
        <v>22154</v>
      </c>
      <c r="AB252" s="62" t="n">
        <v>322562</v>
      </c>
      <c r="AC252" s="62" t="s">
        <v>22155</v>
      </c>
      <c r="AD252" s="62" t="s">
        <v>9108</v>
      </c>
      <c r="AE252" s="62"/>
      <c r="AF252" s="62" t="s">
        <v>22156</v>
      </c>
    </row>
    <row r="253" customFormat="false" ht="15.75" hidden="false" customHeight="false" outlineLevel="0" collapsed="false">
      <c r="A253" s="62"/>
      <c r="B253" s="62"/>
      <c r="C253" s="62"/>
      <c r="D253" s="62"/>
      <c r="E253" s="62"/>
      <c r="F253" s="62"/>
      <c r="G253" s="63"/>
      <c r="H253" s="63"/>
      <c r="I253" s="63"/>
      <c r="J253" s="63"/>
      <c r="K253" s="63"/>
      <c r="L253" s="63"/>
      <c r="M253" s="63"/>
      <c r="N253" s="63"/>
      <c r="O253" s="63"/>
      <c r="P253" s="63"/>
      <c r="Q253" s="62"/>
      <c r="R253" s="62"/>
      <c r="S253" s="62"/>
      <c r="T253" s="62"/>
      <c r="U253" s="62"/>
      <c r="V253" s="62"/>
      <c r="W253" s="62"/>
      <c r="X253" s="62"/>
      <c r="Y253" s="62"/>
      <c r="Z253" s="62"/>
      <c r="AA253" s="65" t="s">
        <v>22154</v>
      </c>
      <c r="AB253" s="62" t="s">
        <v>22157</v>
      </c>
      <c r="AC253" s="62" t="s">
        <v>22158</v>
      </c>
      <c r="AD253" s="62" t="s">
        <v>44</v>
      </c>
      <c r="AE253" s="62"/>
      <c r="AF253" s="62"/>
    </row>
    <row r="254" customFormat="false" ht="15.75" hidden="false" customHeight="false" outlineLevel="0" collapsed="false">
      <c r="A254" s="62"/>
      <c r="B254" s="62"/>
      <c r="C254" s="62"/>
      <c r="D254" s="62"/>
      <c r="E254" s="62"/>
      <c r="F254" s="62"/>
      <c r="G254" s="63"/>
      <c r="H254" s="63"/>
      <c r="I254" s="63"/>
      <c r="J254" s="63"/>
      <c r="K254" s="63"/>
      <c r="L254" s="63"/>
      <c r="M254" s="63"/>
      <c r="N254" s="63"/>
      <c r="O254" s="63"/>
      <c r="P254" s="63"/>
      <c r="Q254" s="62"/>
      <c r="R254" s="62"/>
      <c r="S254" s="62"/>
      <c r="T254" s="62"/>
      <c r="U254" s="62"/>
      <c r="V254" s="62"/>
      <c r="W254" s="62"/>
      <c r="X254" s="62"/>
      <c r="Y254" s="62"/>
      <c r="Z254" s="62"/>
      <c r="AA254" s="65" t="s">
        <v>22154</v>
      </c>
      <c r="AB254" s="62" t="s">
        <v>9126</v>
      </c>
      <c r="AC254" s="62" t="s">
        <v>9126</v>
      </c>
      <c r="AD254" s="62" t="s">
        <v>44</v>
      </c>
      <c r="AE254" s="62"/>
      <c r="AF254" s="62"/>
    </row>
    <row r="255" customFormat="false" ht="15.75" hidden="false" customHeight="true" outlineLevel="0" collapsed="false">
      <c r="A255" s="62"/>
      <c r="B255" s="62"/>
      <c r="C255" s="62"/>
      <c r="D255" s="62"/>
      <c r="E255" s="62"/>
      <c r="F255" s="62"/>
      <c r="G255" s="63"/>
      <c r="H255" s="62" t="s">
        <v>22159</v>
      </c>
      <c r="I255" s="62" t="s">
        <v>22160</v>
      </c>
      <c r="J255" s="62" t="s">
        <v>22161</v>
      </c>
      <c r="K255" s="62" t="s">
        <v>22162</v>
      </c>
      <c r="L255" s="62" t="s">
        <v>22163</v>
      </c>
      <c r="M255" s="62" t="s">
        <v>22164</v>
      </c>
      <c r="N255" s="62" t="s">
        <v>22165</v>
      </c>
      <c r="O255" s="62" t="s">
        <v>22166</v>
      </c>
      <c r="P255" s="62" t="s">
        <v>22167</v>
      </c>
      <c r="Q255" s="62" t="s">
        <v>22168</v>
      </c>
      <c r="R255" s="63"/>
      <c r="S255" s="63"/>
      <c r="T255" s="63"/>
      <c r="U255" s="63"/>
      <c r="V255" s="63"/>
      <c r="W255" s="65" t="s">
        <v>22169</v>
      </c>
      <c r="X255" s="65" t="s">
        <v>22169</v>
      </c>
      <c r="Y255" s="65" t="s">
        <v>22169</v>
      </c>
      <c r="Z255" s="65" t="s">
        <v>22169</v>
      </c>
      <c r="AA255" s="65" t="s">
        <v>22169</v>
      </c>
      <c r="AB255" s="62" t="n">
        <v>311636</v>
      </c>
      <c r="AC255" s="62" t="s">
        <v>14888</v>
      </c>
      <c r="AD255" s="62" t="s">
        <v>9108</v>
      </c>
      <c r="AE255" s="62"/>
      <c r="AF255" s="62" t="s">
        <v>22170</v>
      </c>
    </row>
    <row r="256" customFormat="false" ht="15.75" hidden="false" customHeight="true" outlineLevel="0" collapsed="false">
      <c r="A256" s="62"/>
      <c r="B256" s="62"/>
      <c r="C256" s="62"/>
      <c r="D256" s="62"/>
      <c r="E256" s="62"/>
      <c r="F256" s="62"/>
      <c r="G256" s="63"/>
      <c r="H256" s="62"/>
      <c r="I256" s="62"/>
      <c r="J256" s="62"/>
      <c r="K256" s="62"/>
      <c r="L256" s="62"/>
      <c r="M256" s="62"/>
      <c r="N256" s="62"/>
      <c r="O256" s="62"/>
      <c r="P256" s="62"/>
      <c r="Q256" s="62"/>
      <c r="R256" s="62" t="s">
        <v>22171</v>
      </c>
      <c r="S256" s="62" t="s">
        <v>22172</v>
      </c>
      <c r="T256" s="62" t="s">
        <v>22173</v>
      </c>
      <c r="U256" s="62" t="s">
        <v>22174</v>
      </c>
      <c r="V256" s="62" t="s">
        <v>22175</v>
      </c>
      <c r="W256" s="62" t="s">
        <v>22176</v>
      </c>
      <c r="X256" s="62" t="s">
        <v>22177</v>
      </c>
      <c r="Y256" s="65" t="s">
        <v>22178</v>
      </c>
      <c r="Z256" s="65" t="s">
        <v>22178</v>
      </c>
      <c r="AA256" s="65" t="s">
        <v>22178</v>
      </c>
      <c r="AB256" s="62" t="n">
        <v>968356</v>
      </c>
      <c r="AC256" s="62" t="s">
        <v>14888</v>
      </c>
      <c r="AD256" s="62" t="s">
        <v>9108</v>
      </c>
      <c r="AE256" s="62"/>
      <c r="AF256" s="62"/>
    </row>
    <row r="257" customFormat="false" ht="15.75" hidden="false" customHeight="false" outlineLevel="0" collapsed="false">
      <c r="A257" s="62"/>
      <c r="B257" s="62"/>
      <c r="C257" s="62"/>
      <c r="D257" s="62"/>
      <c r="E257" s="62"/>
      <c r="F257" s="62"/>
      <c r="G257" s="63"/>
      <c r="H257" s="62"/>
      <c r="I257" s="62"/>
      <c r="J257" s="62"/>
      <c r="K257" s="62"/>
      <c r="L257" s="62"/>
      <c r="M257" s="62"/>
      <c r="N257" s="62"/>
      <c r="O257" s="62"/>
      <c r="P257" s="62"/>
      <c r="Q257" s="62"/>
      <c r="R257" s="62"/>
      <c r="S257" s="62"/>
      <c r="T257" s="62"/>
      <c r="U257" s="62"/>
      <c r="V257" s="62"/>
      <c r="W257" s="62"/>
      <c r="X257" s="62"/>
      <c r="Y257" s="65" t="s">
        <v>22178</v>
      </c>
      <c r="Z257" s="65" t="s">
        <v>22178</v>
      </c>
      <c r="AA257" s="65" t="s">
        <v>22178</v>
      </c>
      <c r="AB257" s="62" t="s">
        <v>9126</v>
      </c>
      <c r="AC257" s="62" t="s">
        <v>9126</v>
      </c>
      <c r="AD257" s="62" t="s">
        <v>44</v>
      </c>
      <c r="AE257" s="62"/>
      <c r="AF257" s="62"/>
    </row>
    <row r="258" customFormat="false" ht="15.75" hidden="false" customHeight="true" outlineLevel="0" collapsed="false">
      <c r="A258" s="62"/>
      <c r="B258" s="62"/>
      <c r="C258" s="62"/>
      <c r="D258" s="62"/>
      <c r="E258" s="62"/>
      <c r="F258" s="62"/>
      <c r="G258" s="63"/>
      <c r="H258" s="62"/>
      <c r="I258" s="62"/>
      <c r="J258" s="62"/>
      <c r="K258" s="62"/>
      <c r="L258" s="62"/>
      <c r="M258" s="62"/>
      <c r="N258" s="62"/>
      <c r="O258" s="62"/>
      <c r="P258" s="62"/>
      <c r="Q258" s="62"/>
      <c r="R258" s="62"/>
      <c r="S258" s="62"/>
      <c r="T258" s="63"/>
      <c r="U258" s="62" t="s">
        <v>22179</v>
      </c>
      <c r="V258" s="62" t="s">
        <v>22180</v>
      </c>
      <c r="W258" s="72" t="s">
        <v>22181</v>
      </c>
      <c r="X258" s="65" t="s">
        <v>22182</v>
      </c>
      <c r="Y258" s="65" t="s">
        <v>22182</v>
      </c>
      <c r="Z258" s="65" t="s">
        <v>22182</v>
      </c>
      <c r="AA258" s="65" t="s">
        <v>22182</v>
      </c>
      <c r="AB258" s="62" t="n">
        <v>23396</v>
      </c>
      <c r="AC258" s="62" t="s">
        <v>14888</v>
      </c>
      <c r="AD258" s="62" t="s">
        <v>9108</v>
      </c>
      <c r="AE258" s="62"/>
      <c r="AF258" s="62"/>
    </row>
    <row r="259" customFormat="false" ht="15.75" hidden="false" customHeight="false" outlineLevel="0" collapsed="false">
      <c r="A259" s="62"/>
      <c r="B259" s="62"/>
      <c r="C259" s="62"/>
      <c r="D259" s="62"/>
      <c r="E259" s="62"/>
      <c r="F259" s="62"/>
      <c r="G259" s="63"/>
      <c r="H259" s="62"/>
      <c r="I259" s="62"/>
      <c r="J259" s="62"/>
      <c r="K259" s="62"/>
      <c r="L259" s="62"/>
      <c r="M259" s="62"/>
      <c r="N259" s="62"/>
      <c r="O259" s="62"/>
      <c r="P259" s="62"/>
      <c r="Q259" s="62"/>
      <c r="R259" s="62"/>
      <c r="S259" s="62"/>
      <c r="T259" s="63"/>
      <c r="U259" s="62"/>
      <c r="V259" s="62"/>
      <c r="W259" s="62"/>
      <c r="X259" s="65" t="s">
        <v>22182</v>
      </c>
      <c r="Y259" s="65" t="s">
        <v>22182</v>
      </c>
      <c r="Z259" s="65" t="s">
        <v>22182</v>
      </c>
      <c r="AA259" s="65" t="s">
        <v>22182</v>
      </c>
      <c r="AB259" s="62" t="s">
        <v>22183</v>
      </c>
      <c r="AC259" s="62" t="s">
        <v>14888</v>
      </c>
      <c r="AD259" s="62" t="s">
        <v>9108</v>
      </c>
      <c r="AE259" s="62"/>
      <c r="AF259" s="62"/>
    </row>
    <row r="260" customFormat="false" ht="15.75" hidden="false" customHeight="true" outlineLevel="0" collapsed="false">
      <c r="A260" s="62"/>
      <c r="B260" s="62"/>
      <c r="C260" s="62"/>
      <c r="D260" s="62"/>
      <c r="E260" s="62"/>
      <c r="F260" s="62"/>
      <c r="G260" s="62" t="s">
        <v>848</v>
      </c>
      <c r="H260" s="62" t="s">
        <v>22184</v>
      </c>
      <c r="I260" s="62" t="s">
        <v>22185</v>
      </c>
      <c r="J260" s="62" t="s">
        <v>22186</v>
      </c>
      <c r="K260" s="62" t="s">
        <v>22187</v>
      </c>
      <c r="L260" s="62" t="s">
        <v>22188</v>
      </c>
      <c r="M260" s="62" t="s">
        <v>22189</v>
      </c>
      <c r="N260" s="62" t="s">
        <v>22190</v>
      </c>
      <c r="O260" s="63"/>
      <c r="P260" s="63"/>
      <c r="Q260" s="63"/>
      <c r="R260" s="63"/>
      <c r="S260" s="63"/>
      <c r="T260" s="63"/>
      <c r="U260" s="63"/>
      <c r="V260" s="63"/>
      <c r="W260" s="63"/>
      <c r="X260" s="63"/>
      <c r="Y260" s="63"/>
      <c r="Z260" s="62" t="s">
        <v>852</v>
      </c>
      <c r="AA260" s="65" t="s">
        <v>22191</v>
      </c>
      <c r="AB260" s="62" t="n">
        <v>228248</v>
      </c>
      <c r="AC260" s="62" t="s">
        <v>22192</v>
      </c>
      <c r="AD260" s="62" t="s">
        <v>9170</v>
      </c>
      <c r="AE260" s="62"/>
      <c r="AF260" s="62"/>
    </row>
    <row r="261" customFormat="false" ht="15.75" hidden="false" customHeight="false" outlineLevel="0" collapsed="false">
      <c r="A261" s="62"/>
      <c r="B261" s="62"/>
      <c r="C261" s="62"/>
      <c r="D261" s="62"/>
      <c r="E261" s="62"/>
      <c r="F261" s="62"/>
      <c r="G261" s="62"/>
      <c r="H261" s="62"/>
      <c r="I261" s="62"/>
      <c r="J261" s="62"/>
      <c r="K261" s="62"/>
      <c r="L261" s="62"/>
      <c r="M261" s="62"/>
      <c r="N261" s="62"/>
      <c r="O261" s="63"/>
      <c r="P261" s="63"/>
      <c r="Q261" s="63"/>
      <c r="R261" s="63"/>
      <c r="S261" s="63"/>
      <c r="T261" s="63"/>
      <c r="U261" s="63"/>
      <c r="V261" s="63"/>
      <c r="W261" s="63"/>
      <c r="X261" s="63"/>
      <c r="Y261" s="63"/>
      <c r="Z261" s="62"/>
      <c r="AA261" s="65" t="s">
        <v>22191</v>
      </c>
      <c r="AB261" s="62" t="n">
        <v>196113</v>
      </c>
      <c r="AC261" s="62" t="s">
        <v>22192</v>
      </c>
      <c r="AD261" s="62" t="s">
        <v>9170</v>
      </c>
      <c r="AE261" s="62"/>
      <c r="AF261" s="62"/>
    </row>
    <row r="262" customFormat="false" ht="15.75" hidden="false" customHeight="true" outlineLevel="0" collapsed="false">
      <c r="A262" s="62"/>
      <c r="B262" s="62"/>
      <c r="C262" s="62"/>
      <c r="D262" s="62"/>
      <c r="E262" s="62"/>
      <c r="F262" s="62"/>
      <c r="G262" s="62"/>
      <c r="H262" s="62"/>
      <c r="I262" s="62"/>
      <c r="J262" s="62"/>
      <c r="K262" s="62"/>
      <c r="L262" s="62"/>
      <c r="M262" s="62"/>
      <c r="N262" s="62"/>
      <c r="O262" s="62" t="s">
        <v>22193</v>
      </c>
      <c r="P262" s="62" t="s">
        <v>22194</v>
      </c>
      <c r="Q262" s="62" t="s">
        <v>22195</v>
      </c>
      <c r="R262" s="62" t="s">
        <v>22196</v>
      </c>
      <c r="S262" s="62" t="s">
        <v>22197</v>
      </c>
      <c r="T262" s="62" t="s">
        <v>22198</v>
      </c>
      <c r="U262" s="62" t="s">
        <v>22199</v>
      </c>
      <c r="V262" s="62" t="s">
        <v>22200</v>
      </c>
      <c r="W262" s="65" t="s">
        <v>22201</v>
      </c>
      <c r="X262" s="65" t="s">
        <v>22201</v>
      </c>
      <c r="Y262" s="65" t="s">
        <v>22201</v>
      </c>
      <c r="Z262" s="65" t="s">
        <v>22201</v>
      </c>
      <c r="AA262" s="65" t="s">
        <v>22201</v>
      </c>
      <c r="AB262" s="62" t="s">
        <v>22202</v>
      </c>
      <c r="AC262" s="62" t="s">
        <v>22203</v>
      </c>
      <c r="AD262" s="62" t="s">
        <v>9108</v>
      </c>
      <c r="AE262" s="62"/>
      <c r="AF262" s="62"/>
    </row>
    <row r="263" customFormat="false" ht="15.75" hidden="false" customHeight="false" outlineLevel="0" collapsed="false">
      <c r="A263" s="62"/>
      <c r="B263" s="62"/>
      <c r="C263" s="62"/>
      <c r="D263" s="62"/>
      <c r="E263" s="62"/>
      <c r="F263" s="62"/>
      <c r="G263" s="62"/>
      <c r="H263" s="62"/>
      <c r="I263" s="62"/>
      <c r="J263" s="62"/>
      <c r="K263" s="62"/>
      <c r="L263" s="62"/>
      <c r="M263" s="62"/>
      <c r="N263" s="62"/>
      <c r="O263" s="62"/>
      <c r="P263" s="62"/>
      <c r="Q263" s="62"/>
      <c r="R263" s="62"/>
      <c r="S263" s="62"/>
      <c r="T263" s="62"/>
      <c r="U263" s="62"/>
      <c r="V263" s="62"/>
      <c r="W263" s="65" t="s">
        <v>22201</v>
      </c>
      <c r="X263" s="65" t="s">
        <v>22201</v>
      </c>
      <c r="Y263" s="65" t="s">
        <v>22201</v>
      </c>
      <c r="Z263" s="65" t="s">
        <v>22201</v>
      </c>
      <c r="AA263" s="65" t="s">
        <v>22201</v>
      </c>
      <c r="AB263" s="62" t="s">
        <v>9126</v>
      </c>
      <c r="AC263" s="62" t="s">
        <v>9126</v>
      </c>
      <c r="AD263" s="62" t="s">
        <v>9108</v>
      </c>
      <c r="AE263" s="62"/>
      <c r="AF263" s="62"/>
    </row>
    <row r="264" customFormat="false" ht="15.75" hidden="false" customHeight="true" outlineLevel="0" collapsed="false">
      <c r="A264" s="62"/>
      <c r="B264" s="62"/>
      <c r="C264" s="62"/>
      <c r="D264" s="62"/>
      <c r="E264" s="62"/>
      <c r="F264" s="62"/>
      <c r="G264" s="63"/>
      <c r="H264" s="62" t="s">
        <v>22204</v>
      </c>
      <c r="I264" s="62" t="s">
        <v>22205</v>
      </c>
      <c r="J264" s="62" t="s">
        <v>22206</v>
      </c>
      <c r="K264" s="62" t="s">
        <v>22207</v>
      </c>
      <c r="L264" s="62" t="s">
        <v>22208</v>
      </c>
      <c r="M264" s="62" t="s">
        <v>22209</v>
      </c>
      <c r="N264" s="62" t="s">
        <v>22210</v>
      </c>
      <c r="O264" s="62" t="s">
        <v>22211</v>
      </c>
      <c r="P264" s="62" t="s">
        <v>22212</v>
      </c>
      <c r="Q264" s="62" t="s">
        <v>22213</v>
      </c>
      <c r="R264" s="62" t="s">
        <v>22214</v>
      </c>
      <c r="S264" s="65" t="s">
        <v>22215</v>
      </c>
      <c r="T264" s="65" t="s">
        <v>22215</v>
      </c>
      <c r="U264" s="65" t="s">
        <v>22215</v>
      </c>
      <c r="V264" s="65" t="s">
        <v>22215</v>
      </c>
      <c r="W264" s="65" t="s">
        <v>22215</v>
      </c>
      <c r="X264" s="65" t="s">
        <v>22215</v>
      </c>
      <c r="Y264" s="65" t="s">
        <v>22215</v>
      </c>
      <c r="Z264" s="65" t="s">
        <v>22215</v>
      </c>
      <c r="AA264" s="65" t="s">
        <v>22215</v>
      </c>
      <c r="AB264" s="62" t="n">
        <v>119288</v>
      </c>
      <c r="AC264" s="62" t="s">
        <v>16429</v>
      </c>
      <c r="AD264" s="62" t="s">
        <v>9108</v>
      </c>
      <c r="AE264" s="62"/>
      <c r="AF264" s="62"/>
    </row>
    <row r="265" customFormat="false" ht="15.75" hidden="false" customHeight="true" outlineLevel="0" collapsed="false">
      <c r="A265" s="62"/>
      <c r="B265" s="62"/>
      <c r="C265" s="62"/>
      <c r="D265" s="62"/>
      <c r="E265" s="62"/>
      <c r="F265" s="62"/>
      <c r="G265" s="63"/>
      <c r="H265" s="62"/>
      <c r="I265" s="62"/>
      <c r="J265" s="62"/>
      <c r="K265" s="62"/>
      <c r="L265" s="62"/>
      <c r="M265" s="62"/>
      <c r="N265" s="62"/>
      <c r="O265" s="62"/>
      <c r="P265" s="62"/>
      <c r="Q265" s="62"/>
      <c r="R265" s="62"/>
      <c r="S265" s="62" t="s">
        <v>22216</v>
      </c>
      <c r="T265" s="65" t="s">
        <v>22217</v>
      </c>
      <c r="U265" s="65" t="s">
        <v>22217</v>
      </c>
      <c r="V265" s="65" t="s">
        <v>22217</v>
      </c>
      <c r="W265" s="65" t="s">
        <v>22217</v>
      </c>
      <c r="X265" s="65" t="s">
        <v>22217</v>
      </c>
      <c r="Y265" s="65" t="s">
        <v>22217</v>
      </c>
      <c r="Z265" s="65" t="s">
        <v>22217</v>
      </c>
      <c r="AA265" s="65" t="s">
        <v>22217</v>
      </c>
      <c r="AB265" s="62" t="n">
        <v>342638</v>
      </c>
      <c r="AC265" s="62" t="s">
        <v>22218</v>
      </c>
      <c r="AD265" s="62" t="s">
        <v>8970</v>
      </c>
      <c r="AE265" s="62"/>
      <c r="AF265" s="62"/>
    </row>
    <row r="266" customFormat="false" ht="15.75" hidden="false" customHeight="false" outlineLevel="0" collapsed="false">
      <c r="A266" s="62"/>
      <c r="B266" s="62"/>
      <c r="C266" s="62"/>
      <c r="D266" s="62"/>
      <c r="E266" s="62"/>
      <c r="F266" s="62"/>
      <c r="G266" s="63"/>
      <c r="H266" s="62"/>
      <c r="I266" s="62"/>
      <c r="J266" s="62"/>
      <c r="K266" s="62"/>
      <c r="L266" s="62"/>
      <c r="M266" s="62"/>
      <c r="N266" s="62"/>
      <c r="O266" s="62"/>
      <c r="P266" s="62"/>
      <c r="Q266" s="62"/>
      <c r="R266" s="62"/>
      <c r="S266" s="62"/>
      <c r="T266" s="65" t="s">
        <v>22217</v>
      </c>
      <c r="U266" s="65" t="s">
        <v>22217</v>
      </c>
      <c r="V266" s="65" t="s">
        <v>22217</v>
      </c>
      <c r="W266" s="65" t="s">
        <v>22217</v>
      </c>
      <c r="X266" s="65" t="s">
        <v>22217</v>
      </c>
      <c r="Y266" s="65" t="s">
        <v>22217</v>
      </c>
      <c r="Z266" s="65" t="s">
        <v>22217</v>
      </c>
      <c r="AA266" s="65" t="s">
        <v>22217</v>
      </c>
      <c r="AB266" s="62" t="n">
        <v>22590</v>
      </c>
      <c r="AC266" s="62" t="s">
        <v>9875</v>
      </c>
      <c r="AD266" s="62" t="s">
        <v>9170</v>
      </c>
      <c r="AE266" s="62"/>
      <c r="AF266" s="62"/>
    </row>
    <row r="267" customFormat="false" ht="15.75" hidden="false" customHeight="true" outlineLevel="0" collapsed="false">
      <c r="A267" s="62"/>
      <c r="B267" s="62"/>
      <c r="C267" s="62"/>
      <c r="D267" s="62"/>
      <c r="E267" s="62"/>
      <c r="F267" s="62"/>
      <c r="G267" s="63"/>
      <c r="H267" s="62"/>
      <c r="I267" s="62"/>
      <c r="J267" s="62"/>
      <c r="K267" s="62"/>
      <c r="L267" s="62"/>
      <c r="M267" s="62"/>
      <c r="N267" s="62"/>
      <c r="O267" s="62"/>
      <c r="P267" s="62"/>
      <c r="Q267" s="62"/>
      <c r="R267" s="62"/>
      <c r="S267" s="62"/>
      <c r="T267" s="63"/>
      <c r="U267" s="62" t="s">
        <v>22219</v>
      </c>
      <c r="V267" s="62" t="s">
        <v>22220</v>
      </c>
      <c r="W267" s="62" t="s">
        <v>22221</v>
      </c>
      <c r="X267" s="62" t="s">
        <v>22222</v>
      </c>
      <c r="Y267" s="62" t="s">
        <v>22223</v>
      </c>
      <c r="Z267" s="65" t="s">
        <v>22224</v>
      </c>
      <c r="AA267" s="65" t="s">
        <v>22224</v>
      </c>
      <c r="AB267" s="62" t="s">
        <v>9126</v>
      </c>
      <c r="AC267" s="62" t="s">
        <v>9126</v>
      </c>
      <c r="AD267" s="62" t="s">
        <v>2744</v>
      </c>
      <c r="AE267" s="62"/>
      <c r="AF267" s="62"/>
    </row>
    <row r="268" customFormat="false" ht="15.75" hidden="false" customHeight="false" outlineLevel="0" collapsed="false">
      <c r="A268" s="62"/>
      <c r="B268" s="62"/>
      <c r="C268" s="62"/>
      <c r="D268" s="62"/>
      <c r="E268" s="62"/>
      <c r="F268" s="62"/>
      <c r="G268" s="63"/>
      <c r="H268" s="62"/>
      <c r="I268" s="62"/>
      <c r="J268" s="62"/>
      <c r="K268" s="62"/>
      <c r="L268" s="62"/>
      <c r="M268" s="62"/>
      <c r="N268" s="62"/>
      <c r="O268" s="62"/>
      <c r="P268" s="62"/>
      <c r="Q268" s="62"/>
      <c r="R268" s="62"/>
      <c r="S268" s="62"/>
      <c r="T268" s="63"/>
      <c r="U268" s="62"/>
      <c r="V268" s="62"/>
      <c r="W268" s="62"/>
      <c r="X268" s="62"/>
      <c r="Y268" s="62"/>
      <c r="Z268" s="65" t="s">
        <v>22224</v>
      </c>
      <c r="AA268" s="65" t="s">
        <v>22224</v>
      </c>
      <c r="AB268" s="62" t="n">
        <v>497452</v>
      </c>
      <c r="AC268" s="62" t="s">
        <v>22225</v>
      </c>
      <c r="AD268" s="62" t="s">
        <v>9142</v>
      </c>
      <c r="AE268" s="62"/>
      <c r="AF268" s="62"/>
    </row>
    <row r="269" customFormat="false" ht="15.75" hidden="false" customHeight="true" outlineLevel="0" collapsed="false">
      <c r="A269" s="62"/>
      <c r="B269" s="62"/>
      <c r="C269" s="62"/>
      <c r="D269" s="62"/>
      <c r="E269" s="62"/>
      <c r="F269" s="62"/>
      <c r="G269" s="63"/>
      <c r="H269" s="62"/>
      <c r="I269" s="62"/>
      <c r="J269" s="62"/>
      <c r="K269" s="62"/>
      <c r="L269" s="62"/>
      <c r="M269" s="62"/>
      <c r="N269" s="62"/>
      <c r="O269" s="62"/>
      <c r="P269" s="62"/>
      <c r="Q269" s="62"/>
      <c r="R269" s="62"/>
      <c r="S269" s="62"/>
      <c r="T269" s="63"/>
      <c r="U269" s="62" t="s">
        <v>22226</v>
      </c>
      <c r="V269" s="62" t="s">
        <v>22227</v>
      </c>
      <c r="W269" s="62" t="s">
        <v>22228</v>
      </c>
      <c r="X269" s="62" t="s">
        <v>22229</v>
      </c>
      <c r="Y269" s="62" t="s">
        <v>22230</v>
      </c>
      <c r="Z269" s="65" t="s">
        <v>22231</v>
      </c>
      <c r="AA269" s="65" t="s">
        <v>22231</v>
      </c>
      <c r="AB269" s="62" t="s">
        <v>9126</v>
      </c>
      <c r="AC269" s="62" t="s">
        <v>9126</v>
      </c>
      <c r="AD269" s="62" t="s">
        <v>44</v>
      </c>
      <c r="AE269" s="62"/>
      <c r="AF269" s="62"/>
    </row>
    <row r="270" customFormat="false" ht="15.75" hidden="false" customHeight="false" outlineLevel="0" collapsed="false">
      <c r="A270" s="62"/>
      <c r="B270" s="62"/>
      <c r="C270" s="62"/>
      <c r="D270" s="62"/>
      <c r="E270" s="62"/>
      <c r="F270" s="62"/>
      <c r="G270" s="63"/>
      <c r="H270" s="62"/>
      <c r="I270" s="62"/>
      <c r="J270" s="62"/>
      <c r="K270" s="62"/>
      <c r="L270" s="62"/>
      <c r="M270" s="62"/>
      <c r="N270" s="62"/>
      <c r="O270" s="62"/>
      <c r="P270" s="62"/>
      <c r="Q270" s="62"/>
      <c r="R270" s="62"/>
      <c r="S270" s="62"/>
      <c r="T270" s="63"/>
      <c r="U270" s="62"/>
      <c r="V270" s="62"/>
      <c r="W270" s="62"/>
      <c r="X270" s="62"/>
      <c r="Y270" s="62"/>
      <c r="Z270" s="65" t="s">
        <v>22231</v>
      </c>
      <c r="AA270" s="65" t="s">
        <v>22231</v>
      </c>
      <c r="AB270" s="62" t="s">
        <v>9126</v>
      </c>
      <c r="AC270" s="62" t="s">
        <v>9126</v>
      </c>
      <c r="AD270" s="62" t="s">
        <v>44</v>
      </c>
      <c r="AE270" s="62"/>
      <c r="AF270" s="62"/>
    </row>
    <row r="271" customFormat="false" ht="15.75" hidden="false" customHeight="true" outlineLevel="0" collapsed="false">
      <c r="A271" s="62"/>
      <c r="B271" s="62"/>
      <c r="C271" s="62"/>
      <c r="D271" s="62"/>
      <c r="E271" s="62"/>
      <c r="F271" s="62"/>
      <c r="G271" s="63"/>
      <c r="H271" s="63"/>
      <c r="I271" s="62" t="s">
        <v>22232</v>
      </c>
      <c r="J271" s="62" t="s">
        <v>22233</v>
      </c>
      <c r="K271" s="62" t="s">
        <v>22234</v>
      </c>
      <c r="L271" s="62" t="s">
        <v>22235</v>
      </c>
      <c r="M271" s="62" t="s">
        <v>22236</v>
      </c>
      <c r="N271" s="62" t="s">
        <v>22237</v>
      </c>
      <c r="O271" s="62" t="s">
        <v>22238</v>
      </c>
      <c r="P271" s="62" t="s">
        <v>22239</v>
      </c>
      <c r="Q271" s="62" t="s">
        <v>22240</v>
      </c>
      <c r="R271" s="62" t="s">
        <v>22241</v>
      </c>
      <c r="S271" s="62" t="s">
        <v>22242</v>
      </c>
      <c r="T271" s="62" t="s">
        <v>22243</v>
      </c>
      <c r="U271" s="62" t="s">
        <v>22244</v>
      </c>
      <c r="V271" s="62" t="s">
        <v>22245</v>
      </c>
      <c r="W271" s="62" t="s">
        <v>22246</v>
      </c>
      <c r="X271" s="62" t="s">
        <v>22247</v>
      </c>
      <c r="Y271" s="65" t="s">
        <v>22248</v>
      </c>
      <c r="Z271" s="65" t="s">
        <v>22248</v>
      </c>
      <c r="AA271" s="65" t="s">
        <v>22248</v>
      </c>
      <c r="AB271" s="62" t="s">
        <v>9126</v>
      </c>
      <c r="AC271" s="62" t="s">
        <v>9126</v>
      </c>
      <c r="AD271" s="62" t="s">
        <v>2744</v>
      </c>
      <c r="AE271" s="62"/>
      <c r="AF271" s="62"/>
    </row>
    <row r="272" customFormat="false" ht="15.75" hidden="false" customHeight="false" outlineLevel="0" collapsed="false">
      <c r="A272" s="62"/>
      <c r="B272" s="62"/>
      <c r="C272" s="62"/>
      <c r="D272" s="62"/>
      <c r="E272" s="62"/>
      <c r="F272" s="62"/>
      <c r="G272" s="63"/>
      <c r="H272" s="63"/>
      <c r="I272" s="62"/>
      <c r="J272" s="62"/>
      <c r="K272" s="62"/>
      <c r="L272" s="62"/>
      <c r="M272" s="62"/>
      <c r="N272" s="62"/>
      <c r="O272" s="62"/>
      <c r="P272" s="62"/>
      <c r="Q272" s="62"/>
      <c r="R272" s="62"/>
      <c r="S272" s="62"/>
      <c r="T272" s="62"/>
      <c r="U272" s="62"/>
      <c r="V272" s="62"/>
      <c r="W272" s="62"/>
      <c r="X272" s="62"/>
      <c r="Y272" s="65" t="s">
        <v>22248</v>
      </c>
      <c r="Z272" s="65" t="s">
        <v>22248</v>
      </c>
      <c r="AA272" s="65" t="s">
        <v>22248</v>
      </c>
      <c r="AB272" s="62" t="s">
        <v>9126</v>
      </c>
      <c r="AC272" s="62" t="s">
        <v>9126</v>
      </c>
      <c r="AD272" s="62" t="s">
        <v>2744</v>
      </c>
      <c r="AE272" s="62"/>
      <c r="AF272" s="62"/>
    </row>
    <row r="273" customFormat="false" ht="15.75" hidden="false" customHeight="true" outlineLevel="0" collapsed="false">
      <c r="A273" s="62"/>
      <c r="B273" s="62"/>
      <c r="C273" s="62"/>
      <c r="D273" s="62"/>
      <c r="E273" s="62"/>
      <c r="F273" s="62"/>
      <c r="G273" s="63"/>
      <c r="H273" s="63"/>
      <c r="I273" s="62"/>
      <c r="J273" s="63"/>
      <c r="K273" s="63"/>
      <c r="L273" s="63"/>
      <c r="M273" s="63"/>
      <c r="N273" s="63"/>
      <c r="O273" s="62" t="s">
        <v>22249</v>
      </c>
      <c r="P273" s="62" t="s">
        <v>22250</v>
      </c>
      <c r="Q273" s="62" t="s">
        <v>22251</v>
      </c>
      <c r="R273" s="62" t="s">
        <v>22252</v>
      </c>
      <c r="S273" s="62" t="s">
        <v>22253</v>
      </c>
      <c r="T273" s="62" t="s">
        <v>4743</v>
      </c>
      <c r="U273" s="62" t="s">
        <v>22254</v>
      </c>
      <c r="V273" s="63"/>
      <c r="W273" s="63"/>
      <c r="X273" s="62" t="s">
        <v>22255</v>
      </c>
      <c r="Y273" s="62" t="s">
        <v>22256</v>
      </c>
      <c r="Z273" s="65" t="s">
        <v>22257</v>
      </c>
      <c r="AA273" s="65" t="s">
        <v>22257</v>
      </c>
      <c r="AB273" s="62" t="s">
        <v>9126</v>
      </c>
      <c r="AC273" s="62" t="s">
        <v>9126</v>
      </c>
      <c r="AD273" s="62" t="s">
        <v>2749</v>
      </c>
      <c r="AE273" s="62"/>
      <c r="AF273" s="62"/>
    </row>
    <row r="274" customFormat="false" ht="15.75" hidden="false" customHeight="false" outlineLevel="0" collapsed="false">
      <c r="A274" s="62"/>
      <c r="B274" s="62"/>
      <c r="C274" s="62"/>
      <c r="D274" s="62"/>
      <c r="E274" s="62"/>
      <c r="F274" s="62"/>
      <c r="G274" s="63"/>
      <c r="H274" s="63"/>
      <c r="I274" s="62"/>
      <c r="J274" s="63"/>
      <c r="K274" s="63"/>
      <c r="L274" s="63"/>
      <c r="M274" s="63"/>
      <c r="N274" s="63"/>
      <c r="O274" s="62"/>
      <c r="P274" s="62"/>
      <c r="Q274" s="62"/>
      <c r="R274" s="62"/>
      <c r="S274" s="62"/>
      <c r="T274" s="62"/>
      <c r="U274" s="62"/>
      <c r="V274" s="63"/>
      <c r="W274" s="63"/>
      <c r="X274" s="62"/>
      <c r="Y274" s="62"/>
      <c r="Z274" s="65" t="s">
        <v>22257</v>
      </c>
      <c r="AA274" s="65" t="s">
        <v>22257</v>
      </c>
      <c r="AB274" s="62" t="n">
        <v>321910</v>
      </c>
      <c r="AC274" s="62" t="s">
        <v>22258</v>
      </c>
      <c r="AD274" s="62" t="s">
        <v>44</v>
      </c>
      <c r="AE274" s="62"/>
      <c r="AF274" s="62"/>
    </row>
    <row r="275" customFormat="false" ht="15.75" hidden="false" customHeight="false" outlineLevel="0" collapsed="false">
      <c r="A275" s="62"/>
      <c r="B275" s="62"/>
      <c r="C275" s="62"/>
      <c r="D275" s="62"/>
      <c r="E275" s="62"/>
      <c r="F275" s="62"/>
      <c r="G275" s="63"/>
      <c r="H275" s="63"/>
      <c r="I275" s="62"/>
      <c r="J275" s="63"/>
      <c r="K275" s="63"/>
      <c r="L275" s="63"/>
      <c r="M275" s="63"/>
      <c r="N275" s="63"/>
      <c r="O275" s="62"/>
      <c r="P275" s="62"/>
      <c r="Q275" s="62"/>
      <c r="R275" s="62"/>
      <c r="S275" s="62"/>
      <c r="T275" s="62"/>
      <c r="U275" s="62"/>
      <c r="V275" s="63"/>
      <c r="W275" s="63"/>
      <c r="X275" s="62"/>
      <c r="Y275" s="62"/>
      <c r="Z275" s="65" t="s">
        <v>22257</v>
      </c>
      <c r="AA275" s="65" t="s">
        <v>22257</v>
      </c>
      <c r="AB275" s="62" t="s">
        <v>9126</v>
      </c>
      <c r="AC275" s="62" t="s">
        <v>9126</v>
      </c>
      <c r="AD275" s="62" t="s">
        <v>44</v>
      </c>
      <c r="AE275" s="62"/>
      <c r="AF275" s="62"/>
    </row>
    <row r="276" customFormat="false" ht="15.75" hidden="false" customHeight="false" outlineLevel="0" collapsed="false">
      <c r="A276" s="62"/>
      <c r="B276" s="62"/>
      <c r="C276" s="62"/>
      <c r="D276" s="62"/>
      <c r="E276" s="62"/>
      <c r="F276" s="62"/>
      <c r="G276" s="63"/>
      <c r="H276" s="63"/>
      <c r="I276" s="62"/>
      <c r="J276" s="63"/>
      <c r="K276" s="63"/>
      <c r="L276" s="63"/>
      <c r="M276" s="63"/>
      <c r="N276" s="63"/>
      <c r="O276" s="62"/>
      <c r="P276" s="62"/>
      <c r="Q276" s="62"/>
      <c r="R276" s="62"/>
      <c r="S276" s="62"/>
      <c r="T276" s="62"/>
      <c r="U276" s="62"/>
      <c r="V276" s="63"/>
      <c r="W276" s="63"/>
      <c r="X276" s="62"/>
      <c r="Y276" s="65" t="s">
        <v>22259</v>
      </c>
      <c r="Z276" s="65" t="s">
        <v>22259</v>
      </c>
      <c r="AA276" s="65" t="s">
        <v>22259</v>
      </c>
      <c r="AB276" s="62" t="n">
        <v>440623</v>
      </c>
      <c r="AC276" s="62" t="s">
        <v>22258</v>
      </c>
      <c r="AD276" s="62" t="s">
        <v>2749</v>
      </c>
      <c r="AE276" s="62" t="s">
        <v>3804</v>
      </c>
      <c r="AF276" s="62"/>
    </row>
    <row r="277" customFormat="false" ht="15.75" hidden="false" customHeight="false" outlineLevel="0" collapsed="false">
      <c r="A277" s="62"/>
      <c r="B277" s="62"/>
      <c r="C277" s="62"/>
      <c r="D277" s="62"/>
      <c r="E277" s="62"/>
      <c r="F277" s="62"/>
      <c r="G277" s="63"/>
      <c r="H277" s="63"/>
      <c r="I277" s="62"/>
      <c r="J277" s="63"/>
      <c r="K277" s="63"/>
      <c r="L277" s="63"/>
      <c r="M277" s="63"/>
      <c r="N277" s="63"/>
      <c r="O277" s="62"/>
      <c r="P277" s="62"/>
      <c r="Q277" s="62"/>
      <c r="R277" s="62"/>
      <c r="S277" s="62"/>
      <c r="T277" s="62"/>
      <c r="U277" s="62"/>
      <c r="V277" s="63"/>
      <c r="W277" s="63"/>
      <c r="X277" s="62"/>
      <c r="Y277" s="65" t="s">
        <v>22259</v>
      </c>
      <c r="Z277" s="65" t="s">
        <v>22259</v>
      </c>
      <c r="AA277" s="65" t="s">
        <v>22259</v>
      </c>
      <c r="AB277" s="62" t="s">
        <v>9126</v>
      </c>
      <c r="AC277" s="62" t="s">
        <v>9126</v>
      </c>
      <c r="AD277" s="62" t="s">
        <v>44</v>
      </c>
      <c r="AE277" s="62"/>
      <c r="AF277" s="62"/>
    </row>
    <row r="278" customFormat="false" ht="15.75" hidden="false" customHeight="true" outlineLevel="0" collapsed="false">
      <c r="A278" s="62"/>
      <c r="B278" s="62"/>
      <c r="C278" s="62"/>
      <c r="D278" s="62"/>
      <c r="E278" s="62"/>
      <c r="F278" s="62"/>
      <c r="G278" s="63"/>
      <c r="H278" s="63"/>
      <c r="I278" s="62"/>
      <c r="J278" s="63"/>
      <c r="K278" s="63"/>
      <c r="L278" s="63"/>
      <c r="M278" s="63"/>
      <c r="N278" s="63"/>
      <c r="O278" s="62"/>
      <c r="P278" s="62"/>
      <c r="Q278" s="62"/>
      <c r="R278" s="62"/>
      <c r="S278" s="62"/>
      <c r="T278" s="62"/>
      <c r="U278" s="62"/>
      <c r="V278" s="62" t="s">
        <v>22260</v>
      </c>
      <c r="W278" s="65" t="s">
        <v>22261</v>
      </c>
      <c r="X278" s="65" t="s">
        <v>22261</v>
      </c>
      <c r="Y278" s="65" t="s">
        <v>22261</v>
      </c>
      <c r="Z278" s="65" t="s">
        <v>22261</v>
      </c>
      <c r="AA278" s="65" t="s">
        <v>22261</v>
      </c>
      <c r="AB278" s="62" t="n">
        <v>2741</v>
      </c>
      <c r="AC278" s="62" t="s">
        <v>22262</v>
      </c>
      <c r="AD278" s="62" t="s">
        <v>2744</v>
      </c>
      <c r="AE278" s="62"/>
      <c r="AF278" s="62"/>
    </row>
    <row r="279" customFormat="false" ht="15.75" hidden="false" customHeight="false" outlineLevel="0" collapsed="false">
      <c r="A279" s="62"/>
      <c r="B279" s="62"/>
      <c r="C279" s="62"/>
      <c r="D279" s="62"/>
      <c r="E279" s="62"/>
      <c r="F279" s="62"/>
      <c r="G279" s="63"/>
      <c r="H279" s="63"/>
      <c r="I279" s="62"/>
      <c r="J279" s="63"/>
      <c r="K279" s="63"/>
      <c r="L279" s="63"/>
      <c r="M279" s="63"/>
      <c r="N279" s="63"/>
      <c r="O279" s="62"/>
      <c r="P279" s="62"/>
      <c r="Q279" s="62"/>
      <c r="R279" s="62"/>
      <c r="S279" s="62"/>
      <c r="T279" s="62"/>
      <c r="U279" s="62"/>
      <c r="V279" s="62"/>
      <c r="W279" s="65" t="s">
        <v>22261</v>
      </c>
      <c r="X279" s="65" t="s">
        <v>22261</v>
      </c>
      <c r="Y279" s="65" t="s">
        <v>22261</v>
      </c>
      <c r="Z279" s="65" t="s">
        <v>22261</v>
      </c>
      <c r="AA279" s="65" t="s">
        <v>22261</v>
      </c>
      <c r="AB279" s="62" t="s">
        <v>9126</v>
      </c>
      <c r="AC279" s="62" t="s">
        <v>9126</v>
      </c>
      <c r="AD279" s="62" t="s">
        <v>9108</v>
      </c>
      <c r="AE279" s="62"/>
      <c r="AF279" s="62"/>
    </row>
    <row r="280" customFormat="false" ht="15.75" hidden="false" customHeight="true" outlineLevel="0" collapsed="false">
      <c r="A280" s="62"/>
      <c r="B280" s="62"/>
      <c r="C280" s="62"/>
      <c r="D280" s="62"/>
      <c r="E280" s="62"/>
      <c r="F280" s="62"/>
      <c r="G280" s="63"/>
      <c r="H280" s="63"/>
      <c r="I280" s="63"/>
      <c r="J280" s="63"/>
      <c r="K280" s="63"/>
      <c r="L280" s="63"/>
      <c r="M280" s="62" t="s">
        <v>22263</v>
      </c>
      <c r="N280" s="62" t="s">
        <v>22264</v>
      </c>
      <c r="O280" s="62" t="s">
        <v>22265</v>
      </c>
      <c r="P280" s="62" t="s">
        <v>22266</v>
      </c>
      <c r="Q280" s="62" t="s">
        <v>22267</v>
      </c>
      <c r="R280" s="62" t="s">
        <v>22268</v>
      </c>
      <c r="S280" s="62" t="s">
        <v>22269</v>
      </c>
      <c r="T280" s="63"/>
      <c r="U280" s="65" t="s">
        <v>22270</v>
      </c>
      <c r="V280" s="65" t="s">
        <v>22270</v>
      </c>
      <c r="W280" s="65" t="s">
        <v>22270</v>
      </c>
      <c r="X280" s="65" t="s">
        <v>22270</v>
      </c>
      <c r="Y280" s="65" t="s">
        <v>22270</v>
      </c>
      <c r="Z280" s="65" t="s">
        <v>22270</v>
      </c>
      <c r="AA280" s="65" t="s">
        <v>22270</v>
      </c>
      <c r="AB280" s="62" t="s">
        <v>9126</v>
      </c>
      <c r="AC280" s="62" t="s">
        <v>9126</v>
      </c>
      <c r="AD280" s="62" t="s">
        <v>44</v>
      </c>
      <c r="AE280" s="62"/>
      <c r="AF280" s="62"/>
    </row>
    <row r="281" customFormat="false" ht="15.75" hidden="false" customHeight="true" outlineLevel="0" collapsed="false">
      <c r="A281" s="62"/>
      <c r="B281" s="62"/>
      <c r="C281" s="62"/>
      <c r="D281" s="62"/>
      <c r="E281" s="62"/>
      <c r="F281" s="62"/>
      <c r="G281" s="63"/>
      <c r="H281" s="63"/>
      <c r="I281" s="63"/>
      <c r="J281" s="63"/>
      <c r="K281" s="63"/>
      <c r="L281" s="63"/>
      <c r="M281" s="62"/>
      <c r="N281" s="62"/>
      <c r="O281" s="62"/>
      <c r="P281" s="62"/>
      <c r="Q281" s="62"/>
      <c r="R281" s="62"/>
      <c r="S281" s="62"/>
      <c r="T281" s="63"/>
      <c r="U281" s="62" t="s">
        <v>22271</v>
      </c>
      <c r="V281" s="62" t="s">
        <v>22272</v>
      </c>
      <c r="W281" s="65" t="s">
        <v>22273</v>
      </c>
      <c r="X281" s="65" t="s">
        <v>22273</v>
      </c>
      <c r="Y281" s="65" t="s">
        <v>22273</v>
      </c>
      <c r="Z281" s="65" t="s">
        <v>22273</v>
      </c>
      <c r="AA281" s="65" t="s">
        <v>22273</v>
      </c>
      <c r="AB281" s="62" t="n">
        <v>68584</v>
      </c>
      <c r="AC281" s="62" t="s">
        <v>21614</v>
      </c>
      <c r="AD281" s="62" t="s">
        <v>8970</v>
      </c>
      <c r="AE281" s="62"/>
      <c r="AF281" s="62"/>
    </row>
    <row r="282" customFormat="false" ht="15.75" hidden="false" customHeight="false" outlineLevel="0" collapsed="false">
      <c r="A282" s="62"/>
      <c r="B282" s="62"/>
      <c r="C282" s="62"/>
      <c r="D282" s="62"/>
      <c r="E282" s="62"/>
      <c r="F282" s="62"/>
      <c r="G282" s="63"/>
      <c r="H282" s="63"/>
      <c r="I282" s="63"/>
      <c r="J282" s="63"/>
      <c r="K282" s="63"/>
      <c r="L282" s="63"/>
      <c r="M282" s="62"/>
      <c r="N282" s="62"/>
      <c r="O282" s="62"/>
      <c r="P282" s="62"/>
      <c r="Q282" s="62"/>
      <c r="R282" s="62"/>
      <c r="S282" s="62"/>
      <c r="T282" s="63"/>
      <c r="U282" s="62"/>
      <c r="V282" s="62"/>
      <c r="W282" s="65" t="s">
        <v>22273</v>
      </c>
      <c r="X282" s="65" t="s">
        <v>22273</v>
      </c>
      <c r="Y282" s="65" t="s">
        <v>22273</v>
      </c>
      <c r="Z282" s="65" t="s">
        <v>22273</v>
      </c>
      <c r="AA282" s="65" t="s">
        <v>22273</v>
      </c>
      <c r="AB282" s="62" t="s">
        <v>9126</v>
      </c>
      <c r="AC282" s="62" t="s">
        <v>9126</v>
      </c>
      <c r="AD282" s="62" t="s">
        <v>2744</v>
      </c>
      <c r="AE282" s="62"/>
      <c r="AF282" s="62"/>
    </row>
    <row r="283" customFormat="false" ht="15.75" hidden="false" customHeight="true" outlineLevel="0" collapsed="false">
      <c r="A283" s="62"/>
      <c r="B283" s="62"/>
      <c r="C283" s="62"/>
      <c r="D283" s="62"/>
      <c r="E283" s="62"/>
      <c r="F283" s="62"/>
      <c r="G283" s="63"/>
      <c r="H283" s="63"/>
      <c r="I283" s="63"/>
      <c r="J283" s="63"/>
      <c r="K283" s="63"/>
      <c r="L283" s="63"/>
      <c r="M283" s="62"/>
      <c r="N283" s="62"/>
      <c r="O283" s="62"/>
      <c r="P283" s="62"/>
      <c r="Q283" s="62"/>
      <c r="R283" s="62"/>
      <c r="S283" s="62"/>
      <c r="T283" s="62" t="s">
        <v>22274</v>
      </c>
      <c r="U283" s="62" t="s">
        <v>22275</v>
      </c>
      <c r="V283" s="62" t="s">
        <v>22276</v>
      </c>
      <c r="W283" s="62" t="s">
        <v>22277</v>
      </c>
      <c r="X283" s="65" t="s">
        <v>22278</v>
      </c>
      <c r="Y283" s="65" t="s">
        <v>22278</v>
      </c>
      <c r="Z283" s="65" t="s">
        <v>22278</v>
      </c>
      <c r="AA283" s="65" t="s">
        <v>22278</v>
      </c>
      <c r="AB283" s="62" t="n">
        <v>911032</v>
      </c>
      <c r="AC283" s="62" t="s">
        <v>21031</v>
      </c>
      <c r="AD283" s="62" t="s">
        <v>9108</v>
      </c>
      <c r="AE283" s="62"/>
      <c r="AF283" s="62"/>
    </row>
    <row r="284" customFormat="false" ht="15.75" hidden="false" customHeight="false" outlineLevel="0" collapsed="false">
      <c r="A284" s="62"/>
      <c r="B284" s="62"/>
      <c r="C284" s="62"/>
      <c r="D284" s="62"/>
      <c r="E284" s="62"/>
      <c r="F284" s="62"/>
      <c r="G284" s="63"/>
      <c r="H284" s="63"/>
      <c r="I284" s="63"/>
      <c r="J284" s="63"/>
      <c r="K284" s="63"/>
      <c r="L284" s="63"/>
      <c r="M284" s="62"/>
      <c r="N284" s="62"/>
      <c r="O284" s="62"/>
      <c r="P284" s="62"/>
      <c r="Q284" s="62"/>
      <c r="R284" s="62"/>
      <c r="S284" s="62"/>
      <c r="T284" s="62"/>
      <c r="U284" s="62"/>
      <c r="V284" s="62"/>
      <c r="W284" s="62"/>
      <c r="X284" s="65" t="s">
        <v>22278</v>
      </c>
      <c r="Y284" s="65" t="s">
        <v>22278</v>
      </c>
      <c r="Z284" s="65" t="s">
        <v>22278</v>
      </c>
      <c r="AA284" s="65" t="s">
        <v>22278</v>
      </c>
      <c r="AB284" s="62" t="n">
        <v>922818</v>
      </c>
      <c r="AC284" s="62" t="s">
        <v>21031</v>
      </c>
      <c r="AD284" s="62" t="s">
        <v>2744</v>
      </c>
      <c r="AE284" s="62"/>
      <c r="AF284" s="62"/>
    </row>
    <row r="285" customFormat="false" ht="15.75" hidden="false" customHeight="true" outlineLevel="0" collapsed="false">
      <c r="A285" s="62"/>
      <c r="B285" s="62"/>
      <c r="C285" s="62"/>
      <c r="D285" s="62"/>
      <c r="E285" s="62"/>
      <c r="F285" s="62" t="s">
        <v>22279</v>
      </c>
      <c r="G285" s="62" t="s">
        <v>22280</v>
      </c>
      <c r="H285" s="62" t="s">
        <v>22281</v>
      </c>
      <c r="I285" s="63"/>
      <c r="J285" s="63"/>
      <c r="K285" s="63"/>
      <c r="L285" s="63"/>
      <c r="M285" s="63"/>
      <c r="N285" s="63"/>
      <c r="O285" s="63"/>
      <c r="P285" s="62" t="s">
        <v>22282</v>
      </c>
      <c r="Q285" s="62" t="s">
        <v>22283</v>
      </c>
      <c r="R285" s="62" t="s">
        <v>22284</v>
      </c>
      <c r="S285" s="62" t="s">
        <v>22285</v>
      </c>
      <c r="T285" s="65" t="s">
        <v>22286</v>
      </c>
      <c r="U285" s="65" t="s">
        <v>22286</v>
      </c>
      <c r="V285" s="65" t="s">
        <v>22286</v>
      </c>
      <c r="W285" s="65" t="s">
        <v>22286</v>
      </c>
      <c r="X285" s="65" t="s">
        <v>22286</v>
      </c>
      <c r="Y285" s="65" t="s">
        <v>22286</v>
      </c>
      <c r="Z285" s="65" t="s">
        <v>22286</v>
      </c>
      <c r="AA285" s="65" t="s">
        <v>22286</v>
      </c>
      <c r="AB285" s="62" t="s">
        <v>22287</v>
      </c>
      <c r="AC285" s="62" t="s">
        <v>10750</v>
      </c>
      <c r="AD285" s="62" t="s">
        <v>8970</v>
      </c>
      <c r="AE285" s="62" t="s">
        <v>8964</v>
      </c>
      <c r="AF285" s="62"/>
    </row>
    <row r="286" customFormat="false" ht="15.75" hidden="false" customHeight="false" outlineLevel="0" collapsed="false">
      <c r="A286" s="62"/>
      <c r="B286" s="62"/>
      <c r="C286" s="62"/>
      <c r="D286" s="62"/>
      <c r="E286" s="62"/>
      <c r="F286" s="62"/>
      <c r="G286" s="62"/>
      <c r="H286" s="62"/>
      <c r="I286" s="63"/>
      <c r="J286" s="63"/>
      <c r="K286" s="63"/>
      <c r="L286" s="63"/>
      <c r="M286" s="63"/>
      <c r="N286" s="63"/>
      <c r="O286" s="63"/>
      <c r="P286" s="62"/>
      <c r="Q286" s="62"/>
      <c r="R286" s="62"/>
      <c r="S286" s="62"/>
      <c r="T286" s="65" t="s">
        <v>22286</v>
      </c>
      <c r="U286" s="65" t="s">
        <v>22286</v>
      </c>
      <c r="V286" s="65" t="s">
        <v>22286</v>
      </c>
      <c r="W286" s="65" t="s">
        <v>22286</v>
      </c>
      <c r="X286" s="65" t="s">
        <v>22286</v>
      </c>
      <c r="Y286" s="65" t="s">
        <v>22286</v>
      </c>
      <c r="Z286" s="65" t="s">
        <v>22286</v>
      </c>
      <c r="AA286" s="65" t="s">
        <v>22286</v>
      </c>
      <c r="AB286" s="62" t="n">
        <v>281247</v>
      </c>
      <c r="AC286" s="62" t="s">
        <v>18328</v>
      </c>
      <c r="AD286" s="62" t="s">
        <v>44</v>
      </c>
      <c r="AE286" s="62"/>
      <c r="AF286" s="62"/>
    </row>
    <row r="287" customFormat="false" ht="15.75" hidden="false" customHeight="true" outlineLevel="0" collapsed="false">
      <c r="A287" s="62"/>
      <c r="B287" s="62"/>
      <c r="C287" s="62"/>
      <c r="D287" s="62"/>
      <c r="E287" s="62"/>
      <c r="F287" s="62"/>
      <c r="G287" s="62"/>
      <c r="H287" s="62"/>
      <c r="I287" s="63"/>
      <c r="J287" s="63"/>
      <c r="K287" s="63"/>
      <c r="L287" s="63"/>
      <c r="M287" s="62" t="s">
        <v>4734</v>
      </c>
      <c r="N287" s="62" t="s">
        <v>22288</v>
      </c>
      <c r="O287" s="62" t="s">
        <v>22289</v>
      </c>
      <c r="P287" s="62" t="s">
        <v>22290</v>
      </c>
      <c r="Q287" s="62" t="s">
        <v>22291</v>
      </c>
      <c r="R287" s="65" t="s">
        <v>22292</v>
      </c>
      <c r="S287" s="65" t="s">
        <v>22292</v>
      </c>
      <c r="T287" s="65" t="s">
        <v>22292</v>
      </c>
      <c r="U287" s="65" t="s">
        <v>22292</v>
      </c>
      <c r="V287" s="65" t="s">
        <v>22292</v>
      </c>
      <c r="W287" s="65" t="s">
        <v>22292</v>
      </c>
      <c r="X287" s="65" t="s">
        <v>22292</v>
      </c>
      <c r="Y287" s="65" t="s">
        <v>22292</v>
      </c>
      <c r="Z287" s="65" t="s">
        <v>22292</v>
      </c>
      <c r="AA287" s="65" t="s">
        <v>22292</v>
      </c>
      <c r="AB287" s="62" t="s">
        <v>22293</v>
      </c>
      <c r="AC287" s="62" t="s">
        <v>22294</v>
      </c>
      <c r="AD287" s="62" t="s">
        <v>44</v>
      </c>
      <c r="AE287" s="62"/>
      <c r="AF287" s="62"/>
    </row>
    <row r="288" customFormat="false" ht="15.75" hidden="false" customHeight="true" outlineLevel="0" collapsed="false">
      <c r="A288" s="62"/>
      <c r="B288" s="62"/>
      <c r="C288" s="62"/>
      <c r="D288" s="62"/>
      <c r="E288" s="62"/>
      <c r="F288" s="62"/>
      <c r="G288" s="62"/>
      <c r="H288" s="62"/>
      <c r="I288" s="63"/>
      <c r="J288" s="63"/>
      <c r="K288" s="63"/>
      <c r="L288" s="63"/>
      <c r="M288" s="62"/>
      <c r="N288" s="62"/>
      <c r="O288" s="62"/>
      <c r="P288" s="62"/>
      <c r="Q288" s="62"/>
      <c r="R288" s="63"/>
      <c r="S288" s="63"/>
      <c r="T288" s="62" t="s">
        <v>4736</v>
      </c>
      <c r="U288" s="62" t="s">
        <v>22295</v>
      </c>
      <c r="V288" s="62" t="s">
        <v>22296</v>
      </c>
      <c r="W288" s="65" t="s">
        <v>22297</v>
      </c>
      <c r="X288" s="65" t="s">
        <v>22297</v>
      </c>
      <c r="Y288" s="65" t="s">
        <v>22297</v>
      </c>
      <c r="Z288" s="65" t="s">
        <v>22297</v>
      </c>
      <c r="AA288" s="65" t="s">
        <v>22297</v>
      </c>
      <c r="AB288" s="62" t="n">
        <v>79750</v>
      </c>
      <c r="AC288" s="62" t="s">
        <v>10094</v>
      </c>
      <c r="AD288" s="62" t="s">
        <v>44</v>
      </c>
      <c r="AE288" s="62"/>
      <c r="AF288" s="62"/>
    </row>
    <row r="289" customFormat="false" ht="15.75" hidden="false" customHeight="false" outlineLevel="0" collapsed="false">
      <c r="A289" s="62"/>
      <c r="B289" s="62"/>
      <c r="C289" s="62"/>
      <c r="D289" s="62"/>
      <c r="E289" s="62"/>
      <c r="F289" s="62"/>
      <c r="G289" s="62"/>
      <c r="H289" s="62"/>
      <c r="I289" s="63"/>
      <c r="J289" s="63"/>
      <c r="K289" s="63"/>
      <c r="L289" s="63"/>
      <c r="M289" s="62"/>
      <c r="N289" s="62"/>
      <c r="O289" s="62"/>
      <c r="P289" s="62"/>
      <c r="Q289" s="62"/>
      <c r="R289" s="63"/>
      <c r="S289" s="63"/>
      <c r="T289" s="62"/>
      <c r="U289" s="62"/>
      <c r="V289" s="62"/>
      <c r="W289" s="65" t="s">
        <v>22297</v>
      </c>
      <c r="X289" s="65" t="s">
        <v>22297</v>
      </c>
      <c r="Y289" s="65" t="s">
        <v>22297</v>
      </c>
      <c r="Z289" s="65" t="s">
        <v>22297</v>
      </c>
      <c r="AA289" s="65" t="s">
        <v>22297</v>
      </c>
      <c r="AB289" s="62" t="s">
        <v>9126</v>
      </c>
      <c r="AC289" s="62" t="s">
        <v>9126</v>
      </c>
      <c r="AD289" s="62" t="s">
        <v>44</v>
      </c>
      <c r="AE289" s="62"/>
      <c r="AF289" s="62"/>
    </row>
    <row r="290" customFormat="false" ht="15.75" hidden="false" customHeight="true" outlineLevel="0" collapsed="false">
      <c r="A290" s="62"/>
      <c r="B290" s="62"/>
      <c r="C290" s="62"/>
      <c r="D290" s="62"/>
      <c r="E290" s="62"/>
      <c r="F290" s="62"/>
      <c r="G290" s="62"/>
      <c r="H290" s="62"/>
      <c r="I290" s="63"/>
      <c r="J290" s="63"/>
      <c r="K290" s="63"/>
      <c r="L290" s="63"/>
      <c r="M290" s="62"/>
      <c r="N290" s="62"/>
      <c r="O290" s="62"/>
      <c r="P290" s="62"/>
      <c r="Q290" s="62"/>
      <c r="R290" s="63"/>
      <c r="S290" s="63"/>
      <c r="T290" s="62"/>
      <c r="U290" s="62" t="s">
        <v>22298</v>
      </c>
      <c r="V290" s="63"/>
      <c r="W290" s="63"/>
      <c r="X290" s="63"/>
      <c r="Y290" s="63"/>
      <c r="Z290" s="63"/>
      <c r="AA290" s="63"/>
      <c r="AB290" s="62" t="n">
        <v>429636</v>
      </c>
      <c r="AC290" s="62" t="s">
        <v>22299</v>
      </c>
      <c r="AD290" s="62" t="s">
        <v>2744</v>
      </c>
      <c r="AE290" s="62"/>
      <c r="AF290" s="62"/>
    </row>
    <row r="291" customFormat="false" ht="15.75" hidden="false" customHeight="false" outlineLevel="0" collapsed="false">
      <c r="A291" s="62"/>
      <c r="B291" s="62"/>
      <c r="C291" s="62"/>
      <c r="D291" s="62"/>
      <c r="E291" s="62"/>
      <c r="F291" s="62"/>
      <c r="G291" s="62"/>
      <c r="H291" s="62"/>
      <c r="I291" s="63"/>
      <c r="J291" s="63"/>
      <c r="K291" s="63"/>
      <c r="L291" s="63"/>
      <c r="M291" s="62"/>
      <c r="N291" s="62"/>
      <c r="O291" s="62"/>
      <c r="P291" s="62"/>
      <c r="Q291" s="62"/>
      <c r="R291" s="63"/>
      <c r="S291" s="63"/>
      <c r="T291" s="62"/>
      <c r="U291" s="62"/>
      <c r="V291" s="63"/>
      <c r="W291" s="63"/>
      <c r="X291" s="63"/>
      <c r="Y291" s="63"/>
      <c r="Z291" s="63"/>
      <c r="AA291" s="63"/>
      <c r="AB291" s="62" t="s">
        <v>22300</v>
      </c>
      <c r="AC291" s="62" t="s">
        <v>22299</v>
      </c>
      <c r="AD291" s="62" t="s">
        <v>2744</v>
      </c>
      <c r="AE291" s="62"/>
      <c r="AF291" s="62"/>
    </row>
    <row r="292" customFormat="false" ht="15.75" hidden="false" customHeight="true" outlineLevel="0" collapsed="false">
      <c r="A292" s="62"/>
      <c r="B292" s="62"/>
      <c r="C292" s="62"/>
      <c r="D292" s="62"/>
      <c r="E292" s="62"/>
      <c r="F292" s="62"/>
      <c r="G292" s="62"/>
      <c r="H292" s="62"/>
      <c r="I292" s="62" t="s">
        <v>22301</v>
      </c>
      <c r="J292" s="62" t="s">
        <v>22302</v>
      </c>
      <c r="K292" s="62" t="s">
        <v>22303</v>
      </c>
      <c r="L292" s="62" t="s">
        <v>22304</v>
      </c>
      <c r="M292" s="62" t="s">
        <v>22305</v>
      </c>
      <c r="N292" s="62" t="s">
        <v>22306</v>
      </c>
      <c r="O292" s="62" t="s">
        <v>22307</v>
      </c>
      <c r="P292" s="62" t="s">
        <v>22308</v>
      </c>
      <c r="Q292" s="62" t="s">
        <v>22309</v>
      </c>
      <c r="R292" s="62" t="s">
        <v>22310</v>
      </c>
      <c r="S292" s="62" t="s">
        <v>22311</v>
      </c>
      <c r="T292" s="63"/>
      <c r="U292" s="63"/>
      <c r="V292" s="63"/>
      <c r="W292" s="63"/>
      <c r="X292" s="62" t="s">
        <v>22312</v>
      </c>
      <c r="Y292" s="62" t="s">
        <v>22313</v>
      </c>
      <c r="Z292" s="62" t="s">
        <v>22314</v>
      </c>
      <c r="AA292" s="65" t="s">
        <v>22315</v>
      </c>
      <c r="AB292" s="62" t="n">
        <v>179964</v>
      </c>
      <c r="AC292" s="62" t="s">
        <v>9872</v>
      </c>
      <c r="AD292" s="62" t="s">
        <v>2744</v>
      </c>
      <c r="AE292" s="62"/>
      <c r="AF292" s="62" t="s">
        <v>22316</v>
      </c>
    </row>
    <row r="293" customFormat="false" ht="15.75" hidden="false" customHeight="false" outlineLevel="0" collapsed="false">
      <c r="A293" s="62"/>
      <c r="B293" s="62"/>
      <c r="C293" s="62"/>
      <c r="D293" s="62"/>
      <c r="E293" s="62"/>
      <c r="F293" s="62"/>
      <c r="G293" s="62"/>
      <c r="H293" s="62"/>
      <c r="I293" s="62"/>
      <c r="J293" s="62"/>
      <c r="K293" s="62"/>
      <c r="L293" s="62"/>
      <c r="M293" s="62"/>
      <c r="N293" s="62"/>
      <c r="O293" s="62"/>
      <c r="P293" s="62"/>
      <c r="Q293" s="62"/>
      <c r="R293" s="62"/>
      <c r="S293" s="62"/>
      <c r="T293" s="63"/>
      <c r="U293" s="63"/>
      <c r="V293" s="63"/>
      <c r="W293" s="63"/>
      <c r="X293" s="62"/>
      <c r="Y293" s="62"/>
      <c r="Z293" s="62"/>
      <c r="AA293" s="65" t="s">
        <v>22315</v>
      </c>
      <c r="AB293" s="62" t="n">
        <v>201307</v>
      </c>
      <c r="AC293" s="62" t="s">
        <v>9872</v>
      </c>
      <c r="AD293" s="62" t="s">
        <v>2744</v>
      </c>
      <c r="AE293" s="62"/>
      <c r="AF293" s="62"/>
    </row>
    <row r="294" customFormat="false" ht="15.75" hidden="false" customHeight="false" outlineLevel="0" collapsed="false">
      <c r="A294" s="62"/>
      <c r="B294" s="62"/>
      <c r="C294" s="62"/>
      <c r="D294" s="62"/>
      <c r="E294" s="62"/>
      <c r="F294" s="62"/>
      <c r="G294" s="62"/>
      <c r="H294" s="62"/>
      <c r="I294" s="62"/>
      <c r="J294" s="62"/>
      <c r="K294" s="62"/>
      <c r="L294" s="62"/>
      <c r="M294" s="62"/>
      <c r="N294" s="62"/>
      <c r="O294" s="62"/>
      <c r="P294" s="62"/>
      <c r="Q294" s="62"/>
      <c r="R294" s="62"/>
      <c r="S294" s="62"/>
      <c r="T294" s="63"/>
      <c r="U294" s="63"/>
      <c r="V294" s="63"/>
      <c r="W294" s="63"/>
      <c r="X294" s="62"/>
      <c r="Y294" s="62"/>
      <c r="Z294" s="62"/>
      <c r="AA294" s="65" t="s">
        <v>22315</v>
      </c>
      <c r="AB294" s="62" t="n">
        <v>185584</v>
      </c>
      <c r="AC294" s="62" t="s">
        <v>9872</v>
      </c>
      <c r="AD294" s="62" t="s">
        <v>2744</v>
      </c>
      <c r="AE294" s="62"/>
      <c r="AF294" s="62"/>
    </row>
    <row r="295" customFormat="false" ht="15.75" hidden="false" customHeight="false" outlineLevel="0" collapsed="false">
      <c r="A295" s="62"/>
      <c r="B295" s="62"/>
      <c r="C295" s="62"/>
      <c r="D295" s="62"/>
      <c r="E295" s="62"/>
      <c r="F295" s="62"/>
      <c r="G295" s="62"/>
      <c r="H295" s="62"/>
      <c r="I295" s="62"/>
      <c r="J295" s="62"/>
      <c r="K295" s="62"/>
      <c r="L295" s="62"/>
      <c r="M295" s="62"/>
      <c r="N295" s="62"/>
      <c r="O295" s="62"/>
      <c r="P295" s="62"/>
      <c r="Q295" s="62"/>
      <c r="R295" s="62"/>
      <c r="S295" s="62"/>
      <c r="T295" s="63"/>
      <c r="U295" s="63"/>
      <c r="V295" s="63"/>
      <c r="W295" s="63"/>
      <c r="X295" s="62"/>
      <c r="Y295" s="62"/>
      <c r="Z295" s="62"/>
      <c r="AA295" s="65" t="s">
        <v>22315</v>
      </c>
      <c r="AB295" s="62" t="n">
        <v>142030</v>
      </c>
      <c r="AC295" s="62" t="s">
        <v>9872</v>
      </c>
      <c r="AD295" s="62" t="s">
        <v>2744</v>
      </c>
      <c r="AE295" s="62"/>
      <c r="AF295" s="62"/>
    </row>
    <row r="296" customFormat="false" ht="15.75" hidden="false" customHeight="false" outlineLevel="0" collapsed="false">
      <c r="A296" s="62"/>
      <c r="B296" s="62"/>
      <c r="C296" s="62"/>
      <c r="D296" s="62"/>
      <c r="E296" s="62"/>
      <c r="F296" s="62"/>
      <c r="G296" s="62"/>
      <c r="H296" s="62"/>
      <c r="I296" s="62"/>
      <c r="J296" s="62"/>
      <c r="K296" s="62"/>
      <c r="L296" s="62"/>
      <c r="M296" s="62"/>
      <c r="N296" s="62"/>
      <c r="O296" s="62"/>
      <c r="P296" s="62"/>
      <c r="Q296" s="62"/>
      <c r="R296" s="62"/>
      <c r="S296" s="62"/>
      <c r="T296" s="63"/>
      <c r="U296" s="63"/>
      <c r="V296" s="63"/>
      <c r="W296" s="63"/>
      <c r="X296" s="62"/>
      <c r="Y296" s="62"/>
      <c r="Z296" s="62"/>
      <c r="AA296" s="65" t="s">
        <v>22315</v>
      </c>
      <c r="AB296" s="62" t="n">
        <v>148477</v>
      </c>
      <c r="AC296" s="62" t="s">
        <v>9872</v>
      </c>
      <c r="AD296" s="62" t="s">
        <v>9108</v>
      </c>
      <c r="AE296" s="62"/>
      <c r="AF296" s="62"/>
    </row>
    <row r="297" customFormat="false" ht="15.75" hidden="false" customHeight="false" outlineLevel="0" collapsed="false">
      <c r="A297" s="62"/>
      <c r="B297" s="62"/>
      <c r="C297" s="62"/>
      <c r="D297" s="62"/>
      <c r="E297" s="62"/>
      <c r="F297" s="62"/>
      <c r="G297" s="62"/>
      <c r="H297" s="62"/>
      <c r="I297" s="62"/>
      <c r="J297" s="62"/>
      <c r="K297" s="62"/>
      <c r="L297" s="62"/>
      <c r="M297" s="62"/>
      <c r="N297" s="62"/>
      <c r="O297" s="62"/>
      <c r="P297" s="62"/>
      <c r="Q297" s="62"/>
      <c r="R297" s="62"/>
      <c r="S297" s="62"/>
      <c r="T297" s="63"/>
      <c r="U297" s="63"/>
      <c r="V297" s="63"/>
      <c r="W297" s="63"/>
      <c r="X297" s="62"/>
      <c r="Y297" s="62"/>
      <c r="Z297" s="62"/>
      <c r="AA297" s="65" t="s">
        <v>22315</v>
      </c>
      <c r="AB297" s="62" t="s">
        <v>9126</v>
      </c>
      <c r="AC297" s="62" t="s">
        <v>9126</v>
      </c>
      <c r="AD297" s="62" t="s">
        <v>9108</v>
      </c>
      <c r="AE297" s="62"/>
      <c r="AF297" s="62"/>
    </row>
    <row r="298" customFormat="false" ht="15.75" hidden="false" customHeight="false" outlineLevel="0" collapsed="false">
      <c r="A298" s="62"/>
      <c r="B298" s="62"/>
      <c r="C298" s="62"/>
      <c r="D298" s="62"/>
      <c r="E298" s="62"/>
      <c r="F298" s="62"/>
      <c r="G298" s="62"/>
      <c r="H298" s="62"/>
      <c r="I298" s="62"/>
      <c r="J298" s="62"/>
      <c r="K298" s="62"/>
      <c r="L298" s="62"/>
      <c r="M298" s="62"/>
      <c r="N298" s="62"/>
      <c r="O298" s="62"/>
      <c r="P298" s="62"/>
      <c r="Q298" s="62"/>
      <c r="R298" s="62"/>
      <c r="S298" s="62"/>
      <c r="T298" s="63"/>
      <c r="U298" s="63"/>
      <c r="V298" s="63"/>
      <c r="W298" s="63"/>
      <c r="X298" s="62"/>
      <c r="Y298" s="62"/>
      <c r="Z298" s="62"/>
      <c r="AA298" s="65" t="s">
        <v>22315</v>
      </c>
      <c r="AB298" s="62" t="s">
        <v>9126</v>
      </c>
      <c r="AC298" s="62" t="s">
        <v>9126</v>
      </c>
      <c r="AD298" s="62" t="s">
        <v>44</v>
      </c>
      <c r="AE298" s="62"/>
      <c r="AF298" s="62"/>
    </row>
    <row r="299" customFormat="false" ht="15.75" hidden="false" customHeight="true" outlineLevel="0" collapsed="false">
      <c r="A299" s="62"/>
      <c r="B299" s="62"/>
      <c r="C299" s="62"/>
      <c r="D299" s="62"/>
      <c r="E299" s="62"/>
      <c r="F299" s="62"/>
      <c r="G299" s="62"/>
      <c r="H299" s="62"/>
      <c r="I299" s="62"/>
      <c r="J299" s="62"/>
      <c r="K299" s="62"/>
      <c r="L299" s="62"/>
      <c r="M299" s="62"/>
      <c r="N299" s="62"/>
      <c r="O299" s="62"/>
      <c r="P299" s="62"/>
      <c r="Q299" s="62"/>
      <c r="R299" s="62"/>
      <c r="S299" s="62"/>
      <c r="T299" s="62" t="s">
        <v>22317</v>
      </c>
      <c r="U299" s="62" t="s">
        <v>22318</v>
      </c>
      <c r="V299" s="65" t="s">
        <v>22319</v>
      </c>
      <c r="W299" s="65" t="s">
        <v>22319</v>
      </c>
      <c r="X299" s="65" t="s">
        <v>22319</v>
      </c>
      <c r="Y299" s="65" t="s">
        <v>22319</v>
      </c>
      <c r="Z299" s="65" t="s">
        <v>22319</v>
      </c>
      <c r="AA299" s="65" t="s">
        <v>22319</v>
      </c>
      <c r="AB299" s="62" t="n">
        <v>84965</v>
      </c>
      <c r="AC299" s="62" t="s">
        <v>9872</v>
      </c>
      <c r="AD299" s="62" t="s">
        <v>44</v>
      </c>
      <c r="AE299" s="62"/>
      <c r="AF299" s="62"/>
    </row>
    <row r="300" customFormat="false" ht="15.75" hidden="false" customHeight="false" outlineLevel="0" collapsed="false">
      <c r="A300" s="62"/>
      <c r="B300" s="62"/>
      <c r="C300" s="62"/>
      <c r="D300" s="62"/>
      <c r="E300" s="62"/>
      <c r="F300" s="62"/>
      <c r="G300" s="62"/>
      <c r="H300" s="62"/>
      <c r="I300" s="62"/>
      <c r="J300" s="62"/>
      <c r="K300" s="62"/>
      <c r="L300" s="62"/>
      <c r="M300" s="62"/>
      <c r="N300" s="62"/>
      <c r="O300" s="62"/>
      <c r="P300" s="62"/>
      <c r="Q300" s="62"/>
      <c r="R300" s="62"/>
      <c r="S300" s="62"/>
      <c r="T300" s="62"/>
      <c r="U300" s="62"/>
      <c r="V300" s="65" t="s">
        <v>22319</v>
      </c>
      <c r="W300" s="65" t="s">
        <v>22319</v>
      </c>
      <c r="X300" s="65" t="s">
        <v>22319</v>
      </c>
      <c r="Y300" s="65" t="s">
        <v>22319</v>
      </c>
      <c r="Z300" s="65" t="s">
        <v>22319</v>
      </c>
      <c r="AA300" s="65" t="s">
        <v>22319</v>
      </c>
      <c r="AB300" s="62" t="s">
        <v>9126</v>
      </c>
      <c r="AC300" s="62" t="s">
        <v>9126</v>
      </c>
      <c r="AD300" s="62" t="s">
        <v>44</v>
      </c>
      <c r="AE300" s="62"/>
      <c r="AF300" s="62"/>
    </row>
    <row r="301" customFormat="false" ht="15.75" hidden="false" customHeight="false" outlineLevel="0" collapsed="false">
      <c r="A301" s="62"/>
      <c r="B301" s="62"/>
      <c r="C301" s="62"/>
      <c r="D301" s="62"/>
      <c r="E301" s="62"/>
      <c r="F301" s="62"/>
      <c r="G301" s="62"/>
      <c r="H301" s="62"/>
      <c r="I301" s="62"/>
      <c r="J301" s="62"/>
      <c r="K301" s="62"/>
      <c r="L301" s="62"/>
      <c r="M301" s="62"/>
      <c r="N301" s="62"/>
      <c r="O301" s="62"/>
      <c r="P301" s="62"/>
      <c r="Q301" s="62"/>
      <c r="R301" s="62"/>
      <c r="S301" s="62"/>
      <c r="T301" s="63"/>
      <c r="U301" s="63"/>
      <c r="V301" s="63"/>
      <c r="W301" s="63"/>
      <c r="X301" s="65" t="s">
        <v>22320</v>
      </c>
      <c r="Y301" s="65" t="s">
        <v>22320</v>
      </c>
      <c r="Z301" s="65" t="s">
        <v>22320</v>
      </c>
      <c r="AA301" s="65" t="s">
        <v>22320</v>
      </c>
      <c r="AB301" s="62" t="n">
        <v>108667</v>
      </c>
      <c r="AC301" s="62" t="s">
        <v>9872</v>
      </c>
      <c r="AD301" s="62" t="s">
        <v>9170</v>
      </c>
      <c r="AE301" s="62" t="s">
        <v>125</v>
      </c>
      <c r="AF301" s="62"/>
    </row>
    <row r="302" customFormat="false" ht="15.75" hidden="false" customHeight="false" outlineLevel="0" collapsed="false">
      <c r="A302" s="62"/>
      <c r="B302" s="62"/>
      <c r="C302" s="62"/>
      <c r="D302" s="62"/>
      <c r="E302" s="62"/>
      <c r="F302" s="62"/>
      <c r="G302" s="62"/>
      <c r="H302" s="62"/>
      <c r="I302" s="62"/>
      <c r="J302" s="62"/>
      <c r="K302" s="62"/>
      <c r="L302" s="62"/>
      <c r="M302" s="62"/>
      <c r="N302" s="62"/>
      <c r="O302" s="62"/>
      <c r="P302" s="62"/>
      <c r="Q302" s="62"/>
      <c r="R302" s="62"/>
      <c r="S302" s="62"/>
      <c r="T302" s="63"/>
      <c r="U302" s="63"/>
      <c r="V302" s="63"/>
      <c r="W302" s="63"/>
      <c r="X302" s="65" t="s">
        <v>22320</v>
      </c>
      <c r="Y302" s="65" t="s">
        <v>22320</v>
      </c>
      <c r="Z302" s="65" t="s">
        <v>22320</v>
      </c>
      <c r="AA302" s="65" t="s">
        <v>22320</v>
      </c>
      <c r="AB302" s="62" t="n">
        <v>110016</v>
      </c>
      <c r="AC302" s="62" t="s">
        <v>9872</v>
      </c>
      <c r="AD302" s="62" t="s">
        <v>2744</v>
      </c>
      <c r="AE302" s="62" t="s">
        <v>125</v>
      </c>
      <c r="AF302" s="62"/>
    </row>
    <row r="303" customFormat="false" ht="15.75" hidden="false" customHeight="false" outlineLevel="0" collapsed="false">
      <c r="A303" s="62"/>
      <c r="B303" s="62"/>
      <c r="C303" s="62"/>
      <c r="D303" s="62"/>
      <c r="E303" s="62"/>
      <c r="F303" s="62"/>
      <c r="G303" s="62"/>
      <c r="H303" s="62"/>
      <c r="I303" s="62"/>
      <c r="J303" s="62"/>
      <c r="K303" s="62"/>
      <c r="L303" s="62"/>
      <c r="M303" s="62"/>
      <c r="N303" s="62"/>
      <c r="O303" s="62"/>
      <c r="P303" s="63"/>
      <c r="Q303" s="63"/>
      <c r="R303" s="63"/>
      <c r="S303" s="63"/>
      <c r="T303" s="63"/>
      <c r="U303" s="65" t="s">
        <v>22321</v>
      </c>
      <c r="V303" s="65" t="s">
        <v>22321</v>
      </c>
      <c r="W303" s="65" t="s">
        <v>22321</v>
      </c>
      <c r="X303" s="65" t="s">
        <v>22321</v>
      </c>
      <c r="Y303" s="65" t="s">
        <v>22321</v>
      </c>
      <c r="Z303" s="65" t="s">
        <v>22321</v>
      </c>
      <c r="AA303" s="65" t="s">
        <v>22321</v>
      </c>
      <c r="AB303" s="62" t="n">
        <v>91841</v>
      </c>
      <c r="AC303" s="62" t="s">
        <v>9872</v>
      </c>
      <c r="AD303" s="62" t="s">
        <v>44</v>
      </c>
      <c r="AE303" s="62"/>
      <c r="AF303" s="62"/>
    </row>
    <row r="304" customFormat="false" ht="15.75" hidden="false" customHeight="false" outlineLevel="0" collapsed="false">
      <c r="A304" s="62"/>
      <c r="B304" s="62"/>
      <c r="C304" s="62"/>
      <c r="D304" s="62"/>
      <c r="E304" s="62"/>
      <c r="F304" s="62"/>
      <c r="G304" s="62"/>
      <c r="H304" s="62"/>
      <c r="I304" s="62"/>
      <c r="J304" s="62"/>
      <c r="K304" s="62"/>
      <c r="L304" s="62"/>
      <c r="M304" s="62"/>
      <c r="N304" s="62"/>
      <c r="O304" s="62"/>
      <c r="P304" s="63"/>
      <c r="Q304" s="63"/>
      <c r="R304" s="63"/>
      <c r="S304" s="63"/>
      <c r="T304" s="63"/>
      <c r="U304" s="65" t="s">
        <v>22321</v>
      </c>
      <c r="V304" s="65" t="s">
        <v>22321</v>
      </c>
      <c r="W304" s="65" t="s">
        <v>22321</v>
      </c>
      <c r="X304" s="65" t="s">
        <v>22321</v>
      </c>
      <c r="Y304" s="65" t="s">
        <v>22321</v>
      </c>
      <c r="Z304" s="65" t="s">
        <v>22321</v>
      </c>
      <c r="AA304" s="65" t="s">
        <v>22321</v>
      </c>
      <c r="AB304" s="62" t="s">
        <v>9126</v>
      </c>
      <c r="AC304" s="62" t="s">
        <v>9126</v>
      </c>
      <c r="AD304" s="62" t="s">
        <v>2744</v>
      </c>
      <c r="AE304" s="62"/>
      <c r="AF304" s="62"/>
    </row>
    <row r="305" customFormat="false" ht="15.75" hidden="false" customHeight="true" outlineLevel="0" collapsed="false">
      <c r="A305" s="62"/>
      <c r="B305" s="62"/>
      <c r="C305" s="62"/>
      <c r="D305" s="62"/>
      <c r="E305" s="62"/>
      <c r="F305" s="62" t="s">
        <v>22322</v>
      </c>
      <c r="G305" s="62" t="s">
        <v>22323</v>
      </c>
      <c r="H305" s="62" t="s">
        <v>22324</v>
      </c>
      <c r="I305" s="62" t="s">
        <v>22325</v>
      </c>
      <c r="J305" s="62" t="s">
        <v>22326</v>
      </c>
      <c r="K305" s="62" t="s">
        <v>22327</v>
      </c>
      <c r="L305" s="62" t="s">
        <v>22328</v>
      </c>
      <c r="M305" s="63"/>
      <c r="N305" s="63"/>
      <c r="O305" s="63"/>
      <c r="P305" s="63"/>
      <c r="Q305" s="63"/>
      <c r="R305" s="63"/>
      <c r="S305" s="63"/>
      <c r="T305" s="63"/>
      <c r="U305" s="65" t="s">
        <v>4748</v>
      </c>
      <c r="V305" s="65" t="s">
        <v>4748</v>
      </c>
      <c r="W305" s="65" t="s">
        <v>4748</v>
      </c>
      <c r="X305" s="65" t="s">
        <v>4748</v>
      </c>
      <c r="Y305" s="65" t="s">
        <v>4748</v>
      </c>
      <c r="Z305" s="65" t="s">
        <v>4748</v>
      </c>
      <c r="AA305" s="65" t="s">
        <v>4748</v>
      </c>
      <c r="AB305" s="62" t="s">
        <v>22329</v>
      </c>
      <c r="AC305" s="62" t="s">
        <v>17350</v>
      </c>
      <c r="AD305" s="62" t="s">
        <v>2744</v>
      </c>
      <c r="AE305" s="62" t="s">
        <v>4199</v>
      </c>
      <c r="AF305" s="62"/>
    </row>
    <row r="306" customFormat="false" ht="15.75" hidden="false" customHeight="false" outlineLevel="0" collapsed="false">
      <c r="A306" s="62"/>
      <c r="B306" s="62"/>
      <c r="C306" s="62"/>
      <c r="D306" s="62"/>
      <c r="E306" s="62"/>
      <c r="F306" s="62"/>
      <c r="G306" s="62"/>
      <c r="H306" s="62"/>
      <c r="I306" s="62"/>
      <c r="J306" s="62"/>
      <c r="K306" s="62"/>
      <c r="L306" s="62"/>
      <c r="M306" s="63"/>
      <c r="N306" s="63"/>
      <c r="O306" s="63"/>
      <c r="P306" s="63"/>
      <c r="Q306" s="63"/>
      <c r="R306" s="63"/>
      <c r="S306" s="63"/>
      <c r="T306" s="63"/>
      <c r="U306" s="65" t="s">
        <v>4748</v>
      </c>
      <c r="V306" s="65" t="s">
        <v>4748</v>
      </c>
      <c r="W306" s="65" t="s">
        <v>4748</v>
      </c>
      <c r="X306" s="65" t="s">
        <v>4748</v>
      </c>
      <c r="Y306" s="65" t="s">
        <v>4748</v>
      </c>
      <c r="Z306" s="65" t="s">
        <v>4748</v>
      </c>
      <c r="AA306" s="65" t="s">
        <v>4748</v>
      </c>
      <c r="AB306" s="62" t="s">
        <v>9126</v>
      </c>
      <c r="AC306" s="62" t="s">
        <v>9126</v>
      </c>
      <c r="AD306" s="62" t="s">
        <v>2744</v>
      </c>
      <c r="AE306" s="62"/>
      <c r="AF306" s="62"/>
    </row>
    <row r="307" customFormat="false" ht="15.75" hidden="false" customHeight="false" outlineLevel="0" collapsed="false">
      <c r="A307" s="62"/>
      <c r="B307" s="62"/>
      <c r="C307" s="62"/>
      <c r="D307" s="62"/>
      <c r="E307" s="62"/>
      <c r="F307" s="62"/>
      <c r="G307" s="62"/>
      <c r="H307" s="62"/>
      <c r="I307" s="62"/>
      <c r="J307" s="62"/>
      <c r="K307" s="62"/>
      <c r="L307" s="62"/>
      <c r="M307" s="63"/>
      <c r="N307" s="63"/>
      <c r="O307" s="63"/>
      <c r="P307" s="63"/>
      <c r="Q307" s="63"/>
      <c r="R307" s="63"/>
      <c r="S307" s="63"/>
      <c r="T307" s="63"/>
      <c r="U307" s="65" t="s">
        <v>4748</v>
      </c>
      <c r="V307" s="65" t="s">
        <v>4748</v>
      </c>
      <c r="W307" s="65" t="s">
        <v>4748</v>
      </c>
      <c r="X307" s="65" t="s">
        <v>4748</v>
      </c>
      <c r="Y307" s="65" t="s">
        <v>4748</v>
      </c>
      <c r="Z307" s="65" t="s">
        <v>4748</v>
      </c>
      <c r="AA307" s="65" t="s">
        <v>4748</v>
      </c>
      <c r="AB307" s="62" t="n">
        <v>474099</v>
      </c>
      <c r="AC307" s="62" t="s">
        <v>22330</v>
      </c>
      <c r="AD307" s="62" t="s">
        <v>8970</v>
      </c>
      <c r="AE307" s="62"/>
      <c r="AF307" s="62"/>
    </row>
    <row r="308" customFormat="false" ht="15.75" hidden="false" customHeight="false" outlineLevel="0" collapsed="false">
      <c r="A308" s="62"/>
      <c r="B308" s="62"/>
      <c r="C308" s="62"/>
      <c r="D308" s="62"/>
      <c r="E308" s="62"/>
      <c r="F308" s="62"/>
      <c r="G308" s="62"/>
      <c r="H308" s="62"/>
      <c r="I308" s="62"/>
      <c r="J308" s="62"/>
      <c r="K308" s="62"/>
      <c r="L308" s="62"/>
      <c r="M308" s="63"/>
      <c r="N308" s="63"/>
      <c r="O308" s="63"/>
      <c r="P308" s="63"/>
      <c r="Q308" s="63"/>
      <c r="R308" s="63"/>
      <c r="S308" s="63"/>
      <c r="T308" s="63"/>
      <c r="U308" s="65" t="s">
        <v>4748</v>
      </c>
      <c r="V308" s="65" t="s">
        <v>4748</v>
      </c>
      <c r="W308" s="65" t="s">
        <v>4748</v>
      </c>
      <c r="X308" s="65" t="s">
        <v>4748</v>
      </c>
      <c r="Y308" s="65" t="s">
        <v>4748</v>
      </c>
      <c r="Z308" s="65" t="s">
        <v>4748</v>
      </c>
      <c r="AA308" s="65" t="s">
        <v>4748</v>
      </c>
      <c r="AB308" s="62" t="s">
        <v>22331</v>
      </c>
      <c r="AC308" s="62" t="s">
        <v>22332</v>
      </c>
      <c r="AD308" s="62" t="s">
        <v>8970</v>
      </c>
      <c r="AE308" s="62"/>
      <c r="AF308" s="62"/>
    </row>
    <row r="309" customFormat="false" ht="15.75" hidden="false" customHeight="false" outlineLevel="0" collapsed="false">
      <c r="A309" s="62"/>
      <c r="B309" s="62"/>
      <c r="C309" s="62"/>
      <c r="D309" s="62"/>
      <c r="E309" s="62"/>
      <c r="F309" s="62"/>
      <c r="G309" s="62"/>
      <c r="H309" s="62"/>
      <c r="I309" s="62"/>
      <c r="J309" s="62"/>
      <c r="K309" s="62"/>
      <c r="L309" s="62"/>
      <c r="M309" s="63"/>
      <c r="N309" s="63"/>
      <c r="O309" s="63"/>
      <c r="P309" s="63"/>
      <c r="Q309" s="63"/>
      <c r="R309" s="63"/>
      <c r="S309" s="63"/>
      <c r="T309" s="63"/>
      <c r="U309" s="65" t="s">
        <v>4748</v>
      </c>
      <c r="V309" s="65" t="s">
        <v>4748</v>
      </c>
      <c r="W309" s="65" t="s">
        <v>4748</v>
      </c>
      <c r="X309" s="65" t="s">
        <v>4748</v>
      </c>
      <c r="Y309" s="65" t="s">
        <v>4748</v>
      </c>
      <c r="Z309" s="65" t="s">
        <v>4748</v>
      </c>
      <c r="AA309" s="65" t="s">
        <v>4748</v>
      </c>
      <c r="AB309" s="62" t="s">
        <v>9126</v>
      </c>
      <c r="AC309" s="62" t="s">
        <v>9126</v>
      </c>
      <c r="AD309" s="62" t="s">
        <v>2749</v>
      </c>
      <c r="AE309" s="62"/>
      <c r="AF309" s="62"/>
    </row>
    <row r="310" customFormat="false" ht="15.75" hidden="false" customHeight="false" outlineLevel="0" collapsed="false">
      <c r="A310" s="62"/>
      <c r="B310" s="62"/>
      <c r="C310" s="62"/>
      <c r="D310" s="62"/>
      <c r="E310" s="62"/>
      <c r="F310" s="62"/>
      <c r="G310" s="62"/>
      <c r="H310" s="62"/>
      <c r="I310" s="62"/>
      <c r="J310" s="62"/>
      <c r="K310" s="62"/>
      <c r="L310" s="62"/>
      <c r="M310" s="63"/>
      <c r="N310" s="63"/>
      <c r="O310" s="63"/>
      <c r="P310" s="63"/>
      <c r="Q310" s="63"/>
      <c r="R310" s="63"/>
      <c r="S310" s="63"/>
      <c r="T310" s="63"/>
      <c r="U310" s="65" t="s">
        <v>4748</v>
      </c>
      <c r="V310" s="65" t="s">
        <v>4748</v>
      </c>
      <c r="W310" s="65" t="s">
        <v>4748</v>
      </c>
      <c r="X310" s="65" t="s">
        <v>4748</v>
      </c>
      <c r="Y310" s="65" t="s">
        <v>4748</v>
      </c>
      <c r="Z310" s="65" t="s">
        <v>4748</v>
      </c>
      <c r="AA310" s="65" t="s">
        <v>4748</v>
      </c>
      <c r="AB310" s="62" t="n">
        <v>950458</v>
      </c>
      <c r="AC310" s="65" t="s">
        <v>9205</v>
      </c>
      <c r="AD310" s="62" t="s">
        <v>44</v>
      </c>
      <c r="AE310" s="62"/>
      <c r="AF310" s="62"/>
    </row>
    <row r="311" customFormat="false" ht="15.75" hidden="false" customHeight="true" outlineLevel="0" collapsed="false">
      <c r="A311" s="62"/>
      <c r="B311" s="62"/>
      <c r="C311" s="62"/>
      <c r="D311" s="62"/>
      <c r="E311" s="62"/>
      <c r="F311" s="62"/>
      <c r="G311" s="62"/>
      <c r="H311" s="62"/>
      <c r="I311" s="62"/>
      <c r="J311" s="62"/>
      <c r="K311" s="62"/>
      <c r="L311" s="62"/>
      <c r="M311" s="62" t="s">
        <v>22333</v>
      </c>
      <c r="N311" s="62" t="s">
        <v>22334</v>
      </c>
      <c r="O311" s="62" t="s">
        <v>22335</v>
      </c>
      <c r="P311" s="62" t="s">
        <v>22336</v>
      </c>
      <c r="Q311" s="62" t="s">
        <v>22337</v>
      </c>
      <c r="R311" s="62" t="s">
        <v>22338</v>
      </c>
      <c r="S311" s="62" t="s">
        <v>22339</v>
      </c>
      <c r="T311" s="62" t="s">
        <v>22340</v>
      </c>
      <c r="U311" s="62" t="s">
        <v>22341</v>
      </c>
      <c r="V311" s="62" t="s">
        <v>22342</v>
      </c>
      <c r="W311" s="62" t="s">
        <v>22343</v>
      </c>
      <c r="X311" s="62" t="s">
        <v>22344</v>
      </c>
      <c r="Y311" s="62" t="s">
        <v>22345</v>
      </c>
      <c r="Z311" s="65" t="s">
        <v>22346</v>
      </c>
      <c r="AA311" s="65" t="s">
        <v>22346</v>
      </c>
      <c r="AB311" s="62" t="s">
        <v>9126</v>
      </c>
      <c r="AC311" s="62" t="s">
        <v>9126</v>
      </c>
      <c r="AD311" s="62" t="s">
        <v>8970</v>
      </c>
      <c r="AE311" s="62"/>
      <c r="AF311" s="62"/>
    </row>
    <row r="312" customFormat="false" ht="15.75" hidden="false" customHeight="false" outlineLevel="0" collapsed="false">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5" t="s">
        <v>22346</v>
      </c>
      <c r="AA312" s="65" t="s">
        <v>22346</v>
      </c>
      <c r="AB312" s="62" t="s">
        <v>9126</v>
      </c>
      <c r="AC312" s="62" t="s">
        <v>9126</v>
      </c>
      <c r="AD312" s="62" t="s">
        <v>2744</v>
      </c>
      <c r="AE312" s="62"/>
      <c r="AF312" s="62"/>
    </row>
    <row r="313" customFormat="false" ht="15.75" hidden="false" customHeight="true" outlineLevel="0" collapsed="false">
      <c r="A313" s="62"/>
      <c r="B313" s="62"/>
      <c r="C313" s="62"/>
      <c r="D313" s="62"/>
      <c r="E313" s="62"/>
      <c r="F313" s="62"/>
      <c r="G313" s="62"/>
      <c r="H313" s="62"/>
      <c r="I313" s="62"/>
      <c r="J313" s="62"/>
      <c r="K313" s="62"/>
      <c r="L313" s="62"/>
      <c r="M313" s="62" t="s">
        <v>22347</v>
      </c>
      <c r="N313" s="62" t="s">
        <v>22348</v>
      </c>
      <c r="O313" s="62" t="s">
        <v>22349</v>
      </c>
      <c r="P313" s="62" t="s">
        <v>22350</v>
      </c>
      <c r="Q313" s="62" t="s">
        <v>22351</v>
      </c>
      <c r="R313" s="62" t="s">
        <v>22352</v>
      </c>
      <c r="S313" s="62" t="s">
        <v>22353</v>
      </c>
      <c r="T313" s="62" t="s">
        <v>22354</v>
      </c>
      <c r="U313" s="62" t="s">
        <v>22355</v>
      </c>
      <c r="V313" s="62" t="s">
        <v>22356</v>
      </c>
      <c r="W313" s="63"/>
      <c r="X313" s="63"/>
      <c r="Y313" s="65" t="s">
        <v>22357</v>
      </c>
      <c r="Z313" s="65" t="s">
        <v>22357</v>
      </c>
      <c r="AA313" s="65" t="s">
        <v>22357</v>
      </c>
      <c r="AB313" s="62" t="n">
        <v>836831</v>
      </c>
      <c r="AC313" s="62" t="s">
        <v>9846</v>
      </c>
      <c r="AD313" s="62" t="s">
        <v>44</v>
      </c>
      <c r="AE313" s="62"/>
      <c r="AF313" s="62"/>
    </row>
    <row r="314" customFormat="false" ht="15.75" hidden="false" customHeight="true" outlineLevel="0" collapsed="false">
      <c r="A314" s="62"/>
      <c r="B314" s="62"/>
      <c r="C314" s="62"/>
      <c r="D314" s="62"/>
      <c r="E314" s="62"/>
      <c r="F314" s="62"/>
      <c r="G314" s="62"/>
      <c r="H314" s="62"/>
      <c r="I314" s="62"/>
      <c r="J314" s="62"/>
      <c r="K314" s="62"/>
      <c r="L314" s="62"/>
      <c r="M314" s="62"/>
      <c r="N314" s="62"/>
      <c r="O314" s="62"/>
      <c r="P314" s="62"/>
      <c r="Q314" s="62"/>
      <c r="R314" s="62"/>
      <c r="S314" s="62"/>
      <c r="T314" s="62"/>
      <c r="U314" s="62"/>
      <c r="V314" s="62"/>
      <c r="W314" s="63"/>
      <c r="X314" s="63"/>
      <c r="Y314" s="62" t="s">
        <v>22358</v>
      </c>
      <c r="Z314" s="62" t="s">
        <v>22359</v>
      </c>
      <c r="AA314" s="62" t="s">
        <v>22360</v>
      </c>
      <c r="AB314" s="62" t="n">
        <v>14556</v>
      </c>
      <c r="AC314" s="62" t="s">
        <v>9846</v>
      </c>
      <c r="AD314" s="62" t="s">
        <v>9108</v>
      </c>
      <c r="AE314" s="62" t="s">
        <v>8970</v>
      </c>
      <c r="AF314" s="62"/>
    </row>
    <row r="315" customFormat="false" ht="15.75" hidden="false" customHeight="false" outlineLevel="0" collapsed="false">
      <c r="A315" s="62"/>
      <c r="B315" s="62"/>
      <c r="C315" s="62"/>
      <c r="D315" s="62"/>
      <c r="E315" s="62"/>
      <c r="F315" s="62"/>
      <c r="G315" s="62"/>
      <c r="H315" s="62"/>
      <c r="I315" s="62"/>
      <c r="J315" s="62"/>
      <c r="K315" s="62"/>
      <c r="L315" s="62"/>
      <c r="M315" s="62"/>
      <c r="N315" s="62"/>
      <c r="O315" s="62"/>
      <c r="P315" s="62"/>
      <c r="Q315" s="62"/>
      <c r="R315" s="62"/>
      <c r="S315" s="62"/>
      <c r="T315" s="62"/>
      <c r="U315" s="62"/>
      <c r="V315" s="62"/>
      <c r="W315" s="63"/>
      <c r="X315" s="63"/>
      <c r="Y315" s="62"/>
      <c r="Z315" s="62"/>
      <c r="AA315" s="62"/>
      <c r="AB315" s="62" t="s">
        <v>9126</v>
      </c>
      <c r="AC315" s="62" t="s">
        <v>9126</v>
      </c>
      <c r="AD315" s="62" t="s">
        <v>9108</v>
      </c>
      <c r="AE315" s="62"/>
      <c r="AF315" s="62"/>
    </row>
    <row r="316" customFormat="false" ht="15.75" hidden="false" customHeight="true" outlineLevel="0" collapsed="false">
      <c r="A316" s="62"/>
      <c r="B316" s="62"/>
      <c r="C316" s="62"/>
      <c r="D316" s="62"/>
      <c r="E316" s="62"/>
      <c r="F316" s="62"/>
      <c r="G316" s="62"/>
      <c r="H316" s="62"/>
      <c r="I316" s="62"/>
      <c r="J316" s="62"/>
      <c r="K316" s="62"/>
      <c r="L316" s="62"/>
      <c r="M316" s="62"/>
      <c r="N316" s="62"/>
      <c r="O316" s="62"/>
      <c r="P316" s="62"/>
      <c r="Q316" s="62"/>
      <c r="R316" s="62"/>
      <c r="S316" s="62"/>
      <c r="T316" s="62"/>
      <c r="U316" s="62"/>
      <c r="V316" s="62"/>
      <c r="W316" s="62" t="s">
        <v>22361</v>
      </c>
      <c r="X316" s="62" t="s">
        <v>22362</v>
      </c>
      <c r="Y316" s="63"/>
      <c r="Z316" s="65" t="s">
        <v>22363</v>
      </c>
      <c r="AA316" s="65" t="s">
        <v>22363</v>
      </c>
      <c r="AB316" s="62"/>
      <c r="AC316" s="62"/>
      <c r="AD316" s="62" t="s">
        <v>9108</v>
      </c>
      <c r="AE316" s="62"/>
      <c r="AF316" s="62"/>
    </row>
    <row r="317" customFormat="false" ht="15.75" hidden="false" customHeight="true" outlineLevel="0" collapsed="false">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t="s">
        <v>22364</v>
      </c>
      <c r="Z317" s="62" t="s">
        <v>22365</v>
      </c>
      <c r="AA317" s="65" t="s">
        <v>22366</v>
      </c>
      <c r="AB317" s="62" t="n">
        <v>10016</v>
      </c>
      <c r="AC317" s="62" t="s">
        <v>9846</v>
      </c>
      <c r="AD317" s="62" t="s">
        <v>8970</v>
      </c>
      <c r="AE317" s="62"/>
      <c r="AF317" s="62"/>
    </row>
    <row r="318" customFormat="false" ht="15.75" hidden="false" customHeight="false" outlineLevel="0" collapsed="false">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5" t="s">
        <v>22366</v>
      </c>
      <c r="AB318" s="62" t="s">
        <v>22367</v>
      </c>
      <c r="AC318" s="62" t="s">
        <v>9846</v>
      </c>
      <c r="AD318" s="62" t="s">
        <v>9142</v>
      </c>
      <c r="AE318" s="62"/>
      <c r="AF318" s="62"/>
    </row>
    <row r="319" customFormat="false" ht="15.75" hidden="false" customHeight="true" outlineLevel="0" collapsed="false">
      <c r="A319" s="62"/>
      <c r="B319" s="62"/>
      <c r="C319" s="62"/>
      <c r="D319" s="62"/>
      <c r="E319" s="62"/>
      <c r="F319" s="62"/>
      <c r="G319" s="62"/>
      <c r="H319" s="62"/>
      <c r="I319" s="62"/>
      <c r="J319" s="62"/>
      <c r="K319" s="62"/>
      <c r="L319" s="62"/>
      <c r="M319" s="63"/>
      <c r="N319" s="63"/>
      <c r="O319" s="63"/>
      <c r="P319" s="63"/>
      <c r="Q319" s="63"/>
      <c r="R319" s="63"/>
      <c r="S319" s="63"/>
      <c r="T319" s="63"/>
      <c r="U319" s="63"/>
      <c r="V319" s="62" t="s">
        <v>22368</v>
      </c>
      <c r="W319" s="62" t="s">
        <v>22369</v>
      </c>
      <c r="X319" s="62" t="s">
        <v>22370</v>
      </c>
      <c r="Y319" s="65" t="s">
        <v>22371</v>
      </c>
      <c r="Z319" s="65" t="s">
        <v>22371</v>
      </c>
      <c r="AA319" s="65" t="s">
        <v>22371</v>
      </c>
      <c r="AB319" s="62" t="n">
        <v>73971</v>
      </c>
      <c r="AC319" s="62" t="s">
        <v>22372</v>
      </c>
      <c r="AD319" s="62" t="s">
        <v>9108</v>
      </c>
      <c r="AE319" s="62"/>
      <c r="AF319" s="62"/>
    </row>
    <row r="320" customFormat="false" ht="15.75" hidden="false" customHeight="false" outlineLevel="0" collapsed="false">
      <c r="A320" s="62"/>
      <c r="B320" s="62"/>
      <c r="C320" s="62"/>
      <c r="D320" s="62"/>
      <c r="E320" s="62"/>
      <c r="F320" s="62"/>
      <c r="G320" s="62"/>
      <c r="H320" s="62"/>
      <c r="I320" s="62"/>
      <c r="J320" s="62"/>
      <c r="K320" s="62"/>
      <c r="L320" s="62"/>
      <c r="M320" s="63"/>
      <c r="N320" s="63"/>
      <c r="O320" s="63"/>
      <c r="P320" s="63"/>
      <c r="Q320" s="63"/>
      <c r="R320" s="63"/>
      <c r="S320" s="63"/>
      <c r="T320" s="63"/>
      <c r="U320" s="63"/>
      <c r="V320" s="62"/>
      <c r="W320" s="62"/>
      <c r="X320" s="62"/>
      <c r="Y320" s="65" t="s">
        <v>22371</v>
      </c>
      <c r="Z320" s="65" t="s">
        <v>22371</v>
      </c>
      <c r="AA320" s="65" t="s">
        <v>22371</v>
      </c>
      <c r="AB320" s="62" t="n">
        <v>720726</v>
      </c>
      <c r="AC320" s="62" t="s">
        <v>22372</v>
      </c>
      <c r="AD320" s="62" t="s">
        <v>8970</v>
      </c>
      <c r="AE320" s="62"/>
      <c r="AF320" s="62"/>
    </row>
    <row r="321" customFormat="false" ht="15.75" hidden="false" customHeight="true" outlineLevel="0" collapsed="false">
      <c r="A321" s="62"/>
      <c r="B321" s="62"/>
      <c r="C321" s="62"/>
      <c r="D321" s="62"/>
      <c r="E321" s="62"/>
      <c r="F321" s="62"/>
      <c r="G321" s="62"/>
      <c r="H321" s="62"/>
      <c r="I321" s="62"/>
      <c r="J321" s="62"/>
      <c r="K321" s="62"/>
      <c r="L321" s="62"/>
      <c r="M321" s="63"/>
      <c r="N321" s="63"/>
      <c r="O321" s="63"/>
      <c r="P321" s="63"/>
      <c r="Q321" s="63"/>
      <c r="R321" s="62" t="s">
        <v>863</v>
      </c>
      <c r="S321" s="65" t="s">
        <v>22373</v>
      </c>
      <c r="T321" s="65" t="s">
        <v>22373</v>
      </c>
      <c r="U321" s="65" t="s">
        <v>22373</v>
      </c>
      <c r="V321" s="65" t="s">
        <v>22373</v>
      </c>
      <c r="W321" s="65" t="s">
        <v>22373</v>
      </c>
      <c r="X321" s="65" t="s">
        <v>22373</v>
      </c>
      <c r="Y321" s="65" t="s">
        <v>22373</v>
      </c>
      <c r="Z321" s="65" t="s">
        <v>22373</v>
      </c>
      <c r="AA321" s="65" t="s">
        <v>22373</v>
      </c>
      <c r="AB321" s="62" t="s">
        <v>22374</v>
      </c>
      <c r="AC321" s="62" t="s">
        <v>22375</v>
      </c>
      <c r="AD321" s="62" t="s">
        <v>9108</v>
      </c>
      <c r="AE321" s="62"/>
      <c r="AF321" s="62"/>
    </row>
    <row r="322" customFormat="false" ht="15.75" hidden="false" customHeight="false" outlineLevel="0" collapsed="false">
      <c r="A322" s="62"/>
      <c r="B322" s="62"/>
      <c r="C322" s="62"/>
      <c r="D322" s="62"/>
      <c r="E322" s="62"/>
      <c r="F322" s="62"/>
      <c r="G322" s="62"/>
      <c r="H322" s="62"/>
      <c r="I322" s="62"/>
      <c r="J322" s="62"/>
      <c r="K322" s="62"/>
      <c r="L322" s="62"/>
      <c r="M322" s="63"/>
      <c r="N322" s="63"/>
      <c r="O322" s="63"/>
      <c r="P322" s="63"/>
      <c r="Q322" s="63"/>
      <c r="R322" s="62"/>
      <c r="S322" s="65" t="s">
        <v>22373</v>
      </c>
      <c r="T322" s="65" t="s">
        <v>22373</v>
      </c>
      <c r="U322" s="65" t="s">
        <v>22373</v>
      </c>
      <c r="V322" s="65" t="s">
        <v>22373</v>
      </c>
      <c r="W322" s="65" t="s">
        <v>22373</v>
      </c>
      <c r="X322" s="65" t="s">
        <v>22373</v>
      </c>
      <c r="Y322" s="65" t="s">
        <v>22373</v>
      </c>
      <c r="Z322" s="65" t="s">
        <v>22373</v>
      </c>
      <c r="AA322" s="65" t="s">
        <v>22373</v>
      </c>
      <c r="AB322" s="62" t="s">
        <v>9126</v>
      </c>
      <c r="AC322" s="62" t="s">
        <v>9126</v>
      </c>
      <c r="AD322" s="62" t="s">
        <v>9108</v>
      </c>
      <c r="AE322" s="62"/>
      <c r="AF322" s="62"/>
    </row>
    <row r="323" customFormat="false" ht="15.75" hidden="false" customHeight="false" outlineLevel="0" collapsed="false">
      <c r="A323" s="62"/>
      <c r="B323" s="62"/>
      <c r="C323" s="62"/>
      <c r="D323" s="62"/>
      <c r="E323" s="62"/>
      <c r="F323" s="62"/>
      <c r="G323" s="62"/>
      <c r="H323" s="62"/>
      <c r="I323" s="62"/>
      <c r="J323" s="62"/>
      <c r="K323" s="62"/>
      <c r="L323" s="62"/>
      <c r="M323" s="63"/>
      <c r="N323" s="63"/>
      <c r="O323" s="63"/>
      <c r="P323" s="63"/>
      <c r="Q323" s="63"/>
      <c r="R323" s="62"/>
      <c r="S323" s="65" t="s">
        <v>22373</v>
      </c>
      <c r="T323" s="65" t="s">
        <v>22373</v>
      </c>
      <c r="U323" s="65" t="s">
        <v>22373</v>
      </c>
      <c r="V323" s="65" t="s">
        <v>22373</v>
      </c>
      <c r="W323" s="65" t="s">
        <v>22373</v>
      </c>
      <c r="X323" s="65" t="s">
        <v>22373</v>
      </c>
      <c r="Y323" s="65" t="s">
        <v>22373</v>
      </c>
      <c r="Z323" s="65" t="s">
        <v>22373</v>
      </c>
      <c r="AA323" s="65" t="s">
        <v>22373</v>
      </c>
      <c r="AB323" s="62" t="n">
        <v>308154</v>
      </c>
      <c r="AC323" s="62" t="s">
        <v>22376</v>
      </c>
      <c r="AD323" s="62" t="s">
        <v>2744</v>
      </c>
      <c r="AE323" s="62"/>
      <c r="AF323" s="62"/>
    </row>
    <row r="324" customFormat="false" ht="15.75" hidden="false" customHeight="true" outlineLevel="0" collapsed="false">
      <c r="A324" s="62"/>
      <c r="B324" s="62"/>
      <c r="C324" s="62"/>
      <c r="D324" s="62"/>
      <c r="E324" s="62"/>
      <c r="F324" s="62"/>
      <c r="G324" s="62"/>
      <c r="H324" s="62"/>
      <c r="I324" s="62"/>
      <c r="J324" s="62"/>
      <c r="K324" s="62"/>
      <c r="L324" s="62"/>
      <c r="M324" s="63"/>
      <c r="N324" s="63"/>
      <c r="O324" s="63"/>
      <c r="P324" s="63"/>
      <c r="Q324" s="63"/>
      <c r="R324" s="63"/>
      <c r="S324" s="63"/>
      <c r="T324" s="63"/>
      <c r="U324" s="63"/>
      <c r="V324" s="63"/>
      <c r="W324" s="63"/>
      <c r="X324" s="72" t="s">
        <v>22377</v>
      </c>
      <c r="Y324" s="62" t="s">
        <v>22378</v>
      </c>
      <c r="Z324" s="65" t="s">
        <v>22379</v>
      </c>
      <c r="AA324" s="65" t="s">
        <v>22379</v>
      </c>
      <c r="AB324" s="62" t="n">
        <v>211477</v>
      </c>
      <c r="AC324" s="62" t="s">
        <v>22380</v>
      </c>
      <c r="AD324" s="62" t="s">
        <v>9108</v>
      </c>
      <c r="AE324" s="62"/>
      <c r="AF324" s="62"/>
    </row>
    <row r="325" customFormat="false" ht="15.75" hidden="false" customHeight="false" outlineLevel="0" collapsed="false">
      <c r="A325" s="62"/>
      <c r="B325" s="62"/>
      <c r="C325" s="62"/>
      <c r="D325" s="62"/>
      <c r="E325" s="62"/>
      <c r="F325" s="62"/>
      <c r="G325" s="62"/>
      <c r="H325" s="62"/>
      <c r="I325" s="62"/>
      <c r="J325" s="62"/>
      <c r="K325" s="62"/>
      <c r="L325" s="62"/>
      <c r="M325" s="63"/>
      <c r="N325" s="63"/>
      <c r="O325" s="63"/>
      <c r="P325" s="63"/>
      <c r="Q325" s="63"/>
      <c r="R325" s="63"/>
      <c r="S325" s="63"/>
      <c r="T325" s="63"/>
      <c r="U325" s="63"/>
      <c r="V325" s="63"/>
      <c r="W325" s="63"/>
      <c r="X325" s="72"/>
      <c r="Y325" s="72"/>
      <c r="Z325" s="65" t="s">
        <v>22379</v>
      </c>
      <c r="AA325" s="65" t="s">
        <v>22379</v>
      </c>
      <c r="AB325" s="62" t="n">
        <v>215267</v>
      </c>
      <c r="AC325" s="62" t="s">
        <v>22380</v>
      </c>
      <c r="AD325" s="62" t="s">
        <v>44</v>
      </c>
      <c r="AE325" s="62"/>
      <c r="AF325" s="62"/>
    </row>
    <row r="326" customFormat="false" ht="15.75" hidden="false" customHeight="true" outlineLevel="0" collapsed="false">
      <c r="A326" s="62"/>
      <c r="B326" s="62"/>
      <c r="C326" s="62"/>
      <c r="D326" s="62"/>
      <c r="E326" s="62"/>
      <c r="F326" s="62"/>
      <c r="G326" s="62"/>
      <c r="H326" s="62"/>
      <c r="I326" s="62"/>
      <c r="J326" s="62"/>
      <c r="K326" s="62"/>
      <c r="L326" s="62"/>
      <c r="M326" s="63"/>
      <c r="N326" s="63"/>
      <c r="O326" s="63"/>
      <c r="P326" s="63"/>
      <c r="Q326" s="62" t="s">
        <v>22381</v>
      </c>
      <c r="R326" s="63"/>
      <c r="S326" s="63"/>
      <c r="T326" s="63"/>
      <c r="U326" s="65" t="s">
        <v>22382</v>
      </c>
      <c r="V326" s="65" t="s">
        <v>22382</v>
      </c>
      <c r="W326" s="65" t="s">
        <v>22382</v>
      </c>
      <c r="X326" s="65" t="s">
        <v>22382</v>
      </c>
      <c r="Y326" s="65" t="s">
        <v>22382</v>
      </c>
      <c r="Z326" s="65" t="s">
        <v>22382</v>
      </c>
      <c r="AA326" s="65" t="s">
        <v>22382</v>
      </c>
      <c r="AB326" s="62" t="n">
        <v>16810</v>
      </c>
      <c r="AC326" s="62" t="s">
        <v>9872</v>
      </c>
      <c r="AD326" s="62" t="s">
        <v>9108</v>
      </c>
      <c r="AE326" s="62" t="s">
        <v>229</v>
      </c>
      <c r="AF326" s="62" t="s">
        <v>22383</v>
      </c>
    </row>
    <row r="327" customFormat="false" ht="15.75" hidden="false" customHeight="true" outlineLevel="0" collapsed="false">
      <c r="A327" s="62"/>
      <c r="B327" s="62"/>
      <c r="C327" s="62"/>
      <c r="D327" s="62"/>
      <c r="E327" s="62"/>
      <c r="F327" s="62"/>
      <c r="G327" s="62"/>
      <c r="H327" s="62"/>
      <c r="I327" s="62"/>
      <c r="J327" s="62"/>
      <c r="K327" s="62"/>
      <c r="L327" s="62"/>
      <c r="M327" s="63"/>
      <c r="N327" s="63"/>
      <c r="O327" s="63"/>
      <c r="P327" s="63"/>
      <c r="Q327" s="62"/>
      <c r="R327" s="62" t="s">
        <v>4751</v>
      </c>
      <c r="S327" s="62" t="s">
        <v>22384</v>
      </c>
      <c r="T327" s="63"/>
      <c r="U327" s="63"/>
      <c r="V327" s="63"/>
      <c r="W327" s="63"/>
      <c r="X327" s="63"/>
      <c r="Y327" s="65" t="s">
        <v>22385</v>
      </c>
      <c r="Z327" s="65" t="s">
        <v>22385</v>
      </c>
      <c r="AA327" s="65" t="s">
        <v>22385</v>
      </c>
      <c r="AB327" s="62" t="n">
        <v>121578</v>
      </c>
      <c r="AC327" s="62" t="s">
        <v>9872</v>
      </c>
      <c r="AD327" s="62" t="s">
        <v>2744</v>
      </c>
      <c r="AE327" s="62"/>
      <c r="AF327" s="62"/>
    </row>
    <row r="328" customFormat="false" ht="15.75" hidden="false" customHeight="false" outlineLevel="0" collapsed="false">
      <c r="A328" s="62"/>
      <c r="B328" s="62"/>
      <c r="C328" s="62"/>
      <c r="D328" s="62"/>
      <c r="E328" s="62"/>
      <c r="F328" s="62"/>
      <c r="G328" s="62"/>
      <c r="H328" s="62"/>
      <c r="I328" s="62"/>
      <c r="J328" s="62"/>
      <c r="K328" s="62"/>
      <c r="L328" s="62"/>
      <c r="M328" s="63"/>
      <c r="N328" s="63"/>
      <c r="O328" s="63"/>
      <c r="P328" s="63"/>
      <c r="Q328" s="62"/>
      <c r="R328" s="62"/>
      <c r="S328" s="62"/>
      <c r="T328" s="63"/>
      <c r="U328" s="63"/>
      <c r="V328" s="63"/>
      <c r="W328" s="63"/>
      <c r="X328" s="63"/>
      <c r="Y328" s="65" t="s">
        <v>22385</v>
      </c>
      <c r="Z328" s="65" t="s">
        <v>22385</v>
      </c>
      <c r="AA328" s="65" t="s">
        <v>22385</v>
      </c>
      <c r="AB328" s="62" t="n">
        <v>277873</v>
      </c>
      <c r="AC328" s="62" t="s">
        <v>9872</v>
      </c>
      <c r="AD328" s="62" t="s">
        <v>2749</v>
      </c>
      <c r="AE328" s="62"/>
      <c r="AF328" s="62"/>
    </row>
    <row r="329" customFormat="false" ht="15.75" hidden="false" customHeight="true" outlineLevel="0" collapsed="false">
      <c r="A329" s="62"/>
      <c r="B329" s="62"/>
      <c r="C329" s="62"/>
      <c r="D329" s="62"/>
      <c r="E329" s="62"/>
      <c r="F329" s="62"/>
      <c r="G329" s="62"/>
      <c r="H329" s="62"/>
      <c r="I329" s="62"/>
      <c r="J329" s="62"/>
      <c r="K329" s="62"/>
      <c r="L329" s="62"/>
      <c r="M329" s="63"/>
      <c r="N329" s="63"/>
      <c r="O329" s="63"/>
      <c r="P329" s="63"/>
      <c r="Q329" s="62"/>
      <c r="R329" s="62"/>
      <c r="S329" s="62"/>
      <c r="T329" s="63"/>
      <c r="U329" s="63"/>
      <c r="V329" s="62" t="s">
        <v>22386</v>
      </c>
      <c r="W329" s="62" t="s">
        <v>22387</v>
      </c>
      <c r="X329" s="62" t="s">
        <v>22388</v>
      </c>
      <c r="Y329" s="65" t="s">
        <v>22389</v>
      </c>
      <c r="Z329" s="65" t="s">
        <v>22389</v>
      </c>
      <c r="AA329" s="65" t="s">
        <v>22389</v>
      </c>
      <c r="AB329" s="62" t="s">
        <v>22390</v>
      </c>
      <c r="AC329" s="62" t="s">
        <v>9872</v>
      </c>
      <c r="AD329" s="62" t="s">
        <v>9108</v>
      </c>
      <c r="AE329" s="62"/>
      <c r="AF329" s="62"/>
    </row>
    <row r="330" customFormat="false" ht="15.75" hidden="false" customHeight="false" outlineLevel="0" collapsed="false">
      <c r="A330" s="62"/>
      <c r="B330" s="62"/>
      <c r="C330" s="62"/>
      <c r="D330" s="62"/>
      <c r="E330" s="62"/>
      <c r="F330" s="62"/>
      <c r="G330" s="62"/>
      <c r="H330" s="62"/>
      <c r="I330" s="62"/>
      <c r="J330" s="62"/>
      <c r="K330" s="62"/>
      <c r="L330" s="62"/>
      <c r="M330" s="63"/>
      <c r="N330" s="63"/>
      <c r="O330" s="63"/>
      <c r="P330" s="63"/>
      <c r="Q330" s="62"/>
      <c r="R330" s="62"/>
      <c r="S330" s="62"/>
      <c r="T330" s="63"/>
      <c r="U330" s="63"/>
      <c r="V330" s="62"/>
      <c r="W330" s="62"/>
      <c r="X330" s="62"/>
      <c r="Y330" s="65" t="s">
        <v>22389</v>
      </c>
      <c r="Z330" s="65" t="s">
        <v>22389</v>
      </c>
      <c r="AA330" s="65" t="s">
        <v>22389</v>
      </c>
      <c r="AB330" s="62" t="n">
        <v>173397</v>
      </c>
      <c r="AC330" s="62" t="s">
        <v>9872</v>
      </c>
      <c r="AD330" s="62" t="s">
        <v>2749</v>
      </c>
      <c r="AE330" s="62"/>
      <c r="AF330" s="62"/>
    </row>
    <row r="331" customFormat="false" ht="15.75" hidden="false" customHeight="false" outlineLevel="0" collapsed="false">
      <c r="A331" s="62"/>
      <c r="B331" s="62"/>
      <c r="C331" s="62"/>
      <c r="D331" s="62"/>
      <c r="E331" s="62"/>
      <c r="F331" s="62"/>
      <c r="G331" s="62"/>
      <c r="H331" s="62"/>
      <c r="I331" s="62"/>
      <c r="J331" s="62"/>
      <c r="K331" s="62"/>
      <c r="L331" s="62"/>
      <c r="M331" s="63"/>
      <c r="N331" s="63"/>
      <c r="O331" s="63"/>
      <c r="P331" s="63"/>
      <c r="Q331" s="62"/>
      <c r="R331" s="62"/>
      <c r="S331" s="62"/>
      <c r="T331" s="63"/>
      <c r="U331" s="63"/>
      <c r="V331" s="62"/>
      <c r="W331" s="62"/>
      <c r="X331" s="62"/>
      <c r="Y331" s="65" t="s">
        <v>22389</v>
      </c>
      <c r="Z331" s="65" t="s">
        <v>22389</v>
      </c>
      <c r="AA331" s="65" t="s">
        <v>22389</v>
      </c>
      <c r="AB331" s="62" t="n">
        <v>284568</v>
      </c>
      <c r="AC331" s="62" t="s">
        <v>9872</v>
      </c>
      <c r="AD331" s="62" t="s">
        <v>44</v>
      </c>
      <c r="AE331" s="62"/>
      <c r="AF331" s="62"/>
    </row>
    <row r="332" customFormat="false" ht="15.75" hidden="false" customHeight="false" outlineLevel="0" collapsed="false">
      <c r="A332" s="62"/>
      <c r="B332" s="62"/>
      <c r="C332" s="62"/>
      <c r="D332" s="62"/>
      <c r="E332" s="62"/>
      <c r="F332" s="62"/>
      <c r="G332" s="62"/>
      <c r="H332" s="62"/>
      <c r="I332" s="62"/>
      <c r="J332" s="62"/>
      <c r="K332" s="62"/>
      <c r="L332" s="62"/>
      <c r="M332" s="63"/>
      <c r="N332" s="63"/>
      <c r="O332" s="63"/>
      <c r="P332" s="63"/>
      <c r="Q332" s="62"/>
      <c r="R332" s="62"/>
      <c r="S332" s="62"/>
      <c r="T332" s="63"/>
      <c r="U332" s="63"/>
      <c r="V332" s="62"/>
      <c r="W332" s="62"/>
      <c r="X332" s="62"/>
      <c r="Y332" s="65" t="s">
        <v>22389</v>
      </c>
      <c r="Z332" s="65" t="s">
        <v>22389</v>
      </c>
      <c r="AA332" s="65" t="s">
        <v>22389</v>
      </c>
      <c r="AB332" s="62" t="s">
        <v>9126</v>
      </c>
      <c r="AC332" s="62" t="s">
        <v>9126</v>
      </c>
      <c r="AD332" s="62" t="s">
        <v>44</v>
      </c>
      <c r="AE332" s="62"/>
      <c r="AF332" s="62"/>
    </row>
    <row r="333" customFormat="false" ht="15.75" hidden="false" customHeight="true" outlineLevel="0" collapsed="false">
      <c r="A333" s="62"/>
      <c r="B333" s="62"/>
      <c r="C333" s="62"/>
      <c r="D333" s="62"/>
      <c r="E333" s="62"/>
      <c r="F333" s="62"/>
      <c r="G333" s="62"/>
      <c r="H333" s="62"/>
      <c r="I333" s="62"/>
      <c r="J333" s="62"/>
      <c r="K333" s="62"/>
      <c r="L333" s="62"/>
      <c r="M333" s="63"/>
      <c r="N333" s="63"/>
      <c r="O333" s="63"/>
      <c r="P333" s="63"/>
      <c r="Q333" s="62"/>
      <c r="R333" s="62"/>
      <c r="S333" s="62"/>
      <c r="T333" s="63"/>
      <c r="U333" s="63"/>
      <c r="V333" s="63"/>
      <c r="W333" s="63"/>
      <c r="X333" s="62" t="s">
        <v>870</v>
      </c>
      <c r="Y333" s="65" t="s">
        <v>22391</v>
      </c>
      <c r="Z333" s="65" t="s">
        <v>22391</v>
      </c>
      <c r="AA333" s="65" t="s">
        <v>22391</v>
      </c>
      <c r="AB333" s="62" t="n">
        <v>17426</v>
      </c>
      <c r="AC333" s="62" t="s">
        <v>9872</v>
      </c>
      <c r="AD333" s="62" t="s">
        <v>2744</v>
      </c>
      <c r="AE333" s="62"/>
      <c r="AF333" s="62"/>
    </row>
    <row r="334" customFormat="false" ht="15.75" hidden="false" customHeight="false" outlineLevel="0" collapsed="false">
      <c r="A334" s="62"/>
      <c r="B334" s="62"/>
      <c r="C334" s="62"/>
      <c r="D334" s="62"/>
      <c r="E334" s="62"/>
      <c r="F334" s="62"/>
      <c r="G334" s="62"/>
      <c r="H334" s="62"/>
      <c r="I334" s="62"/>
      <c r="J334" s="62"/>
      <c r="K334" s="62"/>
      <c r="L334" s="62"/>
      <c r="M334" s="63"/>
      <c r="N334" s="63"/>
      <c r="O334" s="63"/>
      <c r="P334" s="63"/>
      <c r="Q334" s="62"/>
      <c r="R334" s="62"/>
      <c r="S334" s="62"/>
      <c r="T334" s="63"/>
      <c r="U334" s="63"/>
      <c r="V334" s="63"/>
      <c r="W334" s="63"/>
      <c r="X334" s="62"/>
      <c r="Y334" s="65" t="s">
        <v>22391</v>
      </c>
      <c r="Z334" s="65" t="s">
        <v>22391</v>
      </c>
      <c r="AA334" s="65" t="s">
        <v>22391</v>
      </c>
      <c r="AB334" s="62" t="n">
        <v>257851</v>
      </c>
      <c r="AC334" s="62" t="s">
        <v>9872</v>
      </c>
      <c r="AD334" s="62" t="s">
        <v>9108</v>
      </c>
      <c r="AE334" s="62"/>
      <c r="AF334" s="62"/>
    </row>
    <row r="335" customFormat="false" ht="15.75" hidden="false" customHeight="true" outlineLevel="0" collapsed="false">
      <c r="A335" s="62"/>
      <c r="B335" s="62"/>
      <c r="C335" s="62"/>
      <c r="D335" s="62"/>
      <c r="E335" s="62"/>
      <c r="F335" s="62"/>
      <c r="G335" s="62"/>
      <c r="H335" s="62"/>
      <c r="I335" s="62"/>
      <c r="J335" s="62"/>
      <c r="K335" s="62"/>
      <c r="L335" s="62"/>
      <c r="M335" s="63"/>
      <c r="N335" s="63"/>
      <c r="O335" s="63"/>
      <c r="P335" s="63"/>
      <c r="Q335" s="62"/>
      <c r="R335" s="62"/>
      <c r="S335" s="62"/>
      <c r="T335" s="63"/>
      <c r="U335" s="63"/>
      <c r="V335" s="63"/>
      <c r="W335" s="63"/>
      <c r="X335" s="62"/>
      <c r="Y335" s="63"/>
      <c r="Z335" s="62" t="s">
        <v>22392</v>
      </c>
      <c r="AA335" s="65" t="s">
        <v>22393</v>
      </c>
      <c r="AB335" s="62" t="n">
        <v>204552</v>
      </c>
      <c r="AC335" s="62" t="s">
        <v>9872</v>
      </c>
      <c r="AD335" s="62" t="s">
        <v>9108</v>
      </c>
      <c r="AE335" s="62"/>
      <c r="AF335" s="62"/>
    </row>
    <row r="336" customFormat="false" ht="15.75" hidden="false" customHeight="false" outlineLevel="0" collapsed="false">
      <c r="A336" s="62"/>
      <c r="B336" s="62"/>
      <c r="C336" s="62"/>
      <c r="D336" s="62"/>
      <c r="E336" s="62"/>
      <c r="F336" s="62"/>
      <c r="G336" s="62"/>
      <c r="H336" s="62"/>
      <c r="I336" s="62"/>
      <c r="J336" s="62"/>
      <c r="K336" s="62"/>
      <c r="L336" s="62"/>
      <c r="M336" s="63"/>
      <c r="N336" s="63"/>
      <c r="O336" s="63"/>
      <c r="P336" s="63"/>
      <c r="Q336" s="62"/>
      <c r="R336" s="62"/>
      <c r="S336" s="62"/>
      <c r="T336" s="63"/>
      <c r="U336" s="63"/>
      <c r="V336" s="63"/>
      <c r="W336" s="63"/>
      <c r="X336" s="62"/>
      <c r="Y336" s="63"/>
      <c r="Z336" s="62"/>
      <c r="AA336" s="65" t="s">
        <v>22393</v>
      </c>
      <c r="AB336" s="62" t="n">
        <v>204544</v>
      </c>
      <c r="AC336" s="62" t="s">
        <v>9872</v>
      </c>
      <c r="AD336" s="62" t="s">
        <v>9108</v>
      </c>
      <c r="AE336" s="62"/>
      <c r="AF336" s="62"/>
    </row>
    <row r="337" customFormat="false" ht="15.75" hidden="false" customHeight="false" outlineLevel="0" collapsed="false">
      <c r="A337" s="62"/>
      <c r="B337" s="62"/>
      <c r="C337" s="62"/>
      <c r="D337" s="62"/>
      <c r="E337" s="62"/>
      <c r="F337" s="62"/>
      <c r="G337" s="62"/>
      <c r="H337" s="62"/>
      <c r="I337" s="62"/>
      <c r="J337" s="62"/>
      <c r="K337" s="62"/>
      <c r="L337" s="62"/>
      <c r="M337" s="63"/>
      <c r="N337" s="63"/>
      <c r="O337" s="63"/>
      <c r="P337" s="63"/>
      <c r="Q337" s="62"/>
      <c r="R337" s="62"/>
      <c r="S337" s="62"/>
      <c r="T337" s="63"/>
      <c r="U337" s="63"/>
      <c r="V337" s="63"/>
      <c r="W337" s="63"/>
      <c r="X337" s="62"/>
      <c r="Y337" s="63"/>
      <c r="Z337" s="62"/>
      <c r="AA337" s="65" t="s">
        <v>22393</v>
      </c>
      <c r="AB337" s="62" t="n">
        <v>199741</v>
      </c>
      <c r="AC337" s="62" t="s">
        <v>9872</v>
      </c>
      <c r="AD337" s="62" t="s">
        <v>2744</v>
      </c>
      <c r="AE337" s="62"/>
      <c r="AF337" s="62"/>
    </row>
    <row r="338" customFormat="false" ht="15.75" hidden="false" customHeight="true" outlineLevel="0" collapsed="false">
      <c r="A338" s="62"/>
      <c r="B338" s="62"/>
      <c r="C338" s="62"/>
      <c r="D338" s="62"/>
      <c r="E338" s="62"/>
      <c r="F338" s="62"/>
      <c r="G338" s="62"/>
      <c r="H338" s="62"/>
      <c r="I338" s="62"/>
      <c r="J338" s="62"/>
      <c r="K338" s="62"/>
      <c r="L338" s="62"/>
      <c r="M338" s="63"/>
      <c r="N338" s="63"/>
      <c r="O338" s="63"/>
      <c r="P338" s="63"/>
      <c r="Q338" s="62"/>
      <c r="R338" s="62"/>
      <c r="S338" s="62"/>
      <c r="T338" s="62" t="s">
        <v>22394</v>
      </c>
      <c r="U338" s="62" t="s">
        <v>22395</v>
      </c>
      <c r="V338" s="62" t="s">
        <v>22396</v>
      </c>
      <c r="W338" s="62" t="s">
        <v>22397</v>
      </c>
      <c r="X338" s="65" t="s">
        <v>22398</v>
      </c>
      <c r="Y338" s="65" t="s">
        <v>22398</v>
      </c>
      <c r="Z338" s="65" t="s">
        <v>22398</v>
      </c>
      <c r="AA338" s="65" t="s">
        <v>22398</v>
      </c>
      <c r="AB338" s="62" t="n">
        <v>113655</v>
      </c>
      <c r="AC338" s="62" t="s">
        <v>22399</v>
      </c>
      <c r="AD338" s="62" t="s">
        <v>9108</v>
      </c>
      <c r="AE338" s="62"/>
      <c r="AF338" s="62"/>
    </row>
    <row r="339" customFormat="false" ht="15.75" hidden="false" customHeight="false" outlineLevel="0" collapsed="false">
      <c r="A339" s="62"/>
      <c r="B339" s="62"/>
      <c r="C339" s="62"/>
      <c r="D339" s="62"/>
      <c r="E339" s="62"/>
      <c r="F339" s="62"/>
      <c r="G339" s="62"/>
      <c r="H339" s="62"/>
      <c r="I339" s="62"/>
      <c r="J339" s="62"/>
      <c r="K339" s="62"/>
      <c r="L339" s="62"/>
      <c r="M339" s="63"/>
      <c r="N339" s="63"/>
      <c r="O339" s="63"/>
      <c r="P339" s="63"/>
      <c r="Q339" s="62"/>
      <c r="R339" s="62"/>
      <c r="S339" s="62"/>
      <c r="T339" s="62"/>
      <c r="U339" s="62"/>
      <c r="V339" s="62"/>
      <c r="W339" s="62"/>
      <c r="X339" s="65" t="s">
        <v>22398</v>
      </c>
      <c r="Y339" s="65" t="s">
        <v>22398</v>
      </c>
      <c r="Z339" s="65" t="s">
        <v>22398</v>
      </c>
      <c r="AA339" s="65" t="s">
        <v>22398</v>
      </c>
      <c r="AB339" s="62" t="n">
        <v>15187</v>
      </c>
      <c r="AC339" s="62" t="s">
        <v>22400</v>
      </c>
      <c r="AD339" s="62" t="s">
        <v>44</v>
      </c>
      <c r="AE339" s="62"/>
      <c r="AF339" s="62"/>
    </row>
    <row r="340" customFormat="false" ht="15.75" hidden="false" customHeight="false" outlineLevel="0" collapsed="false">
      <c r="A340" s="62"/>
      <c r="B340" s="62"/>
      <c r="C340" s="62"/>
      <c r="D340" s="62"/>
      <c r="E340" s="62"/>
      <c r="F340" s="62"/>
      <c r="G340" s="62"/>
      <c r="H340" s="62"/>
      <c r="I340" s="62"/>
      <c r="J340" s="62"/>
      <c r="K340" s="62"/>
      <c r="L340" s="62"/>
      <c r="M340" s="63"/>
      <c r="N340" s="63"/>
      <c r="O340" s="63"/>
      <c r="P340" s="63"/>
      <c r="Q340" s="62"/>
      <c r="R340" s="62"/>
      <c r="S340" s="62"/>
      <c r="T340" s="62"/>
      <c r="U340" s="63"/>
      <c r="V340" s="63"/>
      <c r="W340" s="63"/>
      <c r="X340" s="63"/>
      <c r="Y340" s="63"/>
      <c r="Z340" s="63"/>
      <c r="AA340" s="63"/>
      <c r="AB340" s="62" t="n">
        <v>75126</v>
      </c>
      <c r="AC340" s="62" t="s">
        <v>10969</v>
      </c>
      <c r="AD340" s="62" t="s">
        <v>2744</v>
      </c>
      <c r="AE340" s="62"/>
      <c r="AF340" s="62"/>
    </row>
    <row r="341" customFormat="false" ht="15.75" hidden="false" customHeight="true" outlineLevel="0" collapsed="false">
      <c r="A341" s="62"/>
      <c r="B341" s="62"/>
      <c r="C341" s="62"/>
      <c r="D341" s="62"/>
      <c r="E341" s="62"/>
      <c r="F341" s="62"/>
      <c r="G341" s="62"/>
      <c r="H341" s="63"/>
      <c r="I341" s="62" t="s">
        <v>22401</v>
      </c>
      <c r="J341" s="62" t="s">
        <v>22402</v>
      </c>
      <c r="K341" s="62" t="s">
        <v>22403</v>
      </c>
      <c r="L341" s="62" t="s">
        <v>22404</v>
      </c>
      <c r="M341" s="62" t="s">
        <v>22405</v>
      </c>
      <c r="N341" s="62" t="s">
        <v>22406</v>
      </c>
      <c r="O341" s="62" t="s">
        <v>22407</v>
      </c>
      <c r="P341" s="63"/>
      <c r="Q341" s="63"/>
      <c r="R341" s="63"/>
      <c r="S341" s="63"/>
      <c r="T341" s="63"/>
      <c r="U341" s="63"/>
      <c r="V341" s="63"/>
      <c r="W341" s="63"/>
      <c r="X341" s="65" t="s">
        <v>22408</v>
      </c>
      <c r="Y341" s="65" t="s">
        <v>22408</v>
      </c>
      <c r="Z341" s="65" t="s">
        <v>22408</v>
      </c>
      <c r="AA341" s="65" t="s">
        <v>22408</v>
      </c>
      <c r="AB341" s="62" t="n">
        <v>188098</v>
      </c>
      <c r="AC341" s="62" t="s">
        <v>22409</v>
      </c>
      <c r="AD341" s="62" t="s">
        <v>2749</v>
      </c>
      <c r="AE341" s="62"/>
      <c r="AF341" s="118"/>
    </row>
    <row r="342" customFormat="false" ht="15.75" hidden="false" customHeight="false" outlineLevel="0" collapsed="false">
      <c r="A342" s="62"/>
      <c r="B342" s="62"/>
      <c r="C342" s="62"/>
      <c r="D342" s="62"/>
      <c r="E342" s="62"/>
      <c r="F342" s="62"/>
      <c r="G342" s="62"/>
      <c r="H342" s="63"/>
      <c r="I342" s="62"/>
      <c r="J342" s="62"/>
      <c r="K342" s="62"/>
      <c r="L342" s="62"/>
      <c r="M342" s="62"/>
      <c r="N342" s="62"/>
      <c r="O342" s="62"/>
      <c r="P342" s="63"/>
      <c r="Q342" s="63"/>
      <c r="R342" s="63"/>
      <c r="S342" s="63"/>
      <c r="T342" s="63"/>
      <c r="U342" s="63"/>
      <c r="V342" s="63"/>
      <c r="W342" s="63"/>
      <c r="X342" s="65" t="s">
        <v>22408</v>
      </c>
      <c r="Y342" s="65" t="s">
        <v>22408</v>
      </c>
      <c r="Z342" s="65" t="s">
        <v>22408</v>
      </c>
      <c r="AA342" s="65" t="s">
        <v>22408</v>
      </c>
      <c r="AB342" s="62" t="n">
        <v>272968</v>
      </c>
      <c r="AC342" s="62" t="s">
        <v>22410</v>
      </c>
      <c r="AD342" s="62" t="s">
        <v>2749</v>
      </c>
      <c r="AE342" s="62" t="s">
        <v>2801</v>
      </c>
      <c r="AF342" s="62"/>
    </row>
    <row r="343" customFormat="false" ht="15.75" hidden="false" customHeight="false" outlineLevel="0" collapsed="false">
      <c r="A343" s="62"/>
      <c r="B343" s="62"/>
      <c r="C343" s="62"/>
      <c r="D343" s="62"/>
      <c r="E343" s="62"/>
      <c r="F343" s="62"/>
      <c r="G343" s="62"/>
      <c r="H343" s="63"/>
      <c r="I343" s="62"/>
      <c r="J343" s="62"/>
      <c r="K343" s="62"/>
      <c r="L343" s="62"/>
      <c r="M343" s="62"/>
      <c r="N343" s="62"/>
      <c r="O343" s="62"/>
      <c r="P343" s="63"/>
      <c r="Q343" s="63"/>
      <c r="R343" s="63"/>
      <c r="S343" s="63"/>
      <c r="T343" s="63"/>
      <c r="U343" s="63"/>
      <c r="V343" s="63"/>
      <c r="W343" s="63"/>
      <c r="X343" s="65" t="s">
        <v>22408</v>
      </c>
      <c r="Y343" s="65" t="s">
        <v>22408</v>
      </c>
      <c r="Z343" s="65" t="s">
        <v>22408</v>
      </c>
      <c r="AA343" s="65" t="s">
        <v>22408</v>
      </c>
      <c r="AB343" s="62" t="s">
        <v>22411</v>
      </c>
      <c r="AC343" s="62" t="s">
        <v>10195</v>
      </c>
      <c r="AD343" s="62" t="s">
        <v>9142</v>
      </c>
      <c r="AE343" s="62"/>
      <c r="AF343" s="62"/>
    </row>
    <row r="344" customFormat="false" ht="15.75" hidden="false" customHeight="true" outlineLevel="0" collapsed="false">
      <c r="A344" s="62"/>
      <c r="B344" s="62"/>
      <c r="C344" s="62"/>
      <c r="D344" s="62"/>
      <c r="E344" s="62"/>
      <c r="F344" s="62"/>
      <c r="G344" s="62"/>
      <c r="H344" s="63"/>
      <c r="I344" s="62"/>
      <c r="J344" s="62"/>
      <c r="K344" s="62"/>
      <c r="L344" s="62"/>
      <c r="M344" s="62"/>
      <c r="N344" s="62"/>
      <c r="O344" s="62"/>
      <c r="P344" s="63"/>
      <c r="Q344" s="63"/>
      <c r="R344" s="63"/>
      <c r="S344" s="63"/>
      <c r="T344" s="63"/>
      <c r="U344" s="62" t="s">
        <v>22412</v>
      </c>
      <c r="V344" s="63"/>
      <c r="W344" s="65" t="s">
        <v>22413</v>
      </c>
      <c r="X344" s="65" t="s">
        <v>22413</v>
      </c>
      <c r="Y344" s="65" t="s">
        <v>22413</v>
      </c>
      <c r="Z344" s="65" t="s">
        <v>22413</v>
      </c>
      <c r="AA344" s="65" t="s">
        <v>22413</v>
      </c>
      <c r="AB344" s="62" t="s">
        <v>9126</v>
      </c>
      <c r="AC344" s="62" t="s">
        <v>9126</v>
      </c>
      <c r="AD344" s="62" t="s">
        <v>9142</v>
      </c>
      <c r="AE344" s="62"/>
      <c r="AF344" s="62"/>
    </row>
    <row r="345" customFormat="false" ht="15.75" hidden="false" customHeight="true" outlineLevel="0" collapsed="false">
      <c r="A345" s="62"/>
      <c r="B345" s="62"/>
      <c r="C345" s="62"/>
      <c r="D345" s="62"/>
      <c r="E345" s="62"/>
      <c r="F345" s="62"/>
      <c r="G345" s="62"/>
      <c r="H345" s="63"/>
      <c r="I345" s="62"/>
      <c r="J345" s="62"/>
      <c r="K345" s="62"/>
      <c r="L345" s="62"/>
      <c r="M345" s="62"/>
      <c r="N345" s="62"/>
      <c r="O345" s="62"/>
      <c r="P345" s="63"/>
      <c r="Q345" s="63"/>
      <c r="R345" s="63"/>
      <c r="S345" s="63"/>
      <c r="T345" s="63"/>
      <c r="U345" s="62"/>
      <c r="V345" s="62" t="s">
        <v>874</v>
      </c>
      <c r="W345" s="62" t="s">
        <v>22414</v>
      </c>
      <c r="X345" s="63"/>
      <c r="Y345" s="63"/>
      <c r="Z345" s="65" t="s">
        <v>22415</v>
      </c>
      <c r="AA345" s="65" t="s">
        <v>22415</v>
      </c>
      <c r="AB345" s="62" t="s">
        <v>22416</v>
      </c>
      <c r="AC345" s="62" t="s">
        <v>10195</v>
      </c>
      <c r="AD345" s="62" t="s">
        <v>9108</v>
      </c>
      <c r="AE345" s="62"/>
      <c r="AF345" s="62"/>
    </row>
    <row r="346" customFormat="false" ht="15.75" hidden="false" customHeight="false" outlineLevel="0" collapsed="false">
      <c r="A346" s="62"/>
      <c r="B346" s="62"/>
      <c r="C346" s="62"/>
      <c r="D346" s="62"/>
      <c r="E346" s="62"/>
      <c r="F346" s="62"/>
      <c r="G346" s="62"/>
      <c r="H346" s="63"/>
      <c r="I346" s="62"/>
      <c r="J346" s="62"/>
      <c r="K346" s="62"/>
      <c r="L346" s="62"/>
      <c r="M346" s="62"/>
      <c r="N346" s="62"/>
      <c r="O346" s="62"/>
      <c r="P346" s="63"/>
      <c r="Q346" s="63"/>
      <c r="R346" s="63"/>
      <c r="S346" s="63"/>
      <c r="T346" s="63"/>
      <c r="U346" s="62"/>
      <c r="V346" s="62"/>
      <c r="W346" s="62"/>
      <c r="X346" s="63"/>
      <c r="Y346" s="63"/>
      <c r="Z346" s="65" t="s">
        <v>22415</v>
      </c>
      <c r="AA346" s="65" t="s">
        <v>22415</v>
      </c>
      <c r="AB346" s="62" t="n">
        <v>358116</v>
      </c>
      <c r="AC346" s="62" t="s">
        <v>10195</v>
      </c>
      <c r="AD346" s="62" t="s">
        <v>9108</v>
      </c>
      <c r="AE346" s="62"/>
      <c r="AF346" s="62"/>
    </row>
    <row r="347" customFormat="false" ht="15.75" hidden="false" customHeight="false" outlineLevel="0" collapsed="false">
      <c r="A347" s="62"/>
      <c r="B347" s="62"/>
      <c r="C347" s="62"/>
      <c r="D347" s="62"/>
      <c r="E347" s="62"/>
      <c r="F347" s="62"/>
      <c r="G347" s="62"/>
      <c r="H347" s="63"/>
      <c r="I347" s="62"/>
      <c r="J347" s="62"/>
      <c r="K347" s="62"/>
      <c r="L347" s="62"/>
      <c r="M347" s="62"/>
      <c r="N347" s="62"/>
      <c r="O347" s="62"/>
      <c r="P347" s="63"/>
      <c r="Q347" s="63"/>
      <c r="R347" s="63"/>
      <c r="S347" s="63"/>
      <c r="T347" s="63"/>
      <c r="U347" s="62"/>
      <c r="V347" s="62"/>
      <c r="W347" s="62"/>
      <c r="X347" s="63"/>
      <c r="Y347" s="63"/>
      <c r="Z347" s="65" t="s">
        <v>22415</v>
      </c>
      <c r="AA347" s="65" t="s">
        <v>22415</v>
      </c>
      <c r="AB347" s="62" t="n">
        <v>406791</v>
      </c>
      <c r="AC347" s="65" t="s">
        <v>22417</v>
      </c>
      <c r="AD347" s="62" t="s">
        <v>9108</v>
      </c>
      <c r="AE347" s="62"/>
      <c r="AF347" s="62"/>
    </row>
    <row r="348" customFormat="false" ht="15.75" hidden="false" customHeight="false" outlineLevel="0" collapsed="false">
      <c r="A348" s="62"/>
      <c r="B348" s="62"/>
      <c r="C348" s="62"/>
      <c r="D348" s="62"/>
      <c r="E348" s="62"/>
      <c r="F348" s="62"/>
      <c r="G348" s="62"/>
      <c r="H348" s="63"/>
      <c r="I348" s="62"/>
      <c r="J348" s="62"/>
      <c r="K348" s="62"/>
      <c r="L348" s="62"/>
      <c r="M348" s="62"/>
      <c r="N348" s="62"/>
      <c r="O348" s="62"/>
      <c r="P348" s="63"/>
      <c r="Q348" s="63"/>
      <c r="R348" s="63"/>
      <c r="S348" s="63"/>
      <c r="T348" s="63"/>
      <c r="U348" s="62"/>
      <c r="V348" s="62"/>
      <c r="W348" s="62"/>
      <c r="X348" s="63"/>
      <c r="Y348" s="63"/>
      <c r="Z348" s="65" t="s">
        <v>22415</v>
      </c>
      <c r="AA348" s="65" t="s">
        <v>22415</v>
      </c>
      <c r="AB348" s="62" t="n">
        <v>256849</v>
      </c>
      <c r="AC348" s="62" t="s">
        <v>10195</v>
      </c>
      <c r="AD348" s="62" t="s">
        <v>44</v>
      </c>
      <c r="AE348" s="62"/>
      <c r="AF348" s="62"/>
    </row>
    <row r="349" customFormat="false" ht="15.75" hidden="false" customHeight="true" outlineLevel="0" collapsed="false">
      <c r="A349" s="62"/>
      <c r="B349" s="62"/>
      <c r="C349" s="62"/>
      <c r="D349" s="62"/>
      <c r="E349" s="62"/>
      <c r="F349" s="62"/>
      <c r="G349" s="62"/>
      <c r="H349" s="63"/>
      <c r="I349" s="62"/>
      <c r="J349" s="62"/>
      <c r="K349" s="62"/>
      <c r="L349" s="62"/>
      <c r="M349" s="62"/>
      <c r="N349" s="62"/>
      <c r="O349" s="62"/>
      <c r="P349" s="63"/>
      <c r="Q349" s="63"/>
      <c r="R349" s="63"/>
      <c r="S349" s="63"/>
      <c r="T349" s="63"/>
      <c r="U349" s="62"/>
      <c r="V349" s="62"/>
      <c r="W349" s="62"/>
      <c r="X349" s="62" t="s">
        <v>22418</v>
      </c>
      <c r="Y349" s="63"/>
      <c r="Z349" s="65" t="s">
        <v>22419</v>
      </c>
      <c r="AA349" s="65" t="s">
        <v>22419</v>
      </c>
      <c r="AB349" s="62" t="n">
        <v>458583</v>
      </c>
      <c r="AC349" s="62" t="s">
        <v>10195</v>
      </c>
      <c r="AD349" s="62" t="s">
        <v>9142</v>
      </c>
      <c r="AE349" s="62"/>
      <c r="AF349" s="62"/>
    </row>
    <row r="350" customFormat="false" ht="15.75" hidden="false" customHeight="true" outlineLevel="0" collapsed="false">
      <c r="A350" s="62"/>
      <c r="B350" s="62"/>
      <c r="C350" s="62"/>
      <c r="D350" s="62"/>
      <c r="E350" s="62"/>
      <c r="F350" s="62"/>
      <c r="G350" s="62"/>
      <c r="H350" s="63"/>
      <c r="I350" s="62"/>
      <c r="J350" s="62"/>
      <c r="K350" s="62"/>
      <c r="L350" s="62"/>
      <c r="M350" s="62"/>
      <c r="N350" s="62"/>
      <c r="O350" s="62"/>
      <c r="P350" s="63"/>
      <c r="Q350" s="63"/>
      <c r="R350" s="63"/>
      <c r="S350" s="63"/>
      <c r="T350" s="63"/>
      <c r="U350" s="62"/>
      <c r="V350" s="62"/>
      <c r="W350" s="62"/>
      <c r="X350" s="62"/>
      <c r="Y350" s="72" t="s">
        <v>22420</v>
      </c>
      <c r="Z350" s="62" t="s">
        <v>22421</v>
      </c>
      <c r="AA350" s="62" t="s">
        <v>22422</v>
      </c>
      <c r="AB350" s="62" t="n">
        <v>689627</v>
      </c>
      <c r="AC350" s="62" t="s">
        <v>10195</v>
      </c>
      <c r="AD350" s="62" t="s">
        <v>8970</v>
      </c>
      <c r="AE350" s="62"/>
      <c r="AF350" s="62"/>
    </row>
    <row r="351" customFormat="false" ht="15.75" hidden="false" customHeight="false" outlineLevel="0" collapsed="false">
      <c r="A351" s="62"/>
      <c r="B351" s="62"/>
      <c r="C351" s="62"/>
      <c r="D351" s="62"/>
      <c r="E351" s="62"/>
      <c r="F351" s="62"/>
      <c r="G351" s="62"/>
      <c r="H351" s="63"/>
      <c r="I351" s="62"/>
      <c r="J351" s="62"/>
      <c r="K351" s="62"/>
      <c r="L351" s="62"/>
      <c r="M351" s="62"/>
      <c r="N351" s="62"/>
      <c r="O351" s="62"/>
      <c r="P351" s="63"/>
      <c r="Q351" s="63"/>
      <c r="R351" s="63"/>
      <c r="S351" s="63"/>
      <c r="T351" s="63"/>
      <c r="U351" s="62"/>
      <c r="V351" s="62"/>
      <c r="W351" s="62"/>
      <c r="X351" s="62"/>
      <c r="Y351" s="62"/>
      <c r="Z351" s="62"/>
      <c r="AA351" s="62"/>
      <c r="AB351" s="62" t="s">
        <v>22423</v>
      </c>
      <c r="AC351" s="62" t="s">
        <v>10195</v>
      </c>
      <c r="AD351" s="62" t="s">
        <v>44</v>
      </c>
      <c r="AE351" s="62"/>
      <c r="AF351" s="62"/>
    </row>
    <row r="352" customFormat="false" ht="15.75" hidden="false" customHeight="false" outlineLevel="0" collapsed="false">
      <c r="A352" s="62"/>
      <c r="B352" s="62"/>
      <c r="C352" s="62"/>
      <c r="D352" s="62"/>
      <c r="E352" s="62"/>
      <c r="F352" s="62"/>
      <c r="G352" s="62"/>
      <c r="H352" s="63"/>
      <c r="I352" s="62"/>
      <c r="J352" s="62"/>
      <c r="K352" s="62"/>
      <c r="L352" s="62"/>
      <c r="M352" s="62"/>
      <c r="N352" s="62"/>
      <c r="O352" s="62"/>
      <c r="P352" s="63"/>
      <c r="Q352" s="63"/>
      <c r="R352" s="63"/>
      <c r="S352" s="63"/>
      <c r="T352" s="63"/>
      <c r="U352" s="63"/>
      <c r="V352" s="63"/>
      <c r="W352" s="63"/>
      <c r="X352" s="63"/>
      <c r="Y352" s="62" t="s">
        <v>22424</v>
      </c>
      <c r="Z352" s="62" t="s">
        <v>22425</v>
      </c>
      <c r="AA352" s="65" t="s">
        <v>22426</v>
      </c>
      <c r="AB352" s="62" t="n">
        <v>388371</v>
      </c>
      <c r="AC352" s="62" t="s">
        <v>19172</v>
      </c>
      <c r="AD352" s="62" t="s">
        <v>2744</v>
      </c>
      <c r="AE352" s="62" t="s">
        <v>3491</v>
      </c>
      <c r="AF352" s="62"/>
    </row>
    <row r="353" customFormat="false" ht="15.75" hidden="false" customHeight="true" outlineLevel="0" collapsed="false">
      <c r="A353" s="62"/>
      <c r="B353" s="62"/>
      <c r="C353" s="62"/>
      <c r="D353" s="62"/>
      <c r="E353" s="62"/>
      <c r="F353" s="62"/>
      <c r="G353" s="62"/>
      <c r="H353" s="63"/>
      <c r="I353" s="62"/>
      <c r="J353" s="62"/>
      <c r="K353" s="62"/>
      <c r="L353" s="62"/>
      <c r="M353" s="62"/>
      <c r="N353" s="62"/>
      <c r="O353" s="62"/>
      <c r="P353" s="62" t="s">
        <v>22427</v>
      </c>
      <c r="S353" s="63"/>
      <c r="T353" s="63"/>
      <c r="U353" s="63"/>
      <c r="V353" s="63"/>
      <c r="W353" s="63"/>
      <c r="X353" s="63"/>
      <c r="Y353" s="63"/>
      <c r="Z353" s="63"/>
      <c r="AA353" s="63"/>
      <c r="AB353" s="62" t="n">
        <v>211934</v>
      </c>
      <c r="AC353" s="62" t="s">
        <v>9196</v>
      </c>
      <c r="AD353" s="62" t="s">
        <v>9108</v>
      </c>
      <c r="AE353" s="62"/>
      <c r="AF353" s="62" t="s">
        <v>22428</v>
      </c>
    </row>
    <row r="354" customFormat="false" ht="15.75" hidden="false" customHeight="true" outlineLevel="0" collapsed="false">
      <c r="A354" s="62"/>
      <c r="B354" s="62"/>
      <c r="C354" s="62"/>
      <c r="D354" s="62"/>
      <c r="E354" s="62"/>
      <c r="F354" s="62"/>
      <c r="G354" s="62"/>
      <c r="H354" s="63"/>
      <c r="I354" s="62"/>
      <c r="J354" s="62"/>
      <c r="K354" s="62"/>
      <c r="L354" s="62"/>
      <c r="M354" s="62"/>
      <c r="N354" s="62"/>
      <c r="O354" s="62"/>
      <c r="P354" s="62"/>
      <c r="Q354" s="62" t="s">
        <v>22429</v>
      </c>
      <c r="R354" s="62" t="s">
        <v>22430</v>
      </c>
      <c r="S354" s="63"/>
      <c r="T354" s="63"/>
      <c r="U354" s="63"/>
      <c r="V354" s="63"/>
      <c r="W354" s="63"/>
      <c r="X354" s="63"/>
      <c r="Y354" s="63"/>
      <c r="Z354" s="63"/>
      <c r="AA354" s="63"/>
      <c r="AB354" s="62" t="n">
        <v>143222</v>
      </c>
      <c r="AC354" s="62" t="s">
        <v>9196</v>
      </c>
      <c r="AD354" s="62" t="s">
        <v>8970</v>
      </c>
      <c r="AE354" s="62"/>
      <c r="AF354" s="62"/>
    </row>
    <row r="355" customFormat="false" ht="15.75" hidden="false" customHeight="true" outlineLevel="0" collapsed="false">
      <c r="A355" s="62"/>
      <c r="B355" s="62"/>
      <c r="C355" s="62"/>
      <c r="D355" s="62"/>
      <c r="E355" s="62"/>
      <c r="F355" s="62"/>
      <c r="G355" s="62"/>
      <c r="H355" s="63"/>
      <c r="I355" s="62"/>
      <c r="J355" s="62"/>
      <c r="K355" s="62"/>
      <c r="L355" s="62"/>
      <c r="M355" s="62"/>
      <c r="N355" s="62"/>
      <c r="O355" s="62"/>
      <c r="P355" s="62"/>
      <c r="Q355" s="62"/>
      <c r="R355" s="62"/>
      <c r="S355" s="63"/>
      <c r="T355" s="63"/>
      <c r="U355" s="63"/>
      <c r="V355" s="63"/>
      <c r="W355" s="62" t="s">
        <v>22431</v>
      </c>
      <c r="X355" s="62" t="s">
        <v>22432</v>
      </c>
      <c r="Y355" s="62" t="s">
        <v>22433</v>
      </c>
      <c r="Z355" s="65" t="s">
        <v>22434</v>
      </c>
      <c r="AA355" s="65" t="s">
        <v>22434</v>
      </c>
      <c r="AB355" s="62" t="n">
        <v>247567</v>
      </c>
      <c r="AC355" s="62" t="s">
        <v>9196</v>
      </c>
      <c r="AD355" s="62" t="s">
        <v>8970</v>
      </c>
      <c r="AE355" s="62"/>
      <c r="AF355" s="62"/>
    </row>
    <row r="356" customFormat="false" ht="15.75" hidden="false" customHeight="false" outlineLevel="0" collapsed="false">
      <c r="A356" s="62"/>
      <c r="B356" s="62"/>
      <c r="C356" s="62"/>
      <c r="D356" s="62"/>
      <c r="E356" s="62"/>
      <c r="F356" s="62"/>
      <c r="G356" s="62"/>
      <c r="H356" s="63"/>
      <c r="I356" s="62"/>
      <c r="J356" s="62"/>
      <c r="K356" s="62"/>
      <c r="L356" s="62"/>
      <c r="M356" s="62"/>
      <c r="N356" s="62"/>
      <c r="O356" s="62"/>
      <c r="P356" s="62"/>
      <c r="Q356" s="62"/>
      <c r="R356" s="62"/>
      <c r="S356" s="63"/>
      <c r="T356" s="63"/>
      <c r="U356" s="63"/>
      <c r="V356" s="63"/>
      <c r="W356" s="62"/>
      <c r="X356" s="62"/>
      <c r="Y356" s="62"/>
      <c r="Z356" s="65" t="s">
        <v>22434</v>
      </c>
      <c r="AA356" s="65" t="s">
        <v>22434</v>
      </c>
      <c r="AB356" s="62" t="s">
        <v>22435</v>
      </c>
      <c r="AC356" s="62" t="s">
        <v>9196</v>
      </c>
      <c r="AD356" s="62" t="s">
        <v>8970</v>
      </c>
      <c r="AE356" s="62"/>
      <c r="AF356" s="62"/>
    </row>
    <row r="357" customFormat="false" ht="15.75" hidden="false" customHeight="false" outlineLevel="0" collapsed="false">
      <c r="A357" s="62"/>
      <c r="B357" s="62"/>
      <c r="C357" s="62"/>
      <c r="D357" s="62"/>
      <c r="E357" s="62"/>
      <c r="F357" s="62"/>
      <c r="G357" s="62"/>
      <c r="H357" s="63"/>
      <c r="I357" s="62"/>
      <c r="J357" s="62"/>
      <c r="K357" s="62"/>
      <c r="L357" s="62"/>
      <c r="M357" s="62"/>
      <c r="N357" s="62"/>
      <c r="O357" s="62"/>
      <c r="P357" s="62"/>
      <c r="Q357" s="62"/>
      <c r="R357" s="62"/>
      <c r="S357" s="63"/>
      <c r="T357" s="63"/>
      <c r="U357" s="63"/>
      <c r="V357" s="63"/>
      <c r="W357" s="62"/>
      <c r="X357" s="62"/>
      <c r="Y357" s="62"/>
      <c r="Z357" s="65" t="s">
        <v>22434</v>
      </c>
      <c r="AA357" s="65" t="s">
        <v>22434</v>
      </c>
      <c r="AB357" s="62" t="n">
        <v>825200</v>
      </c>
      <c r="AC357" s="62" t="s">
        <v>9196</v>
      </c>
      <c r="AD357" s="62" t="s">
        <v>8970</v>
      </c>
      <c r="AE357" s="62"/>
      <c r="AF357" s="62"/>
    </row>
    <row r="358" customFormat="false" ht="15.75" hidden="false" customHeight="true" outlineLevel="0" collapsed="false">
      <c r="A358" s="62"/>
      <c r="B358" s="62"/>
      <c r="C358" s="62"/>
      <c r="D358" s="62"/>
      <c r="E358" s="62"/>
      <c r="F358" s="62"/>
      <c r="G358" s="62"/>
      <c r="H358" s="63"/>
      <c r="I358" s="62"/>
      <c r="J358" s="62"/>
      <c r="K358" s="62"/>
      <c r="L358" s="62"/>
      <c r="M358" s="62"/>
      <c r="N358" s="62"/>
      <c r="O358" s="62"/>
      <c r="P358" s="62"/>
      <c r="Q358" s="62"/>
      <c r="R358" s="62"/>
      <c r="S358" s="63"/>
      <c r="T358" s="63"/>
      <c r="U358" s="63"/>
      <c r="V358" s="62" t="s">
        <v>22436</v>
      </c>
      <c r="W358" s="63"/>
      <c r="X358" s="63"/>
      <c r="Y358" s="63"/>
      <c r="Z358" s="62" t="s">
        <v>22437</v>
      </c>
      <c r="AA358" s="65" t="s">
        <v>22438</v>
      </c>
      <c r="AB358" s="62" t="n">
        <v>278409</v>
      </c>
      <c r="AC358" s="62" t="s">
        <v>9196</v>
      </c>
      <c r="AD358" s="62" t="s">
        <v>8970</v>
      </c>
      <c r="AE358" s="62"/>
      <c r="AF358" s="62"/>
    </row>
    <row r="359" customFormat="false" ht="15.75" hidden="false" customHeight="false" outlineLevel="0" collapsed="false">
      <c r="A359" s="62"/>
      <c r="B359" s="62"/>
      <c r="C359" s="62"/>
      <c r="D359" s="62"/>
      <c r="E359" s="62"/>
      <c r="F359" s="62"/>
      <c r="G359" s="62"/>
      <c r="H359" s="63"/>
      <c r="I359" s="62"/>
      <c r="J359" s="62"/>
      <c r="K359" s="62"/>
      <c r="L359" s="62"/>
      <c r="M359" s="62"/>
      <c r="N359" s="62"/>
      <c r="O359" s="62"/>
      <c r="P359" s="62"/>
      <c r="Q359" s="62"/>
      <c r="R359" s="62"/>
      <c r="S359" s="63"/>
      <c r="T359" s="63"/>
      <c r="U359" s="63"/>
      <c r="V359" s="62"/>
      <c r="W359" s="63"/>
      <c r="X359" s="63"/>
      <c r="Y359" s="63"/>
      <c r="Z359" s="62"/>
      <c r="AA359" s="65"/>
      <c r="AB359" s="62" t="n">
        <v>96468</v>
      </c>
      <c r="AC359" s="62" t="s">
        <v>9196</v>
      </c>
      <c r="AD359" s="62" t="s">
        <v>8970</v>
      </c>
      <c r="AE359" s="62"/>
      <c r="AF359" s="62"/>
    </row>
    <row r="360" customFormat="false" ht="15.75" hidden="false" customHeight="true" outlineLevel="0" collapsed="false">
      <c r="A360" s="62"/>
      <c r="B360" s="62"/>
      <c r="C360" s="62"/>
      <c r="D360" s="62"/>
      <c r="E360" s="62"/>
      <c r="F360" s="62"/>
      <c r="G360" s="62"/>
      <c r="H360" s="63"/>
      <c r="I360" s="62"/>
      <c r="J360" s="62"/>
      <c r="K360" s="62"/>
      <c r="L360" s="62"/>
      <c r="M360" s="62"/>
      <c r="N360" s="62"/>
      <c r="O360" s="62"/>
      <c r="P360" s="62"/>
      <c r="Q360" s="62"/>
      <c r="R360" s="62"/>
      <c r="S360" s="63"/>
      <c r="T360" s="63"/>
      <c r="U360" s="63"/>
      <c r="V360" s="62"/>
      <c r="W360" s="62" t="s">
        <v>22439</v>
      </c>
      <c r="X360" s="65" t="s">
        <v>22440</v>
      </c>
      <c r="Y360" s="65" t="s">
        <v>22440</v>
      </c>
      <c r="Z360" s="65" t="s">
        <v>22440</v>
      </c>
      <c r="AA360" s="65" t="s">
        <v>22440</v>
      </c>
      <c r="AB360" s="62" t="n">
        <v>75180</v>
      </c>
      <c r="AC360" s="62" t="s">
        <v>9196</v>
      </c>
      <c r="AD360" s="62" t="s">
        <v>8970</v>
      </c>
      <c r="AE360" s="62"/>
      <c r="AF360" s="62"/>
    </row>
    <row r="361" customFormat="false" ht="15.75" hidden="false" customHeight="false" outlineLevel="0" collapsed="false">
      <c r="A361" s="62"/>
      <c r="B361" s="62"/>
      <c r="C361" s="62"/>
      <c r="D361" s="62"/>
      <c r="E361" s="62"/>
      <c r="F361" s="62"/>
      <c r="G361" s="62"/>
      <c r="H361" s="63"/>
      <c r="I361" s="62"/>
      <c r="J361" s="62"/>
      <c r="K361" s="62"/>
      <c r="L361" s="62"/>
      <c r="M361" s="62"/>
      <c r="N361" s="62"/>
      <c r="O361" s="62"/>
      <c r="P361" s="62"/>
      <c r="Q361" s="62"/>
      <c r="R361" s="62"/>
      <c r="S361" s="63"/>
      <c r="T361" s="63"/>
      <c r="U361" s="63"/>
      <c r="V361" s="62"/>
      <c r="W361" s="62"/>
      <c r="X361" s="63"/>
      <c r="Y361" s="63"/>
      <c r="Z361" s="63"/>
      <c r="AA361" s="63"/>
      <c r="AB361" s="62" t="n">
        <v>277645</v>
      </c>
      <c r="AC361" s="62" t="s">
        <v>9196</v>
      </c>
      <c r="AD361" s="62" t="s">
        <v>8970</v>
      </c>
      <c r="AE361" s="62"/>
      <c r="AF361" s="62"/>
    </row>
    <row r="362" customFormat="false" ht="15.75" hidden="false" customHeight="true" outlineLevel="0" collapsed="false">
      <c r="A362" s="62"/>
      <c r="B362" s="62"/>
      <c r="C362" s="62"/>
      <c r="D362" s="62"/>
      <c r="E362" s="62"/>
      <c r="F362" s="62"/>
      <c r="G362" s="62"/>
      <c r="H362" s="63"/>
      <c r="I362" s="62"/>
      <c r="J362" s="62"/>
      <c r="K362" s="62"/>
      <c r="L362" s="62"/>
      <c r="M362" s="62"/>
      <c r="N362" s="62"/>
      <c r="O362" s="62"/>
      <c r="P362" s="62"/>
      <c r="Q362" s="62"/>
      <c r="R362" s="62"/>
      <c r="S362" s="63"/>
      <c r="T362" s="63"/>
      <c r="U362" s="63"/>
      <c r="V362" s="62"/>
      <c r="W362" s="63"/>
      <c r="X362" s="63"/>
      <c r="Y362" s="63"/>
      <c r="Z362" s="62" t="s">
        <v>22441</v>
      </c>
      <c r="AA362" s="65" t="s">
        <v>22442</v>
      </c>
      <c r="AB362" s="62" t="n">
        <v>28870</v>
      </c>
      <c r="AC362" s="62" t="s">
        <v>9196</v>
      </c>
      <c r="AD362" s="62" t="s">
        <v>8970</v>
      </c>
      <c r="AE362" s="62"/>
      <c r="AF362" s="62"/>
    </row>
    <row r="363" customFormat="false" ht="15.75" hidden="false" customHeight="false" outlineLevel="0" collapsed="false">
      <c r="A363" s="62"/>
      <c r="B363" s="62"/>
      <c r="C363" s="62"/>
      <c r="D363" s="62"/>
      <c r="E363" s="62"/>
      <c r="F363" s="62"/>
      <c r="G363" s="62"/>
      <c r="H363" s="63"/>
      <c r="I363" s="62"/>
      <c r="J363" s="62"/>
      <c r="K363" s="62"/>
      <c r="L363" s="62"/>
      <c r="M363" s="62"/>
      <c r="N363" s="62"/>
      <c r="O363" s="62"/>
      <c r="P363" s="62"/>
      <c r="Q363" s="62"/>
      <c r="R363" s="62"/>
      <c r="S363" s="63"/>
      <c r="T363" s="63"/>
      <c r="U363" s="63"/>
      <c r="V363" s="62"/>
      <c r="W363" s="63"/>
      <c r="X363" s="63"/>
      <c r="Y363" s="63"/>
      <c r="Z363" s="62"/>
      <c r="AA363" s="65" t="s">
        <v>22442</v>
      </c>
      <c r="AB363" s="62" t="n">
        <v>913621</v>
      </c>
      <c r="AC363" s="62" t="s">
        <v>9196</v>
      </c>
      <c r="AD363" s="62" t="s">
        <v>8970</v>
      </c>
      <c r="AE363" s="62"/>
      <c r="AF363" s="62"/>
    </row>
    <row r="364" customFormat="false" ht="15.75" hidden="false" customHeight="false" outlineLevel="0" collapsed="false">
      <c r="A364" s="62"/>
      <c r="B364" s="62"/>
      <c r="C364" s="62"/>
      <c r="D364" s="62"/>
      <c r="E364" s="62"/>
      <c r="F364" s="62"/>
      <c r="G364" s="62"/>
      <c r="H364" s="63"/>
      <c r="I364" s="62"/>
      <c r="J364" s="62"/>
      <c r="K364" s="62"/>
      <c r="L364" s="62"/>
      <c r="M364" s="62"/>
      <c r="N364" s="62"/>
      <c r="O364" s="62"/>
      <c r="P364" s="62"/>
      <c r="Q364" s="62"/>
      <c r="R364" s="62"/>
      <c r="S364" s="63"/>
      <c r="T364" s="63"/>
      <c r="U364" s="63"/>
      <c r="V364" s="62"/>
      <c r="W364" s="63"/>
      <c r="X364" s="63"/>
      <c r="Y364" s="63"/>
      <c r="Z364" s="62"/>
      <c r="AA364" s="65" t="s">
        <v>22442</v>
      </c>
      <c r="AB364" s="62" t="n">
        <v>564582</v>
      </c>
      <c r="AC364" s="62" t="s">
        <v>9196</v>
      </c>
      <c r="AD364" s="62" t="s">
        <v>44</v>
      </c>
      <c r="AE364" s="62"/>
      <c r="AF364" s="62"/>
    </row>
    <row r="365" customFormat="false" ht="15.75" hidden="false" customHeight="false" outlineLevel="0" collapsed="false">
      <c r="A365" s="62"/>
      <c r="B365" s="62"/>
      <c r="C365" s="62"/>
      <c r="D365" s="62"/>
      <c r="E365" s="62"/>
      <c r="F365" s="62"/>
      <c r="G365" s="62"/>
      <c r="H365" s="63"/>
      <c r="I365" s="62"/>
      <c r="J365" s="62"/>
      <c r="K365" s="62"/>
      <c r="L365" s="62"/>
      <c r="M365" s="62"/>
      <c r="N365" s="62"/>
      <c r="O365" s="62"/>
      <c r="P365" s="62"/>
      <c r="Q365" s="62"/>
      <c r="R365" s="62"/>
      <c r="S365" s="63"/>
      <c r="T365" s="63"/>
      <c r="U365" s="63"/>
      <c r="V365" s="62"/>
      <c r="W365" s="63"/>
      <c r="X365" s="63"/>
      <c r="Y365" s="63"/>
      <c r="Z365" s="62"/>
      <c r="AA365" s="63"/>
      <c r="AB365" s="62" t="n">
        <v>46283</v>
      </c>
      <c r="AC365" s="62" t="s">
        <v>9196</v>
      </c>
      <c r="AD365" s="62" t="s">
        <v>8970</v>
      </c>
      <c r="AE365" s="62"/>
      <c r="AF365" s="62"/>
    </row>
    <row r="366" customFormat="false" ht="15.75" hidden="false" customHeight="true" outlineLevel="0" collapsed="false">
      <c r="A366" s="62"/>
      <c r="B366" s="62"/>
      <c r="C366" s="62"/>
      <c r="D366" s="62"/>
      <c r="E366" s="62"/>
      <c r="F366" s="62"/>
      <c r="G366" s="62"/>
      <c r="H366" s="63"/>
      <c r="I366" s="62"/>
      <c r="J366" s="62"/>
      <c r="K366" s="62"/>
      <c r="L366" s="62"/>
      <c r="M366" s="62"/>
      <c r="N366" s="62"/>
      <c r="O366" s="62"/>
      <c r="P366" s="62"/>
      <c r="Q366" s="62"/>
      <c r="R366" s="62"/>
      <c r="S366" s="62" t="s">
        <v>22443</v>
      </c>
      <c r="T366" s="62" t="s">
        <v>4762</v>
      </c>
      <c r="U366" s="62" t="s">
        <v>22444</v>
      </c>
      <c r="V366" s="63"/>
      <c r="W366" s="63"/>
      <c r="X366" s="63"/>
      <c r="Y366" s="63"/>
      <c r="Z366" s="65" t="s">
        <v>22445</v>
      </c>
      <c r="AA366" s="65" t="s">
        <v>22445</v>
      </c>
      <c r="AB366" s="62" t="n">
        <v>211468</v>
      </c>
      <c r="AC366" s="62" t="s">
        <v>9196</v>
      </c>
      <c r="AD366" s="62" t="s">
        <v>8970</v>
      </c>
      <c r="AE366" s="62"/>
      <c r="AF366" s="62"/>
    </row>
    <row r="367" customFormat="false" ht="15.75" hidden="false" customHeight="false" outlineLevel="0" collapsed="false">
      <c r="A367" s="62"/>
      <c r="B367" s="62"/>
      <c r="C367" s="62"/>
      <c r="D367" s="62"/>
      <c r="E367" s="62"/>
      <c r="F367" s="62"/>
      <c r="G367" s="62"/>
      <c r="H367" s="63"/>
      <c r="I367" s="62"/>
      <c r="J367" s="62"/>
      <c r="K367" s="62"/>
      <c r="L367" s="62"/>
      <c r="M367" s="62"/>
      <c r="N367" s="62"/>
      <c r="O367" s="62"/>
      <c r="P367" s="62"/>
      <c r="Q367" s="62"/>
      <c r="R367" s="62"/>
      <c r="S367" s="62"/>
      <c r="T367" s="62"/>
      <c r="U367" s="62"/>
      <c r="V367" s="63"/>
      <c r="W367" s="63"/>
      <c r="X367" s="63"/>
      <c r="Y367" s="63"/>
      <c r="Z367" s="65" t="s">
        <v>22445</v>
      </c>
      <c r="AA367" s="65" t="s">
        <v>22445</v>
      </c>
      <c r="AB367" s="62" t="n">
        <v>359724</v>
      </c>
      <c r="AC367" s="62" t="s">
        <v>9196</v>
      </c>
      <c r="AD367" s="62" t="s">
        <v>8970</v>
      </c>
      <c r="AE367" s="62"/>
      <c r="AF367" s="62"/>
    </row>
    <row r="368" customFormat="false" ht="15.75" hidden="false" customHeight="false" outlineLevel="0" collapsed="false">
      <c r="A368" s="62"/>
      <c r="B368" s="62"/>
      <c r="C368" s="62"/>
      <c r="D368" s="62"/>
      <c r="E368" s="62"/>
      <c r="F368" s="62"/>
      <c r="G368" s="62"/>
      <c r="H368" s="63"/>
      <c r="I368" s="62"/>
      <c r="J368" s="62"/>
      <c r="K368" s="62"/>
      <c r="L368" s="62"/>
      <c r="M368" s="62"/>
      <c r="N368" s="62"/>
      <c r="O368" s="62"/>
      <c r="P368" s="62"/>
      <c r="Q368" s="62"/>
      <c r="R368" s="62"/>
      <c r="S368" s="62"/>
      <c r="T368" s="62"/>
      <c r="U368" s="62"/>
      <c r="V368" s="63"/>
      <c r="W368" s="63"/>
      <c r="X368" s="63"/>
      <c r="Y368" s="63"/>
      <c r="Z368" s="65" t="s">
        <v>22445</v>
      </c>
      <c r="AA368" s="65" t="s">
        <v>22445</v>
      </c>
      <c r="AB368" s="62" t="n">
        <v>935413</v>
      </c>
      <c r="AC368" s="62" t="s">
        <v>9196</v>
      </c>
      <c r="AD368" s="62" t="s">
        <v>9108</v>
      </c>
      <c r="AE368" s="62"/>
      <c r="AF368" s="62"/>
    </row>
    <row r="369" customFormat="false" ht="15.75" hidden="false" customHeight="true" outlineLevel="0" collapsed="false">
      <c r="A369" s="62"/>
      <c r="B369" s="62"/>
      <c r="C369" s="62"/>
      <c r="D369" s="62"/>
      <c r="E369" s="62"/>
      <c r="F369" s="62"/>
      <c r="G369" s="62"/>
      <c r="H369" s="63"/>
      <c r="I369" s="62"/>
      <c r="J369" s="62"/>
      <c r="K369" s="62"/>
      <c r="L369" s="62"/>
      <c r="M369" s="62"/>
      <c r="N369" s="62"/>
      <c r="O369" s="62"/>
      <c r="P369" s="62"/>
      <c r="Q369" s="62"/>
      <c r="R369" s="62"/>
      <c r="S369" s="62"/>
      <c r="T369" s="62"/>
      <c r="U369" s="62"/>
      <c r="V369" s="62" t="s">
        <v>22446</v>
      </c>
      <c r="W369" s="62" t="s">
        <v>22447</v>
      </c>
      <c r="X369" s="65" t="s">
        <v>22448</v>
      </c>
      <c r="Y369" s="65" t="s">
        <v>22448</v>
      </c>
      <c r="Z369" s="65" t="s">
        <v>22448</v>
      </c>
      <c r="AA369" s="65" t="s">
        <v>22448</v>
      </c>
      <c r="AB369" s="62" t="n">
        <v>588178</v>
      </c>
      <c r="AC369" s="62" t="s">
        <v>9196</v>
      </c>
      <c r="AD369" s="62" t="s">
        <v>8970</v>
      </c>
      <c r="AE369" s="62"/>
      <c r="AF369" s="62"/>
    </row>
    <row r="370" customFormat="false" ht="15.75" hidden="false" customHeight="false" outlineLevel="0" collapsed="false">
      <c r="A370" s="62"/>
      <c r="B370" s="62"/>
      <c r="C370" s="62"/>
      <c r="D370" s="62"/>
      <c r="E370" s="62"/>
      <c r="F370" s="62"/>
      <c r="G370" s="62"/>
      <c r="H370" s="63"/>
      <c r="I370" s="62"/>
      <c r="J370" s="62"/>
      <c r="K370" s="62"/>
      <c r="L370" s="62"/>
      <c r="M370" s="62"/>
      <c r="N370" s="62"/>
      <c r="O370" s="62"/>
      <c r="P370" s="62"/>
      <c r="Q370" s="62"/>
      <c r="R370" s="62"/>
      <c r="S370" s="62"/>
      <c r="T370" s="62"/>
      <c r="U370" s="62"/>
      <c r="V370" s="62"/>
      <c r="W370" s="62"/>
      <c r="X370" s="65" t="s">
        <v>22448</v>
      </c>
      <c r="Y370" s="65" t="s">
        <v>22448</v>
      </c>
      <c r="Z370" s="65" t="s">
        <v>22448</v>
      </c>
      <c r="AA370" s="65" t="s">
        <v>22448</v>
      </c>
      <c r="AB370" s="62" t="s">
        <v>9126</v>
      </c>
      <c r="AC370" s="62" t="s">
        <v>9126</v>
      </c>
      <c r="AD370" s="62" t="s">
        <v>8970</v>
      </c>
      <c r="AE370" s="62"/>
      <c r="AF370" s="62"/>
    </row>
    <row r="371" customFormat="false" ht="15.75" hidden="false" customHeight="true" outlineLevel="0" collapsed="false">
      <c r="A371" s="62"/>
      <c r="B371" s="62"/>
      <c r="C371" s="62"/>
      <c r="D371" s="62"/>
      <c r="E371" s="62"/>
      <c r="F371" s="62"/>
      <c r="G371" s="62"/>
      <c r="H371" s="63"/>
      <c r="I371" s="62"/>
      <c r="J371" s="62"/>
      <c r="K371" s="62"/>
      <c r="L371" s="62"/>
      <c r="M371" s="62"/>
      <c r="N371" s="62"/>
      <c r="O371" s="62"/>
      <c r="P371" s="62"/>
      <c r="Q371" s="62"/>
      <c r="R371" s="62"/>
      <c r="S371" s="62"/>
      <c r="T371" s="62"/>
      <c r="U371" s="62"/>
      <c r="V371" s="63"/>
      <c r="W371" s="63"/>
      <c r="X371" s="62" t="s">
        <v>22449</v>
      </c>
      <c r="Y371" s="62" t="s">
        <v>22450</v>
      </c>
      <c r="Z371" s="65" t="s">
        <v>22451</v>
      </c>
      <c r="AA371" s="65" t="s">
        <v>22451</v>
      </c>
      <c r="AB371" s="62" t="n">
        <v>64340</v>
      </c>
      <c r="AC371" s="62" t="s">
        <v>9196</v>
      </c>
      <c r="AD371" s="62" t="s">
        <v>8970</v>
      </c>
      <c r="AE371" s="62"/>
      <c r="AF371" s="62"/>
    </row>
    <row r="372" customFormat="false" ht="15.75" hidden="false" customHeight="false" outlineLevel="0" collapsed="false">
      <c r="A372" s="62"/>
      <c r="B372" s="62"/>
      <c r="C372" s="62"/>
      <c r="D372" s="62"/>
      <c r="E372" s="62"/>
      <c r="F372" s="62"/>
      <c r="G372" s="62"/>
      <c r="H372" s="63"/>
      <c r="I372" s="62"/>
      <c r="J372" s="62"/>
      <c r="K372" s="62"/>
      <c r="L372" s="62"/>
      <c r="M372" s="62"/>
      <c r="N372" s="62"/>
      <c r="O372" s="62"/>
      <c r="P372" s="62"/>
      <c r="Q372" s="62"/>
      <c r="R372" s="62"/>
      <c r="S372" s="62"/>
      <c r="T372" s="62"/>
      <c r="U372" s="62"/>
      <c r="V372" s="63"/>
      <c r="W372" s="63"/>
      <c r="X372" s="62"/>
      <c r="Y372" s="62"/>
      <c r="Z372" s="65" t="s">
        <v>22451</v>
      </c>
      <c r="AA372" s="65" t="s">
        <v>22451</v>
      </c>
      <c r="AB372" s="62" t="n">
        <v>74732</v>
      </c>
      <c r="AC372" s="62" t="s">
        <v>9196</v>
      </c>
      <c r="AD372" s="62" t="s">
        <v>8970</v>
      </c>
      <c r="AE372" s="62"/>
      <c r="AF372" s="62"/>
    </row>
    <row r="373" customFormat="false" ht="15.75" hidden="false" customHeight="false" outlineLevel="0" collapsed="false">
      <c r="A373" s="62"/>
      <c r="B373" s="62"/>
      <c r="C373" s="62"/>
      <c r="D373" s="62"/>
      <c r="E373" s="62"/>
      <c r="F373" s="62"/>
      <c r="G373" s="62"/>
      <c r="H373" s="63"/>
      <c r="I373" s="62"/>
      <c r="J373" s="62"/>
      <c r="K373" s="62"/>
      <c r="L373" s="62"/>
      <c r="M373" s="62"/>
      <c r="N373" s="62"/>
      <c r="O373" s="62"/>
      <c r="P373" s="62"/>
      <c r="Q373" s="62"/>
      <c r="R373" s="62"/>
      <c r="S373" s="62"/>
      <c r="T373" s="62"/>
      <c r="U373" s="62"/>
      <c r="V373" s="63"/>
      <c r="W373" s="63"/>
      <c r="X373" s="62"/>
      <c r="Y373" s="62"/>
      <c r="Z373" s="65" t="s">
        <v>22451</v>
      </c>
      <c r="AA373" s="65" t="s">
        <v>22451</v>
      </c>
      <c r="AB373" s="62" t="s">
        <v>9126</v>
      </c>
      <c r="AC373" s="62" t="s">
        <v>9126</v>
      </c>
      <c r="AD373" s="62" t="s">
        <v>44</v>
      </c>
      <c r="AE373" s="62"/>
      <c r="AF373" s="62"/>
    </row>
    <row r="374" customFormat="false" ht="15.75" hidden="false" customHeight="false" outlineLevel="0" collapsed="false">
      <c r="A374" s="62"/>
      <c r="B374" s="62"/>
      <c r="C374" s="62"/>
      <c r="D374" s="62"/>
      <c r="E374" s="62"/>
      <c r="F374" s="62"/>
      <c r="G374" s="62"/>
      <c r="H374" s="63"/>
      <c r="I374" s="62"/>
      <c r="J374" s="62"/>
      <c r="K374" s="62"/>
      <c r="L374" s="62"/>
      <c r="M374" s="62"/>
      <c r="N374" s="62"/>
      <c r="O374" s="62"/>
      <c r="P374" s="62"/>
      <c r="Q374" s="62"/>
      <c r="R374" s="62"/>
      <c r="S374" s="62"/>
      <c r="T374" s="62"/>
      <c r="U374" s="62"/>
      <c r="V374" s="63"/>
      <c r="W374" s="63"/>
      <c r="X374" s="63"/>
      <c r="Y374" s="63"/>
      <c r="Z374" s="63"/>
      <c r="AA374" s="63"/>
      <c r="AB374" s="62" t="n">
        <v>163959</v>
      </c>
      <c r="AC374" s="62" t="s">
        <v>9196</v>
      </c>
      <c r="AD374" s="62" t="s">
        <v>8970</v>
      </c>
      <c r="AE374" s="62"/>
      <c r="AF374" s="62"/>
    </row>
    <row r="375" customFormat="false" ht="15.75" hidden="false" customHeight="false" outlineLevel="0" collapsed="false">
      <c r="A375" s="62"/>
      <c r="B375" s="62"/>
      <c r="C375" s="62"/>
      <c r="D375" s="62"/>
      <c r="E375" s="62"/>
      <c r="F375" s="62"/>
      <c r="G375" s="62"/>
      <c r="H375" s="63"/>
      <c r="I375" s="62"/>
      <c r="J375" s="62"/>
      <c r="K375" s="62"/>
      <c r="L375" s="62"/>
      <c r="M375" s="62"/>
      <c r="N375" s="62"/>
      <c r="O375" s="62"/>
      <c r="P375" s="62"/>
      <c r="Q375" s="62"/>
      <c r="R375" s="62"/>
      <c r="S375" s="62"/>
      <c r="T375" s="62"/>
      <c r="U375" s="62"/>
      <c r="V375" s="63"/>
      <c r="W375" s="63"/>
      <c r="X375" s="63"/>
      <c r="Y375" s="63"/>
      <c r="Z375" s="63"/>
      <c r="AA375" s="63"/>
      <c r="AB375" s="62" t="n">
        <v>158559</v>
      </c>
      <c r="AC375" s="62" t="s">
        <v>9196</v>
      </c>
      <c r="AD375" s="62" t="s">
        <v>8970</v>
      </c>
      <c r="AE375" s="62"/>
      <c r="AF375" s="62"/>
    </row>
    <row r="376" customFormat="false" ht="15.75" hidden="false" customHeight="true" outlineLevel="0" collapsed="false">
      <c r="A376" s="62"/>
      <c r="B376" s="62"/>
      <c r="C376" s="62"/>
      <c r="D376" s="62"/>
      <c r="E376" s="62"/>
      <c r="F376" s="62"/>
      <c r="G376" s="62"/>
      <c r="H376" s="63"/>
      <c r="I376" s="62"/>
      <c r="J376" s="62"/>
      <c r="K376" s="62"/>
      <c r="L376" s="62"/>
      <c r="M376" s="62"/>
      <c r="N376" s="62"/>
      <c r="O376" s="62"/>
      <c r="P376" s="62"/>
      <c r="Q376" s="63"/>
      <c r="R376" s="63"/>
      <c r="S376" s="63"/>
      <c r="T376" s="63"/>
      <c r="U376" s="63"/>
      <c r="V376" s="62" t="s">
        <v>4759</v>
      </c>
      <c r="W376" s="62" t="s">
        <v>22452</v>
      </c>
      <c r="X376" s="62" t="s">
        <v>22453</v>
      </c>
      <c r="Y376" s="65" t="s">
        <v>22454</v>
      </c>
      <c r="Z376" s="65" t="s">
        <v>22454</v>
      </c>
      <c r="AA376" s="65" t="s">
        <v>22454</v>
      </c>
      <c r="AB376" s="62" t="s">
        <v>22455</v>
      </c>
      <c r="AC376" s="62" t="s">
        <v>22456</v>
      </c>
      <c r="AD376" s="62" t="s">
        <v>44</v>
      </c>
      <c r="AE376" s="62"/>
      <c r="AF376" s="62"/>
    </row>
    <row r="377" customFormat="false" ht="15.75" hidden="false" customHeight="false" outlineLevel="0" collapsed="false">
      <c r="A377" s="62"/>
      <c r="B377" s="62"/>
      <c r="C377" s="62"/>
      <c r="D377" s="62"/>
      <c r="E377" s="62"/>
      <c r="F377" s="62"/>
      <c r="G377" s="62"/>
      <c r="H377" s="63"/>
      <c r="I377" s="62"/>
      <c r="J377" s="62"/>
      <c r="K377" s="62"/>
      <c r="L377" s="62"/>
      <c r="M377" s="62"/>
      <c r="N377" s="62"/>
      <c r="O377" s="62"/>
      <c r="P377" s="62"/>
      <c r="Q377" s="63"/>
      <c r="R377" s="63"/>
      <c r="S377" s="63"/>
      <c r="T377" s="63"/>
      <c r="U377" s="63"/>
      <c r="V377" s="62"/>
      <c r="W377" s="62"/>
      <c r="X377" s="62"/>
      <c r="Y377" s="65" t="s">
        <v>22454</v>
      </c>
      <c r="Z377" s="65" t="s">
        <v>22454</v>
      </c>
      <c r="AA377" s="65" t="s">
        <v>22454</v>
      </c>
      <c r="AB377" s="62" t="s">
        <v>22457</v>
      </c>
      <c r="AC377" s="62" t="s">
        <v>18328</v>
      </c>
      <c r="AD377" s="62" t="s">
        <v>2744</v>
      </c>
      <c r="AE377" s="62"/>
      <c r="AF377" s="62"/>
    </row>
    <row r="378" customFormat="false" ht="15.75" hidden="false" customHeight="false" outlineLevel="0" collapsed="false">
      <c r="A378" s="62"/>
      <c r="B378" s="62"/>
      <c r="C378" s="62"/>
      <c r="D378" s="62"/>
      <c r="E378" s="62"/>
      <c r="F378" s="62"/>
      <c r="G378" s="62"/>
      <c r="H378" s="63"/>
      <c r="I378" s="62"/>
      <c r="J378" s="62"/>
      <c r="K378" s="62"/>
      <c r="L378" s="62"/>
      <c r="M378" s="62"/>
      <c r="N378" s="62"/>
      <c r="O378" s="62"/>
      <c r="P378" s="62"/>
      <c r="Q378" s="63"/>
      <c r="R378" s="63"/>
      <c r="S378" s="63"/>
      <c r="T378" s="63"/>
      <c r="U378" s="63"/>
      <c r="V378" s="62"/>
      <c r="W378" s="62"/>
      <c r="X378" s="62"/>
      <c r="Y378" s="65" t="s">
        <v>22454</v>
      </c>
      <c r="Z378" s="65" t="s">
        <v>22454</v>
      </c>
      <c r="AA378" s="65" t="s">
        <v>22454</v>
      </c>
      <c r="AB378" s="62" t="s">
        <v>22458</v>
      </c>
      <c r="AC378" s="62" t="s">
        <v>22459</v>
      </c>
      <c r="AD378" s="62" t="s">
        <v>9142</v>
      </c>
      <c r="AE378" s="62"/>
      <c r="AF378" s="62"/>
    </row>
    <row r="379" customFormat="false" ht="15.75" hidden="false" customHeight="false" outlineLevel="0" collapsed="false">
      <c r="A379" s="62"/>
      <c r="B379" s="62"/>
      <c r="C379" s="62"/>
      <c r="D379" s="62"/>
      <c r="E379" s="62"/>
      <c r="F379" s="62"/>
      <c r="G379" s="62"/>
      <c r="H379" s="63"/>
      <c r="I379" s="62"/>
      <c r="J379" s="62"/>
      <c r="K379" s="62"/>
      <c r="L379" s="62"/>
      <c r="M379" s="62"/>
      <c r="N379" s="62"/>
      <c r="O379" s="62"/>
      <c r="P379" s="62"/>
      <c r="Q379" s="63"/>
      <c r="R379" s="63"/>
      <c r="S379" s="63"/>
      <c r="T379" s="63"/>
      <c r="U379" s="63"/>
      <c r="V379" s="62"/>
      <c r="W379" s="62"/>
      <c r="X379" s="62"/>
      <c r="Y379" s="65" t="s">
        <v>22454</v>
      </c>
      <c r="Z379" s="65" t="s">
        <v>22454</v>
      </c>
      <c r="AA379" s="65" t="s">
        <v>22454</v>
      </c>
      <c r="AB379" s="62" t="n">
        <v>260744</v>
      </c>
      <c r="AC379" s="62" t="s">
        <v>9196</v>
      </c>
      <c r="AD379" s="62" t="s">
        <v>9108</v>
      </c>
      <c r="AE379" s="62"/>
      <c r="AF379" s="62"/>
    </row>
    <row r="380" customFormat="false" ht="15.75" hidden="false" customHeight="false" outlineLevel="0" collapsed="false">
      <c r="A380" s="62"/>
      <c r="B380" s="62"/>
      <c r="C380" s="62"/>
      <c r="D380" s="62"/>
      <c r="E380" s="62"/>
      <c r="F380" s="62"/>
      <c r="G380" s="62"/>
      <c r="H380" s="63"/>
      <c r="I380" s="62"/>
      <c r="J380" s="62"/>
      <c r="K380" s="62"/>
      <c r="L380" s="62"/>
      <c r="M380" s="62"/>
      <c r="N380" s="62"/>
      <c r="O380" s="62"/>
      <c r="P380" s="62"/>
      <c r="Q380" s="63"/>
      <c r="R380" s="63"/>
      <c r="S380" s="63"/>
      <c r="T380" s="63"/>
      <c r="U380" s="63"/>
      <c r="V380" s="62"/>
      <c r="W380" s="62"/>
      <c r="X380" s="62"/>
      <c r="Y380" s="63"/>
      <c r="Z380" s="62" t="s">
        <v>22460</v>
      </c>
      <c r="AA380" s="65" t="s">
        <v>22461</v>
      </c>
      <c r="AB380" s="62" t="n">
        <v>312840</v>
      </c>
      <c r="AC380" s="62" t="s">
        <v>9196</v>
      </c>
      <c r="AD380" s="62" t="s">
        <v>8970</v>
      </c>
      <c r="AE380" s="62"/>
      <c r="AF380" s="62"/>
    </row>
    <row r="381" customFormat="false" ht="15.75" hidden="false" customHeight="false" outlineLevel="0" collapsed="false">
      <c r="A381" s="62"/>
      <c r="B381" s="62"/>
      <c r="C381" s="62"/>
      <c r="D381" s="62"/>
      <c r="E381" s="62"/>
      <c r="F381" s="62"/>
      <c r="G381" s="62"/>
      <c r="H381" s="63"/>
      <c r="I381" s="62"/>
      <c r="J381" s="62"/>
      <c r="K381" s="62"/>
      <c r="L381" s="62"/>
      <c r="M381" s="62"/>
      <c r="N381" s="62"/>
      <c r="O381" s="62"/>
      <c r="P381" s="62"/>
      <c r="Q381" s="63"/>
      <c r="R381" s="63"/>
      <c r="S381" s="63"/>
      <c r="T381" s="63"/>
      <c r="U381" s="63"/>
      <c r="V381" s="62"/>
      <c r="W381" s="62"/>
      <c r="X381" s="62"/>
      <c r="Y381" s="63"/>
      <c r="Z381" s="62" t="s">
        <v>22462</v>
      </c>
      <c r="AA381" s="65" t="s">
        <v>22463</v>
      </c>
      <c r="AB381" s="62" t="n">
        <v>142370</v>
      </c>
      <c r="AC381" s="62" t="s">
        <v>9196</v>
      </c>
      <c r="AD381" s="62" t="s">
        <v>8970</v>
      </c>
      <c r="AE381" s="62" t="s">
        <v>90</v>
      </c>
      <c r="AF381" s="62"/>
    </row>
    <row r="382" customFormat="false" ht="15.75" hidden="false" customHeight="true" outlineLevel="0" collapsed="false">
      <c r="A382" s="62"/>
      <c r="B382" s="62"/>
      <c r="C382" s="62"/>
      <c r="D382" s="62"/>
      <c r="E382" s="62"/>
      <c r="F382" s="62"/>
      <c r="G382" s="62"/>
      <c r="H382" s="63"/>
      <c r="I382" s="63"/>
      <c r="J382" s="62" t="s">
        <v>22464</v>
      </c>
      <c r="K382" s="63"/>
      <c r="L382" s="63"/>
      <c r="M382" s="63"/>
      <c r="N382" s="63"/>
      <c r="O382" s="63"/>
      <c r="P382" s="63"/>
      <c r="Q382" s="63"/>
      <c r="R382" s="63"/>
      <c r="S382" s="63"/>
      <c r="T382" s="65" t="s">
        <v>856</v>
      </c>
      <c r="U382" s="65" t="s">
        <v>856</v>
      </c>
      <c r="V382" s="65" t="s">
        <v>856</v>
      </c>
      <c r="W382" s="65" t="s">
        <v>856</v>
      </c>
      <c r="X382" s="65" t="s">
        <v>856</v>
      </c>
      <c r="Y382" s="65" t="s">
        <v>856</v>
      </c>
      <c r="Z382" s="65" t="s">
        <v>856</v>
      </c>
      <c r="AA382" s="65" t="s">
        <v>856</v>
      </c>
      <c r="AB382" s="62" t="n">
        <v>226582</v>
      </c>
      <c r="AC382" s="62" t="s">
        <v>22465</v>
      </c>
      <c r="AD382" s="62" t="s">
        <v>44</v>
      </c>
      <c r="AE382" s="62"/>
      <c r="AF382" s="62"/>
    </row>
    <row r="383" customFormat="false" ht="15.75" hidden="false" customHeight="true" outlineLevel="0" collapsed="false">
      <c r="A383" s="62"/>
      <c r="B383" s="62"/>
      <c r="C383" s="62"/>
      <c r="D383" s="62"/>
      <c r="E383" s="62"/>
      <c r="F383" s="62"/>
      <c r="G383" s="62"/>
      <c r="H383" s="63"/>
      <c r="I383" s="63"/>
      <c r="J383" s="62"/>
      <c r="K383" s="63"/>
      <c r="L383" s="63"/>
      <c r="M383" s="63"/>
      <c r="N383" s="63"/>
      <c r="O383" s="63"/>
      <c r="P383" s="63"/>
      <c r="Q383" s="62" t="s">
        <v>22466</v>
      </c>
      <c r="R383" s="62" t="s">
        <v>22467</v>
      </c>
      <c r="S383" s="62" t="s">
        <v>22468</v>
      </c>
      <c r="T383" s="62" t="s">
        <v>22469</v>
      </c>
      <c r="U383" s="62" t="s">
        <v>22470</v>
      </c>
      <c r="V383" s="62" t="s">
        <v>22471</v>
      </c>
      <c r="W383" s="62" t="s">
        <v>22472</v>
      </c>
      <c r="X383" s="62" t="s">
        <v>22473</v>
      </c>
      <c r="Y383" s="65" t="s">
        <v>22474</v>
      </c>
      <c r="Z383" s="65" t="s">
        <v>22474</v>
      </c>
      <c r="AA383" s="65" t="s">
        <v>22474</v>
      </c>
      <c r="AB383" s="62" t="n">
        <v>15412</v>
      </c>
      <c r="AC383" s="62" t="s">
        <v>11900</v>
      </c>
      <c r="AD383" s="62" t="s">
        <v>8970</v>
      </c>
      <c r="AE383" s="62"/>
      <c r="AF383" s="62"/>
    </row>
    <row r="384" customFormat="false" ht="15.75" hidden="false" customHeight="false" outlineLevel="0" collapsed="false">
      <c r="A384" s="62"/>
      <c r="B384" s="62"/>
      <c r="C384" s="62"/>
      <c r="D384" s="62"/>
      <c r="E384" s="62"/>
      <c r="F384" s="62"/>
      <c r="G384" s="62"/>
      <c r="H384" s="63"/>
      <c r="I384" s="63"/>
      <c r="J384" s="62"/>
      <c r="K384" s="63"/>
      <c r="L384" s="63"/>
      <c r="M384" s="63"/>
      <c r="N384" s="63"/>
      <c r="O384" s="63"/>
      <c r="P384" s="63"/>
      <c r="Q384" s="62"/>
      <c r="R384" s="62"/>
      <c r="S384" s="62"/>
      <c r="T384" s="62"/>
      <c r="U384" s="62"/>
      <c r="V384" s="62"/>
      <c r="W384" s="62"/>
      <c r="X384" s="62"/>
      <c r="Y384" s="65" t="s">
        <v>22474</v>
      </c>
      <c r="Z384" s="65" t="s">
        <v>22474</v>
      </c>
      <c r="AA384" s="65" t="s">
        <v>22474</v>
      </c>
      <c r="AB384" s="62" t="s">
        <v>22475</v>
      </c>
      <c r="AC384" s="62" t="s">
        <v>11900</v>
      </c>
      <c r="AD384" s="62" t="s">
        <v>9142</v>
      </c>
      <c r="AE384" s="62"/>
      <c r="AF384" s="62"/>
    </row>
    <row r="385" customFormat="false" ht="15.75" hidden="false" customHeight="false" outlineLevel="0" collapsed="false">
      <c r="A385" s="62"/>
      <c r="B385" s="62"/>
      <c r="C385" s="62"/>
      <c r="D385" s="62"/>
      <c r="E385" s="62"/>
      <c r="F385" s="62"/>
      <c r="G385" s="62"/>
      <c r="H385" s="63"/>
      <c r="I385" s="63"/>
      <c r="J385" s="62"/>
      <c r="K385" s="63"/>
      <c r="L385" s="63"/>
      <c r="M385" s="63"/>
      <c r="N385" s="63"/>
      <c r="O385" s="63"/>
      <c r="P385" s="63"/>
      <c r="Q385" s="62"/>
      <c r="R385" s="62"/>
      <c r="S385" s="62"/>
      <c r="T385" s="62"/>
      <c r="U385" s="62"/>
      <c r="V385" s="62"/>
      <c r="W385" s="62"/>
      <c r="X385" s="62"/>
      <c r="Y385" s="65" t="s">
        <v>22474</v>
      </c>
      <c r="Z385" s="65" t="s">
        <v>22474</v>
      </c>
      <c r="AA385" s="65" t="s">
        <v>22474</v>
      </c>
      <c r="AB385" s="62" t="s">
        <v>9126</v>
      </c>
      <c r="AC385" s="62" t="s">
        <v>9126</v>
      </c>
      <c r="AD385" s="62" t="s">
        <v>44</v>
      </c>
      <c r="AE385" s="62"/>
      <c r="AF385" s="62"/>
    </row>
    <row r="386" customFormat="false" ht="15.75" hidden="false" customHeight="true" outlineLevel="0" collapsed="false">
      <c r="A386" s="62"/>
      <c r="B386" s="62"/>
      <c r="C386" s="62"/>
      <c r="D386" s="62"/>
      <c r="E386" s="62"/>
      <c r="F386" s="62"/>
      <c r="G386" s="62"/>
      <c r="H386" s="63"/>
      <c r="I386" s="63"/>
      <c r="J386" s="62"/>
      <c r="K386" s="63"/>
      <c r="L386" s="63"/>
      <c r="M386" s="63"/>
      <c r="N386" s="63"/>
      <c r="O386" s="63"/>
      <c r="P386" s="63"/>
      <c r="Q386" s="62" t="s">
        <v>22476</v>
      </c>
      <c r="R386" s="62" t="s">
        <v>22477</v>
      </c>
      <c r="S386" s="62" t="s">
        <v>22478</v>
      </c>
      <c r="T386" s="62" t="s">
        <v>22479</v>
      </c>
      <c r="U386" s="62" t="s">
        <v>22480</v>
      </c>
      <c r="V386" s="62" t="s">
        <v>22481</v>
      </c>
      <c r="W386" s="62" t="s">
        <v>22482</v>
      </c>
      <c r="X386" s="62" t="s">
        <v>22483</v>
      </c>
      <c r="Y386" s="65" t="s">
        <v>22484</v>
      </c>
      <c r="Z386" s="65" t="s">
        <v>22484</v>
      </c>
      <c r="AA386" s="65" t="s">
        <v>22484</v>
      </c>
      <c r="AB386" s="62" t="s">
        <v>9126</v>
      </c>
      <c r="AC386" s="62" t="s">
        <v>9126</v>
      </c>
      <c r="AD386" s="62" t="s">
        <v>2744</v>
      </c>
      <c r="AE386" s="62"/>
      <c r="AF386" s="62"/>
    </row>
    <row r="387" customFormat="false" ht="15.75" hidden="false" customHeight="false" outlineLevel="0" collapsed="false">
      <c r="A387" s="62"/>
      <c r="B387" s="62"/>
      <c r="C387" s="62"/>
      <c r="D387" s="62"/>
      <c r="E387" s="62"/>
      <c r="F387" s="62"/>
      <c r="G387" s="62"/>
      <c r="H387" s="63"/>
      <c r="I387" s="63"/>
      <c r="J387" s="62"/>
      <c r="K387" s="63"/>
      <c r="L387" s="63"/>
      <c r="M387" s="63"/>
      <c r="N387" s="63"/>
      <c r="O387" s="63"/>
      <c r="P387" s="63"/>
      <c r="Q387" s="62"/>
      <c r="R387" s="62"/>
      <c r="S387" s="62"/>
      <c r="T387" s="62"/>
      <c r="U387" s="62"/>
      <c r="V387" s="62"/>
      <c r="W387" s="62"/>
      <c r="X387" s="62"/>
      <c r="Y387" s="62" t="s">
        <v>22485</v>
      </c>
      <c r="Z387" s="65" t="s">
        <v>22486</v>
      </c>
      <c r="AA387" s="65" t="s">
        <v>22486</v>
      </c>
      <c r="AB387" s="62" t="n">
        <v>219546</v>
      </c>
      <c r="AC387" s="62" t="s">
        <v>22487</v>
      </c>
      <c r="AD387" s="62" t="s">
        <v>2744</v>
      </c>
      <c r="AE387" s="62"/>
      <c r="AF387" s="62"/>
    </row>
    <row r="388" customFormat="false" ht="15.75" hidden="false" customHeight="true" outlineLevel="0" collapsed="false">
      <c r="A388" s="62"/>
      <c r="B388" s="62"/>
      <c r="C388" s="62"/>
      <c r="D388" s="62"/>
      <c r="E388" s="62"/>
      <c r="F388" s="62"/>
      <c r="G388" s="62"/>
      <c r="H388" s="63"/>
      <c r="I388" s="63"/>
      <c r="J388" s="62"/>
      <c r="K388" s="63"/>
      <c r="L388" s="63"/>
      <c r="M388" s="63"/>
      <c r="N388" s="63"/>
      <c r="O388" s="63"/>
      <c r="P388" s="63"/>
      <c r="Q388" s="62"/>
      <c r="R388" s="62"/>
      <c r="S388" s="62"/>
      <c r="T388" s="63"/>
      <c r="U388" s="63"/>
      <c r="V388" s="62" t="s">
        <v>22488</v>
      </c>
      <c r="W388" s="62" t="s">
        <v>22489</v>
      </c>
      <c r="X388" s="62" t="s">
        <v>22490</v>
      </c>
      <c r="Y388" s="62" t="s">
        <v>22491</v>
      </c>
      <c r="Z388" s="62" t="s">
        <v>22492</v>
      </c>
      <c r="AA388" s="62" t="s">
        <v>22493</v>
      </c>
      <c r="AB388" s="62" t="n">
        <v>281654</v>
      </c>
      <c r="AC388" s="62" t="s">
        <v>22494</v>
      </c>
      <c r="AD388" s="62" t="s">
        <v>44</v>
      </c>
      <c r="AE388" s="62"/>
      <c r="AF388" s="62"/>
    </row>
    <row r="389" customFormat="false" ht="15.75" hidden="false" customHeight="false" outlineLevel="0" collapsed="false">
      <c r="A389" s="62"/>
      <c r="B389" s="62"/>
      <c r="C389" s="62"/>
      <c r="D389" s="62"/>
      <c r="E389" s="62"/>
      <c r="F389" s="62"/>
      <c r="G389" s="62"/>
      <c r="H389" s="63"/>
      <c r="I389" s="63"/>
      <c r="J389" s="62"/>
      <c r="K389" s="63"/>
      <c r="L389" s="63"/>
      <c r="M389" s="63"/>
      <c r="N389" s="63"/>
      <c r="O389" s="63"/>
      <c r="P389" s="63"/>
      <c r="Q389" s="62"/>
      <c r="R389" s="62"/>
      <c r="S389" s="62"/>
      <c r="T389" s="63"/>
      <c r="U389" s="63"/>
      <c r="V389" s="62"/>
      <c r="W389" s="62"/>
      <c r="X389" s="62"/>
      <c r="Y389" s="62"/>
      <c r="Z389" s="62"/>
      <c r="AA389" s="62"/>
      <c r="AB389" s="62" t="s">
        <v>22495</v>
      </c>
      <c r="AC389" s="62" t="s">
        <v>22494</v>
      </c>
      <c r="AD389" s="62" t="s">
        <v>44</v>
      </c>
      <c r="AE389" s="62"/>
      <c r="AF389" s="62"/>
    </row>
    <row r="390" customFormat="false" ht="15.75" hidden="false" customHeight="true" outlineLevel="0" collapsed="false">
      <c r="A390" s="62"/>
      <c r="B390" s="62"/>
      <c r="C390" s="62"/>
      <c r="D390" s="62"/>
      <c r="E390" s="62"/>
      <c r="F390" s="62"/>
      <c r="G390" s="62"/>
      <c r="H390" s="63"/>
      <c r="I390" s="63"/>
      <c r="J390" s="62"/>
      <c r="K390" s="62" t="s">
        <v>22496</v>
      </c>
      <c r="L390" s="62" t="s">
        <v>22497</v>
      </c>
      <c r="M390" s="63"/>
      <c r="N390" s="63"/>
      <c r="O390" s="63"/>
      <c r="P390" s="63"/>
      <c r="Q390" s="63"/>
      <c r="R390" s="63"/>
      <c r="S390" s="63"/>
      <c r="T390" s="63"/>
      <c r="U390" s="63"/>
      <c r="V390" s="65" t="s">
        <v>22498</v>
      </c>
      <c r="W390" s="65" t="s">
        <v>22498</v>
      </c>
      <c r="X390" s="65" t="s">
        <v>22498</v>
      </c>
      <c r="Y390" s="65" t="s">
        <v>22498</v>
      </c>
      <c r="Z390" s="65" t="s">
        <v>22498</v>
      </c>
      <c r="AA390" s="65" t="s">
        <v>22498</v>
      </c>
      <c r="AB390" s="62" t="n">
        <v>226852</v>
      </c>
      <c r="AC390" s="62" t="s">
        <v>22499</v>
      </c>
      <c r="AD390" s="62" t="s">
        <v>8970</v>
      </c>
      <c r="AE390" s="62"/>
      <c r="AF390" s="62"/>
    </row>
    <row r="391" customFormat="false" ht="15.75" hidden="false" customHeight="false" outlineLevel="0" collapsed="false">
      <c r="A391" s="62"/>
      <c r="B391" s="62"/>
      <c r="C391" s="62"/>
      <c r="D391" s="62"/>
      <c r="E391" s="62"/>
      <c r="F391" s="62"/>
      <c r="G391" s="62"/>
      <c r="H391" s="63"/>
      <c r="I391" s="63"/>
      <c r="J391" s="62"/>
      <c r="K391" s="62"/>
      <c r="L391" s="62"/>
      <c r="M391" s="63"/>
      <c r="N391" s="63"/>
      <c r="O391" s="63"/>
      <c r="P391" s="63"/>
      <c r="Q391" s="63"/>
      <c r="R391" s="63"/>
      <c r="S391" s="63"/>
      <c r="T391" s="63"/>
      <c r="U391" s="63"/>
      <c r="V391" s="65" t="s">
        <v>22498</v>
      </c>
      <c r="W391" s="65" t="s">
        <v>22498</v>
      </c>
      <c r="X391" s="65" t="s">
        <v>22498</v>
      </c>
      <c r="Y391" s="65" t="s">
        <v>22498</v>
      </c>
      <c r="Z391" s="65" t="s">
        <v>22498</v>
      </c>
      <c r="AA391" s="65" t="s">
        <v>22498</v>
      </c>
      <c r="AB391" s="62" t="n">
        <v>518748</v>
      </c>
      <c r="AC391" s="62" t="s">
        <v>22500</v>
      </c>
      <c r="AD391" s="62" t="s">
        <v>9142</v>
      </c>
      <c r="AE391" s="62"/>
      <c r="AF391" s="62"/>
    </row>
    <row r="392" customFormat="false" ht="15.75" hidden="false" customHeight="true" outlineLevel="0" collapsed="false">
      <c r="A392" s="62"/>
      <c r="B392" s="62"/>
      <c r="C392" s="62"/>
      <c r="D392" s="62"/>
      <c r="E392" s="62"/>
      <c r="F392" s="62"/>
      <c r="G392" s="62"/>
      <c r="H392" s="63"/>
      <c r="I392" s="63"/>
      <c r="J392" s="62"/>
      <c r="K392" s="62"/>
      <c r="L392" s="62"/>
      <c r="M392" s="62" t="s">
        <v>22501</v>
      </c>
      <c r="N392" s="62" t="s">
        <v>22502</v>
      </c>
      <c r="O392" s="62" t="s">
        <v>22503</v>
      </c>
      <c r="P392" s="63"/>
      <c r="Q392" s="63"/>
      <c r="R392" s="63"/>
      <c r="S392" s="63"/>
      <c r="T392" s="63"/>
      <c r="U392" s="63"/>
      <c r="V392" s="63"/>
      <c r="W392" s="62" t="s">
        <v>22504</v>
      </c>
      <c r="X392" s="62" t="s">
        <v>859</v>
      </c>
      <c r="Y392" s="62" t="s">
        <v>22505</v>
      </c>
      <c r="Z392" s="65" t="s">
        <v>22506</v>
      </c>
      <c r="AA392" s="65" t="s">
        <v>22506</v>
      </c>
      <c r="AB392" s="62" t="n">
        <v>250256</v>
      </c>
      <c r="AC392" s="62" t="s">
        <v>22507</v>
      </c>
      <c r="AD392" s="62" t="s">
        <v>9108</v>
      </c>
      <c r="AE392" s="62"/>
      <c r="AF392" s="62"/>
    </row>
    <row r="393" customFormat="false" ht="15.75" hidden="false" customHeight="false" outlineLevel="0" collapsed="false">
      <c r="A393" s="62"/>
      <c r="B393" s="62"/>
      <c r="C393" s="62"/>
      <c r="D393" s="62"/>
      <c r="E393" s="62"/>
      <c r="F393" s="62"/>
      <c r="G393" s="62"/>
      <c r="H393" s="63"/>
      <c r="I393" s="63"/>
      <c r="J393" s="62"/>
      <c r="K393" s="62"/>
      <c r="L393" s="62"/>
      <c r="M393" s="62"/>
      <c r="N393" s="62"/>
      <c r="O393" s="62"/>
      <c r="P393" s="63"/>
      <c r="Q393" s="63"/>
      <c r="R393" s="63"/>
      <c r="S393" s="63"/>
      <c r="T393" s="63"/>
      <c r="U393" s="63"/>
      <c r="V393" s="63"/>
      <c r="W393" s="62"/>
      <c r="X393" s="62"/>
      <c r="Y393" s="62"/>
      <c r="Z393" s="65" t="s">
        <v>22506</v>
      </c>
      <c r="AA393" s="65" t="s">
        <v>22506</v>
      </c>
      <c r="AB393" s="62" t="s">
        <v>9126</v>
      </c>
      <c r="AC393" s="62" t="s">
        <v>9126</v>
      </c>
      <c r="AD393" s="62" t="s">
        <v>8970</v>
      </c>
      <c r="AE393" s="62"/>
      <c r="AF393" s="62"/>
    </row>
    <row r="394" customFormat="false" ht="15.75" hidden="false" customHeight="true" outlineLevel="0" collapsed="false">
      <c r="A394" s="62"/>
      <c r="B394" s="62"/>
      <c r="C394" s="62"/>
      <c r="D394" s="62"/>
      <c r="E394" s="62"/>
      <c r="F394" s="62"/>
      <c r="G394" s="62"/>
      <c r="H394" s="63"/>
      <c r="I394" s="63"/>
      <c r="J394" s="62"/>
      <c r="K394" s="62"/>
      <c r="L394" s="62"/>
      <c r="M394" s="62"/>
      <c r="N394" s="62"/>
      <c r="O394" s="62"/>
      <c r="P394" s="62" t="s">
        <v>22508</v>
      </c>
      <c r="Q394" s="62" t="s">
        <v>22509</v>
      </c>
      <c r="R394" s="62" t="s">
        <v>22510</v>
      </c>
      <c r="S394" s="63"/>
      <c r="T394" s="63"/>
      <c r="U394" s="63"/>
      <c r="V394" s="65" t="s">
        <v>22511</v>
      </c>
      <c r="W394" s="65" t="s">
        <v>22511</v>
      </c>
      <c r="X394" s="65" t="s">
        <v>22511</v>
      </c>
      <c r="Y394" s="65" t="s">
        <v>22511</v>
      </c>
      <c r="Z394" s="65" t="s">
        <v>22511</v>
      </c>
      <c r="AA394" s="65" t="s">
        <v>22511</v>
      </c>
      <c r="AB394" s="62" t="s">
        <v>9126</v>
      </c>
      <c r="AC394" s="62" t="s">
        <v>9126</v>
      </c>
      <c r="AD394" s="62" t="s">
        <v>44</v>
      </c>
      <c r="AE394" s="62"/>
      <c r="AF394" s="62"/>
    </row>
    <row r="395" customFormat="false" ht="15.75" hidden="false" customHeight="false" outlineLevel="0" collapsed="false">
      <c r="A395" s="62"/>
      <c r="B395" s="62"/>
      <c r="C395" s="62"/>
      <c r="D395" s="62"/>
      <c r="E395" s="62"/>
      <c r="F395" s="62"/>
      <c r="G395" s="62"/>
      <c r="H395" s="63"/>
      <c r="I395" s="63"/>
      <c r="J395" s="62"/>
      <c r="K395" s="62"/>
      <c r="L395" s="62"/>
      <c r="M395" s="62"/>
      <c r="N395" s="62"/>
      <c r="O395" s="62"/>
      <c r="P395" s="62"/>
      <c r="Q395" s="62"/>
      <c r="R395" s="62"/>
      <c r="S395" s="63"/>
      <c r="T395" s="63"/>
      <c r="U395" s="63"/>
      <c r="V395" s="65" t="s">
        <v>22511</v>
      </c>
      <c r="W395" s="65" t="s">
        <v>22511</v>
      </c>
      <c r="X395" s="65" t="s">
        <v>22511</v>
      </c>
      <c r="Y395" s="65" t="s">
        <v>22511</v>
      </c>
      <c r="Z395" s="65" t="s">
        <v>22511</v>
      </c>
      <c r="AA395" s="65" t="s">
        <v>22511</v>
      </c>
      <c r="AB395" s="62" t="s">
        <v>9126</v>
      </c>
      <c r="AC395" s="62" t="s">
        <v>9126</v>
      </c>
      <c r="AD395" s="62" t="s">
        <v>44</v>
      </c>
      <c r="AE395" s="62"/>
      <c r="AF395" s="62"/>
    </row>
    <row r="396" customFormat="false" ht="15.75" hidden="false" customHeight="true" outlineLevel="0" collapsed="false">
      <c r="A396" s="62"/>
      <c r="B396" s="62"/>
      <c r="C396" s="62"/>
      <c r="D396" s="62"/>
      <c r="E396" s="62"/>
      <c r="F396" s="62"/>
      <c r="G396" s="62"/>
      <c r="H396" s="63"/>
      <c r="I396" s="63"/>
      <c r="J396" s="62"/>
      <c r="K396" s="62"/>
      <c r="L396" s="62"/>
      <c r="M396" s="62"/>
      <c r="N396" s="62"/>
      <c r="O396" s="62"/>
      <c r="P396" s="62"/>
      <c r="Q396" s="62"/>
      <c r="R396" s="62"/>
      <c r="S396" s="62" t="s">
        <v>22512</v>
      </c>
      <c r="T396" s="62" t="s">
        <v>22513</v>
      </c>
      <c r="U396" s="62" t="s">
        <v>22514</v>
      </c>
      <c r="V396" s="62" t="s">
        <v>22515</v>
      </c>
      <c r="W396" s="62" t="s">
        <v>22516</v>
      </c>
      <c r="X396" s="62" t="s">
        <v>22517</v>
      </c>
      <c r="Y396" s="62" t="s">
        <v>22518</v>
      </c>
      <c r="Z396" s="65" t="s">
        <v>22519</v>
      </c>
      <c r="AA396" s="65" t="s">
        <v>22519</v>
      </c>
      <c r="AB396" s="62" t="s">
        <v>9126</v>
      </c>
      <c r="AC396" s="62" t="s">
        <v>9126</v>
      </c>
      <c r="AD396" s="62" t="s">
        <v>2744</v>
      </c>
      <c r="AE396" s="62"/>
      <c r="AF396" s="62"/>
    </row>
    <row r="397" customFormat="false" ht="15.75" hidden="false" customHeight="false" outlineLevel="0" collapsed="false">
      <c r="A397" s="62"/>
      <c r="B397" s="62"/>
      <c r="C397" s="62"/>
      <c r="D397" s="62"/>
      <c r="E397" s="62"/>
      <c r="F397" s="62"/>
      <c r="G397" s="62"/>
      <c r="H397" s="63"/>
      <c r="I397" s="63"/>
      <c r="J397" s="62"/>
      <c r="K397" s="62"/>
      <c r="L397" s="62"/>
      <c r="M397" s="62"/>
      <c r="N397" s="62"/>
      <c r="O397" s="62"/>
      <c r="P397" s="62"/>
      <c r="Q397" s="62"/>
      <c r="R397" s="62"/>
      <c r="S397" s="62"/>
      <c r="T397" s="62"/>
      <c r="U397" s="62"/>
      <c r="V397" s="62"/>
      <c r="W397" s="62"/>
      <c r="X397" s="62"/>
      <c r="Y397" s="62"/>
      <c r="Z397" s="65" t="s">
        <v>22519</v>
      </c>
      <c r="AA397" s="65" t="s">
        <v>22519</v>
      </c>
      <c r="AB397" s="62" t="s">
        <v>9126</v>
      </c>
      <c r="AC397" s="62" t="s">
        <v>9126</v>
      </c>
      <c r="AD397" s="62" t="s">
        <v>2744</v>
      </c>
      <c r="AE397" s="62"/>
      <c r="AF397" s="62"/>
    </row>
    <row r="398" customFormat="false" ht="15.75" hidden="false" customHeight="false" outlineLevel="0" collapsed="false">
      <c r="A398" s="62"/>
      <c r="B398" s="62"/>
      <c r="C398" s="62"/>
      <c r="D398" s="62"/>
      <c r="E398" s="62"/>
      <c r="F398" s="62"/>
      <c r="G398" s="62"/>
      <c r="H398" s="63"/>
      <c r="I398" s="63"/>
      <c r="J398" s="62"/>
      <c r="K398" s="62"/>
      <c r="L398" s="62"/>
      <c r="M398" s="62"/>
      <c r="N398" s="62"/>
      <c r="O398" s="62"/>
      <c r="P398" s="62"/>
      <c r="Q398" s="62"/>
      <c r="R398" s="62"/>
      <c r="S398" s="62"/>
      <c r="T398" s="62"/>
      <c r="U398" s="62"/>
      <c r="V398" s="62"/>
      <c r="W398" s="62"/>
      <c r="X398" s="62"/>
      <c r="Y398" s="62"/>
      <c r="Z398" s="65" t="s">
        <v>22519</v>
      </c>
      <c r="AA398" s="65" t="s">
        <v>22519</v>
      </c>
      <c r="AB398" s="62" t="s">
        <v>9126</v>
      </c>
      <c r="AC398" s="62" t="s">
        <v>9126</v>
      </c>
      <c r="AD398" s="62" t="s">
        <v>2744</v>
      </c>
      <c r="AE398" s="62"/>
      <c r="AF398" s="62"/>
    </row>
    <row r="399" customFormat="false" ht="15.75" hidden="false" customHeight="true" outlineLevel="0" collapsed="false">
      <c r="A399" s="62"/>
      <c r="B399" s="62"/>
      <c r="C399" s="62"/>
      <c r="D399" s="62"/>
      <c r="E399" s="62"/>
      <c r="F399" s="62"/>
      <c r="G399" s="62"/>
      <c r="H399" s="63"/>
      <c r="I399" s="63"/>
      <c r="J399" s="62"/>
      <c r="K399" s="62"/>
      <c r="L399" s="62"/>
      <c r="M399" s="62"/>
      <c r="N399" s="62"/>
      <c r="O399" s="62"/>
      <c r="P399" s="62"/>
      <c r="Q399" s="62"/>
      <c r="R399" s="62"/>
      <c r="S399" s="63"/>
      <c r="T399" s="63"/>
      <c r="U399" s="63"/>
      <c r="V399" s="63"/>
      <c r="W399" s="63"/>
      <c r="X399" s="62" t="s">
        <v>22520</v>
      </c>
      <c r="Y399" s="62" t="s">
        <v>22521</v>
      </c>
      <c r="Z399" s="65" t="s">
        <v>22522</v>
      </c>
      <c r="AA399" s="65" t="s">
        <v>22522</v>
      </c>
      <c r="AB399" s="62" t="n">
        <v>39307</v>
      </c>
      <c r="AC399" s="62" t="s">
        <v>22523</v>
      </c>
      <c r="AD399" s="62" t="s">
        <v>9170</v>
      </c>
      <c r="AE399" s="62"/>
      <c r="AF399" s="62"/>
    </row>
    <row r="400" customFormat="false" ht="15.75" hidden="false" customHeight="true" outlineLevel="0" collapsed="false">
      <c r="A400" s="62"/>
      <c r="B400" s="62"/>
      <c r="C400" s="62"/>
      <c r="D400" s="62"/>
      <c r="E400" s="62"/>
      <c r="F400" s="62"/>
      <c r="G400" s="62"/>
      <c r="H400" s="63"/>
      <c r="I400" s="63"/>
      <c r="J400" s="62"/>
      <c r="K400" s="62"/>
      <c r="L400" s="62"/>
      <c r="M400" s="62"/>
      <c r="N400" s="62"/>
      <c r="O400" s="62"/>
      <c r="P400" s="62"/>
      <c r="Q400" s="62"/>
      <c r="R400" s="62"/>
      <c r="S400" s="63"/>
      <c r="T400" s="63"/>
      <c r="U400" s="63"/>
      <c r="V400" s="63"/>
      <c r="W400" s="63"/>
      <c r="X400" s="62"/>
      <c r="Y400" s="62"/>
      <c r="Z400" s="62" t="s">
        <v>22524</v>
      </c>
      <c r="AA400" s="65" t="s">
        <v>22525</v>
      </c>
      <c r="AB400" s="62" t="s">
        <v>9126</v>
      </c>
      <c r="AC400" s="62" t="s">
        <v>9126</v>
      </c>
      <c r="AD400" s="62" t="s">
        <v>9142</v>
      </c>
      <c r="AE400" s="62"/>
      <c r="AF400" s="62"/>
    </row>
    <row r="401" customFormat="false" ht="15.75" hidden="false" customHeight="false" outlineLevel="0" collapsed="false">
      <c r="A401" s="62"/>
      <c r="B401" s="62"/>
      <c r="C401" s="62"/>
      <c r="D401" s="62"/>
      <c r="E401" s="62"/>
      <c r="F401" s="62"/>
      <c r="G401" s="62"/>
      <c r="H401" s="63"/>
      <c r="I401" s="63"/>
      <c r="J401" s="62"/>
      <c r="K401" s="62"/>
      <c r="L401" s="62"/>
      <c r="M401" s="62"/>
      <c r="N401" s="62"/>
      <c r="O401" s="62"/>
      <c r="P401" s="62"/>
      <c r="Q401" s="62"/>
      <c r="R401" s="62"/>
      <c r="S401" s="63"/>
      <c r="T401" s="63"/>
      <c r="U401" s="63"/>
      <c r="V401" s="63"/>
      <c r="W401" s="63"/>
      <c r="X401" s="62"/>
      <c r="Y401" s="62"/>
      <c r="Z401" s="62"/>
      <c r="AA401" s="65" t="s">
        <v>22525</v>
      </c>
      <c r="AB401" s="62" t="n">
        <v>145700</v>
      </c>
      <c r="AC401" s="62" t="s">
        <v>22523</v>
      </c>
      <c r="AD401" s="62" t="s">
        <v>44</v>
      </c>
      <c r="AE401" s="62"/>
      <c r="AF401" s="62"/>
    </row>
    <row r="402" customFormat="false" ht="15.75" hidden="false" customHeight="true" outlineLevel="0" collapsed="false">
      <c r="A402" s="62"/>
      <c r="B402" s="62"/>
      <c r="C402" s="62"/>
      <c r="D402" s="62"/>
      <c r="E402" s="62"/>
      <c r="F402" s="62"/>
      <c r="G402" s="62"/>
      <c r="H402" s="63"/>
      <c r="I402" s="63"/>
      <c r="J402" s="62"/>
      <c r="K402" s="62"/>
      <c r="L402" s="62"/>
      <c r="M402" s="62"/>
      <c r="N402" s="62"/>
      <c r="O402" s="62"/>
      <c r="P402" s="62"/>
      <c r="Q402" s="62"/>
      <c r="R402" s="62"/>
      <c r="S402" s="62" t="s">
        <v>22526</v>
      </c>
      <c r="T402" s="62" t="s">
        <v>22527</v>
      </c>
      <c r="U402" s="65" t="s">
        <v>22528</v>
      </c>
      <c r="V402" s="65" t="s">
        <v>22528</v>
      </c>
      <c r="W402" s="65" t="s">
        <v>22528</v>
      </c>
      <c r="X402" s="65" t="s">
        <v>22528</v>
      </c>
      <c r="Y402" s="65" t="s">
        <v>22528</v>
      </c>
      <c r="Z402" s="65" t="s">
        <v>22528</v>
      </c>
      <c r="AA402" s="65" t="s">
        <v>22528</v>
      </c>
      <c r="AB402" s="62" t="s">
        <v>9126</v>
      </c>
      <c r="AC402" s="62" t="s">
        <v>9126</v>
      </c>
      <c r="AD402" s="62" t="s">
        <v>44</v>
      </c>
      <c r="AE402" s="62"/>
      <c r="AF402" s="62"/>
    </row>
    <row r="403" customFormat="false" ht="15.75" hidden="false" customHeight="true" outlineLevel="0" collapsed="false">
      <c r="A403" s="62"/>
      <c r="B403" s="62"/>
      <c r="C403" s="62"/>
      <c r="D403" s="62"/>
      <c r="E403" s="62"/>
      <c r="F403" s="62"/>
      <c r="G403" s="62"/>
      <c r="H403" s="63"/>
      <c r="I403" s="63"/>
      <c r="J403" s="62"/>
      <c r="K403" s="62"/>
      <c r="L403" s="62"/>
      <c r="M403" s="62"/>
      <c r="N403" s="62"/>
      <c r="O403" s="62"/>
      <c r="P403" s="62"/>
      <c r="Q403" s="62"/>
      <c r="R403" s="62"/>
      <c r="S403" s="62"/>
      <c r="T403" s="62"/>
      <c r="U403" s="63"/>
      <c r="V403" s="63"/>
      <c r="W403" s="63"/>
      <c r="X403" s="62" t="s">
        <v>22529</v>
      </c>
      <c r="Y403" s="65" t="s">
        <v>22530</v>
      </c>
      <c r="Z403" s="65" t="s">
        <v>22530</v>
      </c>
      <c r="AA403" s="65" t="s">
        <v>22530</v>
      </c>
      <c r="AB403" s="62" t="s">
        <v>9126</v>
      </c>
      <c r="AC403" s="62" t="s">
        <v>9126</v>
      </c>
      <c r="AD403" s="62" t="s">
        <v>9108</v>
      </c>
      <c r="AE403" s="62"/>
      <c r="AF403" s="62"/>
    </row>
    <row r="404" customFormat="false" ht="15.75" hidden="false" customHeight="false" outlineLevel="0" collapsed="false">
      <c r="A404" s="62"/>
      <c r="B404" s="62"/>
      <c r="C404" s="62"/>
      <c r="D404" s="62"/>
      <c r="E404" s="62"/>
      <c r="F404" s="62"/>
      <c r="G404" s="62"/>
      <c r="H404" s="63"/>
      <c r="I404" s="63"/>
      <c r="J404" s="62"/>
      <c r="K404" s="62"/>
      <c r="L404" s="62"/>
      <c r="M404" s="62"/>
      <c r="N404" s="62"/>
      <c r="O404" s="62"/>
      <c r="P404" s="62"/>
      <c r="Q404" s="62"/>
      <c r="R404" s="62"/>
      <c r="S404" s="62"/>
      <c r="T404" s="62"/>
      <c r="U404" s="63"/>
      <c r="V404" s="63"/>
      <c r="W404" s="63"/>
      <c r="X404" s="62"/>
      <c r="Y404" s="65" t="s">
        <v>22530</v>
      </c>
      <c r="Z404" s="65" t="s">
        <v>22530</v>
      </c>
      <c r="AA404" s="65" t="s">
        <v>22530</v>
      </c>
      <c r="AB404" s="62" t="s">
        <v>9126</v>
      </c>
      <c r="AC404" s="62" t="s">
        <v>9126</v>
      </c>
      <c r="AD404" s="62" t="s">
        <v>44</v>
      </c>
      <c r="AE404" s="62"/>
      <c r="AF404" s="62"/>
    </row>
    <row r="405" customFormat="false" ht="15.75" hidden="false" customHeight="true" outlineLevel="0" collapsed="false">
      <c r="A405" s="62"/>
      <c r="B405" s="62"/>
      <c r="C405" s="62"/>
      <c r="D405" s="62"/>
      <c r="E405" s="62"/>
      <c r="F405" s="62"/>
      <c r="G405" s="62"/>
      <c r="H405" s="63"/>
      <c r="I405" s="63"/>
      <c r="J405" s="62"/>
      <c r="K405" s="62"/>
      <c r="L405" s="62"/>
      <c r="M405" s="62"/>
      <c r="N405" s="62"/>
      <c r="O405" s="62"/>
      <c r="P405" s="62"/>
      <c r="Q405" s="62"/>
      <c r="R405" s="62"/>
      <c r="S405" s="63"/>
      <c r="T405" s="63"/>
      <c r="U405" s="62" t="s">
        <v>22531</v>
      </c>
      <c r="V405" s="62" t="s">
        <v>22532</v>
      </c>
      <c r="W405" s="62" t="s">
        <v>22533</v>
      </c>
      <c r="X405" s="62" t="s">
        <v>22534</v>
      </c>
      <c r="Y405" s="65" t="s">
        <v>22535</v>
      </c>
      <c r="Z405" s="65" t="s">
        <v>22535</v>
      </c>
      <c r="AA405" s="65" t="s">
        <v>22535</v>
      </c>
      <c r="AB405" s="62" t="s">
        <v>9126</v>
      </c>
      <c r="AC405" s="62" t="s">
        <v>9126</v>
      </c>
      <c r="AD405" s="62" t="s">
        <v>9108</v>
      </c>
      <c r="AE405" s="62"/>
      <c r="AF405" s="62"/>
    </row>
    <row r="406" customFormat="false" ht="15.75" hidden="false" customHeight="false" outlineLevel="0" collapsed="false">
      <c r="A406" s="62"/>
      <c r="B406" s="62"/>
      <c r="C406" s="62"/>
      <c r="D406" s="62"/>
      <c r="E406" s="62"/>
      <c r="F406" s="62"/>
      <c r="G406" s="62"/>
      <c r="H406" s="63"/>
      <c r="I406" s="63"/>
      <c r="J406" s="62"/>
      <c r="K406" s="62"/>
      <c r="L406" s="62"/>
      <c r="M406" s="62"/>
      <c r="N406" s="62"/>
      <c r="O406" s="62"/>
      <c r="P406" s="62"/>
      <c r="Q406" s="62"/>
      <c r="R406" s="62"/>
      <c r="S406" s="63"/>
      <c r="T406" s="63"/>
      <c r="U406" s="62"/>
      <c r="V406" s="62"/>
      <c r="W406" s="62"/>
      <c r="X406" s="62"/>
      <c r="Y406" s="65" t="s">
        <v>22535</v>
      </c>
      <c r="Z406" s="65" t="s">
        <v>22535</v>
      </c>
      <c r="AA406" s="65" t="s">
        <v>22535</v>
      </c>
      <c r="AB406" s="62" t="s">
        <v>9126</v>
      </c>
      <c r="AC406" s="62" t="s">
        <v>9126</v>
      </c>
      <c r="AD406" s="62" t="s">
        <v>8970</v>
      </c>
      <c r="AE406" s="62"/>
      <c r="AF406" s="62"/>
    </row>
    <row r="407" customFormat="false" ht="15.75" hidden="false" customHeight="true" outlineLevel="0" collapsed="false">
      <c r="A407" s="62"/>
      <c r="B407" s="62"/>
      <c r="C407" s="62"/>
      <c r="D407" s="62"/>
      <c r="E407" s="62"/>
      <c r="F407" s="62"/>
      <c r="G407" s="62"/>
      <c r="H407" s="63"/>
      <c r="I407" s="63"/>
      <c r="J407" s="62"/>
      <c r="K407" s="62" t="s">
        <v>22536</v>
      </c>
      <c r="L407" s="62" t="s">
        <v>22537</v>
      </c>
      <c r="M407" s="62" t="s">
        <v>22538</v>
      </c>
      <c r="N407" s="62" t="s">
        <v>22539</v>
      </c>
      <c r="O407" s="62" t="s">
        <v>22540</v>
      </c>
      <c r="P407" s="63"/>
      <c r="Q407" s="63"/>
      <c r="R407" s="65" t="s">
        <v>22541</v>
      </c>
      <c r="S407" s="65" t="s">
        <v>22541</v>
      </c>
      <c r="T407" s="65" t="s">
        <v>22541</v>
      </c>
      <c r="U407" s="65" t="s">
        <v>22541</v>
      </c>
      <c r="V407" s="65" t="s">
        <v>22541</v>
      </c>
      <c r="W407" s="65" t="s">
        <v>22541</v>
      </c>
      <c r="X407" s="65" t="s">
        <v>22541</v>
      </c>
      <c r="Y407" s="65" t="s">
        <v>22541</v>
      </c>
      <c r="Z407" s="65" t="s">
        <v>22541</v>
      </c>
      <c r="AA407" s="65" t="s">
        <v>22541</v>
      </c>
      <c r="AB407" s="62" t="s">
        <v>9126</v>
      </c>
      <c r="AC407" s="62" t="s">
        <v>9126</v>
      </c>
      <c r="AD407" s="62" t="s">
        <v>9170</v>
      </c>
      <c r="AE407" s="62"/>
      <c r="AF407" s="62"/>
    </row>
    <row r="408" customFormat="false" ht="15.75" hidden="false" customHeight="true" outlineLevel="0" collapsed="false">
      <c r="A408" s="62"/>
      <c r="B408" s="62"/>
      <c r="C408" s="62"/>
      <c r="D408" s="62"/>
      <c r="E408" s="62"/>
      <c r="F408" s="62"/>
      <c r="G408" s="62"/>
      <c r="H408" s="63"/>
      <c r="I408" s="63"/>
      <c r="J408" s="62"/>
      <c r="K408" s="62"/>
      <c r="L408" s="62"/>
      <c r="M408" s="62"/>
      <c r="N408" s="62"/>
      <c r="O408" s="62"/>
      <c r="P408" s="62" t="s">
        <v>4746</v>
      </c>
      <c r="Q408" s="62" t="s">
        <v>22542</v>
      </c>
      <c r="R408" s="62" t="s">
        <v>22543</v>
      </c>
      <c r="S408" s="62" t="s">
        <v>22544</v>
      </c>
      <c r="T408" s="62" t="s">
        <v>22545</v>
      </c>
      <c r="U408" s="62" t="s">
        <v>22546</v>
      </c>
      <c r="V408" s="62" t="s">
        <v>22547</v>
      </c>
      <c r="W408" s="62" t="s">
        <v>22548</v>
      </c>
      <c r="X408" s="62" t="s">
        <v>22549</v>
      </c>
      <c r="Y408" s="65" t="s">
        <v>22550</v>
      </c>
      <c r="Z408" s="65" t="s">
        <v>22550</v>
      </c>
      <c r="AA408" s="65" t="s">
        <v>22550</v>
      </c>
      <c r="AB408" s="62" t="n">
        <v>12835</v>
      </c>
      <c r="AC408" s="62" t="s">
        <v>22551</v>
      </c>
      <c r="AD408" s="62" t="s">
        <v>2744</v>
      </c>
      <c r="AE408" s="62"/>
      <c r="AF408" s="62"/>
    </row>
    <row r="409" customFormat="false" ht="15.75" hidden="false" customHeight="false" outlineLevel="0" collapsed="false">
      <c r="A409" s="62"/>
      <c r="B409" s="62"/>
      <c r="C409" s="62"/>
      <c r="D409" s="62"/>
      <c r="E409" s="62"/>
      <c r="F409" s="62"/>
      <c r="G409" s="62"/>
      <c r="H409" s="63"/>
      <c r="I409" s="63"/>
      <c r="J409" s="62"/>
      <c r="K409" s="62"/>
      <c r="L409" s="62"/>
      <c r="M409" s="62"/>
      <c r="N409" s="62"/>
      <c r="O409" s="62"/>
      <c r="P409" s="62"/>
      <c r="Q409" s="62"/>
      <c r="R409" s="62"/>
      <c r="S409" s="62"/>
      <c r="T409" s="62"/>
      <c r="U409" s="62"/>
      <c r="V409" s="62"/>
      <c r="W409" s="62"/>
      <c r="X409" s="62"/>
      <c r="Y409" s="65" t="s">
        <v>22550</v>
      </c>
      <c r="Z409" s="65" t="s">
        <v>22550</v>
      </c>
      <c r="AA409" s="65" t="s">
        <v>22550</v>
      </c>
      <c r="AB409" s="62" t="n">
        <v>285018</v>
      </c>
      <c r="AC409" s="62" t="s">
        <v>14014</v>
      </c>
      <c r="AD409" s="62" t="s">
        <v>2744</v>
      </c>
      <c r="AE409" s="62"/>
      <c r="AF409" s="62"/>
    </row>
    <row r="410" customFormat="false" ht="15.75" hidden="false" customHeight="false" outlineLevel="0" collapsed="false">
      <c r="A410" s="62"/>
      <c r="B410" s="62"/>
      <c r="C410" s="62"/>
      <c r="D410" s="62"/>
      <c r="E410" s="62"/>
      <c r="F410" s="62"/>
      <c r="G410" s="62"/>
      <c r="H410" s="63"/>
      <c r="I410" s="63"/>
      <c r="J410" s="62"/>
      <c r="K410" s="62"/>
      <c r="L410" s="62"/>
      <c r="M410" s="62"/>
      <c r="N410" s="62"/>
      <c r="O410" s="62"/>
      <c r="P410" s="62"/>
      <c r="Q410" s="62"/>
      <c r="R410" s="62"/>
      <c r="S410" s="62"/>
      <c r="T410" s="62"/>
      <c r="U410" s="62"/>
      <c r="V410" s="62"/>
      <c r="W410" s="62"/>
      <c r="X410" s="62"/>
      <c r="Y410" s="65" t="s">
        <v>22550</v>
      </c>
      <c r="Z410" s="65" t="s">
        <v>22550</v>
      </c>
      <c r="AA410" s="65" t="s">
        <v>22550</v>
      </c>
      <c r="AB410" s="62" t="s">
        <v>9126</v>
      </c>
      <c r="AC410" s="62" t="s">
        <v>9126</v>
      </c>
      <c r="AD410" s="62" t="s">
        <v>44</v>
      </c>
      <c r="AE410" s="62"/>
      <c r="AF410" s="62"/>
    </row>
    <row r="411" customFormat="false" ht="15.75" hidden="false" customHeight="true" outlineLevel="0" collapsed="false">
      <c r="A411" s="62"/>
      <c r="B411" s="62"/>
      <c r="C411" s="62"/>
      <c r="D411" s="62"/>
      <c r="E411" s="62"/>
      <c r="F411" s="62"/>
      <c r="G411" s="62"/>
      <c r="H411" s="62" t="s">
        <v>22552</v>
      </c>
      <c r="I411" s="62" t="s">
        <v>22553</v>
      </c>
      <c r="J411" s="62" t="s">
        <v>22554</v>
      </c>
      <c r="K411" s="62" t="s">
        <v>22555</v>
      </c>
      <c r="L411" s="62" t="s">
        <v>22556</v>
      </c>
      <c r="M411" s="62" t="s">
        <v>22557</v>
      </c>
      <c r="N411" s="62" t="s">
        <v>22558</v>
      </c>
      <c r="O411" s="63"/>
      <c r="P411" s="63"/>
      <c r="Q411" s="62" t="s">
        <v>881</v>
      </c>
      <c r="R411" s="62" t="s">
        <v>22559</v>
      </c>
      <c r="S411" s="62" t="s">
        <v>22560</v>
      </c>
      <c r="T411" s="62" t="s">
        <v>22561</v>
      </c>
      <c r="U411" s="62" t="s">
        <v>22562</v>
      </c>
      <c r="V411" s="62" t="s">
        <v>22563</v>
      </c>
      <c r="W411" s="62" t="s">
        <v>22564</v>
      </c>
      <c r="X411" s="62" t="s">
        <v>22565</v>
      </c>
      <c r="Y411" s="65" t="s">
        <v>22566</v>
      </c>
      <c r="Z411" s="65" t="s">
        <v>22566</v>
      </c>
      <c r="AA411" s="65" t="s">
        <v>22566</v>
      </c>
      <c r="AB411" s="62" t="n">
        <v>476076</v>
      </c>
      <c r="AC411" s="62" t="s">
        <v>10195</v>
      </c>
      <c r="AD411" s="62" t="s">
        <v>9142</v>
      </c>
      <c r="AE411" s="62"/>
      <c r="AF411" s="62"/>
    </row>
    <row r="412" customFormat="false" ht="15.75" hidden="false" customHeight="true" outlineLevel="0" collapsed="false">
      <c r="A412" s="62"/>
      <c r="B412" s="62"/>
      <c r="C412" s="62"/>
      <c r="D412" s="62"/>
      <c r="E412" s="62"/>
      <c r="F412" s="62"/>
      <c r="G412" s="62"/>
      <c r="H412" s="62"/>
      <c r="I412" s="62"/>
      <c r="J412" s="62"/>
      <c r="K412" s="62"/>
      <c r="L412" s="62"/>
      <c r="M412" s="62"/>
      <c r="N412" s="62"/>
      <c r="O412" s="63"/>
      <c r="P412" s="63"/>
      <c r="Q412" s="62"/>
      <c r="R412" s="62"/>
      <c r="S412" s="62"/>
      <c r="T412" s="62"/>
      <c r="U412" s="62"/>
      <c r="V412" s="62"/>
      <c r="W412" s="62"/>
      <c r="X412" s="62"/>
      <c r="Y412" s="63"/>
      <c r="Z412" s="62" t="s">
        <v>22567</v>
      </c>
      <c r="AA412" s="62" t="s">
        <v>22568</v>
      </c>
      <c r="AB412" s="62" t="n">
        <v>414449</v>
      </c>
      <c r="AC412" s="62" t="s">
        <v>10820</v>
      </c>
      <c r="AD412" s="62" t="s">
        <v>9142</v>
      </c>
      <c r="AE412" s="62"/>
      <c r="AF412" s="62"/>
    </row>
    <row r="413" customFormat="false" ht="15.75" hidden="false" customHeight="false" outlineLevel="0" collapsed="false">
      <c r="A413" s="62"/>
      <c r="B413" s="62"/>
      <c r="C413" s="62"/>
      <c r="D413" s="62"/>
      <c r="E413" s="62"/>
      <c r="F413" s="62"/>
      <c r="G413" s="62"/>
      <c r="H413" s="62"/>
      <c r="I413" s="62"/>
      <c r="J413" s="62"/>
      <c r="K413" s="62"/>
      <c r="L413" s="62"/>
      <c r="M413" s="62"/>
      <c r="N413" s="62"/>
      <c r="O413" s="63"/>
      <c r="P413" s="63"/>
      <c r="Q413" s="62"/>
      <c r="R413" s="62"/>
      <c r="S413" s="62"/>
      <c r="T413" s="62"/>
      <c r="U413" s="62"/>
      <c r="V413" s="62"/>
      <c r="W413" s="62"/>
      <c r="X413" s="62"/>
      <c r="Y413" s="63"/>
      <c r="Z413" s="62"/>
      <c r="AA413" s="62"/>
      <c r="AB413" s="62" t="n">
        <v>429259</v>
      </c>
      <c r="AC413" s="62" t="s">
        <v>10820</v>
      </c>
      <c r="AD413" s="62" t="s">
        <v>44</v>
      </c>
      <c r="AE413" s="62"/>
      <c r="AF413" s="62"/>
    </row>
    <row r="414" customFormat="false" ht="15.75" hidden="false" customHeight="true" outlineLevel="0" collapsed="false">
      <c r="A414" s="62"/>
      <c r="B414" s="62"/>
      <c r="C414" s="62"/>
      <c r="D414" s="62"/>
      <c r="E414" s="62"/>
      <c r="F414" s="62"/>
      <c r="G414" s="62"/>
      <c r="H414" s="62"/>
      <c r="I414" s="62"/>
      <c r="J414" s="62"/>
      <c r="K414" s="62"/>
      <c r="L414" s="62"/>
      <c r="M414" s="62"/>
      <c r="N414" s="62"/>
      <c r="O414" s="63"/>
      <c r="P414" s="63"/>
      <c r="Q414" s="62"/>
      <c r="R414" s="62"/>
      <c r="S414" s="62"/>
      <c r="T414" s="62"/>
      <c r="U414" s="62"/>
      <c r="V414" s="63"/>
      <c r="W414" s="63"/>
      <c r="X414" s="63"/>
      <c r="Y414" s="62" t="s">
        <v>22569</v>
      </c>
      <c r="Z414" s="65" t="s">
        <v>22570</v>
      </c>
      <c r="AA414" s="65" t="s">
        <v>22570</v>
      </c>
      <c r="AB414" s="62" t="s">
        <v>22571</v>
      </c>
      <c r="AC414" s="62" t="s">
        <v>10195</v>
      </c>
      <c r="AD414" s="62" t="s">
        <v>2744</v>
      </c>
      <c r="AE414" s="62"/>
      <c r="AF414" s="62"/>
    </row>
    <row r="415" customFormat="false" ht="15.75" hidden="false" customHeight="false" outlineLevel="0" collapsed="false">
      <c r="A415" s="62"/>
      <c r="B415" s="62"/>
      <c r="C415" s="62"/>
      <c r="D415" s="62"/>
      <c r="E415" s="62"/>
      <c r="F415" s="62"/>
      <c r="G415" s="62"/>
      <c r="H415" s="62"/>
      <c r="I415" s="62"/>
      <c r="J415" s="62"/>
      <c r="K415" s="62"/>
      <c r="L415" s="62"/>
      <c r="M415" s="62"/>
      <c r="N415" s="62"/>
      <c r="O415" s="63"/>
      <c r="P415" s="63"/>
      <c r="Q415" s="62"/>
      <c r="R415" s="62"/>
      <c r="S415" s="62"/>
      <c r="T415" s="62"/>
      <c r="U415" s="62"/>
      <c r="V415" s="63"/>
      <c r="W415" s="63"/>
      <c r="X415" s="63"/>
      <c r="Y415" s="62"/>
      <c r="Z415" s="65" t="s">
        <v>22570</v>
      </c>
      <c r="AA415" s="65" t="s">
        <v>22570</v>
      </c>
      <c r="AB415" s="62" t="s">
        <v>9126</v>
      </c>
      <c r="AC415" s="62" t="s">
        <v>10195</v>
      </c>
      <c r="AD415" s="62" t="s">
        <v>44</v>
      </c>
      <c r="AE415" s="62"/>
      <c r="AF415" s="62"/>
    </row>
    <row r="416" customFormat="false" ht="15.75" hidden="false" customHeight="true" outlineLevel="0" collapsed="false">
      <c r="A416" s="62"/>
      <c r="B416" s="62"/>
      <c r="C416" s="62"/>
      <c r="D416" s="62"/>
      <c r="E416" s="62"/>
      <c r="F416" s="62"/>
      <c r="G416" s="62"/>
      <c r="H416" s="62"/>
      <c r="I416" s="62"/>
      <c r="J416" s="62"/>
      <c r="K416" s="62"/>
      <c r="L416" s="62"/>
      <c r="M416" s="62"/>
      <c r="N416" s="62"/>
      <c r="O416" s="62" t="s">
        <v>22572</v>
      </c>
      <c r="P416" s="63"/>
      <c r="Q416" s="63"/>
      <c r="R416" s="65" t="s">
        <v>885</v>
      </c>
      <c r="S416" s="65" t="s">
        <v>885</v>
      </c>
      <c r="T416" s="65" t="s">
        <v>885</v>
      </c>
      <c r="U416" s="65" t="s">
        <v>885</v>
      </c>
      <c r="V416" s="65" t="s">
        <v>885</v>
      </c>
      <c r="W416" s="65" t="s">
        <v>885</v>
      </c>
      <c r="X416" s="65" t="s">
        <v>885</v>
      </c>
      <c r="Y416" s="65" t="s">
        <v>885</v>
      </c>
      <c r="Z416" s="65" t="s">
        <v>885</v>
      </c>
      <c r="AA416" s="65" t="s">
        <v>885</v>
      </c>
      <c r="AB416" s="62" t="n">
        <v>451447</v>
      </c>
      <c r="AC416" s="62" t="s">
        <v>22573</v>
      </c>
      <c r="AD416" s="62" t="s">
        <v>2744</v>
      </c>
      <c r="AE416" s="62" t="s">
        <v>3223</v>
      </c>
      <c r="AF416" s="62" t="s">
        <v>22574</v>
      </c>
    </row>
    <row r="417" customFormat="false" ht="15.75" hidden="false" customHeight="true" outlineLevel="0" collapsed="false">
      <c r="A417" s="62"/>
      <c r="B417" s="62"/>
      <c r="C417" s="62"/>
      <c r="D417" s="62"/>
      <c r="E417" s="62"/>
      <c r="F417" s="62"/>
      <c r="G417" s="62"/>
      <c r="H417" s="62"/>
      <c r="I417" s="62"/>
      <c r="J417" s="62"/>
      <c r="K417" s="62"/>
      <c r="L417" s="62"/>
      <c r="M417" s="62"/>
      <c r="N417" s="62"/>
      <c r="O417" s="62"/>
      <c r="P417" s="63"/>
      <c r="Q417" s="63"/>
      <c r="R417" s="63"/>
      <c r="S417" s="63"/>
      <c r="T417" s="63"/>
      <c r="U417" s="63"/>
      <c r="V417" s="62" t="s">
        <v>22575</v>
      </c>
      <c r="W417" s="65" t="s">
        <v>889</v>
      </c>
      <c r="X417" s="65" t="s">
        <v>889</v>
      </c>
      <c r="Y417" s="65" t="s">
        <v>889</v>
      </c>
      <c r="Z417" s="65" t="s">
        <v>889</v>
      </c>
      <c r="AA417" s="65" t="s">
        <v>889</v>
      </c>
      <c r="AB417" s="62" t="n">
        <v>266933</v>
      </c>
      <c r="AC417" s="62" t="s">
        <v>22576</v>
      </c>
      <c r="AD417" s="62" t="s">
        <v>9108</v>
      </c>
      <c r="AE417" s="62"/>
      <c r="AF417" s="62"/>
    </row>
    <row r="418" customFormat="false" ht="15.75" hidden="false" customHeight="false" outlineLevel="0" collapsed="false">
      <c r="A418" s="62"/>
      <c r="B418" s="62"/>
      <c r="C418" s="62"/>
      <c r="D418" s="62"/>
      <c r="E418" s="62"/>
      <c r="F418" s="62"/>
      <c r="G418" s="62"/>
      <c r="H418" s="62"/>
      <c r="I418" s="62"/>
      <c r="J418" s="62"/>
      <c r="K418" s="62"/>
      <c r="L418" s="62"/>
      <c r="M418" s="62"/>
      <c r="N418" s="62"/>
      <c r="O418" s="62"/>
      <c r="P418" s="63"/>
      <c r="Q418" s="63"/>
      <c r="R418" s="63"/>
      <c r="S418" s="63"/>
      <c r="T418" s="63"/>
      <c r="U418" s="63"/>
      <c r="V418" s="62"/>
      <c r="W418" s="65" t="s">
        <v>889</v>
      </c>
      <c r="X418" s="65" t="s">
        <v>889</v>
      </c>
      <c r="Y418" s="65" t="s">
        <v>889</v>
      </c>
      <c r="Z418" s="65" t="s">
        <v>889</v>
      </c>
      <c r="AA418" s="65" t="s">
        <v>889</v>
      </c>
      <c r="AB418" s="62" t="n">
        <v>210431</v>
      </c>
      <c r="AC418" s="62" t="s">
        <v>22576</v>
      </c>
      <c r="AD418" s="62" t="s">
        <v>9142</v>
      </c>
      <c r="AE418" s="62"/>
      <c r="AF418" s="62"/>
    </row>
    <row r="419" customFormat="false" ht="15.75" hidden="false" customHeight="true" outlineLevel="0" collapsed="false">
      <c r="A419" s="62"/>
      <c r="B419" s="62"/>
      <c r="C419" s="62"/>
      <c r="D419" s="62"/>
      <c r="E419" s="62"/>
      <c r="F419" s="62"/>
      <c r="G419" s="62"/>
      <c r="H419" s="62"/>
      <c r="I419" s="62"/>
      <c r="J419" s="62"/>
      <c r="K419" s="62"/>
      <c r="L419" s="62"/>
      <c r="M419" s="62"/>
      <c r="N419" s="62"/>
      <c r="O419" s="62"/>
      <c r="P419" s="62" t="s">
        <v>22577</v>
      </c>
      <c r="Q419" s="63"/>
      <c r="R419" s="63"/>
      <c r="S419" s="63"/>
      <c r="T419" s="63"/>
      <c r="U419" s="63"/>
      <c r="V419" s="63"/>
      <c r="W419" s="63"/>
      <c r="X419" s="65" t="s">
        <v>22578</v>
      </c>
      <c r="Y419" s="65" t="s">
        <v>22578</v>
      </c>
      <c r="Z419" s="65" t="s">
        <v>22578</v>
      </c>
      <c r="AA419" s="65" t="s">
        <v>22578</v>
      </c>
      <c r="AB419" s="62" t="n">
        <v>236753</v>
      </c>
      <c r="AC419" s="62" t="s">
        <v>22579</v>
      </c>
      <c r="AD419" s="62" t="s">
        <v>8970</v>
      </c>
      <c r="AE419" s="62"/>
      <c r="AF419" s="62"/>
    </row>
    <row r="420" customFormat="false" ht="15.75" hidden="false" customHeight="false" outlineLevel="0" collapsed="false">
      <c r="A420" s="62"/>
      <c r="B420" s="62"/>
      <c r="C420" s="62"/>
      <c r="D420" s="62"/>
      <c r="E420" s="62"/>
      <c r="F420" s="62"/>
      <c r="G420" s="62"/>
      <c r="H420" s="62"/>
      <c r="I420" s="62"/>
      <c r="J420" s="62"/>
      <c r="K420" s="62"/>
      <c r="L420" s="62"/>
      <c r="M420" s="62"/>
      <c r="N420" s="62"/>
      <c r="O420" s="62"/>
      <c r="P420" s="62"/>
      <c r="Q420" s="63"/>
      <c r="R420" s="63"/>
      <c r="S420" s="63"/>
      <c r="T420" s="63"/>
      <c r="U420" s="63"/>
      <c r="V420" s="63"/>
      <c r="W420" s="63"/>
      <c r="X420" s="65" t="s">
        <v>22578</v>
      </c>
      <c r="Y420" s="65" t="s">
        <v>22578</v>
      </c>
      <c r="Z420" s="65" t="s">
        <v>22578</v>
      </c>
      <c r="AA420" s="65" t="s">
        <v>22578</v>
      </c>
      <c r="AB420" s="62" t="n">
        <v>214555</v>
      </c>
      <c r="AC420" s="62" t="s">
        <v>22579</v>
      </c>
      <c r="AD420" s="62" t="s">
        <v>8970</v>
      </c>
      <c r="AE420" s="62"/>
      <c r="AF420" s="62"/>
    </row>
    <row r="421" customFormat="false" ht="15.75" hidden="false" customHeight="false" outlineLevel="0" collapsed="false">
      <c r="A421" s="62"/>
      <c r="B421" s="62"/>
      <c r="C421" s="62"/>
      <c r="D421" s="62"/>
      <c r="E421" s="62"/>
      <c r="F421" s="62"/>
      <c r="G421" s="62"/>
      <c r="H421" s="62"/>
      <c r="I421" s="62"/>
      <c r="J421" s="62"/>
      <c r="K421" s="62"/>
      <c r="L421" s="62"/>
      <c r="M421" s="62"/>
      <c r="N421" s="62"/>
      <c r="O421" s="62"/>
      <c r="P421" s="62"/>
      <c r="Q421" s="63"/>
      <c r="R421" s="63"/>
      <c r="S421" s="63"/>
      <c r="T421" s="63"/>
      <c r="U421" s="63"/>
      <c r="V421" s="63"/>
      <c r="W421" s="63"/>
      <c r="X421" s="65" t="s">
        <v>22578</v>
      </c>
      <c r="Y421" s="65" t="s">
        <v>22578</v>
      </c>
      <c r="Z421" s="65" t="s">
        <v>22578</v>
      </c>
      <c r="AA421" s="65" t="s">
        <v>22578</v>
      </c>
      <c r="AB421" s="62" t="s">
        <v>22580</v>
      </c>
      <c r="AC421" s="62" t="s">
        <v>22579</v>
      </c>
      <c r="AD421" s="62" t="s">
        <v>9142</v>
      </c>
      <c r="AE421" s="62"/>
      <c r="AF421" s="62"/>
    </row>
    <row r="422" customFormat="false" ht="15.75" hidden="false" customHeight="false" outlineLevel="0" collapsed="false">
      <c r="A422" s="62"/>
      <c r="B422" s="62"/>
      <c r="C422" s="62"/>
      <c r="D422" s="62"/>
      <c r="E422" s="62"/>
      <c r="F422" s="62"/>
      <c r="G422" s="62"/>
      <c r="H422" s="62"/>
      <c r="I422" s="62"/>
      <c r="J422" s="62"/>
      <c r="K422" s="62"/>
      <c r="L422" s="62"/>
      <c r="M422" s="62"/>
      <c r="N422" s="62"/>
      <c r="O422" s="62"/>
      <c r="P422" s="62"/>
      <c r="Q422" s="63"/>
      <c r="R422" s="63"/>
      <c r="S422" s="63"/>
      <c r="T422" s="63"/>
      <c r="U422" s="63"/>
      <c r="V422" s="63"/>
      <c r="W422" s="63"/>
      <c r="X422" s="65" t="s">
        <v>22578</v>
      </c>
      <c r="Y422" s="65" t="s">
        <v>22578</v>
      </c>
      <c r="Z422" s="65" t="s">
        <v>22578</v>
      </c>
      <c r="AA422" s="65" t="s">
        <v>22578</v>
      </c>
      <c r="AB422" s="62" t="n">
        <v>299916</v>
      </c>
      <c r="AC422" s="62" t="s">
        <v>22579</v>
      </c>
      <c r="AD422" s="62" t="s">
        <v>9142</v>
      </c>
      <c r="AE422" s="62"/>
      <c r="AF422" s="62"/>
    </row>
    <row r="423" customFormat="false" ht="15.75" hidden="false" customHeight="false" outlineLevel="0" collapsed="false">
      <c r="A423" s="62"/>
      <c r="B423" s="62"/>
      <c r="C423" s="62"/>
      <c r="D423" s="62"/>
      <c r="E423" s="62"/>
      <c r="F423" s="62"/>
      <c r="G423" s="62"/>
      <c r="H423" s="62"/>
      <c r="I423" s="62"/>
      <c r="J423" s="62"/>
      <c r="K423" s="62"/>
      <c r="L423" s="62"/>
      <c r="M423" s="62"/>
      <c r="N423" s="62"/>
      <c r="O423" s="62"/>
      <c r="P423" s="62"/>
      <c r="Q423" s="63"/>
      <c r="R423" s="63"/>
      <c r="S423" s="63"/>
      <c r="T423" s="63"/>
      <c r="U423" s="63"/>
      <c r="V423" s="63"/>
      <c r="W423" s="63"/>
      <c r="X423" s="65" t="s">
        <v>22578</v>
      </c>
      <c r="Y423" s="65" t="s">
        <v>22578</v>
      </c>
      <c r="Z423" s="65" t="s">
        <v>22578</v>
      </c>
      <c r="AA423" s="65" t="s">
        <v>22578</v>
      </c>
      <c r="AB423" s="62" t="s">
        <v>9126</v>
      </c>
      <c r="AC423" s="62" t="s">
        <v>9126</v>
      </c>
      <c r="AD423" s="62" t="s">
        <v>9142</v>
      </c>
      <c r="AE423" s="62"/>
      <c r="AF423" s="62"/>
    </row>
    <row r="424" customFormat="false" ht="15.75" hidden="false" customHeight="false" outlineLevel="0" collapsed="false">
      <c r="A424" s="62"/>
      <c r="B424" s="62"/>
      <c r="C424" s="62"/>
      <c r="D424" s="62"/>
      <c r="E424" s="62"/>
      <c r="F424" s="62"/>
      <c r="G424" s="62"/>
      <c r="H424" s="62"/>
      <c r="I424" s="62"/>
      <c r="J424" s="62"/>
      <c r="K424" s="62"/>
      <c r="L424" s="62"/>
      <c r="M424" s="62"/>
      <c r="N424" s="62"/>
      <c r="O424" s="62"/>
      <c r="P424" s="62"/>
      <c r="Q424" s="63"/>
      <c r="R424" s="63"/>
      <c r="S424" s="63"/>
      <c r="T424" s="63"/>
      <c r="U424" s="63"/>
      <c r="V424" s="63"/>
      <c r="W424" s="63"/>
      <c r="X424" s="65" t="s">
        <v>22578</v>
      </c>
      <c r="Y424" s="65" t="s">
        <v>22578</v>
      </c>
      <c r="Z424" s="65" t="s">
        <v>22578</v>
      </c>
      <c r="AA424" s="65" t="s">
        <v>22578</v>
      </c>
      <c r="AB424" s="62" t="s">
        <v>9126</v>
      </c>
      <c r="AC424" s="62" t="s">
        <v>9126</v>
      </c>
      <c r="AD424" s="62" t="s">
        <v>9108</v>
      </c>
      <c r="AE424" s="62"/>
      <c r="AF424" s="62"/>
    </row>
    <row r="425" customFormat="false" ht="15.75" hidden="false" customHeight="true" outlineLevel="0" collapsed="false">
      <c r="A425" s="62"/>
      <c r="B425" s="62"/>
      <c r="C425" s="62"/>
      <c r="D425" s="62"/>
      <c r="E425" s="62"/>
      <c r="F425" s="62"/>
      <c r="G425" s="62"/>
      <c r="H425" s="62"/>
      <c r="I425" s="62"/>
      <c r="J425" s="62"/>
      <c r="K425" s="62"/>
      <c r="L425" s="62"/>
      <c r="M425" s="62"/>
      <c r="N425" s="62"/>
      <c r="O425" s="62"/>
      <c r="P425" s="62"/>
      <c r="Q425" s="63"/>
      <c r="R425" s="63"/>
      <c r="S425" s="63"/>
      <c r="T425" s="63"/>
      <c r="U425" s="63"/>
      <c r="V425" s="63"/>
      <c r="W425" s="62" t="s">
        <v>22581</v>
      </c>
      <c r="X425" s="62" t="s">
        <v>22582</v>
      </c>
      <c r="Y425" s="62" t="s">
        <v>22583</v>
      </c>
      <c r="Z425" s="62" t="s">
        <v>22584</v>
      </c>
      <c r="AA425" s="62" t="s">
        <v>22585</v>
      </c>
      <c r="AB425" s="62" t="n">
        <v>793519</v>
      </c>
      <c r="AC425" s="62" t="s">
        <v>22579</v>
      </c>
      <c r="AD425" s="62" t="s">
        <v>9142</v>
      </c>
      <c r="AE425" s="62"/>
      <c r="AF425" s="62"/>
    </row>
    <row r="426" customFormat="false" ht="15.75" hidden="false" customHeight="false" outlineLevel="0" collapsed="false">
      <c r="A426" s="62"/>
      <c r="B426" s="62"/>
      <c r="C426" s="62"/>
      <c r="D426" s="62"/>
      <c r="E426" s="62"/>
      <c r="F426" s="62"/>
      <c r="G426" s="62"/>
      <c r="H426" s="62"/>
      <c r="I426" s="62"/>
      <c r="J426" s="62"/>
      <c r="K426" s="62"/>
      <c r="L426" s="62"/>
      <c r="M426" s="62"/>
      <c r="N426" s="62"/>
      <c r="O426" s="62"/>
      <c r="P426" s="62"/>
      <c r="Q426" s="63"/>
      <c r="R426" s="63"/>
      <c r="S426" s="63"/>
      <c r="T426" s="63"/>
      <c r="U426" s="63"/>
      <c r="V426" s="63"/>
      <c r="W426" s="62"/>
      <c r="X426" s="62"/>
      <c r="Y426" s="62"/>
      <c r="Z426" s="62"/>
      <c r="AA426" s="62"/>
      <c r="AB426" s="62" t="n">
        <v>764287</v>
      </c>
      <c r="AC426" s="62" t="s">
        <v>22579</v>
      </c>
      <c r="AD426" s="62" t="s">
        <v>9142</v>
      </c>
      <c r="AE426" s="62"/>
      <c r="AF426" s="62"/>
    </row>
    <row r="427" customFormat="false" ht="15.75" hidden="false" customHeight="true" outlineLevel="0" collapsed="false">
      <c r="A427" s="62"/>
      <c r="B427" s="62"/>
      <c r="C427" s="62"/>
      <c r="D427" s="62"/>
      <c r="E427" s="62"/>
      <c r="F427" s="62"/>
      <c r="G427" s="62"/>
      <c r="H427" s="62"/>
      <c r="I427" s="62"/>
      <c r="J427" s="62"/>
      <c r="K427" s="62"/>
      <c r="L427" s="62"/>
      <c r="M427" s="62"/>
      <c r="N427" s="62"/>
      <c r="O427" s="62"/>
      <c r="P427" s="62"/>
      <c r="Q427" s="63"/>
      <c r="R427" s="63"/>
      <c r="S427" s="63"/>
      <c r="T427" s="63"/>
      <c r="U427" s="63"/>
      <c r="V427" s="62" t="s">
        <v>22586</v>
      </c>
      <c r="W427" s="62" t="s">
        <v>22587</v>
      </c>
      <c r="X427" s="62" t="s">
        <v>22588</v>
      </c>
      <c r="Y427" s="62" t="s">
        <v>22589</v>
      </c>
      <c r="Z427" s="65" t="s">
        <v>22590</v>
      </c>
      <c r="AA427" s="65" t="s">
        <v>22590</v>
      </c>
      <c r="AB427" s="62" t="s">
        <v>9126</v>
      </c>
      <c r="AC427" s="62" t="s">
        <v>9126</v>
      </c>
      <c r="AD427" s="62" t="s">
        <v>8970</v>
      </c>
      <c r="AE427" s="62"/>
      <c r="AF427" s="62"/>
    </row>
    <row r="428" customFormat="false" ht="15.75" hidden="false" customHeight="true" outlineLevel="0" collapsed="false">
      <c r="A428" s="62"/>
      <c r="B428" s="62"/>
      <c r="C428" s="62"/>
      <c r="D428" s="62"/>
      <c r="E428" s="62"/>
      <c r="F428" s="62"/>
      <c r="G428" s="62"/>
      <c r="H428" s="62"/>
      <c r="I428" s="62"/>
      <c r="J428" s="62"/>
      <c r="K428" s="62"/>
      <c r="L428" s="62"/>
      <c r="M428" s="62"/>
      <c r="N428" s="62"/>
      <c r="O428" s="62"/>
      <c r="P428" s="62"/>
      <c r="Q428" s="63"/>
      <c r="R428" s="63"/>
      <c r="S428" s="63"/>
      <c r="T428" s="63"/>
      <c r="U428" s="63"/>
      <c r="V428" s="62"/>
      <c r="W428" s="62"/>
      <c r="X428" s="62"/>
      <c r="Y428" s="62"/>
      <c r="Z428" s="63"/>
      <c r="AA428" s="62" t="s">
        <v>22591</v>
      </c>
      <c r="AB428" s="62" t="n">
        <v>284304</v>
      </c>
      <c r="AC428" s="62" t="s">
        <v>22579</v>
      </c>
      <c r="AD428" s="62" t="s">
        <v>44</v>
      </c>
      <c r="AE428" s="62"/>
      <c r="AF428" s="62"/>
    </row>
    <row r="429" customFormat="false" ht="15.75" hidden="false" customHeight="false" outlineLevel="0" collapsed="false">
      <c r="A429" s="62"/>
      <c r="B429" s="62"/>
      <c r="C429" s="62"/>
      <c r="D429" s="62"/>
      <c r="E429" s="62"/>
      <c r="F429" s="62"/>
      <c r="G429" s="62"/>
      <c r="H429" s="62"/>
      <c r="I429" s="62"/>
      <c r="J429" s="62"/>
      <c r="K429" s="62"/>
      <c r="L429" s="62"/>
      <c r="M429" s="62"/>
      <c r="N429" s="62"/>
      <c r="O429" s="62"/>
      <c r="P429" s="62"/>
      <c r="Q429" s="63"/>
      <c r="R429" s="63"/>
      <c r="S429" s="63"/>
      <c r="T429" s="63"/>
      <c r="U429" s="63"/>
      <c r="V429" s="62"/>
      <c r="W429" s="62"/>
      <c r="X429" s="62"/>
      <c r="Y429" s="62"/>
      <c r="Z429" s="63"/>
      <c r="AA429" s="62"/>
      <c r="AB429" s="62" t="s">
        <v>9126</v>
      </c>
      <c r="AC429" s="62" t="s">
        <v>9126</v>
      </c>
      <c r="AD429" s="62" t="s">
        <v>44</v>
      </c>
      <c r="AE429" s="62"/>
      <c r="AF429" s="62"/>
    </row>
    <row r="430" customFormat="false" ht="15.75" hidden="false" customHeight="true" outlineLevel="0" collapsed="false">
      <c r="A430" s="62"/>
      <c r="B430" s="62"/>
      <c r="C430" s="62"/>
      <c r="D430" s="62"/>
      <c r="E430" s="62"/>
      <c r="F430" s="62"/>
      <c r="G430" s="62"/>
      <c r="H430" s="62"/>
      <c r="I430" s="62"/>
      <c r="J430" s="62"/>
      <c r="K430" s="62"/>
      <c r="L430" s="62"/>
      <c r="M430" s="62"/>
      <c r="N430" s="62"/>
      <c r="O430" s="62"/>
      <c r="P430" s="62"/>
      <c r="Q430" s="62" t="s">
        <v>22592</v>
      </c>
      <c r="R430" s="62" t="s">
        <v>22593</v>
      </c>
      <c r="S430" s="62" t="s">
        <v>22594</v>
      </c>
      <c r="V430" s="63"/>
      <c r="W430" s="63"/>
      <c r="X430" s="63"/>
      <c r="Y430" s="65" t="s">
        <v>899</v>
      </c>
      <c r="Z430" s="65" t="s">
        <v>899</v>
      </c>
      <c r="AA430" s="65" t="s">
        <v>899</v>
      </c>
      <c r="AB430" s="62" t="n">
        <v>251583</v>
      </c>
      <c r="AC430" s="62" t="s">
        <v>22579</v>
      </c>
      <c r="AD430" s="62" t="s">
        <v>9108</v>
      </c>
      <c r="AE430" s="62"/>
      <c r="AF430" s="62"/>
    </row>
    <row r="431" customFormat="false" ht="15.75" hidden="false" customHeight="true" outlineLevel="0" collapsed="false">
      <c r="A431" s="62"/>
      <c r="B431" s="62"/>
      <c r="C431" s="62"/>
      <c r="D431" s="62"/>
      <c r="E431" s="62"/>
      <c r="F431" s="62"/>
      <c r="G431" s="62"/>
      <c r="H431" s="62"/>
      <c r="I431" s="62"/>
      <c r="J431" s="62"/>
      <c r="K431" s="62"/>
      <c r="L431" s="62"/>
      <c r="M431" s="62"/>
      <c r="N431" s="62"/>
      <c r="O431" s="62"/>
      <c r="P431" s="62"/>
      <c r="Q431" s="62"/>
      <c r="R431" s="62"/>
      <c r="S431" s="62"/>
      <c r="V431" s="62" t="s">
        <v>905</v>
      </c>
      <c r="W431" s="63"/>
      <c r="X431" s="63"/>
      <c r="Y431" s="63"/>
      <c r="Z431" s="65" t="s">
        <v>22595</v>
      </c>
      <c r="AA431" s="65" t="s">
        <v>22595</v>
      </c>
      <c r="AB431" s="62" t="s">
        <v>22596</v>
      </c>
      <c r="AC431" s="62" t="s">
        <v>22579</v>
      </c>
      <c r="AD431" s="62" t="s">
        <v>2744</v>
      </c>
      <c r="AE431" s="62"/>
      <c r="AF431" s="62"/>
    </row>
    <row r="432" customFormat="false" ht="15.75" hidden="false" customHeight="true" outlineLevel="0" collapsed="false">
      <c r="A432" s="62"/>
      <c r="B432" s="62"/>
      <c r="C432" s="62"/>
      <c r="D432" s="62"/>
      <c r="E432" s="62"/>
      <c r="F432" s="62"/>
      <c r="G432" s="62"/>
      <c r="H432" s="62"/>
      <c r="I432" s="62"/>
      <c r="J432" s="62"/>
      <c r="K432" s="62"/>
      <c r="L432" s="62"/>
      <c r="M432" s="62"/>
      <c r="N432" s="62"/>
      <c r="O432" s="62"/>
      <c r="P432" s="62"/>
      <c r="Q432" s="62"/>
      <c r="R432" s="62"/>
      <c r="S432" s="62"/>
      <c r="V432" s="62"/>
      <c r="W432" s="63"/>
      <c r="X432" s="63"/>
      <c r="Y432" s="62" t="s">
        <v>22597</v>
      </c>
      <c r="Z432" s="62" t="s">
        <v>22598</v>
      </c>
      <c r="AA432" s="65" t="s">
        <v>22599</v>
      </c>
      <c r="AB432" s="62" t="n">
        <v>964491</v>
      </c>
      <c r="AC432" s="62" t="s">
        <v>22579</v>
      </c>
      <c r="AD432" s="62" t="s">
        <v>9142</v>
      </c>
      <c r="AE432" s="62"/>
      <c r="AF432" s="62"/>
    </row>
    <row r="433" customFormat="false" ht="15.75" hidden="false" customHeight="false" outlineLevel="0" collapsed="false">
      <c r="A433" s="62"/>
      <c r="B433" s="62"/>
      <c r="C433" s="62"/>
      <c r="D433" s="62"/>
      <c r="E433" s="62"/>
      <c r="F433" s="62"/>
      <c r="G433" s="62"/>
      <c r="H433" s="62"/>
      <c r="I433" s="62"/>
      <c r="J433" s="62"/>
      <c r="K433" s="62"/>
      <c r="L433" s="62"/>
      <c r="M433" s="62"/>
      <c r="N433" s="62"/>
      <c r="O433" s="62"/>
      <c r="P433" s="62"/>
      <c r="Q433" s="62"/>
      <c r="R433" s="62"/>
      <c r="S433" s="62"/>
      <c r="V433" s="62"/>
      <c r="W433" s="63"/>
      <c r="X433" s="63"/>
      <c r="Y433" s="62"/>
      <c r="Z433" s="62"/>
      <c r="AA433" s="65" t="s">
        <v>22599</v>
      </c>
      <c r="AB433" s="62" t="n">
        <v>932585</v>
      </c>
      <c r="AC433" s="62" t="s">
        <v>22579</v>
      </c>
      <c r="AD433" s="62" t="s">
        <v>44</v>
      </c>
      <c r="AE433" s="62"/>
      <c r="AF433" s="62"/>
    </row>
    <row r="434" customFormat="false" ht="15.75" hidden="false" customHeight="true" outlineLevel="0" collapsed="false">
      <c r="A434" s="62"/>
      <c r="B434" s="62"/>
      <c r="C434" s="62"/>
      <c r="D434" s="62"/>
      <c r="E434" s="62"/>
      <c r="F434" s="62"/>
      <c r="G434" s="62"/>
      <c r="H434" s="62"/>
      <c r="I434" s="62"/>
      <c r="J434" s="62"/>
      <c r="K434" s="62"/>
      <c r="L434" s="62"/>
      <c r="M434" s="62"/>
      <c r="N434" s="62"/>
      <c r="O434" s="62"/>
      <c r="P434" s="62"/>
      <c r="Q434" s="62"/>
      <c r="R434" s="62"/>
      <c r="S434" s="62"/>
      <c r="V434" s="62"/>
      <c r="W434" s="62" t="s">
        <v>22600</v>
      </c>
      <c r="X434" s="63"/>
      <c r="Y434" s="65" t="s">
        <v>22601</v>
      </c>
      <c r="Z434" s="65" t="s">
        <v>22601</v>
      </c>
      <c r="AA434" s="65" t="s">
        <v>22601</v>
      </c>
      <c r="AB434" s="62" t="n">
        <v>115825</v>
      </c>
      <c r="AC434" s="62" t="s">
        <v>19595</v>
      </c>
      <c r="AD434" s="62" t="s">
        <v>2744</v>
      </c>
      <c r="AE434" s="62"/>
      <c r="AF434" s="62"/>
    </row>
    <row r="435" customFormat="false" ht="15.75" hidden="false" customHeight="false" outlineLevel="0" collapsed="false">
      <c r="A435" s="62"/>
      <c r="B435" s="62"/>
      <c r="C435" s="62"/>
      <c r="D435" s="62"/>
      <c r="E435" s="62"/>
      <c r="F435" s="62"/>
      <c r="G435" s="62"/>
      <c r="H435" s="62"/>
      <c r="I435" s="62"/>
      <c r="J435" s="62"/>
      <c r="K435" s="62"/>
      <c r="L435" s="62"/>
      <c r="M435" s="62"/>
      <c r="N435" s="62"/>
      <c r="O435" s="62"/>
      <c r="P435" s="62"/>
      <c r="Q435" s="62"/>
      <c r="R435" s="62"/>
      <c r="S435" s="62"/>
      <c r="V435" s="62"/>
      <c r="W435" s="62"/>
      <c r="X435" s="63"/>
      <c r="Y435" s="65" t="s">
        <v>22601</v>
      </c>
      <c r="Z435" s="65" t="s">
        <v>22601</v>
      </c>
      <c r="AA435" s="65" t="s">
        <v>22601</v>
      </c>
      <c r="AB435" s="62" t="n">
        <v>425127</v>
      </c>
      <c r="AC435" s="62" t="s">
        <v>22579</v>
      </c>
      <c r="AD435" s="62" t="s">
        <v>8970</v>
      </c>
      <c r="AE435" s="62"/>
      <c r="AF435" s="62"/>
    </row>
    <row r="436" customFormat="false" ht="15.75" hidden="false" customHeight="true" outlineLevel="0" collapsed="false">
      <c r="A436" s="62"/>
      <c r="B436" s="62"/>
      <c r="C436" s="62"/>
      <c r="D436" s="62"/>
      <c r="E436" s="62"/>
      <c r="F436" s="62"/>
      <c r="G436" s="62"/>
      <c r="H436" s="62"/>
      <c r="I436" s="62"/>
      <c r="J436" s="62"/>
      <c r="K436" s="62"/>
      <c r="L436" s="62"/>
      <c r="M436" s="62"/>
      <c r="N436" s="62"/>
      <c r="O436" s="62"/>
      <c r="P436" s="62"/>
      <c r="Q436" s="62"/>
      <c r="R436" s="62"/>
      <c r="S436" s="62"/>
      <c r="V436" s="62"/>
      <c r="W436" s="62"/>
      <c r="X436" s="62" t="s">
        <v>22602</v>
      </c>
      <c r="Y436" s="63"/>
      <c r="Z436" s="65" t="s">
        <v>22603</v>
      </c>
      <c r="AA436" s="65" t="s">
        <v>22603</v>
      </c>
      <c r="AB436" s="62" t="s">
        <v>22604</v>
      </c>
      <c r="AC436" s="62" t="s">
        <v>22579</v>
      </c>
      <c r="AD436" s="62" t="s">
        <v>8970</v>
      </c>
      <c r="AE436" s="62"/>
      <c r="AF436" s="62"/>
    </row>
    <row r="437" customFormat="false" ht="15.75" hidden="false" customHeight="true" outlineLevel="0" collapsed="false">
      <c r="A437" s="62"/>
      <c r="B437" s="62"/>
      <c r="C437" s="62"/>
      <c r="D437" s="62"/>
      <c r="E437" s="62"/>
      <c r="F437" s="62"/>
      <c r="G437" s="62"/>
      <c r="H437" s="62"/>
      <c r="I437" s="62"/>
      <c r="J437" s="62"/>
      <c r="K437" s="62"/>
      <c r="L437" s="62"/>
      <c r="M437" s="62"/>
      <c r="N437" s="62"/>
      <c r="O437" s="62"/>
      <c r="P437" s="62"/>
      <c r="Q437" s="62"/>
      <c r="R437" s="62"/>
      <c r="S437" s="62"/>
      <c r="V437" s="62"/>
      <c r="W437" s="62"/>
      <c r="X437" s="62"/>
      <c r="Y437" s="62" t="s">
        <v>22605</v>
      </c>
      <c r="Z437" s="62" t="s">
        <v>22606</v>
      </c>
      <c r="AA437" s="65" t="s">
        <v>22607</v>
      </c>
      <c r="AB437" s="62" t="s">
        <v>22608</v>
      </c>
      <c r="AC437" s="62" t="s">
        <v>22579</v>
      </c>
      <c r="AD437" s="62" t="s">
        <v>8970</v>
      </c>
      <c r="AE437" s="62"/>
      <c r="AF437" s="62"/>
    </row>
    <row r="438" customFormat="false" ht="15.75" hidden="false" customHeight="false" outlineLevel="0" collapsed="false">
      <c r="A438" s="62"/>
      <c r="B438" s="62"/>
      <c r="C438" s="62"/>
      <c r="D438" s="62"/>
      <c r="E438" s="62"/>
      <c r="F438" s="62"/>
      <c r="G438" s="62"/>
      <c r="H438" s="62"/>
      <c r="I438" s="62"/>
      <c r="J438" s="62"/>
      <c r="K438" s="62"/>
      <c r="L438" s="62"/>
      <c r="M438" s="62"/>
      <c r="N438" s="62"/>
      <c r="O438" s="62"/>
      <c r="P438" s="62"/>
      <c r="Q438" s="62"/>
      <c r="R438" s="62"/>
      <c r="S438" s="62"/>
      <c r="V438" s="62"/>
      <c r="W438" s="62"/>
      <c r="X438" s="62"/>
      <c r="Y438" s="62"/>
      <c r="Z438" s="62"/>
      <c r="AA438" s="63"/>
      <c r="AB438" s="62" t="s">
        <v>22609</v>
      </c>
      <c r="AC438" s="62" t="s">
        <v>22579</v>
      </c>
      <c r="AD438" s="62" t="s">
        <v>8970</v>
      </c>
      <c r="AE438" s="62"/>
      <c r="AF438" s="62"/>
    </row>
    <row r="439" customFormat="false" ht="15.75" hidden="false" customHeight="false" outlineLevel="0" collapsed="false">
      <c r="A439" s="62"/>
      <c r="B439" s="62"/>
      <c r="C439" s="62"/>
      <c r="D439" s="62"/>
      <c r="E439" s="62"/>
      <c r="F439" s="62"/>
      <c r="G439" s="62"/>
      <c r="H439" s="62"/>
      <c r="I439" s="62"/>
      <c r="J439" s="62"/>
      <c r="K439" s="62"/>
      <c r="L439" s="62"/>
      <c r="M439" s="62"/>
      <c r="N439" s="62"/>
      <c r="O439" s="62"/>
      <c r="P439" s="62"/>
      <c r="Q439" s="62"/>
      <c r="R439" s="62"/>
      <c r="S439" s="62"/>
      <c r="V439" s="62"/>
      <c r="W439" s="62"/>
      <c r="X439" s="62"/>
      <c r="Y439" s="62"/>
      <c r="Z439" s="63"/>
      <c r="AA439" s="62" t="s">
        <v>22610</v>
      </c>
      <c r="AB439" s="62" t="s">
        <v>22611</v>
      </c>
      <c r="AC439" s="62" t="s">
        <v>22579</v>
      </c>
      <c r="AD439" s="62" t="s">
        <v>8970</v>
      </c>
      <c r="AE439" s="62"/>
      <c r="AF439" s="62"/>
    </row>
    <row r="440" customFormat="false" ht="15.75" hidden="false" customHeight="true" outlineLevel="0" collapsed="false">
      <c r="A440" s="62"/>
      <c r="B440" s="62"/>
      <c r="C440" s="62"/>
      <c r="D440" s="62"/>
      <c r="E440" s="62"/>
      <c r="F440" s="62"/>
      <c r="G440" s="62"/>
      <c r="H440" s="62"/>
      <c r="I440" s="62"/>
      <c r="J440" s="62"/>
      <c r="K440" s="62"/>
      <c r="L440" s="62"/>
      <c r="M440" s="62"/>
      <c r="N440" s="62"/>
      <c r="O440" s="62"/>
      <c r="P440" s="62"/>
      <c r="Q440" s="62"/>
      <c r="R440" s="62"/>
      <c r="S440" s="62"/>
      <c r="T440" s="62" t="s">
        <v>22612</v>
      </c>
      <c r="U440" s="62" t="s">
        <v>22613</v>
      </c>
      <c r="V440" s="65" t="s">
        <v>22614</v>
      </c>
      <c r="W440" s="65" t="s">
        <v>22614</v>
      </c>
      <c r="X440" s="65" t="s">
        <v>22614</v>
      </c>
      <c r="Y440" s="65" t="s">
        <v>22614</v>
      </c>
      <c r="Z440" s="65" t="s">
        <v>22614</v>
      </c>
      <c r="AA440" s="65" t="s">
        <v>22614</v>
      </c>
      <c r="AB440" s="62" t="s">
        <v>9126</v>
      </c>
      <c r="AC440" s="62" t="s">
        <v>9126</v>
      </c>
      <c r="AD440" s="62" t="s">
        <v>44</v>
      </c>
      <c r="AE440" s="62"/>
      <c r="AF440" s="62"/>
    </row>
    <row r="441" customFormat="false" ht="15.75" hidden="false" customHeight="true" outlineLevel="0" collapsed="false">
      <c r="A441" s="62"/>
      <c r="B441" s="62"/>
      <c r="C441" s="62"/>
      <c r="D441" s="62"/>
      <c r="E441" s="62"/>
      <c r="F441" s="62"/>
      <c r="G441" s="62"/>
      <c r="H441" s="62"/>
      <c r="I441" s="62"/>
      <c r="J441" s="62"/>
      <c r="K441" s="62"/>
      <c r="L441" s="62"/>
      <c r="M441" s="62"/>
      <c r="N441" s="62"/>
      <c r="O441" s="62"/>
      <c r="P441" s="62"/>
      <c r="Q441" s="62"/>
      <c r="R441" s="62"/>
      <c r="S441" s="62"/>
      <c r="T441" s="62"/>
      <c r="U441" s="62"/>
      <c r="V441" s="63"/>
      <c r="W441" s="63"/>
      <c r="X441" s="62" t="s">
        <v>22615</v>
      </c>
      <c r="Y441" s="62" t="s">
        <v>22616</v>
      </c>
      <c r="Z441" s="65" t="s">
        <v>22617</v>
      </c>
      <c r="AA441" s="65" t="s">
        <v>22617</v>
      </c>
      <c r="AB441" s="62" t="n">
        <v>239124</v>
      </c>
      <c r="AC441" s="62" t="s">
        <v>22579</v>
      </c>
      <c r="AD441" s="62" t="s">
        <v>9108</v>
      </c>
      <c r="AE441" s="62"/>
      <c r="AF441" s="62"/>
    </row>
    <row r="442" customFormat="false" ht="15.75" hidden="false" customHeight="false" outlineLevel="0" collapsed="false">
      <c r="A442" s="62"/>
      <c r="B442" s="62"/>
      <c r="C442" s="62"/>
      <c r="D442" s="62"/>
      <c r="E442" s="62"/>
      <c r="F442" s="62"/>
      <c r="G442" s="62"/>
      <c r="H442" s="62"/>
      <c r="I442" s="62"/>
      <c r="J442" s="62"/>
      <c r="K442" s="62"/>
      <c r="L442" s="62"/>
      <c r="M442" s="62"/>
      <c r="N442" s="62"/>
      <c r="O442" s="62"/>
      <c r="P442" s="62"/>
      <c r="Q442" s="62"/>
      <c r="R442" s="62"/>
      <c r="S442" s="62"/>
      <c r="T442" s="62"/>
      <c r="U442" s="62"/>
      <c r="V442" s="63"/>
      <c r="W442" s="63"/>
      <c r="X442" s="62"/>
      <c r="Y442" s="62"/>
      <c r="Z442" s="65" t="s">
        <v>22617</v>
      </c>
      <c r="AA442" s="65" t="s">
        <v>22617</v>
      </c>
      <c r="AB442" s="62" t="s">
        <v>9126</v>
      </c>
      <c r="AC442" s="62" t="s">
        <v>9126</v>
      </c>
      <c r="AD442" s="62" t="s">
        <v>44</v>
      </c>
      <c r="AE442" s="62"/>
      <c r="AF442" s="62"/>
    </row>
    <row r="443" customFormat="false" ht="15.75" hidden="false" customHeight="true" outlineLevel="0" collapsed="false">
      <c r="A443" s="62"/>
      <c r="B443" s="62"/>
      <c r="C443" s="62"/>
      <c r="D443" s="62"/>
      <c r="E443" s="62"/>
      <c r="F443" s="62"/>
      <c r="G443" s="62"/>
      <c r="H443" s="62"/>
      <c r="I443" s="62"/>
      <c r="J443" s="62"/>
      <c r="K443" s="62"/>
      <c r="L443" s="62"/>
      <c r="M443" s="62"/>
      <c r="N443" s="62"/>
      <c r="O443" s="62"/>
      <c r="P443" s="62"/>
      <c r="Q443" s="62"/>
      <c r="R443" s="62"/>
      <c r="S443" s="62"/>
      <c r="V443" s="63"/>
      <c r="W443" s="63"/>
      <c r="X443" s="63"/>
      <c r="Y443" s="62" t="s">
        <v>22618</v>
      </c>
      <c r="Z443" s="62" t="s">
        <v>902</v>
      </c>
      <c r="AA443" s="65" t="s">
        <v>22619</v>
      </c>
      <c r="AB443" s="62" t="s">
        <v>9126</v>
      </c>
      <c r="AC443" s="62" t="s">
        <v>9126</v>
      </c>
      <c r="AD443" s="62" t="s">
        <v>9108</v>
      </c>
      <c r="AE443" s="62"/>
      <c r="AF443" s="62"/>
    </row>
    <row r="444" customFormat="false" ht="15.75" hidden="false" customHeight="false" outlineLevel="0" collapsed="false">
      <c r="A444" s="62"/>
      <c r="B444" s="62"/>
      <c r="C444" s="62"/>
      <c r="D444" s="62"/>
      <c r="E444" s="62"/>
      <c r="F444" s="62"/>
      <c r="G444" s="62"/>
      <c r="H444" s="62"/>
      <c r="I444" s="62"/>
      <c r="J444" s="62"/>
      <c r="K444" s="62"/>
      <c r="L444" s="62"/>
      <c r="M444" s="62"/>
      <c r="N444" s="62"/>
      <c r="O444" s="62"/>
      <c r="P444" s="62"/>
      <c r="Q444" s="62"/>
      <c r="R444" s="62"/>
      <c r="S444" s="62"/>
      <c r="V444" s="63"/>
      <c r="W444" s="63"/>
      <c r="X444" s="63"/>
      <c r="Y444" s="62"/>
      <c r="Z444" s="62"/>
      <c r="AA444" s="65" t="s">
        <v>22619</v>
      </c>
      <c r="AB444" s="62" t="s">
        <v>22620</v>
      </c>
      <c r="AC444" s="62" t="s">
        <v>22579</v>
      </c>
      <c r="AD444" s="62" t="s">
        <v>8970</v>
      </c>
      <c r="AE444" s="62"/>
      <c r="AF444" s="62"/>
    </row>
    <row r="445" customFormat="false" ht="15.75" hidden="false" customHeight="false" outlineLevel="0" collapsed="false">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row>
    <row r="446" customFormat="false" ht="15.75" hidden="false" customHeight="false" outlineLevel="0" collapsed="false">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row>
  </sheetData>
  <mergeCells count="1007">
    <mergeCell ref="A3:A444"/>
    <mergeCell ref="L3:L7"/>
    <mergeCell ref="M3:M7"/>
    <mergeCell ref="N3:N7"/>
    <mergeCell ref="O3:O7"/>
    <mergeCell ref="Q4:Q5"/>
    <mergeCell ref="S6:S7"/>
    <mergeCell ref="B8:B444"/>
    <mergeCell ref="C8:C444"/>
    <mergeCell ref="I8:I12"/>
    <mergeCell ref="J9:J12"/>
    <mergeCell ref="K9:K12"/>
    <mergeCell ref="L9:L12"/>
    <mergeCell ref="M9:M12"/>
    <mergeCell ref="N9:N12"/>
    <mergeCell ref="O9:O12"/>
    <mergeCell ref="P9:P12"/>
    <mergeCell ref="Q9:Q12"/>
    <mergeCell ref="R9:R12"/>
    <mergeCell ref="S9:S12"/>
    <mergeCell ref="T9:T10"/>
    <mergeCell ref="U9:U10"/>
    <mergeCell ref="W11:W12"/>
    <mergeCell ref="X11:X12"/>
    <mergeCell ref="Y11:Y12"/>
    <mergeCell ref="Z11:Z12"/>
    <mergeCell ref="D13:D33"/>
    <mergeCell ref="E13:E33"/>
    <mergeCell ref="F13:F33"/>
    <mergeCell ref="G13:G33"/>
    <mergeCell ref="H13:H33"/>
    <mergeCell ref="I13:I33"/>
    <mergeCell ref="J13:J33"/>
    <mergeCell ref="N14:N25"/>
    <mergeCell ref="W15:W16"/>
    <mergeCell ref="X15:X16"/>
    <mergeCell ref="O17:O25"/>
    <mergeCell ref="P20:P25"/>
    <mergeCell ref="X20:X22"/>
    <mergeCell ref="Y20:Y22"/>
    <mergeCell ref="AF20:AF25"/>
    <mergeCell ref="Q23:Q25"/>
    <mergeCell ref="R23:R25"/>
    <mergeCell ref="S24:S25"/>
    <mergeCell ref="T24:T25"/>
    <mergeCell ref="U24:U25"/>
    <mergeCell ref="V24:V25"/>
    <mergeCell ref="W24:W25"/>
    <mergeCell ref="X24:X25"/>
    <mergeCell ref="Y24:Y25"/>
    <mergeCell ref="M26:M31"/>
    <mergeCell ref="N28:N29"/>
    <mergeCell ref="O28:O29"/>
    <mergeCell ref="P28:P29"/>
    <mergeCell ref="Q28:Q29"/>
    <mergeCell ref="R28:R29"/>
    <mergeCell ref="S28:S29"/>
    <mergeCell ref="T28:T29"/>
    <mergeCell ref="U28:U29"/>
    <mergeCell ref="V28:V29"/>
    <mergeCell ref="W28:W29"/>
    <mergeCell ref="X28:X29"/>
    <mergeCell ref="O30:O31"/>
    <mergeCell ref="P30:P31"/>
    <mergeCell ref="Q30:Q31"/>
    <mergeCell ref="R30:R31"/>
    <mergeCell ref="S30:S31"/>
    <mergeCell ref="T30:T31"/>
    <mergeCell ref="Q32:Q33"/>
    <mergeCell ref="R32:R33"/>
    <mergeCell ref="S32:S33"/>
    <mergeCell ref="T32:T33"/>
    <mergeCell ref="U32:U33"/>
    <mergeCell ref="V32:V33"/>
    <mergeCell ref="W32:W33"/>
    <mergeCell ref="X32:X33"/>
    <mergeCell ref="D34:D444"/>
    <mergeCell ref="J36:J37"/>
    <mergeCell ref="K36:K37"/>
    <mergeCell ref="L36:L37"/>
    <mergeCell ref="M36:M37"/>
    <mergeCell ref="N36:N37"/>
    <mergeCell ref="O36:O37"/>
    <mergeCell ref="P36:P37"/>
    <mergeCell ref="Q36:Q37"/>
    <mergeCell ref="R36:R37"/>
    <mergeCell ref="S36:S37"/>
    <mergeCell ref="T36:T37"/>
    <mergeCell ref="U36:U37"/>
    <mergeCell ref="V36:V37"/>
    <mergeCell ref="W36:W37"/>
    <mergeCell ref="X36:X37"/>
    <mergeCell ref="Y36:Y37"/>
    <mergeCell ref="O38:O39"/>
    <mergeCell ref="P38:P39"/>
    <mergeCell ref="Q38:Q39"/>
    <mergeCell ref="R38:R39"/>
    <mergeCell ref="S38:S39"/>
    <mergeCell ref="T38:T39"/>
    <mergeCell ref="Q40:Q42"/>
    <mergeCell ref="R40:R42"/>
    <mergeCell ref="S40:S42"/>
    <mergeCell ref="T40:T42"/>
    <mergeCell ref="U40:U42"/>
    <mergeCell ref="V40:V42"/>
    <mergeCell ref="W40:W42"/>
    <mergeCell ref="X40:X42"/>
    <mergeCell ref="M44:M45"/>
    <mergeCell ref="N44:N45"/>
    <mergeCell ref="O44:O45"/>
    <mergeCell ref="P44:P45"/>
    <mergeCell ref="Q44:Q45"/>
    <mergeCell ref="R44:R45"/>
    <mergeCell ref="S44:S45"/>
    <mergeCell ref="T44:T45"/>
    <mergeCell ref="U44:U45"/>
    <mergeCell ref="V44:V45"/>
    <mergeCell ref="W44:W45"/>
    <mergeCell ref="S46:S49"/>
    <mergeCell ref="T46:T49"/>
    <mergeCell ref="U46:U49"/>
    <mergeCell ref="V46:V49"/>
    <mergeCell ref="W46:W49"/>
    <mergeCell ref="X46:X49"/>
    <mergeCell ref="Y46:Y49"/>
    <mergeCell ref="AF46:AF49"/>
    <mergeCell ref="L50:L52"/>
    <mergeCell ref="M50:M52"/>
    <mergeCell ref="N50:N52"/>
    <mergeCell ref="O50:O52"/>
    <mergeCell ref="P50:P52"/>
    <mergeCell ref="Q50:Q52"/>
    <mergeCell ref="R50:R52"/>
    <mergeCell ref="S50:S52"/>
    <mergeCell ref="T50:T52"/>
    <mergeCell ref="U50:U52"/>
    <mergeCell ref="V50:V52"/>
    <mergeCell ref="W51:W52"/>
    <mergeCell ref="X51:X52"/>
    <mergeCell ref="Y51:Y52"/>
    <mergeCell ref="N53:N55"/>
    <mergeCell ref="Q54:Q55"/>
    <mergeCell ref="R54:R55"/>
    <mergeCell ref="S54:S55"/>
    <mergeCell ref="T54:T55"/>
    <mergeCell ref="U54:U55"/>
    <mergeCell ref="V54:V55"/>
    <mergeCell ref="W54:W55"/>
    <mergeCell ref="X54:X55"/>
    <mergeCell ref="Y54:Y55"/>
    <mergeCell ref="Z54:Z55"/>
    <mergeCell ref="N56:N61"/>
    <mergeCell ref="O56:O61"/>
    <mergeCell ref="P56:P61"/>
    <mergeCell ref="Q56:Q61"/>
    <mergeCell ref="R56:R61"/>
    <mergeCell ref="S56:S61"/>
    <mergeCell ref="V56:V58"/>
    <mergeCell ref="T59:T61"/>
    <mergeCell ref="U59:U61"/>
    <mergeCell ref="V59:V61"/>
    <mergeCell ref="W59:W61"/>
    <mergeCell ref="X60:X61"/>
    <mergeCell ref="Y60:Y61"/>
    <mergeCell ref="Z60:Z61"/>
    <mergeCell ref="AA60:AA61"/>
    <mergeCell ref="M62:M67"/>
    <mergeCell ref="N62:N67"/>
    <mergeCell ref="O62:O67"/>
    <mergeCell ref="P62:P67"/>
    <mergeCell ref="Q63:Q64"/>
    <mergeCell ref="R63:R64"/>
    <mergeCell ref="S63:S64"/>
    <mergeCell ref="T63:T64"/>
    <mergeCell ref="U63:U64"/>
    <mergeCell ref="V63:V64"/>
    <mergeCell ref="W63:W64"/>
    <mergeCell ref="X63:X64"/>
    <mergeCell ref="Y63:Y64"/>
    <mergeCell ref="S65:S67"/>
    <mergeCell ref="T65:T67"/>
    <mergeCell ref="U65:U67"/>
    <mergeCell ref="V65:V67"/>
    <mergeCell ref="W65:W67"/>
    <mergeCell ref="X65:X67"/>
    <mergeCell ref="E68:E104"/>
    <mergeCell ref="F68:F74"/>
    <mergeCell ref="G68:G74"/>
    <mergeCell ref="H68:H74"/>
    <mergeCell ref="I68:I74"/>
    <mergeCell ref="J68:J74"/>
    <mergeCell ref="K68:K74"/>
    <mergeCell ref="L68:L74"/>
    <mergeCell ref="M68:M74"/>
    <mergeCell ref="N68:N74"/>
    <mergeCell ref="O68:O74"/>
    <mergeCell ref="P68:P74"/>
    <mergeCell ref="Q68:Q74"/>
    <mergeCell ref="R68:R74"/>
    <mergeCell ref="S68:S74"/>
    <mergeCell ref="T68:T74"/>
    <mergeCell ref="U68:U74"/>
    <mergeCell ref="V68:V74"/>
    <mergeCell ref="W72:W74"/>
    <mergeCell ref="X73:X74"/>
    <mergeCell ref="F75:F104"/>
    <mergeCell ref="G75:G104"/>
    <mergeCell ref="N75:N76"/>
    <mergeCell ref="O75:O76"/>
    <mergeCell ref="P75:P76"/>
    <mergeCell ref="Q75:Q76"/>
    <mergeCell ref="R75:R76"/>
    <mergeCell ref="S75:S76"/>
    <mergeCell ref="T75:T76"/>
    <mergeCell ref="U75:U76"/>
    <mergeCell ref="V75:V76"/>
    <mergeCell ref="W75:W76"/>
    <mergeCell ref="Q77:Q81"/>
    <mergeCell ref="R77:R81"/>
    <mergeCell ref="S77:S81"/>
    <mergeCell ref="T77:T81"/>
    <mergeCell ref="U77:U81"/>
    <mergeCell ref="V77:V81"/>
    <mergeCell ref="H82:H104"/>
    <mergeCell ref="L82:L95"/>
    <mergeCell ref="M84:M95"/>
    <mergeCell ref="N84:N95"/>
    <mergeCell ref="O85:O95"/>
    <mergeCell ref="P85:P95"/>
    <mergeCell ref="Q85:Q95"/>
    <mergeCell ref="W85:W86"/>
    <mergeCell ref="X85:X86"/>
    <mergeCell ref="Y85:Y86"/>
    <mergeCell ref="R87:R95"/>
    <mergeCell ref="S87:S95"/>
    <mergeCell ref="T87:T95"/>
    <mergeCell ref="U87:U95"/>
    <mergeCell ref="V87:V95"/>
    <mergeCell ref="W87:W95"/>
    <mergeCell ref="X87:X95"/>
    <mergeCell ref="Y91:Y95"/>
    <mergeCell ref="Z92:Z95"/>
    <mergeCell ref="I96:I104"/>
    <mergeCell ref="J96:J104"/>
    <mergeCell ref="K96:K104"/>
    <mergeCell ref="L96:L104"/>
    <mergeCell ref="M96:M104"/>
    <mergeCell ref="N96:N104"/>
    <mergeCell ref="O96:O98"/>
    <mergeCell ref="P96:P98"/>
    <mergeCell ref="Q97:Q98"/>
    <mergeCell ref="R97:R98"/>
    <mergeCell ref="S97:S98"/>
    <mergeCell ref="T97:T98"/>
    <mergeCell ref="U97:U98"/>
    <mergeCell ref="V97:V98"/>
    <mergeCell ref="W97:W98"/>
    <mergeCell ref="T99:T104"/>
    <mergeCell ref="U99:U104"/>
    <mergeCell ref="X101:X104"/>
    <mergeCell ref="E105:E145"/>
    <mergeCell ref="K105:K106"/>
    <mergeCell ref="L105:L106"/>
    <mergeCell ref="M105:M106"/>
    <mergeCell ref="N105:N106"/>
    <mergeCell ref="O105:O106"/>
    <mergeCell ref="P105:P106"/>
    <mergeCell ref="Q105:Q106"/>
    <mergeCell ref="R105:R106"/>
    <mergeCell ref="S105:S106"/>
    <mergeCell ref="T105:T106"/>
    <mergeCell ref="U105:U106"/>
    <mergeCell ref="V105:V106"/>
    <mergeCell ref="W105:W106"/>
    <mergeCell ref="X105:X106"/>
    <mergeCell ref="Y105:Y106"/>
    <mergeCell ref="I107:I123"/>
    <mergeCell ref="J108:J123"/>
    <mergeCell ref="P108:P111"/>
    <mergeCell ref="Q108:Q111"/>
    <mergeCell ref="R108:R111"/>
    <mergeCell ref="S108:S111"/>
    <mergeCell ref="V108:V109"/>
    <mergeCell ref="W108:W109"/>
    <mergeCell ref="X108:X109"/>
    <mergeCell ref="Y108:Y109"/>
    <mergeCell ref="T110:T111"/>
    <mergeCell ref="U110:U111"/>
    <mergeCell ref="K112:K123"/>
    <mergeCell ref="L112:L123"/>
    <mergeCell ref="T113:T114"/>
    <mergeCell ref="Q115:Q117"/>
    <mergeCell ref="R115:R117"/>
    <mergeCell ref="S115:S117"/>
    <mergeCell ref="M118:M123"/>
    <mergeCell ref="N118:N123"/>
    <mergeCell ref="O118:O121"/>
    <mergeCell ref="P118:P121"/>
    <mergeCell ref="Q118:Q121"/>
    <mergeCell ref="R120:R121"/>
    <mergeCell ref="S120:S121"/>
    <mergeCell ref="T120:T121"/>
    <mergeCell ref="U120:U121"/>
    <mergeCell ref="V120:V121"/>
    <mergeCell ref="W120:W121"/>
    <mergeCell ref="X120:X121"/>
    <mergeCell ref="Y120:Y121"/>
    <mergeCell ref="Z120:Z121"/>
    <mergeCell ref="U122:U123"/>
    <mergeCell ref="V122:V123"/>
    <mergeCell ref="H124:H128"/>
    <mergeCell ref="I124:I128"/>
    <mergeCell ref="J124:J128"/>
    <mergeCell ref="K124:K128"/>
    <mergeCell ref="L124:L128"/>
    <mergeCell ref="M124:M128"/>
    <mergeCell ref="N124:N128"/>
    <mergeCell ref="O124:O128"/>
    <mergeCell ref="P125:P128"/>
    <mergeCell ref="Q125:Q128"/>
    <mergeCell ref="R126:R128"/>
    <mergeCell ref="S126:S128"/>
    <mergeCell ref="T126:T128"/>
    <mergeCell ref="U126:U128"/>
    <mergeCell ref="V127:V128"/>
    <mergeCell ref="W127:W128"/>
    <mergeCell ref="X127:X128"/>
    <mergeCell ref="Y127:Y128"/>
    <mergeCell ref="Z127:Z128"/>
    <mergeCell ref="H129:H137"/>
    <mergeCell ref="I129:I137"/>
    <mergeCell ref="J131:J137"/>
    <mergeCell ref="K131:K137"/>
    <mergeCell ref="L131:L137"/>
    <mergeCell ref="M131:M137"/>
    <mergeCell ref="N131:N137"/>
    <mergeCell ref="O131:O137"/>
    <mergeCell ref="P131:P137"/>
    <mergeCell ref="Q131:Q137"/>
    <mergeCell ref="R131:R137"/>
    <mergeCell ref="U131:U133"/>
    <mergeCell ref="V131:V133"/>
    <mergeCell ref="W131:W133"/>
    <mergeCell ref="X132:X133"/>
    <mergeCell ref="Y132:Y133"/>
    <mergeCell ref="S134:S137"/>
    <mergeCell ref="T134:T137"/>
    <mergeCell ref="U134:U137"/>
    <mergeCell ref="V135:V137"/>
    <mergeCell ref="W135:W137"/>
    <mergeCell ref="X135:X137"/>
    <mergeCell ref="F138:F145"/>
    <mergeCell ref="G138:G145"/>
    <mergeCell ref="H138:H145"/>
    <mergeCell ref="I138:I145"/>
    <mergeCell ref="O138:O139"/>
    <mergeCell ref="P138:P139"/>
    <mergeCell ref="Q138:Q139"/>
    <mergeCell ref="R138:R139"/>
    <mergeCell ref="S138:S139"/>
    <mergeCell ref="T138:T139"/>
    <mergeCell ref="U138:U139"/>
    <mergeCell ref="V138:V139"/>
    <mergeCell ref="W138:W139"/>
    <mergeCell ref="X138:X139"/>
    <mergeCell ref="J140:J145"/>
    <mergeCell ref="K140:K145"/>
    <mergeCell ref="L140:L145"/>
    <mergeCell ref="M140:M145"/>
    <mergeCell ref="N140:N145"/>
    <mergeCell ref="O140:O145"/>
    <mergeCell ref="P140:P145"/>
    <mergeCell ref="Q140:Q145"/>
    <mergeCell ref="U141:U142"/>
    <mergeCell ref="V141:V142"/>
    <mergeCell ref="R143:R145"/>
    <mergeCell ref="S143:S145"/>
    <mergeCell ref="T143:T145"/>
    <mergeCell ref="U143:U145"/>
    <mergeCell ref="V143:V145"/>
    <mergeCell ref="W143:W145"/>
    <mergeCell ref="X143:X145"/>
    <mergeCell ref="Y143:Y145"/>
    <mergeCell ref="Z143:Z145"/>
    <mergeCell ref="AA143:AA145"/>
    <mergeCell ref="G146:G155"/>
    <mergeCell ref="J148:J150"/>
    <mergeCell ref="K149:K150"/>
    <mergeCell ref="L149:L150"/>
    <mergeCell ref="M149:M150"/>
    <mergeCell ref="N149:N150"/>
    <mergeCell ref="O149:O150"/>
    <mergeCell ref="P149:P150"/>
    <mergeCell ref="Q149:Q150"/>
    <mergeCell ref="R149:R150"/>
    <mergeCell ref="S149:S150"/>
    <mergeCell ref="T149:T150"/>
    <mergeCell ref="U149:U150"/>
    <mergeCell ref="H151:H152"/>
    <mergeCell ref="I151:I152"/>
    <mergeCell ref="J151:J152"/>
    <mergeCell ref="K151:K152"/>
    <mergeCell ref="L151:L152"/>
    <mergeCell ref="M151:M152"/>
    <mergeCell ref="N151:N152"/>
    <mergeCell ref="O151:O152"/>
    <mergeCell ref="P151:P152"/>
    <mergeCell ref="Q151:Q152"/>
    <mergeCell ref="R151:R152"/>
    <mergeCell ref="S151:S152"/>
    <mergeCell ref="T151:T152"/>
    <mergeCell ref="U151:U152"/>
    <mergeCell ref="V151:V152"/>
    <mergeCell ref="M153:M155"/>
    <mergeCell ref="N153:N155"/>
    <mergeCell ref="O153:O155"/>
    <mergeCell ref="P153:P155"/>
    <mergeCell ref="Q153:Q155"/>
    <mergeCell ref="R153:R155"/>
    <mergeCell ref="S153:S155"/>
    <mergeCell ref="T153:T155"/>
    <mergeCell ref="U153:U155"/>
    <mergeCell ref="V153:V155"/>
    <mergeCell ref="W154:W155"/>
    <mergeCell ref="X154:X155"/>
    <mergeCell ref="Y154:Y155"/>
    <mergeCell ref="E156:E164"/>
    <mergeCell ref="F157:F164"/>
    <mergeCell ref="S157:S158"/>
    <mergeCell ref="T157:T158"/>
    <mergeCell ref="U157:U158"/>
    <mergeCell ref="V157:V158"/>
    <mergeCell ref="W157:W158"/>
    <mergeCell ref="X157:X158"/>
    <mergeCell ref="Y157:Y158"/>
    <mergeCell ref="Z157:Z158"/>
    <mergeCell ref="G159:G164"/>
    <mergeCell ref="H159:H164"/>
    <mergeCell ref="I159:I164"/>
    <mergeCell ref="J159:J164"/>
    <mergeCell ref="K159:K164"/>
    <mergeCell ref="L159:L164"/>
    <mergeCell ref="M159:M164"/>
    <mergeCell ref="N159:N164"/>
    <mergeCell ref="O159:O164"/>
    <mergeCell ref="P159:P164"/>
    <mergeCell ref="Q159:Q164"/>
    <mergeCell ref="R159:R160"/>
    <mergeCell ref="S159:S160"/>
    <mergeCell ref="T159:T160"/>
    <mergeCell ref="U159:U160"/>
    <mergeCell ref="V159:V160"/>
    <mergeCell ref="W159:W160"/>
    <mergeCell ref="X159:X160"/>
    <mergeCell ref="Y159:Y160"/>
    <mergeCell ref="T161:T164"/>
    <mergeCell ref="U161:U164"/>
    <mergeCell ref="W163:W164"/>
    <mergeCell ref="X163:X164"/>
    <mergeCell ref="Y163:Y164"/>
    <mergeCell ref="Z163:Z164"/>
    <mergeCell ref="AA163:AA164"/>
    <mergeCell ref="F165:F207"/>
    <mergeCell ref="G165:G207"/>
    <mergeCell ref="L165:L166"/>
    <mergeCell ref="M165:M166"/>
    <mergeCell ref="N165:N166"/>
    <mergeCell ref="O165:O166"/>
    <mergeCell ref="P165:P166"/>
    <mergeCell ref="Q165:Q166"/>
    <mergeCell ref="R165:R166"/>
    <mergeCell ref="S165:S166"/>
    <mergeCell ref="T165:T166"/>
    <mergeCell ref="U165:U166"/>
    <mergeCell ref="V165:V166"/>
    <mergeCell ref="W165:W166"/>
    <mergeCell ref="X165:X166"/>
    <mergeCell ref="Y165:Y166"/>
    <mergeCell ref="Z165:Z166"/>
    <mergeCell ref="AA165:AA166"/>
    <mergeCell ref="H167:H189"/>
    <mergeCell ref="I167:I189"/>
    <mergeCell ref="J168:J189"/>
    <mergeCell ref="K168:K189"/>
    <mergeCell ref="L168:L189"/>
    <mergeCell ref="M168:M189"/>
    <mergeCell ref="Z168:Z169"/>
    <mergeCell ref="AF168:AF189"/>
    <mergeCell ref="N170:N189"/>
    <mergeCell ref="O170:O189"/>
    <mergeCell ref="T170:T172"/>
    <mergeCell ref="X171:X172"/>
    <mergeCell ref="Y171:Y172"/>
    <mergeCell ref="Z171:Z172"/>
    <mergeCell ref="P173:P182"/>
    <mergeCell ref="Q173:Q182"/>
    <mergeCell ref="R180:R182"/>
    <mergeCell ref="V181:V182"/>
    <mergeCell ref="W181:W182"/>
    <mergeCell ref="X181:X182"/>
    <mergeCell ref="Y181:Y182"/>
    <mergeCell ref="Z181:Z182"/>
    <mergeCell ref="T183:T189"/>
    <mergeCell ref="U183:U189"/>
    <mergeCell ref="V183:V189"/>
    <mergeCell ref="W185:W189"/>
    <mergeCell ref="X186:X189"/>
    <mergeCell ref="AA188:AA189"/>
    <mergeCell ref="P190:P207"/>
    <mergeCell ref="Q190:Q207"/>
    <mergeCell ref="R190:R207"/>
    <mergeCell ref="T190:T193"/>
    <mergeCell ref="U190:U193"/>
    <mergeCell ref="V190:V193"/>
    <mergeCell ref="W190:W193"/>
    <mergeCell ref="X190:X193"/>
    <mergeCell ref="Y190:Y193"/>
    <mergeCell ref="AF190:AF207"/>
    <mergeCell ref="S194:S207"/>
    <mergeCell ref="T194:T198"/>
    <mergeCell ref="W194:W196"/>
    <mergeCell ref="X194:X196"/>
    <mergeCell ref="Y194:Y196"/>
    <mergeCell ref="U197:U198"/>
    <mergeCell ref="V197:V198"/>
    <mergeCell ref="W197:W198"/>
    <mergeCell ref="X197:X198"/>
    <mergeCell ref="Y197:Y198"/>
    <mergeCell ref="V199:V204"/>
    <mergeCell ref="W199:W204"/>
    <mergeCell ref="X199:X204"/>
    <mergeCell ref="Y199:Y204"/>
    <mergeCell ref="Z199:Z200"/>
    <mergeCell ref="Z201:Z202"/>
    <mergeCell ref="U205:U207"/>
    <mergeCell ref="X206:X207"/>
    <mergeCell ref="Y206:Y207"/>
    <mergeCell ref="Z206:Z207"/>
    <mergeCell ref="AA206:AA207"/>
    <mergeCell ref="E208:E224"/>
    <mergeCell ref="F208:F224"/>
    <mergeCell ref="G208:G224"/>
    <mergeCell ref="H208:H224"/>
    <mergeCell ref="I208:I224"/>
    <mergeCell ref="S209:S210"/>
    <mergeCell ref="T209:T210"/>
    <mergeCell ref="J211:J216"/>
    <mergeCell ref="K212:K213"/>
    <mergeCell ref="L212:L213"/>
    <mergeCell ref="M212:M213"/>
    <mergeCell ref="N212:N213"/>
    <mergeCell ref="O212:O213"/>
    <mergeCell ref="P212:P213"/>
    <mergeCell ref="Q212:Q213"/>
    <mergeCell ref="R212:R213"/>
    <mergeCell ref="S212:S213"/>
    <mergeCell ref="T212:T213"/>
    <mergeCell ref="U212:U213"/>
    <mergeCell ref="V212:V213"/>
    <mergeCell ref="W212:W213"/>
    <mergeCell ref="X212:X213"/>
    <mergeCell ref="Y212:Y213"/>
    <mergeCell ref="Z212:Z213"/>
    <mergeCell ref="O214:O216"/>
    <mergeCell ref="P214:P216"/>
    <mergeCell ref="Q214:Q216"/>
    <mergeCell ref="R214:R216"/>
    <mergeCell ref="S215:S216"/>
    <mergeCell ref="T215:T216"/>
    <mergeCell ref="U215:U216"/>
    <mergeCell ref="V215:V216"/>
    <mergeCell ref="W215:W216"/>
    <mergeCell ref="X215:X216"/>
    <mergeCell ref="Y215:Y216"/>
    <mergeCell ref="Z215:Z216"/>
    <mergeCell ref="J217:J224"/>
    <mergeCell ref="K217:K224"/>
    <mergeCell ref="O220:O221"/>
    <mergeCell ref="P220:P221"/>
    <mergeCell ref="Q220:Q221"/>
    <mergeCell ref="R220:R221"/>
    <mergeCell ref="S220:S221"/>
    <mergeCell ref="L222:L224"/>
    <mergeCell ref="R223:R224"/>
    <mergeCell ref="S223:S224"/>
    <mergeCell ref="T223:T224"/>
    <mergeCell ref="U223:U224"/>
    <mergeCell ref="I225:I244"/>
    <mergeCell ref="J225:J230"/>
    <mergeCell ref="K225:K230"/>
    <mergeCell ref="L225:L230"/>
    <mergeCell ref="M225:M230"/>
    <mergeCell ref="N225:N230"/>
    <mergeCell ref="O225:O230"/>
    <mergeCell ref="P225:P230"/>
    <mergeCell ref="Q225:Q230"/>
    <mergeCell ref="R225:R230"/>
    <mergeCell ref="S225:S230"/>
    <mergeCell ref="T225:T230"/>
    <mergeCell ref="U225:U230"/>
    <mergeCell ref="V225:V227"/>
    <mergeCell ref="W225:W227"/>
    <mergeCell ref="X225:X227"/>
    <mergeCell ref="Y225:Y227"/>
    <mergeCell ref="L231:L244"/>
    <mergeCell ref="M231:M244"/>
    <mergeCell ref="Q231:Q236"/>
    <mergeCell ref="R231:R234"/>
    <mergeCell ref="S231:S234"/>
    <mergeCell ref="T231:T234"/>
    <mergeCell ref="U231:U234"/>
    <mergeCell ref="W231:W232"/>
    <mergeCell ref="X231:X232"/>
    <mergeCell ref="Y231:Y232"/>
    <mergeCell ref="Z231:Z232"/>
    <mergeCell ref="AA231:AA232"/>
    <mergeCell ref="AF231:AF244"/>
    <mergeCell ref="N237:N244"/>
    <mergeCell ref="O237:O244"/>
    <mergeCell ref="P237:P244"/>
    <mergeCell ref="Q237:Q242"/>
    <mergeCell ref="R237:R242"/>
    <mergeCell ref="S237:S240"/>
    <mergeCell ref="T237:T240"/>
    <mergeCell ref="U237:U239"/>
    <mergeCell ref="V237:V239"/>
    <mergeCell ref="W237:W238"/>
    <mergeCell ref="X237:X238"/>
    <mergeCell ref="Y237:Y238"/>
    <mergeCell ref="Q243:Q244"/>
    <mergeCell ref="R243:R244"/>
    <mergeCell ref="S243:S244"/>
    <mergeCell ref="T243:T244"/>
    <mergeCell ref="U243:U244"/>
    <mergeCell ref="V243:V244"/>
    <mergeCell ref="W243:W244"/>
    <mergeCell ref="E245:E444"/>
    <mergeCell ref="K246:K250"/>
    <mergeCell ref="L246:L250"/>
    <mergeCell ref="Q246:Q247"/>
    <mergeCell ref="R246:R247"/>
    <mergeCell ref="S246:S247"/>
    <mergeCell ref="T246:T247"/>
    <mergeCell ref="U246:U247"/>
    <mergeCell ref="V246:V247"/>
    <mergeCell ref="W246:W247"/>
    <mergeCell ref="X246:X247"/>
    <mergeCell ref="Y246:Y247"/>
    <mergeCell ref="Z246:Z247"/>
    <mergeCell ref="M248:M250"/>
    <mergeCell ref="N248:N250"/>
    <mergeCell ref="O248:O250"/>
    <mergeCell ref="P248:P250"/>
    <mergeCell ref="Q248:Q250"/>
    <mergeCell ref="R248:R250"/>
    <mergeCell ref="S248:S250"/>
    <mergeCell ref="V249:V250"/>
    <mergeCell ref="W249:W250"/>
    <mergeCell ref="X249:X250"/>
    <mergeCell ref="F251:F284"/>
    <mergeCell ref="Q252:Q254"/>
    <mergeCell ref="R252:R254"/>
    <mergeCell ref="S252:S254"/>
    <mergeCell ref="T252:T254"/>
    <mergeCell ref="U252:U254"/>
    <mergeCell ref="V252:V254"/>
    <mergeCell ref="W252:W254"/>
    <mergeCell ref="X252:X254"/>
    <mergeCell ref="Y252:Y254"/>
    <mergeCell ref="Z252:Z254"/>
    <mergeCell ref="AF252:AF254"/>
    <mergeCell ref="H255:H259"/>
    <mergeCell ref="I255:I259"/>
    <mergeCell ref="J255:J259"/>
    <mergeCell ref="K255:K259"/>
    <mergeCell ref="L255:L259"/>
    <mergeCell ref="M255:M259"/>
    <mergeCell ref="N255:N259"/>
    <mergeCell ref="O255:O259"/>
    <mergeCell ref="P255:P259"/>
    <mergeCell ref="Q255:Q259"/>
    <mergeCell ref="AF255:AF259"/>
    <mergeCell ref="R256:R259"/>
    <mergeCell ref="S256:S259"/>
    <mergeCell ref="T256:T257"/>
    <mergeCell ref="U256:U257"/>
    <mergeCell ref="V256:V257"/>
    <mergeCell ref="W256:W257"/>
    <mergeCell ref="X256:X257"/>
    <mergeCell ref="U258:U259"/>
    <mergeCell ref="V258:V259"/>
    <mergeCell ref="W258:W259"/>
    <mergeCell ref="G260:G263"/>
    <mergeCell ref="H260:H263"/>
    <mergeCell ref="I260:I263"/>
    <mergeCell ref="J260:J263"/>
    <mergeCell ref="K260:K263"/>
    <mergeCell ref="L260:L263"/>
    <mergeCell ref="M260:M263"/>
    <mergeCell ref="N260:N263"/>
    <mergeCell ref="Z260:Z261"/>
    <mergeCell ref="O262:O263"/>
    <mergeCell ref="P262:P263"/>
    <mergeCell ref="Q262:Q263"/>
    <mergeCell ref="R262:R263"/>
    <mergeCell ref="S262:S263"/>
    <mergeCell ref="T262:T263"/>
    <mergeCell ref="U262:U263"/>
    <mergeCell ref="V262:V263"/>
    <mergeCell ref="H264:H270"/>
    <mergeCell ref="I264:I270"/>
    <mergeCell ref="J264:J270"/>
    <mergeCell ref="K264:K270"/>
    <mergeCell ref="L264:L270"/>
    <mergeCell ref="M264:M270"/>
    <mergeCell ref="N264:N270"/>
    <mergeCell ref="O264:O270"/>
    <mergeCell ref="P264:P270"/>
    <mergeCell ref="Q264:Q270"/>
    <mergeCell ref="R264:R270"/>
    <mergeCell ref="S265:S270"/>
    <mergeCell ref="U267:U268"/>
    <mergeCell ref="V267:V268"/>
    <mergeCell ref="W267:W268"/>
    <mergeCell ref="X267:X268"/>
    <mergeCell ref="Y267:Y268"/>
    <mergeCell ref="U269:U270"/>
    <mergeCell ref="V269:V270"/>
    <mergeCell ref="W269:W270"/>
    <mergeCell ref="X269:X270"/>
    <mergeCell ref="Y269:Y270"/>
    <mergeCell ref="I271:I279"/>
    <mergeCell ref="J271:J272"/>
    <mergeCell ref="K271:K272"/>
    <mergeCell ref="L271:L272"/>
    <mergeCell ref="M271:M272"/>
    <mergeCell ref="N271:N272"/>
    <mergeCell ref="O271:O272"/>
    <mergeCell ref="P271:P272"/>
    <mergeCell ref="Q271:Q272"/>
    <mergeCell ref="R271:R272"/>
    <mergeCell ref="S271:S272"/>
    <mergeCell ref="T271:T272"/>
    <mergeCell ref="U271:U272"/>
    <mergeCell ref="V271:V272"/>
    <mergeCell ref="W271:W272"/>
    <mergeCell ref="X271:X272"/>
    <mergeCell ref="O273:O279"/>
    <mergeCell ref="P273:P279"/>
    <mergeCell ref="Q273:Q279"/>
    <mergeCell ref="R273:R279"/>
    <mergeCell ref="S273:S279"/>
    <mergeCell ref="T273:T279"/>
    <mergeCell ref="U273:U279"/>
    <mergeCell ref="X273:X277"/>
    <mergeCell ref="Y273:Y275"/>
    <mergeCell ref="V278:V279"/>
    <mergeCell ref="M280:M284"/>
    <mergeCell ref="N280:N284"/>
    <mergeCell ref="O280:O284"/>
    <mergeCell ref="P280:P284"/>
    <mergeCell ref="Q280:Q284"/>
    <mergeCell ref="R280:R284"/>
    <mergeCell ref="S280:S284"/>
    <mergeCell ref="U281:U282"/>
    <mergeCell ref="V281:V282"/>
    <mergeCell ref="T283:T284"/>
    <mergeCell ref="U283:U284"/>
    <mergeCell ref="V283:V284"/>
    <mergeCell ref="W283:W284"/>
    <mergeCell ref="F285:F304"/>
    <mergeCell ref="G285:G304"/>
    <mergeCell ref="H285:H304"/>
    <mergeCell ref="P285:P286"/>
    <mergeCell ref="Q285:Q286"/>
    <mergeCell ref="R285:R286"/>
    <mergeCell ref="S285:S286"/>
    <mergeCell ref="M287:M291"/>
    <mergeCell ref="N287:N291"/>
    <mergeCell ref="O287:O291"/>
    <mergeCell ref="P287:P291"/>
    <mergeCell ref="Q287:Q291"/>
    <mergeCell ref="T288:T291"/>
    <mergeCell ref="U288:U289"/>
    <mergeCell ref="V288:V289"/>
    <mergeCell ref="U290:U291"/>
    <mergeCell ref="I292:I304"/>
    <mergeCell ref="J292:J304"/>
    <mergeCell ref="K292:K304"/>
    <mergeCell ref="L292:L304"/>
    <mergeCell ref="M292:M304"/>
    <mergeCell ref="N292:N304"/>
    <mergeCell ref="O292:O304"/>
    <mergeCell ref="P292:P302"/>
    <mergeCell ref="Q292:Q302"/>
    <mergeCell ref="R292:R302"/>
    <mergeCell ref="S292:S302"/>
    <mergeCell ref="X292:X298"/>
    <mergeCell ref="Y292:Y298"/>
    <mergeCell ref="Z292:Z298"/>
    <mergeCell ref="AF292:AF304"/>
    <mergeCell ref="T299:T300"/>
    <mergeCell ref="U299:U300"/>
    <mergeCell ref="F305:F444"/>
    <mergeCell ref="G305:G444"/>
    <mergeCell ref="H305:H340"/>
    <mergeCell ref="I305:I340"/>
    <mergeCell ref="J305:J340"/>
    <mergeCell ref="K305:K340"/>
    <mergeCell ref="L305:L340"/>
    <mergeCell ref="M311:M312"/>
    <mergeCell ref="N311:N312"/>
    <mergeCell ref="O311:O312"/>
    <mergeCell ref="P311:P312"/>
    <mergeCell ref="Q311:Q312"/>
    <mergeCell ref="R311:R312"/>
    <mergeCell ref="S311:S312"/>
    <mergeCell ref="T311:T312"/>
    <mergeCell ref="U311:U312"/>
    <mergeCell ref="V311:V312"/>
    <mergeCell ref="W311:W312"/>
    <mergeCell ref="X311:X312"/>
    <mergeCell ref="Y311:Y312"/>
    <mergeCell ref="M313:M318"/>
    <mergeCell ref="N313:N318"/>
    <mergeCell ref="O313:O318"/>
    <mergeCell ref="P313:P318"/>
    <mergeCell ref="Q313:Q318"/>
    <mergeCell ref="R313:R318"/>
    <mergeCell ref="S313:S318"/>
    <mergeCell ref="T313:T318"/>
    <mergeCell ref="U313:U318"/>
    <mergeCell ref="V313:V318"/>
    <mergeCell ref="Y314:Y315"/>
    <mergeCell ref="Z314:Z315"/>
    <mergeCell ref="AA314:AA315"/>
    <mergeCell ref="W316:W318"/>
    <mergeCell ref="X316:X318"/>
    <mergeCell ref="Y317:Y318"/>
    <mergeCell ref="Z317:Z318"/>
    <mergeCell ref="V319:V320"/>
    <mergeCell ref="W319:W320"/>
    <mergeCell ref="X319:X320"/>
    <mergeCell ref="R321:R323"/>
    <mergeCell ref="X324:X325"/>
    <mergeCell ref="Y324:Y325"/>
    <mergeCell ref="Q326:Q340"/>
    <mergeCell ref="AF326:AF340"/>
    <mergeCell ref="R327:R340"/>
    <mergeCell ref="S327:S340"/>
    <mergeCell ref="V329:V332"/>
    <mergeCell ref="W329:W332"/>
    <mergeCell ref="X329:X332"/>
    <mergeCell ref="X333:X337"/>
    <mergeCell ref="Z335:Z337"/>
    <mergeCell ref="T338:T340"/>
    <mergeCell ref="U338:U339"/>
    <mergeCell ref="V338:V339"/>
    <mergeCell ref="W338:W339"/>
    <mergeCell ref="I341:I381"/>
    <mergeCell ref="J341:J381"/>
    <mergeCell ref="K341:K381"/>
    <mergeCell ref="L341:L381"/>
    <mergeCell ref="M341:M381"/>
    <mergeCell ref="N341:N381"/>
    <mergeCell ref="O341:O381"/>
    <mergeCell ref="U344:U351"/>
    <mergeCell ref="V345:V351"/>
    <mergeCell ref="W345:W351"/>
    <mergeCell ref="X349:X351"/>
    <mergeCell ref="Y350:Y351"/>
    <mergeCell ref="Z350:Z351"/>
    <mergeCell ref="AA350:AA351"/>
    <mergeCell ref="P353:P381"/>
    <mergeCell ref="AF353:AF381"/>
    <mergeCell ref="Q354:Q375"/>
    <mergeCell ref="R354:R375"/>
    <mergeCell ref="W355:W357"/>
    <mergeCell ref="X355:X357"/>
    <mergeCell ref="Y355:Y357"/>
    <mergeCell ref="V358:V365"/>
    <mergeCell ref="Z358:Z359"/>
    <mergeCell ref="W360:W361"/>
    <mergeCell ref="Z362:Z365"/>
    <mergeCell ref="S366:S375"/>
    <mergeCell ref="T366:T375"/>
    <mergeCell ref="U366:U375"/>
    <mergeCell ref="V369:V370"/>
    <mergeCell ref="W369:W370"/>
    <mergeCell ref="X371:X373"/>
    <mergeCell ref="Y371:Y373"/>
    <mergeCell ref="V376:V381"/>
    <mergeCell ref="W376:W381"/>
    <mergeCell ref="X376:X381"/>
    <mergeCell ref="J382:J410"/>
    <mergeCell ref="Q383:Q385"/>
    <mergeCell ref="R383:R385"/>
    <mergeCell ref="S383:S385"/>
    <mergeCell ref="T383:T385"/>
    <mergeCell ref="U383:U385"/>
    <mergeCell ref="V383:V385"/>
    <mergeCell ref="W383:W385"/>
    <mergeCell ref="X383:X385"/>
    <mergeCell ref="Q386:Q389"/>
    <mergeCell ref="R386:R389"/>
    <mergeCell ref="S386:S389"/>
    <mergeCell ref="T386:T387"/>
    <mergeCell ref="U386:U387"/>
    <mergeCell ref="V386:V387"/>
    <mergeCell ref="W386:W387"/>
    <mergeCell ref="X386:X387"/>
    <mergeCell ref="V388:V389"/>
    <mergeCell ref="W388:W389"/>
    <mergeCell ref="X388:X389"/>
    <mergeCell ref="Y388:Y389"/>
    <mergeCell ref="Z388:Z389"/>
    <mergeCell ref="AA388:AA389"/>
    <mergeCell ref="K390:K406"/>
    <mergeCell ref="L390:L406"/>
    <mergeCell ref="M392:M406"/>
    <mergeCell ref="N392:N406"/>
    <mergeCell ref="O392:O406"/>
    <mergeCell ref="W392:W393"/>
    <mergeCell ref="X392:X393"/>
    <mergeCell ref="Y392:Y393"/>
    <mergeCell ref="P394:P406"/>
    <mergeCell ref="Q394:Q406"/>
    <mergeCell ref="R394:R406"/>
    <mergeCell ref="S396:S398"/>
    <mergeCell ref="T396:T398"/>
    <mergeCell ref="U396:U398"/>
    <mergeCell ref="V396:V398"/>
    <mergeCell ref="W396:W398"/>
    <mergeCell ref="X396:X398"/>
    <mergeCell ref="Y396:Y398"/>
    <mergeCell ref="X399:X401"/>
    <mergeCell ref="Y399:Y401"/>
    <mergeCell ref="Z400:Z401"/>
    <mergeCell ref="S402:S404"/>
    <mergeCell ref="T402:T404"/>
    <mergeCell ref="X403:X404"/>
    <mergeCell ref="U405:U406"/>
    <mergeCell ref="V405:V406"/>
    <mergeCell ref="W405:W406"/>
    <mergeCell ref="X405:X406"/>
    <mergeCell ref="K407:K410"/>
    <mergeCell ref="L407:L410"/>
    <mergeCell ref="M407:M410"/>
    <mergeCell ref="N407:N410"/>
    <mergeCell ref="O407:O410"/>
    <mergeCell ref="P408:P410"/>
    <mergeCell ref="Q408:Q410"/>
    <mergeCell ref="R408:R410"/>
    <mergeCell ref="S408:S410"/>
    <mergeCell ref="T408:T410"/>
    <mergeCell ref="U408:U410"/>
    <mergeCell ref="V408:V410"/>
    <mergeCell ref="W408:W410"/>
    <mergeCell ref="X408:X410"/>
    <mergeCell ref="H411:H444"/>
    <mergeCell ref="I411:I444"/>
    <mergeCell ref="J411:J444"/>
    <mergeCell ref="K411:K444"/>
    <mergeCell ref="L411:L444"/>
    <mergeCell ref="M411:M444"/>
    <mergeCell ref="N411:N444"/>
    <mergeCell ref="Q411:Q415"/>
    <mergeCell ref="R411:R415"/>
    <mergeCell ref="S411:S415"/>
    <mergeCell ref="T411:T415"/>
    <mergeCell ref="U411:U415"/>
    <mergeCell ref="V411:V413"/>
    <mergeCell ref="W411:W413"/>
    <mergeCell ref="X411:X413"/>
    <mergeCell ref="Z412:Z413"/>
    <mergeCell ref="AA412:AA413"/>
    <mergeCell ref="Y414:Y415"/>
    <mergeCell ref="O416:O444"/>
    <mergeCell ref="AF416:AF444"/>
    <mergeCell ref="V417:V418"/>
    <mergeCell ref="P419:P444"/>
    <mergeCell ref="W425:W426"/>
    <mergeCell ref="X425:X426"/>
    <mergeCell ref="Y425:Y426"/>
    <mergeCell ref="Z425:Z426"/>
    <mergeCell ref="AA425:AA426"/>
    <mergeCell ref="V427:V429"/>
    <mergeCell ref="W427:W429"/>
    <mergeCell ref="X427:X429"/>
    <mergeCell ref="Y427:Y429"/>
    <mergeCell ref="AA428:AA429"/>
    <mergeCell ref="Q430:Q444"/>
    <mergeCell ref="R430:R444"/>
    <mergeCell ref="S430:S444"/>
    <mergeCell ref="V431:V439"/>
    <mergeCell ref="Y432:Y433"/>
    <mergeCell ref="Z432:Z433"/>
    <mergeCell ref="W434:W439"/>
    <mergeCell ref="X436:X439"/>
    <mergeCell ref="Y437:Y439"/>
    <mergeCell ref="Z437:Z438"/>
    <mergeCell ref="T440:T442"/>
    <mergeCell ref="U440:U442"/>
    <mergeCell ref="X441:X442"/>
    <mergeCell ref="Y441:Y442"/>
    <mergeCell ref="Y443:Y444"/>
    <mergeCell ref="Z443:Z444"/>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5</TotalTime>
  <Application>LibreOffice/7.2.1.2$Windows_X86_64 LibreOffice_project/87b77fad49947c1441b67c559c339af8f3517e22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hu-HU</dc:language>
  <cp:lastModifiedBy/>
  <dcterms:modified xsi:type="dcterms:W3CDTF">2022-12-10T21:16:42Z</dcterms:modified>
  <cp:revision>2</cp:revision>
  <dc:subject/>
  <dc:title/>
</cp:coreProperties>
</file>